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az-Renata\Planilha de custos\Limpeza urbana\Memorando 1740.2026\"/>
    </mc:Choice>
  </mc:AlternateContent>
  <bookViews>
    <workbookView xWindow="0" yWindow="0" windowWidth="24000" windowHeight="9735" tabRatio="802"/>
  </bookViews>
  <sheets>
    <sheet name="1. Limpeza Urbana" sheetId="2" r:id="rId1"/>
    <sheet name="2. Encargos Sociais" sheetId="9" r:id="rId2"/>
    <sheet name="3. BDI" sheetId="4" r:id="rId3"/>
    <sheet name="4. Referências" sheetId="10" r:id="rId4"/>
  </sheets>
  <definedNames>
    <definedName name="AbaDeprec">#REF!</definedName>
    <definedName name="AbaRemun">#REF!</definedName>
    <definedName name="_xlnm.Print_Area" localSheetId="1">'2. Encargos Sociais'!$A$36:$C$36</definedName>
  </definedNames>
  <calcPr calcId="152511"/>
</workbook>
</file>

<file path=xl/calcChain.xml><?xml version="1.0" encoding="utf-8"?>
<calcChain xmlns="http://schemas.openxmlformats.org/spreadsheetml/2006/main">
  <c r="D404" i="2" l="1"/>
  <c r="C47" i="10"/>
  <c r="E141" i="2" l="1"/>
  <c r="E127" i="2"/>
  <c r="E125" i="2"/>
  <c r="D16" i="2"/>
  <c r="D15" i="2"/>
  <c r="D14" i="2"/>
  <c r="E218" i="2"/>
  <c r="D218" i="2"/>
  <c r="C385" i="2"/>
  <c r="C387" i="2"/>
  <c r="D387" i="2" s="1"/>
  <c r="C373" i="2"/>
  <c r="C386" i="2"/>
  <c r="D386" i="2" s="1"/>
  <c r="E386" i="2" s="1"/>
  <c r="D376" i="2" l="1"/>
  <c r="C377" i="2"/>
  <c r="E377" i="2" s="1"/>
  <c r="C384" i="2"/>
  <c r="D384" i="2" s="1"/>
  <c r="E384" i="2" s="1"/>
  <c r="C383" i="2"/>
  <c r="D383" i="2" s="1"/>
  <c r="E387" i="2"/>
  <c r="E385" i="2"/>
  <c r="C380" i="2"/>
  <c r="D380" i="2" s="1"/>
  <c r="E380" i="2" s="1"/>
  <c r="C150" i="10"/>
  <c r="E376" i="2"/>
  <c r="C378" i="2"/>
  <c r="E378" i="2" s="1"/>
  <c r="D394" i="2"/>
  <c r="E394" i="2" s="1"/>
  <c r="D393" i="2"/>
  <c r="E393" i="2" s="1"/>
  <c r="E397" i="2" s="1"/>
  <c r="D224" i="2"/>
  <c r="E383" i="2" l="1"/>
  <c r="E388" i="2" s="1"/>
  <c r="D385" i="2"/>
  <c r="D377" i="2"/>
  <c r="D378" i="2"/>
  <c r="E381" i="2"/>
  <c r="E224" i="2"/>
  <c r="E139" i="2"/>
  <c r="E138" i="2"/>
  <c r="C123" i="2"/>
  <c r="E123" i="2" s="1"/>
  <c r="C124" i="2"/>
  <c r="E124" i="2" s="1"/>
  <c r="E109" i="2"/>
  <c r="E108" i="2"/>
  <c r="D226" i="2" l="1"/>
  <c r="E226" i="2" s="1"/>
  <c r="D227" i="2" s="1"/>
  <c r="E227" i="2" s="1"/>
  <c r="D228" i="2" s="1"/>
  <c r="E228" i="2" s="1"/>
  <c r="E110" i="2"/>
  <c r="D111" i="2"/>
  <c r="E111" i="2" s="1"/>
  <c r="E112" i="2" s="1"/>
  <c r="D113" i="2" s="1"/>
  <c r="E113" i="2" s="1"/>
  <c r="E100" i="2"/>
  <c r="E99" i="2"/>
  <c r="A8" i="2"/>
  <c r="E101" i="2" l="1"/>
  <c r="D102" i="2" s="1"/>
  <c r="E102" i="2" s="1"/>
  <c r="E103" i="2" s="1"/>
  <c r="D104" i="2" s="1"/>
  <c r="E104" i="2" s="1"/>
  <c r="D369" i="2"/>
  <c r="E369" i="2" s="1"/>
  <c r="D373" i="2"/>
  <c r="E373" i="2" s="1"/>
  <c r="C372" i="2"/>
  <c r="D372" i="2" s="1"/>
  <c r="E372" i="2" s="1"/>
  <c r="C371" i="2"/>
  <c r="D371" i="2" s="1"/>
  <c r="E371" i="2" s="1"/>
  <c r="C370" i="2"/>
  <c r="D370" i="2" s="1"/>
  <c r="E370" i="2" s="1"/>
  <c r="E374" i="2" l="1"/>
  <c r="C366" i="2"/>
  <c r="E366" i="2" s="1"/>
  <c r="C365" i="2"/>
  <c r="E365" i="2" s="1"/>
  <c r="C364" i="2"/>
  <c r="E364" i="2" s="1"/>
  <c r="C363" i="2"/>
  <c r="E363" i="2" s="1"/>
  <c r="C362" i="2"/>
  <c r="C359" i="2"/>
  <c r="E359" i="2" s="1"/>
  <c r="C358" i="2"/>
  <c r="E358" i="2" s="1"/>
  <c r="C357" i="2"/>
  <c r="E357" i="2" s="1"/>
  <c r="C356" i="2"/>
  <c r="E356" i="2" s="1"/>
  <c r="C355" i="2"/>
  <c r="C352" i="2"/>
  <c r="E352" i="2" s="1"/>
  <c r="C351" i="2"/>
  <c r="E351" i="2" s="1"/>
  <c r="C146" i="10"/>
  <c r="C350" i="2"/>
  <c r="E350" i="2" s="1"/>
  <c r="C142" i="10"/>
  <c r="C349" i="2"/>
  <c r="E349" i="2" s="1"/>
  <c r="C138" i="10"/>
  <c r="C348" i="2"/>
  <c r="C133" i="10"/>
  <c r="B134" i="10"/>
  <c r="C124" i="10"/>
  <c r="D338" i="2"/>
  <c r="E338" i="2" s="1"/>
  <c r="D341" i="2" s="1"/>
  <c r="E341" i="2" s="1"/>
  <c r="D342" i="2" s="1"/>
  <c r="E342" i="2" s="1"/>
  <c r="C120" i="10"/>
  <c r="D363" i="2" l="1"/>
  <c r="D332" i="2"/>
  <c r="E332" i="2" s="1"/>
  <c r="D335" i="2" s="1"/>
  <c r="E335" i="2" s="1"/>
  <c r="D336" i="2" s="1"/>
  <c r="E336" i="2" s="1"/>
  <c r="E326" i="2"/>
  <c r="D329" i="2" s="1"/>
  <c r="E329" i="2" s="1"/>
  <c r="D330" i="2" s="1"/>
  <c r="E330" i="2" s="1"/>
  <c r="C113" i="10"/>
  <c r="D320" i="2" s="1"/>
  <c r="E320" i="2" s="1"/>
  <c r="D323" i="2" s="1"/>
  <c r="E323" i="2" s="1"/>
  <c r="D324" i="2" s="1"/>
  <c r="E324" i="2" s="1"/>
  <c r="C109" i="10"/>
  <c r="D314" i="2" s="1"/>
  <c r="E314" i="2" s="1"/>
  <c r="D308" i="2"/>
  <c r="E308" i="2" s="1"/>
  <c r="D311" i="2" s="1"/>
  <c r="E311" i="2" s="1"/>
  <c r="D312" i="2" s="1"/>
  <c r="E312" i="2" s="1"/>
  <c r="C104" i="10"/>
  <c r="D302" i="2"/>
  <c r="E302" i="2" s="1"/>
  <c r="D305" i="2" s="1"/>
  <c r="E305" i="2" s="1"/>
  <c r="D306" i="2" s="1"/>
  <c r="E306" i="2" s="1"/>
  <c r="C100" i="10"/>
  <c r="C96" i="10"/>
  <c r="D296" i="2" s="1"/>
  <c r="E296" i="2" s="1"/>
  <c r="D299" i="2" s="1"/>
  <c r="E299" i="2" s="1"/>
  <c r="D300" i="2" s="1"/>
  <c r="E300" i="2" s="1"/>
  <c r="C92" i="10"/>
  <c r="D290" i="2" s="1"/>
  <c r="E290" i="2" s="1"/>
  <c r="D293" i="2" s="1"/>
  <c r="E293" i="2" s="1"/>
  <c r="D294" i="2" s="1"/>
  <c r="E294" i="2" s="1"/>
  <c r="C88" i="10"/>
  <c r="D284" i="2" s="1"/>
  <c r="E284" i="2" s="1"/>
  <c r="C84" i="10"/>
  <c r="D278" i="2" s="1"/>
  <c r="E278" i="2" s="1"/>
  <c r="D281" i="2" s="1"/>
  <c r="E281" i="2" s="1"/>
  <c r="D282" i="2" s="1"/>
  <c r="E282" i="2" s="1"/>
  <c r="D272" i="2"/>
  <c r="E272" i="2" s="1"/>
  <c r="D275" i="2" s="1"/>
  <c r="E275" i="2" s="1"/>
  <c r="D276" i="2" s="1"/>
  <c r="E276" i="2" s="1"/>
  <c r="C80" i="10"/>
  <c r="D266" i="2"/>
  <c r="E266" i="2" s="1"/>
  <c r="D269" i="2" s="1"/>
  <c r="E269" i="2" s="1"/>
  <c r="D270" i="2" s="1"/>
  <c r="E270" i="2" s="1"/>
  <c r="C76" i="10"/>
  <c r="C72" i="10"/>
  <c r="D260" i="2" s="1"/>
  <c r="E260" i="2" s="1"/>
  <c r="D263" i="2" s="1"/>
  <c r="E263" i="2" s="1"/>
  <c r="D264" i="2" s="1"/>
  <c r="E264" i="2" s="1"/>
  <c r="D316" i="2" l="1"/>
  <c r="E316" i="2" s="1"/>
  <c r="D287" i="2"/>
  <c r="E287" i="2" s="1"/>
  <c r="D288" i="2" s="1"/>
  <c r="E288" i="2" s="1"/>
  <c r="D317" i="2" l="1"/>
  <c r="E317" i="2" s="1"/>
  <c r="D318" i="2" s="1"/>
  <c r="E318" i="2" s="1"/>
  <c r="C68" i="10"/>
  <c r="D254" i="2" s="1"/>
  <c r="E254" i="2" s="1"/>
  <c r="D257" i="2" s="1"/>
  <c r="E257" i="2" s="1"/>
  <c r="D258" i="2" s="1"/>
  <c r="E258" i="2" s="1"/>
  <c r="D248" i="2" l="1"/>
  <c r="E248" i="2" s="1"/>
  <c r="D251" i="2" s="1"/>
  <c r="E251" i="2" s="1"/>
  <c r="D252" i="2" s="1"/>
  <c r="E252" i="2" s="1"/>
  <c r="C63" i="10" l="1"/>
  <c r="D242" i="2" s="1"/>
  <c r="E242" i="2" s="1"/>
  <c r="C59" i="10"/>
  <c r="D236" i="2" s="1"/>
  <c r="E236" i="2" s="1"/>
  <c r="D239" i="2" s="1"/>
  <c r="E239" i="2" s="1"/>
  <c r="D240" i="2" s="1"/>
  <c r="E240" i="2" s="1"/>
  <c r="C55" i="10"/>
  <c r="D230" i="2" s="1"/>
  <c r="E230" i="2" s="1"/>
  <c r="C51" i="10"/>
  <c r="E404" i="2" s="1"/>
  <c r="D220" i="2" l="1"/>
  <c r="E220" i="2" s="1"/>
  <c r="D221" i="2" s="1"/>
  <c r="E221" i="2" s="1"/>
  <c r="D222" i="2" s="1"/>
  <c r="E222" i="2" s="1"/>
  <c r="D244" i="2"/>
  <c r="E244" i="2" s="1"/>
  <c r="D245" i="2" s="1"/>
  <c r="E245" i="2" s="1"/>
  <c r="D246" i="2" s="1"/>
  <c r="E246" i="2" s="1"/>
  <c r="D232" i="2"/>
  <c r="E232" i="2" s="1"/>
  <c r="D233" i="2" l="1"/>
  <c r="E233" i="2" s="1"/>
  <c r="D234" i="2" s="1"/>
  <c r="E234" i="2" s="1"/>
  <c r="E137" i="2" l="1"/>
  <c r="C122" i="2"/>
  <c r="E122" i="2" s="1"/>
  <c r="E91" i="2" l="1"/>
  <c r="E90" i="2"/>
  <c r="E92" i="2" l="1"/>
  <c r="D93" i="2" s="1"/>
  <c r="E93" i="2" s="1"/>
  <c r="E94" i="2" s="1"/>
  <c r="D95" i="2" s="1"/>
  <c r="E211" i="2"/>
  <c r="D213" i="2" s="1"/>
  <c r="C43" i="10"/>
  <c r="D205" i="2" s="1"/>
  <c r="C39" i="10"/>
  <c r="D199" i="2" s="1"/>
  <c r="D402" i="2" s="1"/>
  <c r="C35" i="10"/>
  <c r="D192" i="2" s="1"/>
  <c r="E95" i="2" l="1"/>
  <c r="D195" i="2"/>
  <c r="D410" i="2"/>
  <c r="E213" i="2"/>
  <c r="D214" i="2" s="1"/>
  <c r="E214" i="2" s="1"/>
  <c r="D215" i="2" s="1"/>
  <c r="E215" i="2" s="1"/>
  <c r="D211" i="2"/>
  <c r="D183" i="2"/>
  <c r="D182" i="2"/>
  <c r="D181" i="2"/>
  <c r="D180" i="2"/>
  <c r="D179" i="2"/>
  <c r="D178" i="2"/>
  <c r="D177" i="2"/>
  <c r="D176" i="2"/>
  <c r="E176" i="2" s="1"/>
  <c r="D175" i="2"/>
  <c r="D170" i="2"/>
  <c r="D169" i="2"/>
  <c r="D168" i="2"/>
  <c r="D166" i="2"/>
  <c r="D167" i="2"/>
  <c r="D165" i="2"/>
  <c r="D164" i="2"/>
  <c r="D163" i="2"/>
  <c r="D162" i="2"/>
  <c r="D161" i="2"/>
  <c r="D160" i="2"/>
  <c r="D159" i="2"/>
  <c r="D158" i="2"/>
  <c r="C121" i="2"/>
  <c r="D81" i="2"/>
  <c r="C120" i="2"/>
  <c r="D149" i="2"/>
  <c r="E148" i="2"/>
  <c r="E135" i="2"/>
  <c r="E136" i="2"/>
  <c r="E134" i="2"/>
  <c r="E140" i="2" s="1"/>
  <c r="C119" i="2"/>
  <c r="C118" i="2"/>
  <c r="C117" i="2"/>
  <c r="E55" i="2"/>
  <c r="E54" i="2"/>
  <c r="E63" i="2"/>
  <c r="E64" i="2"/>
  <c r="E144" i="2" l="1"/>
  <c r="D18" i="2" s="1"/>
  <c r="E56" i="2"/>
  <c r="D57" i="2" s="1"/>
  <c r="E57" i="2" s="1"/>
  <c r="E65" i="2"/>
  <c r="D66" i="2" s="1"/>
  <c r="E66" i="2" s="1"/>
  <c r="E149" i="2"/>
  <c r="E150" i="2" s="1"/>
  <c r="D19" i="2" s="1"/>
  <c r="E82" i="2"/>
  <c r="E81" i="2"/>
  <c r="E73" i="2"/>
  <c r="E72" i="2"/>
  <c r="E45" i="2"/>
  <c r="E37" i="2"/>
  <c r="E36" i="2"/>
  <c r="B36" i="9"/>
  <c r="B31" i="9"/>
  <c r="B23" i="9"/>
  <c r="B13" i="9"/>
  <c r="E58" i="2" l="1"/>
  <c r="D59" i="2" s="1"/>
  <c r="E59" i="2" s="1"/>
  <c r="D10" i="2" s="1"/>
  <c r="E67" i="2"/>
  <c r="B38" i="9"/>
  <c r="E38" i="2"/>
  <c r="E83" i="2"/>
  <c r="E74" i="2"/>
  <c r="E119" i="2" l="1"/>
  <c r="E126" i="2" s="1"/>
  <c r="E121" i="2"/>
  <c r="E120" i="2"/>
  <c r="E118" i="2"/>
  <c r="E130" i="2" s="1"/>
  <c r="D17" i="2" s="1"/>
  <c r="E117" i="2"/>
  <c r="D406" i="2" l="1"/>
  <c r="E406" i="2" s="1"/>
  <c r="D405" i="2"/>
  <c r="E405" i="2" s="1"/>
  <c r="D403" i="2"/>
  <c r="E403" i="2" s="1"/>
  <c r="E402" i="2"/>
  <c r="D401" i="2"/>
  <c r="E401" i="2" s="1"/>
  <c r="D362" i="2"/>
  <c r="E362" i="2" s="1"/>
  <c r="A25" i="2"/>
  <c r="A26" i="2"/>
  <c r="D359" i="2"/>
  <c r="D358" i="2"/>
  <c r="D357" i="2"/>
  <c r="D356" i="2"/>
  <c r="D355" i="2"/>
  <c r="E355" i="2" s="1"/>
  <c r="D352" i="2"/>
  <c r="D351" i="2"/>
  <c r="D350" i="2"/>
  <c r="D349" i="2"/>
  <c r="D348" i="2"/>
  <c r="E348" i="2" s="1"/>
  <c r="D366" i="2"/>
  <c r="D365" i="2"/>
  <c r="D364" i="2"/>
  <c r="E353" i="2" l="1"/>
  <c r="E360" i="2"/>
  <c r="E408" i="2"/>
  <c r="E367" i="2"/>
  <c r="E183" i="2"/>
  <c r="E182" i="2"/>
  <c r="E181" i="2"/>
  <c r="E180" i="2"/>
  <c r="E179" i="2"/>
  <c r="E178" i="2"/>
  <c r="E177" i="2"/>
  <c r="E175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390" i="2" l="1"/>
  <c r="D25" i="2"/>
  <c r="D184" i="2"/>
  <c r="E184" i="2" s="1"/>
  <c r="D22" i="2" s="1"/>
  <c r="D171" i="2"/>
  <c r="E171" i="2" s="1"/>
  <c r="D21" i="2" s="1"/>
  <c r="A27" i="2"/>
  <c r="A24" i="2"/>
  <c r="A22" i="2"/>
  <c r="D26" i="2" l="1"/>
  <c r="A13" i="2"/>
  <c r="D84" i="2" l="1"/>
  <c r="E84" i="2" s="1"/>
  <c r="E85" i="2" s="1"/>
  <c r="D86" i="2" l="1"/>
  <c r="E205" i="2"/>
  <c r="A12" i="2"/>
  <c r="A11" i="2"/>
  <c r="E86" i="2" l="1"/>
  <c r="D13" i="2"/>
  <c r="E207" i="2"/>
  <c r="D208" i="2" s="1"/>
  <c r="E208" i="2" s="1"/>
  <c r="D209" i="2" s="1"/>
  <c r="E209" i="2" s="1"/>
  <c r="D207" i="2"/>
  <c r="A23" i="2"/>
  <c r="E199" i="2" l="1"/>
  <c r="E192" i="2"/>
  <c r="E201" i="2" l="1"/>
  <c r="D202" i="2" s="1"/>
  <c r="E202" i="2" s="1"/>
  <c r="D203" i="2" s="1"/>
  <c r="E203" i="2" s="1"/>
  <c r="D201" i="2"/>
  <c r="E195" i="2"/>
  <c r="D196" i="2" s="1"/>
  <c r="E196" i="2" s="1"/>
  <c r="D197" i="2" s="1"/>
  <c r="E197" i="2" s="1"/>
  <c r="E410" i="2"/>
  <c r="D75" i="2"/>
  <c r="E75" i="2" s="1"/>
  <c r="E344" i="2" l="1"/>
  <c r="D27" i="2"/>
  <c r="D24" i="2" l="1"/>
  <c r="E412" i="2"/>
  <c r="D23" i="2" s="1"/>
  <c r="F4" i="4"/>
  <c r="A19" i="2" l="1"/>
  <c r="A17" i="2" l="1"/>
  <c r="E46" i="2" l="1"/>
  <c r="E47" i="2" s="1"/>
  <c r="D48" i="2" s="1"/>
  <c r="E48" i="2" s="1"/>
  <c r="E49" i="2" s="1"/>
  <c r="D50" i="2" s="1"/>
  <c r="E50" i="2" l="1"/>
  <c r="D9" i="2" s="1"/>
  <c r="A21" i="2"/>
  <c r="A28" i="2"/>
  <c r="D39" i="2" l="1"/>
  <c r="A20" i="2"/>
  <c r="A6" i="2"/>
  <c r="E39" i="2" l="1"/>
  <c r="E40" i="2" s="1"/>
  <c r="A18" i="2"/>
  <c r="A9" i="2"/>
  <c r="E4" i="4"/>
  <c r="C11" i="4" l="1"/>
  <c r="E186" i="2" l="1"/>
  <c r="D20" i="2" s="1"/>
  <c r="E76" i="2" l="1"/>
  <c r="D68" i="2"/>
  <c r="E68" i="2" l="1"/>
  <c r="D11" i="2"/>
  <c r="D77" i="2"/>
  <c r="D41" i="2"/>
  <c r="E41" i="2" s="1"/>
  <c r="D8" i="2" l="1"/>
  <c r="E77" i="2"/>
  <c r="E153" i="2" s="1"/>
  <c r="D12" i="2"/>
  <c r="D6" i="2" l="1"/>
  <c r="E414" i="2"/>
  <c r="D418" i="2" l="1"/>
  <c r="E418" i="2" s="1"/>
  <c r="E420" i="2" s="1"/>
  <c r="E422" i="2" s="1"/>
  <c r="E16" i="2" l="1"/>
  <c r="E15" i="2"/>
  <c r="E21" i="2"/>
  <c r="E23" i="2"/>
  <c r="E12" i="2"/>
  <c r="E27" i="2"/>
  <c r="E17" i="2"/>
  <c r="E19" i="2"/>
  <c r="E8" i="2"/>
  <c r="E22" i="2"/>
  <c r="E9" i="2"/>
  <c r="E10" i="2"/>
  <c r="E24" i="2"/>
  <c r="E26" i="2"/>
  <c r="E11" i="2"/>
  <c r="E25" i="2"/>
  <c r="E18" i="2"/>
  <c r="E14" i="2"/>
  <c r="E20" i="2"/>
  <c r="E13" i="2"/>
  <c r="E6" i="2"/>
  <c r="D28" i="2"/>
  <c r="D29" i="2" l="1"/>
  <c r="E29" i="2" s="1"/>
  <c r="E28" i="2"/>
</calcChain>
</file>

<file path=xl/sharedStrings.xml><?xml version="1.0" encoding="utf-8"?>
<sst xmlns="http://schemas.openxmlformats.org/spreadsheetml/2006/main" count="66342" uniqueCount="378">
  <si>
    <t>Adicional de Insalubridade</t>
  </si>
  <si>
    <t>%</t>
  </si>
  <si>
    <t>Soma</t>
  </si>
  <si>
    <t>Encargos Sociais</t>
  </si>
  <si>
    <t>Total do Efetivo</t>
  </si>
  <si>
    <t>homem</t>
  </si>
  <si>
    <t>mês</t>
  </si>
  <si>
    <t>unidade</t>
  </si>
  <si>
    <t>Calça</t>
  </si>
  <si>
    <t>Benefícios e despesas indiretas</t>
  </si>
  <si>
    <t>Custo (R$/mês)</t>
  </si>
  <si>
    <t>Quantidade</t>
  </si>
  <si>
    <t>INSS</t>
  </si>
  <si>
    <t>FGTS</t>
  </si>
  <si>
    <t>Planilha de Composição de Custos</t>
  </si>
  <si>
    <t>2. Uniformes e Equipamentos de Proteção Individual</t>
  </si>
  <si>
    <t>1. Mão-de-obra</t>
  </si>
  <si>
    <t>par</t>
  </si>
  <si>
    <t>Discriminação</t>
  </si>
  <si>
    <t>Unidade</t>
  </si>
  <si>
    <t>Subtotal</t>
  </si>
  <si>
    <t>Administração Central</t>
  </si>
  <si>
    <t>AC</t>
  </si>
  <si>
    <t>Seguros/Riscos/Garantias</t>
  </si>
  <si>
    <t>SRG</t>
  </si>
  <si>
    <t>Lucro</t>
  </si>
  <si>
    <t>L</t>
  </si>
  <si>
    <t>Despesas Financeiras</t>
  </si>
  <si>
    <t>DF</t>
  </si>
  <si>
    <t>Tributos - ISS</t>
  </si>
  <si>
    <t>T</t>
  </si>
  <si>
    <t>Tributos - PIS/COFINS</t>
  </si>
  <si>
    <t>Fórmula para o cálculo do BDI:</t>
  </si>
  <si>
    <t>{[(1+AC+SRG) x (1+L) x (1+DF)] / (1-T)} -1</t>
  </si>
  <si>
    <t>Resultado do cálculo do BDI:</t>
  </si>
  <si>
    <t>Valor</t>
  </si>
  <si>
    <t>SESI</t>
  </si>
  <si>
    <t>SENAI</t>
  </si>
  <si>
    <t>INCRA</t>
  </si>
  <si>
    <t>SEBRAE</t>
  </si>
  <si>
    <t xml:space="preserve">Férias indenizadas </t>
  </si>
  <si>
    <t>DU</t>
  </si>
  <si>
    <t>Descrição do Item</t>
  </si>
  <si>
    <t>Piso da categoria</t>
  </si>
  <si>
    <t>Custo unitário</t>
  </si>
  <si>
    <t>Durabilidade (meses)</t>
  </si>
  <si>
    <t>PLANILHA DE CUSTOS</t>
  </si>
  <si>
    <t>1. Custo Mensal com Mão-de-obra</t>
  </si>
  <si>
    <t>2. Custo Mensal com Uniformes e EPIs</t>
  </si>
  <si>
    <t>PREÇO MENSAL TOTAL</t>
  </si>
  <si>
    <t>AC = taxa representativa das despesas de rateio da administração central</t>
  </si>
  <si>
    <t xml:space="preserve">R = taxa representativa de riscos </t>
  </si>
  <si>
    <t xml:space="preserve">S = taxa representativa de seguros </t>
  </si>
  <si>
    <t xml:space="preserve">G = taxa representativa de garantias </t>
  </si>
  <si>
    <t xml:space="preserve">DF = taxa representativa das despesas financeiras </t>
  </si>
  <si>
    <t xml:space="preserve">L = taxa representativa do lucro ou remuneração </t>
  </si>
  <si>
    <t xml:space="preserve">T = taxa representativa da incidência de tributos </t>
  </si>
  <si>
    <t>PREÇO TOTAL MENSAL</t>
  </si>
  <si>
    <t>Total por Assistente Administrativo</t>
  </si>
  <si>
    <t>SELIC</t>
  </si>
  <si>
    <t>Total por Funcionário</t>
  </si>
  <si>
    <t>Boné</t>
  </si>
  <si>
    <t>Protetor solar FPS 30</t>
  </si>
  <si>
    <t>frasco 120g</t>
  </si>
  <si>
    <t xml:space="preserve">Quantidade de trabalhadores </t>
  </si>
  <si>
    <t>Colete reflexivo</t>
  </si>
  <si>
    <t>Luva de proteção</t>
  </si>
  <si>
    <t>CUSTO TOTAL MENSAL COM DESPESAS OPERACIONAIS (R$/mês)</t>
  </si>
  <si>
    <t>Total por funcionário</t>
  </si>
  <si>
    <t>4. Benefícios e Despesas Indiretas</t>
  </si>
  <si>
    <t>4. Custo Mensal Com BDI</t>
  </si>
  <si>
    <t xml:space="preserve">Camisa manga curta </t>
  </si>
  <si>
    <t xml:space="preserve">Camisa manga longa </t>
  </si>
  <si>
    <t>Protetor facial</t>
  </si>
  <si>
    <t>Vida útil</t>
  </si>
  <si>
    <t>anos</t>
  </si>
  <si>
    <t>Idade do equipamento</t>
  </si>
  <si>
    <t>Depreciação mensal</t>
  </si>
  <si>
    <t xml:space="preserve">ano </t>
  </si>
  <si>
    <t>Jaqueta</t>
  </si>
  <si>
    <t xml:space="preserve">Capa de chuva </t>
  </si>
  <si>
    <t>%/mês</t>
  </si>
  <si>
    <t>Enxada</t>
  </si>
  <si>
    <t>Carrinho de mão tipo pedreiro</t>
  </si>
  <si>
    <t>Carrinho gari 100 litros</t>
  </si>
  <si>
    <t>Vassoura de aço</t>
  </si>
  <si>
    <t>Pá coletora com cabo25</t>
  </si>
  <si>
    <t>Pá de corte</t>
  </si>
  <si>
    <t>Pá de concha</t>
  </si>
  <si>
    <t>Facão</t>
  </si>
  <si>
    <t>Serrote</t>
  </si>
  <si>
    <t>Tesoura</t>
  </si>
  <si>
    <t>Vassoura piaçava</t>
  </si>
  <si>
    <t>Vassoura em PVC para grama, com cabo</t>
  </si>
  <si>
    <t>Soprador a gasolina, com silenciador</t>
  </si>
  <si>
    <t>Foices</t>
  </si>
  <si>
    <t>Trincha tipo brocha com cabo</t>
  </si>
  <si>
    <t>Balde plástico com capacidade de 10 litros</t>
  </si>
  <si>
    <t>2.2. Uniformes e EPIs - Motoristas</t>
  </si>
  <si>
    <t>Seguro Contra Terceiros</t>
  </si>
  <si>
    <t>Licenciamento Veículos</t>
  </si>
  <si>
    <t>Contratação Serviços de Limpeza Urbana</t>
  </si>
  <si>
    <t>Síntese de Quantativos</t>
  </si>
  <si>
    <t>Licença Paternidade</t>
  </si>
  <si>
    <t>3. Composição do BDI - Benefícios e Despesas Indiretas</t>
  </si>
  <si>
    <t>MÃO DE OBRA</t>
  </si>
  <si>
    <t>Item</t>
  </si>
  <si>
    <t>Referência</t>
  </si>
  <si>
    <t>EQUIPAMENTOS DE PROTEÇÃO INDIVIDUAL</t>
  </si>
  <si>
    <t>Capacete</t>
  </si>
  <si>
    <t>CONSUMOS</t>
  </si>
  <si>
    <t>Total</t>
  </si>
  <si>
    <t>Total dos Efetivos</t>
  </si>
  <si>
    <t>Coordenador Geral</t>
  </si>
  <si>
    <t>Motorista Ônibus</t>
  </si>
  <si>
    <t>Motorista Caminhão</t>
  </si>
  <si>
    <t>Salário Mínimo 2025</t>
  </si>
  <si>
    <t>Desconto (%)</t>
  </si>
  <si>
    <t>Profissionai Serviços Gerais</t>
  </si>
  <si>
    <t>Óculos de Segurança</t>
  </si>
  <si>
    <t xml:space="preserve">Botina/tênis compatível  </t>
  </si>
  <si>
    <t>VEÍCULOS E FERRAMENTAS</t>
  </si>
  <si>
    <t>Ônibus conforme TR</t>
  </si>
  <si>
    <t>Caminhão conforme TR</t>
  </si>
  <si>
    <t>Roçadeira conforme TR</t>
  </si>
  <si>
    <t>Carrinho de mão</t>
  </si>
  <si>
    <t xml:space="preserve">Cal com fixador, para pintura de meio-fio </t>
  </si>
  <si>
    <t>Máquina Roçadeira costal a gasolina (mínimo 35CC)</t>
  </si>
  <si>
    <t>Pá coletora com cabo 25</t>
  </si>
  <si>
    <t>Total Anual</t>
  </si>
  <si>
    <t>Total Mensal</t>
  </si>
  <si>
    <t>Custo de óleo diesel</t>
  </si>
  <si>
    <t>Custo de óleo do motor</t>
  </si>
  <si>
    <t>Custo de óleo da transmissão</t>
  </si>
  <si>
    <t>Custo de óleo hidráulico</t>
  </si>
  <si>
    <t>Custo de graxa</t>
  </si>
  <si>
    <t>Qtd. De KM</t>
  </si>
  <si>
    <r>
      <t xml:space="preserve">Custo de óleo do motor / </t>
    </r>
    <r>
      <rPr>
        <b/>
        <sz val="10"/>
        <rFont val="Arial"/>
        <family val="2"/>
      </rPr>
      <t>1.000 km rodados</t>
    </r>
  </si>
  <si>
    <r>
      <t xml:space="preserve">Custo de óleo da transmissão / </t>
    </r>
    <r>
      <rPr>
        <b/>
        <sz val="10"/>
        <rFont val="Arial"/>
        <family val="2"/>
      </rPr>
      <t>1.000 km</t>
    </r>
  </si>
  <si>
    <r>
      <t>Custo de óleo diesel /</t>
    </r>
    <r>
      <rPr>
        <b/>
        <sz val="10"/>
        <rFont val="Arial"/>
        <family val="2"/>
      </rPr>
      <t xml:space="preserve"> km rodado</t>
    </r>
  </si>
  <si>
    <r>
      <t xml:space="preserve">Custo de óleo hidráulico / </t>
    </r>
    <r>
      <rPr>
        <b/>
        <sz val="10"/>
        <rFont val="Arial"/>
        <family val="2"/>
      </rPr>
      <t>1.000 km</t>
    </r>
  </si>
  <si>
    <r>
      <t xml:space="preserve">Custo de graxa / </t>
    </r>
    <r>
      <rPr>
        <b/>
        <sz val="10"/>
        <rFont val="Arial"/>
        <family val="2"/>
      </rPr>
      <t>1.000 km rodado</t>
    </r>
    <r>
      <rPr>
        <sz val="10"/>
        <rFont val="Arial"/>
        <family val="2"/>
      </rPr>
      <t>s</t>
    </r>
  </si>
  <si>
    <r>
      <t>Custo de óleo diesel /</t>
    </r>
    <r>
      <rPr>
        <b/>
        <sz val="10"/>
        <rFont val="Arial"/>
        <family val="2"/>
      </rPr>
      <t xml:space="preserve"> 2,50 km rodado</t>
    </r>
  </si>
  <si>
    <t>Subtotal (Qtd. KM)</t>
  </si>
  <si>
    <t>Total Consumos Ônibus (Considerando a capacidade de km)</t>
  </si>
  <si>
    <t>Total Consumos Caminhão (Considerando a capacidade de km)</t>
  </si>
  <si>
    <t>Qtd. Veículos</t>
  </si>
  <si>
    <t>IMPOSTOS E SEGUROS</t>
  </si>
  <si>
    <t>IPVA Ônibis</t>
  </si>
  <si>
    <t>IPVA Kombi</t>
  </si>
  <si>
    <t>IPVA Caminhão</t>
  </si>
  <si>
    <t>https://www.detran.rs.gov.br/pagamento-do-ipva-2025-comeca-em-11-de-dezembro</t>
  </si>
  <si>
    <t>Alíquota/ Valor</t>
  </si>
  <si>
    <t>https://www.genebraseguros.com.br/faq-items/qual-e-o-valor-do-seguro-contra-terceiros</t>
  </si>
  <si>
    <t>Alíquota/R$</t>
  </si>
  <si>
    <t xml:space="preserve">3. Veículos, Equipamentos/Ferramentas </t>
  </si>
  <si>
    <t>3.2 Total Consumos Veículos (mensal)</t>
  </si>
  <si>
    <t>https://sinecarga.org.br/wp/wp-content/uploads/2025/05/ACT-2025-registrada.pdf</t>
  </si>
  <si>
    <t>https://sindirodosul.org.br/wp-content/uploads/2025/05/CONVENCAO-SEMELHANTE-AS-URBANAS-2024.2025REGISTRADA.pdf</t>
  </si>
  <si>
    <t>Grupo A</t>
  </si>
  <si>
    <t>Salário Educação</t>
  </si>
  <si>
    <t>Seguro Conta Acidente</t>
  </si>
  <si>
    <t>Sub-total</t>
  </si>
  <si>
    <t>Grupo B</t>
  </si>
  <si>
    <t>Auxílio Enfermidade</t>
  </si>
  <si>
    <t>13º Salário</t>
  </si>
  <si>
    <t>Faltas Justificadas</t>
  </si>
  <si>
    <t>Auxílio Acidente de Trabalho</t>
  </si>
  <si>
    <t>Férias Gozadas</t>
  </si>
  <si>
    <t>Salário Maternidade</t>
  </si>
  <si>
    <t>Grupo C</t>
  </si>
  <si>
    <t>Aviso Prévio Indenizado</t>
  </si>
  <si>
    <t>Aviso Prévio Trabalhado</t>
  </si>
  <si>
    <t>Depósito Rescisão sem Justa Causa</t>
  </si>
  <si>
    <t>Indenização Adicional</t>
  </si>
  <si>
    <t>Incidência cumulativa</t>
  </si>
  <si>
    <t>Grupo A sobre Grupo B</t>
  </si>
  <si>
    <t>Grupo A e FGTS sobre Aviso Prévio</t>
  </si>
  <si>
    <t>Total Encargos Sociais</t>
  </si>
  <si>
    <t>CCT utilizada por cargo:</t>
  </si>
  <si>
    <t>Motorista Ônibus: https://sindirodosul.org.br/wp-content/uploads/2025/05/CONVENCAO-SEMELHANTE-AS-URBANAS-2024.2025REGISTRADA.pdf</t>
  </si>
  <si>
    <t>Motorista Caminhão: https://sinecarga.org.br/wp/wp-content/uploads/2025/05/ACT-2025-registrada.pdf</t>
  </si>
  <si>
    <t>https://seeac-rs.com.br/arquivos/2026.pdf</t>
  </si>
  <si>
    <t>https://www.legisweb.com.br/noticia/?id=32203#:~:text=O%20Decreto%20n%C2%BA%2012.797%2F2025,1%C2%BA%20de%20janeiro%20de%202026.</t>
  </si>
  <si>
    <t>1.3. Profissionais Roçador  (Limpeza Urbana)</t>
  </si>
  <si>
    <t>Serviços Gerais/ Roçador</t>
  </si>
  <si>
    <t>Benefício Social referente aos Auxiliares Gerais / Coordenador e Roçador (Conforme CCT)</t>
  </si>
  <si>
    <t>Motorista Van</t>
  </si>
  <si>
    <t>Seguro de vida referente a motorista de ônibus/ Van (Conforme CCT)</t>
  </si>
  <si>
    <t>https://produto.mercadolivre.com.br/MLB-3144184245-jaqueta-com-refletivo-2-bolsos-laterais-forrada-manta-grossa-_JM?matt_tool=38148459&amp;matt_internal_campaign_id=&amp;matt_word=&amp;matt_source=google&amp;matt_campaign_id=22090193693&amp;matt_ad_group_id=174661955644&amp;matt</t>
  </si>
  <si>
    <t>https://www.hmloja.com.br/calca-brim-cinza-com-refletivo-uniforme-profissional?parceiro=6417&amp;variant_id=973&amp;srsltid=AfmBOorhyl5lvPCivDv6U13LMsbnJt_-dPUQbCclD6h2D_LotrWMFnrEGnY</t>
  </si>
  <si>
    <t>Média consultas on line</t>
  </si>
  <si>
    <t>https://www.preveoeste.com.br/touca-arabe-bone-epi-brim-laranja-ca-44963-2026-p140679?utm_source=google&amp;utm_medium=cpc&amp;utm_campaign=lojavirtual&amp;srsltid=AfmBOoqIhis4j93qTlnj2WD_5C71_Lm_eSBRynccjdQN9NTE3f4FZ-pg-aM</t>
  </si>
  <si>
    <t>https://www.caixa.gov.br/Downloads/sinapi-metodologia/Livro_SINAPI_Calculos_Parametros.pdf</t>
  </si>
  <si>
    <t>Protetor solar FPS 30 120 ml</t>
  </si>
  <si>
    <t>2.1. Uniformes e EPIs - Corrdenador /Auxiliar de Serviços Gerais/Roçador</t>
  </si>
  <si>
    <t>Ônibus - Capacidade 42 lugares - Ano 2006 ou superior</t>
  </si>
  <si>
    <t>Caminhão - Capacidade 5000kg - Ano 2010 ou superior</t>
  </si>
  <si>
    <t>Van para transportar até 15 lugares - Ano 2006 ou superior</t>
  </si>
  <si>
    <t>Trator roçador, traseiro - ano de fabricação não inferior a 2010</t>
  </si>
  <si>
    <t>vida útil</t>
  </si>
  <si>
    <t>ano</t>
  </si>
  <si>
    <t>Veículo utilitário leve, com no máximo 15 anos de fabricação</t>
  </si>
  <si>
    <t>Mini carregadeira com vassoura e capinadeira</t>
  </si>
  <si>
    <t>Lavajato profissional</t>
  </si>
  <si>
    <t>https://ce.olx.com.br/fortaleza-e-regiao/autos-e-pecas/onibus/vendo-onibus-urbano-mercedes-benz-1471576788?lis=listing_2050</t>
  </si>
  <si>
    <t>https://ba.olx.com.br/grande-salvador/autos-e-pecas/onibus/vendo-g6-1200-2006-scania-k310-50-lugares-1471543790?lis=listing_2050</t>
  </si>
  <si>
    <t>https://mg.olx.com.br/regiao-de-montes-claros-e-diamantina/autos-e-pecas/onibus/onibus-2006-volkswagen-15-180-1459130334?lis=listing_2050</t>
  </si>
  <si>
    <t>média</t>
  </si>
  <si>
    <t>Valor residual</t>
  </si>
  <si>
    <t>Depreciação anual</t>
  </si>
  <si>
    <t>Van conforme TR</t>
  </si>
  <si>
    <t>https://rj.olx.com.br/rio-de-janeiro-e-regiao/autos-e-pecas/carros-vans-e-utilitarios/mercedes-benz-sprinter-313-van-street-std-16l-dies-2006-1454791601?lis=listing_2020</t>
  </si>
  <si>
    <t>https://es.olx.com.br/norte-do-espirito-santo/autos-e-pecas/carros-vans-e-utilitarios/mercedes-benz-sprinter-313-van-luxo-2-2-129cv-16l-dies-2006-1465559972?lis=listing_2020</t>
  </si>
  <si>
    <t>https://mg.olx.com.br/regiao-de-divinopolis/autos-e-pecas/carros-vans-e-utilitarios/mercedes-benz-sprinter-313-van-std-2-2-129cv-16l-dies-2006-1470613826?lis=listing_2020</t>
  </si>
  <si>
    <t>https://ma.olx.com.br/regiao-de-sao-luis/autos-e-pecas/caminhoes/caminhao-cacamba-1471647043?lis=listing_2040</t>
  </si>
  <si>
    <t>https://am.olx.com.br/regiao-de-manaus/autos-e-pecas/caminhoes/caminhao-cacamba-ford-2622-ano-2011-tracado-ja-esta-financiado-28-mil-na-parte-1471189044?lis=listing_2040</t>
  </si>
  <si>
    <t>https://sp.olx.com.br/sao-paulo-e-regiao/autos-e-pecas/caminhoes/vw-constellation-24-250-cacamba-ano-2010-repasse-1464094162?lis=listing_2040</t>
  </si>
  <si>
    <t>Trator roçador</t>
  </si>
  <si>
    <t>Motorista veículo leve</t>
  </si>
  <si>
    <t>Total (2 efetivos) Motorista ônibus/ van</t>
  </si>
  <si>
    <t>Veículo tipo furgão</t>
  </si>
  <si>
    <t>https://pr.olx.com.br/regiao-de-curitiba-e-paranagua/autos-e-pecas/carros-vans-e-utilitarios/fiorino-fire-flex-2011-oferta-r-28-900-00-ipva-2026-pago--1470496556?lis=listing_2020</t>
  </si>
  <si>
    <t>https://mg.olx.com.br/belo-horizonte-e-regiao/autos-e-pecas/carros-vans-e-utilitarios/fiat-fiorino-furg-1-5-1-3-1-3-fire-1-3-f-flex-2011-1472584703?lis=listing_2020</t>
  </si>
  <si>
    <t>https://go.olx.com.br/grande-goiania-e-anapolis/autos-e-pecas/carros-vans-e-utilitarios/renault-kangoo-express-hi-flex-1-6-16v-2011-1450682564?lis=listing_2020</t>
  </si>
  <si>
    <t>valor residual</t>
  </si>
  <si>
    <t>https://www.leroymerlin.com.br/rocadeira-a-gasolina-toyama-rt43l-b-1,7hp-com-3-facas_91843773?store_code=32#caracteristicas-tecnicas</t>
  </si>
  <si>
    <t>https://www.mercadolivre.com.br/enxada-anti-faisca-50cm-nbr-cabo-madeira-plasticor/up/MLBU1143018342?pdp_filters=item_id:MLB3571676762&amp;matt_tool=48995110&amp;matt_internal_campaign_id=&amp;matt_word=&amp;matt_source=google&amp;matt_campaign_id=22603531562&amp;matt_ad_group_id=181244933895&amp;matt_match_type=&amp;matt_network=g&amp;matt_device=c&amp;matt_creative=758138322200&amp;matt_keyword=&amp;matt_ad_position=&amp;matt_ad_type=pla&amp;matt_merchant_id=385986038&amp;matt_product_id=MLB3571676762&amp;matt_product_partition_id=2424443211326&amp;matt_target_id=aud-1966490908987:pla-2424443211326&amp;cq_src=google_ads&amp;cq_cmp=22603531562&amp;cq_net=g&amp;cq_plt=gp&amp;cq_med=pla&amp;gad_source=4&amp;gad_campaignid=22603531562&amp;gbraid=0AAAAAD93qcCuJHgjW9fC4z-vsUkHbm4ml&amp;gclid=Cj0KCQiA4eHLBhCzARIsAJ2NZoLc1o4-N9PO7w5Gd4RNkOL5LTX3KeqV9oLYqJk5vdT-u80Q4Mw1IoAaAsNbEALw_wcB</t>
  </si>
  <si>
    <t>https://www.amazon.com.br/Enxada-Jardim-Madeira-L%C3%A2mina-Preta/dp/B0DYNHJ2GR/ref=asc_df_B0DYNHJ2GR?mcid=ea1955954983380785695b9ab0117b0e&amp;tag=googleshopp00-20&amp;linkCode=df0&amp;hvadid=709885039627&amp;hvpos=&amp;hvnetw=g&amp;hvrand=4464414519565820854&amp;hvpone=&amp;hvptwo=&amp;hvqmt=&amp;hvdev=c&amp;hvdvcmdl=&amp;hvlocint=&amp;hvlocphy=1031833&amp;hvtargid=pla-2404873008921&amp;psc=1&amp;language=pt_BR&amp;gad_source=4</t>
  </si>
  <si>
    <t>https://www.minasferramentas.com.br/13380/enxada-larga-com-cabo-250x300mm-ms-1543?srsltid=AfmBOooFjrCMDdvm_ui5AVF5jTLcBVnmpy4lMUbbrnPSZZKJuJpCYkAqmYA</t>
  </si>
  <si>
    <t>mini carregadeira com vassoura e capinadeira</t>
  </si>
  <si>
    <t>https://www.gruplast.com.br/carro_coletor_120_litros_laranja/prod-10296432/?gad_source=1&amp;gad_campaignid=23366048136&amp;gbraid=0AAAAA_Y4WG87jRbnY2EMgOs_8EzWpJ0fR&amp;gclid=Cj0KCQiAhOfLBhCCARIsAJPiopPRc_2Bn8OONCEZPyXmj0vG49BHPspgvtKYDdDv5NZXV_sxIPSltzYaAlLDEALw_wcB</t>
  </si>
  <si>
    <t>https://www.gruplast.com.br/carro_coletor_120_litros_verde_com_pedal/prod-10296419/?gad_source=1&amp;gad_campaignid=23366048136&amp;gbraid=0AAAAA_Y4WG87jRbnY2EMgOs_8EzWpJ0fR&amp;gclid=Cj0KCQiAhOfLBhCCARIsAJPiopOuIDI3-LzCbnyCFMphozJECvOBtZtrtyviHwOYbJdErZZbUDGzDrMaAu_cEALw_wcB</t>
  </si>
  <si>
    <t>https://www.dutraplasticos.com.br/index.php?route=product/product&amp;product_id=6610?utm_source=Site&amp;utm_medium=GoogleMerchant&amp;utm_campaign=GoogleMerchant&amp;sku=78X0XIXP&amp;gad_source=1&amp;gad_campaignid=23467768226&amp;gbraid=0AAAAA_h7Qi56WBHvdpMb_kz8Zz7ndS7T_&amp;gclid=Cj0KCQiAhOfLBhCCARIsAJPiopOCvZVf5-97MgSuCW7iq3nige3kin7BYEgG222t4oPmZm7QmN_anJ4aArx0EALw_wcB</t>
  </si>
  <si>
    <t>https://www.ultramaquinas.com.br/produto/vassoura-de-aco-com-18-dentes-para-jardim-com-cabo-13120-max-74854?srsltid=AfmBOor1FdLF-OQ_aKfPHQHklYKBFTqdbygJKqT_8mtWy8qcCgaoWuLT42U</t>
  </si>
  <si>
    <t>https://www.ferramentaskennedy.com.br/vassoura-para-grama-fixa-com-cabo-de-22-arames-collins/p?idsku=44727&amp;srsltid=AfmBOoqIZBk5vmwPDDeYFoLcbmOdYnjWgMXo9bQcHvsnwLA2OO8jQ1hft7w</t>
  </si>
  <si>
    <t>https://www.viainox.com/vassoura-fixa-tramontina-em-aco-com-18-dentes-tipo-palheta-sem-cabo-sem-cabo.html?srsltid=AfmBOooTrquXhlhKRHvtaKesgh-KAnCTKER7Qn8iyEIhpHGSUqKzgK6I4eM</t>
  </si>
  <si>
    <t>https://www.mercadolivre.com.br/pa-de-lixo-plastica-coletora-multiuso-25cm-com-cabo-90cm/p/MLB28689489?matt_tool=18956390&amp;utm_source=google_shopping&amp;utm_medium=organic&amp;pdp_filters=item_id%3AMLB4068667125&amp;from=gshop</t>
  </si>
  <si>
    <t>https://www.leroymerlin.com.br/pa-de-lixo-com-cabo-novica-concept--bettanin_89842655?store_code=32#caracteristicas-tecnicas</t>
  </si>
  <si>
    <t>https://www.tendaatacado.com.br/produto/pa-coletora-com-cabo-novica-bettanin-1-unidade?srsltid=AfmBOoqo74BloDfxWM_UtcH38jGi16mEmHreWhKjODjtZ6-N6XT8L4u-XGI&amp;region_id=000500</t>
  </si>
  <si>
    <t>https://www.lfmaquinaseferramentas.com.br/pa-corte-quadrada-vanga-cortadeira-paraboni/p?idsku=131308&amp;gad_source=4&amp;gad_campaignid=17880555278&amp;gbraid=0AAAAADERfMmkgPN14XElMs8lw5uBea_qP&amp;gclid=Cj0KCQiAhOfLBhCCARIsAJPiopPq9Tn1yM-oNBuGhvn4LwtyojDubRGh219mb9oH5AhwpYUMfJiRJR8aAqdnEALw_wcB</t>
  </si>
  <si>
    <t>https://www.lojadomecanico.com.br/produto/151616/31/327/pa-cortadeira-quadrada-vanga-com-cabo-y-nove-54-3122201004/153/?utm_source=google&amp;utm_medium=cpc&amp;utm_campaign=MONKS_GG_F_PMAX_Novos_Usuarios&amp;utm_content=Novos_Usuarios&amp;utm_source=google&amp;utm_medium=cpc&amp;utm_campaign=MONKS_GG_F_PMAX_NOVOS_USUARIOS&amp;utm_content=Novos_Usuarios&amp;gad_source=4&amp;gad_campaignid=23151533014&amp;gbraid=0AAAAADsnw5aiJPwJSK-_fczLyapR3IIxs&amp;gclid=Cj0KCQiAhOfLBhCCARIsAJPiopO76tboUP8ZHMtGw1LMK3IO87BcCwUKCnk-ToLDXiLFpoMI3HkLCYcaArfZEALw_wcB</t>
  </si>
  <si>
    <t>https://www.mercadolivre.com.br/pa-cortadeira-vanga-forjada-de-corte-quadrado-c-cabo-1mt/up/MLBU1450764262?pdp_filters=item_id:MLB3533518337&amp;matt_tool=92013967&amp;matt_internal_campaign_id=&amp;matt_word=&amp;matt_source=google&amp;matt_campaign_id=22603531565&amp;matt_ad_group_id=184689824807&amp;matt_match_type=&amp;matt_network=g&amp;matt_device=c&amp;matt_creative=758138322203&amp;matt_keyword=&amp;matt_ad_position=&amp;matt_ad_type=pla&amp;matt_merchant_id=139985981&amp;matt_product_id=MLB3533518337&amp;matt_product_partition_id=2425720730814&amp;matt_target_id=aud-1966490908987:pla-2425720730814&amp;cq_src=google_ads&amp;cq_cmp=22603531565&amp;cq_net=g&amp;cq_plt=gp&amp;cq_med=pla&amp;gad_source=4&amp;gad_campaignid=22603531565&amp;gbraid=0AAAAAD93qcAGR6B5napfhrNFV2g5CblDS&amp;gclid=Cj0KCQiAhOfLBhCCARIsAJPiopP9qlB7aGHNzzNR_8s3OGjnApEpbTubbZfjWCvvqA_XS1WYKW3rFK8aApsjEALw_wcB</t>
  </si>
  <si>
    <t>https://www.lojadomecanico.com.br/produto/119730/31/327/pa-de-bico-com-cabo-de-madeira-71-cm-tramontina-77459444/153/?utm_source=google&amp;utm_medium=cpc&amp;utm_campaign=MONKS_GG_F_PMAX_Novos_Usuarios&amp;utm_content=Desconto_PIX&amp;utm_source=google&amp;utm_medium=cpc&amp;utm_campaign=MONKS_GG_F_PMAX_NOVOS_USUARIOS&amp;utm_content=Desconto_PIX&amp;gad_source=4&amp;gad_campaignid=23151533014&amp;gbraid=0AAAAADsnw5aiJPwJSK-_fczLyapR3IIxs&amp;gclid=Cj0KCQiAhOfLBhCCARIsAJPiopPx1F_HrRysunZTInjILH5Uy1iHxmNpvouoo2o5b6STVCqh0aGnAlMaAuw0EALw_wcB</t>
  </si>
  <si>
    <t>https://www.universodolar.com.br/pa-concha-de-bico-n--3-cabo-longo-em-aco-carbono---ideal-para-cavar-24474-dtools-max-50225002?utm_source=google&amp;utm_medium=Shopping&amp;utm_campaign=pa-concha-de-bico-n--3-cabo-longo-em-aco-carbono---ideal-para-cavar-24474-dtools-max-50225002&amp;inStock=&amp;srsltid=AfmBOoqnF28QZ-LtEzPxjq-VaBpwYZCuHUJT_p8I6kfY3nAK5zI1n1Xm7c4</t>
  </si>
  <si>
    <t>https://www.arlacooperativa.com.br/produto/paraboni-pa-de-concha-com-cabo.html?srsltid=AfmBOoqZwGctHYBMQ3WU0r5rsrKbG32RtlpYmbwsHzOGJ_1UMWrt2qcWLig</t>
  </si>
  <si>
    <t>https://www.lojasafubra.com.br/facao-tramontina-26600-020/p?idsku=7499&amp;utm_source=google&amp;utm_medium=cpc&amp;utm_campaign=shopping_geral_sul&amp;utm_content={productid}_{location}&amp;gad_source=4&amp;gad_campaignid=23060628411&amp;gbraid=0AAAAABgRq_6HpBDFLIBA5pf1KyTuMOspn&amp;gclid=Cj0KCQiAhOfLBhCCARIsAJPiopOigUcnTobpK69z8mDY1-R4o1MOt9r1jBP-n6C4e642S-1kCwknj8waAtvOEALw_wcB</t>
  </si>
  <si>
    <t>https://www.viainox.com/facao-para-mato-tramontina-aco-carbono-e-cabo-preto-16.html?gad_source=4&amp;gad_campaignid=22052685061&amp;gbraid=0AAAAAD8T4htYUtKB6cl8Ya191xhtAuQos&amp;gclid=Cj0KCQiAhOfLBhCCARIsAJPiopOkdil7UMZhIY4cC_agehaicUK6G_iBdnGtaNvbN9ZD7cCrR5rTjIEaAnKAEALw_wcB</t>
  </si>
  <si>
    <t>https://www.tramontina.com.br/facao-para-mato-tramontina-com-lamina-em-aco-carbono-e-cabo-de-polipropileno-preto-14%22/26600014.html?gad_source=4&amp;gad_campaignid=16780160538&amp;gbraid=0AAAAAC9EDsIC4cNAHWnzDST3KI34DUFqN&amp;gclid=Cj0KCQiAhOfLBhCCARIsAJPiopOvZZctH8eo_PNKB89DCglc1PjW7-oLuVhfhpMgjr8tG2ciD2WgCYMaAu24EALw_wcB</t>
  </si>
  <si>
    <t>https://www.google.com/search?q=serrote&amp;rlz=1C1GCEU_pt-BRBR1084BR1084&amp;sca_esv=fc9cc7141bd3a5ec&amp;udm=28&amp;biw=1280&amp;bih=618&amp;aic=0&amp;sxsrf=ANbL-n7ZstN5rOxDpEHe3TtdbVOHF7o8Gg%3A1769617895661&amp;ei=5zl6aceDKLjd5OUPuuzryA8&amp;ved=0ahUKEwiHk7yw1K6SAxW4LrkGHTr2GvkQ4dUDCBI&amp;uact=5&amp;oq=serrote&amp;gs_lp=Ehlnd3Mtd2l6LW1vZGVsZXNzLXNob3BwaW5nIgdzZXJyb3RlMgUQABiABDIFEAAYgAQyBRAAGIAEMgUQABiABDIFEAAYgAQyBRAAGIAEMgUQABiABDIFEAAYgAQyBRAAGIAEMgUQABiABEi7DlAAWJsKcAB4AJABAJgBnAGgAYwHqgEDMC43uAEDyAEA-AEBmAIHoAKkB8ICChAAGIAEGEMYigWYAwDiAwUSATEgQJIHAzAuN6AHliGyBwMwLje4B6QHwgcFMC42LjHIBxCACAA&amp;sclient=gws-wiz-modeless-shopping</t>
  </si>
  <si>
    <t>https://www.mercadolivre.com.br/serrote-de-mao-carpinteiro-madeira-galhos-arvores/up/MLBU3217903306?pdp_filters=item_id:MLB4083307509&amp;matt_tool=93599941&amp;matt_internal_campaign_id=354245647&amp;matt_word=&amp;matt_source=google&amp;matt_campaign_id=23048606142&amp;matt_ad_group_id=191587117594&amp;matt_match_type=&amp;matt_network=g&amp;matt_device=c&amp;matt_creative=783546216915&amp;matt_keyword=&amp;matt_ad_position=&amp;matt_ad_type=pla&amp;matt_merchant_id=5599546769&amp;matt_product_id=MLB4083307509&amp;matt_product_partition_id=2450891380556&amp;matt_target_id=aud-1966919989813:pla-2450891380556&amp;cq_src=google_ads&amp;cq_cmp=23048606142&amp;cq_net=g&amp;cq_plt=gp&amp;cq_med=pla&amp;gad_source=4&amp;gad_campaignid=23048606142&amp;gbraid=0AAAAAD93qcBAClkKDD4hSD7TZCjM3QP4I&amp;gclid=Cj0KCQiAhOfLBhCCARIsAJPiopO7utU1Xs0Kon0WFrF1cvv2Ko6hzmwvS666SxeANJW_MViEZU7ODsIaAt8oEALw_wcB</t>
  </si>
  <si>
    <t>https://www.lojadomecanico.com.br/produto/105222/31/274/serrote-profissional-18-pol-sparta-231875/153/?utm_source=google&amp;utm_medium=cpc&amp;utm_campaign=MONKS_GG_F_PMAX_Novos_Usuarios&amp;utm_content=Desconto_PIX&amp;utm_source=google&amp;utm_medium=cpc&amp;utm_campaign=MONKS_GG_F_PMAX_NOVOS_USUARIOS&amp;utm_content=Desconto_PIX&amp;gad_source=4&amp;gad_campaignid=23151533014&amp;gbraid=0AAAAADsnw5aiJPwJSK-_fczLyapR3IIxs&amp;gclid=Cj0KCQiAhOfLBhCCARIsAJPiopNona6TwOcjxJEuZL8H3rJsXWYHPvy5csi6T05e2TL68__jILwBRVgaAqLYEALw_wcB</t>
  </si>
  <si>
    <t>https://www.amazon.com.br/TESOURA-ACABAMENTO-L%C3%82MINA-EMBORRACHADO-PALISAD/dp/B0924YC3CC?source=ps-sl-shoppingads-lpcontext&amp;ref_=fplfs&amp;psc=1&amp;smid=A1ZZFT5FULY4LN</t>
  </si>
  <si>
    <t>https://www.leroymerlin.com.br/tesoura-para-poda-18cm-palisad_89529244?store_code=32</t>
  </si>
  <si>
    <t>https://palaciodasferramentas.com.br/tesoura-de-inox-para-poda-20-cm-curva-reforcada-palisad?srsltid=AfmBOor5fDSe1XTjU_wQTPi-rAPldRLG4UatrWawbxK6MZC8B5jzzX2d1jc</t>
  </si>
  <si>
    <t>https://www.amazon.com.br/Vassoura-Pia%C3%A7ava-Tradicional-com-Cabo/dp/B0DYWJDWWQ/ref=asc_df_B0DYWJDWWQ?mcid=e26570042aae3971a5b9a244ac6f5bdd&amp;tag=googleshopp00-20&amp;linkCode=df0&amp;hvadid=709968341005&amp;hvpos=&amp;hvnetw=g&amp;hvrand=3264336990695007131&amp;hvpone=&amp;hvptwo=&amp;hvqmt=&amp;hvdev=c&amp;hvdvcmdl=&amp;hvlocint=&amp;hvlocphy=9074271&amp;hvtargid=pla-2471936272757&amp;psc=1&amp;language=pt_BR&amp;gad_source=1</t>
  </si>
  <si>
    <t>https://www.emporiovilareal.com/produtos/vassoura-piacava-n5/?variant=646890585&amp;pf=mc&amp;https://emporiovilareal.com/&amp;gad_source=1&amp;gad_campaignid=20921826843&amp;gbraid=0AAAAADo0fWYYyNlXLnhDJeIXZMocWiFFv&amp;gclid=Cj0KCQiAhOfLBhCCARIsAJPiopN7nEJRTSpRrIHc2OCS7TMcVQoYxYGBzdjKcMGxciOCaGKZGPxZ7DsaAvymEALw_wcB</t>
  </si>
  <si>
    <t>https://produto.mercadolivre.com.br/MLB-5303351952-vassoura-piacava-reforcada-n2-cheia-com-cabo-de-120m-_JM?matt_tool=48995110&amp;matt_internal_campaign_id=&amp;matt_word=&amp;matt_source=google&amp;matt_campaign_id=22603531562&amp;matt_ad_group_id=181244933895&amp;matt_match_type=&amp;matt_network=g&amp;matt_device=c&amp;matt_creative=758138322200&amp;matt_keyword=&amp;matt_ad_position=&amp;matt_ad_type=pla&amp;matt_merchant_id=5394725391&amp;matt_product_id=MLB5303351952&amp;matt_product_partition_id=2424443221566&amp;matt_target_id=aud-1966490908987:pla-2424443221566&amp;cq_src=google_ads&amp;cq_cmp=22603531562&amp;cq_net=g&amp;cq_plt=gp&amp;cq_med=pla&amp;gad_source=1&amp;gad_campaignid=22603531562&amp;gbraid=0AAAAAD93qcAe5HUMpMm8ICNF4Aiqbr7ZU&amp;gclid=Cj0KCQiAhOfLBhCCARIsAJPiopNX-c1eBe19IoX3NLLRr7q6OGG1eIxVwBCcDdKnn_UbivnMLPikbFIaAuyfEALw_wcB</t>
  </si>
  <si>
    <t>https://www.emporiovilareal.com/produtos/vassoura-de-grama-plastica-trapp/?variant=646890332&amp;pf=mc&amp;https://emporiovilareal.com/&amp;gad_source=1&amp;gad_campaignid=20921826843&amp;gbraid=0AAAAADo0fWYYyNlXLnhDJeIXZMocWiFFv&amp;gclid=Cj0KCQiAhOfLBhCCARIsAJPiopPeNUkokRGanp6tW6ot1t9tF4mHzUP2ZkGdVUFw6YXRxJpdApbkDbIaAlCmEALw_wcB</t>
  </si>
  <si>
    <t>https://www.mercadolivre.com.br/vassoura-plastica-22-dentes-rastelo-c-cabo--grama-jardim/up/MLBU2070535666?pdp_filters=item_id:MLB1874444680&amp;matt_tool=48995110&amp;matt_internal_campaign_id=&amp;matt_word=&amp;matt_source=google&amp;matt_campaign_id=22603531562&amp;matt_ad_group_id=181244933895&amp;matt_match_type=&amp;matt_network=g&amp;matt_device=c&amp;matt_creative=758138322200&amp;matt_keyword=&amp;matt_ad_position=&amp;matt_ad_type=pla&amp;matt_merchant_id=287287110&amp;matt_product_id=MLB1874444680&amp;matt_product_partition_id=2424443211326&amp;matt_target_id=aud-1966490908987:pla-2424443211326&amp;cq_src=google_ads&amp;cq_cmp=22603531562&amp;cq_net=g&amp;cq_plt=gp&amp;cq_med=pla&amp;gad_source=1&amp;gad_campaignid=22603531562&amp;gbraid=0AAAAAD93qcAe5HUMpMm8ICNF4Aiqbr7ZU&amp;gclid=Cj0KCQiAhOfLBhCCARIsAJPiopO8mROTN1aWXvBXYloFVxenTFBWWUmqJiwNqEQPW8B59nRep41csv8aAmGXEALw_wcB</t>
  </si>
  <si>
    <t>https://www.redemacsuperbem.com.br/vassoura-jardim-tramontina-18d-plastico?gad_source=1&amp;gad_campaignid=22569001887&amp;gbraid=0AAAAADz16aTy9jUCfUgRAag8shMFoTIxq&amp;gclid=Cj0KCQiAhOfLBhCCARIsAJPiopMaBu5A3bN6LuteFTC91UIbg4cixmjzKTDQIV8FYKAWYAFwlAjFYaUaAooxEALw_wcB</t>
  </si>
  <si>
    <t>https://www.google.com/search?q=Soprador+a+gasolina%2C+com+silenciador&amp;rlz=1C1GCEU_pt-BRBR1084BR1084&amp;oq=Soprador+a+gasolina%2C+com+silenciador&amp;gs_lcrp=EgZjaHJvbWUyBggAEEUYOTIHCAEQIRifBdIBBzU5MWowajSoAgCwAgA&amp;sourceid=chrome&amp;ie=UTF-8#sv=CAYSpwISABosMmFoVUtFd2pacmZTLTdxNlNBeFVEczVVQ0hXbDJJMjhRZ2kxNkJBZ2FFQ2MiwwEKFDE3MTE5MDcyODM2NjIxNDcwNjQ3EhQxNTEzODMyNjUxNjg4MDgyMzgwMxoAIhQxNzE2MzY2Mzc1NjQ0ODQ5MDM1OSoAMhE5MDQzMzU1MDE1NDg5NTk1MDoSNTc2NDYyNzYyNTUyODM1NDk5SgJoZ1IuUENfOTA0MzM1NTAxNTQ4OTU5NTB8UFJPRF9QQ185MDQzMzU1MDE1NDg5NTk1MGIAagCKAQCgAQOwAQDCAQDKAQDaAQDiAQDwAQD6AQCSAgAwAEItMmFoVUtFd2pacmZTLTdxNlNBeFVEczVVQ0hXbDJJMjhRcm9nR2VnUUlHaEFSIIOOsfwKMAJKCggBEAIYASABKAE</t>
  </si>
  <si>
    <t>https://www.amazon.com.br/Soprador-a-Gasolina-2T-26cc-BRANCO-BS470/dp/B078F9J1WX?source=ps-sl-shoppingads-lpcontext&amp;ref_=fplfs&amp;psc=1&amp;smid=A1ZZFT5FULY4LN</t>
  </si>
  <si>
    <t>https://www.leroymerlin.com.br/soprador-de-folhas-portatil-a-gasolina-toyama-tb26x_92135470?store_code=32</t>
  </si>
  <si>
    <t>https://www.queroquero.com.br/foice-ferreiro-media-n%C2%BA2-direita-cabo-eucalipto---fp-479921/p?idsku=491800&amp;gad_source=1&amp;gad_campaignid=17970430214&amp;gbraid=0AAAAAC7v5TMW5XzxxC0xuASKrPgg0C4Rb&amp;gclid=Cj0KCQiAhOfLBhCCARIsAJPiopMNDwQkWuTHNitmxeBeCjivaI5t_ViJfzhgm9eysmyjGWNN_DT4RacaAmdaEALw_wcB</t>
  </si>
  <si>
    <t>https://www.ferramentaskennedy.com.br/foice-rocadeira-aco-com-cabo-de-madeira-110cm-tramontina/p?idsku=22272&amp;utm_source=google&amp;utm_medium=cpc&amp;utm_campaign=17432633424&amp;kwd=&amp;matchtype=&amp;adset_id=&amp;device=c&amp;gad_source=1&amp;gad_campaignid=17443737503&amp;gbraid=0AAAAADyLiV-ezcxDMJm09guSwZ0ElBuhn&amp;gclid=Cj0KCQiAhOfLBhCCARIsAJPiopN98YVF_3COnls0Llzce7kWJ-rXn6KkwIh6YT1MyOjclSAnRjXrKTQaAp6QEALw_wcB</t>
  </si>
  <si>
    <t>https://www.lojasolar.com.br/foice-curva-com-cabo-110cm-77607-625-tramontina/p?idsku=2208&amp;utm_source=GA_P.Max_outras-categorias&amp;utm_medium=pla&amp;utm_content=&amp;utm_campaign=x&amp;utm_term=&amp;gad_source=1&amp;gad_campaignid=19263868984&amp;gbraid=0AAAAACmHvPmPqSbrTAK_M0ZZ-IcGY6M7a&amp;gclid=Cj0KCQiAhOfLBhCCARIsAJPiopOr1TLvIT7P_B5-zh5CtnSaE1QKfkmJ7T-tjOUPRS3YHI7Y2D1Fu70aApqjEALw_wcB</t>
  </si>
  <si>
    <t>Sacos de lixo 130 litros (quantidade media mensal 2000)</t>
  </si>
  <si>
    <t>Sacos de lixo 130 litros  100unidades</t>
  </si>
  <si>
    <t>média on line</t>
  </si>
  <si>
    <t>embalagem com 100</t>
  </si>
  <si>
    <t>lavajato profissional</t>
  </si>
  <si>
    <t>https://www.mercadolivre.com.br/lavadora-de-alta-presso-wap-profissional-4100/p/MLB15404842?pdp_filters=item_id%3AMLB3696858380&amp;from=gshop&amp;matt_tool=39226283&amp;matt_internal_campaign_id=&amp;matt_word=&amp;matt_source=google&amp;matt_campaign_id=23233871478&amp;matt_ad_group_id=188007922509&amp;matt_match_type=&amp;matt_network=g&amp;matt_device=c&amp;matt_creative=783149647178&amp;matt_keyword=&amp;matt_ad_position=&amp;matt_ad_type=pla&amp;matt_merchant_id=735128761&amp;matt_product_id=MLB15404842-product&amp;matt_product_partition_id=2448954452814&amp;matt_target_id=aud-1966490908987:pla-2448954452814&amp;cq_src=google_ads&amp;cq_cmp=23233871478&amp;cq_net=g&amp;cq_plt=gp&amp;cq_med=pla&amp;gad_source=4&amp;gad_campaignid=23233871478&amp;gbraid=0AAAAAD93qcA3V6jizUI8gpCx7QWNYDrtU&amp;gclid=Cj0KCQiAp-zLBhDkARIsABcYc6uHPn9uiuojg0G2NIfR1Gd-6PJMc3VikWJHJCJcVEmPFcRSUCT2F0saAkf8EALw_wcB</t>
  </si>
  <si>
    <t>https://www.mercadolivre.com.br/lavadora-de-alta-presso-profissional-krcher-hd-585-profi-2000-psilibras-420-lh-2000-w-com-motor-a-induco-127v/p/MLB35832077?pdp_filters=item_id%3AMLB5886267274&amp;from=gshop&amp;matt_tool=56938998&amp;matt_internal_campaign_id=&amp;matt_word=&amp;matt_source=google&amp;matt_campaign_id=22090193672&amp;matt_ad_group_id=174661944364&amp;matt_match_type=&amp;matt_network=g&amp;matt_device=c&amp;matt_creative=727914178231&amp;matt_keyword=&amp;matt_ad_position=&amp;matt_ad_type=pla&amp;matt_merchant_id=735128188&amp;matt_product_id=MLB35832077-product&amp;matt_product_partition_id=2417612878284&amp;matt_target_id=aud-1966490908987:pla-2417612878284&amp;cq_src=google_ads&amp;cq_cmp=22090193672&amp;cq_net=g&amp;cq_plt=gp&amp;cq_med=pla&amp;gad_source=4&amp;gad_campaignid=22090193672&amp;gbraid=0AAAAAD93qcCNVqo6Hh8iv4bmaUK8EJgg6&amp;gclid=Cj0KCQiAp-zLBhDkARIsABcYc6sX4zMOQfwvdM3FweFpLlz1hPfLiQPKjQAyjfNvVcK0sbebCvsW2nsaAlepEALw_wcB</t>
  </si>
  <si>
    <t>https://www.mercadolivre.com.br/lavadora-de-alta-presso-profissional-krcher-hd-585-profi-2176-psilibras-500-lh-2200-w-com-motor-a-induco/p/MLB35832140?pdp_filters=item_id%3AMLB3996018195&amp;from=gshop&amp;matt_tool=56938998&amp;matt_internal_campaign_id=&amp;matt_word=&amp;matt_source=google&amp;matt_campaign_id=22090193672&amp;matt_ad_group_id=174661944364&amp;matt_match_type=&amp;matt_network=g&amp;matt_device=c&amp;matt_creative=727914178231&amp;matt_keyword=&amp;matt_ad_position=&amp;matt_ad_type=pla&amp;matt_merchant_id=735128188&amp;matt_product_id=MLB35832140-product&amp;matt_product_partition_id=2417612878444&amp;matt_target_id=aud-1966490908987:pla-2417612878444&amp;cq_src=google_ads&amp;cq_cmp=22090193672&amp;cq_net=g&amp;cq_plt=gp&amp;cq_med=pla&amp;gad_source=4&amp;gad_campaignid=22090193672&amp;gbraid=0AAAAAD93qcCNVqo6Hh8iv4bmaUK8EJgg6&amp;gclid=Cj0KCQiAp-zLBhDkARIsABcYc6sE09Y-vDjDIzDeN-Xn9mqPmLxsnuCeyjPbxoM_c0GEPI1zU86dYhEaAlbxEALw_wcB</t>
  </si>
  <si>
    <t>https://www.333obra.com.br/cal-pintura-itau-08-kg.html?srsltid=AfmBOopNna1db7x3dZrdr6UmdJfg-st5VEwFOs5rdjm2xnf46M3BbVW8fQY</t>
  </si>
  <si>
    <t>https://www.leroymerlin.com.br/cal-hidratada-premuim-20kg-hidracal_87747940?store_code=32</t>
  </si>
  <si>
    <t>https://calhidra.com.br/produto/cal-hidratada-ch-iii/</t>
  </si>
  <si>
    <t>Cal com fixador, para pintura de meio-fio (quantidade media mensal - 2000 kg)</t>
  </si>
  <si>
    <t>sacos de 20kg</t>
  </si>
  <si>
    <t>Órgão : PM DE PRESIDENTE LUCENA, Modalidade : dispensa, Nr. : 34, Ano : 2026, Objeto : Aquisição emergencial de diesel, Abertura : 19/01/2026</t>
  </si>
  <si>
    <t>Órgão : PM DE NOVA BASSANO, Modalidade : Pregão - Eletrônico, Nr. : 20, Ano : 2025, Objeto : Aquisição de combustível, Abertura : 22/12/2025</t>
  </si>
  <si>
    <t>Órgão : PM DE BOZANO, Modalidade : Pregão - Eletrônico, Nr. : 28, Ano : 2025, Objeto : Aquisição de combustível, Abertura : 16/12/2025</t>
  </si>
  <si>
    <t>Média</t>
  </si>
  <si>
    <t>Órgão : CONSORCIO PUBLICO DO EXTREMO SUL, Modalidade : Pregão Lei 14.133/21 Eletrônico, Nr. : 19, Ano : 2025, Objeto : Compras, Abertura : 21/11/2025</t>
  </si>
  <si>
    <t>Órgão : PM DE ANTONIO PRADO, Modalidade : Pregão presencial, Nr. : 115, Ano : 2025, Objeto : Compras, Abertura : 18/11/2025</t>
  </si>
  <si>
    <t>Órgão : PM DE PORTÃO, Modalidade : Pregão presencial, Nr. : 27, Ano : 2025, Objeto : Compras, Abertura : 25/08/2025</t>
  </si>
  <si>
    <t>https://www.mercadolivre.com.br/oleo-90-transmissao-diferencial-gl4-x1-maxx--balde-20l/up/MLBU3461110046?pdp_filters=item_id:MLB5761508430&amp;matt_tool=62061066&amp;matt_internal_campaign_id=&amp;matt_word=&amp;matt_source=google&amp;matt_campaign_id=22090193924&amp;matt_ad_group_id=177303062830&amp;matt_match_type=&amp;matt_network=g&amp;matt_device=c&amp;matt_creative=728942946909&amp;matt_keyword=&amp;matt_ad_position=&amp;matt_ad_type=pla&amp;matt_merchant_id=532056040&amp;matt_product_id=MLB5761508430&amp;matt_product_partition_id=2385819998545&amp;matt_target_id=aud-1966490908987:pla-2385819998545&amp;cq_src=google_ads&amp;cq_cmp=22090193924&amp;cq_net=g&amp;cq_plt=gp&amp;cq_med=pla&amp;gad_source=4&amp;gad_campaignid=22090193924&amp;gbraid=0AAAAAD93qcAjjBhjARAoHuI33EtO95Z92&amp;gclid=Cj0KCQiAp-zLBhDkARIsABcYc6thlHF0lcaRkJhYcHt1HBng_qNpTQSd7Y4SAPlAxUGPlPOq4Tg0IdgaAgCrEALw_wcB</t>
  </si>
  <si>
    <t>https://www.mercadolivre.com.br/oleo-140-transmissao-diferencial-gl5-x1-maxx--balde-20l/up/MLBU3389263531?pdp_filters=item_id:MLB5652789790&amp;matt_tool=62061066&amp;matt_internal_campaign_id=&amp;matt_word=&amp;matt_source=google&amp;matt_campaign_id=22090193924&amp;matt_ad_group_id=177303062830&amp;matt_match_type=&amp;matt_network=g&amp;matt_device=c&amp;matt_creative=728942946909&amp;matt_keyword=&amp;matt_ad_position=&amp;matt_ad_type=pla&amp;matt_merchant_id=532056040&amp;matt_product_id=MLB5652789790&amp;matt_product_partition_id=2385819998545&amp;matt_target_id=aud-1966490908987:pla-2385819998545&amp;cq_src=google_ads&amp;cq_cmp=22090193924&amp;cq_net=g&amp;cq_plt=gp&amp;cq_med=pla&amp;gad_source=4&amp;gad_campaignid=22090193924&amp;gbraid=0AAAAAD93qcAjjBhjARAoHuI33EtO95Z92&amp;gclid=Cj0KCQiAp-zLBhDkARIsABcYc6uzgOfb_DXPUTsX3b69BuR5XhXDCLpH6nRQX48Ezvcsn754CBQdqCMaAglHEALw_wcB</t>
  </si>
  <si>
    <t>https://www.mercadolivre.com.br/oleo-mineral-10w30-transmissao-hidraulica-bom-desempenho/up/MLBU2898541558?pdp_filters=item_id:MLB3932076757&amp;matt_tool=62061066&amp;matt_internal_campaign_id=&amp;matt_word=&amp;matt_source=google&amp;matt_campaign_id=22090193924&amp;matt_ad_group_id=177303062830&amp;matt_match_type=&amp;matt_network=g&amp;matt_device=c&amp;matt_creative=728942946909&amp;matt_keyword=&amp;matt_ad_position=&amp;matt_ad_type=pla&amp;matt_merchant_id=365981501&amp;matt_product_id=MLB3932076757&amp;matt_product_partition_id=2385819998545&amp;matt_target_id=aud-1966490908987:pla-2385819998545&amp;cq_src=google_ads&amp;cq_cmp=22090193924&amp;cq_net=g&amp;cq_plt=gp&amp;cq_med=pla&amp;gad_source=4&amp;gad_campaignid=22090193924&amp;gbraid=0AAAAAD93qcAjjBhjARAoHuI33EtO95Z92&amp;gclid=Cj0KCQiAp-zLBhDkARIsABcYc6shABJ0lYjYef9aP2sRut2CaAUxqE_Z1edJ1NdKf9LRLseBZP71R9EaApSzEALw_wcB</t>
  </si>
  <si>
    <t>Órgão : CONSORCIO INTERMUNICIPAL DO MEDIO ALTO URUGUAI, Modalidade : Pregão eletrônico, Nr. : 7, Ano : 2025, Objeto : Compras, Abertura : 01/12/2025</t>
  </si>
  <si>
    <t>Órgão : CONSORCIO INTERMUNICPIPAL DE SERVIÇOS DO VALE DO TAQUARI, Modalidade : Pregão Eletrônico, Nr. : 8, Ano : 2025, Objeto : compras, Abertura : 27/08/2025</t>
  </si>
  <si>
    <t>Órgão : PM DE SARANDI, Modalidade : Pregão Lei 14.133/21 Eletrônico, Nr. : 112, Ano : 2025, Objeto : Compras e Outros Serviços, Abertura : 04/12/2025</t>
  </si>
  <si>
    <t>Órgão : PM DE SEGREDO, Modalidade : Dispensa, Nr. : 6, Ano : 2026, Objeto : Compras, Abertura : 16/01/2026</t>
  </si>
  <si>
    <t>Órgão : PM DE GARIBALDI, Modalidade : Processo de Dispensa, Nr. : 9, Ano : 2026, Objeto : veículos, Abertura : 14/01/2026</t>
  </si>
  <si>
    <t>Órgão : PM DE SÃO SEPÉ, Modalidade : Processo de Dispensa, Nr. : 636, Ano : 2025, Objeto : Aquisição de peças e manutenção de veículos, Abertura : 14/01/2026</t>
  </si>
  <si>
    <t>Total Consumos Van(Considerando a capacidade de km)</t>
  </si>
  <si>
    <t>Total ConsumosVeículo (Considerando a capacidade de km)</t>
  </si>
  <si>
    <r>
      <t>Custo de óleo do motor / 5.</t>
    </r>
    <r>
      <rPr>
        <b/>
        <sz val="10"/>
        <rFont val="Arial"/>
        <family val="2"/>
      </rPr>
      <t>000 km rodados</t>
    </r>
  </si>
  <si>
    <r>
      <t>Custo de óleo da transmissão / 50.0</t>
    </r>
    <r>
      <rPr>
        <b/>
        <sz val="10"/>
        <rFont val="Arial"/>
        <family val="2"/>
      </rPr>
      <t>00 km</t>
    </r>
  </si>
  <si>
    <r>
      <t>Custo de óleo hidráulico / 40.</t>
    </r>
    <r>
      <rPr>
        <b/>
        <sz val="10"/>
        <rFont val="Arial"/>
        <family val="2"/>
      </rPr>
      <t>000 km</t>
    </r>
  </si>
  <si>
    <r>
      <t>Custo de óleo da transmissão / 1.0</t>
    </r>
    <r>
      <rPr>
        <b/>
        <sz val="10"/>
        <rFont val="Arial"/>
        <family val="2"/>
      </rPr>
      <t>00 km</t>
    </r>
  </si>
  <si>
    <r>
      <t>Custo de óleo hidráulico / 1.</t>
    </r>
    <r>
      <rPr>
        <b/>
        <sz val="10"/>
        <rFont val="Arial"/>
        <family val="2"/>
      </rPr>
      <t>000 km</t>
    </r>
  </si>
  <si>
    <r>
      <t xml:space="preserve">Custo de graxa / </t>
    </r>
    <r>
      <rPr>
        <b/>
        <sz val="10"/>
        <rFont val="Arial"/>
        <family val="2"/>
      </rPr>
      <t>10.000 km rodado</t>
    </r>
    <r>
      <rPr>
        <sz val="10"/>
        <rFont val="Arial"/>
        <family val="2"/>
      </rPr>
      <t>s</t>
    </r>
  </si>
  <si>
    <r>
      <t>Custo de gasolina /</t>
    </r>
    <r>
      <rPr>
        <b/>
        <sz val="10"/>
        <rFont val="Arial"/>
        <family val="2"/>
      </rPr>
      <t xml:space="preserve"> 8 km rodado</t>
    </r>
  </si>
  <si>
    <t>IPVA Van</t>
  </si>
  <si>
    <t>IPVA Veículo leve</t>
  </si>
  <si>
    <t>https://www.detran.rs.gov.br/veiculos/servicos/626</t>
  </si>
  <si>
    <t>Coordenador Geral (Secretariado Executivo Terceirizado): https://seeac-rs.com.br/arquivos/2026.pdf</t>
  </si>
  <si>
    <t>Roçador ( Limpeza urbana): https://seeac-rs.com.br/arquivos/2026.pdf</t>
  </si>
  <si>
    <t>Profissionais Serviços Gerais  (Limpeza Urbana): https://seeac-rs.com.br/arquivos/2026.pdf</t>
  </si>
  <si>
    <t>Motorista van: https://sindirodosul.org.br/wp-content/uploads/2025/05/CONVENCAO-SEMELHANTE-AS-URBANAS-2024.2025REGISTRADA.pdf</t>
  </si>
  <si>
    <t>Motorista veículo leve :https://sinecarga.org.br/wp/wp-content/uploads/2025/05/ACT-2025-registrada.pdf</t>
  </si>
  <si>
    <t xml:space="preserve"> A  planilha de composição de custos e formação de preços é meramente estimativa, cabendo ao licitante preenchê-la e apresentá-la, em conformidade com a sua realidade e com o previsto para atendimento desta contratação. </t>
  </si>
  <si>
    <t>1.1 Profissionais</t>
  </si>
  <si>
    <t>1.1.2. Profissionais Serviços Gerais  (Limpeza Urbana)</t>
  </si>
  <si>
    <t>1.1.3. Roçador (Limpeza urbana)</t>
  </si>
  <si>
    <t>1.1.4. Motorista Ônibus</t>
  </si>
  <si>
    <t>1.1.5. Motorista Van</t>
  </si>
  <si>
    <t>1.1.6. Motorista Caminhão</t>
  </si>
  <si>
    <t>1.1.7. Motorista veículo leve</t>
  </si>
  <si>
    <t>1.2. Auxílio Alimentação/Refeição (incluindo sábados)</t>
  </si>
  <si>
    <t>1.3. Auxílio Cesta Básica</t>
  </si>
  <si>
    <t>1.4. Plano de Benefício Social  e Seguro de vida</t>
  </si>
  <si>
    <t>1.1.7.Motorista veículo leve</t>
  </si>
  <si>
    <t>1.1.1.Coordenador Geral (Secretariado Executivo Terceirizado)</t>
  </si>
  <si>
    <t>1.1.8. Motorista Trator Roçador</t>
  </si>
  <si>
    <t>Motorista trator</t>
  </si>
  <si>
    <t>1.1.9. Motorista Mini carregadeira</t>
  </si>
  <si>
    <t>Motorista Trator roçador</t>
  </si>
  <si>
    <t>Motorista Mini Carregadeira</t>
  </si>
  <si>
    <t>Total (1 efetivo) Motorista de trator roçador</t>
  </si>
  <si>
    <t>Total (1 efetivo) Motorista de Mini Carregadeira</t>
  </si>
  <si>
    <t>https://www.popagro.com.br/produtos/maquinas-de-linha-amarela/mini-carregadeiras?utm_term=minicarregadeira&amp;utm_campaign=&amp;utm_source=adwords&amp;utm_medium=ppc&amp;hsa_acc=6464359837&amp;hsa_cam=22288469423&amp;hsa_grp=175137176146&amp;hsa_ad=734986168270&amp;hsa_src=g&amp;hsa_tgt=kw</t>
  </si>
  <si>
    <t>https://www.leroymerlin.com.br/rocadeira-a-gasolina-toyama-tbc43bx-1,7hp_89750913?store_code=32</t>
  </si>
  <si>
    <t>https://shopee.com.br/product/401522469/22294330434?gads_t_sig=VTJGc2RHVmtYMTlxTFVSVVRrdENkVEdTU3BlMW9zMXB6bGYrZ0J1VEdQdTYyK0NiNU5EdnJkblh3MHFzSTlqeUh4WWFjclRxN3lHdStCVStsNXFod0RsK3dObVZibi9vcXBNNVFvdWFMZkJrSW5HV0pxZllzSllRM1ZIc2N1UTN5SjNJZjY5eTl3Zm9xUnpaNkwyQjh3PT0</t>
  </si>
  <si>
    <t>m</t>
  </si>
  <si>
    <t>Veículos, Máquinas e Ferramentas</t>
  </si>
  <si>
    <t>3.1 Total Veículos, Maquinas e Ferramentas (mensal)</t>
  </si>
  <si>
    <t>220 h</t>
  </si>
  <si>
    <r>
      <t>Custo de óleo do motor /</t>
    </r>
    <r>
      <rPr>
        <b/>
        <sz val="10"/>
        <rFont val="Arial"/>
        <family val="2"/>
      </rPr>
      <t xml:space="preserve"> 1,3 l/50h</t>
    </r>
  </si>
  <si>
    <t>220h</t>
  </si>
  <si>
    <t>15W40</t>
  </si>
  <si>
    <t>Custo de óleo da transmissão 2l / 200h</t>
  </si>
  <si>
    <t>Custo de óleo hidráulico / (em condições normais não há custo)</t>
  </si>
  <si>
    <t>100 gramas</t>
  </si>
  <si>
    <t>Custo de graxa/ 50 gramas/dia</t>
  </si>
  <si>
    <t>Total Consumos Trator Roçador Traseiro (Considerando a capacidade de horas)</t>
  </si>
  <si>
    <t>220h/mês</t>
  </si>
  <si>
    <t>Total Consumos Mini Carregadeira com vassoura e capinadeira (Considerando a capacidade de horas)</t>
  </si>
  <si>
    <r>
      <t>Custo de diesel 2</t>
    </r>
    <r>
      <rPr>
        <b/>
        <sz val="10"/>
        <rFont val="Arial"/>
        <family val="2"/>
      </rPr>
      <t xml:space="preserve"> l /h</t>
    </r>
  </si>
  <si>
    <r>
      <t>Custo de óleo do motor /</t>
    </r>
    <r>
      <rPr>
        <b/>
        <sz val="10"/>
        <rFont val="Arial"/>
        <family val="2"/>
      </rPr>
      <t xml:space="preserve"> 3,5 l/250h</t>
    </r>
  </si>
  <si>
    <r>
      <t>Custo de gasolina /4</t>
    </r>
    <r>
      <rPr>
        <b/>
        <sz val="10"/>
        <rFont val="Arial"/>
        <family val="2"/>
      </rPr>
      <t xml:space="preserve"> l /h</t>
    </r>
  </si>
  <si>
    <t>Custo de óleo hidráulico 18 l/1.000 h</t>
  </si>
  <si>
    <t>Custo de graxa/ 100 gramas/dia</t>
  </si>
  <si>
    <t xml:space="preserve">3.1. Depreciação veículo/maquinas/ferramentas </t>
  </si>
  <si>
    <t>3.2 Consumos</t>
  </si>
  <si>
    <t>3.3 Materiais</t>
  </si>
  <si>
    <t>3.3 Total Consumos Materiais (mensais)</t>
  </si>
  <si>
    <t>3.4 Impostos e Seguros</t>
  </si>
  <si>
    <t>3.4 Total Impostos e Seguros (mensal)</t>
  </si>
  <si>
    <t>3.5 Remuneração do Capital Investido</t>
  </si>
  <si>
    <t>1.1.8. Motorista trator roçador</t>
  </si>
  <si>
    <t>1.1.9. Motorista Mini Carregadeira</t>
  </si>
  <si>
    <t>Total (66 efetivos)Coordenador / serviços gerais/roçador</t>
  </si>
  <si>
    <t>Total (4 efetivos) Motorista de caminhão/ veículo leve</t>
  </si>
  <si>
    <t>Total (4 fetivo) Motorista de caminhão/ veículo leve</t>
  </si>
  <si>
    <r>
      <rPr>
        <b/>
        <sz val="11"/>
        <rFont val="Arial"/>
        <family val="2"/>
      </rPr>
      <t>Adicional de insalubridade:</t>
    </r>
    <r>
      <rPr>
        <sz val="10"/>
        <rFont val="Arial"/>
        <family val="2"/>
      </rPr>
      <t xml:space="preserve"> não previsto na CCT para as funções 1.1.1., 1.1.4., 1.1.5., 1.1.6., 1.1.7., 1.1.8. e 1.1.9 porém como o objeto se trata de limpeza urbana, foi adicionado insalubridade para estes cargos, considerando 40% sobre o salário normativo, por se tratar de função/atividade operacional.</t>
    </r>
  </si>
  <si>
    <t>Motorista Trator roçador:https://sinecarga.org.br/wp/wp-content/uploads/2025/05/ACT-2025-registrada.pdf</t>
  </si>
  <si>
    <t>Motorista Mini Carregadeira: https://sinecarga.org.br/wp/wp-content/uploads/2025/05/ACT-2025-registrada.pdf</t>
  </si>
  <si>
    <t>3. Custo Mensal com Veículos, Equipamentos/Ferramentas/insumos</t>
  </si>
  <si>
    <t>3.000</t>
  </si>
  <si>
    <t>3000</t>
  </si>
  <si>
    <t>A planilha de custos  foi elaborada considerando uma estimativa anual de 21.000 km rodados para os veículos ônibus, Van, Caminhão e Veículos leves, já para o Trator Roçador e Minicarregadeira foi considerado 220h/mês, conforme carga horária dos motoristas. Ressalta-se, entretanto, que essa quilometragem pode não condizer com a realidade da Empresa, uma vez que o Termo de Referência (TR) não especifica a distância efetivamente percorrida pelos veículos utilizados no transporte dos colaboradores até os locais de realização dos serviços de limpeza.</t>
  </si>
  <si>
    <t>TABELA FIPE</t>
  </si>
  <si>
    <t>Modelo Agrale 4100 ano 2010</t>
  </si>
  <si>
    <t>média roçadeira</t>
  </si>
  <si>
    <t>Mini carregadeira com vassoura e capinadeira, ano de fabricação não inferior a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</si>
</sst>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 &quot;R$&quot;\ * #,##0.00_ ;_ &quot;R$&quot;\ * \-#,##0.00_ ;_ &quot;R$&quot;\ * &quot;-&quot;??_ ;_ @_ "/>
    <numFmt numFmtId="165" formatCode="&quot;R$ &quot;#,##0.00_);\(&quot;R$ &quot;#,##0.00\)"/>
    <numFmt numFmtId="166" formatCode="_(* #,##0.00_);_(* \(#,##0.00\);_(* &quot;-&quot;??_);_(@_)"/>
    <numFmt numFmtId="167" formatCode="_(* #,##0_);_(* \(#,##0\);_(* &quot;-&quot;??_);_(@_)"/>
    <numFmt numFmtId="168" formatCode="&quot;R$ &quot;#,##0.00"/>
    <numFmt numFmtId="169" formatCode="_(* #,##0.0000_);_(* \(#,##0.0000\);_(* &quot;-&quot;??_);_(@_)"/>
    <numFmt numFmtId="170" formatCode="_-[$R$-416]\ * #,##0.00_-;\-[$R$-416]\ * #,##0.00_-;_-[$R$-416]\ * &quot;-&quot;??_-;_-@_-"/>
    <numFmt numFmtId="171" formatCode="_-* #,##0.0_-;\-* #,##0.0_-;_-* &quot;-&quot;??_-;_-@_-"/>
    <numFmt numFmtId="172" formatCode="_ * #,##0.00_ ;_ * \-#,##0.00_ ;_ * &quot;-&quot;??_ ;_ @_ "/>
    <numFmt numFmtId="173" formatCode="_-&quot;R$ &quot;* #,##0.00_-;&quot;-R$ &quot;* #,##0.00_-;_-&quot;R$ &quot;* \-??_-;_-@_-"/>
    <numFmt numFmtId="174" formatCode="&quot;R$&quot;\ #,##0.0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3"/>
      <color theme="1"/>
      <name val="Arial"/>
      <family val="2"/>
    </font>
    <font>
      <sz val="10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Arial"/>
      <family val="2"/>
    </font>
    <font>
      <sz val="10"/>
      <color rgb="FF404040"/>
      <name val="Arial"/>
      <family val="2"/>
    </font>
    <font>
      <b/>
      <i/>
      <sz val="10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</font>
    <font>
      <b/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0" fontId="5" fillId="0" borderId="0"/>
    <xf numFmtId="4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2" fillId="0" borderId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9" fillId="0" borderId="0" applyNumberFormat="0" applyFill="0" applyBorder="0" applyAlignment="0" applyProtection="0"/>
  </cellStyleXfs>
  <cellXfs count="499">
    <xf numFmtId="0" fontId="0" fillId="0" borderId="0" xfId="0"/>
    <xf numFmtId="0" fontId="0" fillId="0" borderId="0" xfId="0" applyAlignment="1">
      <alignment vertical="center"/>
    </xf>
    <xf numFmtId="166" fontId="0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66" fontId="11" fillId="0" borderId="0" xfId="3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166" fontId="8" fillId="0" borderId="0" xfId="3" applyFont="1" applyBorder="1" applyAlignment="1">
      <alignment vertical="center"/>
    </xf>
    <xf numFmtId="166" fontId="10" fillId="0" borderId="0" xfId="3" applyFont="1" applyAlignment="1">
      <alignment vertical="center"/>
    </xf>
    <xf numFmtId="166" fontId="8" fillId="0" borderId="0" xfId="3" applyFont="1" applyAlignment="1">
      <alignment vertical="center"/>
    </xf>
    <xf numFmtId="166" fontId="9" fillId="0" borderId="0" xfId="3" applyFont="1" applyBorder="1" applyAlignment="1">
      <alignment vertical="center"/>
    </xf>
    <xf numFmtId="166" fontId="11" fillId="0" borderId="0" xfId="3" applyFont="1" applyBorder="1" applyAlignment="1">
      <alignment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166" fontId="15" fillId="2" borderId="12" xfId="3" applyFont="1" applyFill="1" applyBorder="1" applyAlignment="1">
      <alignment horizontal="center" vertical="center"/>
    </xf>
    <xf numFmtId="166" fontId="15" fillId="2" borderId="13" xfId="3" applyFont="1" applyFill="1" applyBorder="1" applyAlignment="1">
      <alignment horizontal="center" vertical="center"/>
    </xf>
    <xf numFmtId="167" fontId="11" fillId="0" borderId="0" xfId="3" applyNumberFormat="1" applyFont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166" fontId="15" fillId="2" borderId="25" xfId="3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11" fillId="0" borderId="0" xfId="3" applyFont="1" applyAlignment="1">
      <alignment horizontal="right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28" xfId="0" applyBorder="1" applyAlignment="1">
      <alignment vertical="center"/>
    </xf>
    <xf numFmtId="4" fontId="0" fillId="0" borderId="0" xfId="0" applyNumberFormat="1" applyAlignment="1">
      <alignment vertical="center"/>
    </xf>
    <xf numFmtId="166" fontId="0" fillId="0" borderId="0" xfId="3" applyFont="1" applyFill="1" applyBorder="1" applyAlignment="1">
      <alignment vertical="center"/>
    </xf>
    <xf numFmtId="0" fontId="10" fillId="0" borderId="17" xfId="0" applyFont="1" applyBorder="1"/>
    <xf numFmtId="10" fontId="10" fillId="0" borderId="14" xfId="2" applyNumberFormat="1" applyFont="1" applyBorder="1"/>
    <xf numFmtId="0" fontId="10" fillId="0" borderId="17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10" fontId="10" fillId="3" borderId="1" xfId="2" applyNumberFormat="1" applyFont="1" applyFill="1" applyBorder="1" applyAlignment="1">
      <alignment horizontal="center"/>
    </xf>
    <xf numFmtId="0" fontId="10" fillId="0" borderId="14" xfId="0" applyFont="1" applyBorder="1"/>
    <xf numFmtId="0" fontId="10" fillId="0" borderId="1" xfId="0" applyFont="1" applyBorder="1" applyAlignment="1">
      <alignment horizontal="center"/>
    </xf>
    <xf numFmtId="0" fontId="10" fillId="0" borderId="21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3" xfId="0" applyFont="1" applyBorder="1" applyAlignment="1">
      <alignment vertical="center"/>
    </xf>
    <xf numFmtId="0" fontId="12" fillId="5" borderId="5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vertical="center"/>
    </xf>
    <xf numFmtId="10" fontId="10" fillId="0" borderId="1" xfId="2" applyNumberFormat="1" applyFont="1" applyBorder="1" applyAlignment="1">
      <alignment horizontal="right"/>
    </xf>
    <xf numFmtId="10" fontId="10" fillId="0" borderId="14" xfId="2" applyNumberFormat="1" applyFont="1" applyBorder="1" applyAlignment="1">
      <alignment horizontal="right"/>
    </xf>
    <xf numFmtId="10" fontId="10" fillId="0" borderId="18" xfId="2" applyNumberFormat="1" applyFont="1" applyBorder="1" applyAlignment="1">
      <alignment horizontal="right"/>
    </xf>
    <xf numFmtId="10" fontId="10" fillId="0" borderId="26" xfId="2" applyNumberFormat="1" applyFont="1" applyBorder="1" applyAlignment="1">
      <alignment horizontal="right"/>
    </xf>
    <xf numFmtId="10" fontId="10" fillId="0" borderId="27" xfId="2" applyNumberFormat="1" applyFont="1" applyBorder="1" applyAlignment="1">
      <alignment horizontal="right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66" fontId="6" fillId="0" borderId="0" xfId="3" applyFont="1" applyAlignment="1">
      <alignment vertical="center"/>
    </xf>
    <xf numFmtId="0" fontId="24" fillId="7" borderId="5" xfId="0" applyFont="1" applyFill="1" applyBorder="1" applyAlignment="1">
      <alignment vertical="center"/>
    </xf>
    <xf numFmtId="0" fontId="24" fillId="7" borderId="6" xfId="0" applyFont="1" applyFill="1" applyBorder="1" applyAlignment="1">
      <alignment vertical="center"/>
    </xf>
    <xf numFmtId="166" fontId="24" fillId="7" borderId="6" xfId="3" applyFont="1" applyFill="1" applyBorder="1" applyAlignment="1">
      <alignment vertical="center"/>
    </xf>
    <xf numFmtId="0" fontId="25" fillId="7" borderId="6" xfId="0" applyFont="1" applyFill="1" applyBorder="1" applyAlignment="1">
      <alignment vertical="center"/>
    </xf>
    <xf numFmtId="166" fontId="25" fillId="7" borderId="6" xfId="3" applyFont="1" applyFill="1" applyBorder="1" applyAlignment="1">
      <alignment vertical="center"/>
    </xf>
    <xf numFmtId="44" fontId="24" fillId="7" borderId="4" xfId="4" applyFont="1" applyFill="1" applyBorder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169" fontId="11" fillId="0" borderId="0" xfId="3" applyNumberFormat="1" applyFont="1" applyBorder="1" applyAlignment="1">
      <alignment vertical="center"/>
    </xf>
    <xf numFmtId="10" fontId="10" fillId="0" borderId="1" xfId="0" applyNumberFormat="1" applyFont="1" applyBorder="1" applyAlignment="1">
      <alignment horizontal="center"/>
    </xf>
    <xf numFmtId="0" fontId="24" fillId="4" borderId="0" xfId="0" applyFont="1" applyFill="1" applyAlignment="1">
      <alignment horizontal="left" vertical="center"/>
    </xf>
    <xf numFmtId="1" fontId="11" fillId="4" borderId="1" xfId="0" applyNumberFormat="1" applyFont="1" applyFill="1" applyBorder="1" applyAlignment="1">
      <alignment horizontal="center" vertical="center"/>
    </xf>
    <xf numFmtId="170" fontId="11" fillId="0" borderId="1" xfId="3" applyNumberFormat="1" applyFont="1" applyFill="1" applyBorder="1" applyAlignment="1">
      <alignment horizontal="center" vertical="center"/>
    </xf>
    <xf numFmtId="44" fontId="8" fillId="2" borderId="7" xfId="4" applyFont="1" applyFill="1" applyBorder="1" applyAlignment="1">
      <alignment horizontal="center" vertical="center"/>
    </xf>
    <xf numFmtId="44" fontId="8" fillId="0" borderId="8" xfId="4" applyFont="1" applyBorder="1" applyAlignment="1">
      <alignment horizontal="center" vertical="center"/>
    </xf>
    <xf numFmtId="44" fontId="6" fillId="0" borderId="1" xfId="4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66" fontId="8" fillId="0" borderId="0" xfId="3" applyFont="1" applyBorder="1" applyAlignment="1">
      <alignment horizontal="left" vertical="center"/>
    </xf>
    <xf numFmtId="4" fontId="8" fillId="0" borderId="0" xfId="0" applyNumberFormat="1" applyFont="1" applyAlignment="1">
      <alignment horizontal="centerContinuous" vertical="center"/>
    </xf>
    <xf numFmtId="165" fontId="8" fillId="0" borderId="0" xfId="0" applyNumberFormat="1" applyFont="1" applyAlignment="1">
      <alignment vertical="center"/>
    </xf>
    <xf numFmtId="9" fontId="11" fillId="0" borderId="0" xfId="2" applyFont="1" applyAlignment="1">
      <alignment vertical="center"/>
    </xf>
    <xf numFmtId="170" fontId="11" fillId="0" borderId="0" xfId="0" applyNumberFormat="1" applyFont="1" applyAlignment="1">
      <alignment vertical="center"/>
    </xf>
    <xf numFmtId="2" fontId="11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6" xfId="0" applyFont="1" applyBorder="1" applyAlignment="1">
      <alignment vertical="center"/>
    </xf>
    <xf numFmtId="166" fontId="6" fillId="0" borderId="6" xfId="3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0" fontId="12" fillId="5" borderId="7" xfId="2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44" fontId="6" fillId="0" borderId="3" xfId="4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0" xfId="1" applyFont="1" applyAlignment="1" applyProtection="1">
      <alignment vertical="center"/>
    </xf>
    <xf numFmtId="0" fontId="6" fillId="0" borderId="0" xfId="16" applyAlignment="1">
      <alignment vertical="center"/>
    </xf>
    <xf numFmtId="4" fontId="6" fillId="0" borderId="0" xfId="16" applyNumberFormat="1" applyAlignment="1">
      <alignment vertical="center"/>
    </xf>
    <xf numFmtId="166" fontId="0" fillId="0" borderId="0" xfId="44" applyFont="1" applyAlignment="1">
      <alignment vertical="center"/>
    </xf>
    <xf numFmtId="166" fontId="28" fillId="0" borderId="0" xfId="44" applyFont="1" applyAlignment="1">
      <alignment vertical="center"/>
    </xf>
    <xf numFmtId="0" fontId="6" fillId="0" borderId="0" xfId="16"/>
    <xf numFmtId="0" fontId="16" fillId="0" borderId="0" xfId="16" applyFont="1" applyAlignment="1">
      <alignment vertical="center"/>
    </xf>
    <xf numFmtId="0" fontId="17" fillId="0" borderId="0" xfId="16" applyFont="1" applyAlignment="1">
      <alignment horizontal="left" vertical="center"/>
    </xf>
    <xf numFmtId="0" fontId="19" fillId="0" borderId="0" xfId="16" applyFont="1" applyAlignment="1">
      <alignment horizontal="left" vertical="center"/>
    </xf>
    <xf numFmtId="10" fontId="6" fillId="0" borderId="0" xfId="16" applyNumberFormat="1"/>
    <xf numFmtId="9" fontId="17" fillId="0" borderId="0" xfId="24" applyFont="1" applyBorder="1" applyAlignment="1">
      <alignment horizontal="right" vertical="center"/>
    </xf>
    <xf numFmtId="0" fontId="18" fillId="0" borderId="0" xfId="16" applyFont="1" applyAlignment="1">
      <alignment horizontal="left" vertical="center"/>
    </xf>
    <xf numFmtId="10" fontId="18" fillId="0" borderId="0" xfId="16" applyNumberFormat="1" applyFont="1" applyAlignment="1">
      <alignment horizontal="right" vertical="center"/>
    </xf>
    <xf numFmtId="10" fontId="17" fillId="0" borderId="0" xfId="16" applyNumberFormat="1" applyFont="1" applyAlignment="1">
      <alignment horizontal="right" vertical="center"/>
    </xf>
    <xf numFmtId="0" fontId="20" fillId="0" borderId="0" xfId="16" applyFont="1" applyAlignment="1">
      <alignment horizontal="justify" vertical="center"/>
    </xf>
    <xf numFmtId="0" fontId="13" fillId="0" borderId="0" xfId="45" applyBorder="1" applyAlignment="1" applyProtection="1">
      <alignment horizontal="left" vertical="center"/>
    </xf>
    <xf numFmtId="0" fontId="21" fillId="0" borderId="0" xfId="16" applyFont="1"/>
    <xf numFmtId="0" fontId="17" fillId="0" borderId="0" xfId="16" applyFont="1" applyAlignment="1">
      <alignment horizontal="right" vertical="center"/>
    </xf>
    <xf numFmtId="0" fontId="13" fillId="0" borderId="0" xfId="45" applyBorder="1" applyAlignment="1" applyProtection="1">
      <alignment vertical="center"/>
    </xf>
    <xf numFmtId="2" fontId="11" fillId="4" borderId="1" xfId="3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vertical="center"/>
    </xf>
    <xf numFmtId="10" fontId="10" fillId="0" borderId="29" xfId="0" applyNumberFormat="1" applyFont="1" applyBorder="1" applyAlignment="1">
      <alignment vertical="center"/>
    </xf>
    <xf numFmtId="0" fontId="10" fillId="0" borderId="32" xfId="0" applyFont="1" applyBorder="1"/>
    <xf numFmtId="0" fontId="10" fillId="0" borderId="2" xfId="0" applyFont="1" applyBorder="1" applyAlignment="1">
      <alignment horizontal="center"/>
    </xf>
    <xf numFmtId="0" fontId="10" fillId="0" borderId="30" xfId="0" applyFont="1" applyBorder="1"/>
    <xf numFmtId="10" fontId="10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/>
    </xf>
    <xf numFmtId="0" fontId="10" fillId="0" borderId="1" xfId="0" applyFont="1" applyBorder="1"/>
    <xf numFmtId="0" fontId="1" fillId="0" borderId="0" xfId="46"/>
    <xf numFmtId="0" fontId="8" fillId="0" borderId="17" xfId="16" applyFont="1" applyBorder="1" applyAlignment="1">
      <alignment horizontal="center" vertical="center"/>
    </xf>
    <xf numFmtId="174" fontId="8" fillId="0" borderId="1" xfId="16" applyNumberFormat="1" applyFont="1" applyBorder="1" applyAlignment="1">
      <alignment horizontal="center" vertical="center"/>
    </xf>
    <xf numFmtId="0" fontId="8" fillId="0" borderId="14" xfId="16" applyFont="1" applyBorder="1" applyAlignment="1">
      <alignment horizontal="center" vertical="center"/>
    </xf>
    <xf numFmtId="174" fontId="6" fillId="0" borderId="26" xfId="16" applyNumberFormat="1" applyBorder="1" applyAlignment="1">
      <alignment horizontal="center" vertical="center"/>
    </xf>
    <xf numFmtId="174" fontId="6" fillId="0" borderId="1" xfId="16" applyNumberFormat="1" applyBorder="1" applyAlignment="1">
      <alignment horizontal="center" vertical="center"/>
    </xf>
    <xf numFmtId="0" fontId="6" fillId="0" borderId="0" xfId="16" applyAlignment="1">
      <alignment horizontal="center" vertical="center"/>
    </xf>
    <xf numFmtId="174" fontId="6" fillId="0" borderId="0" xfId="16" applyNumberFormat="1" applyAlignment="1">
      <alignment horizontal="center" vertical="center"/>
    </xf>
    <xf numFmtId="0" fontId="8" fillId="0" borderId="0" xfId="16" applyFont="1" applyAlignment="1">
      <alignment horizontal="center" vertical="center"/>
    </xf>
    <xf numFmtId="174" fontId="1" fillId="0" borderId="0" xfId="46" applyNumberFormat="1"/>
    <xf numFmtId="170" fontId="11" fillId="4" borderId="2" xfId="3" applyNumberFormat="1" applyFont="1" applyFill="1" applyBorder="1" applyAlignment="1">
      <alignment horizontal="center" vertical="center"/>
    </xf>
    <xf numFmtId="166" fontId="6" fillId="4" borderId="2" xfId="3" applyFont="1" applyFill="1" applyBorder="1" applyAlignment="1">
      <alignment horizontal="center" vertical="center"/>
    </xf>
    <xf numFmtId="166" fontId="8" fillId="0" borderId="2" xfId="3" applyFont="1" applyBorder="1" applyAlignment="1">
      <alignment horizontal="center" vertical="center"/>
    </xf>
    <xf numFmtId="0" fontId="6" fillId="0" borderId="32" xfId="0" applyFont="1" applyBorder="1" applyAlignment="1">
      <alignment vertical="center"/>
    </xf>
    <xf numFmtId="170" fontId="11" fillId="0" borderId="30" xfId="3" applyNumberFormat="1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170" fontId="11" fillId="0" borderId="14" xfId="3" applyNumberFormat="1" applyFont="1" applyBorder="1" applyAlignment="1">
      <alignment horizontal="center" vertical="center"/>
    </xf>
    <xf numFmtId="0" fontId="6" fillId="0" borderId="33" xfId="0" applyFont="1" applyBorder="1" applyAlignment="1">
      <alignment vertical="center"/>
    </xf>
    <xf numFmtId="170" fontId="8" fillId="0" borderId="0" xfId="3" applyNumberFormat="1" applyFont="1" applyBorder="1" applyAlignment="1">
      <alignment horizontal="center" vertical="center"/>
    </xf>
    <xf numFmtId="170" fontId="6" fillId="0" borderId="14" xfId="3" applyNumberFormat="1" applyFont="1" applyBorder="1" applyAlignment="1">
      <alignment horizontal="center" vertical="center"/>
    </xf>
    <xf numFmtId="170" fontId="6" fillId="0" borderId="34" xfId="3" applyNumberFormat="1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1" fontId="11" fillId="4" borderId="26" xfId="0" applyNumberFormat="1" applyFont="1" applyFill="1" applyBorder="1" applyAlignment="1">
      <alignment horizontal="center" vertical="center"/>
    </xf>
    <xf numFmtId="170" fontId="11" fillId="0" borderId="26" xfId="3" applyNumberFormat="1" applyFont="1" applyBorder="1" applyAlignment="1">
      <alignment horizontal="center" vertical="center"/>
    </xf>
    <xf numFmtId="44" fontId="11" fillId="0" borderId="30" xfId="4" applyFont="1" applyBorder="1" applyAlignment="1">
      <alignment horizontal="center" vertical="center"/>
    </xf>
    <xf numFmtId="44" fontId="8" fillId="0" borderId="0" xfId="4" applyFont="1" applyBorder="1" applyAlignment="1">
      <alignment horizontal="center" vertical="center"/>
    </xf>
    <xf numFmtId="44" fontId="6" fillId="0" borderId="30" xfId="4" applyFont="1" applyBorder="1" applyAlignment="1">
      <alignment horizontal="center" vertical="center"/>
    </xf>
    <xf numFmtId="44" fontId="6" fillId="0" borderId="14" xfId="4" applyFont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44" fontId="11" fillId="0" borderId="26" xfId="4" applyFont="1" applyBorder="1" applyAlignment="1">
      <alignment horizontal="center" vertical="center"/>
    </xf>
    <xf numFmtId="166" fontId="8" fillId="0" borderId="30" xfId="3" applyFont="1" applyBorder="1" applyAlignment="1">
      <alignment horizontal="center" vertical="center"/>
    </xf>
    <xf numFmtId="10" fontId="8" fillId="0" borderId="29" xfId="2" applyNumberFormat="1" applyFont="1" applyBorder="1" applyAlignment="1">
      <alignment horizontal="center" vertical="center"/>
    </xf>
    <xf numFmtId="10" fontId="6" fillId="0" borderId="29" xfId="2" applyNumberFormat="1" applyFont="1" applyBorder="1" applyAlignment="1">
      <alignment horizontal="center" vertical="center"/>
    </xf>
    <xf numFmtId="0" fontId="6" fillId="0" borderId="18" xfId="16" applyBorder="1" applyAlignment="1">
      <alignment horizontal="center" vertical="center"/>
    </xf>
    <xf numFmtId="0" fontId="6" fillId="0" borderId="17" xfId="16" applyBorder="1" applyAlignment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/>
    </xf>
    <xf numFmtId="2" fontId="6" fillId="0" borderId="2" xfId="3" applyNumberFormat="1" applyFont="1" applyBorder="1" applyAlignment="1">
      <alignment horizontal="center" vertical="center"/>
    </xf>
    <xf numFmtId="44" fontId="6" fillId="4" borderId="1" xfId="4" applyFont="1" applyFill="1" applyBorder="1" applyAlignment="1">
      <alignment horizontal="center" vertical="center"/>
    </xf>
    <xf numFmtId="166" fontId="15" fillId="2" borderId="10" xfId="3" applyFont="1" applyFill="1" applyBorder="1" applyAlignment="1">
      <alignment horizontal="center" vertical="center"/>
    </xf>
    <xf numFmtId="2" fontId="6" fillId="0" borderId="1" xfId="3" applyNumberFormat="1" applyFont="1" applyBorder="1" applyAlignment="1">
      <alignment horizontal="center" vertical="center"/>
    </xf>
    <xf numFmtId="44" fontId="11" fillId="4" borderId="14" xfId="4" applyFont="1" applyFill="1" applyBorder="1" applyAlignment="1">
      <alignment vertical="center"/>
    </xf>
    <xf numFmtId="0" fontId="6" fillId="0" borderId="18" xfId="0" applyFont="1" applyBorder="1" applyAlignment="1">
      <alignment vertical="center"/>
    </xf>
    <xf numFmtId="174" fontId="6" fillId="0" borderId="3" xfId="16" applyNumberFormat="1" applyBorder="1" applyAlignment="1">
      <alignment horizontal="center" vertical="center"/>
    </xf>
    <xf numFmtId="0" fontId="6" fillId="0" borderId="34" xfId="1" applyFont="1" applyBorder="1" applyAlignment="1" applyProtection="1">
      <alignment horizontal="left" vertical="center"/>
    </xf>
    <xf numFmtId="0" fontId="6" fillId="0" borderId="34" xfId="47" applyFont="1" applyBorder="1" applyAlignment="1">
      <alignment horizontal="left" vertical="center"/>
    </xf>
    <xf numFmtId="0" fontId="26" fillId="0" borderId="14" xfId="16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0" fontId="6" fillId="0" borderId="17" xfId="0" applyFont="1" applyBorder="1"/>
    <xf numFmtId="0" fontId="6" fillId="0" borderId="33" xfId="16" applyBorder="1" applyAlignment="1">
      <alignment horizontal="left" vertical="center"/>
    </xf>
    <xf numFmtId="0" fontId="6" fillId="0" borderId="34" xfId="16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/>
    </xf>
    <xf numFmtId="0" fontId="6" fillId="0" borderId="0" xfId="0" applyFont="1" applyAlignment="1">
      <alignment horizontal="center" vertical="center"/>
    </xf>
    <xf numFmtId="44" fontId="6" fillId="0" borderId="0" xfId="4" applyFont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166" fontId="15" fillId="2" borderId="16" xfId="3" applyFont="1" applyFill="1" applyBorder="1" applyAlignment="1">
      <alignment horizontal="center" vertical="center"/>
    </xf>
    <xf numFmtId="0" fontId="6" fillId="0" borderId="17" xfId="0" applyFont="1" applyBorder="1" applyAlignment="1">
      <alignment horizontal="justify" vertical="center" wrapText="1"/>
    </xf>
    <xf numFmtId="173" fontId="27" fillId="4" borderId="1" xfId="4" applyNumberFormat="1" applyFont="1" applyFill="1" applyBorder="1" applyAlignment="1" applyProtection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44" fontId="6" fillId="4" borderId="2" xfId="4" applyFont="1" applyFill="1" applyBorder="1" applyAlignment="1">
      <alignment horizontal="center" vertical="center"/>
    </xf>
    <xf numFmtId="2" fontId="6" fillId="4" borderId="1" xfId="3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44" fontId="6" fillId="4" borderId="3" xfId="4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44" fontId="8" fillId="0" borderId="0" xfId="0" applyNumberFormat="1" applyFont="1" applyAlignment="1">
      <alignment vertical="center" wrapText="1"/>
    </xf>
    <xf numFmtId="49" fontId="6" fillId="0" borderId="1" xfId="0" applyNumberFormat="1" applyFont="1" applyBorder="1" applyAlignment="1">
      <alignment horizontal="center" vertical="center"/>
    </xf>
    <xf numFmtId="0" fontId="6" fillId="0" borderId="17" xfId="16" applyBorder="1" applyAlignment="1">
      <alignment vertical="center"/>
    </xf>
    <xf numFmtId="0" fontId="8" fillId="0" borderId="18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6" xfId="0" applyFont="1" applyBorder="1" applyAlignment="1">
      <alignment vertical="center" wrapText="1"/>
    </xf>
    <xf numFmtId="3" fontId="6" fillId="0" borderId="1" xfId="0" applyNumberFormat="1" applyFont="1" applyBorder="1" applyAlignment="1">
      <alignment horizontal="center" vertical="center"/>
    </xf>
    <xf numFmtId="0" fontId="6" fillId="0" borderId="15" xfId="16" applyBorder="1" applyAlignment="1">
      <alignment vertical="center"/>
    </xf>
    <xf numFmtId="3" fontId="6" fillId="0" borderId="16" xfId="0" applyNumberFormat="1" applyFont="1" applyBorder="1" applyAlignment="1">
      <alignment horizontal="center" vertical="center"/>
    </xf>
    <xf numFmtId="44" fontId="6" fillId="0" borderId="1" xfId="3" applyNumberFormat="1" applyFont="1" applyBorder="1" applyAlignment="1">
      <alignment horizontal="center" vertical="center"/>
    </xf>
    <xf numFmtId="44" fontId="6" fillId="0" borderId="14" xfId="3" applyNumberFormat="1" applyFont="1" applyBorder="1" applyAlignment="1">
      <alignment horizontal="center" vertical="center"/>
    </xf>
    <xf numFmtId="44" fontId="11" fillId="0" borderId="1" xfId="3" applyNumberFormat="1" applyFont="1" applyFill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44" fontId="6" fillId="0" borderId="16" xfId="4" applyFont="1" applyBorder="1" applyAlignment="1">
      <alignment horizontal="center" vertical="center"/>
    </xf>
    <xf numFmtId="44" fontId="6" fillId="0" borderId="16" xfId="0" applyNumberFormat="1" applyFont="1" applyBorder="1" applyAlignment="1">
      <alignment horizontal="center" vertical="center"/>
    </xf>
    <xf numFmtId="44" fontId="6" fillId="0" borderId="9" xfId="4" applyFont="1" applyBorder="1" applyAlignment="1">
      <alignment horizontal="center" vertical="center"/>
    </xf>
    <xf numFmtId="0" fontId="6" fillId="0" borderId="32" xfId="16" applyBorder="1" applyAlignment="1">
      <alignment vertical="center"/>
    </xf>
    <xf numFmtId="0" fontId="31" fillId="0" borderId="23" xfId="0" applyFont="1" applyBorder="1" applyAlignment="1">
      <alignment horizontal="left"/>
    </xf>
    <xf numFmtId="0" fontId="21" fillId="0" borderId="34" xfId="16" applyFont="1" applyBorder="1" applyAlignment="1">
      <alignment horizontal="left" vertical="center"/>
    </xf>
    <xf numFmtId="9" fontId="6" fillId="0" borderId="2" xfId="2" applyFont="1" applyBorder="1" applyAlignment="1">
      <alignment horizontal="center" vertical="center"/>
    </xf>
    <xf numFmtId="44" fontId="6" fillId="0" borderId="2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2" fontId="6" fillId="4" borderId="12" xfId="3" applyNumberFormat="1" applyFont="1" applyFill="1" applyBorder="1" applyAlignment="1">
      <alignment horizontal="center" vertical="center"/>
    </xf>
    <xf numFmtId="44" fontId="6" fillId="0" borderId="12" xfId="4" applyFont="1" applyBorder="1" applyAlignment="1">
      <alignment horizontal="center" vertical="center"/>
    </xf>
    <xf numFmtId="0" fontId="6" fillId="4" borderId="42" xfId="0" applyFont="1" applyFill="1" applyBorder="1" applyAlignment="1">
      <alignment horizontal="left" vertical="center"/>
    </xf>
    <xf numFmtId="0" fontId="6" fillId="4" borderId="35" xfId="0" applyFont="1" applyFill="1" applyBorder="1" applyAlignment="1">
      <alignment horizontal="center" vertical="center"/>
    </xf>
    <xf numFmtId="10" fontId="6" fillId="4" borderId="35" xfId="0" applyNumberFormat="1" applyFont="1" applyFill="1" applyBorder="1" applyAlignment="1">
      <alignment horizontal="center" vertical="center"/>
    </xf>
    <xf numFmtId="0" fontId="6" fillId="0" borderId="42" xfId="0" applyFont="1" applyBorder="1" applyAlignment="1">
      <alignment vertical="center"/>
    </xf>
    <xf numFmtId="44" fontId="6" fillId="0" borderId="35" xfId="0" applyNumberFormat="1" applyFont="1" applyBorder="1" applyAlignment="1">
      <alignment horizontal="center" vertical="center"/>
    </xf>
    <xf numFmtId="168" fontId="8" fillId="0" borderId="0" xfId="0" applyNumberFormat="1" applyFont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" fillId="0" borderId="14" xfId="1" applyBorder="1" applyAlignment="1" applyProtection="1">
      <alignment horizontal="left" vertical="center"/>
    </xf>
    <xf numFmtId="2" fontId="6" fillId="0" borderId="44" xfId="3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172" fontId="9" fillId="0" borderId="0" xfId="38" applyFont="1" applyAlignment="1">
      <alignment vertical="center"/>
    </xf>
    <xf numFmtId="172" fontId="6" fillId="0" borderId="0" xfId="38" applyFont="1" applyAlignment="1">
      <alignment vertical="center"/>
    </xf>
    <xf numFmtId="172" fontId="8" fillId="0" borderId="0" xfId="38" applyFont="1" applyBorder="1" applyAlignment="1">
      <alignment vertical="center"/>
    </xf>
    <xf numFmtId="10" fontId="8" fillId="0" borderId="0" xfId="23" applyNumberFormat="1" applyFont="1" applyBorder="1" applyAlignment="1">
      <alignment vertical="center"/>
    </xf>
    <xf numFmtId="172" fontId="32" fillId="0" borderId="0" xfId="38" applyFont="1" applyBorder="1" applyAlignment="1">
      <alignment vertical="center"/>
    </xf>
    <xf numFmtId="9" fontId="32" fillId="0" borderId="0" xfId="23" applyFont="1" applyBorder="1" applyAlignment="1">
      <alignment vertical="center"/>
    </xf>
    <xf numFmtId="172" fontId="6" fillId="0" borderId="1" xfId="38" applyFont="1" applyBorder="1" applyAlignment="1">
      <alignment vertical="center"/>
    </xf>
    <xf numFmtId="10" fontId="6" fillId="0" borderId="1" xfId="23" applyNumberFormat="1" applyFont="1" applyBorder="1" applyAlignment="1">
      <alignment vertical="center"/>
    </xf>
    <xf numFmtId="172" fontId="8" fillId="0" borderId="1" xfId="38" applyFont="1" applyBorder="1" applyAlignment="1">
      <alignment vertical="center"/>
    </xf>
    <xf numFmtId="10" fontId="8" fillId="0" borderId="1" xfId="23" applyNumberFormat="1" applyFont="1" applyBorder="1" applyAlignment="1">
      <alignment vertical="center"/>
    </xf>
    <xf numFmtId="10" fontId="32" fillId="0" borderId="0" xfId="23" applyNumberFormat="1" applyFont="1" applyBorder="1" applyAlignment="1">
      <alignment vertical="center"/>
    </xf>
    <xf numFmtId="0" fontId="13" fillId="0" borderId="0" xfId="1" applyAlignment="1" applyProtection="1">
      <alignment vertical="center"/>
    </xf>
    <xf numFmtId="0" fontId="13" fillId="0" borderId="27" xfId="1" applyBorder="1" applyAlignment="1" applyProtection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166" fontId="15" fillId="0" borderId="1" xfId="3" applyFont="1" applyFill="1" applyBorder="1" applyAlignment="1">
      <alignment horizontal="center" vertical="center"/>
    </xf>
    <xf numFmtId="1" fontId="11" fillId="0" borderId="1" xfId="3" applyNumberFormat="1" applyFont="1" applyFill="1" applyBorder="1" applyAlignment="1">
      <alignment horizontal="center" vertical="center"/>
    </xf>
    <xf numFmtId="44" fontId="11" fillId="4" borderId="1" xfId="4" applyFont="1" applyFill="1" applyBorder="1" applyAlignment="1">
      <alignment horizontal="center" vertical="center"/>
    </xf>
    <xf numFmtId="0" fontId="13" fillId="0" borderId="14" xfId="1" applyBorder="1" applyAlignment="1" applyProtection="1">
      <alignment horizontal="left" vertical="center" wrapText="1"/>
    </xf>
    <xf numFmtId="0" fontId="13" fillId="0" borderId="34" xfId="1" applyBorder="1" applyAlignment="1" applyProtection="1">
      <alignment horizontal="left" vertical="center" wrapText="1"/>
    </xf>
    <xf numFmtId="0" fontId="13" fillId="0" borderId="34" xfId="1" applyBorder="1" applyAlignment="1" applyProtection="1">
      <alignment horizontal="left" vertical="center"/>
    </xf>
    <xf numFmtId="44" fontId="8" fillId="2" borderId="40" xfId="4" applyFont="1" applyFill="1" applyBorder="1" applyAlignment="1">
      <alignment horizontal="center" vertical="center"/>
    </xf>
    <xf numFmtId="174" fontId="11" fillId="4" borderId="1" xfId="0" applyNumberFormat="1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4" borderId="31" xfId="0" applyFont="1" applyFill="1" applyBorder="1" applyAlignment="1">
      <alignment horizontal="center" vertical="center"/>
    </xf>
    <xf numFmtId="44" fontId="6" fillId="4" borderId="31" xfId="4" applyFont="1" applyFill="1" applyBorder="1" applyAlignment="1">
      <alignment horizontal="center" vertical="center"/>
    </xf>
    <xf numFmtId="0" fontId="6" fillId="0" borderId="45" xfId="0" applyFont="1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44" fontId="6" fillId="0" borderId="44" xfId="4" applyFont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6" fillId="4" borderId="36" xfId="0" applyFont="1" applyFill="1" applyBorder="1" applyAlignment="1">
      <alignment vertical="center"/>
    </xf>
    <xf numFmtId="0" fontId="6" fillId="4" borderId="37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44" fontId="6" fillId="4" borderId="1" xfId="4" applyFont="1" applyFill="1" applyBorder="1" applyAlignment="1">
      <alignment vertical="center"/>
    </xf>
    <xf numFmtId="0" fontId="6" fillId="4" borderId="47" xfId="0" applyFont="1" applyFill="1" applyBorder="1" applyAlignment="1">
      <alignment vertical="center"/>
    </xf>
    <xf numFmtId="44" fontId="6" fillId="9" borderId="3" xfId="4" applyFont="1" applyFill="1" applyBorder="1" applyAlignment="1">
      <alignment vertical="center"/>
    </xf>
    <xf numFmtId="174" fontId="6" fillId="9" borderId="3" xfId="16" applyNumberFormat="1" applyFill="1" applyBorder="1" applyAlignment="1">
      <alignment horizontal="center" vertical="center"/>
    </xf>
    <xf numFmtId="0" fontId="6" fillId="0" borderId="34" xfId="1" applyFont="1" applyBorder="1" applyAlignment="1" applyProtection="1">
      <alignment horizontal="left" vertical="center" wrapText="1"/>
    </xf>
    <xf numFmtId="0" fontId="1" fillId="0" borderId="0" xfId="46" applyAlignment="1">
      <alignment horizontal="center"/>
    </xf>
    <xf numFmtId="0" fontId="6" fillId="0" borderId="33" xfId="16" applyBorder="1" applyAlignment="1">
      <alignment horizontal="center" vertical="center"/>
    </xf>
    <xf numFmtId="0" fontId="6" fillId="0" borderId="34" xfId="1" applyFont="1" applyBorder="1" applyAlignment="1" applyProtection="1">
      <alignment horizontal="center" vertical="center"/>
    </xf>
    <xf numFmtId="44" fontId="6" fillId="0" borderId="17" xfId="4" applyFont="1" applyBorder="1" applyAlignment="1">
      <alignment horizontal="justify" vertical="center" wrapText="1"/>
    </xf>
    <xf numFmtId="44" fontId="6" fillId="0" borderId="45" xfId="4" applyFont="1" applyBorder="1" applyAlignment="1">
      <alignment horizontal="justify" vertical="center" wrapText="1"/>
    </xf>
    <xf numFmtId="0" fontId="8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1" fontId="11" fillId="4" borderId="0" xfId="0" applyNumberFormat="1" applyFont="1" applyFill="1" applyBorder="1" applyAlignment="1">
      <alignment horizontal="center" vertical="center"/>
    </xf>
    <xf numFmtId="44" fontId="11" fillId="0" borderId="0" xfId="4" applyFont="1" applyBorder="1" applyAlignment="1">
      <alignment horizontal="center" vertical="center"/>
    </xf>
    <xf numFmtId="0" fontId="6" fillId="0" borderId="43" xfId="0" applyFont="1" applyBorder="1" applyAlignment="1">
      <alignment vertical="center"/>
    </xf>
    <xf numFmtId="0" fontId="13" fillId="0" borderId="14" xfId="1" applyBorder="1" applyAlignment="1" applyProtection="1"/>
    <xf numFmtId="44" fontId="6" fillId="0" borderId="45" xfId="0" applyNumberFormat="1" applyFont="1" applyBorder="1" applyAlignment="1">
      <alignment horizontal="justify" vertical="center" wrapText="1"/>
    </xf>
    <xf numFmtId="174" fontId="6" fillId="0" borderId="3" xfId="16" applyNumberFormat="1" applyFill="1" applyBorder="1" applyAlignment="1">
      <alignment horizontal="center" vertical="center"/>
    </xf>
    <xf numFmtId="2" fontId="6" fillId="0" borderId="1" xfId="4" applyNumberFormat="1" applyFont="1" applyBorder="1" applyAlignment="1">
      <alignment horizontal="center" vertical="center"/>
    </xf>
    <xf numFmtId="0" fontId="13" fillId="0" borderId="34" xfId="1" applyBorder="1" applyAlignment="1" applyProtection="1">
      <alignment horizontal="center" vertical="center"/>
    </xf>
    <xf numFmtId="0" fontId="8" fillId="8" borderId="15" xfId="16" applyFont="1" applyFill="1" applyBorder="1" applyAlignment="1">
      <alignment horizontal="center" vertical="center"/>
    </xf>
    <xf numFmtId="0" fontId="8" fillId="8" borderId="16" xfId="16" applyFont="1" applyFill="1" applyBorder="1" applyAlignment="1">
      <alignment horizontal="center" vertical="center"/>
    </xf>
    <xf numFmtId="174" fontId="6" fillId="10" borderId="3" xfId="16" applyNumberFormat="1" applyFill="1" applyBorder="1" applyAlignment="1">
      <alignment horizontal="center" vertical="center"/>
    </xf>
    <xf numFmtId="0" fontId="6" fillId="0" borderId="34" xfId="16" applyBorder="1" applyAlignment="1">
      <alignment horizontal="left" vertical="center" wrapText="1"/>
    </xf>
    <xf numFmtId="0" fontId="11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2" fontId="6" fillId="0" borderId="0" xfId="4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6" fontId="0" fillId="0" borderId="28" xfId="3" applyFont="1" applyBorder="1" applyAlignment="1">
      <alignment horizontal="left" vertical="center"/>
    </xf>
    <xf numFmtId="166" fontId="0" fillId="0" borderId="0" xfId="3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 wrapText="1"/>
    </xf>
    <xf numFmtId="174" fontId="6" fillId="0" borderId="0" xfId="16" applyNumberForma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6" fillId="0" borderId="26" xfId="0" applyFont="1" applyBorder="1" applyAlignment="1">
      <alignment horizontal="left" vertical="center" wrapText="1"/>
    </xf>
    <xf numFmtId="174" fontId="6" fillId="10" borderId="26" xfId="16" applyNumberFormat="1" applyFill="1" applyBorder="1" applyAlignment="1">
      <alignment horizontal="center" vertical="center"/>
    </xf>
    <xf numFmtId="0" fontId="6" fillId="0" borderId="26" xfId="1" applyFont="1" applyBorder="1" applyAlignment="1" applyProtection="1">
      <alignment horizontal="left" vertical="center"/>
    </xf>
    <xf numFmtId="174" fontId="33" fillId="0" borderId="1" xfId="16" applyNumberFormat="1" applyFont="1" applyBorder="1" applyAlignment="1">
      <alignment horizontal="center" vertical="center"/>
    </xf>
    <xf numFmtId="0" fontId="34" fillId="0" borderId="14" xfId="16" applyFont="1" applyBorder="1" applyAlignment="1">
      <alignment horizontal="left" vertical="center"/>
    </xf>
    <xf numFmtId="0" fontId="34" fillId="0" borderId="14" xfId="0" applyFont="1" applyBorder="1"/>
    <xf numFmtId="0" fontId="35" fillId="0" borderId="18" xfId="16" applyFont="1" applyBorder="1" applyAlignment="1">
      <alignment horizontal="center" vertical="center"/>
    </xf>
    <xf numFmtId="174" fontId="35" fillId="5" borderId="26" xfId="16" applyNumberFormat="1" applyFont="1" applyFill="1" applyBorder="1" applyAlignment="1">
      <alignment horizontal="center" vertical="center"/>
    </xf>
    <xf numFmtId="2" fontId="34" fillId="0" borderId="27" xfId="16" applyNumberFormat="1" applyFont="1" applyBorder="1" applyAlignment="1">
      <alignment vertical="center"/>
    </xf>
    <xf numFmtId="44" fontId="34" fillId="0" borderId="14" xfId="4" applyFont="1" applyBorder="1" applyAlignment="1">
      <alignment horizontal="left" vertical="center"/>
    </xf>
    <xf numFmtId="44" fontId="34" fillId="0" borderId="14" xfId="0" applyNumberFormat="1" applyFont="1" applyBorder="1"/>
    <xf numFmtId="0" fontId="8" fillId="8" borderId="30" xfId="16" applyFont="1" applyFill="1" applyBorder="1" applyAlignment="1">
      <alignment horizontal="center" vertical="center"/>
    </xf>
    <xf numFmtId="0" fontId="8" fillId="8" borderId="9" xfId="16" applyFont="1" applyFill="1" applyBorder="1" applyAlignment="1">
      <alignment horizontal="center" vertical="center" wrapText="1"/>
    </xf>
    <xf numFmtId="0" fontId="8" fillId="8" borderId="30" xfId="16" applyFont="1" applyFill="1" applyBorder="1" applyAlignment="1">
      <alignment horizontal="center" vertical="center" wrapText="1"/>
    </xf>
    <xf numFmtId="0" fontId="6" fillId="0" borderId="33" xfId="16" applyBorder="1" applyAlignment="1">
      <alignment vertical="center"/>
    </xf>
    <xf numFmtId="0" fontId="30" fillId="0" borderId="34" xfId="16" applyFont="1" applyBorder="1" applyAlignment="1">
      <alignment horizontal="center" vertical="center"/>
    </xf>
    <xf numFmtId="0" fontId="34" fillId="0" borderId="34" xfId="16" applyFont="1" applyBorder="1" applyAlignment="1">
      <alignment horizontal="left" vertical="center"/>
    </xf>
    <xf numFmtId="0" fontId="21" fillId="0" borderId="41" xfId="16" applyFont="1" applyBorder="1" applyAlignment="1">
      <alignment horizontal="left" vertical="center"/>
    </xf>
    <xf numFmtId="174" fontId="6" fillId="10" borderId="22" xfId="16" applyNumberFormat="1" applyFill="1" applyBorder="1" applyAlignment="1">
      <alignment horizontal="center" vertical="center"/>
    </xf>
    <xf numFmtId="0" fontId="6" fillId="0" borderId="19" xfId="16" applyBorder="1" applyAlignment="1">
      <alignment vertical="center"/>
    </xf>
    <xf numFmtId="174" fontId="6" fillId="0" borderId="20" xfId="16" applyNumberFormat="1" applyBorder="1" applyAlignment="1">
      <alignment horizontal="center" vertical="center"/>
    </xf>
    <xf numFmtId="0" fontId="34" fillId="0" borderId="9" xfId="16" applyFont="1" applyBorder="1" applyAlignment="1">
      <alignment horizontal="left" vertical="center"/>
    </xf>
    <xf numFmtId="0" fontId="6" fillId="0" borderId="28" xfId="16" applyBorder="1" applyAlignment="1">
      <alignment vertical="center"/>
    </xf>
    <xf numFmtId="0" fontId="6" fillId="0" borderId="21" xfId="16" applyBorder="1" applyAlignment="1">
      <alignment vertical="center"/>
    </xf>
    <xf numFmtId="0" fontId="1" fillId="0" borderId="23" xfId="46" applyBorder="1"/>
    <xf numFmtId="0" fontId="8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4" fontId="8" fillId="0" borderId="0" xfId="0" applyNumberFormat="1" applyFont="1" applyBorder="1" applyAlignment="1">
      <alignment vertical="center" wrapText="1"/>
    </xf>
    <xf numFmtId="0" fontId="6" fillId="0" borderId="31" xfId="16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44" fontId="8" fillId="0" borderId="40" xfId="0" applyNumberFormat="1" applyFont="1" applyBorder="1" applyAlignment="1">
      <alignment vertical="center" wrapText="1"/>
    </xf>
    <xf numFmtId="44" fontId="8" fillId="0" borderId="29" xfId="0" applyNumberFormat="1" applyFont="1" applyBorder="1" applyAlignment="1">
      <alignment vertical="center" wrapText="1"/>
    </xf>
    <xf numFmtId="166" fontId="8" fillId="0" borderId="28" xfId="3" applyFont="1" applyBorder="1" applyAlignment="1">
      <alignment horizontal="left" vertical="center"/>
    </xf>
    <xf numFmtId="166" fontId="8" fillId="0" borderId="0" xfId="3" applyFont="1" applyBorder="1" applyAlignment="1">
      <alignment horizontal="left" vertical="center"/>
    </xf>
    <xf numFmtId="166" fontId="0" fillId="0" borderId="28" xfId="3" applyFont="1" applyBorder="1" applyAlignment="1">
      <alignment horizontal="left" vertical="center"/>
    </xf>
    <xf numFmtId="166" fontId="0" fillId="0" borderId="0" xfId="3" applyFont="1" applyBorder="1" applyAlignment="1">
      <alignment horizontal="left" vertical="center"/>
    </xf>
    <xf numFmtId="0" fontId="13" fillId="0" borderId="34" xfId="1" applyBorder="1" applyAlignment="1" applyProtection="1"/>
    <xf numFmtId="166" fontId="0" fillId="0" borderId="28" xfId="3" applyFont="1" applyBorder="1" applyAlignment="1">
      <alignment horizontal="left" vertical="center"/>
    </xf>
    <xf numFmtId="166" fontId="0" fillId="0" borderId="0" xfId="3" applyFont="1" applyBorder="1" applyAlignment="1">
      <alignment horizontal="left" vertical="center"/>
    </xf>
    <xf numFmtId="0" fontId="8" fillId="0" borderId="33" xfId="0" applyFont="1" applyBorder="1" applyAlignment="1">
      <alignment vertical="center" wrapText="1"/>
    </xf>
    <xf numFmtId="0" fontId="13" fillId="0" borderId="34" xfId="1" applyBorder="1" applyAlignment="1" applyProtection="1">
      <alignment horizontal="center" vertical="center" wrapText="1"/>
    </xf>
    <xf numFmtId="165" fontId="8" fillId="6" borderId="26" xfId="0" applyNumberFormat="1" applyFont="1" applyFill="1" applyBorder="1" applyAlignment="1">
      <alignment vertical="center"/>
    </xf>
    <xf numFmtId="44" fontId="8" fillId="4" borderId="0" xfId="4" applyFont="1" applyFill="1" applyBorder="1" applyAlignment="1">
      <alignment horizontal="center" vertical="center"/>
    </xf>
    <xf numFmtId="44" fontId="6" fillId="0" borderId="44" xfId="3" applyNumberFormat="1" applyFont="1" applyBorder="1" applyAlignment="1">
      <alignment horizontal="center" vertical="center"/>
    </xf>
    <xf numFmtId="10" fontId="8" fillId="6" borderId="27" xfId="2" applyNumberFormat="1" applyFont="1" applyFill="1" applyBorder="1" applyAlignment="1">
      <alignment horizontal="center" vertical="center"/>
    </xf>
    <xf numFmtId="44" fontId="8" fillId="11" borderId="4" xfId="4" applyFont="1" applyFill="1" applyBorder="1" applyAlignment="1">
      <alignment horizontal="center" vertical="center"/>
    </xf>
    <xf numFmtId="0" fontId="11" fillId="11" borderId="0" xfId="0" applyFont="1" applyFill="1" applyAlignment="1">
      <alignment vertical="center"/>
    </xf>
    <xf numFmtId="0" fontId="6" fillId="0" borderId="28" xfId="0" applyFont="1" applyBorder="1" applyAlignment="1">
      <alignment vertical="center"/>
    </xf>
    <xf numFmtId="44" fontId="6" fillId="0" borderId="0" xfId="0" applyNumberFormat="1" applyFont="1" applyBorder="1" applyAlignment="1">
      <alignment horizontal="center" vertical="center"/>
    </xf>
    <xf numFmtId="44" fontId="6" fillId="0" borderId="46" xfId="4" applyFont="1" applyBorder="1" applyAlignment="1">
      <alignment horizontal="center" vertical="center"/>
    </xf>
    <xf numFmtId="44" fontId="6" fillId="0" borderId="29" xfId="4" applyFont="1" applyBorder="1" applyAlignment="1">
      <alignment horizontal="center" vertical="center"/>
    </xf>
    <xf numFmtId="9" fontId="6" fillId="0" borderId="1" xfId="2" applyFont="1" applyBorder="1" applyAlignment="1">
      <alignment horizontal="center" vertical="center"/>
    </xf>
    <xf numFmtId="0" fontId="21" fillId="7" borderId="6" xfId="0" applyFont="1" applyFill="1" applyBorder="1" applyAlignment="1">
      <alignment vertical="center"/>
    </xf>
    <xf numFmtId="0" fontId="26" fillId="7" borderId="5" xfId="0" applyFont="1" applyFill="1" applyBorder="1" applyAlignment="1">
      <alignment vertical="center"/>
    </xf>
    <xf numFmtId="44" fontId="26" fillId="7" borderId="4" xfId="4" applyFont="1" applyFill="1" applyBorder="1" applyAlignment="1">
      <alignment horizontal="center" vertical="center"/>
    </xf>
    <xf numFmtId="166" fontId="24" fillId="11" borderId="7" xfId="3" applyFont="1" applyFill="1" applyBorder="1" applyAlignment="1">
      <alignment vertical="center"/>
    </xf>
    <xf numFmtId="166" fontId="24" fillId="2" borderId="4" xfId="3" applyFont="1" applyFill="1" applyBorder="1" applyAlignment="1">
      <alignment vertical="center"/>
    </xf>
    <xf numFmtId="0" fontId="11" fillId="11" borderId="6" xfId="0" applyFont="1" applyFill="1" applyBorder="1" applyAlignment="1">
      <alignment vertical="center"/>
    </xf>
    <xf numFmtId="166" fontId="11" fillId="11" borderId="6" xfId="3" applyFont="1" applyFill="1" applyBorder="1" applyAlignment="1">
      <alignment vertical="center"/>
    </xf>
    <xf numFmtId="44" fontId="24" fillId="11" borderId="4" xfId="4" applyFont="1" applyFill="1" applyBorder="1" applyAlignment="1">
      <alignment vertical="center"/>
    </xf>
    <xf numFmtId="0" fontId="24" fillId="11" borderId="5" xfId="0" applyFont="1" applyFill="1" applyBorder="1" applyAlignment="1">
      <alignment vertical="center"/>
    </xf>
    <xf numFmtId="170" fontId="11" fillId="0" borderId="31" xfId="3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4" fontId="11" fillId="0" borderId="31" xfId="4" applyFont="1" applyBorder="1" applyAlignment="1">
      <alignment horizontal="center" vertical="center"/>
    </xf>
    <xf numFmtId="0" fontId="6" fillId="0" borderId="50" xfId="16" applyBorder="1" applyAlignment="1">
      <alignment vertical="center"/>
    </xf>
    <xf numFmtId="0" fontId="6" fillId="0" borderId="51" xfId="16" applyBorder="1" applyAlignment="1">
      <alignment vertical="center"/>
    </xf>
    <xf numFmtId="0" fontId="8" fillId="0" borderId="38" xfId="0" applyFont="1" applyBorder="1" applyAlignment="1">
      <alignment vertical="center" wrapText="1"/>
    </xf>
    <xf numFmtId="44" fontId="6" fillId="0" borderId="1" xfId="4" applyFont="1" applyBorder="1" applyAlignment="1">
      <alignment horizontal="center" vertical="center" wrapText="1"/>
    </xf>
    <xf numFmtId="44" fontId="6" fillId="0" borderId="1" xfId="0" applyNumberFormat="1" applyFont="1" applyBorder="1" applyAlignment="1">
      <alignment vertical="center" wrapText="1"/>
    </xf>
    <xf numFmtId="44" fontId="8" fillId="0" borderId="1" xfId="0" applyNumberFormat="1" applyFont="1" applyBorder="1" applyAlignment="1">
      <alignment vertical="center" wrapText="1"/>
    </xf>
    <xf numFmtId="0" fontId="6" fillId="0" borderId="1" xfId="16" applyBorder="1" applyAlignment="1">
      <alignment horizontal="center" vertical="center"/>
    </xf>
    <xf numFmtId="44" fontId="6" fillId="0" borderId="1" xfId="4" applyFont="1" applyBorder="1" applyAlignment="1">
      <alignment vertical="center"/>
    </xf>
    <xf numFmtId="44" fontId="8" fillId="6" borderId="14" xfId="4" applyFont="1" applyFill="1" applyBorder="1" applyAlignment="1">
      <alignment horizontal="center" vertical="center"/>
    </xf>
    <xf numFmtId="44" fontId="6" fillId="0" borderId="14" xfId="4" applyFont="1" applyFill="1" applyBorder="1" applyAlignment="1">
      <alignment horizontal="center" vertical="center"/>
    </xf>
    <xf numFmtId="44" fontId="8" fillId="5" borderId="14" xfId="4" applyFont="1" applyFill="1" applyBorder="1" applyAlignment="1">
      <alignment horizontal="center" vertical="center"/>
    </xf>
    <xf numFmtId="0" fontId="8" fillId="0" borderId="17" xfId="0" applyFont="1" applyBorder="1" applyAlignment="1">
      <alignment horizontal="justify" vertical="center" wrapText="1"/>
    </xf>
    <xf numFmtId="0" fontId="8" fillId="0" borderId="17" xfId="0" applyFont="1" applyBorder="1"/>
    <xf numFmtId="0" fontId="8" fillId="0" borderId="17" xfId="0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44" fontId="8" fillId="6" borderId="27" xfId="0" applyNumberFormat="1" applyFont="1" applyFill="1" applyBorder="1" applyAlignment="1">
      <alignment vertical="center" wrapText="1"/>
    </xf>
    <xf numFmtId="0" fontId="37" fillId="0" borderId="0" xfId="0" applyFont="1" applyAlignment="1"/>
    <xf numFmtId="0" fontId="8" fillId="0" borderId="19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18" xfId="0" applyFont="1" applyBorder="1" applyAlignment="1">
      <alignment horizontal="justify" vertical="center" wrapText="1"/>
    </xf>
    <xf numFmtId="0" fontId="6" fillId="0" borderId="26" xfId="0" applyFont="1" applyBorder="1" applyAlignment="1">
      <alignment horizontal="center" vertical="center"/>
    </xf>
    <xf numFmtId="2" fontId="6" fillId="0" borderId="26" xfId="4" applyNumberFormat="1" applyFont="1" applyBorder="1" applyAlignment="1">
      <alignment horizontal="center" vertical="center"/>
    </xf>
    <xf numFmtId="44" fontId="6" fillId="0" borderId="26" xfId="4" applyFont="1" applyBorder="1" applyAlignment="1">
      <alignment horizontal="center" vertical="center"/>
    </xf>
    <xf numFmtId="44" fontId="6" fillId="6" borderId="27" xfId="4" applyFont="1" applyFill="1" applyBorder="1" applyAlignment="1">
      <alignment horizontal="center" vertical="center"/>
    </xf>
    <xf numFmtId="0" fontId="6" fillId="0" borderId="15" xfId="0" applyFont="1" applyBorder="1" applyAlignment="1">
      <alignment horizontal="justify" vertical="center" wrapText="1"/>
    </xf>
    <xf numFmtId="0" fontId="6" fillId="0" borderId="16" xfId="0" applyFont="1" applyBorder="1" applyAlignment="1">
      <alignment horizontal="center" vertical="center" wrapText="1"/>
    </xf>
    <xf numFmtId="2" fontId="6" fillId="0" borderId="16" xfId="4" applyNumberFormat="1" applyFont="1" applyBorder="1" applyAlignment="1">
      <alignment horizontal="center" vertical="center"/>
    </xf>
    <xf numFmtId="44" fontId="6" fillId="6" borderId="9" xfId="4" applyFont="1" applyFill="1" applyBorder="1" applyAlignment="1">
      <alignment horizontal="center" vertical="center"/>
    </xf>
    <xf numFmtId="0" fontId="6" fillId="0" borderId="31" xfId="0" applyFont="1" applyBorder="1" applyAlignment="1">
      <alignment horizontal="justify" vertical="center" wrapText="1"/>
    </xf>
    <xf numFmtId="0" fontId="8" fillId="4" borderId="32" xfId="0" applyFont="1" applyFill="1" applyBorder="1" applyAlignment="1">
      <alignment vertical="center"/>
    </xf>
    <xf numFmtId="0" fontId="8" fillId="0" borderId="33" xfId="0" applyFont="1" applyBorder="1" applyAlignment="1">
      <alignment vertical="center"/>
    </xf>
    <xf numFmtId="44" fontId="8" fillId="6" borderId="34" xfId="4" applyFont="1" applyFill="1" applyBorder="1" applyAlignment="1">
      <alignment horizontal="center" vertical="center"/>
    </xf>
    <xf numFmtId="44" fontId="8" fillId="0" borderId="52" xfId="4" applyFont="1" applyBorder="1" applyAlignment="1">
      <alignment horizontal="center" vertical="center"/>
    </xf>
    <xf numFmtId="44" fontId="6" fillId="0" borderId="54" xfId="4" applyFont="1" applyBorder="1" applyAlignment="1">
      <alignment horizontal="justify" vertical="center" wrapText="1"/>
    </xf>
    <xf numFmtId="0" fontId="6" fillId="0" borderId="33" xfId="0" applyFont="1" applyBorder="1" applyAlignment="1">
      <alignment horizontal="justify" vertical="center" wrapText="1"/>
    </xf>
    <xf numFmtId="0" fontId="6" fillId="0" borderId="55" xfId="0" applyFont="1" applyBorder="1" applyAlignment="1">
      <alignment horizontal="justify" vertical="center" wrapText="1"/>
    </xf>
    <xf numFmtId="44" fontId="6" fillId="0" borderId="55" xfId="4" applyFont="1" applyBorder="1" applyAlignment="1">
      <alignment horizontal="justify" vertical="center" wrapText="1"/>
    </xf>
    <xf numFmtId="44" fontId="6" fillId="0" borderId="55" xfId="0" applyNumberFormat="1" applyFont="1" applyBorder="1" applyAlignment="1">
      <alignment horizontal="justify" vertical="center" wrapText="1"/>
    </xf>
    <xf numFmtId="0" fontId="8" fillId="0" borderId="33" xfId="0" applyFont="1" applyBorder="1" applyAlignment="1">
      <alignment horizontal="justify" vertical="center" wrapText="1"/>
    </xf>
    <xf numFmtId="44" fontId="8" fillId="6" borderId="55" xfId="0" applyNumberFormat="1" applyFont="1" applyFill="1" applyBorder="1" applyAlignment="1">
      <alignment horizontal="justify" vertical="center" wrapText="1"/>
    </xf>
    <xf numFmtId="44" fontId="8" fillId="6" borderId="41" xfId="4" applyFont="1" applyFill="1" applyBorder="1" applyAlignment="1">
      <alignment horizontal="center" vertical="center"/>
    </xf>
    <xf numFmtId="0" fontId="8" fillId="0" borderId="43" xfId="0" applyFont="1" applyBorder="1" applyAlignment="1">
      <alignment horizontal="justify" vertical="center" wrapText="1"/>
    </xf>
    <xf numFmtId="44" fontId="6" fillId="0" borderId="34" xfId="4" applyFont="1" applyBorder="1" applyAlignment="1">
      <alignment horizontal="center" vertical="center"/>
    </xf>
    <xf numFmtId="44" fontId="8" fillId="2" borderId="14" xfId="4" applyFont="1" applyFill="1" applyBorder="1" applyAlignment="1">
      <alignment horizontal="center" vertical="center"/>
    </xf>
    <xf numFmtId="174" fontId="11" fillId="4" borderId="26" xfId="0" applyNumberFormat="1" applyFont="1" applyFill="1" applyBorder="1" applyAlignment="1">
      <alignment horizontal="center" vertical="center"/>
    </xf>
    <xf numFmtId="2" fontId="6" fillId="0" borderId="56" xfId="3" applyNumberFormat="1" applyFont="1" applyBorder="1" applyAlignment="1">
      <alignment horizontal="center" vertical="center"/>
    </xf>
    <xf numFmtId="44" fontId="8" fillId="2" borderId="34" xfId="4" applyFont="1" applyFill="1" applyBorder="1" applyAlignment="1">
      <alignment horizontal="center" vertical="center"/>
    </xf>
    <xf numFmtId="44" fontId="8" fillId="2" borderId="4" xfId="4" applyFont="1" applyFill="1" applyBorder="1" applyAlignment="1">
      <alignment horizontal="center" vertical="center"/>
    </xf>
    <xf numFmtId="44" fontId="11" fillId="0" borderId="26" xfId="3" applyNumberFormat="1" applyFont="1" applyFill="1" applyBorder="1" applyAlignment="1">
      <alignment horizontal="center" vertical="center"/>
    </xf>
    <xf numFmtId="0" fontId="6" fillId="0" borderId="17" xfId="0" applyFont="1" applyBorder="1" applyAlignment="1">
      <alignment vertical="center" wrapText="1"/>
    </xf>
    <xf numFmtId="166" fontId="15" fillId="0" borderId="14" xfId="3" applyFont="1" applyFill="1" applyBorder="1" applyAlignment="1">
      <alignment horizontal="center" vertical="center"/>
    </xf>
    <xf numFmtId="1" fontId="11" fillId="0" borderId="26" xfId="3" applyNumberFormat="1" applyFont="1" applyFill="1" applyBorder="1" applyAlignment="1">
      <alignment horizontal="center" vertical="center"/>
    </xf>
    <xf numFmtId="44" fontId="11" fillId="4" borderId="56" xfId="4" applyFont="1" applyFill="1" applyBorder="1" applyAlignment="1">
      <alignment horizontal="center" vertical="center"/>
    </xf>
    <xf numFmtId="44" fontId="8" fillId="0" borderId="34" xfId="4" applyFont="1" applyFill="1" applyBorder="1" applyAlignment="1">
      <alignment vertical="center"/>
    </xf>
    <xf numFmtId="44" fontId="8" fillId="2" borderId="4" xfId="4" applyFont="1" applyFill="1" applyBorder="1" applyAlignment="1">
      <alignment vertical="center"/>
    </xf>
    <xf numFmtId="44" fontId="11" fillId="0" borderId="14" xfId="4" applyFont="1" applyBorder="1" applyAlignment="1">
      <alignment horizontal="center" vertical="center"/>
    </xf>
    <xf numFmtId="1" fontId="11" fillId="0" borderId="35" xfId="0" applyNumberFormat="1" applyFont="1" applyBorder="1" applyAlignment="1">
      <alignment horizontal="center" vertical="center"/>
    </xf>
    <xf numFmtId="44" fontId="11" fillId="0" borderId="58" xfId="4" applyFont="1" applyFill="1" applyBorder="1" applyAlignment="1">
      <alignment horizontal="center" vertical="center"/>
    </xf>
    <xf numFmtId="44" fontId="11" fillId="0" borderId="34" xfId="4" applyFont="1" applyBorder="1" applyAlignment="1">
      <alignment horizontal="center" vertical="center"/>
    </xf>
    <xf numFmtId="0" fontId="6" fillId="0" borderId="15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44" fontId="6" fillId="4" borderId="16" xfId="4" applyFont="1" applyFill="1" applyBorder="1" applyAlignment="1">
      <alignment horizontal="center" vertical="center"/>
    </xf>
    <xf numFmtId="44" fontId="11" fillId="0" borderId="9" xfId="4" applyFont="1" applyBorder="1" applyAlignment="1">
      <alignment horizontal="center" vertical="center"/>
    </xf>
    <xf numFmtId="0" fontId="8" fillId="0" borderId="43" xfId="0" applyFont="1" applyBorder="1" applyAlignment="1">
      <alignment vertical="center" wrapText="1"/>
    </xf>
    <xf numFmtId="44" fontId="6" fillId="0" borderId="16" xfId="4" applyFont="1" applyBorder="1" applyAlignment="1">
      <alignment horizontal="center" vertical="center" wrapText="1"/>
    </xf>
    <xf numFmtId="44" fontId="6" fillId="0" borderId="16" xfId="0" applyNumberFormat="1" applyFont="1" applyBorder="1" applyAlignment="1">
      <alignment vertical="center" wrapText="1"/>
    </xf>
    <xf numFmtId="44" fontId="6" fillId="0" borderId="9" xfId="0" applyNumberFormat="1" applyFont="1" applyBorder="1" applyAlignment="1">
      <alignment vertical="center" wrapText="1"/>
    </xf>
    <xf numFmtId="44" fontId="6" fillId="0" borderId="14" xfId="0" applyNumberFormat="1" applyFont="1" applyBorder="1" applyAlignment="1">
      <alignment vertical="center" wrapText="1"/>
    </xf>
    <xf numFmtId="44" fontId="6" fillId="4" borderId="58" xfId="0" applyNumberFormat="1" applyFont="1" applyFill="1" applyBorder="1" applyAlignment="1">
      <alignment vertical="center"/>
    </xf>
    <xf numFmtId="0" fontId="8" fillId="0" borderId="17" xfId="0" applyFont="1" applyBorder="1" applyAlignment="1">
      <alignment vertical="center" wrapText="1"/>
    </xf>
    <xf numFmtId="0" fontId="36" fillId="0" borderId="47" xfId="0" applyFont="1" applyBorder="1" applyAlignment="1">
      <alignment horizontal="justify" vertical="center"/>
    </xf>
    <xf numFmtId="0" fontId="36" fillId="0" borderId="48" xfId="0" applyFont="1" applyBorder="1" applyAlignment="1">
      <alignment horizontal="justify" vertical="center"/>
    </xf>
    <xf numFmtId="0" fontId="36" fillId="0" borderId="45" xfId="0" applyFont="1" applyBorder="1" applyAlignment="1">
      <alignment horizontal="justify" vertical="center"/>
    </xf>
    <xf numFmtId="0" fontId="36" fillId="0" borderId="36" xfId="0" applyFont="1" applyBorder="1" applyAlignment="1">
      <alignment horizontal="justify" vertical="center"/>
    </xf>
    <xf numFmtId="0" fontId="36" fillId="0" borderId="49" xfId="0" applyFont="1" applyBorder="1" applyAlignment="1">
      <alignment horizontal="justify" vertical="center"/>
    </xf>
    <xf numFmtId="0" fontId="36" fillId="0" borderId="37" xfId="0" applyFont="1" applyBorder="1" applyAlignment="1">
      <alignment horizontal="justify" vertical="center"/>
    </xf>
    <xf numFmtId="0" fontId="6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11" borderId="38" xfId="0" applyFont="1" applyFill="1" applyBorder="1" applyAlignment="1">
      <alignment horizontal="left" vertical="center" wrapText="1"/>
    </xf>
    <xf numFmtId="0" fontId="8" fillId="11" borderId="39" xfId="0" applyFont="1" applyFill="1" applyBorder="1" applyAlignment="1">
      <alignment horizontal="left" vertical="center" wrapText="1"/>
    </xf>
    <xf numFmtId="0" fontId="8" fillId="11" borderId="5" xfId="0" applyFont="1" applyFill="1" applyBorder="1" applyAlignment="1">
      <alignment horizontal="left" vertical="center" wrapText="1"/>
    </xf>
    <xf numFmtId="0" fontId="8" fillId="11" borderId="6" xfId="0" applyFont="1" applyFill="1" applyBorder="1" applyAlignment="1">
      <alignment horizontal="left" vertical="center" wrapText="1"/>
    </xf>
    <xf numFmtId="0" fontId="8" fillId="11" borderId="7" xfId="0" applyFont="1" applyFill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 wrapText="1"/>
    </xf>
    <xf numFmtId="0" fontId="6" fillId="0" borderId="40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40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22" fillId="7" borderId="0" xfId="0" applyFont="1" applyFill="1" applyAlignment="1">
      <alignment horizontal="center" vertical="center"/>
    </xf>
    <xf numFmtId="166" fontId="8" fillId="0" borderId="28" xfId="3" applyFont="1" applyBorder="1" applyAlignment="1">
      <alignment horizontal="left" vertical="center"/>
    </xf>
    <xf numFmtId="166" fontId="8" fillId="0" borderId="0" xfId="3" applyFont="1" applyBorder="1" applyAlignment="1">
      <alignment horizontal="left" vertical="center"/>
    </xf>
    <xf numFmtId="166" fontId="9" fillId="6" borderId="11" xfId="3" applyFont="1" applyFill="1" applyBorder="1" applyAlignment="1">
      <alignment horizontal="center" vertical="center"/>
    </xf>
    <xf numFmtId="166" fontId="9" fillId="6" borderId="12" xfId="3" applyFont="1" applyFill="1" applyBorder="1" applyAlignment="1">
      <alignment horizontal="center" vertical="center"/>
    </xf>
    <xf numFmtId="166" fontId="9" fillId="6" borderId="13" xfId="3" applyFont="1" applyFill="1" applyBorder="1" applyAlignment="1">
      <alignment horizontal="center" vertical="center"/>
    </xf>
    <xf numFmtId="0" fontId="16" fillId="6" borderId="19" xfId="0" applyFont="1" applyFill="1" applyBorder="1" applyAlignment="1">
      <alignment horizontal="center" vertical="justify"/>
    </xf>
    <xf numFmtId="0" fontId="16" fillId="6" borderId="20" xfId="0" applyFont="1" applyFill="1" applyBorder="1" applyAlignment="1">
      <alignment horizontal="center" vertical="justify"/>
    </xf>
    <xf numFmtId="166" fontId="8" fillId="0" borderId="32" xfId="3" applyFont="1" applyBorder="1" applyAlignment="1">
      <alignment horizontal="left" vertical="center"/>
    </xf>
    <xf numFmtId="166" fontId="8" fillId="0" borderId="2" xfId="3" applyFont="1" applyBorder="1" applyAlignment="1">
      <alignment horizontal="left" vertical="center"/>
    </xf>
    <xf numFmtId="166" fontId="0" fillId="0" borderId="28" xfId="3" applyFont="1" applyBorder="1" applyAlignment="1">
      <alignment horizontal="left" vertical="center"/>
    </xf>
    <xf numFmtId="166" fontId="0" fillId="0" borderId="0" xfId="3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166" fontId="8" fillId="6" borderId="18" xfId="3" applyFont="1" applyFill="1" applyBorder="1" applyAlignment="1">
      <alignment horizontal="left" vertical="center"/>
    </xf>
    <xf numFmtId="166" fontId="8" fillId="6" borderId="26" xfId="3" applyFont="1" applyFill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57" xfId="0" applyFont="1" applyBorder="1" applyAlignment="1">
      <alignment horizontal="left" vertical="center"/>
    </xf>
    <xf numFmtId="0" fontId="7" fillId="0" borderId="0" xfId="0" applyFont="1" applyAlignment="1">
      <alignment horizontal="left" vertical="justify" wrapText="1"/>
    </xf>
    <xf numFmtId="0" fontId="7" fillId="0" borderId="0" xfId="0" applyFont="1" applyAlignment="1">
      <alignment horizontal="left" vertical="justify"/>
    </xf>
    <xf numFmtId="0" fontId="8" fillId="0" borderId="21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37" fillId="0" borderId="0" xfId="0" applyFont="1" applyAlignment="1">
      <alignment horizontal="center"/>
    </xf>
    <xf numFmtId="0" fontId="6" fillId="0" borderId="51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52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0" fontId="11" fillId="0" borderId="2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33" fillId="0" borderId="17" xfId="16" applyFont="1" applyBorder="1" applyAlignment="1">
      <alignment horizontal="center" vertical="center" wrapText="1"/>
    </xf>
    <xf numFmtId="0" fontId="8" fillId="8" borderId="15" xfId="16" applyFont="1" applyFill="1" applyBorder="1" applyAlignment="1">
      <alignment horizontal="center" vertical="center"/>
    </xf>
    <xf numFmtId="0" fontId="8" fillId="8" borderId="16" xfId="16" applyFont="1" applyFill="1" applyBorder="1" applyAlignment="1">
      <alignment horizontal="center" vertical="center"/>
    </xf>
    <xf numFmtId="0" fontId="8" fillId="8" borderId="9" xfId="16" applyFont="1" applyFill="1" applyBorder="1" applyAlignment="1">
      <alignment horizontal="center" vertical="center"/>
    </xf>
  </cellXfs>
  <cellStyles count="48">
    <cellStyle name="Hiperlink" xfId="1" builtinId="8"/>
    <cellStyle name="Hiperlink 2" xfId="45"/>
    <cellStyle name="Hiperlink 3" xfId="47"/>
    <cellStyle name="Moeda" xfId="4" builtinId="4"/>
    <cellStyle name="Moeda 2" xfId="7"/>
    <cellStyle name="Moeda 3" xfId="8"/>
    <cellStyle name="Normal" xfId="0" builtinId="0"/>
    <cellStyle name="Normal 10" xfId="9"/>
    <cellStyle name="Normal 11" xfId="10"/>
    <cellStyle name="Normal 12" xfId="11"/>
    <cellStyle name="Normal 13" xfId="12"/>
    <cellStyle name="Normal 14" xfId="13"/>
    <cellStyle name="Normal 15" xfId="14"/>
    <cellStyle name="Normal 16" xfId="39"/>
    <cellStyle name="Normal 16 2" xfId="41"/>
    <cellStyle name="Normal 17" xfId="42"/>
    <cellStyle name="Normal 18" xfId="46"/>
    <cellStyle name="Normal 2" xfId="15"/>
    <cellStyle name="Normal 2 2" xfId="16"/>
    <cellStyle name="Normal 2 3" xfId="6"/>
    <cellStyle name="Normal 3" xfId="17"/>
    <cellStyle name="Normal 4" xfId="18"/>
    <cellStyle name="Normal 5" xfId="19"/>
    <cellStyle name="Normal 6" xfId="5"/>
    <cellStyle name="Normal 6 2" xfId="40"/>
    <cellStyle name="Normal 7" xfId="20"/>
    <cellStyle name="Normal 8" xfId="21"/>
    <cellStyle name="Normal 9" xfId="22"/>
    <cellStyle name="Porcentagem" xfId="2" builtinId="5"/>
    <cellStyle name="Porcentagem 2" xfId="23"/>
    <cellStyle name="Porcentagem 3" xfId="24"/>
    <cellStyle name="Separador de milhares 10" xfId="25"/>
    <cellStyle name="Separador de milhares 11" xfId="26"/>
    <cellStyle name="Separador de milhares 12" xfId="27"/>
    <cellStyle name="Separador de milhares 13" xfId="28"/>
    <cellStyle name="Separador de milhares 14" xfId="29"/>
    <cellStyle name="Separador de milhares 2" xfId="30"/>
    <cellStyle name="Separador de milhares 3" xfId="31"/>
    <cellStyle name="Separador de milhares 4" xfId="32"/>
    <cellStyle name="Separador de milhares 5" xfId="33"/>
    <cellStyle name="Separador de milhares 6" xfId="34"/>
    <cellStyle name="Separador de milhares 7" xfId="35"/>
    <cellStyle name="Separador de milhares 8" xfId="36"/>
    <cellStyle name="Separador de milhares 9" xfId="37"/>
    <cellStyle name="Vírgula" xfId="3" builtinId="3"/>
    <cellStyle name="Vírgula 2" xfId="38"/>
    <cellStyle name="Vírgula 3" xfId="43"/>
    <cellStyle name="Vírgula 3 2" xfId="44"/>
  </cellStyles>
  <dxfs count="0"/>
  <tableStyles count="0" defaultTableStyle="TableStyleMedium2" defaultPivotStyle="PivotStyleLight16"/>
  <colors>
    <mruColors>
      <color rgb="FFD438C1"/>
      <color rgb="FFFD11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1</xdr:col>
      <xdr:colOff>2304483</xdr:colOff>
      <xdr:row>72</xdr:row>
      <xdr:rowOff>142173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4650"/>
          <a:ext cx="4533333" cy="56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295276</xdr:colOff>
      <xdr:row>57</xdr:row>
      <xdr:rowOff>66675</xdr:rowOff>
    </xdr:from>
    <xdr:to>
      <xdr:col>7</xdr:col>
      <xdr:colOff>528162</xdr:colOff>
      <xdr:row>65</xdr:row>
      <xdr:rowOff>104245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0226" y="12982575"/>
          <a:ext cx="2061686" cy="287602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57</xdr:row>
      <xdr:rowOff>57150</xdr:rowOff>
    </xdr:from>
    <xdr:to>
      <xdr:col>11</xdr:col>
      <xdr:colOff>323851</xdr:colOff>
      <xdr:row>65</xdr:row>
      <xdr:rowOff>123825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30501" y="12973050"/>
          <a:ext cx="2095500" cy="2905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66</xdr:row>
      <xdr:rowOff>38101</xdr:rowOff>
    </xdr:from>
    <xdr:to>
      <xdr:col>7</xdr:col>
      <xdr:colOff>581026</xdr:colOff>
      <xdr:row>76</xdr:row>
      <xdr:rowOff>117022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49276" y="15954376"/>
          <a:ext cx="2095500" cy="294594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52</xdr:row>
      <xdr:rowOff>57151</xdr:rowOff>
    </xdr:from>
    <xdr:to>
      <xdr:col>6</xdr:col>
      <xdr:colOff>238125</xdr:colOff>
      <xdr:row>56</xdr:row>
      <xdr:rowOff>303778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4" y="10487026"/>
          <a:ext cx="1238251" cy="2446902"/>
        </a:xfrm>
        <a:prstGeom prst="rect">
          <a:avLst/>
        </a:prstGeom>
      </xdr:spPr>
    </xdr:pic>
    <xdr:clientData/>
  </xdr:twoCellAnchor>
  <xdr:twoCellAnchor editAs="oneCell">
    <xdr:from>
      <xdr:col>6</xdr:col>
      <xdr:colOff>494611</xdr:colOff>
      <xdr:row>52</xdr:row>
      <xdr:rowOff>38101</xdr:rowOff>
    </xdr:from>
    <xdr:to>
      <xdr:col>8</xdr:col>
      <xdr:colOff>428357</xdr:colOff>
      <xdr:row>56</xdr:row>
      <xdr:rowOff>266700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48761" y="10467976"/>
          <a:ext cx="1152946" cy="2428874"/>
        </a:xfrm>
        <a:prstGeom prst="rect">
          <a:avLst/>
        </a:prstGeom>
      </xdr:spPr>
    </xdr:pic>
    <xdr:clientData/>
  </xdr:twoCellAnchor>
  <xdr:twoCellAnchor editAs="oneCell">
    <xdr:from>
      <xdr:col>8</xdr:col>
      <xdr:colOff>596011</xdr:colOff>
      <xdr:row>50</xdr:row>
      <xdr:rowOff>97054</xdr:rowOff>
    </xdr:from>
    <xdr:to>
      <xdr:col>10</xdr:col>
      <xdr:colOff>514350</xdr:colOff>
      <xdr:row>56</xdr:row>
      <xdr:rowOff>371475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69361" y="10145929"/>
          <a:ext cx="1137539" cy="285569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33</xdr:row>
      <xdr:rowOff>71833</xdr:rowOff>
    </xdr:from>
    <xdr:to>
      <xdr:col>11</xdr:col>
      <xdr:colOff>418355</xdr:colOff>
      <xdr:row>50</xdr:row>
      <xdr:rowOff>28009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58775" y="6806008"/>
          <a:ext cx="4561730" cy="3461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produto.mercadolivre.com.br/MLB-3000813225-saco-de-lixo-150-litros-pacote-c-100-unidades-reforcado-08-_JM" TargetMode="External"/><Relationship Id="rId13" Type="http://schemas.openxmlformats.org/officeDocument/2006/relationships/hyperlink" Target="https://www.preveoeste.com.br/touca-arabe-bone-epi-brim-laranja-ca-44963-2026-p140679?utm_source=google&amp;utm_medium=cpc&amp;utm_campaign=lojavirtual&amp;srsltid=AfmBOoqIhis4j93qTlnj2WD_5C71_Lm_eSBRynccjdQN9NTE3f4FZ-pg-aM" TargetMode="External"/><Relationship Id="rId18" Type="http://schemas.openxmlformats.org/officeDocument/2006/relationships/hyperlink" Target="https://www.popagro.com.br/produtos/maquinas-de-linha-amarela/mini-carregadeiras?utm_term=minicarregadeira&amp;utm_campaign=&amp;utm_source=adwords&amp;utm_medium=ppc&amp;hsa_acc=6464359837&amp;hsa_cam=22288469423&amp;hsa_grp=175137176146&amp;hsa_ad=734986168270&amp;hsa_src=g&amp;hsa_tgt=kw" TargetMode="External"/><Relationship Id="rId3" Type="http://schemas.openxmlformats.org/officeDocument/2006/relationships/hyperlink" Target="https://www.wfepi.com.br/vestimentas-de-protecao/camiseta-manga-curta-algodao-penteado-100-algodao" TargetMode="External"/><Relationship Id="rId21" Type="http://schemas.openxmlformats.org/officeDocument/2006/relationships/hyperlink" Target="https://www.carrefour.com.br/produto/rocadeira-costal-a-gasolina-cc-000rpm-tempos-rc0xs-tekna-1233983" TargetMode="External"/><Relationship Id="rId7" Type="http://schemas.openxmlformats.org/officeDocument/2006/relationships/hyperlink" Target="https://www.episonline.com.br/camiseta-preta-manga-longa-uv-fps-50-maicol-p9389" TargetMode="External"/><Relationship Id="rId12" Type="http://schemas.openxmlformats.org/officeDocument/2006/relationships/hyperlink" Target="https://www.hmloja.com.br/calca-brim-cinza-com-refletivo-uniforme-profissional?parceiro=6417&amp;variant_id=973&amp;srsltid=AfmBOorhyl5lvPCivDv6U13LMsbnJt_-dPUQbCclD6h2D_LotrWMFnrEGnY" TargetMode="External"/><Relationship Id="rId17" Type="http://schemas.openxmlformats.org/officeDocument/2006/relationships/hyperlink" Target="https://www.leroymerlin.com.br/tesoura-para-poda-18cm-palisad_89529244?store_code=32" TargetMode="External"/><Relationship Id="rId2" Type="http://schemas.openxmlformats.org/officeDocument/2006/relationships/hyperlink" Target="https://produto.mercadolivre.com.br/MLB-3144184245-jaqueta-com-refletivo-2-bolsos-laterais-forrada-manta-grossa-_JM?matt_tool=38148459&amp;matt_internal_campaign_id=&amp;matt_word=&amp;matt_source=google&amp;matt_campaign_id=22090193693&amp;matt_ad_group_id=174661955644&amp;matt" TargetMode="External"/><Relationship Id="rId16" Type="http://schemas.openxmlformats.org/officeDocument/2006/relationships/hyperlink" Target="https://www.leroymerlin.com.br/rocadeira-a-gasolina-toyama-tbc43bx-1,7hp_89750913?store_code=32" TargetMode="External"/><Relationship Id="rId20" Type="http://schemas.openxmlformats.org/officeDocument/2006/relationships/hyperlink" Target="https://www.popagro.com.br/produtos/maquinas-de-linha-amarela/mini-carregadeiras?utm_term=minicarregadeira&amp;utm_campaign=&amp;utm_source=adwords&amp;utm_medium=ppc&amp;hsa_acc=6464359837&amp;hsa_cam=22288469423&amp;hsa_grp=175137176146&amp;hsa_ad=734986168270&amp;hsa_src=g&amp;hsa_tgt=kw" TargetMode="External"/><Relationship Id="rId1" Type="http://schemas.openxmlformats.org/officeDocument/2006/relationships/hyperlink" Target="https://www.legisweb.com.br/noticia/?id=32203" TargetMode="External"/><Relationship Id="rId6" Type="http://schemas.openxmlformats.org/officeDocument/2006/relationships/hyperlink" Target="https://sinecarga.org.br/wp/wp-content/uploads/2025/05/ACT-2025-registrada.pdf" TargetMode="External"/><Relationship Id="rId11" Type="http://schemas.openxmlformats.org/officeDocument/2006/relationships/hyperlink" Target="https://sindirodosul.org.br/wp-content/uploads/2025/05/CONVENCAO-SEMELHANTE-AS-URBANAS-2024.2025REGISTRADA.pdf" TargetMode="External"/><Relationship Id="rId5" Type="http://schemas.openxmlformats.org/officeDocument/2006/relationships/hyperlink" Target="https://sindirodosul.org.br/wp-content/uploads/2025/05/CONVENCAO-SEMELHANTE-AS-URBANAS-2024.2025REGISTRADA.pdf" TargetMode="External"/><Relationship Id="rId15" Type="http://schemas.openxmlformats.org/officeDocument/2006/relationships/hyperlink" Target="https://sinecarga.org.br/wp/wp-content/uploads/2025/05/ACT-2025-registrada.pdf" TargetMode="External"/><Relationship Id="rId23" Type="http://schemas.openxmlformats.org/officeDocument/2006/relationships/drawing" Target="../drawings/drawing2.xml"/><Relationship Id="rId10" Type="http://schemas.openxmlformats.org/officeDocument/2006/relationships/hyperlink" Target="https://seeac-rs.com.br/arquivos/2026.pdf" TargetMode="External"/><Relationship Id="rId19" Type="http://schemas.openxmlformats.org/officeDocument/2006/relationships/hyperlink" Target="https://sinecarga.org.br/wp/wp-content/uploads/2025/05/ACT-2025-registrada.pdf" TargetMode="External"/><Relationship Id="rId4" Type="http://schemas.openxmlformats.org/officeDocument/2006/relationships/hyperlink" Target="https://seeac-rs.com.br/arquivos/2026.pdf" TargetMode="External"/><Relationship Id="rId9" Type="http://schemas.openxmlformats.org/officeDocument/2006/relationships/hyperlink" Target="https://www.genebraseguros.com.br/faq-items/qual-e-o-valor-do-seguro-contra-terceiros" TargetMode="External"/><Relationship Id="rId14" Type="http://schemas.openxmlformats.org/officeDocument/2006/relationships/hyperlink" Target="https://www.caixa.gov.br/Downloads/sinapi-metodologia/Livro_SINAPI_Calculos_Parametros.pdf" TargetMode="External"/><Relationship Id="rId22" Type="http://schemas.openxmlformats.org/officeDocument/2006/relationships/hyperlink" Target="https://sinecarga.org.br/wp/wp-content/uploads/2025/05/ACT-2025-registrad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66"/>
  <sheetViews>
    <sheetView tabSelected="1" topLeftCell="A422" zoomScale="80" zoomScaleNormal="80" zoomScaleSheetLayoutView="100" workbookViewId="0">
      <selection activeCell="A442" sqref="A442:E443"/>
    </sheetView>
  </sheetViews>
  <sheetFormatPr defaultColWidth="9.140625" defaultRowHeight="12.75" x14ac:dyDescent="0.2"/>
  <cols>
    <col min="1" max="1" width="61.85546875" style="5" customWidth="1"/>
    <col min="2" max="2" width="16" style="5" bestFit="1" customWidth="1"/>
    <col min="3" max="3" width="30.140625" style="5" customWidth="1"/>
    <col min="4" max="4" width="21.7109375" style="6" customWidth="1"/>
    <col min="5" max="5" width="17" style="6" customWidth="1"/>
    <col min="6" max="6" width="28.140625" style="6" customWidth="1"/>
    <col min="7" max="7" width="23.85546875" style="5" hidden="1" customWidth="1"/>
    <col min="8" max="8" width="14.5703125" style="5" customWidth="1"/>
    <col min="9" max="9" width="13.42578125" style="5" customWidth="1"/>
    <col min="10" max="10" width="20.7109375" style="5" customWidth="1"/>
    <col min="11" max="11" width="17" style="5" customWidth="1"/>
    <col min="12" max="16384" width="9.140625" style="5"/>
  </cols>
  <sheetData>
    <row r="1" spans="1:6" s="1" customFormat="1" ht="21.75" customHeight="1" thickBot="1" x14ac:dyDescent="0.25">
      <c r="A1" s="460" t="s">
        <v>46</v>
      </c>
      <c r="B1" s="460"/>
      <c r="C1" s="460"/>
      <c r="D1" s="460"/>
      <c r="E1" s="460"/>
      <c r="F1" s="2"/>
    </row>
    <row r="2" spans="1:6" s="4" customFormat="1" ht="18" x14ac:dyDescent="0.2">
      <c r="A2" s="466" t="s">
        <v>101</v>
      </c>
      <c r="B2" s="467"/>
      <c r="C2" s="467"/>
      <c r="D2" s="467"/>
      <c r="E2" s="467"/>
      <c r="F2" s="13"/>
    </row>
    <row r="3" spans="1:6" s="1" customFormat="1" ht="13.5" thickBot="1" x14ac:dyDescent="0.25">
      <c r="A3" s="29"/>
      <c r="B3" s="30"/>
      <c r="C3" s="30"/>
      <c r="D3" s="31"/>
      <c r="E3" s="31"/>
      <c r="F3" s="2"/>
    </row>
    <row r="4" spans="1:6" s="1" customFormat="1" ht="18" customHeight="1" thickBot="1" x14ac:dyDescent="0.25">
      <c r="A4" s="463" t="s">
        <v>14</v>
      </c>
      <c r="B4" s="464"/>
      <c r="C4" s="464"/>
      <c r="D4" s="464"/>
      <c r="E4" s="465"/>
      <c r="F4" s="2"/>
    </row>
    <row r="5" spans="1:6" s="1" customFormat="1" ht="15.75" customHeight="1" x14ac:dyDescent="0.2">
      <c r="A5" s="468" t="s">
        <v>42</v>
      </c>
      <c r="B5" s="469"/>
      <c r="C5" s="469"/>
      <c r="D5" s="127" t="s">
        <v>10</v>
      </c>
      <c r="E5" s="145" t="s">
        <v>1</v>
      </c>
    </row>
    <row r="6" spans="1:6" s="7" customFormat="1" ht="15.75" customHeight="1" x14ac:dyDescent="0.2">
      <c r="A6" s="461" t="str">
        <f>A33</f>
        <v>1. Mão-de-obra</v>
      </c>
      <c r="B6" s="462"/>
      <c r="C6" s="462"/>
      <c r="D6" s="214">
        <f>E153</f>
        <v>374644.89804903994</v>
      </c>
      <c r="E6" s="146">
        <f>D6/$E$422</f>
        <v>0.74924337413757658</v>
      </c>
    </row>
    <row r="7" spans="1:6" s="7" customFormat="1" ht="15.75" customHeight="1" x14ac:dyDescent="0.2">
      <c r="A7" s="322" t="s">
        <v>314</v>
      </c>
      <c r="B7" s="323"/>
      <c r="C7" s="323"/>
      <c r="D7" s="214"/>
      <c r="E7" s="146"/>
    </row>
    <row r="8" spans="1:6" s="1" customFormat="1" ht="15.75" customHeight="1" x14ac:dyDescent="0.2">
      <c r="A8" s="470" t="str">
        <f>A34</f>
        <v>1.1.1.Coordenador Geral (Secretariado Executivo Terceirizado)</v>
      </c>
      <c r="B8" s="471"/>
      <c r="C8" s="471"/>
      <c r="D8" s="215">
        <f>E41</f>
        <v>6875.2592700000005</v>
      </c>
      <c r="E8" s="146">
        <f t="shared" ref="E8:E16" si="0">D8/$E$422</f>
        <v>1.3749666631923995E-2</v>
      </c>
    </row>
    <row r="9" spans="1:6" s="1" customFormat="1" ht="15.75" customHeight="1" x14ac:dyDescent="0.2">
      <c r="A9" s="470" t="str">
        <f>A43</f>
        <v>1.1.2. Profissionais Serviços Gerais  (Limpeza Urbana)</v>
      </c>
      <c r="B9" s="471"/>
      <c r="C9" s="471"/>
      <c r="D9" s="215">
        <f>E50</f>
        <v>256918.71744000001</v>
      </c>
      <c r="E9" s="146">
        <f t="shared" si="0"/>
        <v>0.51380560027978073</v>
      </c>
    </row>
    <row r="10" spans="1:6" s="1" customFormat="1" ht="15.75" customHeight="1" x14ac:dyDescent="0.2">
      <c r="A10" s="283" t="s">
        <v>316</v>
      </c>
      <c r="B10" s="284"/>
      <c r="C10" s="284"/>
      <c r="D10" s="215">
        <f>E59</f>
        <v>21409.893120000001</v>
      </c>
      <c r="E10" s="146">
        <f t="shared" si="0"/>
        <v>4.2817133356648399E-2</v>
      </c>
    </row>
    <row r="11" spans="1:6" s="1" customFormat="1" ht="15.75" customHeight="1" x14ac:dyDescent="0.2">
      <c r="A11" s="470" t="str">
        <f>A61</f>
        <v>1.1.4. Motorista Ônibus</v>
      </c>
      <c r="B11" s="471"/>
      <c r="C11" s="471"/>
      <c r="D11" s="215">
        <f>D68</f>
        <v>8494.9099620000015</v>
      </c>
      <c r="E11" s="146">
        <f t="shared" si="0"/>
        <v>1.6988767326255341E-2</v>
      </c>
    </row>
    <row r="12" spans="1:6" s="1" customFormat="1" ht="15.75" customHeight="1" x14ac:dyDescent="0.2">
      <c r="A12" s="470" t="str">
        <f>A70</f>
        <v>1.1.5. Motorista Van</v>
      </c>
      <c r="B12" s="471"/>
      <c r="C12" s="471"/>
      <c r="D12" s="215">
        <f>D77</f>
        <v>5776.5359189999999</v>
      </c>
      <c r="E12" s="146">
        <f t="shared" si="0"/>
        <v>1.1552356071887411E-2</v>
      </c>
    </row>
    <row r="13" spans="1:6" s="1" customFormat="1" ht="15.75" customHeight="1" x14ac:dyDescent="0.2">
      <c r="A13" s="470" t="str">
        <f>A79</f>
        <v>1.1.6. Motorista Caminhão</v>
      </c>
      <c r="B13" s="471"/>
      <c r="C13" s="471"/>
      <c r="D13" s="215">
        <f>D86</f>
        <v>6203.5521530400001</v>
      </c>
      <c r="E13" s="146">
        <f t="shared" si="0"/>
        <v>1.2406335628715038E-2</v>
      </c>
    </row>
    <row r="14" spans="1:6" s="1" customFormat="1" ht="15.75" customHeight="1" x14ac:dyDescent="0.2">
      <c r="A14" s="283" t="s">
        <v>324</v>
      </c>
      <c r="B14" s="284"/>
      <c r="C14" s="284"/>
      <c r="D14" s="215">
        <f>E95</f>
        <v>15601.522167000001</v>
      </c>
      <c r="E14" s="146">
        <f t="shared" si="0"/>
        <v>3.120111116141551E-2</v>
      </c>
    </row>
    <row r="15" spans="1:6" s="1" customFormat="1" ht="15.75" customHeight="1" x14ac:dyDescent="0.2">
      <c r="A15" s="324" t="s">
        <v>362</v>
      </c>
      <c r="B15" s="325"/>
      <c r="C15" s="325"/>
      <c r="D15" s="215">
        <f>E104</f>
        <v>5200.5073890000003</v>
      </c>
      <c r="E15" s="146">
        <f t="shared" si="0"/>
        <v>1.0400370387138503E-2</v>
      </c>
    </row>
    <row r="16" spans="1:6" s="1" customFormat="1" ht="15.75" customHeight="1" x14ac:dyDescent="0.2">
      <c r="A16" s="327" t="s">
        <v>363</v>
      </c>
      <c r="B16" s="328"/>
      <c r="C16" s="328"/>
      <c r="D16" s="215">
        <f>E113</f>
        <v>5200.5073890000003</v>
      </c>
      <c r="E16" s="146">
        <f t="shared" si="0"/>
        <v>1.0400370387138503E-2</v>
      </c>
    </row>
    <row r="17" spans="1:6" s="1" customFormat="1" ht="15.75" customHeight="1" x14ac:dyDescent="0.2">
      <c r="A17" s="470" t="str">
        <f>A115</f>
        <v>1.2. Auxílio Alimentação/Refeição (incluindo sábados)</v>
      </c>
      <c r="B17" s="471"/>
      <c r="C17" s="471"/>
      <c r="D17" s="215">
        <f>E130</f>
        <v>40221.753239999998</v>
      </c>
      <c r="E17" s="147">
        <f t="shared" ref="E17:E29" si="1">D17/$E$422</f>
        <v>8.0438522633562992E-2</v>
      </c>
    </row>
    <row r="18" spans="1:6" s="1" customFormat="1" ht="15.75" customHeight="1" x14ac:dyDescent="0.2">
      <c r="A18" s="470" t="str">
        <f>A132</f>
        <v>1.3. Auxílio Cesta Básica</v>
      </c>
      <c r="B18" s="471"/>
      <c r="C18" s="471"/>
      <c r="D18" s="215">
        <f>E144</f>
        <v>1043.2</v>
      </c>
      <c r="E18" s="147">
        <f t="shared" si="1"/>
        <v>2.0862707378922034E-3</v>
      </c>
    </row>
    <row r="19" spans="1:6" s="1" customFormat="1" ht="15.75" customHeight="1" x14ac:dyDescent="0.2">
      <c r="A19" s="470" t="str">
        <f>A146</f>
        <v>1.4. Plano de Benefício Social  e Seguro de vida</v>
      </c>
      <c r="B19" s="471"/>
      <c r="C19" s="471"/>
      <c r="D19" s="215">
        <f>E150</f>
        <v>1698.54</v>
      </c>
      <c r="E19" s="147">
        <f t="shared" si="1"/>
        <v>3.3968695352180052E-3</v>
      </c>
    </row>
    <row r="20" spans="1:6" s="7" customFormat="1" ht="15.75" customHeight="1" x14ac:dyDescent="0.2">
      <c r="A20" s="461" t="str">
        <f>A155</f>
        <v>2. Uniformes e Equipamentos de Proteção Individual</v>
      </c>
      <c r="B20" s="462"/>
      <c r="C20" s="462"/>
      <c r="D20" s="214">
        <f>E186</f>
        <v>5442.746666666666</v>
      </c>
      <c r="E20" s="146">
        <f t="shared" si="1"/>
        <v>1.0884818926789681E-2</v>
      </c>
    </row>
    <row r="21" spans="1:6" s="7" customFormat="1" ht="15.75" customHeight="1" x14ac:dyDescent="0.2">
      <c r="A21" s="470" t="str">
        <f>A156</f>
        <v>2.1. Uniformes e EPIs - Corrdenador /Auxiliar de Serviços Gerais/Roçador</v>
      </c>
      <c r="B21" s="471"/>
      <c r="C21" s="471"/>
      <c r="D21" s="216">
        <f>E171</f>
        <v>4999.9399999999996</v>
      </c>
      <c r="E21" s="147">
        <f t="shared" si="1"/>
        <v>9.999260461289055E-3</v>
      </c>
    </row>
    <row r="22" spans="1:6" s="7" customFormat="1" ht="15.75" customHeight="1" x14ac:dyDescent="0.2">
      <c r="A22" s="470" t="str">
        <f>A173</f>
        <v>2.2. Uniformes e EPIs - Motoristas</v>
      </c>
      <c r="B22" s="471"/>
      <c r="C22" s="471"/>
      <c r="D22" s="216">
        <f>E184</f>
        <v>442.80666666666667</v>
      </c>
      <c r="E22" s="147">
        <f t="shared" si="1"/>
        <v>8.8555846550062648E-4</v>
      </c>
    </row>
    <row r="23" spans="1:6" s="7" customFormat="1" ht="15.75" customHeight="1" x14ac:dyDescent="0.2">
      <c r="A23" s="461" t="str">
        <f>A188</f>
        <v xml:space="preserve">3. Veículos, Equipamentos/Ferramentas </v>
      </c>
      <c r="B23" s="462"/>
      <c r="C23" s="462"/>
      <c r="D23" s="214">
        <f>E412</f>
        <v>29136.497379866665</v>
      </c>
      <c r="E23" s="146">
        <f t="shared" si="1"/>
        <v>5.826938447880433E-2</v>
      </c>
    </row>
    <row r="24" spans="1:6" s="7" customFormat="1" ht="15.75" customHeight="1" x14ac:dyDescent="0.2">
      <c r="A24" s="470" t="str">
        <f>A344</f>
        <v>3.1 Total Veículos, Maquinas e Ferramentas (mensal)</v>
      </c>
      <c r="B24" s="471"/>
      <c r="C24" s="471"/>
      <c r="D24" s="216">
        <f>E344</f>
        <v>10882.758457644441</v>
      </c>
      <c r="E24" s="147">
        <f t="shared" si="1"/>
        <v>2.1764168441077918E-2</v>
      </c>
    </row>
    <row r="25" spans="1:6" s="7" customFormat="1" ht="15.75" customHeight="1" x14ac:dyDescent="0.2">
      <c r="A25" s="470" t="str">
        <f>A397</f>
        <v>3.3 Total Consumos Materiais (mensais)</v>
      </c>
      <c r="B25" s="471"/>
      <c r="C25" s="471"/>
      <c r="D25" s="216">
        <f>E397</f>
        <v>3226.6</v>
      </c>
      <c r="E25" s="147">
        <f t="shared" si="1"/>
        <v>6.4528001944813874E-3</v>
      </c>
    </row>
    <row r="26" spans="1:6" s="7" customFormat="1" ht="15.75" customHeight="1" x14ac:dyDescent="0.2">
      <c r="A26" s="470" t="str">
        <f>A408</f>
        <v>3.4 Total Impostos e Seguros (mensal)</v>
      </c>
      <c r="B26" s="471"/>
      <c r="C26" s="471"/>
      <c r="D26" s="216">
        <f>E408</f>
        <v>1616.3122222222223</v>
      </c>
      <c r="E26" s="147">
        <f t="shared" si="1"/>
        <v>3.232424168443005E-3</v>
      </c>
    </row>
    <row r="27" spans="1:6" s="7" customFormat="1" ht="15.75" customHeight="1" x14ac:dyDescent="0.2">
      <c r="A27" s="470" t="str">
        <f>A410</f>
        <v>3.5 Remuneração do Capital Investido</v>
      </c>
      <c r="B27" s="471"/>
      <c r="C27" s="471"/>
      <c r="D27" s="216">
        <f>E410</f>
        <v>1710.6666666666665</v>
      </c>
      <c r="E27" s="147">
        <f t="shared" si="1"/>
        <v>3.4211213659454199E-3</v>
      </c>
    </row>
    <row r="28" spans="1:6" s="7" customFormat="1" ht="15.75" customHeight="1" x14ac:dyDescent="0.2">
      <c r="A28" s="461" t="str">
        <f>A416</f>
        <v>4. Benefícios e Despesas Indiretas</v>
      </c>
      <c r="B28" s="462"/>
      <c r="C28" s="462"/>
      <c r="D28" s="214">
        <f>E420</f>
        <v>90806.837131007691</v>
      </c>
      <c r="E28" s="146">
        <f t="shared" si="1"/>
        <v>0.1816024224568295</v>
      </c>
    </row>
    <row r="29" spans="1:6" s="1" customFormat="1" ht="20.25" customHeight="1" thickBot="1" x14ac:dyDescent="0.25">
      <c r="A29" s="473" t="s">
        <v>57</v>
      </c>
      <c r="B29" s="474"/>
      <c r="C29" s="474"/>
      <c r="D29" s="331">
        <f>D6+D20+D23+D28</f>
        <v>500030.97922658094</v>
      </c>
      <c r="E29" s="334">
        <f t="shared" si="1"/>
        <v>1</v>
      </c>
    </row>
    <row r="30" spans="1:6" s="1" customFormat="1" ht="15.75" customHeight="1" x14ac:dyDescent="0.2">
      <c r="A30" s="69"/>
      <c r="B30" s="70"/>
      <c r="C30" s="12"/>
      <c r="D30" s="12"/>
      <c r="E30" s="71"/>
      <c r="F30" s="2"/>
    </row>
    <row r="31" spans="1:6" s="1" customFormat="1" ht="15.75" customHeight="1" x14ac:dyDescent="0.2">
      <c r="A31" s="15" t="s">
        <v>102</v>
      </c>
      <c r="B31" s="16"/>
      <c r="C31" s="16"/>
      <c r="D31" s="5"/>
      <c r="E31" s="21"/>
      <c r="F31" s="2"/>
    </row>
    <row r="32" spans="1:6" s="1" customFormat="1" ht="15.75" customHeight="1" x14ac:dyDescent="0.2">
      <c r="A32" s="15"/>
      <c r="B32" s="16"/>
      <c r="C32" s="16"/>
      <c r="D32" s="5"/>
      <c r="E32" s="21"/>
      <c r="F32" s="2"/>
    </row>
    <row r="33" spans="1:9" ht="13.15" customHeight="1" x14ac:dyDescent="0.2">
      <c r="A33" s="7" t="s">
        <v>16</v>
      </c>
    </row>
    <row r="34" spans="1:9" ht="13.9" customHeight="1" thickBot="1" x14ac:dyDescent="0.25">
      <c r="A34" s="472" t="s">
        <v>325</v>
      </c>
      <c r="B34" s="472"/>
      <c r="C34" s="472"/>
      <c r="D34" s="472"/>
      <c r="E34" s="472"/>
    </row>
    <row r="35" spans="1:9" ht="18" customHeight="1" thickBot="1" x14ac:dyDescent="0.25">
      <c r="A35" s="17" t="s">
        <v>18</v>
      </c>
      <c r="B35" s="18" t="s">
        <v>19</v>
      </c>
      <c r="C35" s="18" t="s">
        <v>11</v>
      </c>
      <c r="D35" s="19" t="s">
        <v>44</v>
      </c>
      <c r="E35" s="20" t="s">
        <v>111</v>
      </c>
    </row>
    <row r="36" spans="1:9" x14ac:dyDescent="0.2">
      <c r="A36" s="128" t="s">
        <v>43</v>
      </c>
      <c r="B36" s="9" t="s">
        <v>6</v>
      </c>
      <c r="C36" s="9">
        <v>1</v>
      </c>
      <c r="D36" s="125">
        <v>4045.46</v>
      </c>
      <c r="E36" s="129">
        <f>C36*D36</f>
        <v>4045.46</v>
      </c>
    </row>
    <row r="37" spans="1:9" x14ac:dyDescent="0.2">
      <c r="A37" s="130" t="s">
        <v>0</v>
      </c>
      <c r="B37" s="10" t="s">
        <v>1</v>
      </c>
      <c r="C37" s="62">
        <v>0</v>
      </c>
      <c r="D37" s="63">
        <v>0</v>
      </c>
      <c r="E37" s="131">
        <f>C37*D37/100</f>
        <v>0</v>
      </c>
      <c r="G37" s="50" t="s">
        <v>43</v>
      </c>
    </row>
    <row r="38" spans="1:9" x14ac:dyDescent="0.2">
      <c r="A38" s="128" t="s">
        <v>2</v>
      </c>
      <c r="B38" s="352"/>
      <c r="C38" s="352"/>
      <c r="D38" s="140"/>
      <c r="E38" s="141">
        <f>E36+E37</f>
        <v>4045.46</v>
      </c>
      <c r="G38" s="68" t="s">
        <v>2</v>
      </c>
    </row>
    <row r="39" spans="1:9" x14ac:dyDescent="0.2">
      <c r="A39" s="130" t="s">
        <v>3</v>
      </c>
      <c r="B39" s="10" t="s">
        <v>1</v>
      </c>
      <c r="C39" s="106">
        <v>69.95</v>
      </c>
      <c r="D39" s="351">
        <f>E38</f>
        <v>4045.46</v>
      </c>
      <c r="E39" s="134">
        <f>D39*C39/100</f>
        <v>2829.7992700000004</v>
      </c>
      <c r="G39" s="49" t="s">
        <v>3</v>
      </c>
      <c r="H39" s="74"/>
    </row>
    <row r="40" spans="1:9" ht="13.5" thickBot="1" x14ac:dyDescent="0.25">
      <c r="A40" s="132" t="s">
        <v>60</v>
      </c>
      <c r="B40" s="352"/>
      <c r="C40" s="352"/>
      <c r="D40" s="133"/>
      <c r="E40" s="135">
        <f>E38+E39</f>
        <v>6875.2592700000005</v>
      </c>
      <c r="G40" s="68" t="s">
        <v>58</v>
      </c>
    </row>
    <row r="41" spans="1:9" ht="13.5" thickBot="1" x14ac:dyDescent="0.25">
      <c r="A41" s="143" t="s">
        <v>112</v>
      </c>
      <c r="B41" s="136" t="s">
        <v>5</v>
      </c>
      <c r="C41" s="137">
        <v>1</v>
      </c>
      <c r="D41" s="138">
        <f>E40</f>
        <v>6875.2592700000005</v>
      </c>
      <c r="E41" s="64">
        <f>C41*D41</f>
        <v>6875.2592700000005</v>
      </c>
      <c r="F41" s="2"/>
      <c r="G41" s="49" t="s">
        <v>4</v>
      </c>
    </row>
    <row r="42" spans="1:9" ht="13.9" customHeight="1" x14ac:dyDescent="0.2">
      <c r="A42" s="477"/>
      <c r="B42" s="478"/>
      <c r="C42" s="478"/>
      <c r="D42" s="478"/>
      <c r="E42" s="59"/>
      <c r="F42" s="2"/>
      <c r="H42" s="74"/>
      <c r="I42" s="3"/>
    </row>
    <row r="43" spans="1:9" ht="13.5" thickBot="1" x14ac:dyDescent="0.25">
      <c r="A43" s="7" t="s">
        <v>315</v>
      </c>
    </row>
    <row r="44" spans="1:9" s="8" customFormat="1" ht="17.25" customHeight="1" thickBot="1" x14ac:dyDescent="0.25">
      <c r="A44" s="17" t="s">
        <v>18</v>
      </c>
      <c r="B44" s="18" t="s">
        <v>19</v>
      </c>
      <c r="C44" s="18" t="s">
        <v>11</v>
      </c>
      <c r="D44" s="19" t="s">
        <v>44</v>
      </c>
      <c r="E44" s="20" t="s">
        <v>111</v>
      </c>
      <c r="F44" s="6"/>
    </row>
    <row r="45" spans="1:9" x14ac:dyDescent="0.2">
      <c r="A45" s="128" t="s">
        <v>43</v>
      </c>
      <c r="B45" s="9" t="s">
        <v>6</v>
      </c>
      <c r="C45" s="9">
        <v>1</v>
      </c>
      <c r="D45" s="126">
        <v>1799.68</v>
      </c>
      <c r="E45" s="139">
        <f>C45*D45</f>
        <v>1799.68</v>
      </c>
    </row>
    <row r="46" spans="1:9" x14ac:dyDescent="0.2">
      <c r="A46" s="130" t="s">
        <v>0</v>
      </c>
      <c r="B46" s="10" t="s">
        <v>1</v>
      </c>
      <c r="C46" s="62">
        <v>40</v>
      </c>
      <c r="D46" s="63">
        <v>1799.68</v>
      </c>
      <c r="E46" s="131">
        <f>C46*D46/100</f>
        <v>719.87199999999996</v>
      </c>
    </row>
    <row r="47" spans="1:9" s="7" customFormat="1" x14ac:dyDescent="0.2">
      <c r="A47" s="128" t="s">
        <v>2</v>
      </c>
      <c r="B47" s="352"/>
      <c r="C47" s="352"/>
      <c r="D47" s="140"/>
      <c r="E47" s="141">
        <f>E45+E46</f>
        <v>2519.5520000000001</v>
      </c>
      <c r="F47" s="14"/>
    </row>
    <row r="48" spans="1:9" x14ac:dyDescent="0.2">
      <c r="A48" s="130" t="s">
        <v>3</v>
      </c>
      <c r="B48" s="10" t="s">
        <v>1</v>
      </c>
      <c r="C48" s="106">
        <v>69.95</v>
      </c>
      <c r="D48" s="353">
        <f>E47</f>
        <v>2519.5520000000001</v>
      </c>
      <c r="E48" s="142">
        <f>D48*C48/100</f>
        <v>1762.4266240000004</v>
      </c>
      <c r="F48" s="51"/>
    </row>
    <row r="49" spans="1:6" s="7" customFormat="1" ht="13.5" thickBot="1" x14ac:dyDescent="0.25">
      <c r="A49" s="130" t="s">
        <v>68</v>
      </c>
      <c r="B49" s="352"/>
      <c r="C49" s="352"/>
      <c r="D49" s="65"/>
      <c r="E49" s="142">
        <f>E47+E48</f>
        <v>4281.9786240000003</v>
      </c>
      <c r="F49" s="14"/>
    </row>
    <row r="50" spans="1:6" ht="13.5" thickBot="1" x14ac:dyDescent="0.25">
      <c r="A50" s="143" t="s">
        <v>112</v>
      </c>
      <c r="B50" s="136" t="s">
        <v>5</v>
      </c>
      <c r="C50" s="137">
        <v>60</v>
      </c>
      <c r="D50" s="144">
        <f>E49</f>
        <v>4281.9786240000003</v>
      </c>
      <c r="E50" s="64">
        <f>C50*D50</f>
        <v>256918.71744000001</v>
      </c>
    </row>
    <row r="51" spans="1:6" x14ac:dyDescent="0.2">
      <c r="A51" s="3"/>
      <c r="B51" s="3"/>
      <c r="C51" s="3"/>
      <c r="D51" s="3"/>
      <c r="E51" s="59"/>
      <c r="F51" s="2"/>
    </row>
    <row r="52" spans="1:6" ht="13.5" thickBot="1" x14ac:dyDescent="0.25">
      <c r="A52" s="7" t="s">
        <v>184</v>
      </c>
      <c r="F52" s="2"/>
    </row>
    <row r="53" spans="1:6" ht="18" customHeight="1" thickBot="1" x14ac:dyDescent="0.25">
      <c r="A53" s="17" t="s">
        <v>18</v>
      </c>
      <c r="B53" s="18" t="s">
        <v>19</v>
      </c>
      <c r="C53" s="18" t="s">
        <v>11</v>
      </c>
      <c r="D53" s="19" t="s">
        <v>44</v>
      </c>
      <c r="E53" s="20" t="s">
        <v>111</v>
      </c>
      <c r="F53" s="2"/>
    </row>
    <row r="54" spans="1:6" x14ac:dyDescent="0.2">
      <c r="A54" s="128" t="s">
        <v>43</v>
      </c>
      <c r="B54" s="9" t="s">
        <v>6</v>
      </c>
      <c r="C54" s="9">
        <v>1</v>
      </c>
      <c r="D54" s="126">
        <v>1799.68</v>
      </c>
      <c r="E54" s="139">
        <f>C54*D54</f>
        <v>1799.68</v>
      </c>
      <c r="F54" s="2"/>
    </row>
    <row r="55" spans="1:6" x14ac:dyDescent="0.2">
      <c r="A55" s="130" t="s">
        <v>0</v>
      </c>
      <c r="B55" s="10" t="s">
        <v>1</v>
      </c>
      <c r="C55" s="62">
        <v>40</v>
      </c>
      <c r="D55" s="63">
        <v>1799.68</v>
      </c>
      <c r="E55" s="131">
        <f>C55*D55/100</f>
        <v>719.87199999999996</v>
      </c>
      <c r="F55" s="2"/>
    </row>
    <row r="56" spans="1:6" x14ac:dyDescent="0.2">
      <c r="A56" s="128" t="s">
        <v>2</v>
      </c>
      <c r="B56" s="352"/>
      <c r="C56" s="352"/>
      <c r="D56" s="140"/>
      <c r="E56" s="141">
        <f>E54+E55</f>
        <v>2519.5520000000001</v>
      </c>
      <c r="F56" s="2"/>
    </row>
    <row r="57" spans="1:6" x14ac:dyDescent="0.2">
      <c r="A57" s="130" t="s">
        <v>3</v>
      </c>
      <c r="B57" s="10" t="s">
        <v>1</v>
      </c>
      <c r="C57" s="106">
        <v>69.95</v>
      </c>
      <c r="D57" s="353">
        <f>E56</f>
        <v>2519.5520000000001</v>
      </c>
      <c r="E57" s="142">
        <f>D57*C57/100</f>
        <v>1762.4266240000004</v>
      </c>
      <c r="F57" s="2"/>
    </row>
    <row r="58" spans="1:6" ht="13.5" thickBot="1" x14ac:dyDescent="0.25">
      <c r="A58" s="130" t="s">
        <v>68</v>
      </c>
      <c r="B58" s="352"/>
      <c r="C58" s="352"/>
      <c r="D58" s="65"/>
      <c r="E58" s="142">
        <f>E56+E57</f>
        <v>4281.9786240000003</v>
      </c>
      <c r="F58" s="2"/>
    </row>
    <row r="59" spans="1:6" ht="13.5" thickBot="1" x14ac:dyDescent="0.25">
      <c r="A59" s="143" t="s">
        <v>112</v>
      </c>
      <c r="B59" s="136" t="s">
        <v>5</v>
      </c>
      <c r="C59" s="137">
        <v>5</v>
      </c>
      <c r="D59" s="144">
        <f>E58</f>
        <v>4281.9786240000003</v>
      </c>
      <c r="E59" s="64">
        <f>C59*D59</f>
        <v>21409.893120000001</v>
      </c>
      <c r="F59" s="2"/>
    </row>
    <row r="60" spans="1:6" x14ac:dyDescent="0.2">
      <c r="A60" s="3"/>
      <c r="B60" s="3"/>
      <c r="C60" s="3"/>
      <c r="D60" s="3"/>
      <c r="E60" s="59"/>
      <c r="F60" s="2"/>
    </row>
    <row r="61" spans="1:6" ht="13.9" customHeight="1" thickBot="1" x14ac:dyDescent="0.25">
      <c r="A61" s="472" t="s">
        <v>317</v>
      </c>
      <c r="B61" s="472"/>
      <c r="C61" s="472"/>
      <c r="D61" s="472"/>
      <c r="E61" s="472"/>
    </row>
    <row r="62" spans="1:6" ht="18" customHeight="1" thickBot="1" x14ac:dyDescent="0.25">
      <c r="A62" s="17" t="s">
        <v>18</v>
      </c>
      <c r="B62" s="18" t="s">
        <v>19</v>
      </c>
      <c r="C62" s="18" t="s">
        <v>11</v>
      </c>
      <c r="D62" s="19" t="s">
        <v>44</v>
      </c>
      <c r="E62" s="20" t="s">
        <v>111</v>
      </c>
      <c r="F62" s="2"/>
    </row>
    <row r="63" spans="1:6" x14ac:dyDescent="0.2">
      <c r="A63" s="128" t="s">
        <v>43</v>
      </c>
      <c r="B63" s="9" t="s">
        <v>6</v>
      </c>
      <c r="C63" s="9">
        <v>1</v>
      </c>
      <c r="D63" s="126">
        <v>3570.34</v>
      </c>
      <c r="E63" s="139">
        <f>C63*D63</f>
        <v>3570.34</v>
      </c>
      <c r="F63" s="2"/>
    </row>
    <row r="64" spans="1:6" x14ac:dyDescent="0.2">
      <c r="A64" s="130" t="s">
        <v>0</v>
      </c>
      <c r="B64" s="10" t="s">
        <v>1</v>
      </c>
      <c r="C64" s="62">
        <v>40</v>
      </c>
      <c r="D64" s="63">
        <v>3570.34</v>
      </c>
      <c r="E64" s="131">
        <f>C64*D64/100</f>
        <v>1428.136</v>
      </c>
      <c r="F64" s="2"/>
    </row>
    <row r="65" spans="1:6" x14ac:dyDescent="0.2">
      <c r="A65" s="128" t="s">
        <v>2</v>
      </c>
      <c r="B65" s="352"/>
      <c r="C65" s="352"/>
      <c r="D65" s="140"/>
      <c r="E65" s="141">
        <f>E63+E64</f>
        <v>4998.4760000000006</v>
      </c>
      <c r="F65" s="2"/>
    </row>
    <row r="66" spans="1:6" x14ac:dyDescent="0.2">
      <c r="A66" s="130" t="s">
        <v>3</v>
      </c>
      <c r="B66" s="10" t="s">
        <v>1</v>
      </c>
      <c r="C66" s="106">
        <v>69.95</v>
      </c>
      <c r="D66" s="353">
        <f>E65</f>
        <v>4998.4760000000006</v>
      </c>
      <c r="E66" s="142">
        <f>D66*C66/100</f>
        <v>3496.433962000001</v>
      </c>
      <c r="F66" s="2"/>
    </row>
    <row r="67" spans="1:6" ht="13.5" thickBot="1" x14ac:dyDescent="0.25">
      <c r="A67" s="130" t="s">
        <v>68</v>
      </c>
      <c r="B67" s="352"/>
      <c r="C67" s="352"/>
      <c r="D67" s="65"/>
      <c r="E67" s="142">
        <f>E65+E66</f>
        <v>8494.9099620000015</v>
      </c>
      <c r="F67" s="2"/>
    </row>
    <row r="68" spans="1:6" ht="13.5" thickBot="1" x14ac:dyDescent="0.25">
      <c r="A68" s="143" t="s">
        <v>112</v>
      </c>
      <c r="B68" s="136" t="s">
        <v>5</v>
      </c>
      <c r="C68" s="137">
        <v>1</v>
      </c>
      <c r="D68" s="144">
        <f>E67</f>
        <v>8494.9099620000015</v>
      </c>
      <c r="E68" s="64">
        <f>C68*D68</f>
        <v>8494.9099620000015</v>
      </c>
      <c r="F68" s="2"/>
    </row>
    <row r="69" spans="1:6" x14ac:dyDescent="0.2">
      <c r="A69" s="3"/>
      <c r="B69" s="3"/>
      <c r="C69" s="3"/>
      <c r="D69" s="3"/>
      <c r="E69" s="59"/>
      <c r="F69" s="2"/>
    </row>
    <row r="70" spans="1:6" ht="13.5" thickBot="1" x14ac:dyDescent="0.25">
      <c r="A70" s="7" t="s">
        <v>318</v>
      </c>
      <c r="F70" s="2"/>
    </row>
    <row r="71" spans="1:6" ht="18" customHeight="1" thickBot="1" x14ac:dyDescent="0.25">
      <c r="A71" s="17" t="s">
        <v>18</v>
      </c>
      <c r="B71" s="18" t="s">
        <v>19</v>
      </c>
      <c r="C71" s="18" t="s">
        <v>11</v>
      </c>
      <c r="D71" s="19" t="s">
        <v>44</v>
      </c>
      <c r="E71" s="20" t="s">
        <v>111</v>
      </c>
      <c r="F71" s="2"/>
    </row>
    <row r="72" spans="1:6" x14ac:dyDescent="0.2">
      <c r="A72" s="128" t="s">
        <v>43</v>
      </c>
      <c r="B72" s="9" t="s">
        <v>6</v>
      </c>
      <c r="C72" s="9">
        <v>1</v>
      </c>
      <c r="D72" s="126">
        <v>2427.83</v>
      </c>
      <c r="E72" s="139">
        <f>C72*D72</f>
        <v>2427.83</v>
      </c>
      <c r="F72" s="2"/>
    </row>
    <row r="73" spans="1:6" x14ac:dyDescent="0.2">
      <c r="A73" s="130" t="s">
        <v>0</v>
      </c>
      <c r="B73" s="10" t="s">
        <v>1</v>
      </c>
      <c r="C73" s="62">
        <v>40</v>
      </c>
      <c r="D73" s="63">
        <v>2427.83</v>
      </c>
      <c r="E73" s="131">
        <f>C73*D73/100</f>
        <v>971.13199999999995</v>
      </c>
      <c r="F73" s="2"/>
    </row>
    <row r="74" spans="1:6" x14ac:dyDescent="0.2">
      <c r="A74" s="128" t="s">
        <v>2</v>
      </c>
      <c r="B74" s="352"/>
      <c r="C74" s="352"/>
      <c r="D74" s="140"/>
      <c r="E74" s="141">
        <f>E72+E73</f>
        <v>3398.962</v>
      </c>
      <c r="F74" s="2"/>
    </row>
    <row r="75" spans="1:6" x14ac:dyDescent="0.2">
      <c r="A75" s="130" t="s">
        <v>3</v>
      </c>
      <c r="B75" s="10" t="s">
        <v>1</v>
      </c>
      <c r="C75" s="106">
        <v>69.95</v>
      </c>
      <c r="D75" s="353">
        <f>E74</f>
        <v>3398.962</v>
      </c>
      <c r="E75" s="142">
        <f>D75*C75/100</f>
        <v>2377.5739190000004</v>
      </c>
      <c r="F75" s="2"/>
    </row>
    <row r="76" spans="1:6" ht="13.5" thickBot="1" x14ac:dyDescent="0.25">
      <c r="A76" s="130" t="s">
        <v>68</v>
      </c>
      <c r="B76" s="352"/>
      <c r="C76" s="352"/>
      <c r="D76" s="65"/>
      <c r="E76" s="142">
        <f>E74+E75</f>
        <v>5776.5359189999999</v>
      </c>
      <c r="F76" s="2"/>
    </row>
    <row r="77" spans="1:6" ht="13.5" thickBot="1" x14ac:dyDescent="0.25">
      <c r="A77" s="143" t="s">
        <v>112</v>
      </c>
      <c r="B77" s="136" t="s">
        <v>5</v>
      </c>
      <c r="C77" s="137">
        <v>1</v>
      </c>
      <c r="D77" s="144">
        <f>E76</f>
        <v>5776.5359189999999</v>
      </c>
      <c r="E77" s="64">
        <f>C77*D77</f>
        <v>5776.5359189999999</v>
      </c>
      <c r="F77" s="2"/>
    </row>
    <row r="78" spans="1:6" x14ac:dyDescent="0.2">
      <c r="A78" s="3"/>
      <c r="B78" s="3"/>
      <c r="C78" s="3"/>
      <c r="D78" s="3"/>
      <c r="E78" s="59"/>
      <c r="F78" s="2"/>
    </row>
    <row r="79" spans="1:6" ht="13.5" thickBot="1" x14ac:dyDescent="0.25">
      <c r="A79" s="7" t="s">
        <v>319</v>
      </c>
      <c r="F79" s="2"/>
    </row>
    <row r="80" spans="1:6" ht="18" customHeight="1" thickBot="1" x14ac:dyDescent="0.25">
      <c r="A80" s="17" t="s">
        <v>18</v>
      </c>
      <c r="B80" s="18" t="s">
        <v>19</v>
      </c>
      <c r="C80" s="18" t="s">
        <v>11</v>
      </c>
      <c r="D80" s="19" t="s">
        <v>44</v>
      </c>
      <c r="E80" s="20" t="s">
        <v>111</v>
      </c>
      <c r="F80" s="2"/>
    </row>
    <row r="81" spans="1:6" x14ac:dyDescent="0.2">
      <c r="A81" s="128" t="s">
        <v>43</v>
      </c>
      <c r="B81" s="9" t="s">
        <v>6</v>
      </c>
      <c r="C81" s="9">
        <v>1</v>
      </c>
      <c r="D81" s="126">
        <f>2475.6+(2475.6*(5.32/100))</f>
        <v>2607.3019199999999</v>
      </c>
      <c r="E81" s="139">
        <f>C81*D81</f>
        <v>2607.3019199999999</v>
      </c>
      <c r="F81" s="2"/>
    </row>
    <row r="82" spans="1:6" x14ac:dyDescent="0.2">
      <c r="A82" s="130" t="s">
        <v>0</v>
      </c>
      <c r="B82" s="10" t="s">
        <v>1</v>
      </c>
      <c r="C82" s="62">
        <v>40</v>
      </c>
      <c r="D82" s="63">
        <v>2607.3000000000002</v>
      </c>
      <c r="E82" s="131">
        <f>C82*D82/100</f>
        <v>1042.92</v>
      </c>
      <c r="F82" s="2"/>
    </row>
    <row r="83" spans="1:6" x14ac:dyDescent="0.2">
      <c r="A83" s="128" t="s">
        <v>2</v>
      </c>
      <c r="B83" s="352"/>
      <c r="C83" s="352"/>
      <c r="D83" s="140"/>
      <c r="E83" s="141">
        <f>E81+E82</f>
        <v>3650.22192</v>
      </c>
      <c r="F83" s="2"/>
    </row>
    <row r="84" spans="1:6" x14ac:dyDescent="0.2">
      <c r="A84" s="130" t="s">
        <v>3</v>
      </c>
      <c r="B84" s="10" t="s">
        <v>1</v>
      </c>
      <c r="C84" s="106">
        <v>69.95</v>
      </c>
      <c r="D84" s="353">
        <f>E83</f>
        <v>3650.22192</v>
      </c>
      <c r="E84" s="142">
        <f>D84*C84/100</f>
        <v>2553.3302330400002</v>
      </c>
      <c r="F84" s="2"/>
    </row>
    <row r="85" spans="1:6" ht="13.5" thickBot="1" x14ac:dyDescent="0.25">
      <c r="A85" s="130" t="s">
        <v>68</v>
      </c>
      <c r="B85" s="352"/>
      <c r="C85" s="352"/>
      <c r="D85" s="65"/>
      <c r="E85" s="142">
        <f>E83+E84</f>
        <v>6203.5521530400001</v>
      </c>
      <c r="F85" s="2"/>
    </row>
    <row r="86" spans="1:6" ht="13.5" thickBot="1" x14ac:dyDescent="0.25">
      <c r="A86" s="143" t="s">
        <v>112</v>
      </c>
      <c r="B86" s="136" t="s">
        <v>5</v>
      </c>
      <c r="C86" s="137">
        <v>1</v>
      </c>
      <c r="D86" s="144">
        <f>E85</f>
        <v>6203.5521530400001</v>
      </c>
      <c r="E86" s="64">
        <f>C86*D86</f>
        <v>6203.5521530400001</v>
      </c>
      <c r="F86" s="2"/>
    </row>
    <row r="87" spans="1:6" x14ac:dyDescent="0.2">
      <c r="A87" s="265"/>
      <c r="B87" s="266"/>
      <c r="C87" s="267"/>
      <c r="D87" s="268"/>
      <c r="E87" s="332"/>
      <c r="F87" s="2"/>
    </row>
    <row r="88" spans="1:6" ht="13.5" thickBot="1" x14ac:dyDescent="0.25">
      <c r="A88" s="7" t="s">
        <v>320</v>
      </c>
      <c r="F88" s="2"/>
    </row>
    <row r="89" spans="1:6" ht="18" customHeight="1" thickBot="1" x14ac:dyDescent="0.25">
      <c r="A89" s="17" t="s">
        <v>18</v>
      </c>
      <c r="B89" s="18" t="s">
        <v>19</v>
      </c>
      <c r="C89" s="18" t="s">
        <v>11</v>
      </c>
      <c r="D89" s="19" t="s">
        <v>44</v>
      </c>
      <c r="E89" s="20" t="s">
        <v>111</v>
      </c>
      <c r="F89" s="2"/>
    </row>
    <row r="90" spans="1:6" x14ac:dyDescent="0.2">
      <c r="A90" s="128" t="s">
        <v>43</v>
      </c>
      <c r="B90" s="9" t="s">
        <v>6</v>
      </c>
      <c r="C90" s="9">
        <v>1</v>
      </c>
      <c r="D90" s="126">
        <v>2185.73</v>
      </c>
      <c r="E90" s="139">
        <f>C90*D90</f>
        <v>2185.73</v>
      </c>
      <c r="F90" s="2"/>
    </row>
    <row r="91" spans="1:6" x14ac:dyDescent="0.2">
      <c r="A91" s="130" t="s">
        <v>0</v>
      </c>
      <c r="B91" s="10" t="s">
        <v>1</v>
      </c>
      <c r="C91" s="62">
        <v>40</v>
      </c>
      <c r="D91" s="63">
        <v>2185.73</v>
      </c>
      <c r="E91" s="131">
        <f>C91*D91/100</f>
        <v>874.29199999999992</v>
      </c>
      <c r="F91" s="2"/>
    </row>
    <row r="92" spans="1:6" x14ac:dyDescent="0.2">
      <c r="A92" s="128" t="s">
        <v>2</v>
      </c>
      <c r="B92" s="352"/>
      <c r="C92" s="352"/>
      <c r="D92" s="140"/>
      <c r="E92" s="141">
        <f>E90+E91</f>
        <v>3060.0219999999999</v>
      </c>
      <c r="F92" s="2"/>
    </row>
    <row r="93" spans="1:6" x14ac:dyDescent="0.2">
      <c r="A93" s="130" t="s">
        <v>3</v>
      </c>
      <c r="B93" s="10" t="s">
        <v>1</v>
      </c>
      <c r="C93" s="106">
        <v>69.95</v>
      </c>
      <c r="D93" s="353">
        <f>E92</f>
        <v>3060.0219999999999</v>
      </c>
      <c r="E93" s="142">
        <f>D93*C93/100</f>
        <v>2140.4853889999999</v>
      </c>
      <c r="F93" s="2"/>
    </row>
    <row r="94" spans="1:6" ht="13.5" thickBot="1" x14ac:dyDescent="0.25">
      <c r="A94" s="130" t="s">
        <v>68</v>
      </c>
      <c r="B94" s="352"/>
      <c r="C94" s="352"/>
      <c r="D94" s="65"/>
      <c r="E94" s="142">
        <f>E92+E93</f>
        <v>5200.5073890000003</v>
      </c>
      <c r="F94" s="2"/>
    </row>
    <row r="95" spans="1:6" ht="13.5" thickBot="1" x14ac:dyDescent="0.25">
      <c r="A95" s="143" t="s">
        <v>112</v>
      </c>
      <c r="B95" s="136" t="s">
        <v>5</v>
      </c>
      <c r="C95" s="137">
        <v>3</v>
      </c>
      <c r="D95" s="144">
        <f>E94</f>
        <v>5200.5073890000003</v>
      </c>
      <c r="E95" s="64">
        <f>C95*D95</f>
        <v>15601.522167000001</v>
      </c>
      <c r="F95" s="2"/>
    </row>
    <row r="96" spans="1:6" x14ac:dyDescent="0.2">
      <c r="A96" s="265"/>
      <c r="B96" s="266"/>
      <c r="C96" s="267"/>
      <c r="D96" s="268"/>
      <c r="E96" s="332"/>
      <c r="F96" s="2"/>
    </row>
    <row r="97" spans="1:6" ht="13.5" thickBot="1" x14ac:dyDescent="0.25">
      <c r="A97" s="7" t="s">
        <v>326</v>
      </c>
      <c r="F97" s="2"/>
    </row>
    <row r="98" spans="1:6" ht="18" customHeight="1" thickBot="1" x14ac:dyDescent="0.25">
      <c r="A98" s="17" t="s">
        <v>18</v>
      </c>
      <c r="B98" s="18" t="s">
        <v>19</v>
      </c>
      <c r="C98" s="18" t="s">
        <v>11</v>
      </c>
      <c r="D98" s="19" t="s">
        <v>44</v>
      </c>
      <c r="E98" s="20" t="s">
        <v>111</v>
      </c>
      <c r="F98" s="2"/>
    </row>
    <row r="99" spans="1:6" x14ac:dyDescent="0.2">
      <c r="A99" s="128" t="s">
        <v>43</v>
      </c>
      <c r="B99" s="9" t="s">
        <v>6</v>
      </c>
      <c r="C99" s="9">
        <v>1</v>
      </c>
      <c r="D99" s="126">
        <v>2185.73</v>
      </c>
      <c r="E99" s="139">
        <f>C99*D99</f>
        <v>2185.73</v>
      </c>
      <c r="F99" s="2"/>
    </row>
    <row r="100" spans="1:6" x14ac:dyDescent="0.2">
      <c r="A100" s="130" t="s">
        <v>0</v>
      </c>
      <c r="B100" s="10" t="s">
        <v>1</v>
      </c>
      <c r="C100" s="62">
        <v>40</v>
      </c>
      <c r="D100" s="63">
        <v>2185.73</v>
      </c>
      <c r="E100" s="131">
        <f>C100*D100/100</f>
        <v>874.29199999999992</v>
      </c>
      <c r="F100" s="2"/>
    </row>
    <row r="101" spans="1:6" x14ac:dyDescent="0.2">
      <c r="A101" s="128" t="s">
        <v>2</v>
      </c>
      <c r="B101" s="352"/>
      <c r="C101" s="352"/>
      <c r="D101" s="140"/>
      <c r="E101" s="141">
        <f>E99+E100</f>
        <v>3060.0219999999999</v>
      </c>
      <c r="F101" s="2"/>
    </row>
    <row r="102" spans="1:6" x14ac:dyDescent="0.2">
      <c r="A102" s="130" t="s">
        <v>3</v>
      </c>
      <c r="B102" s="10" t="s">
        <v>1</v>
      </c>
      <c r="C102" s="106">
        <v>69.95</v>
      </c>
      <c r="D102" s="353">
        <f>E101</f>
        <v>3060.0219999999999</v>
      </c>
      <c r="E102" s="142">
        <f>D102*C102/100</f>
        <v>2140.4853889999999</v>
      </c>
      <c r="F102" s="2"/>
    </row>
    <row r="103" spans="1:6" ht="13.5" thickBot="1" x14ac:dyDescent="0.25">
      <c r="A103" s="130" t="s">
        <v>68</v>
      </c>
      <c r="B103" s="352"/>
      <c r="C103" s="352"/>
      <c r="D103" s="65"/>
      <c r="E103" s="142">
        <f>E101+E102</f>
        <v>5200.5073890000003</v>
      </c>
      <c r="F103" s="2"/>
    </row>
    <row r="104" spans="1:6" ht="13.5" thickBot="1" x14ac:dyDescent="0.25">
      <c r="A104" s="143" t="s">
        <v>112</v>
      </c>
      <c r="B104" s="136" t="s">
        <v>5</v>
      </c>
      <c r="C104" s="137">
        <v>1</v>
      </c>
      <c r="D104" s="144">
        <f>E103</f>
        <v>5200.5073890000003</v>
      </c>
      <c r="E104" s="64">
        <f>C104*D104</f>
        <v>5200.5073890000003</v>
      </c>
      <c r="F104" s="2"/>
    </row>
    <row r="105" spans="1:6" x14ac:dyDescent="0.2">
      <c r="A105" s="265"/>
      <c r="B105" s="266"/>
      <c r="C105" s="267"/>
      <c r="D105" s="268"/>
      <c r="E105" s="332"/>
      <c r="F105" s="2"/>
    </row>
    <row r="106" spans="1:6" ht="13.5" thickBot="1" x14ac:dyDescent="0.25">
      <c r="A106" s="7" t="s">
        <v>328</v>
      </c>
      <c r="F106" s="2"/>
    </row>
    <row r="107" spans="1:6" ht="17.25" customHeight="1" thickBot="1" x14ac:dyDescent="0.25">
      <c r="A107" s="17" t="s">
        <v>18</v>
      </c>
      <c r="B107" s="18" t="s">
        <v>19</v>
      </c>
      <c r="C107" s="18" t="s">
        <v>11</v>
      </c>
      <c r="D107" s="19" t="s">
        <v>44</v>
      </c>
      <c r="E107" s="20" t="s">
        <v>111</v>
      </c>
      <c r="F107" s="2"/>
    </row>
    <row r="108" spans="1:6" x14ac:dyDescent="0.2">
      <c r="A108" s="128" t="s">
        <v>43</v>
      </c>
      <c r="B108" s="9" t="s">
        <v>6</v>
      </c>
      <c r="C108" s="9">
        <v>1</v>
      </c>
      <c r="D108" s="126">
        <v>2185.73</v>
      </c>
      <c r="E108" s="139">
        <f>C108*D108</f>
        <v>2185.73</v>
      </c>
      <c r="F108" s="2"/>
    </row>
    <row r="109" spans="1:6" x14ac:dyDescent="0.2">
      <c r="A109" s="130" t="s">
        <v>0</v>
      </c>
      <c r="B109" s="10" t="s">
        <v>1</v>
      </c>
      <c r="C109" s="62">
        <v>40</v>
      </c>
      <c r="D109" s="63">
        <v>2185.73</v>
      </c>
      <c r="E109" s="131">
        <f>C109*D109/100</f>
        <v>874.29199999999992</v>
      </c>
      <c r="F109" s="2"/>
    </row>
    <row r="110" spans="1:6" x14ac:dyDescent="0.2">
      <c r="A110" s="128" t="s">
        <v>2</v>
      </c>
      <c r="B110" s="352"/>
      <c r="C110" s="352"/>
      <c r="D110" s="140"/>
      <c r="E110" s="141">
        <f>E108+E109</f>
        <v>3060.0219999999999</v>
      </c>
      <c r="F110" s="2"/>
    </row>
    <row r="111" spans="1:6" x14ac:dyDescent="0.2">
      <c r="A111" s="130" t="s">
        <v>3</v>
      </c>
      <c r="B111" s="10" t="s">
        <v>1</v>
      </c>
      <c r="C111" s="106">
        <v>69.95</v>
      </c>
      <c r="D111" s="353">
        <f>E110</f>
        <v>3060.0219999999999</v>
      </c>
      <c r="E111" s="142">
        <f>D111*C111/100</f>
        <v>2140.4853889999999</v>
      </c>
      <c r="F111" s="2"/>
    </row>
    <row r="112" spans="1:6" ht="13.5" thickBot="1" x14ac:dyDescent="0.25">
      <c r="A112" s="130" t="s">
        <v>68</v>
      </c>
      <c r="B112" s="352"/>
      <c r="C112" s="352"/>
      <c r="D112" s="65"/>
      <c r="E112" s="142">
        <f>E110+E111</f>
        <v>5200.5073890000003</v>
      </c>
      <c r="F112" s="2"/>
    </row>
    <row r="113" spans="1:8" ht="13.5" thickBot="1" x14ac:dyDescent="0.25">
      <c r="A113" s="143" t="s">
        <v>112</v>
      </c>
      <c r="B113" s="136" t="s">
        <v>5</v>
      </c>
      <c r="C113" s="137">
        <v>1</v>
      </c>
      <c r="D113" s="144">
        <f>E112</f>
        <v>5200.5073890000003</v>
      </c>
      <c r="E113" s="64">
        <f>C113*D113</f>
        <v>5200.5073890000003</v>
      </c>
      <c r="F113" s="2"/>
    </row>
    <row r="114" spans="1:8" x14ac:dyDescent="0.2">
      <c r="A114" s="3"/>
      <c r="B114" s="3"/>
      <c r="C114" s="3"/>
      <c r="D114" s="3"/>
      <c r="E114" s="59"/>
      <c r="F114" s="2"/>
    </row>
    <row r="115" spans="1:8" ht="13.5" thickBot="1" x14ac:dyDescent="0.25">
      <c r="A115" s="7" t="s">
        <v>321</v>
      </c>
      <c r="F115" s="2"/>
    </row>
    <row r="116" spans="1:8" ht="17.25" customHeight="1" thickBot="1" x14ac:dyDescent="0.25">
      <c r="A116" s="17" t="s">
        <v>18</v>
      </c>
      <c r="B116" s="18" t="s">
        <v>19</v>
      </c>
      <c r="C116" s="18" t="s">
        <v>44</v>
      </c>
      <c r="D116" s="19" t="s">
        <v>117</v>
      </c>
      <c r="E116" s="20" t="s">
        <v>111</v>
      </c>
      <c r="F116" s="2"/>
    </row>
    <row r="117" spans="1:8" ht="14.45" customHeight="1" x14ac:dyDescent="0.2">
      <c r="A117" s="130" t="s">
        <v>113</v>
      </c>
      <c r="B117" s="78" t="s">
        <v>6</v>
      </c>
      <c r="C117" s="195">
        <f>27.15*25.16</f>
        <v>683.09399999999994</v>
      </c>
      <c r="D117" s="155">
        <v>19</v>
      </c>
      <c r="E117" s="156">
        <f>C117-(C117*0.19)</f>
        <v>553.30613999999991</v>
      </c>
      <c r="F117" s="51"/>
      <c r="H117" s="72"/>
    </row>
    <row r="118" spans="1:8" ht="14.45" customHeight="1" x14ac:dyDescent="0.2">
      <c r="A118" s="128" t="s">
        <v>118</v>
      </c>
      <c r="B118" s="78" t="s">
        <v>6</v>
      </c>
      <c r="C118" s="195">
        <f>27.15*25.16</f>
        <v>683.09399999999994</v>
      </c>
      <c r="D118" s="155">
        <v>19</v>
      </c>
      <c r="E118" s="156">
        <f>C118-(C118*0.19)</f>
        <v>553.30613999999991</v>
      </c>
      <c r="F118" s="51"/>
      <c r="H118" s="72"/>
    </row>
    <row r="119" spans="1:8" ht="14.45" customHeight="1" x14ac:dyDescent="0.2">
      <c r="A119" s="128" t="s">
        <v>114</v>
      </c>
      <c r="B119" s="78" t="s">
        <v>6</v>
      </c>
      <c r="C119" s="193">
        <f>25.16*35</f>
        <v>880.6</v>
      </c>
      <c r="D119" s="152">
        <v>20</v>
      </c>
      <c r="E119" s="194">
        <f>C119-(C119*0.2)</f>
        <v>704.48</v>
      </c>
      <c r="F119" s="51"/>
      <c r="H119" s="72"/>
    </row>
    <row r="120" spans="1:8" ht="14.45" customHeight="1" x14ac:dyDescent="0.2">
      <c r="A120" s="130" t="s">
        <v>187</v>
      </c>
      <c r="B120" s="78" t="s">
        <v>6</v>
      </c>
      <c r="C120" s="193">
        <f>25.16*35</f>
        <v>880.6</v>
      </c>
      <c r="D120" s="152">
        <v>20</v>
      </c>
      <c r="E120" s="194">
        <f>C120-(C120*0.2)</f>
        <v>704.48</v>
      </c>
      <c r="F120" s="51"/>
      <c r="H120" s="72"/>
    </row>
    <row r="121" spans="1:8" ht="14.45" customHeight="1" x14ac:dyDescent="0.2">
      <c r="A121" s="128" t="s">
        <v>115</v>
      </c>
      <c r="B121" s="78" t="s">
        <v>6</v>
      </c>
      <c r="C121" s="193">
        <f>25.16*19</f>
        <v>478.04</v>
      </c>
      <c r="D121" s="152">
        <v>20</v>
      </c>
      <c r="E121" s="194">
        <f>C121-(C121*0.2)</f>
        <v>382.43200000000002</v>
      </c>
      <c r="F121" s="51"/>
      <c r="H121" s="72"/>
    </row>
    <row r="122" spans="1:8" ht="14.45" customHeight="1" x14ac:dyDescent="0.2">
      <c r="A122" s="269" t="s">
        <v>219</v>
      </c>
      <c r="B122" s="84" t="s">
        <v>6</v>
      </c>
      <c r="C122" s="193">
        <f>25.16*19</f>
        <v>478.04</v>
      </c>
      <c r="D122" s="155">
        <v>20</v>
      </c>
      <c r="E122" s="194">
        <f>C122-(C122*0.2)</f>
        <v>382.43200000000002</v>
      </c>
      <c r="F122" s="51"/>
      <c r="H122" s="72"/>
    </row>
    <row r="123" spans="1:8" ht="14.45" customHeight="1" x14ac:dyDescent="0.2">
      <c r="A123" s="269" t="s">
        <v>329</v>
      </c>
      <c r="B123" s="84" t="s">
        <v>6</v>
      </c>
      <c r="C123" s="193">
        <f t="shared" ref="C123:C124" si="2">25.16*19</f>
        <v>478.04</v>
      </c>
      <c r="D123" s="155">
        <v>20</v>
      </c>
      <c r="E123" s="194">
        <f t="shared" ref="E123:E124" si="3">C123-(C123*0.2)</f>
        <v>382.43200000000002</v>
      </c>
      <c r="F123" s="51"/>
      <c r="H123" s="72"/>
    </row>
    <row r="124" spans="1:8" ht="14.45" customHeight="1" thickBot="1" x14ac:dyDescent="0.25">
      <c r="A124" s="269" t="s">
        <v>330</v>
      </c>
      <c r="B124" s="84" t="s">
        <v>6</v>
      </c>
      <c r="C124" s="193">
        <f t="shared" si="2"/>
        <v>478.04</v>
      </c>
      <c r="D124" s="155">
        <v>20</v>
      </c>
      <c r="E124" s="194">
        <f t="shared" si="3"/>
        <v>382.43200000000002</v>
      </c>
      <c r="F124" s="51"/>
      <c r="H124" s="72"/>
    </row>
    <row r="125" spans="1:8" ht="14.45" customHeight="1" x14ac:dyDescent="0.2">
      <c r="A125" s="219" t="s">
        <v>364</v>
      </c>
      <c r="B125" s="84"/>
      <c r="C125" s="333"/>
      <c r="D125" s="218"/>
      <c r="E125" s="240">
        <f>66*E118</f>
        <v>36518.205239999996</v>
      </c>
      <c r="F125" s="51"/>
      <c r="H125" s="72"/>
    </row>
    <row r="126" spans="1:8" ht="14.45" customHeight="1" x14ac:dyDescent="0.2">
      <c r="A126" s="367" t="s">
        <v>220</v>
      </c>
      <c r="B126" s="78"/>
      <c r="C126" s="241"/>
      <c r="D126" s="155"/>
      <c r="E126" s="397">
        <f>2*E119</f>
        <v>1408.96</v>
      </c>
      <c r="F126" s="51"/>
      <c r="H126" s="72"/>
    </row>
    <row r="127" spans="1:8" ht="14.45" customHeight="1" x14ac:dyDescent="0.2">
      <c r="A127" s="367" t="s">
        <v>365</v>
      </c>
      <c r="B127" s="78"/>
      <c r="C127" s="241"/>
      <c r="D127" s="155"/>
      <c r="E127" s="397">
        <f>4*E121</f>
        <v>1529.7280000000001</v>
      </c>
      <c r="F127" s="51"/>
      <c r="H127" s="72"/>
    </row>
    <row r="128" spans="1:8" ht="14.45" customHeight="1" x14ac:dyDescent="0.2">
      <c r="A128" s="367" t="s">
        <v>331</v>
      </c>
      <c r="B128" s="78"/>
      <c r="C128" s="241"/>
      <c r="D128" s="155"/>
      <c r="E128" s="397">
        <v>382.43</v>
      </c>
      <c r="F128" s="51"/>
      <c r="H128" s="72"/>
    </row>
    <row r="129" spans="1:8" ht="14.45" customHeight="1" thickBot="1" x14ac:dyDescent="0.25">
      <c r="A129" s="367" t="s">
        <v>332</v>
      </c>
      <c r="B129" s="78"/>
      <c r="C129" s="241"/>
      <c r="D129" s="155"/>
      <c r="E129" s="400">
        <v>382.43</v>
      </c>
      <c r="F129" s="51"/>
      <c r="H129" s="72"/>
    </row>
    <row r="130" spans="1:8" ht="14.45" customHeight="1" thickBot="1" x14ac:dyDescent="0.25">
      <c r="A130" s="143"/>
      <c r="B130" s="374"/>
      <c r="C130" s="398"/>
      <c r="D130" s="399"/>
      <c r="E130" s="401">
        <f>SUM(E125:E129)</f>
        <v>40221.753239999998</v>
      </c>
      <c r="F130" s="51"/>
      <c r="H130" s="72"/>
    </row>
    <row r="131" spans="1:8" ht="11.25" customHeight="1" x14ac:dyDescent="0.2">
      <c r="F131" s="51"/>
      <c r="H131" s="72"/>
    </row>
    <row r="132" spans="1:8" ht="13.5" thickBot="1" x14ac:dyDescent="0.25">
      <c r="A132" s="7" t="s">
        <v>322</v>
      </c>
      <c r="H132" s="73"/>
    </row>
    <row r="133" spans="1:8" ht="17.25" customHeight="1" thickBot="1" x14ac:dyDescent="0.25">
      <c r="A133" s="17" t="s">
        <v>18</v>
      </c>
      <c r="B133" s="18" t="s">
        <v>19</v>
      </c>
      <c r="C133" s="18" t="s">
        <v>44</v>
      </c>
      <c r="D133" s="19" t="s">
        <v>117</v>
      </c>
      <c r="E133" s="20" t="s">
        <v>111</v>
      </c>
      <c r="F133" s="2"/>
    </row>
    <row r="134" spans="1:8" x14ac:dyDescent="0.2">
      <c r="A134" s="130" t="s">
        <v>114</v>
      </c>
      <c r="B134" s="78" t="s">
        <v>6</v>
      </c>
      <c r="C134" s="195">
        <v>238</v>
      </c>
      <c r="D134" s="155">
        <v>20</v>
      </c>
      <c r="E134" s="156">
        <f>C134-(C134*(D134/100))</f>
        <v>190.4</v>
      </c>
      <c r="H134" s="73"/>
    </row>
    <row r="135" spans="1:8" x14ac:dyDescent="0.2">
      <c r="A135" s="130" t="s">
        <v>187</v>
      </c>
      <c r="B135" s="78" t="s">
        <v>6</v>
      </c>
      <c r="C135" s="195">
        <v>238</v>
      </c>
      <c r="D135" s="155">
        <v>20</v>
      </c>
      <c r="E135" s="156">
        <f t="shared" ref="E135:E139" si="4">C135-(C135*(D135/100))</f>
        <v>190.4</v>
      </c>
      <c r="H135" s="73"/>
    </row>
    <row r="136" spans="1:8" x14ac:dyDescent="0.2">
      <c r="A136" s="130" t="s">
        <v>115</v>
      </c>
      <c r="B136" s="78" t="s">
        <v>6</v>
      </c>
      <c r="C136" s="195">
        <v>138</v>
      </c>
      <c r="D136" s="155">
        <v>20</v>
      </c>
      <c r="E136" s="156">
        <f t="shared" si="4"/>
        <v>110.4</v>
      </c>
      <c r="H136" s="73"/>
    </row>
    <row r="137" spans="1:8" x14ac:dyDescent="0.2">
      <c r="A137" s="269" t="s">
        <v>219</v>
      </c>
      <c r="B137" s="78" t="s">
        <v>6</v>
      </c>
      <c r="C137" s="195">
        <v>138</v>
      </c>
      <c r="D137" s="155">
        <v>20</v>
      </c>
      <c r="E137" s="156">
        <f t="shared" si="4"/>
        <v>110.4</v>
      </c>
      <c r="H137" s="73"/>
    </row>
    <row r="138" spans="1:8" x14ac:dyDescent="0.2">
      <c r="A138" s="269" t="s">
        <v>329</v>
      </c>
      <c r="B138" s="78" t="s">
        <v>6</v>
      </c>
      <c r="C138" s="195">
        <v>138</v>
      </c>
      <c r="D138" s="155">
        <v>20</v>
      </c>
      <c r="E138" s="156">
        <f t="shared" si="4"/>
        <v>110.4</v>
      </c>
      <c r="H138" s="73"/>
    </row>
    <row r="139" spans="1:8" x14ac:dyDescent="0.2">
      <c r="A139" s="269" t="s">
        <v>330</v>
      </c>
      <c r="B139" s="78" t="s">
        <v>6</v>
      </c>
      <c r="C139" s="195">
        <v>138</v>
      </c>
      <c r="D139" s="155">
        <v>20</v>
      </c>
      <c r="E139" s="156">
        <f t="shared" si="4"/>
        <v>110.4</v>
      </c>
      <c r="H139" s="73"/>
    </row>
    <row r="140" spans="1:8" x14ac:dyDescent="0.2">
      <c r="A140" s="367" t="s">
        <v>220</v>
      </c>
      <c r="B140" s="78"/>
      <c r="C140" s="195"/>
      <c r="D140" s="155"/>
      <c r="E140" s="397">
        <f>2*E134</f>
        <v>380.8</v>
      </c>
      <c r="H140" s="73"/>
    </row>
    <row r="141" spans="1:8" x14ac:dyDescent="0.2">
      <c r="A141" s="367" t="s">
        <v>366</v>
      </c>
      <c r="B141" s="78"/>
      <c r="C141" s="195"/>
      <c r="D141" s="155"/>
      <c r="E141" s="397">
        <f>4*E136</f>
        <v>441.6</v>
      </c>
      <c r="H141" s="73"/>
    </row>
    <row r="142" spans="1:8" x14ac:dyDescent="0.2">
      <c r="A142" s="367" t="s">
        <v>331</v>
      </c>
      <c r="B142" s="78"/>
      <c r="C142" s="195"/>
      <c r="D142" s="155"/>
      <c r="E142" s="397">
        <v>110.4</v>
      </c>
      <c r="H142" s="73"/>
    </row>
    <row r="143" spans="1:8" ht="13.5" thickBot="1" x14ac:dyDescent="0.25">
      <c r="A143" s="367" t="s">
        <v>332</v>
      </c>
      <c r="B143" s="78"/>
      <c r="C143" s="195"/>
      <c r="D143" s="155"/>
      <c r="E143" s="400">
        <v>110.4</v>
      </c>
      <c r="H143" s="73"/>
    </row>
    <row r="144" spans="1:8" ht="13.5" thickBot="1" x14ac:dyDescent="0.25">
      <c r="A144" s="143"/>
      <c r="B144" s="374"/>
      <c r="C144" s="402"/>
      <c r="D144" s="399"/>
      <c r="E144" s="401">
        <f>SUM(E140:E143)</f>
        <v>1043.2</v>
      </c>
      <c r="H144" s="73"/>
    </row>
    <row r="145" spans="1:7" x14ac:dyDescent="0.2">
      <c r="A145" s="75"/>
      <c r="B145" s="75"/>
      <c r="D145" s="26"/>
      <c r="E145" s="16"/>
      <c r="F145" s="5"/>
    </row>
    <row r="146" spans="1:7" ht="13.5" thickBot="1" x14ac:dyDescent="0.25">
      <c r="A146" s="7" t="s">
        <v>323</v>
      </c>
      <c r="F146" s="2"/>
    </row>
    <row r="147" spans="1:7" ht="17.25" customHeight="1" thickBot="1" x14ac:dyDescent="0.25">
      <c r="A147" s="17" t="s">
        <v>18</v>
      </c>
      <c r="B147" s="18" t="s">
        <v>19</v>
      </c>
      <c r="C147" s="18" t="s">
        <v>11</v>
      </c>
      <c r="D147" s="19" t="s">
        <v>44</v>
      </c>
      <c r="E147" s="20" t="s">
        <v>111</v>
      </c>
      <c r="F147" s="2"/>
    </row>
    <row r="148" spans="1:7" ht="25.5" x14ac:dyDescent="0.2">
      <c r="A148" s="403" t="s">
        <v>186</v>
      </c>
      <c r="B148" s="10" t="s">
        <v>7</v>
      </c>
      <c r="C148" s="233">
        <v>66</v>
      </c>
      <c r="D148" s="234">
        <v>25.52</v>
      </c>
      <c r="E148" s="404">
        <f>C148*D148</f>
        <v>1684.32</v>
      </c>
      <c r="F148" s="5"/>
    </row>
    <row r="149" spans="1:7" ht="13.5" thickBot="1" x14ac:dyDescent="0.25">
      <c r="A149" s="130" t="s">
        <v>188</v>
      </c>
      <c r="B149" s="10" t="s">
        <v>7</v>
      </c>
      <c r="C149" s="235">
        <v>2</v>
      </c>
      <c r="D149" s="236">
        <f>14.22/2</f>
        <v>7.11</v>
      </c>
      <c r="E149" s="407">
        <f>C149*D149</f>
        <v>14.22</v>
      </c>
      <c r="F149" s="5"/>
    </row>
    <row r="150" spans="1:7" ht="13.5" thickBot="1" x14ac:dyDescent="0.25">
      <c r="A150" s="143" t="s">
        <v>111</v>
      </c>
      <c r="B150" s="136"/>
      <c r="C150" s="405"/>
      <c r="D150" s="406"/>
      <c r="E150" s="408">
        <f>E148+E149</f>
        <v>1698.54</v>
      </c>
      <c r="F150" s="5"/>
    </row>
    <row r="151" spans="1:7" x14ac:dyDescent="0.2">
      <c r="A151" s="75"/>
      <c r="B151" s="75"/>
      <c r="D151" s="26"/>
      <c r="E151" s="16"/>
      <c r="F151" s="5"/>
    </row>
    <row r="152" spans="1:7" ht="13.5" thickBot="1" x14ac:dyDescent="0.25">
      <c r="A152" s="75"/>
      <c r="B152" s="75"/>
      <c r="D152" s="26"/>
      <c r="E152" s="16"/>
      <c r="F152" s="5"/>
    </row>
    <row r="153" spans="1:7" ht="21" customHeight="1" thickBot="1" x14ac:dyDescent="0.25">
      <c r="A153" s="52" t="s">
        <v>47</v>
      </c>
      <c r="B153" s="53"/>
      <c r="C153" s="53"/>
      <c r="D153" s="54"/>
      <c r="E153" s="345">
        <f>SUM(E41+E50+E59+E68+E77+E86+E95+E104+E113+E130+E144+E150)</f>
        <v>374644.89804903994</v>
      </c>
      <c r="F153" s="5"/>
      <c r="G153" s="58"/>
    </row>
    <row r="154" spans="1:7" ht="15" customHeight="1" x14ac:dyDescent="0.2"/>
    <row r="155" spans="1:7" x14ac:dyDescent="0.2">
      <c r="A155" s="7" t="s">
        <v>15</v>
      </c>
      <c r="F155" s="5"/>
    </row>
    <row r="156" spans="1:7" ht="13.5" thickBot="1" x14ac:dyDescent="0.25">
      <c r="A156" s="7" t="s">
        <v>195</v>
      </c>
      <c r="F156" s="5"/>
    </row>
    <row r="157" spans="1:7" ht="17.25" customHeight="1" thickBot="1" x14ac:dyDescent="0.25">
      <c r="A157" s="17" t="s">
        <v>18</v>
      </c>
      <c r="B157" s="18" t="s">
        <v>19</v>
      </c>
      <c r="C157" s="18" t="s">
        <v>45</v>
      </c>
      <c r="D157" s="19" t="s">
        <v>44</v>
      </c>
      <c r="E157" s="20" t="s">
        <v>20</v>
      </c>
      <c r="F157" s="2"/>
    </row>
    <row r="158" spans="1:7" ht="13.15" customHeight="1" x14ac:dyDescent="0.2">
      <c r="A158" s="130" t="s">
        <v>79</v>
      </c>
      <c r="B158" s="78" t="s">
        <v>7</v>
      </c>
      <c r="C158" s="67">
        <v>12</v>
      </c>
      <c r="D158" s="153">
        <f>'4. Referências'!C16</f>
        <v>150</v>
      </c>
      <c r="E158" s="409">
        <f t="shared" ref="E158:E170" si="5">D158/C158</f>
        <v>12.5</v>
      </c>
      <c r="F158" s="5"/>
    </row>
    <row r="159" spans="1:7" ht="13.15" customHeight="1" x14ac:dyDescent="0.2">
      <c r="A159" s="162" t="s">
        <v>8</v>
      </c>
      <c r="B159" s="10" t="s">
        <v>7</v>
      </c>
      <c r="C159" s="67">
        <v>6</v>
      </c>
      <c r="D159" s="153">
        <f>'4. Referências'!C17</f>
        <v>52.9</v>
      </c>
      <c r="E159" s="409">
        <f t="shared" si="5"/>
        <v>8.8166666666666664</v>
      </c>
      <c r="F159" s="5"/>
    </row>
    <row r="160" spans="1:7" x14ac:dyDescent="0.2">
      <c r="A160" s="163" t="s">
        <v>71</v>
      </c>
      <c r="B160" s="82" t="s">
        <v>7</v>
      </c>
      <c r="C160" s="67">
        <v>6</v>
      </c>
      <c r="D160" s="175">
        <f>'4. Referências'!C18</f>
        <v>37.549999999999997</v>
      </c>
      <c r="E160" s="409">
        <f t="shared" si="5"/>
        <v>6.2583333333333329</v>
      </c>
      <c r="F160" s="5"/>
    </row>
    <row r="161" spans="1:6" x14ac:dyDescent="0.2">
      <c r="A161" s="163" t="s">
        <v>72</v>
      </c>
      <c r="B161" s="82" t="s">
        <v>7</v>
      </c>
      <c r="C161" s="67">
        <v>6</v>
      </c>
      <c r="D161" s="175">
        <f>'4. Referências'!C19</f>
        <v>43.01</v>
      </c>
      <c r="E161" s="409">
        <f t="shared" si="5"/>
        <v>7.168333333333333</v>
      </c>
      <c r="F161" s="5"/>
    </row>
    <row r="162" spans="1:6" ht="13.9" customHeight="1" x14ac:dyDescent="0.2">
      <c r="A162" s="130" t="s">
        <v>120</v>
      </c>
      <c r="B162" s="10" t="s">
        <v>17</v>
      </c>
      <c r="C162" s="67">
        <v>6</v>
      </c>
      <c r="D162" s="153">
        <f>'4. Referências'!C20</f>
        <v>75.52</v>
      </c>
      <c r="E162" s="409">
        <f t="shared" si="5"/>
        <v>12.586666666666666</v>
      </c>
      <c r="F162" s="5"/>
    </row>
    <row r="163" spans="1:6" ht="13.9" customHeight="1" x14ac:dyDescent="0.2">
      <c r="A163" s="130" t="s">
        <v>61</v>
      </c>
      <c r="B163" s="78" t="s">
        <v>7</v>
      </c>
      <c r="C163" s="67">
        <v>6</v>
      </c>
      <c r="D163" s="153">
        <f>'4. Referências'!C21</f>
        <v>16.62</v>
      </c>
      <c r="E163" s="409">
        <f t="shared" si="5"/>
        <v>2.77</v>
      </c>
      <c r="F163" s="5"/>
    </row>
    <row r="164" spans="1:6" ht="13.9" customHeight="1" x14ac:dyDescent="0.2">
      <c r="A164" s="164" t="s">
        <v>65</v>
      </c>
      <c r="B164" s="80" t="s">
        <v>7</v>
      </c>
      <c r="C164" s="67">
        <v>6</v>
      </c>
      <c r="D164" s="153">
        <f>'4. Referências'!C22</f>
        <v>21.16</v>
      </c>
      <c r="E164" s="409">
        <f t="shared" si="5"/>
        <v>3.5266666666666668</v>
      </c>
      <c r="F164" s="5"/>
    </row>
    <row r="165" spans="1:6" ht="13.9" customHeight="1" x14ac:dyDescent="0.2">
      <c r="A165" s="130" t="s">
        <v>66</v>
      </c>
      <c r="B165" s="78" t="s">
        <v>17</v>
      </c>
      <c r="C165" s="67">
        <v>4</v>
      </c>
      <c r="D165" s="153">
        <f>'4. Referências'!C23</f>
        <v>14.16</v>
      </c>
      <c r="E165" s="409">
        <f t="shared" si="5"/>
        <v>3.54</v>
      </c>
      <c r="F165" s="5"/>
    </row>
    <row r="166" spans="1:6" ht="13.9" customHeight="1" x14ac:dyDescent="0.2">
      <c r="A166" s="163" t="s">
        <v>73</v>
      </c>
      <c r="B166" s="78" t="s">
        <v>7</v>
      </c>
      <c r="C166" s="67">
        <v>6</v>
      </c>
      <c r="D166" s="175">
        <f>'4. Referências'!C24</f>
        <v>39.9</v>
      </c>
      <c r="E166" s="409">
        <f t="shared" si="5"/>
        <v>6.6499999999999995</v>
      </c>
      <c r="F166" s="5"/>
    </row>
    <row r="167" spans="1:6" ht="13.9" customHeight="1" x14ac:dyDescent="0.2">
      <c r="A167" s="130" t="s">
        <v>80</v>
      </c>
      <c r="B167" s="78" t="s">
        <v>7</v>
      </c>
      <c r="C167" s="67">
        <v>4</v>
      </c>
      <c r="D167" s="153">
        <f>'4. Referências'!C25</f>
        <v>20.45</v>
      </c>
      <c r="E167" s="409">
        <f t="shared" si="5"/>
        <v>5.1124999999999998</v>
      </c>
      <c r="F167" s="5"/>
    </row>
    <row r="168" spans="1:6" ht="13.9" customHeight="1" x14ac:dyDescent="0.2">
      <c r="A168" s="130" t="s">
        <v>62</v>
      </c>
      <c r="B168" s="78" t="s">
        <v>63</v>
      </c>
      <c r="C168" s="67">
        <v>3</v>
      </c>
      <c r="D168" s="153">
        <f>'4. Referências'!C26</f>
        <v>8.02</v>
      </c>
      <c r="E168" s="409">
        <f t="shared" si="5"/>
        <v>2.6733333333333333</v>
      </c>
      <c r="F168" s="5"/>
    </row>
    <row r="169" spans="1:6" ht="13.9" customHeight="1" x14ac:dyDescent="0.2">
      <c r="A169" s="130" t="s">
        <v>109</v>
      </c>
      <c r="B169" s="78" t="s">
        <v>7</v>
      </c>
      <c r="C169" s="67">
        <v>6</v>
      </c>
      <c r="D169" s="153">
        <f>'4. Referências'!C27</f>
        <v>15.73</v>
      </c>
      <c r="E169" s="409">
        <f t="shared" si="5"/>
        <v>2.6216666666666666</v>
      </c>
      <c r="F169" s="5"/>
    </row>
    <row r="170" spans="1:6" ht="13.9" customHeight="1" thickBot="1" x14ac:dyDescent="0.25">
      <c r="A170" s="130" t="s">
        <v>119</v>
      </c>
      <c r="B170" s="78" t="s">
        <v>7</v>
      </c>
      <c r="C170" s="67">
        <v>4</v>
      </c>
      <c r="D170" s="153">
        <f>'4. Referências'!C28</f>
        <v>6.13</v>
      </c>
      <c r="E170" s="412">
        <f t="shared" si="5"/>
        <v>1.5325</v>
      </c>
      <c r="F170" s="5"/>
    </row>
    <row r="171" spans="1:6" ht="13.5" thickBot="1" x14ac:dyDescent="0.25">
      <c r="A171" s="475" t="s">
        <v>64</v>
      </c>
      <c r="B171" s="476"/>
      <c r="C171" s="410">
        <v>66</v>
      </c>
      <c r="D171" s="411">
        <f>SUM(E158:E170)</f>
        <v>75.756666666666661</v>
      </c>
      <c r="E171" s="401">
        <f>C171*D171</f>
        <v>4999.9399999999996</v>
      </c>
    </row>
    <row r="172" spans="1:6" x14ac:dyDescent="0.2">
      <c r="D172" s="5"/>
      <c r="E172" s="5"/>
    </row>
    <row r="173" spans="1:6" ht="13.5" thickBot="1" x14ac:dyDescent="0.25">
      <c r="A173" s="7" t="s">
        <v>98</v>
      </c>
      <c r="F173" s="5"/>
    </row>
    <row r="174" spans="1:6" ht="17.25" customHeight="1" thickBot="1" x14ac:dyDescent="0.25">
      <c r="A174" s="17" t="s">
        <v>18</v>
      </c>
      <c r="B174" s="18" t="s">
        <v>19</v>
      </c>
      <c r="C174" s="18" t="s">
        <v>45</v>
      </c>
      <c r="D174" s="19" t="s">
        <v>44</v>
      </c>
      <c r="E174" s="20" t="s">
        <v>20</v>
      </c>
      <c r="F174" s="2"/>
    </row>
    <row r="175" spans="1:6" x14ac:dyDescent="0.2">
      <c r="A175" s="413" t="s">
        <v>79</v>
      </c>
      <c r="B175" s="414" t="s">
        <v>7</v>
      </c>
      <c r="C175" s="415">
        <v>12</v>
      </c>
      <c r="D175" s="416">
        <f>'4. Referências'!C16</f>
        <v>150</v>
      </c>
      <c r="E175" s="417">
        <f t="shared" ref="E175:E183" si="6">D175/C175</f>
        <v>12.5</v>
      </c>
    </row>
    <row r="176" spans="1:6" x14ac:dyDescent="0.2">
      <c r="A176" s="162" t="s">
        <v>8</v>
      </c>
      <c r="B176" s="10" t="s">
        <v>7</v>
      </c>
      <c r="C176" s="67">
        <v>6</v>
      </c>
      <c r="D176" s="153">
        <f>'4. Referências'!C17</f>
        <v>52.9</v>
      </c>
      <c r="E176" s="409">
        <f>D176/C176</f>
        <v>8.8166666666666664</v>
      </c>
    </row>
    <row r="177" spans="1:6" x14ac:dyDescent="0.2">
      <c r="A177" s="163" t="s">
        <v>71</v>
      </c>
      <c r="B177" s="82" t="s">
        <v>7</v>
      </c>
      <c r="C177" s="67">
        <v>6</v>
      </c>
      <c r="D177" s="175">
        <f>'4. Referências'!C18</f>
        <v>37.549999999999997</v>
      </c>
      <c r="E177" s="409">
        <f t="shared" si="6"/>
        <v>6.2583333333333329</v>
      </c>
    </row>
    <row r="178" spans="1:6" x14ac:dyDescent="0.2">
      <c r="A178" s="163" t="s">
        <v>72</v>
      </c>
      <c r="B178" s="82" t="s">
        <v>7</v>
      </c>
      <c r="C178" s="67">
        <v>6</v>
      </c>
      <c r="D178" s="175">
        <f>'4. Referências'!C19</f>
        <v>43.01</v>
      </c>
      <c r="E178" s="409">
        <f t="shared" si="6"/>
        <v>7.168333333333333</v>
      </c>
    </row>
    <row r="179" spans="1:6" x14ac:dyDescent="0.2">
      <c r="A179" s="130" t="s">
        <v>120</v>
      </c>
      <c r="B179" s="10" t="s">
        <v>17</v>
      </c>
      <c r="C179" s="67">
        <v>6</v>
      </c>
      <c r="D179" s="153">
        <f>'4. Referências'!C20</f>
        <v>75.52</v>
      </c>
      <c r="E179" s="409">
        <f t="shared" si="6"/>
        <v>12.586666666666666</v>
      </c>
    </row>
    <row r="180" spans="1:6" x14ac:dyDescent="0.2">
      <c r="A180" s="130" t="s">
        <v>80</v>
      </c>
      <c r="B180" s="78" t="s">
        <v>7</v>
      </c>
      <c r="C180" s="67">
        <v>12</v>
      </c>
      <c r="D180" s="153">
        <f>'4. Referências'!C25</f>
        <v>20.45</v>
      </c>
      <c r="E180" s="409">
        <f t="shared" si="6"/>
        <v>1.7041666666666666</v>
      </c>
    </row>
    <row r="181" spans="1:6" x14ac:dyDescent="0.2">
      <c r="A181" s="130" t="s">
        <v>62</v>
      </c>
      <c r="B181" s="78" t="s">
        <v>63</v>
      </c>
      <c r="C181" s="67">
        <v>3</v>
      </c>
      <c r="D181" s="153">
        <f>'4. Referências'!C26</f>
        <v>8.02</v>
      </c>
      <c r="E181" s="409">
        <f t="shared" si="6"/>
        <v>2.6733333333333333</v>
      </c>
    </row>
    <row r="182" spans="1:6" x14ac:dyDescent="0.2">
      <c r="A182" s="130" t="s">
        <v>109</v>
      </c>
      <c r="B182" s="78" t="s">
        <v>7</v>
      </c>
      <c r="C182" s="67">
        <v>6</v>
      </c>
      <c r="D182" s="153">
        <f>'4. Referências'!C27</f>
        <v>15.73</v>
      </c>
      <c r="E182" s="409">
        <f t="shared" si="6"/>
        <v>2.6216666666666666</v>
      </c>
    </row>
    <row r="183" spans="1:6" ht="13.5" thickBot="1" x14ac:dyDescent="0.25">
      <c r="A183" s="130" t="s">
        <v>119</v>
      </c>
      <c r="B183" s="78" t="s">
        <v>7</v>
      </c>
      <c r="C183" s="67">
        <v>6</v>
      </c>
      <c r="D183" s="153">
        <f>'4. Referências'!C28</f>
        <v>6.13</v>
      </c>
      <c r="E183" s="412">
        <f t="shared" si="6"/>
        <v>1.0216666666666667</v>
      </c>
    </row>
    <row r="184" spans="1:6" ht="13.5" thickBot="1" x14ac:dyDescent="0.25">
      <c r="A184" s="475" t="s">
        <v>64</v>
      </c>
      <c r="B184" s="476"/>
      <c r="C184" s="410">
        <v>8</v>
      </c>
      <c r="D184" s="411">
        <f>SUM(E175:E183)</f>
        <v>55.350833333333334</v>
      </c>
      <c r="E184" s="401">
        <f>C184*D184</f>
        <v>442.80666666666667</v>
      </c>
    </row>
    <row r="185" spans="1:6" ht="11.25" customHeight="1" thickBot="1" x14ac:dyDescent="0.25">
      <c r="F185" s="5"/>
    </row>
    <row r="186" spans="1:6" ht="21" customHeight="1" thickBot="1" x14ac:dyDescent="0.25">
      <c r="A186" s="52" t="s">
        <v>48</v>
      </c>
      <c r="B186" s="55"/>
      <c r="C186" s="55"/>
      <c r="D186" s="56"/>
      <c r="E186" s="57">
        <f>E171+E184</f>
        <v>5442.746666666666</v>
      </c>
      <c r="F186" s="5"/>
    </row>
    <row r="187" spans="1:6" ht="11.25" customHeight="1" x14ac:dyDescent="0.2">
      <c r="F187" s="5"/>
    </row>
    <row r="188" spans="1:6" ht="13.9" customHeight="1" x14ac:dyDescent="0.2">
      <c r="A188" s="7" t="s">
        <v>155</v>
      </c>
      <c r="B188" s="3"/>
      <c r="C188" s="3"/>
      <c r="D188" s="51"/>
      <c r="E188" s="51"/>
      <c r="F188" s="5"/>
    </row>
    <row r="189" spans="1:6" ht="13.9" customHeight="1" thickBot="1" x14ac:dyDescent="0.25">
      <c r="A189" s="87" t="s">
        <v>355</v>
      </c>
      <c r="B189" s="3"/>
      <c r="C189" s="3"/>
      <c r="D189" s="51"/>
      <c r="E189" s="51"/>
      <c r="F189" s="5"/>
    </row>
    <row r="190" spans="1:6" ht="17.25" customHeight="1" thickBot="1" x14ac:dyDescent="0.25">
      <c r="A190" s="17" t="s">
        <v>18</v>
      </c>
      <c r="B190" s="18" t="s">
        <v>19</v>
      </c>
      <c r="C190" s="18" t="s">
        <v>11</v>
      </c>
      <c r="D190" s="19" t="s">
        <v>44</v>
      </c>
      <c r="E190" s="20" t="s">
        <v>20</v>
      </c>
      <c r="F190" s="2"/>
    </row>
    <row r="191" spans="1:6" ht="13.9" customHeight="1" thickBot="1" x14ac:dyDescent="0.25">
      <c r="A191" s="479" t="s">
        <v>337</v>
      </c>
      <c r="B191" s="472"/>
      <c r="C191" s="472"/>
      <c r="D191" s="472"/>
      <c r="E191" s="480"/>
      <c r="F191" s="5"/>
    </row>
    <row r="192" spans="1:6" ht="13.9" customHeight="1" x14ac:dyDescent="0.2">
      <c r="A192" s="383" t="s">
        <v>196</v>
      </c>
      <c r="B192" s="79" t="s">
        <v>7</v>
      </c>
      <c r="C192" s="176">
        <v>1</v>
      </c>
      <c r="D192" s="177">
        <f>'4. Referências'!C35</f>
        <v>93333.333333333328</v>
      </c>
      <c r="E192" s="141">
        <f>C192*D192</f>
        <v>93333.333333333328</v>
      </c>
      <c r="F192" s="5"/>
    </row>
    <row r="193" spans="1:6" ht="13.9" customHeight="1" x14ac:dyDescent="0.2">
      <c r="A193" s="130" t="s">
        <v>74</v>
      </c>
      <c r="B193" s="78" t="s">
        <v>75</v>
      </c>
      <c r="C193" s="67">
        <v>4</v>
      </c>
      <c r="D193" s="153"/>
      <c r="E193" s="142"/>
      <c r="F193" s="5"/>
    </row>
    <row r="194" spans="1:6" ht="13.9" hidden="1" customHeight="1" x14ac:dyDescent="0.2">
      <c r="A194" s="130" t="s">
        <v>76</v>
      </c>
      <c r="B194" s="78"/>
      <c r="C194" s="67">
        <v>0</v>
      </c>
      <c r="D194" s="153"/>
      <c r="E194" s="142"/>
      <c r="F194" s="5"/>
    </row>
    <row r="195" spans="1:6" ht="13.9" customHeight="1" x14ac:dyDescent="0.2">
      <c r="A195" s="130" t="s">
        <v>209</v>
      </c>
      <c r="B195" s="78" t="s">
        <v>1</v>
      </c>
      <c r="C195" s="67">
        <v>20</v>
      </c>
      <c r="D195" s="153">
        <f>D192*(C195/100)</f>
        <v>18666.666666666668</v>
      </c>
      <c r="E195" s="142">
        <f>E192*(C195/100)</f>
        <v>18666.666666666668</v>
      </c>
      <c r="F195" s="5"/>
    </row>
    <row r="196" spans="1:6" ht="13.9" customHeight="1" x14ac:dyDescent="0.2">
      <c r="A196" s="130" t="s">
        <v>210</v>
      </c>
      <c r="B196" s="78" t="s">
        <v>1</v>
      </c>
      <c r="C196" s="178">
        <v>25</v>
      </c>
      <c r="D196" s="153">
        <f>E192-E195</f>
        <v>74666.666666666657</v>
      </c>
      <c r="E196" s="142">
        <f>D196*(C196/100)</f>
        <v>18666.666666666664</v>
      </c>
      <c r="F196" s="5"/>
    </row>
    <row r="197" spans="1:6" ht="13.9" customHeight="1" x14ac:dyDescent="0.2">
      <c r="A197" s="384" t="s">
        <v>77</v>
      </c>
      <c r="B197" s="84" t="s">
        <v>6</v>
      </c>
      <c r="C197" s="179">
        <v>12</v>
      </c>
      <c r="D197" s="180">
        <f>E196</f>
        <v>18666.666666666664</v>
      </c>
      <c r="E197" s="385">
        <f>D197/C197</f>
        <v>1555.5555555555554</v>
      </c>
      <c r="F197" s="5"/>
    </row>
    <row r="198" spans="1:6" ht="13.9" customHeight="1" x14ac:dyDescent="0.2">
      <c r="A198" s="130"/>
      <c r="B198" s="78"/>
      <c r="C198" s="67"/>
      <c r="D198" s="153"/>
      <c r="E198" s="142"/>
      <c r="F198" s="5"/>
    </row>
    <row r="199" spans="1:6" ht="13.9" customHeight="1" x14ac:dyDescent="0.2">
      <c r="A199" s="368" t="s">
        <v>198</v>
      </c>
      <c r="B199" s="79" t="s">
        <v>7</v>
      </c>
      <c r="C199" s="176">
        <v>1</v>
      </c>
      <c r="D199" s="177">
        <f>'4. Referências'!C39</f>
        <v>61666.666666666664</v>
      </c>
      <c r="E199" s="141">
        <f>C199*D199</f>
        <v>61666.666666666664</v>
      </c>
      <c r="F199" s="5"/>
    </row>
    <row r="200" spans="1:6" ht="13.9" customHeight="1" x14ac:dyDescent="0.2">
      <c r="A200" s="130" t="s">
        <v>74</v>
      </c>
      <c r="B200" s="86" t="s">
        <v>78</v>
      </c>
      <c r="C200" s="178">
        <v>4</v>
      </c>
      <c r="D200" s="153"/>
      <c r="E200" s="142"/>
      <c r="F200" s="5"/>
    </row>
    <row r="201" spans="1:6" ht="13.9" customHeight="1" x14ac:dyDescent="0.2">
      <c r="A201" s="130" t="s">
        <v>209</v>
      </c>
      <c r="B201" s="78" t="s">
        <v>1</v>
      </c>
      <c r="C201" s="67">
        <v>20</v>
      </c>
      <c r="D201" s="153">
        <f>E199*(C201/100)</f>
        <v>12333.333333333334</v>
      </c>
      <c r="E201" s="142">
        <f>E199*(C201/100)</f>
        <v>12333.333333333334</v>
      </c>
      <c r="F201" s="5"/>
    </row>
    <row r="202" spans="1:6" ht="13.9" customHeight="1" x14ac:dyDescent="0.2">
      <c r="A202" s="130" t="s">
        <v>210</v>
      </c>
      <c r="B202" s="78" t="s">
        <v>1</v>
      </c>
      <c r="C202" s="178">
        <v>25</v>
      </c>
      <c r="D202" s="153">
        <f>E199-E201</f>
        <v>49333.333333333328</v>
      </c>
      <c r="E202" s="142">
        <f>D202*(C202/100)</f>
        <v>12333.333333333332</v>
      </c>
      <c r="F202" s="5"/>
    </row>
    <row r="203" spans="1:6" ht="13.9" customHeight="1" x14ac:dyDescent="0.2">
      <c r="A203" s="384" t="s">
        <v>77</v>
      </c>
      <c r="B203" s="84" t="s">
        <v>6</v>
      </c>
      <c r="C203" s="179">
        <v>12</v>
      </c>
      <c r="D203" s="180">
        <f>E202</f>
        <v>12333.333333333332</v>
      </c>
      <c r="E203" s="385">
        <f>D203/C203</f>
        <v>1027.7777777777776</v>
      </c>
      <c r="F203" s="5"/>
    </row>
    <row r="204" spans="1:6" ht="13.9" customHeight="1" x14ac:dyDescent="0.2">
      <c r="A204" s="130"/>
      <c r="B204" s="78"/>
      <c r="C204" s="67"/>
      <c r="D204" s="153"/>
      <c r="E204" s="142"/>
      <c r="F204" s="5"/>
    </row>
    <row r="205" spans="1:6" ht="13.9" customHeight="1" x14ac:dyDescent="0.2">
      <c r="A205" s="368" t="s">
        <v>197</v>
      </c>
      <c r="B205" s="79" t="s">
        <v>7</v>
      </c>
      <c r="C205" s="176">
        <v>1</v>
      </c>
      <c r="D205" s="177">
        <f>'4. Referências'!C43</f>
        <v>98333.333333333328</v>
      </c>
      <c r="E205" s="142">
        <f>C205*D205</f>
        <v>98333.333333333328</v>
      </c>
      <c r="F205" s="5"/>
    </row>
    <row r="206" spans="1:6" ht="13.9" customHeight="1" x14ac:dyDescent="0.2">
      <c r="A206" s="130" t="s">
        <v>74</v>
      </c>
      <c r="B206" s="86" t="s">
        <v>78</v>
      </c>
      <c r="C206" s="178">
        <v>7</v>
      </c>
      <c r="D206" s="153"/>
      <c r="E206" s="142"/>
      <c r="F206" s="5"/>
    </row>
    <row r="207" spans="1:6" ht="13.9" customHeight="1" x14ac:dyDescent="0.2">
      <c r="A207" s="130" t="s">
        <v>209</v>
      </c>
      <c r="B207" s="78" t="s">
        <v>1</v>
      </c>
      <c r="C207" s="67">
        <v>40</v>
      </c>
      <c r="D207" s="153">
        <f>E205*(C207/100)</f>
        <v>39333.333333333336</v>
      </c>
      <c r="E207" s="142">
        <f>E205*(C207/100)</f>
        <v>39333.333333333336</v>
      </c>
      <c r="F207" s="5"/>
    </row>
    <row r="208" spans="1:6" ht="13.9" customHeight="1" x14ac:dyDescent="0.2">
      <c r="A208" s="130" t="s">
        <v>210</v>
      </c>
      <c r="B208" s="78" t="s">
        <v>1</v>
      </c>
      <c r="C208" s="178">
        <v>15</v>
      </c>
      <c r="D208" s="153">
        <f>E205-E207</f>
        <v>58999.999999999993</v>
      </c>
      <c r="E208" s="142">
        <f>C208*D208/100</f>
        <v>8849.9999999999982</v>
      </c>
      <c r="F208" s="5"/>
    </row>
    <row r="209" spans="1:16384" ht="13.9" customHeight="1" x14ac:dyDescent="0.2">
      <c r="A209" s="367" t="s">
        <v>77</v>
      </c>
      <c r="B209" s="78" t="s">
        <v>6</v>
      </c>
      <c r="C209" s="67">
        <v>12</v>
      </c>
      <c r="D209" s="153">
        <f>E208</f>
        <v>8849.9999999999982</v>
      </c>
      <c r="E209" s="362">
        <f>IFERROR(D209/C209,0)</f>
        <v>737.49999999999989</v>
      </c>
      <c r="F209" s="5"/>
    </row>
    <row r="210" spans="1:16384" ht="13.9" customHeight="1" x14ac:dyDescent="0.2">
      <c r="A210" s="367"/>
      <c r="B210" s="242"/>
      <c r="C210" s="243"/>
      <c r="D210" s="244"/>
      <c r="E210" s="386"/>
      <c r="F210" s="5"/>
    </row>
    <row r="211" spans="1:16384" ht="13.9" customHeight="1" x14ac:dyDescent="0.2">
      <c r="A211" s="365" t="s">
        <v>199</v>
      </c>
      <c r="B211" s="247" t="s">
        <v>7</v>
      </c>
      <c r="C211" s="247">
        <v>1</v>
      </c>
      <c r="D211" s="263">
        <f>'4. Referências'!C47</f>
        <v>47423.33</v>
      </c>
      <c r="E211" s="387">
        <f>'4. Referências'!C47</f>
        <v>47423.33</v>
      </c>
      <c r="F211" s="382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174"/>
      <c r="BN211" s="174"/>
      <c r="BO211" s="174" t="s">
        <v>199</v>
      </c>
      <c r="BP211" s="174" t="s">
        <v>199</v>
      </c>
      <c r="BQ211" s="174" t="s">
        <v>199</v>
      </c>
      <c r="BR211" s="174" t="s">
        <v>199</v>
      </c>
      <c r="BS211" s="174" t="s">
        <v>199</v>
      </c>
      <c r="BT211" s="174" t="s">
        <v>199</v>
      </c>
      <c r="BU211" s="174" t="s">
        <v>199</v>
      </c>
      <c r="BV211" s="174" t="s">
        <v>199</v>
      </c>
      <c r="BW211" s="174" t="s">
        <v>199</v>
      </c>
      <c r="BX211" s="174" t="s">
        <v>199</v>
      </c>
      <c r="BY211" s="174" t="s">
        <v>199</v>
      </c>
      <c r="BZ211" s="174" t="s">
        <v>199</v>
      </c>
      <c r="CA211" s="174" t="s">
        <v>199</v>
      </c>
      <c r="CB211" s="174" t="s">
        <v>199</v>
      </c>
      <c r="CC211" s="174" t="s">
        <v>199</v>
      </c>
      <c r="CD211" s="174" t="s">
        <v>199</v>
      </c>
      <c r="CE211" s="174" t="s">
        <v>199</v>
      </c>
      <c r="CF211" s="174" t="s">
        <v>199</v>
      </c>
      <c r="CG211" s="174" t="s">
        <v>199</v>
      </c>
      <c r="CH211" s="174" t="s">
        <v>199</v>
      </c>
      <c r="CI211" s="174" t="s">
        <v>199</v>
      </c>
      <c r="CJ211" s="174" t="s">
        <v>199</v>
      </c>
      <c r="CK211" s="174" t="s">
        <v>199</v>
      </c>
      <c r="CL211" s="174" t="s">
        <v>199</v>
      </c>
      <c r="CM211" s="174" t="s">
        <v>199</v>
      </c>
      <c r="CN211" s="174" t="s">
        <v>199</v>
      </c>
      <c r="CO211" s="174" t="s">
        <v>199</v>
      </c>
      <c r="CP211" s="174" t="s">
        <v>199</v>
      </c>
      <c r="CQ211" s="174" t="s">
        <v>199</v>
      </c>
      <c r="CR211" s="174" t="s">
        <v>199</v>
      </c>
      <c r="CS211" s="174" t="s">
        <v>199</v>
      </c>
      <c r="CT211" s="174" t="s">
        <v>199</v>
      </c>
      <c r="CU211" s="174" t="s">
        <v>199</v>
      </c>
      <c r="CV211" s="174" t="s">
        <v>199</v>
      </c>
      <c r="CW211" s="174" t="s">
        <v>199</v>
      </c>
      <c r="CX211" s="174" t="s">
        <v>199</v>
      </c>
      <c r="CY211" s="174" t="s">
        <v>199</v>
      </c>
      <c r="CZ211" s="174" t="s">
        <v>199</v>
      </c>
      <c r="DA211" s="174" t="s">
        <v>199</v>
      </c>
      <c r="DB211" s="174" t="s">
        <v>199</v>
      </c>
      <c r="DC211" s="174" t="s">
        <v>199</v>
      </c>
      <c r="DD211" s="174" t="s">
        <v>199</v>
      </c>
      <c r="DE211" s="174" t="s">
        <v>199</v>
      </c>
      <c r="DF211" s="174" t="s">
        <v>199</v>
      </c>
      <c r="DG211" s="174" t="s">
        <v>199</v>
      </c>
      <c r="DH211" s="174" t="s">
        <v>199</v>
      </c>
      <c r="DI211" s="174" t="s">
        <v>199</v>
      </c>
      <c r="DJ211" s="174" t="s">
        <v>199</v>
      </c>
      <c r="DK211" s="174" t="s">
        <v>199</v>
      </c>
      <c r="DL211" s="174" t="s">
        <v>199</v>
      </c>
      <c r="DM211" s="174" t="s">
        <v>199</v>
      </c>
      <c r="DN211" s="174" t="s">
        <v>199</v>
      </c>
      <c r="DO211" s="174" t="s">
        <v>199</v>
      </c>
      <c r="DP211" s="174" t="s">
        <v>199</v>
      </c>
      <c r="DQ211" s="174" t="s">
        <v>199</v>
      </c>
      <c r="DR211" s="174" t="s">
        <v>199</v>
      </c>
      <c r="DS211" s="174" t="s">
        <v>199</v>
      </c>
      <c r="DT211" s="174" t="s">
        <v>199</v>
      </c>
      <c r="DU211" s="174" t="s">
        <v>199</v>
      </c>
      <c r="DV211" s="174" t="s">
        <v>199</v>
      </c>
      <c r="DW211" s="174" t="s">
        <v>199</v>
      </c>
      <c r="DX211" s="174" t="s">
        <v>199</v>
      </c>
      <c r="DY211" s="174" t="s">
        <v>199</v>
      </c>
      <c r="DZ211" s="174" t="s">
        <v>199</v>
      </c>
      <c r="EA211" s="174" t="s">
        <v>199</v>
      </c>
      <c r="EB211" s="174" t="s">
        <v>199</v>
      </c>
      <c r="EC211" s="174" t="s">
        <v>199</v>
      </c>
      <c r="ED211" s="174" t="s">
        <v>199</v>
      </c>
      <c r="EE211" s="174" t="s">
        <v>199</v>
      </c>
      <c r="EF211" s="174" t="s">
        <v>199</v>
      </c>
      <c r="EG211" s="174" t="s">
        <v>199</v>
      </c>
      <c r="EH211" s="174" t="s">
        <v>199</v>
      </c>
      <c r="EI211" s="174" t="s">
        <v>199</v>
      </c>
      <c r="EJ211" s="174" t="s">
        <v>199</v>
      </c>
      <c r="EK211" s="174" t="s">
        <v>199</v>
      </c>
      <c r="EL211" s="174" t="s">
        <v>199</v>
      </c>
      <c r="EM211" s="174" t="s">
        <v>199</v>
      </c>
      <c r="EN211" s="174" t="s">
        <v>199</v>
      </c>
      <c r="EO211" s="174" t="s">
        <v>199</v>
      </c>
      <c r="EP211" s="174" t="s">
        <v>199</v>
      </c>
      <c r="EQ211" s="174" t="s">
        <v>199</v>
      </c>
      <c r="ER211" s="174" t="s">
        <v>199</v>
      </c>
      <c r="ES211" s="174" t="s">
        <v>199</v>
      </c>
      <c r="ET211" s="174" t="s">
        <v>199</v>
      </c>
      <c r="EU211" s="174" t="s">
        <v>199</v>
      </c>
      <c r="EV211" s="174" t="s">
        <v>199</v>
      </c>
      <c r="EW211" s="174" t="s">
        <v>199</v>
      </c>
      <c r="EX211" s="174" t="s">
        <v>199</v>
      </c>
      <c r="EY211" s="174" t="s">
        <v>199</v>
      </c>
      <c r="EZ211" s="174" t="s">
        <v>199</v>
      </c>
      <c r="FA211" s="174" t="s">
        <v>199</v>
      </c>
      <c r="FB211" s="174" t="s">
        <v>199</v>
      </c>
      <c r="FC211" s="174" t="s">
        <v>199</v>
      </c>
      <c r="FD211" s="174" t="s">
        <v>199</v>
      </c>
      <c r="FE211" s="174" t="s">
        <v>199</v>
      </c>
      <c r="FF211" s="174" t="s">
        <v>199</v>
      </c>
      <c r="FG211" s="174" t="s">
        <v>199</v>
      </c>
      <c r="FH211" s="174" t="s">
        <v>199</v>
      </c>
      <c r="FI211" s="174" t="s">
        <v>199</v>
      </c>
      <c r="FJ211" s="174" t="s">
        <v>199</v>
      </c>
      <c r="FK211" s="174" t="s">
        <v>199</v>
      </c>
      <c r="FL211" s="174" t="s">
        <v>199</v>
      </c>
      <c r="FM211" s="174" t="s">
        <v>199</v>
      </c>
      <c r="FN211" s="174" t="s">
        <v>199</v>
      </c>
      <c r="FO211" s="174" t="s">
        <v>199</v>
      </c>
      <c r="FP211" s="174" t="s">
        <v>199</v>
      </c>
      <c r="FQ211" s="174" t="s">
        <v>199</v>
      </c>
      <c r="FR211" s="174" t="s">
        <v>199</v>
      </c>
      <c r="FS211" s="174" t="s">
        <v>199</v>
      </c>
      <c r="FT211" s="174" t="s">
        <v>199</v>
      </c>
      <c r="FU211" s="174" t="s">
        <v>199</v>
      </c>
      <c r="FV211" s="174" t="s">
        <v>199</v>
      </c>
      <c r="FW211" s="174" t="s">
        <v>199</v>
      </c>
      <c r="FX211" s="174" t="s">
        <v>199</v>
      </c>
      <c r="FY211" s="174" t="s">
        <v>199</v>
      </c>
      <c r="FZ211" s="174" t="s">
        <v>199</v>
      </c>
      <c r="GA211" s="174" t="s">
        <v>199</v>
      </c>
      <c r="GB211" s="174" t="s">
        <v>199</v>
      </c>
      <c r="GC211" s="174" t="s">
        <v>199</v>
      </c>
      <c r="GD211" s="174" t="s">
        <v>199</v>
      </c>
      <c r="GE211" s="174" t="s">
        <v>199</v>
      </c>
      <c r="GF211" s="174" t="s">
        <v>199</v>
      </c>
      <c r="GG211" s="174" t="s">
        <v>199</v>
      </c>
      <c r="GH211" s="174" t="s">
        <v>199</v>
      </c>
      <c r="GI211" s="174" t="s">
        <v>199</v>
      </c>
      <c r="GJ211" s="174" t="s">
        <v>199</v>
      </c>
      <c r="GK211" s="174" t="s">
        <v>199</v>
      </c>
      <c r="GL211" s="174" t="s">
        <v>199</v>
      </c>
      <c r="GM211" s="174" t="s">
        <v>199</v>
      </c>
      <c r="GN211" s="174" t="s">
        <v>199</v>
      </c>
      <c r="GO211" s="174" t="s">
        <v>199</v>
      </c>
      <c r="GP211" s="174" t="s">
        <v>199</v>
      </c>
      <c r="GQ211" s="174" t="s">
        <v>199</v>
      </c>
      <c r="GR211" s="174" t="s">
        <v>199</v>
      </c>
      <c r="GS211" s="174" t="s">
        <v>199</v>
      </c>
      <c r="GT211" s="174" t="s">
        <v>199</v>
      </c>
      <c r="GU211" s="174" t="s">
        <v>199</v>
      </c>
      <c r="GV211" s="174" t="s">
        <v>199</v>
      </c>
      <c r="GW211" s="174" t="s">
        <v>199</v>
      </c>
      <c r="GX211" s="174" t="s">
        <v>199</v>
      </c>
      <c r="GY211" s="174" t="s">
        <v>199</v>
      </c>
      <c r="GZ211" s="174" t="s">
        <v>199</v>
      </c>
      <c r="HA211" s="174" t="s">
        <v>199</v>
      </c>
      <c r="HB211" s="174" t="s">
        <v>199</v>
      </c>
      <c r="HC211" s="174" t="s">
        <v>199</v>
      </c>
      <c r="HD211" s="174" t="s">
        <v>199</v>
      </c>
      <c r="HE211" s="174" t="s">
        <v>199</v>
      </c>
      <c r="HF211" s="174" t="s">
        <v>199</v>
      </c>
      <c r="HG211" s="174" t="s">
        <v>199</v>
      </c>
      <c r="HH211" s="174" t="s">
        <v>199</v>
      </c>
      <c r="HI211" s="174" t="s">
        <v>199</v>
      </c>
      <c r="HJ211" s="174" t="s">
        <v>199</v>
      </c>
      <c r="HK211" s="174" t="s">
        <v>199</v>
      </c>
      <c r="HL211" s="174" t="s">
        <v>199</v>
      </c>
      <c r="HM211" s="174" t="s">
        <v>199</v>
      </c>
      <c r="HN211" s="174" t="s">
        <v>199</v>
      </c>
      <c r="HO211" s="174" t="s">
        <v>199</v>
      </c>
      <c r="HP211" s="174" t="s">
        <v>199</v>
      </c>
      <c r="HQ211" s="174" t="s">
        <v>199</v>
      </c>
      <c r="HR211" s="174" t="s">
        <v>199</v>
      </c>
      <c r="HS211" s="174" t="s">
        <v>199</v>
      </c>
      <c r="HT211" s="174" t="s">
        <v>199</v>
      </c>
      <c r="HU211" s="174" t="s">
        <v>199</v>
      </c>
      <c r="HV211" s="174" t="s">
        <v>199</v>
      </c>
      <c r="HW211" s="174" t="s">
        <v>199</v>
      </c>
      <c r="HX211" s="174" t="s">
        <v>199</v>
      </c>
      <c r="HY211" s="174" t="s">
        <v>199</v>
      </c>
      <c r="HZ211" s="174" t="s">
        <v>199</v>
      </c>
      <c r="IA211" s="174" t="s">
        <v>199</v>
      </c>
      <c r="IB211" s="174" t="s">
        <v>199</v>
      </c>
      <c r="IC211" s="174" t="s">
        <v>199</v>
      </c>
      <c r="ID211" s="174" t="s">
        <v>199</v>
      </c>
      <c r="IE211" s="174" t="s">
        <v>199</v>
      </c>
      <c r="IF211" s="174" t="s">
        <v>199</v>
      </c>
      <c r="IG211" s="174" t="s">
        <v>199</v>
      </c>
      <c r="IH211" s="174" t="s">
        <v>199</v>
      </c>
      <c r="II211" s="174" t="s">
        <v>199</v>
      </c>
      <c r="IJ211" s="174" t="s">
        <v>199</v>
      </c>
      <c r="IK211" s="174" t="s">
        <v>199</v>
      </c>
      <c r="IL211" s="174" t="s">
        <v>199</v>
      </c>
      <c r="IM211" s="174" t="s">
        <v>199</v>
      </c>
      <c r="IN211" s="174" t="s">
        <v>199</v>
      </c>
      <c r="IO211" s="174" t="s">
        <v>199</v>
      </c>
      <c r="IP211" s="174" t="s">
        <v>199</v>
      </c>
      <c r="IQ211" s="174" t="s">
        <v>199</v>
      </c>
      <c r="IR211" s="174" t="s">
        <v>199</v>
      </c>
      <c r="IS211" s="174" t="s">
        <v>199</v>
      </c>
      <c r="IT211" s="174" t="s">
        <v>199</v>
      </c>
      <c r="IU211" s="174" t="s">
        <v>199</v>
      </c>
      <c r="IV211" s="174" t="s">
        <v>199</v>
      </c>
      <c r="IW211" s="174" t="s">
        <v>199</v>
      </c>
      <c r="IX211" s="174" t="s">
        <v>199</v>
      </c>
      <c r="IY211" s="174" t="s">
        <v>199</v>
      </c>
      <c r="IZ211" s="174" t="s">
        <v>199</v>
      </c>
      <c r="JA211" s="174" t="s">
        <v>199</v>
      </c>
      <c r="JB211" s="174" t="s">
        <v>199</v>
      </c>
      <c r="JC211" s="174" t="s">
        <v>199</v>
      </c>
      <c r="JD211" s="174" t="s">
        <v>199</v>
      </c>
      <c r="JE211" s="174" t="s">
        <v>199</v>
      </c>
      <c r="JF211" s="174" t="s">
        <v>199</v>
      </c>
      <c r="JG211" s="174" t="s">
        <v>199</v>
      </c>
      <c r="JH211" s="174" t="s">
        <v>199</v>
      </c>
      <c r="JI211" s="174" t="s">
        <v>199</v>
      </c>
      <c r="JJ211" s="174" t="s">
        <v>199</v>
      </c>
      <c r="JK211" s="174" t="s">
        <v>199</v>
      </c>
      <c r="JL211" s="174" t="s">
        <v>199</v>
      </c>
      <c r="JM211" s="174" t="s">
        <v>199</v>
      </c>
      <c r="JN211" s="174" t="s">
        <v>199</v>
      </c>
      <c r="JO211" s="174" t="s">
        <v>199</v>
      </c>
      <c r="JP211" s="174" t="s">
        <v>199</v>
      </c>
      <c r="JQ211" s="174" t="s">
        <v>199</v>
      </c>
      <c r="JR211" s="174" t="s">
        <v>199</v>
      </c>
      <c r="JS211" s="174" t="s">
        <v>199</v>
      </c>
      <c r="JT211" s="174" t="s">
        <v>199</v>
      </c>
      <c r="JU211" s="174" t="s">
        <v>199</v>
      </c>
      <c r="JV211" s="174" t="s">
        <v>199</v>
      </c>
      <c r="JW211" s="174" t="s">
        <v>199</v>
      </c>
      <c r="JX211" s="174" t="s">
        <v>199</v>
      </c>
      <c r="JY211" s="174" t="s">
        <v>199</v>
      </c>
      <c r="JZ211" s="174" t="s">
        <v>199</v>
      </c>
      <c r="KA211" s="174" t="s">
        <v>199</v>
      </c>
      <c r="KB211" s="174" t="s">
        <v>199</v>
      </c>
      <c r="KC211" s="174" t="s">
        <v>199</v>
      </c>
      <c r="KD211" s="174" t="s">
        <v>199</v>
      </c>
      <c r="KE211" s="174" t="s">
        <v>199</v>
      </c>
      <c r="KF211" s="174" t="s">
        <v>199</v>
      </c>
      <c r="KG211" s="174" t="s">
        <v>199</v>
      </c>
      <c r="KH211" s="174" t="s">
        <v>199</v>
      </c>
      <c r="KI211" s="174" t="s">
        <v>199</v>
      </c>
      <c r="KJ211" s="174" t="s">
        <v>199</v>
      </c>
      <c r="KK211" s="174" t="s">
        <v>199</v>
      </c>
      <c r="KL211" s="174" t="s">
        <v>199</v>
      </c>
      <c r="KM211" s="174" t="s">
        <v>199</v>
      </c>
      <c r="KN211" s="174" t="s">
        <v>199</v>
      </c>
      <c r="KO211" s="174" t="s">
        <v>199</v>
      </c>
      <c r="KP211" s="174" t="s">
        <v>199</v>
      </c>
      <c r="KQ211" s="174" t="s">
        <v>199</v>
      </c>
      <c r="KR211" s="174" t="s">
        <v>199</v>
      </c>
      <c r="KS211" s="174" t="s">
        <v>199</v>
      </c>
      <c r="KT211" s="174" t="s">
        <v>199</v>
      </c>
      <c r="KU211" s="174" t="s">
        <v>199</v>
      </c>
      <c r="KV211" s="174" t="s">
        <v>199</v>
      </c>
      <c r="KW211" s="174" t="s">
        <v>199</v>
      </c>
      <c r="KX211" s="174" t="s">
        <v>199</v>
      </c>
      <c r="KY211" s="174" t="s">
        <v>199</v>
      </c>
      <c r="KZ211" s="174" t="s">
        <v>199</v>
      </c>
      <c r="LA211" s="174" t="s">
        <v>199</v>
      </c>
      <c r="LB211" s="174" t="s">
        <v>199</v>
      </c>
      <c r="LC211" s="174" t="s">
        <v>199</v>
      </c>
      <c r="LD211" s="174" t="s">
        <v>199</v>
      </c>
      <c r="LE211" s="174" t="s">
        <v>199</v>
      </c>
      <c r="LF211" s="174" t="s">
        <v>199</v>
      </c>
      <c r="LG211" s="174" t="s">
        <v>199</v>
      </c>
      <c r="LH211" s="174" t="s">
        <v>199</v>
      </c>
      <c r="LI211" s="174" t="s">
        <v>199</v>
      </c>
      <c r="LJ211" s="174" t="s">
        <v>199</v>
      </c>
      <c r="LK211" s="174" t="s">
        <v>199</v>
      </c>
      <c r="LL211" s="174" t="s">
        <v>199</v>
      </c>
      <c r="LM211" s="174" t="s">
        <v>199</v>
      </c>
      <c r="LN211" s="174" t="s">
        <v>199</v>
      </c>
      <c r="LO211" s="174" t="s">
        <v>199</v>
      </c>
      <c r="LP211" s="174" t="s">
        <v>199</v>
      </c>
      <c r="LQ211" s="174" t="s">
        <v>199</v>
      </c>
      <c r="LR211" s="174" t="s">
        <v>199</v>
      </c>
      <c r="LS211" s="174" t="s">
        <v>199</v>
      </c>
      <c r="LT211" s="174" t="s">
        <v>199</v>
      </c>
      <c r="LU211" s="174" t="s">
        <v>199</v>
      </c>
      <c r="LV211" s="174" t="s">
        <v>199</v>
      </c>
      <c r="LW211" s="174" t="s">
        <v>199</v>
      </c>
      <c r="LX211" s="174" t="s">
        <v>199</v>
      </c>
      <c r="LY211" s="174" t="s">
        <v>199</v>
      </c>
      <c r="LZ211" s="174" t="s">
        <v>199</v>
      </c>
      <c r="MA211" s="174" t="s">
        <v>199</v>
      </c>
      <c r="MB211" s="174" t="s">
        <v>199</v>
      </c>
      <c r="MC211" s="174" t="s">
        <v>199</v>
      </c>
      <c r="MD211" s="174" t="s">
        <v>199</v>
      </c>
      <c r="ME211" s="174" t="s">
        <v>199</v>
      </c>
      <c r="MF211" s="174" t="s">
        <v>199</v>
      </c>
      <c r="MG211" s="174" t="s">
        <v>199</v>
      </c>
      <c r="MH211" s="174" t="s">
        <v>199</v>
      </c>
      <c r="MI211" s="174" t="s">
        <v>199</v>
      </c>
      <c r="MJ211" s="174" t="s">
        <v>199</v>
      </c>
      <c r="MK211" s="174" t="s">
        <v>199</v>
      </c>
      <c r="ML211" s="174" t="s">
        <v>199</v>
      </c>
      <c r="MM211" s="174" t="s">
        <v>199</v>
      </c>
      <c r="MN211" s="174" t="s">
        <v>199</v>
      </c>
      <c r="MO211" s="174" t="s">
        <v>199</v>
      </c>
      <c r="MP211" s="174" t="s">
        <v>199</v>
      </c>
      <c r="MQ211" s="174" t="s">
        <v>199</v>
      </c>
      <c r="MR211" s="174" t="s">
        <v>199</v>
      </c>
      <c r="MS211" s="174" t="s">
        <v>199</v>
      </c>
      <c r="MT211" s="174" t="s">
        <v>199</v>
      </c>
      <c r="MU211" s="174" t="s">
        <v>199</v>
      </c>
      <c r="MV211" s="174" t="s">
        <v>199</v>
      </c>
      <c r="MW211" s="174" t="s">
        <v>199</v>
      </c>
      <c r="MX211" s="174" t="s">
        <v>199</v>
      </c>
      <c r="MY211" s="174" t="s">
        <v>199</v>
      </c>
      <c r="MZ211" s="174" t="s">
        <v>199</v>
      </c>
      <c r="NA211" s="174" t="s">
        <v>199</v>
      </c>
      <c r="NB211" s="174" t="s">
        <v>199</v>
      </c>
      <c r="NC211" s="174" t="s">
        <v>199</v>
      </c>
      <c r="ND211" s="174" t="s">
        <v>199</v>
      </c>
      <c r="NE211" s="174" t="s">
        <v>199</v>
      </c>
      <c r="NF211" s="174" t="s">
        <v>199</v>
      </c>
      <c r="NG211" s="174" t="s">
        <v>199</v>
      </c>
      <c r="NH211" s="174" t="s">
        <v>199</v>
      </c>
      <c r="NI211" s="174" t="s">
        <v>199</v>
      </c>
      <c r="NJ211" s="174" t="s">
        <v>199</v>
      </c>
      <c r="NK211" s="174" t="s">
        <v>199</v>
      </c>
      <c r="NL211" s="174" t="s">
        <v>199</v>
      </c>
      <c r="NM211" s="174" t="s">
        <v>199</v>
      </c>
      <c r="NN211" s="174" t="s">
        <v>199</v>
      </c>
      <c r="NO211" s="174" t="s">
        <v>199</v>
      </c>
      <c r="NP211" s="174" t="s">
        <v>199</v>
      </c>
      <c r="NQ211" s="174" t="s">
        <v>199</v>
      </c>
      <c r="NR211" s="174" t="s">
        <v>199</v>
      </c>
      <c r="NS211" s="174" t="s">
        <v>199</v>
      </c>
      <c r="NT211" s="174" t="s">
        <v>199</v>
      </c>
      <c r="NU211" s="174" t="s">
        <v>199</v>
      </c>
      <c r="NV211" s="174" t="s">
        <v>199</v>
      </c>
      <c r="NW211" s="174" t="s">
        <v>199</v>
      </c>
      <c r="NX211" s="174" t="s">
        <v>199</v>
      </c>
      <c r="NY211" s="174" t="s">
        <v>199</v>
      </c>
      <c r="NZ211" s="174" t="s">
        <v>199</v>
      </c>
      <c r="OA211" s="174" t="s">
        <v>199</v>
      </c>
      <c r="OB211" s="174" t="s">
        <v>199</v>
      </c>
      <c r="OC211" s="174" t="s">
        <v>199</v>
      </c>
      <c r="OD211" s="174" t="s">
        <v>199</v>
      </c>
      <c r="OE211" s="174" t="s">
        <v>199</v>
      </c>
      <c r="OF211" s="174" t="s">
        <v>199</v>
      </c>
      <c r="OG211" s="174" t="s">
        <v>199</v>
      </c>
      <c r="OH211" s="174" t="s">
        <v>199</v>
      </c>
      <c r="OI211" s="174" t="s">
        <v>199</v>
      </c>
      <c r="OJ211" s="174" t="s">
        <v>199</v>
      </c>
      <c r="OK211" s="174" t="s">
        <v>199</v>
      </c>
      <c r="OL211" s="174" t="s">
        <v>199</v>
      </c>
      <c r="OM211" s="174" t="s">
        <v>199</v>
      </c>
      <c r="ON211" s="174" t="s">
        <v>199</v>
      </c>
      <c r="OO211" s="174" t="s">
        <v>199</v>
      </c>
      <c r="OP211" s="174" t="s">
        <v>199</v>
      </c>
      <c r="OQ211" s="174" t="s">
        <v>199</v>
      </c>
      <c r="OR211" s="174" t="s">
        <v>199</v>
      </c>
      <c r="OS211" s="174" t="s">
        <v>199</v>
      </c>
      <c r="OT211" s="174" t="s">
        <v>199</v>
      </c>
      <c r="OU211" s="174" t="s">
        <v>199</v>
      </c>
      <c r="OV211" s="174" t="s">
        <v>199</v>
      </c>
      <c r="OW211" s="174" t="s">
        <v>199</v>
      </c>
      <c r="OX211" s="174" t="s">
        <v>199</v>
      </c>
      <c r="OY211" s="174" t="s">
        <v>199</v>
      </c>
      <c r="OZ211" s="174" t="s">
        <v>199</v>
      </c>
      <c r="PA211" s="174" t="s">
        <v>199</v>
      </c>
      <c r="PB211" s="174" t="s">
        <v>199</v>
      </c>
      <c r="PC211" s="174" t="s">
        <v>199</v>
      </c>
      <c r="PD211" s="174" t="s">
        <v>199</v>
      </c>
      <c r="PE211" s="174" t="s">
        <v>199</v>
      </c>
      <c r="PF211" s="174" t="s">
        <v>199</v>
      </c>
      <c r="PG211" s="174" t="s">
        <v>199</v>
      </c>
      <c r="PH211" s="174" t="s">
        <v>199</v>
      </c>
      <c r="PI211" s="174" t="s">
        <v>199</v>
      </c>
      <c r="PJ211" s="174" t="s">
        <v>199</v>
      </c>
      <c r="PK211" s="174" t="s">
        <v>199</v>
      </c>
      <c r="PL211" s="174" t="s">
        <v>199</v>
      </c>
      <c r="PM211" s="174" t="s">
        <v>199</v>
      </c>
      <c r="PN211" s="174" t="s">
        <v>199</v>
      </c>
      <c r="PO211" s="174" t="s">
        <v>199</v>
      </c>
      <c r="PP211" s="174" t="s">
        <v>199</v>
      </c>
      <c r="PQ211" s="174" t="s">
        <v>199</v>
      </c>
      <c r="PR211" s="174" t="s">
        <v>199</v>
      </c>
      <c r="PS211" s="174" t="s">
        <v>199</v>
      </c>
      <c r="PT211" s="174" t="s">
        <v>199</v>
      </c>
      <c r="PU211" s="174" t="s">
        <v>199</v>
      </c>
      <c r="PV211" s="174" t="s">
        <v>199</v>
      </c>
      <c r="PW211" s="174" t="s">
        <v>199</v>
      </c>
      <c r="PX211" s="174" t="s">
        <v>199</v>
      </c>
      <c r="PY211" s="174" t="s">
        <v>199</v>
      </c>
      <c r="PZ211" s="174" t="s">
        <v>199</v>
      </c>
      <c r="QA211" s="174" t="s">
        <v>199</v>
      </c>
      <c r="QB211" s="174" t="s">
        <v>199</v>
      </c>
      <c r="QC211" s="174" t="s">
        <v>199</v>
      </c>
      <c r="QD211" s="174" t="s">
        <v>199</v>
      </c>
      <c r="QE211" s="174" t="s">
        <v>199</v>
      </c>
      <c r="QF211" s="174" t="s">
        <v>199</v>
      </c>
      <c r="QG211" s="174" t="s">
        <v>199</v>
      </c>
      <c r="QH211" s="174" t="s">
        <v>199</v>
      </c>
      <c r="QI211" s="174" t="s">
        <v>199</v>
      </c>
      <c r="QJ211" s="174" t="s">
        <v>199</v>
      </c>
      <c r="QK211" s="174" t="s">
        <v>199</v>
      </c>
      <c r="QL211" s="174" t="s">
        <v>199</v>
      </c>
      <c r="QM211" s="174" t="s">
        <v>199</v>
      </c>
      <c r="QN211" s="174" t="s">
        <v>199</v>
      </c>
      <c r="QO211" s="174" t="s">
        <v>199</v>
      </c>
      <c r="QP211" s="174" t="s">
        <v>199</v>
      </c>
      <c r="QQ211" s="174" t="s">
        <v>199</v>
      </c>
      <c r="QR211" s="174" t="s">
        <v>199</v>
      </c>
      <c r="QS211" s="174" t="s">
        <v>199</v>
      </c>
      <c r="QT211" s="174" t="s">
        <v>199</v>
      </c>
      <c r="QU211" s="174" t="s">
        <v>199</v>
      </c>
      <c r="QV211" s="174" t="s">
        <v>199</v>
      </c>
      <c r="QW211" s="174" t="s">
        <v>199</v>
      </c>
      <c r="QX211" s="174" t="s">
        <v>199</v>
      </c>
      <c r="QY211" s="174" t="s">
        <v>199</v>
      </c>
      <c r="QZ211" s="174" t="s">
        <v>199</v>
      </c>
      <c r="RA211" s="174" t="s">
        <v>199</v>
      </c>
      <c r="RB211" s="174" t="s">
        <v>199</v>
      </c>
      <c r="RC211" s="174" t="s">
        <v>199</v>
      </c>
      <c r="RD211" s="174" t="s">
        <v>199</v>
      </c>
      <c r="RE211" s="174" t="s">
        <v>199</v>
      </c>
      <c r="RF211" s="174" t="s">
        <v>199</v>
      </c>
      <c r="RG211" s="174" t="s">
        <v>199</v>
      </c>
      <c r="RH211" s="174" t="s">
        <v>199</v>
      </c>
      <c r="RI211" s="174" t="s">
        <v>199</v>
      </c>
      <c r="RJ211" s="174" t="s">
        <v>199</v>
      </c>
      <c r="RK211" s="174" t="s">
        <v>199</v>
      </c>
      <c r="RL211" s="174" t="s">
        <v>199</v>
      </c>
      <c r="RM211" s="174" t="s">
        <v>199</v>
      </c>
      <c r="RN211" s="174" t="s">
        <v>199</v>
      </c>
      <c r="RO211" s="174" t="s">
        <v>199</v>
      </c>
      <c r="RP211" s="174" t="s">
        <v>199</v>
      </c>
      <c r="RQ211" s="174" t="s">
        <v>199</v>
      </c>
      <c r="RR211" s="174" t="s">
        <v>199</v>
      </c>
      <c r="RS211" s="174" t="s">
        <v>199</v>
      </c>
      <c r="RT211" s="174" t="s">
        <v>199</v>
      </c>
      <c r="RU211" s="174" t="s">
        <v>199</v>
      </c>
      <c r="RV211" s="174" t="s">
        <v>199</v>
      </c>
      <c r="RW211" s="174" t="s">
        <v>199</v>
      </c>
      <c r="RX211" s="174" t="s">
        <v>199</v>
      </c>
      <c r="RY211" s="174" t="s">
        <v>199</v>
      </c>
      <c r="RZ211" s="174" t="s">
        <v>199</v>
      </c>
      <c r="SA211" s="174" t="s">
        <v>199</v>
      </c>
      <c r="SB211" s="174" t="s">
        <v>199</v>
      </c>
      <c r="SC211" s="174" t="s">
        <v>199</v>
      </c>
      <c r="SD211" s="174" t="s">
        <v>199</v>
      </c>
      <c r="SE211" s="174" t="s">
        <v>199</v>
      </c>
      <c r="SF211" s="174" t="s">
        <v>199</v>
      </c>
      <c r="SG211" s="174" t="s">
        <v>199</v>
      </c>
      <c r="SH211" s="174" t="s">
        <v>199</v>
      </c>
      <c r="SI211" s="174" t="s">
        <v>199</v>
      </c>
      <c r="SJ211" s="174" t="s">
        <v>199</v>
      </c>
      <c r="SK211" s="174" t="s">
        <v>199</v>
      </c>
      <c r="SL211" s="174" t="s">
        <v>199</v>
      </c>
      <c r="SM211" s="174" t="s">
        <v>199</v>
      </c>
      <c r="SN211" s="174" t="s">
        <v>199</v>
      </c>
      <c r="SO211" s="174" t="s">
        <v>199</v>
      </c>
      <c r="SP211" s="174" t="s">
        <v>199</v>
      </c>
      <c r="SQ211" s="174" t="s">
        <v>199</v>
      </c>
      <c r="SR211" s="174" t="s">
        <v>199</v>
      </c>
      <c r="SS211" s="174" t="s">
        <v>199</v>
      </c>
      <c r="ST211" s="174" t="s">
        <v>199</v>
      </c>
      <c r="SU211" s="174" t="s">
        <v>199</v>
      </c>
      <c r="SV211" s="174" t="s">
        <v>199</v>
      </c>
      <c r="SW211" s="174" t="s">
        <v>199</v>
      </c>
      <c r="SX211" s="174" t="s">
        <v>199</v>
      </c>
      <c r="SY211" s="174" t="s">
        <v>199</v>
      </c>
      <c r="SZ211" s="174" t="s">
        <v>199</v>
      </c>
      <c r="TA211" s="174" t="s">
        <v>199</v>
      </c>
      <c r="TB211" s="174" t="s">
        <v>199</v>
      </c>
      <c r="TC211" s="174" t="s">
        <v>199</v>
      </c>
      <c r="TD211" s="174" t="s">
        <v>199</v>
      </c>
      <c r="TE211" s="174" t="s">
        <v>199</v>
      </c>
      <c r="TF211" s="174" t="s">
        <v>199</v>
      </c>
      <c r="TG211" s="174" t="s">
        <v>199</v>
      </c>
      <c r="TH211" s="174" t="s">
        <v>199</v>
      </c>
      <c r="TI211" s="174" t="s">
        <v>199</v>
      </c>
      <c r="TJ211" s="174" t="s">
        <v>199</v>
      </c>
      <c r="TK211" s="174" t="s">
        <v>199</v>
      </c>
      <c r="TL211" s="174" t="s">
        <v>199</v>
      </c>
      <c r="TM211" s="174" t="s">
        <v>199</v>
      </c>
      <c r="TN211" s="174" t="s">
        <v>199</v>
      </c>
      <c r="TO211" s="174" t="s">
        <v>199</v>
      </c>
      <c r="TP211" s="174" t="s">
        <v>199</v>
      </c>
      <c r="TQ211" s="174" t="s">
        <v>199</v>
      </c>
      <c r="TR211" s="174" t="s">
        <v>199</v>
      </c>
      <c r="TS211" s="174" t="s">
        <v>199</v>
      </c>
      <c r="TT211" s="174" t="s">
        <v>199</v>
      </c>
      <c r="TU211" s="174" t="s">
        <v>199</v>
      </c>
      <c r="TV211" s="174" t="s">
        <v>199</v>
      </c>
      <c r="TW211" s="174" t="s">
        <v>199</v>
      </c>
      <c r="TX211" s="174" t="s">
        <v>199</v>
      </c>
      <c r="TY211" s="174" t="s">
        <v>199</v>
      </c>
      <c r="TZ211" s="174" t="s">
        <v>199</v>
      </c>
      <c r="UA211" s="174" t="s">
        <v>199</v>
      </c>
      <c r="UB211" s="174" t="s">
        <v>199</v>
      </c>
      <c r="UC211" s="174" t="s">
        <v>199</v>
      </c>
      <c r="UD211" s="174" t="s">
        <v>199</v>
      </c>
      <c r="UE211" s="174" t="s">
        <v>199</v>
      </c>
      <c r="UF211" s="174" t="s">
        <v>199</v>
      </c>
      <c r="UG211" s="174" t="s">
        <v>199</v>
      </c>
      <c r="UH211" s="174" t="s">
        <v>199</v>
      </c>
      <c r="UI211" s="174" t="s">
        <v>199</v>
      </c>
      <c r="UJ211" s="174" t="s">
        <v>199</v>
      </c>
      <c r="UK211" s="174" t="s">
        <v>199</v>
      </c>
      <c r="UL211" s="174" t="s">
        <v>199</v>
      </c>
      <c r="UM211" s="174" t="s">
        <v>199</v>
      </c>
      <c r="UN211" s="174" t="s">
        <v>199</v>
      </c>
      <c r="UO211" s="174" t="s">
        <v>199</v>
      </c>
      <c r="UP211" s="174" t="s">
        <v>199</v>
      </c>
      <c r="UQ211" s="174" t="s">
        <v>199</v>
      </c>
      <c r="UR211" s="174" t="s">
        <v>199</v>
      </c>
      <c r="US211" s="174" t="s">
        <v>199</v>
      </c>
      <c r="UT211" s="174" t="s">
        <v>199</v>
      </c>
      <c r="UU211" s="174" t="s">
        <v>199</v>
      </c>
      <c r="UV211" s="174" t="s">
        <v>199</v>
      </c>
      <c r="UW211" s="174" t="s">
        <v>199</v>
      </c>
      <c r="UX211" s="174" t="s">
        <v>199</v>
      </c>
      <c r="UY211" s="174" t="s">
        <v>199</v>
      </c>
      <c r="UZ211" s="174" t="s">
        <v>199</v>
      </c>
      <c r="VA211" s="174" t="s">
        <v>199</v>
      </c>
      <c r="VB211" s="174" t="s">
        <v>199</v>
      </c>
      <c r="VC211" s="174" t="s">
        <v>199</v>
      </c>
      <c r="VD211" s="174" t="s">
        <v>199</v>
      </c>
      <c r="VE211" s="174" t="s">
        <v>199</v>
      </c>
      <c r="VF211" s="174" t="s">
        <v>199</v>
      </c>
      <c r="VG211" s="174" t="s">
        <v>199</v>
      </c>
      <c r="VH211" s="174" t="s">
        <v>199</v>
      </c>
      <c r="VI211" s="174" t="s">
        <v>199</v>
      </c>
      <c r="VJ211" s="174" t="s">
        <v>199</v>
      </c>
      <c r="VK211" s="174" t="s">
        <v>199</v>
      </c>
      <c r="VL211" s="174" t="s">
        <v>199</v>
      </c>
      <c r="VM211" s="174" t="s">
        <v>199</v>
      </c>
      <c r="VN211" s="174" t="s">
        <v>199</v>
      </c>
      <c r="VO211" s="174" t="s">
        <v>199</v>
      </c>
      <c r="VP211" s="174" t="s">
        <v>199</v>
      </c>
      <c r="VQ211" s="174" t="s">
        <v>199</v>
      </c>
      <c r="VR211" s="174" t="s">
        <v>199</v>
      </c>
      <c r="VS211" s="174" t="s">
        <v>199</v>
      </c>
      <c r="VT211" s="174" t="s">
        <v>199</v>
      </c>
      <c r="VU211" s="174" t="s">
        <v>199</v>
      </c>
      <c r="VV211" s="174" t="s">
        <v>199</v>
      </c>
      <c r="VW211" s="174" t="s">
        <v>199</v>
      </c>
      <c r="VX211" s="174" t="s">
        <v>199</v>
      </c>
      <c r="VY211" s="174" t="s">
        <v>199</v>
      </c>
      <c r="VZ211" s="174" t="s">
        <v>199</v>
      </c>
      <c r="WA211" s="174" t="s">
        <v>199</v>
      </c>
      <c r="WB211" s="174" t="s">
        <v>199</v>
      </c>
      <c r="WC211" s="174" t="s">
        <v>199</v>
      </c>
      <c r="WD211" s="174" t="s">
        <v>199</v>
      </c>
      <c r="WE211" s="174" t="s">
        <v>199</v>
      </c>
      <c r="WF211" s="174" t="s">
        <v>199</v>
      </c>
      <c r="WG211" s="174" t="s">
        <v>199</v>
      </c>
      <c r="WH211" s="174" t="s">
        <v>199</v>
      </c>
      <c r="WI211" s="174" t="s">
        <v>199</v>
      </c>
      <c r="WJ211" s="174" t="s">
        <v>199</v>
      </c>
      <c r="WK211" s="174" t="s">
        <v>199</v>
      </c>
      <c r="WL211" s="174" t="s">
        <v>199</v>
      </c>
      <c r="WM211" s="174" t="s">
        <v>199</v>
      </c>
      <c r="WN211" s="174" t="s">
        <v>199</v>
      </c>
      <c r="WO211" s="174" t="s">
        <v>199</v>
      </c>
      <c r="WP211" s="174" t="s">
        <v>199</v>
      </c>
      <c r="WQ211" s="174" t="s">
        <v>199</v>
      </c>
      <c r="WR211" s="174" t="s">
        <v>199</v>
      </c>
      <c r="WS211" s="174" t="s">
        <v>199</v>
      </c>
      <c r="WT211" s="174" t="s">
        <v>199</v>
      </c>
      <c r="WU211" s="174" t="s">
        <v>199</v>
      </c>
      <c r="WV211" s="174" t="s">
        <v>199</v>
      </c>
      <c r="WW211" s="174" t="s">
        <v>199</v>
      </c>
      <c r="WX211" s="174" t="s">
        <v>199</v>
      </c>
      <c r="WY211" s="174" t="s">
        <v>199</v>
      </c>
      <c r="WZ211" s="174" t="s">
        <v>199</v>
      </c>
      <c r="XA211" s="174" t="s">
        <v>199</v>
      </c>
      <c r="XB211" s="174" t="s">
        <v>199</v>
      </c>
      <c r="XC211" s="174" t="s">
        <v>199</v>
      </c>
      <c r="XD211" s="174" t="s">
        <v>199</v>
      </c>
      <c r="XE211" s="174" t="s">
        <v>199</v>
      </c>
      <c r="XF211" s="174" t="s">
        <v>199</v>
      </c>
      <c r="XG211" s="174" t="s">
        <v>199</v>
      </c>
      <c r="XH211" s="174" t="s">
        <v>199</v>
      </c>
      <c r="XI211" s="174" t="s">
        <v>199</v>
      </c>
      <c r="XJ211" s="174" t="s">
        <v>199</v>
      </c>
      <c r="XK211" s="174" t="s">
        <v>199</v>
      </c>
      <c r="XL211" s="174" t="s">
        <v>199</v>
      </c>
      <c r="XM211" s="174" t="s">
        <v>199</v>
      </c>
      <c r="XN211" s="174" t="s">
        <v>199</v>
      </c>
      <c r="XO211" s="174" t="s">
        <v>199</v>
      </c>
      <c r="XP211" s="174" t="s">
        <v>199</v>
      </c>
      <c r="XQ211" s="174" t="s">
        <v>199</v>
      </c>
      <c r="XR211" s="174" t="s">
        <v>199</v>
      </c>
      <c r="XS211" s="174" t="s">
        <v>199</v>
      </c>
      <c r="XT211" s="174" t="s">
        <v>199</v>
      </c>
      <c r="XU211" s="174" t="s">
        <v>199</v>
      </c>
      <c r="XV211" s="174" t="s">
        <v>199</v>
      </c>
      <c r="XW211" s="174" t="s">
        <v>199</v>
      </c>
      <c r="XX211" s="174" t="s">
        <v>199</v>
      </c>
      <c r="XY211" s="174" t="s">
        <v>199</v>
      </c>
      <c r="XZ211" s="174" t="s">
        <v>199</v>
      </c>
      <c r="YA211" s="174" t="s">
        <v>199</v>
      </c>
      <c r="YB211" s="174" t="s">
        <v>199</v>
      </c>
      <c r="YC211" s="174" t="s">
        <v>199</v>
      </c>
      <c r="YD211" s="174" t="s">
        <v>199</v>
      </c>
      <c r="YE211" s="174" t="s">
        <v>199</v>
      </c>
      <c r="YF211" s="174" t="s">
        <v>199</v>
      </c>
      <c r="YG211" s="174" t="s">
        <v>199</v>
      </c>
      <c r="YH211" s="174" t="s">
        <v>199</v>
      </c>
      <c r="YI211" s="174" t="s">
        <v>199</v>
      </c>
      <c r="YJ211" s="174" t="s">
        <v>199</v>
      </c>
      <c r="YK211" s="174" t="s">
        <v>199</v>
      </c>
      <c r="YL211" s="174" t="s">
        <v>199</v>
      </c>
      <c r="YM211" s="174" t="s">
        <v>199</v>
      </c>
      <c r="YN211" s="174" t="s">
        <v>199</v>
      </c>
      <c r="YO211" s="174" t="s">
        <v>199</v>
      </c>
      <c r="YP211" s="174" t="s">
        <v>199</v>
      </c>
      <c r="YQ211" s="174" t="s">
        <v>199</v>
      </c>
      <c r="YR211" s="174" t="s">
        <v>199</v>
      </c>
      <c r="YS211" s="174" t="s">
        <v>199</v>
      </c>
      <c r="YT211" s="174" t="s">
        <v>199</v>
      </c>
      <c r="YU211" s="174" t="s">
        <v>199</v>
      </c>
      <c r="YV211" s="174" t="s">
        <v>199</v>
      </c>
      <c r="YW211" s="174" t="s">
        <v>199</v>
      </c>
      <c r="YX211" s="174" t="s">
        <v>199</v>
      </c>
      <c r="YY211" s="174" t="s">
        <v>199</v>
      </c>
      <c r="YZ211" s="174" t="s">
        <v>199</v>
      </c>
      <c r="ZA211" s="174" t="s">
        <v>199</v>
      </c>
      <c r="ZB211" s="174" t="s">
        <v>199</v>
      </c>
      <c r="ZC211" s="174" t="s">
        <v>199</v>
      </c>
      <c r="ZD211" s="174" t="s">
        <v>199</v>
      </c>
      <c r="ZE211" s="174" t="s">
        <v>199</v>
      </c>
      <c r="ZF211" s="174" t="s">
        <v>199</v>
      </c>
      <c r="ZG211" s="174" t="s">
        <v>199</v>
      </c>
      <c r="ZH211" s="174" t="s">
        <v>199</v>
      </c>
      <c r="ZI211" s="174" t="s">
        <v>199</v>
      </c>
      <c r="ZJ211" s="174" t="s">
        <v>199</v>
      </c>
      <c r="ZK211" s="174" t="s">
        <v>199</v>
      </c>
      <c r="ZL211" s="174" t="s">
        <v>199</v>
      </c>
      <c r="ZM211" s="174" t="s">
        <v>199</v>
      </c>
      <c r="ZN211" s="174" t="s">
        <v>199</v>
      </c>
      <c r="ZO211" s="174" t="s">
        <v>199</v>
      </c>
      <c r="ZP211" s="174" t="s">
        <v>199</v>
      </c>
      <c r="ZQ211" s="174" t="s">
        <v>199</v>
      </c>
      <c r="ZR211" s="174" t="s">
        <v>199</v>
      </c>
      <c r="ZS211" s="174" t="s">
        <v>199</v>
      </c>
      <c r="ZT211" s="174" t="s">
        <v>199</v>
      </c>
      <c r="ZU211" s="174" t="s">
        <v>199</v>
      </c>
      <c r="ZV211" s="174" t="s">
        <v>199</v>
      </c>
      <c r="ZW211" s="174" t="s">
        <v>199</v>
      </c>
      <c r="ZX211" s="174" t="s">
        <v>199</v>
      </c>
      <c r="ZY211" s="174" t="s">
        <v>199</v>
      </c>
      <c r="ZZ211" s="174" t="s">
        <v>199</v>
      </c>
      <c r="AAA211" s="174" t="s">
        <v>199</v>
      </c>
      <c r="AAB211" s="174" t="s">
        <v>199</v>
      </c>
      <c r="AAC211" s="174" t="s">
        <v>199</v>
      </c>
      <c r="AAD211" s="174" t="s">
        <v>199</v>
      </c>
      <c r="AAE211" s="174" t="s">
        <v>199</v>
      </c>
      <c r="AAF211" s="174" t="s">
        <v>199</v>
      </c>
      <c r="AAG211" s="174" t="s">
        <v>199</v>
      </c>
      <c r="AAH211" s="174" t="s">
        <v>199</v>
      </c>
      <c r="AAI211" s="174" t="s">
        <v>199</v>
      </c>
      <c r="AAJ211" s="174" t="s">
        <v>199</v>
      </c>
      <c r="AAK211" s="174" t="s">
        <v>199</v>
      </c>
      <c r="AAL211" s="174" t="s">
        <v>199</v>
      </c>
      <c r="AAM211" s="174" t="s">
        <v>199</v>
      </c>
      <c r="AAN211" s="174" t="s">
        <v>199</v>
      </c>
      <c r="AAO211" s="174" t="s">
        <v>199</v>
      </c>
      <c r="AAP211" s="174" t="s">
        <v>199</v>
      </c>
      <c r="AAQ211" s="174" t="s">
        <v>199</v>
      </c>
      <c r="AAR211" s="174" t="s">
        <v>199</v>
      </c>
      <c r="AAS211" s="174" t="s">
        <v>199</v>
      </c>
      <c r="AAT211" s="174" t="s">
        <v>199</v>
      </c>
      <c r="AAU211" s="174" t="s">
        <v>199</v>
      </c>
      <c r="AAV211" s="174" t="s">
        <v>199</v>
      </c>
      <c r="AAW211" s="174" t="s">
        <v>199</v>
      </c>
      <c r="AAX211" s="174" t="s">
        <v>199</v>
      </c>
      <c r="AAY211" s="174" t="s">
        <v>199</v>
      </c>
      <c r="AAZ211" s="174" t="s">
        <v>199</v>
      </c>
      <c r="ABA211" s="174" t="s">
        <v>199</v>
      </c>
      <c r="ABB211" s="174" t="s">
        <v>199</v>
      </c>
      <c r="ABC211" s="174" t="s">
        <v>199</v>
      </c>
      <c r="ABD211" s="174" t="s">
        <v>199</v>
      </c>
      <c r="ABE211" s="174" t="s">
        <v>199</v>
      </c>
      <c r="ABF211" s="174" t="s">
        <v>199</v>
      </c>
      <c r="ABG211" s="174" t="s">
        <v>199</v>
      </c>
      <c r="ABH211" s="174" t="s">
        <v>199</v>
      </c>
      <c r="ABI211" s="174" t="s">
        <v>199</v>
      </c>
      <c r="ABJ211" s="174" t="s">
        <v>199</v>
      </c>
      <c r="ABK211" s="174" t="s">
        <v>199</v>
      </c>
      <c r="ABL211" s="174" t="s">
        <v>199</v>
      </c>
      <c r="ABM211" s="174" t="s">
        <v>199</v>
      </c>
      <c r="ABN211" s="174" t="s">
        <v>199</v>
      </c>
      <c r="ABO211" s="174" t="s">
        <v>199</v>
      </c>
      <c r="ABP211" s="174" t="s">
        <v>199</v>
      </c>
      <c r="ABQ211" s="174" t="s">
        <v>199</v>
      </c>
      <c r="ABR211" s="174" t="s">
        <v>199</v>
      </c>
      <c r="ABS211" s="174" t="s">
        <v>199</v>
      </c>
      <c r="ABT211" s="174" t="s">
        <v>199</v>
      </c>
      <c r="ABU211" s="174" t="s">
        <v>199</v>
      </c>
      <c r="ABV211" s="174" t="s">
        <v>199</v>
      </c>
      <c r="ABW211" s="174" t="s">
        <v>199</v>
      </c>
      <c r="ABX211" s="174" t="s">
        <v>199</v>
      </c>
      <c r="ABY211" s="174" t="s">
        <v>199</v>
      </c>
      <c r="ABZ211" s="174" t="s">
        <v>199</v>
      </c>
      <c r="ACA211" s="174" t="s">
        <v>199</v>
      </c>
      <c r="ACB211" s="174" t="s">
        <v>199</v>
      </c>
      <c r="ACC211" s="174" t="s">
        <v>199</v>
      </c>
      <c r="ACD211" s="174" t="s">
        <v>199</v>
      </c>
      <c r="ACE211" s="174" t="s">
        <v>199</v>
      </c>
      <c r="ACF211" s="174" t="s">
        <v>199</v>
      </c>
      <c r="ACG211" s="174" t="s">
        <v>199</v>
      </c>
      <c r="ACH211" s="174" t="s">
        <v>199</v>
      </c>
      <c r="ACI211" s="174" t="s">
        <v>199</v>
      </c>
      <c r="ACJ211" s="174" t="s">
        <v>199</v>
      </c>
      <c r="ACK211" s="174" t="s">
        <v>199</v>
      </c>
      <c r="ACL211" s="174" t="s">
        <v>199</v>
      </c>
      <c r="ACM211" s="174" t="s">
        <v>199</v>
      </c>
      <c r="ACN211" s="174" t="s">
        <v>199</v>
      </c>
      <c r="ACO211" s="174" t="s">
        <v>199</v>
      </c>
      <c r="ACP211" s="174" t="s">
        <v>199</v>
      </c>
      <c r="ACQ211" s="174" t="s">
        <v>199</v>
      </c>
      <c r="ACR211" s="174" t="s">
        <v>199</v>
      </c>
      <c r="ACS211" s="174" t="s">
        <v>199</v>
      </c>
      <c r="ACT211" s="174" t="s">
        <v>199</v>
      </c>
      <c r="ACU211" s="174" t="s">
        <v>199</v>
      </c>
      <c r="ACV211" s="174" t="s">
        <v>199</v>
      </c>
      <c r="ACW211" s="174" t="s">
        <v>199</v>
      </c>
      <c r="ACX211" s="174" t="s">
        <v>199</v>
      </c>
      <c r="ACY211" s="174" t="s">
        <v>199</v>
      </c>
      <c r="ACZ211" s="174" t="s">
        <v>199</v>
      </c>
      <c r="ADA211" s="174" t="s">
        <v>199</v>
      </c>
      <c r="ADB211" s="174" t="s">
        <v>199</v>
      </c>
      <c r="ADC211" s="174" t="s">
        <v>199</v>
      </c>
      <c r="ADD211" s="174" t="s">
        <v>199</v>
      </c>
      <c r="ADE211" s="174" t="s">
        <v>199</v>
      </c>
      <c r="ADF211" s="174" t="s">
        <v>199</v>
      </c>
      <c r="ADG211" s="174" t="s">
        <v>199</v>
      </c>
      <c r="ADH211" s="174" t="s">
        <v>199</v>
      </c>
      <c r="ADI211" s="174" t="s">
        <v>199</v>
      </c>
      <c r="ADJ211" s="174" t="s">
        <v>199</v>
      </c>
      <c r="ADK211" s="174" t="s">
        <v>199</v>
      </c>
      <c r="ADL211" s="174" t="s">
        <v>199</v>
      </c>
      <c r="ADM211" s="174" t="s">
        <v>199</v>
      </c>
      <c r="ADN211" s="174" t="s">
        <v>199</v>
      </c>
      <c r="ADO211" s="174" t="s">
        <v>199</v>
      </c>
      <c r="ADP211" s="174" t="s">
        <v>199</v>
      </c>
      <c r="ADQ211" s="174" t="s">
        <v>199</v>
      </c>
      <c r="ADR211" s="174" t="s">
        <v>199</v>
      </c>
      <c r="ADS211" s="174" t="s">
        <v>199</v>
      </c>
      <c r="ADT211" s="174" t="s">
        <v>199</v>
      </c>
      <c r="ADU211" s="174" t="s">
        <v>199</v>
      </c>
      <c r="ADV211" s="174" t="s">
        <v>199</v>
      </c>
      <c r="ADW211" s="174" t="s">
        <v>199</v>
      </c>
      <c r="ADX211" s="174" t="s">
        <v>199</v>
      </c>
      <c r="ADY211" s="174" t="s">
        <v>199</v>
      </c>
      <c r="ADZ211" s="174" t="s">
        <v>199</v>
      </c>
      <c r="AEA211" s="174" t="s">
        <v>199</v>
      </c>
      <c r="AEB211" s="174" t="s">
        <v>199</v>
      </c>
      <c r="AEC211" s="174" t="s">
        <v>199</v>
      </c>
      <c r="AED211" s="174" t="s">
        <v>199</v>
      </c>
      <c r="AEE211" s="174" t="s">
        <v>199</v>
      </c>
      <c r="AEF211" s="174" t="s">
        <v>199</v>
      </c>
      <c r="AEG211" s="174" t="s">
        <v>199</v>
      </c>
      <c r="AEH211" s="174" t="s">
        <v>199</v>
      </c>
      <c r="AEI211" s="174" t="s">
        <v>199</v>
      </c>
      <c r="AEJ211" s="174" t="s">
        <v>199</v>
      </c>
      <c r="AEK211" s="174" t="s">
        <v>199</v>
      </c>
      <c r="AEL211" s="174" t="s">
        <v>199</v>
      </c>
      <c r="AEM211" s="174" t="s">
        <v>199</v>
      </c>
      <c r="AEN211" s="174" t="s">
        <v>199</v>
      </c>
      <c r="AEO211" s="174" t="s">
        <v>199</v>
      </c>
      <c r="AEP211" s="174" t="s">
        <v>199</v>
      </c>
      <c r="AEQ211" s="174" t="s">
        <v>199</v>
      </c>
      <c r="AER211" s="174" t="s">
        <v>199</v>
      </c>
      <c r="AES211" s="174" t="s">
        <v>199</v>
      </c>
      <c r="AET211" s="174" t="s">
        <v>199</v>
      </c>
      <c r="AEU211" s="174" t="s">
        <v>199</v>
      </c>
      <c r="AEV211" s="174" t="s">
        <v>199</v>
      </c>
      <c r="AEW211" s="174" t="s">
        <v>199</v>
      </c>
      <c r="AEX211" s="174" t="s">
        <v>199</v>
      </c>
      <c r="AEY211" s="174" t="s">
        <v>199</v>
      </c>
      <c r="AEZ211" s="174" t="s">
        <v>199</v>
      </c>
      <c r="AFA211" s="174" t="s">
        <v>199</v>
      </c>
      <c r="AFB211" s="174" t="s">
        <v>199</v>
      </c>
      <c r="AFC211" s="174" t="s">
        <v>199</v>
      </c>
      <c r="AFD211" s="174" t="s">
        <v>199</v>
      </c>
      <c r="AFE211" s="174" t="s">
        <v>199</v>
      </c>
      <c r="AFF211" s="174" t="s">
        <v>199</v>
      </c>
      <c r="AFG211" s="174" t="s">
        <v>199</v>
      </c>
      <c r="AFH211" s="174" t="s">
        <v>199</v>
      </c>
      <c r="AFI211" s="174" t="s">
        <v>199</v>
      </c>
      <c r="AFJ211" s="174" t="s">
        <v>199</v>
      </c>
      <c r="AFK211" s="174" t="s">
        <v>199</v>
      </c>
      <c r="AFL211" s="174" t="s">
        <v>199</v>
      </c>
      <c r="AFM211" s="174" t="s">
        <v>199</v>
      </c>
      <c r="AFN211" s="174" t="s">
        <v>199</v>
      </c>
      <c r="AFO211" s="174" t="s">
        <v>199</v>
      </c>
      <c r="AFP211" s="174" t="s">
        <v>199</v>
      </c>
      <c r="AFQ211" s="174" t="s">
        <v>199</v>
      </c>
      <c r="AFR211" s="174" t="s">
        <v>199</v>
      </c>
      <c r="AFS211" s="174" t="s">
        <v>199</v>
      </c>
      <c r="AFT211" s="174" t="s">
        <v>199</v>
      </c>
      <c r="AFU211" s="174" t="s">
        <v>199</v>
      </c>
      <c r="AFV211" s="174" t="s">
        <v>199</v>
      </c>
      <c r="AFW211" s="174" t="s">
        <v>199</v>
      </c>
      <c r="AFX211" s="174" t="s">
        <v>199</v>
      </c>
      <c r="AFY211" s="174" t="s">
        <v>199</v>
      </c>
      <c r="AFZ211" s="174" t="s">
        <v>199</v>
      </c>
      <c r="AGA211" s="174" t="s">
        <v>199</v>
      </c>
      <c r="AGB211" s="174" t="s">
        <v>199</v>
      </c>
      <c r="AGC211" s="174" t="s">
        <v>199</v>
      </c>
      <c r="AGD211" s="174" t="s">
        <v>199</v>
      </c>
      <c r="AGE211" s="174" t="s">
        <v>199</v>
      </c>
      <c r="AGF211" s="174" t="s">
        <v>199</v>
      </c>
      <c r="AGG211" s="174" t="s">
        <v>199</v>
      </c>
      <c r="AGH211" s="174" t="s">
        <v>199</v>
      </c>
      <c r="AGI211" s="174" t="s">
        <v>199</v>
      </c>
      <c r="AGJ211" s="174" t="s">
        <v>199</v>
      </c>
      <c r="AGK211" s="174" t="s">
        <v>199</v>
      </c>
      <c r="AGL211" s="174" t="s">
        <v>199</v>
      </c>
      <c r="AGM211" s="174" t="s">
        <v>199</v>
      </c>
      <c r="AGN211" s="174" t="s">
        <v>199</v>
      </c>
      <c r="AGO211" s="174" t="s">
        <v>199</v>
      </c>
      <c r="AGP211" s="174" t="s">
        <v>199</v>
      </c>
      <c r="AGQ211" s="174" t="s">
        <v>199</v>
      </c>
      <c r="AGR211" s="174" t="s">
        <v>199</v>
      </c>
      <c r="AGS211" s="174" t="s">
        <v>199</v>
      </c>
      <c r="AGT211" s="174" t="s">
        <v>199</v>
      </c>
      <c r="AGU211" s="174" t="s">
        <v>199</v>
      </c>
      <c r="AGV211" s="174" t="s">
        <v>199</v>
      </c>
      <c r="AGW211" s="174" t="s">
        <v>199</v>
      </c>
      <c r="AGX211" s="174" t="s">
        <v>199</v>
      </c>
      <c r="AGY211" s="174" t="s">
        <v>199</v>
      </c>
      <c r="AGZ211" s="174" t="s">
        <v>199</v>
      </c>
      <c r="AHA211" s="174" t="s">
        <v>199</v>
      </c>
      <c r="AHB211" s="174" t="s">
        <v>199</v>
      </c>
      <c r="AHC211" s="174" t="s">
        <v>199</v>
      </c>
      <c r="AHD211" s="174" t="s">
        <v>199</v>
      </c>
      <c r="AHE211" s="174" t="s">
        <v>199</v>
      </c>
      <c r="AHF211" s="174" t="s">
        <v>199</v>
      </c>
      <c r="AHG211" s="174" t="s">
        <v>199</v>
      </c>
      <c r="AHH211" s="174" t="s">
        <v>199</v>
      </c>
      <c r="AHI211" s="174" t="s">
        <v>199</v>
      </c>
      <c r="AHJ211" s="174" t="s">
        <v>199</v>
      </c>
      <c r="AHK211" s="174" t="s">
        <v>199</v>
      </c>
      <c r="AHL211" s="174" t="s">
        <v>199</v>
      </c>
      <c r="AHM211" s="174" t="s">
        <v>199</v>
      </c>
      <c r="AHN211" s="174" t="s">
        <v>199</v>
      </c>
      <c r="AHO211" s="174" t="s">
        <v>199</v>
      </c>
      <c r="AHP211" s="174" t="s">
        <v>199</v>
      </c>
      <c r="AHQ211" s="174" t="s">
        <v>199</v>
      </c>
      <c r="AHR211" s="174" t="s">
        <v>199</v>
      </c>
      <c r="AHS211" s="174" t="s">
        <v>199</v>
      </c>
      <c r="AHT211" s="174" t="s">
        <v>199</v>
      </c>
      <c r="AHU211" s="174" t="s">
        <v>199</v>
      </c>
      <c r="AHV211" s="174" t="s">
        <v>199</v>
      </c>
      <c r="AHW211" s="174" t="s">
        <v>199</v>
      </c>
      <c r="AHX211" s="174" t="s">
        <v>199</v>
      </c>
      <c r="AHY211" s="174" t="s">
        <v>199</v>
      </c>
      <c r="AHZ211" s="174" t="s">
        <v>199</v>
      </c>
      <c r="AIA211" s="174" t="s">
        <v>199</v>
      </c>
      <c r="AIB211" s="174" t="s">
        <v>199</v>
      </c>
      <c r="AIC211" s="174" t="s">
        <v>199</v>
      </c>
      <c r="AID211" s="174" t="s">
        <v>199</v>
      </c>
      <c r="AIE211" s="174" t="s">
        <v>199</v>
      </c>
      <c r="AIF211" s="174" t="s">
        <v>199</v>
      </c>
      <c r="AIG211" s="174" t="s">
        <v>199</v>
      </c>
      <c r="AIH211" s="174" t="s">
        <v>199</v>
      </c>
      <c r="AII211" s="174" t="s">
        <v>199</v>
      </c>
      <c r="AIJ211" s="174" t="s">
        <v>199</v>
      </c>
      <c r="AIK211" s="174" t="s">
        <v>199</v>
      </c>
      <c r="AIL211" s="174" t="s">
        <v>199</v>
      </c>
      <c r="AIM211" s="174" t="s">
        <v>199</v>
      </c>
      <c r="AIN211" s="174" t="s">
        <v>199</v>
      </c>
      <c r="AIO211" s="174" t="s">
        <v>199</v>
      </c>
      <c r="AIP211" s="174" t="s">
        <v>199</v>
      </c>
      <c r="AIQ211" s="174" t="s">
        <v>199</v>
      </c>
      <c r="AIR211" s="174" t="s">
        <v>199</v>
      </c>
      <c r="AIS211" s="174" t="s">
        <v>199</v>
      </c>
      <c r="AIT211" s="174" t="s">
        <v>199</v>
      </c>
      <c r="AIU211" s="174" t="s">
        <v>199</v>
      </c>
      <c r="AIV211" s="174" t="s">
        <v>199</v>
      </c>
      <c r="AIW211" s="174" t="s">
        <v>199</v>
      </c>
      <c r="AIX211" s="174" t="s">
        <v>199</v>
      </c>
      <c r="AIY211" s="174" t="s">
        <v>199</v>
      </c>
      <c r="AIZ211" s="174" t="s">
        <v>199</v>
      </c>
      <c r="AJA211" s="174" t="s">
        <v>199</v>
      </c>
      <c r="AJB211" s="174" t="s">
        <v>199</v>
      </c>
      <c r="AJC211" s="174" t="s">
        <v>199</v>
      </c>
      <c r="AJD211" s="174" t="s">
        <v>199</v>
      </c>
      <c r="AJE211" s="174" t="s">
        <v>199</v>
      </c>
      <c r="AJF211" s="174" t="s">
        <v>199</v>
      </c>
      <c r="AJG211" s="174" t="s">
        <v>199</v>
      </c>
      <c r="AJH211" s="174" t="s">
        <v>199</v>
      </c>
      <c r="AJI211" s="174" t="s">
        <v>199</v>
      </c>
      <c r="AJJ211" s="174" t="s">
        <v>199</v>
      </c>
      <c r="AJK211" s="174" t="s">
        <v>199</v>
      </c>
      <c r="AJL211" s="174" t="s">
        <v>199</v>
      </c>
      <c r="AJM211" s="174" t="s">
        <v>199</v>
      </c>
      <c r="AJN211" s="174" t="s">
        <v>199</v>
      </c>
      <c r="AJO211" s="174" t="s">
        <v>199</v>
      </c>
      <c r="AJP211" s="174" t="s">
        <v>199</v>
      </c>
      <c r="AJQ211" s="174" t="s">
        <v>199</v>
      </c>
      <c r="AJR211" s="174" t="s">
        <v>199</v>
      </c>
      <c r="AJS211" s="174" t="s">
        <v>199</v>
      </c>
      <c r="AJT211" s="174" t="s">
        <v>199</v>
      </c>
      <c r="AJU211" s="174" t="s">
        <v>199</v>
      </c>
      <c r="AJV211" s="174" t="s">
        <v>199</v>
      </c>
      <c r="AJW211" s="174" t="s">
        <v>199</v>
      </c>
      <c r="AJX211" s="174" t="s">
        <v>199</v>
      </c>
      <c r="AJY211" s="174" t="s">
        <v>199</v>
      </c>
      <c r="AJZ211" s="174" t="s">
        <v>199</v>
      </c>
      <c r="AKA211" s="174" t="s">
        <v>199</v>
      </c>
      <c r="AKB211" s="174" t="s">
        <v>199</v>
      </c>
      <c r="AKC211" s="174" t="s">
        <v>199</v>
      </c>
      <c r="AKD211" s="174" t="s">
        <v>199</v>
      </c>
      <c r="AKE211" s="174" t="s">
        <v>199</v>
      </c>
      <c r="AKF211" s="174" t="s">
        <v>199</v>
      </c>
      <c r="AKG211" s="174" t="s">
        <v>199</v>
      </c>
      <c r="AKH211" s="174" t="s">
        <v>199</v>
      </c>
      <c r="AKI211" s="174" t="s">
        <v>199</v>
      </c>
      <c r="AKJ211" s="174" t="s">
        <v>199</v>
      </c>
      <c r="AKK211" s="174" t="s">
        <v>199</v>
      </c>
      <c r="AKL211" s="174" t="s">
        <v>199</v>
      </c>
      <c r="AKM211" s="174" t="s">
        <v>199</v>
      </c>
      <c r="AKN211" s="174" t="s">
        <v>199</v>
      </c>
      <c r="AKO211" s="174" t="s">
        <v>199</v>
      </c>
      <c r="AKP211" s="174" t="s">
        <v>199</v>
      </c>
      <c r="AKQ211" s="174" t="s">
        <v>199</v>
      </c>
      <c r="AKR211" s="174" t="s">
        <v>199</v>
      </c>
      <c r="AKS211" s="174" t="s">
        <v>199</v>
      </c>
      <c r="AKT211" s="174" t="s">
        <v>199</v>
      </c>
      <c r="AKU211" s="174" t="s">
        <v>199</v>
      </c>
      <c r="AKV211" s="174" t="s">
        <v>199</v>
      </c>
      <c r="AKW211" s="174" t="s">
        <v>199</v>
      </c>
      <c r="AKX211" s="174" t="s">
        <v>199</v>
      </c>
      <c r="AKY211" s="174" t="s">
        <v>199</v>
      </c>
      <c r="AKZ211" s="174" t="s">
        <v>199</v>
      </c>
      <c r="ALA211" s="174" t="s">
        <v>199</v>
      </c>
      <c r="ALB211" s="174" t="s">
        <v>199</v>
      </c>
      <c r="ALC211" s="174" t="s">
        <v>199</v>
      </c>
      <c r="ALD211" s="174" t="s">
        <v>199</v>
      </c>
      <c r="ALE211" s="174" t="s">
        <v>199</v>
      </c>
      <c r="ALF211" s="174" t="s">
        <v>199</v>
      </c>
      <c r="ALG211" s="174" t="s">
        <v>199</v>
      </c>
      <c r="ALH211" s="174" t="s">
        <v>199</v>
      </c>
      <c r="ALI211" s="174" t="s">
        <v>199</v>
      </c>
      <c r="ALJ211" s="174" t="s">
        <v>199</v>
      </c>
      <c r="ALK211" s="174" t="s">
        <v>199</v>
      </c>
      <c r="ALL211" s="174" t="s">
        <v>199</v>
      </c>
      <c r="ALM211" s="174" t="s">
        <v>199</v>
      </c>
      <c r="ALN211" s="174" t="s">
        <v>199</v>
      </c>
      <c r="ALO211" s="174" t="s">
        <v>199</v>
      </c>
      <c r="ALP211" s="174" t="s">
        <v>199</v>
      </c>
      <c r="ALQ211" s="174" t="s">
        <v>199</v>
      </c>
      <c r="ALR211" s="174" t="s">
        <v>199</v>
      </c>
      <c r="ALS211" s="174" t="s">
        <v>199</v>
      </c>
      <c r="ALT211" s="174" t="s">
        <v>199</v>
      </c>
      <c r="ALU211" s="174" t="s">
        <v>199</v>
      </c>
      <c r="ALV211" s="174" t="s">
        <v>199</v>
      </c>
      <c r="ALW211" s="174" t="s">
        <v>199</v>
      </c>
      <c r="ALX211" s="174" t="s">
        <v>199</v>
      </c>
      <c r="ALY211" s="174" t="s">
        <v>199</v>
      </c>
      <c r="ALZ211" s="174" t="s">
        <v>199</v>
      </c>
      <c r="AMA211" s="174" t="s">
        <v>199</v>
      </c>
      <c r="AMB211" s="174" t="s">
        <v>199</v>
      </c>
      <c r="AMC211" s="174" t="s">
        <v>199</v>
      </c>
      <c r="AMD211" s="174" t="s">
        <v>199</v>
      </c>
      <c r="AME211" s="174" t="s">
        <v>199</v>
      </c>
      <c r="AMF211" s="174" t="s">
        <v>199</v>
      </c>
      <c r="AMG211" s="174" t="s">
        <v>199</v>
      </c>
      <c r="AMH211" s="174" t="s">
        <v>199</v>
      </c>
      <c r="AMI211" s="174" t="s">
        <v>199</v>
      </c>
      <c r="AMJ211" s="174" t="s">
        <v>199</v>
      </c>
      <c r="AMK211" s="174" t="s">
        <v>199</v>
      </c>
      <c r="AML211" s="174" t="s">
        <v>199</v>
      </c>
      <c r="AMM211" s="174" t="s">
        <v>199</v>
      </c>
      <c r="AMN211" s="174" t="s">
        <v>199</v>
      </c>
      <c r="AMO211" s="174" t="s">
        <v>199</v>
      </c>
      <c r="AMP211" s="174" t="s">
        <v>199</v>
      </c>
      <c r="AMQ211" s="174" t="s">
        <v>199</v>
      </c>
      <c r="AMR211" s="174" t="s">
        <v>199</v>
      </c>
      <c r="AMS211" s="174" t="s">
        <v>199</v>
      </c>
      <c r="AMT211" s="174" t="s">
        <v>199</v>
      </c>
      <c r="AMU211" s="174" t="s">
        <v>199</v>
      </c>
      <c r="AMV211" s="174" t="s">
        <v>199</v>
      </c>
      <c r="AMW211" s="174" t="s">
        <v>199</v>
      </c>
      <c r="AMX211" s="174" t="s">
        <v>199</v>
      </c>
      <c r="AMY211" s="174" t="s">
        <v>199</v>
      </c>
      <c r="AMZ211" s="174" t="s">
        <v>199</v>
      </c>
      <c r="ANA211" s="174" t="s">
        <v>199</v>
      </c>
      <c r="ANB211" s="174" t="s">
        <v>199</v>
      </c>
      <c r="ANC211" s="174" t="s">
        <v>199</v>
      </c>
      <c r="AND211" s="174" t="s">
        <v>199</v>
      </c>
      <c r="ANE211" s="174" t="s">
        <v>199</v>
      </c>
      <c r="ANF211" s="174" t="s">
        <v>199</v>
      </c>
      <c r="ANG211" s="174" t="s">
        <v>199</v>
      </c>
      <c r="ANH211" s="174" t="s">
        <v>199</v>
      </c>
      <c r="ANI211" s="174" t="s">
        <v>199</v>
      </c>
      <c r="ANJ211" s="174" t="s">
        <v>199</v>
      </c>
      <c r="ANK211" s="174" t="s">
        <v>199</v>
      </c>
      <c r="ANL211" s="174" t="s">
        <v>199</v>
      </c>
      <c r="ANM211" s="174" t="s">
        <v>199</v>
      </c>
      <c r="ANN211" s="174" t="s">
        <v>199</v>
      </c>
      <c r="ANO211" s="174" t="s">
        <v>199</v>
      </c>
      <c r="ANP211" s="174" t="s">
        <v>199</v>
      </c>
      <c r="ANQ211" s="174" t="s">
        <v>199</v>
      </c>
      <c r="ANR211" s="174" t="s">
        <v>199</v>
      </c>
      <c r="ANS211" s="174" t="s">
        <v>199</v>
      </c>
      <c r="ANT211" s="174" t="s">
        <v>199</v>
      </c>
      <c r="ANU211" s="174" t="s">
        <v>199</v>
      </c>
      <c r="ANV211" s="174" t="s">
        <v>199</v>
      </c>
      <c r="ANW211" s="174" t="s">
        <v>199</v>
      </c>
      <c r="ANX211" s="174" t="s">
        <v>199</v>
      </c>
      <c r="ANY211" s="174" t="s">
        <v>199</v>
      </c>
      <c r="ANZ211" s="174" t="s">
        <v>199</v>
      </c>
      <c r="AOA211" s="174" t="s">
        <v>199</v>
      </c>
      <c r="AOB211" s="174" t="s">
        <v>199</v>
      </c>
      <c r="AOC211" s="174" t="s">
        <v>199</v>
      </c>
      <c r="AOD211" s="174" t="s">
        <v>199</v>
      </c>
      <c r="AOE211" s="174" t="s">
        <v>199</v>
      </c>
      <c r="AOF211" s="174" t="s">
        <v>199</v>
      </c>
      <c r="AOG211" s="174" t="s">
        <v>199</v>
      </c>
      <c r="AOH211" s="174" t="s">
        <v>199</v>
      </c>
      <c r="AOI211" s="174" t="s">
        <v>199</v>
      </c>
      <c r="AOJ211" s="174" t="s">
        <v>199</v>
      </c>
      <c r="AOK211" s="174" t="s">
        <v>199</v>
      </c>
      <c r="AOL211" s="174" t="s">
        <v>199</v>
      </c>
      <c r="AOM211" s="174" t="s">
        <v>199</v>
      </c>
      <c r="AON211" s="174" t="s">
        <v>199</v>
      </c>
      <c r="AOO211" s="174" t="s">
        <v>199</v>
      </c>
      <c r="AOP211" s="174" t="s">
        <v>199</v>
      </c>
      <c r="AOQ211" s="174" t="s">
        <v>199</v>
      </c>
      <c r="AOR211" s="174" t="s">
        <v>199</v>
      </c>
      <c r="AOS211" s="174" t="s">
        <v>199</v>
      </c>
      <c r="AOT211" s="174" t="s">
        <v>199</v>
      </c>
      <c r="AOU211" s="174" t="s">
        <v>199</v>
      </c>
      <c r="AOV211" s="174" t="s">
        <v>199</v>
      </c>
      <c r="AOW211" s="174" t="s">
        <v>199</v>
      </c>
      <c r="AOX211" s="174" t="s">
        <v>199</v>
      </c>
      <c r="AOY211" s="174" t="s">
        <v>199</v>
      </c>
      <c r="AOZ211" s="174" t="s">
        <v>199</v>
      </c>
      <c r="APA211" s="174" t="s">
        <v>199</v>
      </c>
      <c r="APB211" s="174" t="s">
        <v>199</v>
      </c>
      <c r="APC211" s="174" t="s">
        <v>199</v>
      </c>
      <c r="APD211" s="174" t="s">
        <v>199</v>
      </c>
      <c r="APE211" s="174" t="s">
        <v>199</v>
      </c>
      <c r="APF211" s="174" t="s">
        <v>199</v>
      </c>
      <c r="APG211" s="174" t="s">
        <v>199</v>
      </c>
      <c r="APH211" s="174" t="s">
        <v>199</v>
      </c>
      <c r="API211" s="174" t="s">
        <v>199</v>
      </c>
      <c r="APJ211" s="174" t="s">
        <v>199</v>
      </c>
      <c r="APK211" s="174" t="s">
        <v>199</v>
      </c>
      <c r="APL211" s="174" t="s">
        <v>199</v>
      </c>
      <c r="APM211" s="174" t="s">
        <v>199</v>
      </c>
      <c r="APN211" s="174" t="s">
        <v>199</v>
      </c>
      <c r="APO211" s="174" t="s">
        <v>199</v>
      </c>
      <c r="APP211" s="174" t="s">
        <v>199</v>
      </c>
      <c r="APQ211" s="174" t="s">
        <v>199</v>
      </c>
      <c r="APR211" s="174" t="s">
        <v>199</v>
      </c>
      <c r="APS211" s="174" t="s">
        <v>199</v>
      </c>
      <c r="APT211" s="174" t="s">
        <v>199</v>
      </c>
      <c r="APU211" s="174" t="s">
        <v>199</v>
      </c>
      <c r="APV211" s="174" t="s">
        <v>199</v>
      </c>
      <c r="APW211" s="174" t="s">
        <v>199</v>
      </c>
      <c r="APX211" s="174" t="s">
        <v>199</v>
      </c>
      <c r="APY211" s="174" t="s">
        <v>199</v>
      </c>
      <c r="APZ211" s="174" t="s">
        <v>199</v>
      </c>
      <c r="AQA211" s="174" t="s">
        <v>199</v>
      </c>
      <c r="AQB211" s="174" t="s">
        <v>199</v>
      </c>
      <c r="AQC211" s="174" t="s">
        <v>199</v>
      </c>
      <c r="AQD211" s="174" t="s">
        <v>199</v>
      </c>
      <c r="AQE211" s="174" t="s">
        <v>199</v>
      </c>
      <c r="AQF211" s="174" t="s">
        <v>199</v>
      </c>
      <c r="AQG211" s="174" t="s">
        <v>199</v>
      </c>
      <c r="AQH211" s="174" t="s">
        <v>199</v>
      </c>
      <c r="AQI211" s="174" t="s">
        <v>199</v>
      </c>
      <c r="AQJ211" s="174" t="s">
        <v>199</v>
      </c>
      <c r="AQK211" s="174" t="s">
        <v>199</v>
      </c>
      <c r="AQL211" s="174" t="s">
        <v>199</v>
      </c>
      <c r="AQM211" s="174" t="s">
        <v>199</v>
      </c>
      <c r="AQN211" s="174" t="s">
        <v>199</v>
      </c>
      <c r="AQO211" s="174" t="s">
        <v>199</v>
      </c>
      <c r="AQP211" s="174" t="s">
        <v>199</v>
      </c>
      <c r="AQQ211" s="174" t="s">
        <v>199</v>
      </c>
      <c r="AQR211" s="174" t="s">
        <v>199</v>
      </c>
      <c r="AQS211" s="174" t="s">
        <v>199</v>
      </c>
      <c r="AQT211" s="174" t="s">
        <v>199</v>
      </c>
      <c r="AQU211" s="174" t="s">
        <v>199</v>
      </c>
      <c r="AQV211" s="174" t="s">
        <v>199</v>
      </c>
      <c r="AQW211" s="174" t="s">
        <v>199</v>
      </c>
      <c r="AQX211" s="174" t="s">
        <v>199</v>
      </c>
      <c r="AQY211" s="174" t="s">
        <v>199</v>
      </c>
      <c r="AQZ211" s="174" t="s">
        <v>199</v>
      </c>
      <c r="ARA211" s="174" t="s">
        <v>199</v>
      </c>
      <c r="ARB211" s="174" t="s">
        <v>199</v>
      </c>
      <c r="ARC211" s="174" t="s">
        <v>199</v>
      </c>
      <c r="ARD211" s="174" t="s">
        <v>199</v>
      </c>
      <c r="ARE211" s="174" t="s">
        <v>199</v>
      </c>
      <c r="ARF211" s="174" t="s">
        <v>199</v>
      </c>
      <c r="ARG211" s="174" t="s">
        <v>199</v>
      </c>
      <c r="ARH211" s="174" t="s">
        <v>199</v>
      </c>
      <c r="ARI211" s="174" t="s">
        <v>199</v>
      </c>
      <c r="ARJ211" s="174" t="s">
        <v>199</v>
      </c>
      <c r="ARK211" s="174" t="s">
        <v>199</v>
      </c>
      <c r="ARL211" s="174" t="s">
        <v>199</v>
      </c>
      <c r="ARM211" s="174" t="s">
        <v>199</v>
      </c>
      <c r="ARN211" s="174" t="s">
        <v>199</v>
      </c>
      <c r="ARO211" s="174" t="s">
        <v>199</v>
      </c>
      <c r="ARP211" s="174" t="s">
        <v>199</v>
      </c>
      <c r="ARQ211" s="174" t="s">
        <v>199</v>
      </c>
      <c r="ARR211" s="174" t="s">
        <v>199</v>
      </c>
      <c r="ARS211" s="174" t="s">
        <v>199</v>
      </c>
      <c r="ART211" s="174" t="s">
        <v>199</v>
      </c>
      <c r="ARU211" s="174" t="s">
        <v>199</v>
      </c>
      <c r="ARV211" s="174" t="s">
        <v>199</v>
      </c>
      <c r="ARW211" s="174" t="s">
        <v>199</v>
      </c>
      <c r="ARX211" s="174" t="s">
        <v>199</v>
      </c>
      <c r="ARY211" s="174" t="s">
        <v>199</v>
      </c>
      <c r="ARZ211" s="174" t="s">
        <v>199</v>
      </c>
      <c r="ASA211" s="174" t="s">
        <v>199</v>
      </c>
      <c r="ASB211" s="174" t="s">
        <v>199</v>
      </c>
      <c r="ASC211" s="174" t="s">
        <v>199</v>
      </c>
      <c r="ASD211" s="174" t="s">
        <v>199</v>
      </c>
      <c r="ASE211" s="174" t="s">
        <v>199</v>
      </c>
      <c r="ASF211" s="174" t="s">
        <v>199</v>
      </c>
      <c r="ASG211" s="174" t="s">
        <v>199</v>
      </c>
      <c r="ASH211" s="174" t="s">
        <v>199</v>
      </c>
      <c r="ASI211" s="174" t="s">
        <v>199</v>
      </c>
      <c r="ASJ211" s="174" t="s">
        <v>199</v>
      </c>
      <c r="ASK211" s="174" t="s">
        <v>199</v>
      </c>
      <c r="ASL211" s="174" t="s">
        <v>199</v>
      </c>
      <c r="ASM211" s="174" t="s">
        <v>199</v>
      </c>
      <c r="ASN211" s="174" t="s">
        <v>199</v>
      </c>
      <c r="ASO211" s="174" t="s">
        <v>199</v>
      </c>
      <c r="ASP211" s="174" t="s">
        <v>199</v>
      </c>
      <c r="ASQ211" s="174" t="s">
        <v>199</v>
      </c>
      <c r="ASR211" s="174" t="s">
        <v>199</v>
      </c>
      <c r="ASS211" s="174" t="s">
        <v>199</v>
      </c>
      <c r="AST211" s="174" t="s">
        <v>199</v>
      </c>
      <c r="ASU211" s="174" t="s">
        <v>199</v>
      </c>
      <c r="ASV211" s="174" t="s">
        <v>199</v>
      </c>
      <c r="ASW211" s="174" t="s">
        <v>199</v>
      </c>
      <c r="ASX211" s="174" t="s">
        <v>199</v>
      </c>
      <c r="ASY211" s="174" t="s">
        <v>199</v>
      </c>
      <c r="ASZ211" s="174" t="s">
        <v>199</v>
      </c>
      <c r="ATA211" s="174" t="s">
        <v>199</v>
      </c>
      <c r="ATB211" s="174" t="s">
        <v>199</v>
      </c>
      <c r="ATC211" s="174" t="s">
        <v>199</v>
      </c>
      <c r="ATD211" s="174" t="s">
        <v>199</v>
      </c>
      <c r="ATE211" s="174" t="s">
        <v>199</v>
      </c>
      <c r="ATF211" s="174" t="s">
        <v>199</v>
      </c>
      <c r="ATG211" s="174" t="s">
        <v>199</v>
      </c>
      <c r="ATH211" s="174" t="s">
        <v>199</v>
      </c>
      <c r="ATI211" s="174" t="s">
        <v>199</v>
      </c>
      <c r="ATJ211" s="174" t="s">
        <v>199</v>
      </c>
      <c r="ATK211" s="174" t="s">
        <v>199</v>
      </c>
      <c r="ATL211" s="174" t="s">
        <v>199</v>
      </c>
      <c r="ATM211" s="174" t="s">
        <v>199</v>
      </c>
      <c r="ATN211" s="174" t="s">
        <v>199</v>
      </c>
      <c r="ATO211" s="174" t="s">
        <v>199</v>
      </c>
      <c r="ATP211" s="174" t="s">
        <v>199</v>
      </c>
      <c r="ATQ211" s="174" t="s">
        <v>199</v>
      </c>
      <c r="ATR211" s="174" t="s">
        <v>199</v>
      </c>
      <c r="ATS211" s="174" t="s">
        <v>199</v>
      </c>
      <c r="ATT211" s="174" t="s">
        <v>199</v>
      </c>
      <c r="ATU211" s="174" t="s">
        <v>199</v>
      </c>
      <c r="ATV211" s="174" t="s">
        <v>199</v>
      </c>
      <c r="ATW211" s="174" t="s">
        <v>199</v>
      </c>
      <c r="ATX211" s="174" t="s">
        <v>199</v>
      </c>
      <c r="ATY211" s="174" t="s">
        <v>199</v>
      </c>
      <c r="ATZ211" s="174" t="s">
        <v>199</v>
      </c>
      <c r="AUA211" s="174" t="s">
        <v>199</v>
      </c>
      <c r="AUB211" s="174" t="s">
        <v>199</v>
      </c>
      <c r="AUC211" s="174" t="s">
        <v>199</v>
      </c>
      <c r="AUD211" s="174" t="s">
        <v>199</v>
      </c>
      <c r="AUE211" s="174" t="s">
        <v>199</v>
      </c>
      <c r="AUF211" s="174" t="s">
        <v>199</v>
      </c>
      <c r="AUG211" s="174" t="s">
        <v>199</v>
      </c>
      <c r="AUH211" s="174" t="s">
        <v>199</v>
      </c>
      <c r="AUI211" s="174" t="s">
        <v>199</v>
      </c>
      <c r="AUJ211" s="174" t="s">
        <v>199</v>
      </c>
      <c r="AUK211" s="174" t="s">
        <v>199</v>
      </c>
      <c r="AUL211" s="174" t="s">
        <v>199</v>
      </c>
      <c r="AUM211" s="174" t="s">
        <v>199</v>
      </c>
      <c r="AUN211" s="174" t="s">
        <v>199</v>
      </c>
      <c r="AUO211" s="174" t="s">
        <v>199</v>
      </c>
      <c r="AUP211" s="174" t="s">
        <v>199</v>
      </c>
      <c r="AUQ211" s="174" t="s">
        <v>199</v>
      </c>
      <c r="AUR211" s="174" t="s">
        <v>199</v>
      </c>
      <c r="AUS211" s="174" t="s">
        <v>199</v>
      </c>
      <c r="AUT211" s="174" t="s">
        <v>199</v>
      </c>
      <c r="AUU211" s="174" t="s">
        <v>199</v>
      </c>
      <c r="AUV211" s="174" t="s">
        <v>199</v>
      </c>
      <c r="AUW211" s="174" t="s">
        <v>199</v>
      </c>
      <c r="AUX211" s="174" t="s">
        <v>199</v>
      </c>
      <c r="AUY211" s="174" t="s">
        <v>199</v>
      </c>
      <c r="AUZ211" s="174" t="s">
        <v>199</v>
      </c>
      <c r="AVA211" s="174" t="s">
        <v>199</v>
      </c>
      <c r="AVB211" s="174" t="s">
        <v>199</v>
      </c>
      <c r="AVC211" s="174" t="s">
        <v>199</v>
      </c>
      <c r="AVD211" s="174" t="s">
        <v>199</v>
      </c>
      <c r="AVE211" s="174" t="s">
        <v>199</v>
      </c>
      <c r="AVF211" s="174" t="s">
        <v>199</v>
      </c>
      <c r="AVG211" s="174" t="s">
        <v>199</v>
      </c>
      <c r="AVH211" s="174" t="s">
        <v>199</v>
      </c>
      <c r="AVI211" s="174" t="s">
        <v>199</v>
      </c>
      <c r="AVJ211" s="174" t="s">
        <v>199</v>
      </c>
      <c r="AVK211" s="174" t="s">
        <v>199</v>
      </c>
      <c r="AVL211" s="174" t="s">
        <v>199</v>
      </c>
      <c r="AVM211" s="174" t="s">
        <v>199</v>
      </c>
      <c r="AVN211" s="174" t="s">
        <v>199</v>
      </c>
      <c r="AVO211" s="174" t="s">
        <v>199</v>
      </c>
      <c r="AVP211" s="174" t="s">
        <v>199</v>
      </c>
      <c r="AVQ211" s="174" t="s">
        <v>199</v>
      </c>
      <c r="AVR211" s="174" t="s">
        <v>199</v>
      </c>
      <c r="AVS211" s="174" t="s">
        <v>199</v>
      </c>
      <c r="AVT211" s="174" t="s">
        <v>199</v>
      </c>
      <c r="AVU211" s="174" t="s">
        <v>199</v>
      </c>
      <c r="AVV211" s="174" t="s">
        <v>199</v>
      </c>
      <c r="AVW211" s="174" t="s">
        <v>199</v>
      </c>
      <c r="AVX211" s="174" t="s">
        <v>199</v>
      </c>
      <c r="AVY211" s="174" t="s">
        <v>199</v>
      </c>
      <c r="AVZ211" s="174" t="s">
        <v>199</v>
      </c>
      <c r="AWA211" s="174" t="s">
        <v>199</v>
      </c>
      <c r="AWB211" s="174" t="s">
        <v>199</v>
      </c>
      <c r="AWC211" s="174" t="s">
        <v>199</v>
      </c>
      <c r="AWD211" s="174" t="s">
        <v>199</v>
      </c>
      <c r="AWE211" s="174" t="s">
        <v>199</v>
      </c>
      <c r="AWF211" s="174" t="s">
        <v>199</v>
      </c>
      <c r="AWG211" s="174" t="s">
        <v>199</v>
      </c>
      <c r="AWH211" s="174" t="s">
        <v>199</v>
      </c>
      <c r="AWI211" s="174" t="s">
        <v>199</v>
      </c>
      <c r="AWJ211" s="174" t="s">
        <v>199</v>
      </c>
      <c r="AWK211" s="174" t="s">
        <v>199</v>
      </c>
      <c r="AWL211" s="174" t="s">
        <v>199</v>
      </c>
      <c r="AWM211" s="174" t="s">
        <v>199</v>
      </c>
      <c r="AWN211" s="174" t="s">
        <v>199</v>
      </c>
      <c r="AWO211" s="174" t="s">
        <v>199</v>
      </c>
      <c r="AWP211" s="174" t="s">
        <v>199</v>
      </c>
      <c r="AWQ211" s="174" t="s">
        <v>199</v>
      </c>
      <c r="AWR211" s="174" t="s">
        <v>199</v>
      </c>
      <c r="AWS211" s="174" t="s">
        <v>199</v>
      </c>
      <c r="AWT211" s="174" t="s">
        <v>199</v>
      </c>
      <c r="AWU211" s="174" t="s">
        <v>199</v>
      </c>
      <c r="AWV211" s="174" t="s">
        <v>199</v>
      </c>
      <c r="AWW211" s="174" t="s">
        <v>199</v>
      </c>
      <c r="AWX211" s="174" t="s">
        <v>199</v>
      </c>
      <c r="AWY211" s="174" t="s">
        <v>199</v>
      </c>
      <c r="AWZ211" s="174" t="s">
        <v>199</v>
      </c>
      <c r="AXA211" s="174" t="s">
        <v>199</v>
      </c>
      <c r="AXB211" s="174" t="s">
        <v>199</v>
      </c>
      <c r="AXC211" s="174" t="s">
        <v>199</v>
      </c>
      <c r="AXD211" s="174" t="s">
        <v>199</v>
      </c>
      <c r="AXE211" s="174" t="s">
        <v>199</v>
      </c>
      <c r="AXF211" s="174" t="s">
        <v>199</v>
      </c>
      <c r="AXG211" s="174" t="s">
        <v>199</v>
      </c>
      <c r="AXH211" s="174" t="s">
        <v>199</v>
      </c>
      <c r="AXI211" s="174" t="s">
        <v>199</v>
      </c>
      <c r="AXJ211" s="174" t="s">
        <v>199</v>
      </c>
      <c r="AXK211" s="174" t="s">
        <v>199</v>
      </c>
      <c r="AXL211" s="174" t="s">
        <v>199</v>
      </c>
      <c r="AXM211" s="174" t="s">
        <v>199</v>
      </c>
      <c r="AXN211" s="174" t="s">
        <v>199</v>
      </c>
      <c r="AXO211" s="174" t="s">
        <v>199</v>
      </c>
      <c r="AXP211" s="174" t="s">
        <v>199</v>
      </c>
      <c r="AXQ211" s="174" t="s">
        <v>199</v>
      </c>
      <c r="AXR211" s="174" t="s">
        <v>199</v>
      </c>
      <c r="AXS211" s="174" t="s">
        <v>199</v>
      </c>
      <c r="AXT211" s="174" t="s">
        <v>199</v>
      </c>
      <c r="AXU211" s="174" t="s">
        <v>199</v>
      </c>
      <c r="AXV211" s="174" t="s">
        <v>199</v>
      </c>
      <c r="AXW211" s="174" t="s">
        <v>199</v>
      </c>
      <c r="AXX211" s="174" t="s">
        <v>199</v>
      </c>
      <c r="AXY211" s="174" t="s">
        <v>199</v>
      </c>
      <c r="AXZ211" s="174" t="s">
        <v>199</v>
      </c>
      <c r="AYA211" s="174" t="s">
        <v>199</v>
      </c>
      <c r="AYB211" s="174" t="s">
        <v>199</v>
      </c>
      <c r="AYC211" s="174" t="s">
        <v>199</v>
      </c>
      <c r="AYD211" s="174" t="s">
        <v>199</v>
      </c>
      <c r="AYE211" s="174" t="s">
        <v>199</v>
      </c>
      <c r="AYF211" s="174" t="s">
        <v>199</v>
      </c>
      <c r="AYG211" s="174" t="s">
        <v>199</v>
      </c>
      <c r="AYH211" s="174" t="s">
        <v>199</v>
      </c>
      <c r="AYI211" s="174" t="s">
        <v>199</v>
      </c>
      <c r="AYJ211" s="174" t="s">
        <v>199</v>
      </c>
      <c r="AYK211" s="174" t="s">
        <v>199</v>
      </c>
      <c r="AYL211" s="174" t="s">
        <v>199</v>
      </c>
      <c r="AYM211" s="174" t="s">
        <v>199</v>
      </c>
      <c r="AYN211" s="174" t="s">
        <v>199</v>
      </c>
      <c r="AYO211" s="174" t="s">
        <v>199</v>
      </c>
      <c r="AYP211" s="174" t="s">
        <v>199</v>
      </c>
      <c r="AYQ211" s="174" t="s">
        <v>199</v>
      </c>
      <c r="AYR211" s="174" t="s">
        <v>199</v>
      </c>
      <c r="AYS211" s="174" t="s">
        <v>199</v>
      </c>
      <c r="AYT211" s="174" t="s">
        <v>199</v>
      </c>
      <c r="AYU211" s="174" t="s">
        <v>199</v>
      </c>
      <c r="AYV211" s="174" t="s">
        <v>199</v>
      </c>
      <c r="AYW211" s="174" t="s">
        <v>199</v>
      </c>
      <c r="AYX211" s="174" t="s">
        <v>199</v>
      </c>
      <c r="AYY211" s="174" t="s">
        <v>199</v>
      </c>
      <c r="AYZ211" s="174" t="s">
        <v>199</v>
      </c>
      <c r="AZA211" s="174" t="s">
        <v>199</v>
      </c>
      <c r="AZB211" s="174" t="s">
        <v>199</v>
      </c>
      <c r="AZC211" s="174" t="s">
        <v>199</v>
      </c>
      <c r="AZD211" s="174" t="s">
        <v>199</v>
      </c>
      <c r="AZE211" s="174" t="s">
        <v>199</v>
      </c>
      <c r="AZF211" s="174" t="s">
        <v>199</v>
      </c>
      <c r="AZG211" s="174" t="s">
        <v>199</v>
      </c>
      <c r="AZH211" s="174" t="s">
        <v>199</v>
      </c>
      <c r="AZI211" s="174" t="s">
        <v>199</v>
      </c>
      <c r="AZJ211" s="174" t="s">
        <v>199</v>
      </c>
      <c r="AZK211" s="174" t="s">
        <v>199</v>
      </c>
      <c r="AZL211" s="174" t="s">
        <v>199</v>
      </c>
      <c r="AZM211" s="174" t="s">
        <v>199</v>
      </c>
      <c r="AZN211" s="174" t="s">
        <v>199</v>
      </c>
      <c r="AZO211" s="174" t="s">
        <v>199</v>
      </c>
      <c r="AZP211" s="174" t="s">
        <v>199</v>
      </c>
      <c r="AZQ211" s="174" t="s">
        <v>199</v>
      </c>
      <c r="AZR211" s="174" t="s">
        <v>199</v>
      </c>
      <c r="AZS211" s="174" t="s">
        <v>199</v>
      </c>
      <c r="AZT211" s="174" t="s">
        <v>199</v>
      </c>
      <c r="AZU211" s="174" t="s">
        <v>199</v>
      </c>
      <c r="AZV211" s="174" t="s">
        <v>199</v>
      </c>
      <c r="AZW211" s="174" t="s">
        <v>199</v>
      </c>
      <c r="AZX211" s="174" t="s">
        <v>199</v>
      </c>
      <c r="AZY211" s="174" t="s">
        <v>199</v>
      </c>
      <c r="AZZ211" s="174" t="s">
        <v>199</v>
      </c>
      <c r="BAA211" s="174" t="s">
        <v>199</v>
      </c>
      <c r="BAB211" s="174" t="s">
        <v>199</v>
      </c>
      <c r="BAC211" s="174" t="s">
        <v>199</v>
      </c>
      <c r="BAD211" s="174" t="s">
        <v>199</v>
      </c>
      <c r="BAE211" s="174" t="s">
        <v>199</v>
      </c>
      <c r="BAF211" s="174" t="s">
        <v>199</v>
      </c>
      <c r="BAG211" s="174" t="s">
        <v>199</v>
      </c>
      <c r="BAH211" s="174" t="s">
        <v>199</v>
      </c>
      <c r="BAI211" s="174" t="s">
        <v>199</v>
      </c>
      <c r="BAJ211" s="174" t="s">
        <v>199</v>
      </c>
      <c r="BAK211" s="174" t="s">
        <v>199</v>
      </c>
      <c r="BAL211" s="174" t="s">
        <v>199</v>
      </c>
      <c r="BAM211" s="174" t="s">
        <v>199</v>
      </c>
      <c r="BAN211" s="174" t="s">
        <v>199</v>
      </c>
      <c r="BAO211" s="174" t="s">
        <v>199</v>
      </c>
      <c r="BAP211" s="174" t="s">
        <v>199</v>
      </c>
      <c r="BAQ211" s="174" t="s">
        <v>199</v>
      </c>
      <c r="BAR211" s="174" t="s">
        <v>199</v>
      </c>
      <c r="BAS211" s="174" t="s">
        <v>199</v>
      </c>
      <c r="BAT211" s="174" t="s">
        <v>199</v>
      </c>
      <c r="BAU211" s="174" t="s">
        <v>199</v>
      </c>
      <c r="BAV211" s="174" t="s">
        <v>199</v>
      </c>
      <c r="BAW211" s="174" t="s">
        <v>199</v>
      </c>
      <c r="BAX211" s="174" t="s">
        <v>199</v>
      </c>
      <c r="BAY211" s="174" t="s">
        <v>199</v>
      </c>
      <c r="BAZ211" s="174" t="s">
        <v>199</v>
      </c>
      <c r="BBA211" s="174" t="s">
        <v>199</v>
      </c>
      <c r="BBB211" s="174" t="s">
        <v>199</v>
      </c>
      <c r="BBC211" s="174" t="s">
        <v>199</v>
      </c>
      <c r="BBD211" s="174" t="s">
        <v>199</v>
      </c>
      <c r="BBE211" s="174" t="s">
        <v>199</v>
      </c>
      <c r="BBF211" s="174" t="s">
        <v>199</v>
      </c>
      <c r="BBG211" s="174" t="s">
        <v>199</v>
      </c>
      <c r="BBH211" s="174" t="s">
        <v>199</v>
      </c>
      <c r="BBI211" s="174" t="s">
        <v>199</v>
      </c>
      <c r="BBJ211" s="174" t="s">
        <v>199</v>
      </c>
      <c r="BBK211" s="174" t="s">
        <v>199</v>
      </c>
      <c r="BBL211" s="174" t="s">
        <v>199</v>
      </c>
      <c r="BBM211" s="174" t="s">
        <v>199</v>
      </c>
      <c r="BBN211" s="174" t="s">
        <v>199</v>
      </c>
      <c r="BBO211" s="174" t="s">
        <v>199</v>
      </c>
      <c r="BBP211" s="174" t="s">
        <v>199</v>
      </c>
      <c r="BBQ211" s="174" t="s">
        <v>199</v>
      </c>
      <c r="BBR211" s="174" t="s">
        <v>199</v>
      </c>
      <c r="BBS211" s="174" t="s">
        <v>199</v>
      </c>
      <c r="BBT211" s="174" t="s">
        <v>199</v>
      </c>
      <c r="BBU211" s="174" t="s">
        <v>199</v>
      </c>
      <c r="BBV211" s="174" t="s">
        <v>199</v>
      </c>
      <c r="BBW211" s="174" t="s">
        <v>199</v>
      </c>
      <c r="BBX211" s="174" t="s">
        <v>199</v>
      </c>
      <c r="BBY211" s="174" t="s">
        <v>199</v>
      </c>
      <c r="BBZ211" s="174" t="s">
        <v>199</v>
      </c>
      <c r="BCA211" s="174" t="s">
        <v>199</v>
      </c>
      <c r="BCB211" s="174" t="s">
        <v>199</v>
      </c>
      <c r="BCC211" s="174" t="s">
        <v>199</v>
      </c>
      <c r="BCD211" s="174" t="s">
        <v>199</v>
      </c>
      <c r="BCE211" s="174" t="s">
        <v>199</v>
      </c>
      <c r="BCF211" s="174" t="s">
        <v>199</v>
      </c>
      <c r="BCG211" s="174" t="s">
        <v>199</v>
      </c>
      <c r="BCH211" s="174" t="s">
        <v>199</v>
      </c>
      <c r="BCI211" s="174" t="s">
        <v>199</v>
      </c>
      <c r="BCJ211" s="174" t="s">
        <v>199</v>
      </c>
      <c r="BCK211" s="174" t="s">
        <v>199</v>
      </c>
      <c r="BCL211" s="174" t="s">
        <v>199</v>
      </c>
      <c r="BCM211" s="174" t="s">
        <v>199</v>
      </c>
      <c r="BCN211" s="174" t="s">
        <v>199</v>
      </c>
      <c r="BCO211" s="174" t="s">
        <v>199</v>
      </c>
      <c r="BCP211" s="174" t="s">
        <v>199</v>
      </c>
      <c r="BCQ211" s="174" t="s">
        <v>199</v>
      </c>
      <c r="BCR211" s="174" t="s">
        <v>199</v>
      </c>
      <c r="BCS211" s="174" t="s">
        <v>199</v>
      </c>
      <c r="BCT211" s="174" t="s">
        <v>199</v>
      </c>
      <c r="BCU211" s="174" t="s">
        <v>199</v>
      </c>
      <c r="BCV211" s="174" t="s">
        <v>199</v>
      </c>
      <c r="BCW211" s="174" t="s">
        <v>199</v>
      </c>
      <c r="BCX211" s="174" t="s">
        <v>199</v>
      </c>
      <c r="BCY211" s="174" t="s">
        <v>199</v>
      </c>
      <c r="BCZ211" s="174" t="s">
        <v>199</v>
      </c>
      <c r="BDA211" s="174" t="s">
        <v>199</v>
      </c>
      <c r="BDB211" s="174" t="s">
        <v>199</v>
      </c>
      <c r="BDC211" s="174" t="s">
        <v>199</v>
      </c>
      <c r="BDD211" s="174" t="s">
        <v>199</v>
      </c>
      <c r="BDE211" s="174" t="s">
        <v>199</v>
      </c>
      <c r="BDF211" s="174" t="s">
        <v>199</v>
      </c>
      <c r="BDG211" s="174" t="s">
        <v>199</v>
      </c>
      <c r="BDH211" s="174" t="s">
        <v>199</v>
      </c>
      <c r="BDI211" s="174" t="s">
        <v>199</v>
      </c>
      <c r="BDJ211" s="174" t="s">
        <v>199</v>
      </c>
      <c r="BDK211" s="174" t="s">
        <v>199</v>
      </c>
      <c r="BDL211" s="174" t="s">
        <v>199</v>
      </c>
      <c r="BDM211" s="174" t="s">
        <v>199</v>
      </c>
      <c r="BDN211" s="174" t="s">
        <v>199</v>
      </c>
      <c r="BDO211" s="174" t="s">
        <v>199</v>
      </c>
      <c r="BDP211" s="174" t="s">
        <v>199</v>
      </c>
      <c r="BDQ211" s="174" t="s">
        <v>199</v>
      </c>
      <c r="BDR211" s="174" t="s">
        <v>199</v>
      </c>
      <c r="BDS211" s="174" t="s">
        <v>199</v>
      </c>
      <c r="BDT211" s="174" t="s">
        <v>199</v>
      </c>
      <c r="BDU211" s="174" t="s">
        <v>199</v>
      </c>
      <c r="BDV211" s="174" t="s">
        <v>199</v>
      </c>
      <c r="BDW211" s="174" t="s">
        <v>199</v>
      </c>
      <c r="BDX211" s="174" t="s">
        <v>199</v>
      </c>
      <c r="BDY211" s="174" t="s">
        <v>199</v>
      </c>
      <c r="BDZ211" s="174" t="s">
        <v>199</v>
      </c>
      <c r="BEA211" s="174" t="s">
        <v>199</v>
      </c>
      <c r="BEB211" s="174" t="s">
        <v>199</v>
      </c>
      <c r="BEC211" s="174" t="s">
        <v>199</v>
      </c>
      <c r="BED211" s="174" t="s">
        <v>199</v>
      </c>
      <c r="BEE211" s="174" t="s">
        <v>199</v>
      </c>
      <c r="BEF211" s="174" t="s">
        <v>199</v>
      </c>
      <c r="BEG211" s="174" t="s">
        <v>199</v>
      </c>
      <c r="BEH211" s="174" t="s">
        <v>199</v>
      </c>
      <c r="BEI211" s="174" t="s">
        <v>199</v>
      </c>
      <c r="BEJ211" s="174" t="s">
        <v>199</v>
      </c>
      <c r="BEK211" s="174" t="s">
        <v>199</v>
      </c>
      <c r="BEL211" s="174" t="s">
        <v>199</v>
      </c>
      <c r="BEM211" s="174" t="s">
        <v>199</v>
      </c>
      <c r="BEN211" s="174" t="s">
        <v>199</v>
      </c>
      <c r="BEO211" s="174" t="s">
        <v>199</v>
      </c>
      <c r="BEP211" s="174" t="s">
        <v>199</v>
      </c>
      <c r="BEQ211" s="174" t="s">
        <v>199</v>
      </c>
      <c r="BER211" s="174" t="s">
        <v>199</v>
      </c>
      <c r="BES211" s="174" t="s">
        <v>199</v>
      </c>
      <c r="BET211" s="174" t="s">
        <v>199</v>
      </c>
      <c r="BEU211" s="174" t="s">
        <v>199</v>
      </c>
      <c r="BEV211" s="174" t="s">
        <v>199</v>
      </c>
      <c r="BEW211" s="174" t="s">
        <v>199</v>
      </c>
      <c r="BEX211" s="174" t="s">
        <v>199</v>
      </c>
      <c r="BEY211" s="174" t="s">
        <v>199</v>
      </c>
      <c r="BEZ211" s="174" t="s">
        <v>199</v>
      </c>
      <c r="BFA211" s="174" t="s">
        <v>199</v>
      </c>
      <c r="BFB211" s="174" t="s">
        <v>199</v>
      </c>
      <c r="BFC211" s="174" t="s">
        <v>199</v>
      </c>
      <c r="BFD211" s="174" t="s">
        <v>199</v>
      </c>
      <c r="BFE211" s="174" t="s">
        <v>199</v>
      </c>
      <c r="BFF211" s="174" t="s">
        <v>199</v>
      </c>
      <c r="BFG211" s="174" t="s">
        <v>199</v>
      </c>
      <c r="BFH211" s="174" t="s">
        <v>199</v>
      </c>
      <c r="BFI211" s="174" t="s">
        <v>199</v>
      </c>
      <c r="BFJ211" s="174" t="s">
        <v>199</v>
      </c>
      <c r="BFK211" s="174" t="s">
        <v>199</v>
      </c>
      <c r="BFL211" s="174" t="s">
        <v>199</v>
      </c>
      <c r="BFM211" s="174" t="s">
        <v>199</v>
      </c>
      <c r="BFN211" s="174" t="s">
        <v>199</v>
      </c>
      <c r="BFO211" s="174" t="s">
        <v>199</v>
      </c>
      <c r="BFP211" s="174" t="s">
        <v>199</v>
      </c>
      <c r="BFQ211" s="174" t="s">
        <v>199</v>
      </c>
      <c r="BFR211" s="174" t="s">
        <v>199</v>
      </c>
      <c r="BFS211" s="174" t="s">
        <v>199</v>
      </c>
      <c r="BFT211" s="174" t="s">
        <v>199</v>
      </c>
      <c r="BFU211" s="174" t="s">
        <v>199</v>
      </c>
      <c r="BFV211" s="174" t="s">
        <v>199</v>
      </c>
      <c r="BFW211" s="174" t="s">
        <v>199</v>
      </c>
      <c r="BFX211" s="174" t="s">
        <v>199</v>
      </c>
      <c r="BFY211" s="174" t="s">
        <v>199</v>
      </c>
      <c r="BFZ211" s="174" t="s">
        <v>199</v>
      </c>
      <c r="BGA211" s="174" t="s">
        <v>199</v>
      </c>
      <c r="BGB211" s="174" t="s">
        <v>199</v>
      </c>
      <c r="BGC211" s="174" t="s">
        <v>199</v>
      </c>
      <c r="BGD211" s="174" t="s">
        <v>199</v>
      </c>
      <c r="BGE211" s="174" t="s">
        <v>199</v>
      </c>
      <c r="BGF211" s="174" t="s">
        <v>199</v>
      </c>
      <c r="BGG211" s="174" t="s">
        <v>199</v>
      </c>
      <c r="BGH211" s="174" t="s">
        <v>199</v>
      </c>
      <c r="BGI211" s="174" t="s">
        <v>199</v>
      </c>
      <c r="BGJ211" s="174" t="s">
        <v>199</v>
      </c>
      <c r="BGK211" s="174" t="s">
        <v>199</v>
      </c>
      <c r="BGL211" s="174" t="s">
        <v>199</v>
      </c>
      <c r="BGM211" s="174" t="s">
        <v>199</v>
      </c>
      <c r="BGN211" s="174" t="s">
        <v>199</v>
      </c>
      <c r="BGO211" s="174" t="s">
        <v>199</v>
      </c>
      <c r="BGP211" s="174" t="s">
        <v>199</v>
      </c>
      <c r="BGQ211" s="174" t="s">
        <v>199</v>
      </c>
      <c r="BGR211" s="174" t="s">
        <v>199</v>
      </c>
      <c r="BGS211" s="174" t="s">
        <v>199</v>
      </c>
      <c r="BGT211" s="174" t="s">
        <v>199</v>
      </c>
      <c r="BGU211" s="174" t="s">
        <v>199</v>
      </c>
      <c r="BGV211" s="174" t="s">
        <v>199</v>
      </c>
      <c r="BGW211" s="174" t="s">
        <v>199</v>
      </c>
      <c r="BGX211" s="174" t="s">
        <v>199</v>
      </c>
      <c r="BGY211" s="174" t="s">
        <v>199</v>
      </c>
      <c r="BGZ211" s="174" t="s">
        <v>199</v>
      </c>
      <c r="BHA211" s="174" t="s">
        <v>199</v>
      </c>
      <c r="BHB211" s="174" t="s">
        <v>199</v>
      </c>
      <c r="BHC211" s="174" t="s">
        <v>199</v>
      </c>
      <c r="BHD211" s="174" t="s">
        <v>199</v>
      </c>
      <c r="BHE211" s="174" t="s">
        <v>199</v>
      </c>
      <c r="BHF211" s="174" t="s">
        <v>199</v>
      </c>
      <c r="BHG211" s="174" t="s">
        <v>199</v>
      </c>
      <c r="BHH211" s="174" t="s">
        <v>199</v>
      </c>
      <c r="BHI211" s="174" t="s">
        <v>199</v>
      </c>
      <c r="BHJ211" s="174" t="s">
        <v>199</v>
      </c>
      <c r="BHK211" s="174" t="s">
        <v>199</v>
      </c>
      <c r="BHL211" s="174" t="s">
        <v>199</v>
      </c>
      <c r="BHM211" s="174" t="s">
        <v>199</v>
      </c>
      <c r="BHN211" s="174" t="s">
        <v>199</v>
      </c>
      <c r="BHO211" s="174" t="s">
        <v>199</v>
      </c>
      <c r="BHP211" s="174" t="s">
        <v>199</v>
      </c>
      <c r="BHQ211" s="174" t="s">
        <v>199</v>
      </c>
      <c r="BHR211" s="174" t="s">
        <v>199</v>
      </c>
      <c r="BHS211" s="174" t="s">
        <v>199</v>
      </c>
      <c r="BHT211" s="174" t="s">
        <v>199</v>
      </c>
      <c r="BHU211" s="174" t="s">
        <v>199</v>
      </c>
      <c r="BHV211" s="174" t="s">
        <v>199</v>
      </c>
      <c r="BHW211" s="174" t="s">
        <v>199</v>
      </c>
      <c r="BHX211" s="174" t="s">
        <v>199</v>
      </c>
      <c r="BHY211" s="174" t="s">
        <v>199</v>
      </c>
      <c r="BHZ211" s="174" t="s">
        <v>199</v>
      </c>
      <c r="BIA211" s="174" t="s">
        <v>199</v>
      </c>
      <c r="BIB211" s="174" t="s">
        <v>199</v>
      </c>
      <c r="BIC211" s="174" t="s">
        <v>199</v>
      </c>
      <c r="BID211" s="174" t="s">
        <v>199</v>
      </c>
      <c r="BIE211" s="174" t="s">
        <v>199</v>
      </c>
      <c r="BIF211" s="174" t="s">
        <v>199</v>
      </c>
      <c r="BIG211" s="174" t="s">
        <v>199</v>
      </c>
      <c r="BIH211" s="174" t="s">
        <v>199</v>
      </c>
      <c r="BII211" s="174" t="s">
        <v>199</v>
      </c>
      <c r="BIJ211" s="174" t="s">
        <v>199</v>
      </c>
      <c r="BIK211" s="174" t="s">
        <v>199</v>
      </c>
      <c r="BIL211" s="174" t="s">
        <v>199</v>
      </c>
      <c r="BIM211" s="174" t="s">
        <v>199</v>
      </c>
      <c r="BIN211" s="174" t="s">
        <v>199</v>
      </c>
      <c r="BIO211" s="174" t="s">
        <v>199</v>
      </c>
      <c r="BIP211" s="174" t="s">
        <v>199</v>
      </c>
      <c r="BIQ211" s="174" t="s">
        <v>199</v>
      </c>
      <c r="BIR211" s="174" t="s">
        <v>199</v>
      </c>
      <c r="BIS211" s="174" t="s">
        <v>199</v>
      </c>
      <c r="BIT211" s="174" t="s">
        <v>199</v>
      </c>
      <c r="BIU211" s="174" t="s">
        <v>199</v>
      </c>
      <c r="BIV211" s="174" t="s">
        <v>199</v>
      </c>
      <c r="BIW211" s="174" t="s">
        <v>199</v>
      </c>
      <c r="BIX211" s="174" t="s">
        <v>199</v>
      </c>
      <c r="BIY211" s="174" t="s">
        <v>199</v>
      </c>
      <c r="BIZ211" s="174" t="s">
        <v>199</v>
      </c>
      <c r="BJA211" s="174" t="s">
        <v>199</v>
      </c>
      <c r="BJB211" s="174" t="s">
        <v>199</v>
      </c>
      <c r="BJC211" s="174" t="s">
        <v>199</v>
      </c>
      <c r="BJD211" s="174" t="s">
        <v>199</v>
      </c>
      <c r="BJE211" s="174" t="s">
        <v>199</v>
      </c>
      <c r="BJF211" s="174" t="s">
        <v>199</v>
      </c>
      <c r="BJG211" s="174" t="s">
        <v>199</v>
      </c>
      <c r="BJH211" s="174" t="s">
        <v>199</v>
      </c>
      <c r="BJI211" s="174" t="s">
        <v>199</v>
      </c>
      <c r="BJJ211" s="174" t="s">
        <v>199</v>
      </c>
      <c r="BJK211" s="174" t="s">
        <v>199</v>
      </c>
      <c r="BJL211" s="174" t="s">
        <v>199</v>
      </c>
      <c r="BJM211" s="174" t="s">
        <v>199</v>
      </c>
      <c r="BJN211" s="174" t="s">
        <v>199</v>
      </c>
      <c r="BJO211" s="174" t="s">
        <v>199</v>
      </c>
      <c r="BJP211" s="174" t="s">
        <v>199</v>
      </c>
      <c r="BJQ211" s="174" t="s">
        <v>199</v>
      </c>
      <c r="BJR211" s="174" t="s">
        <v>199</v>
      </c>
      <c r="BJS211" s="174" t="s">
        <v>199</v>
      </c>
      <c r="BJT211" s="174" t="s">
        <v>199</v>
      </c>
      <c r="BJU211" s="174" t="s">
        <v>199</v>
      </c>
      <c r="BJV211" s="174" t="s">
        <v>199</v>
      </c>
      <c r="BJW211" s="174" t="s">
        <v>199</v>
      </c>
      <c r="BJX211" s="174" t="s">
        <v>199</v>
      </c>
      <c r="BJY211" s="174" t="s">
        <v>199</v>
      </c>
      <c r="BJZ211" s="174" t="s">
        <v>199</v>
      </c>
      <c r="BKA211" s="174" t="s">
        <v>199</v>
      </c>
      <c r="BKB211" s="174" t="s">
        <v>199</v>
      </c>
      <c r="BKC211" s="174" t="s">
        <v>199</v>
      </c>
      <c r="BKD211" s="174" t="s">
        <v>199</v>
      </c>
      <c r="BKE211" s="174" t="s">
        <v>199</v>
      </c>
      <c r="BKF211" s="174" t="s">
        <v>199</v>
      </c>
      <c r="BKG211" s="174" t="s">
        <v>199</v>
      </c>
      <c r="BKH211" s="174" t="s">
        <v>199</v>
      </c>
      <c r="BKI211" s="174" t="s">
        <v>199</v>
      </c>
      <c r="BKJ211" s="174" t="s">
        <v>199</v>
      </c>
      <c r="BKK211" s="174" t="s">
        <v>199</v>
      </c>
      <c r="BKL211" s="174" t="s">
        <v>199</v>
      </c>
      <c r="BKM211" s="174" t="s">
        <v>199</v>
      </c>
      <c r="BKN211" s="174" t="s">
        <v>199</v>
      </c>
      <c r="BKO211" s="174" t="s">
        <v>199</v>
      </c>
      <c r="BKP211" s="174" t="s">
        <v>199</v>
      </c>
      <c r="BKQ211" s="174" t="s">
        <v>199</v>
      </c>
      <c r="BKR211" s="174" t="s">
        <v>199</v>
      </c>
      <c r="BKS211" s="174" t="s">
        <v>199</v>
      </c>
      <c r="BKT211" s="174" t="s">
        <v>199</v>
      </c>
      <c r="BKU211" s="174" t="s">
        <v>199</v>
      </c>
      <c r="BKV211" s="174" t="s">
        <v>199</v>
      </c>
      <c r="BKW211" s="174" t="s">
        <v>199</v>
      </c>
      <c r="BKX211" s="174" t="s">
        <v>199</v>
      </c>
      <c r="BKY211" s="174" t="s">
        <v>199</v>
      </c>
      <c r="BKZ211" s="174" t="s">
        <v>199</v>
      </c>
      <c r="BLA211" s="174" t="s">
        <v>199</v>
      </c>
      <c r="BLB211" s="174" t="s">
        <v>199</v>
      </c>
      <c r="BLC211" s="174" t="s">
        <v>199</v>
      </c>
      <c r="BLD211" s="174" t="s">
        <v>199</v>
      </c>
      <c r="BLE211" s="174" t="s">
        <v>199</v>
      </c>
      <c r="BLF211" s="174" t="s">
        <v>199</v>
      </c>
      <c r="BLG211" s="174" t="s">
        <v>199</v>
      </c>
      <c r="BLH211" s="174" t="s">
        <v>199</v>
      </c>
      <c r="BLI211" s="174" t="s">
        <v>199</v>
      </c>
      <c r="BLJ211" s="174" t="s">
        <v>199</v>
      </c>
      <c r="BLK211" s="174" t="s">
        <v>199</v>
      </c>
      <c r="BLL211" s="174" t="s">
        <v>199</v>
      </c>
      <c r="BLM211" s="174" t="s">
        <v>199</v>
      </c>
      <c r="BLN211" s="174" t="s">
        <v>199</v>
      </c>
      <c r="BLO211" s="174" t="s">
        <v>199</v>
      </c>
      <c r="BLP211" s="174" t="s">
        <v>199</v>
      </c>
      <c r="BLQ211" s="174" t="s">
        <v>199</v>
      </c>
      <c r="BLR211" s="174" t="s">
        <v>199</v>
      </c>
      <c r="BLS211" s="174" t="s">
        <v>199</v>
      </c>
      <c r="BLT211" s="174" t="s">
        <v>199</v>
      </c>
      <c r="BLU211" s="174" t="s">
        <v>199</v>
      </c>
      <c r="BLV211" s="174" t="s">
        <v>199</v>
      </c>
      <c r="BLW211" s="174" t="s">
        <v>199</v>
      </c>
      <c r="BLX211" s="174" t="s">
        <v>199</v>
      </c>
      <c r="BLY211" s="174" t="s">
        <v>199</v>
      </c>
      <c r="BLZ211" s="174" t="s">
        <v>199</v>
      </c>
      <c r="BMA211" s="174" t="s">
        <v>199</v>
      </c>
      <c r="BMB211" s="174" t="s">
        <v>199</v>
      </c>
      <c r="BMC211" s="174" t="s">
        <v>199</v>
      </c>
      <c r="BMD211" s="174" t="s">
        <v>199</v>
      </c>
      <c r="BME211" s="174" t="s">
        <v>199</v>
      </c>
      <c r="BMF211" s="174" t="s">
        <v>199</v>
      </c>
      <c r="BMG211" s="174" t="s">
        <v>199</v>
      </c>
      <c r="BMH211" s="174" t="s">
        <v>199</v>
      </c>
      <c r="BMI211" s="174" t="s">
        <v>199</v>
      </c>
      <c r="BMJ211" s="174" t="s">
        <v>199</v>
      </c>
      <c r="BMK211" s="174" t="s">
        <v>199</v>
      </c>
      <c r="BML211" s="174" t="s">
        <v>199</v>
      </c>
      <c r="BMM211" s="174" t="s">
        <v>199</v>
      </c>
      <c r="BMN211" s="174" t="s">
        <v>199</v>
      </c>
      <c r="BMO211" s="174" t="s">
        <v>199</v>
      </c>
      <c r="BMP211" s="174" t="s">
        <v>199</v>
      </c>
      <c r="BMQ211" s="174" t="s">
        <v>199</v>
      </c>
      <c r="BMR211" s="174" t="s">
        <v>199</v>
      </c>
      <c r="BMS211" s="174" t="s">
        <v>199</v>
      </c>
      <c r="BMT211" s="174" t="s">
        <v>199</v>
      </c>
      <c r="BMU211" s="174" t="s">
        <v>199</v>
      </c>
      <c r="BMV211" s="174" t="s">
        <v>199</v>
      </c>
      <c r="BMW211" s="174" t="s">
        <v>199</v>
      </c>
      <c r="BMX211" s="174" t="s">
        <v>199</v>
      </c>
      <c r="BMY211" s="174" t="s">
        <v>199</v>
      </c>
      <c r="BMZ211" s="174" t="s">
        <v>199</v>
      </c>
      <c r="BNA211" s="174" t="s">
        <v>199</v>
      </c>
      <c r="BNB211" s="174" t="s">
        <v>199</v>
      </c>
      <c r="BNC211" s="174" t="s">
        <v>199</v>
      </c>
      <c r="BND211" s="174" t="s">
        <v>199</v>
      </c>
      <c r="BNE211" s="174" t="s">
        <v>199</v>
      </c>
      <c r="BNF211" s="174" t="s">
        <v>199</v>
      </c>
      <c r="BNG211" s="174" t="s">
        <v>199</v>
      </c>
      <c r="BNH211" s="174" t="s">
        <v>199</v>
      </c>
      <c r="BNI211" s="174" t="s">
        <v>199</v>
      </c>
      <c r="BNJ211" s="174" t="s">
        <v>199</v>
      </c>
      <c r="BNK211" s="174" t="s">
        <v>199</v>
      </c>
      <c r="BNL211" s="174" t="s">
        <v>199</v>
      </c>
      <c r="BNM211" s="174" t="s">
        <v>199</v>
      </c>
      <c r="BNN211" s="174" t="s">
        <v>199</v>
      </c>
      <c r="BNO211" s="174" t="s">
        <v>199</v>
      </c>
      <c r="BNP211" s="174" t="s">
        <v>199</v>
      </c>
      <c r="BNQ211" s="174" t="s">
        <v>199</v>
      </c>
      <c r="BNR211" s="174" t="s">
        <v>199</v>
      </c>
      <c r="BNS211" s="174" t="s">
        <v>199</v>
      </c>
      <c r="BNT211" s="174" t="s">
        <v>199</v>
      </c>
      <c r="BNU211" s="174" t="s">
        <v>199</v>
      </c>
      <c r="BNV211" s="174" t="s">
        <v>199</v>
      </c>
      <c r="BNW211" s="174" t="s">
        <v>199</v>
      </c>
      <c r="BNX211" s="174" t="s">
        <v>199</v>
      </c>
      <c r="BNY211" s="174" t="s">
        <v>199</v>
      </c>
      <c r="BNZ211" s="174" t="s">
        <v>199</v>
      </c>
      <c r="BOA211" s="174" t="s">
        <v>199</v>
      </c>
      <c r="BOB211" s="174" t="s">
        <v>199</v>
      </c>
      <c r="BOC211" s="174" t="s">
        <v>199</v>
      </c>
      <c r="BOD211" s="174" t="s">
        <v>199</v>
      </c>
      <c r="BOE211" s="174" t="s">
        <v>199</v>
      </c>
      <c r="BOF211" s="174" t="s">
        <v>199</v>
      </c>
      <c r="BOG211" s="174" t="s">
        <v>199</v>
      </c>
      <c r="BOH211" s="174" t="s">
        <v>199</v>
      </c>
      <c r="BOI211" s="174" t="s">
        <v>199</v>
      </c>
      <c r="BOJ211" s="174" t="s">
        <v>199</v>
      </c>
      <c r="BOK211" s="174" t="s">
        <v>199</v>
      </c>
      <c r="BOL211" s="174" t="s">
        <v>199</v>
      </c>
      <c r="BOM211" s="174" t="s">
        <v>199</v>
      </c>
      <c r="BON211" s="174" t="s">
        <v>199</v>
      </c>
      <c r="BOO211" s="174" t="s">
        <v>199</v>
      </c>
      <c r="BOP211" s="174" t="s">
        <v>199</v>
      </c>
      <c r="BOQ211" s="174" t="s">
        <v>199</v>
      </c>
      <c r="BOR211" s="174" t="s">
        <v>199</v>
      </c>
      <c r="BOS211" s="174" t="s">
        <v>199</v>
      </c>
      <c r="BOT211" s="174" t="s">
        <v>199</v>
      </c>
      <c r="BOU211" s="174" t="s">
        <v>199</v>
      </c>
      <c r="BOV211" s="174" t="s">
        <v>199</v>
      </c>
      <c r="BOW211" s="174" t="s">
        <v>199</v>
      </c>
      <c r="BOX211" s="174" t="s">
        <v>199</v>
      </c>
      <c r="BOY211" s="174" t="s">
        <v>199</v>
      </c>
      <c r="BOZ211" s="174" t="s">
        <v>199</v>
      </c>
      <c r="BPA211" s="174" t="s">
        <v>199</v>
      </c>
      <c r="BPB211" s="174" t="s">
        <v>199</v>
      </c>
      <c r="BPC211" s="174" t="s">
        <v>199</v>
      </c>
      <c r="BPD211" s="174" t="s">
        <v>199</v>
      </c>
      <c r="BPE211" s="174" t="s">
        <v>199</v>
      </c>
      <c r="BPF211" s="174" t="s">
        <v>199</v>
      </c>
      <c r="BPG211" s="174" t="s">
        <v>199</v>
      </c>
      <c r="BPH211" s="174" t="s">
        <v>199</v>
      </c>
      <c r="BPI211" s="174" t="s">
        <v>199</v>
      </c>
      <c r="BPJ211" s="174" t="s">
        <v>199</v>
      </c>
      <c r="BPK211" s="174" t="s">
        <v>199</v>
      </c>
      <c r="BPL211" s="174" t="s">
        <v>199</v>
      </c>
      <c r="BPM211" s="174" t="s">
        <v>199</v>
      </c>
      <c r="BPN211" s="174" t="s">
        <v>199</v>
      </c>
      <c r="BPO211" s="174" t="s">
        <v>199</v>
      </c>
      <c r="BPP211" s="174" t="s">
        <v>199</v>
      </c>
      <c r="BPQ211" s="174" t="s">
        <v>199</v>
      </c>
      <c r="BPR211" s="174" t="s">
        <v>199</v>
      </c>
      <c r="BPS211" s="174" t="s">
        <v>199</v>
      </c>
      <c r="BPT211" s="174" t="s">
        <v>199</v>
      </c>
      <c r="BPU211" s="174" t="s">
        <v>199</v>
      </c>
      <c r="BPV211" s="174" t="s">
        <v>199</v>
      </c>
      <c r="BPW211" s="174" t="s">
        <v>199</v>
      </c>
      <c r="BPX211" s="174" t="s">
        <v>199</v>
      </c>
      <c r="BPY211" s="174" t="s">
        <v>199</v>
      </c>
      <c r="BPZ211" s="174" t="s">
        <v>199</v>
      </c>
      <c r="BQA211" s="174" t="s">
        <v>199</v>
      </c>
      <c r="BQB211" s="174" t="s">
        <v>199</v>
      </c>
      <c r="BQC211" s="174" t="s">
        <v>199</v>
      </c>
      <c r="BQD211" s="174" t="s">
        <v>199</v>
      </c>
      <c r="BQE211" s="174" t="s">
        <v>199</v>
      </c>
      <c r="BQF211" s="174" t="s">
        <v>199</v>
      </c>
      <c r="BQG211" s="174" t="s">
        <v>199</v>
      </c>
      <c r="BQH211" s="174" t="s">
        <v>199</v>
      </c>
      <c r="BQI211" s="174" t="s">
        <v>199</v>
      </c>
      <c r="BQJ211" s="174" t="s">
        <v>199</v>
      </c>
      <c r="BQK211" s="174" t="s">
        <v>199</v>
      </c>
      <c r="BQL211" s="174" t="s">
        <v>199</v>
      </c>
      <c r="BQM211" s="174" t="s">
        <v>199</v>
      </c>
      <c r="BQN211" s="174" t="s">
        <v>199</v>
      </c>
      <c r="BQO211" s="174" t="s">
        <v>199</v>
      </c>
      <c r="BQP211" s="174" t="s">
        <v>199</v>
      </c>
      <c r="BQQ211" s="174" t="s">
        <v>199</v>
      </c>
      <c r="BQR211" s="174" t="s">
        <v>199</v>
      </c>
      <c r="BQS211" s="174" t="s">
        <v>199</v>
      </c>
      <c r="BQT211" s="174" t="s">
        <v>199</v>
      </c>
      <c r="BQU211" s="174" t="s">
        <v>199</v>
      </c>
      <c r="BQV211" s="174" t="s">
        <v>199</v>
      </c>
      <c r="BQW211" s="174" t="s">
        <v>199</v>
      </c>
      <c r="BQX211" s="174" t="s">
        <v>199</v>
      </c>
      <c r="BQY211" s="174" t="s">
        <v>199</v>
      </c>
      <c r="BQZ211" s="174" t="s">
        <v>199</v>
      </c>
      <c r="BRA211" s="174" t="s">
        <v>199</v>
      </c>
      <c r="BRB211" s="174" t="s">
        <v>199</v>
      </c>
      <c r="BRC211" s="174" t="s">
        <v>199</v>
      </c>
      <c r="BRD211" s="174" t="s">
        <v>199</v>
      </c>
      <c r="BRE211" s="174" t="s">
        <v>199</v>
      </c>
      <c r="BRF211" s="174" t="s">
        <v>199</v>
      </c>
      <c r="BRG211" s="174" t="s">
        <v>199</v>
      </c>
      <c r="BRH211" s="174" t="s">
        <v>199</v>
      </c>
      <c r="BRI211" s="174" t="s">
        <v>199</v>
      </c>
      <c r="BRJ211" s="174" t="s">
        <v>199</v>
      </c>
      <c r="BRK211" s="174" t="s">
        <v>199</v>
      </c>
      <c r="BRL211" s="174" t="s">
        <v>199</v>
      </c>
      <c r="BRM211" s="174" t="s">
        <v>199</v>
      </c>
      <c r="BRN211" s="174" t="s">
        <v>199</v>
      </c>
      <c r="BRO211" s="174" t="s">
        <v>199</v>
      </c>
      <c r="BRP211" s="174" t="s">
        <v>199</v>
      </c>
      <c r="BRQ211" s="174" t="s">
        <v>199</v>
      </c>
      <c r="BRR211" s="174" t="s">
        <v>199</v>
      </c>
      <c r="BRS211" s="174" t="s">
        <v>199</v>
      </c>
      <c r="BRT211" s="174" t="s">
        <v>199</v>
      </c>
      <c r="BRU211" s="174" t="s">
        <v>199</v>
      </c>
      <c r="BRV211" s="174" t="s">
        <v>199</v>
      </c>
      <c r="BRW211" s="174" t="s">
        <v>199</v>
      </c>
      <c r="BRX211" s="174" t="s">
        <v>199</v>
      </c>
      <c r="BRY211" s="174" t="s">
        <v>199</v>
      </c>
      <c r="BRZ211" s="174" t="s">
        <v>199</v>
      </c>
      <c r="BSA211" s="174" t="s">
        <v>199</v>
      </c>
      <c r="BSB211" s="174" t="s">
        <v>199</v>
      </c>
      <c r="BSC211" s="174" t="s">
        <v>199</v>
      </c>
      <c r="BSD211" s="174" t="s">
        <v>199</v>
      </c>
      <c r="BSE211" s="174" t="s">
        <v>199</v>
      </c>
      <c r="BSF211" s="174" t="s">
        <v>199</v>
      </c>
      <c r="BSG211" s="174" t="s">
        <v>199</v>
      </c>
      <c r="BSH211" s="174" t="s">
        <v>199</v>
      </c>
      <c r="BSI211" s="174" t="s">
        <v>199</v>
      </c>
      <c r="BSJ211" s="174" t="s">
        <v>199</v>
      </c>
      <c r="BSK211" s="174" t="s">
        <v>199</v>
      </c>
      <c r="BSL211" s="174" t="s">
        <v>199</v>
      </c>
      <c r="BSM211" s="174" t="s">
        <v>199</v>
      </c>
      <c r="BSN211" s="174" t="s">
        <v>199</v>
      </c>
      <c r="BSO211" s="174" t="s">
        <v>199</v>
      </c>
      <c r="BSP211" s="174" t="s">
        <v>199</v>
      </c>
      <c r="BSQ211" s="174" t="s">
        <v>199</v>
      </c>
      <c r="BSR211" s="174" t="s">
        <v>199</v>
      </c>
      <c r="BSS211" s="174" t="s">
        <v>199</v>
      </c>
      <c r="BST211" s="174" t="s">
        <v>199</v>
      </c>
      <c r="BSU211" s="174" t="s">
        <v>199</v>
      </c>
      <c r="BSV211" s="174" t="s">
        <v>199</v>
      </c>
      <c r="BSW211" s="174" t="s">
        <v>199</v>
      </c>
      <c r="BSX211" s="174" t="s">
        <v>199</v>
      </c>
      <c r="BSY211" s="174" t="s">
        <v>199</v>
      </c>
      <c r="BSZ211" s="174" t="s">
        <v>199</v>
      </c>
      <c r="BTA211" s="174" t="s">
        <v>199</v>
      </c>
      <c r="BTB211" s="174" t="s">
        <v>199</v>
      </c>
      <c r="BTC211" s="174" t="s">
        <v>199</v>
      </c>
      <c r="BTD211" s="174" t="s">
        <v>199</v>
      </c>
      <c r="BTE211" s="174" t="s">
        <v>199</v>
      </c>
      <c r="BTF211" s="174" t="s">
        <v>199</v>
      </c>
      <c r="BTG211" s="174" t="s">
        <v>199</v>
      </c>
      <c r="BTH211" s="174" t="s">
        <v>199</v>
      </c>
      <c r="BTI211" s="174" t="s">
        <v>199</v>
      </c>
      <c r="BTJ211" s="174" t="s">
        <v>199</v>
      </c>
      <c r="BTK211" s="174" t="s">
        <v>199</v>
      </c>
      <c r="BTL211" s="174" t="s">
        <v>199</v>
      </c>
      <c r="BTM211" s="174" t="s">
        <v>199</v>
      </c>
      <c r="BTN211" s="174" t="s">
        <v>199</v>
      </c>
      <c r="BTO211" s="174" t="s">
        <v>199</v>
      </c>
      <c r="BTP211" s="174" t="s">
        <v>199</v>
      </c>
      <c r="BTQ211" s="174" t="s">
        <v>199</v>
      </c>
      <c r="BTR211" s="174" t="s">
        <v>199</v>
      </c>
      <c r="BTS211" s="174" t="s">
        <v>199</v>
      </c>
      <c r="BTT211" s="174" t="s">
        <v>199</v>
      </c>
      <c r="BTU211" s="174" t="s">
        <v>199</v>
      </c>
      <c r="BTV211" s="174" t="s">
        <v>199</v>
      </c>
      <c r="BTW211" s="174" t="s">
        <v>199</v>
      </c>
      <c r="BTX211" s="174" t="s">
        <v>199</v>
      </c>
      <c r="BTY211" s="174" t="s">
        <v>199</v>
      </c>
      <c r="BTZ211" s="174" t="s">
        <v>199</v>
      </c>
      <c r="BUA211" s="174" t="s">
        <v>199</v>
      </c>
      <c r="BUB211" s="174" t="s">
        <v>199</v>
      </c>
      <c r="BUC211" s="174" t="s">
        <v>199</v>
      </c>
      <c r="BUD211" s="174" t="s">
        <v>199</v>
      </c>
      <c r="BUE211" s="174" t="s">
        <v>199</v>
      </c>
      <c r="BUF211" s="174" t="s">
        <v>199</v>
      </c>
      <c r="BUG211" s="174" t="s">
        <v>199</v>
      </c>
      <c r="BUH211" s="174" t="s">
        <v>199</v>
      </c>
      <c r="BUI211" s="174" t="s">
        <v>199</v>
      </c>
      <c r="BUJ211" s="174" t="s">
        <v>199</v>
      </c>
      <c r="BUK211" s="174" t="s">
        <v>199</v>
      </c>
      <c r="BUL211" s="174" t="s">
        <v>199</v>
      </c>
      <c r="BUM211" s="174" t="s">
        <v>199</v>
      </c>
      <c r="BUN211" s="174" t="s">
        <v>199</v>
      </c>
      <c r="BUO211" s="174" t="s">
        <v>199</v>
      </c>
      <c r="BUP211" s="174" t="s">
        <v>199</v>
      </c>
      <c r="BUQ211" s="174" t="s">
        <v>199</v>
      </c>
      <c r="BUR211" s="174" t="s">
        <v>199</v>
      </c>
      <c r="BUS211" s="174" t="s">
        <v>199</v>
      </c>
      <c r="BUT211" s="174" t="s">
        <v>199</v>
      </c>
      <c r="BUU211" s="174" t="s">
        <v>199</v>
      </c>
      <c r="BUV211" s="174" t="s">
        <v>199</v>
      </c>
      <c r="BUW211" s="174" t="s">
        <v>199</v>
      </c>
      <c r="BUX211" s="174" t="s">
        <v>199</v>
      </c>
      <c r="BUY211" s="174" t="s">
        <v>199</v>
      </c>
      <c r="BUZ211" s="174" t="s">
        <v>199</v>
      </c>
      <c r="BVA211" s="174" t="s">
        <v>199</v>
      </c>
      <c r="BVB211" s="174" t="s">
        <v>199</v>
      </c>
      <c r="BVC211" s="174" t="s">
        <v>199</v>
      </c>
      <c r="BVD211" s="174" t="s">
        <v>199</v>
      </c>
      <c r="BVE211" s="174" t="s">
        <v>199</v>
      </c>
      <c r="BVF211" s="174" t="s">
        <v>199</v>
      </c>
      <c r="BVG211" s="174" t="s">
        <v>199</v>
      </c>
      <c r="BVH211" s="174" t="s">
        <v>199</v>
      </c>
      <c r="BVI211" s="174" t="s">
        <v>199</v>
      </c>
      <c r="BVJ211" s="174" t="s">
        <v>199</v>
      </c>
      <c r="BVK211" s="174" t="s">
        <v>199</v>
      </c>
      <c r="BVL211" s="174" t="s">
        <v>199</v>
      </c>
      <c r="BVM211" s="174" t="s">
        <v>199</v>
      </c>
      <c r="BVN211" s="174" t="s">
        <v>199</v>
      </c>
      <c r="BVO211" s="174" t="s">
        <v>199</v>
      </c>
      <c r="BVP211" s="174" t="s">
        <v>199</v>
      </c>
      <c r="BVQ211" s="174" t="s">
        <v>199</v>
      </c>
      <c r="BVR211" s="174" t="s">
        <v>199</v>
      </c>
      <c r="BVS211" s="174" t="s">
        <v>199</v>
      </c>
      <c r="BVT211" s="174" t="s">
        <v>199</v>
      </c>
      <c r="BVU211" s="174" t="s">
        <v>199</v>
      </c>
      <c r="BVV211" s="174" t="s">
        <v>199</v>
      </c>
      <c r="BVW211" s="174" t="s">
        <v>199</v>
      </c>
      <c r="BVX211" s="174" t="s">
        <v>199</v>
      </c>
      <c r="BVY211" s="174" t="s">
        <v>199</v>
      </c>
      <c r="BVZ211" s="174" t="s">
        <v>199</v>
      </c>
      <c r="BWA211" s="174" t="s">
        <v>199</v>
      </c>
      <c r="BWB211" s="174" t="s">
        <v>199</v>
      </c>
      <c r="BWC211" s="174" t="s">
        <v>199</v>
      </c>
      <c r="BWD211" s="174" t="s">
        <v>199</v>
      </c>
      <c r="BWE211" s="174" t="s">
        <v>199</v>
      </c>
      <c r="BWF211" s="174" t="s">
        <v>199</v>
      </c>
      <c r="BWG211" s="174" t="s">
        <v>199</v>
      </c>
      <c r="BWH211" s="174" t="s">
        <v>199</v>
      </c>
      <c r="BWI211" s="174" t="s">
        <v>199</v>
      </c>
      <c r="BWJ211" s="174" t="s">
        <v>199</v>
      </c>
      <c r="BWK211" s="174" t="s">
        <v>199</v>
      </c>
      <c r="BWL211" s="174" t="s">
        <v>199</v>
      </c>
      <c r="BWM211" s="174" t="s">
        <v>199</v>
      </c>
      <c r="BWN211" s="174" t="s">
        <v>199</v>
      </c>
      <c r="BWO211" s="174" t="s">
        <v>199</v>
      </c>
      <c r="BWP211" s="174" t="s">
        <v>199</v>
      </c>
      <c r="BWQ211" s="174" t="s">
        <v>199</v>
      </c>
      <c r="BWR211" s="174" t="s">
        <v>199</v>
      </c>
      <c r="BWS211" s="174" t="s">
        <v>199</v>
      </c>
      <c r="BWT211" s="174" t="s">
        <v>199</v>
      </c>
      <c r="BWU211" s="174" t="s">
        <v>199</v>
      </c>
      <c r="BWV211" s="174" t="s">
        <v>199</v>
      </c>
      <c r="BWW211" s="174" t="s">
        <v>199</v>
      </c>
      <c r="BWX211" s="174" t="s">
        <v>199</v>
      </c>
      <c r="BWY211" s="174" t="s">
        <v>199</v>
      </c>
      <c r="BWZ211" s="174" t="s">
        <v>199</v>
      </c>
      <c r="BXA211" s="174" t="s">
        <v>199</v>
      </c>
      <c r="BXB211" s="174" t="s">
        <v>199</v>
      </c>
      <c r="BXC211" s="174" t="s">
        <v>199</v>
      </c>
      <c r="BXD211" s="174" t="s">
        <v>199</v>
      </c>
      <c r="BXE211" s="174" t="s">
        <v>199</v>
      </c>
      <c r="BXF211" s="174" t="s">
        <v>199</v>
      </c>
      <c r="BXG211" s="174" t="s">
        <v>199</v>
      </c>
      <c r="BXH211" s="174" t="s">
        <v>199</v>
      </c>
      <c r="BXI211" s="174" t="s">
        <v>199</v>
      </c>
      <c r="BXJ211" s="174" t="s">
        <v>199</v>
      </c>
      <c r="BXK211" s="174" t="s">
        <v>199</v>
      </c>
      <c r="BXL211" s="174" t="s">
        <v>199</v>
      </c>
      <c r="BXM211" s="174" t="s">
        <v>199</v>
      </c>
      <c r="BXN211" s="174" t="s">
        <v>199</v>
      </c>
      <c r="BXO211" s="174" t="s">
        <v>199</v>
      </c>
      <c r="BXP211" s="174" t="s">
        <v>199</v>
      </c>
      <c r="BXQ211" s="174" t="s">
        <v>199</v>
      </c>
      <c r="BXR211" s="174" t="s">
        <v>199</v>
      </c>
      <c r="BXS211" s="174" t="s">
        <v>199</v>
      </c>
      <c r="BXT211" s="174" t="s">
        <v>199</v>
      </c>
      <c r="BXU211" s="174" t="s">
        <v>199</v>
      </c>
      <c r="BXV211" s="174" t="s">
        <v>199</v>
      </c>
      <c r="BXW211" s="174" t="s">
        <v>199</v>
      </c>
      <c r="BXX211" s="174" t="s">
        <v>199</v>
      </c>
      <c r="BXY211" s="174" t="s">
        <v>199</v>
      </c>
      <c r="BXZ211" s="174" t="s">
        <v>199</v>
      </c>
      <c r="BYA211" s="174" t="s">
        <v>199</v>
      </c>
      <c r="BYB211" s="174" t="s">
        <v>199</v>
      </c>
      <c r="BYC211" s="174" t="s">
        <v>199</v>
      </c>
      <c r="BYD211" s="174" t="s">
        <v>199</v>
      </c>
      <c r="BYE211" s="174" t="s">
        <v>199</v>
      </c>
      <c r="BYF211" s="174" t="s">
        <v>199</v>
      </c>
      <c r="BYG211" s="174" t="s">
        <v>199</v>
      </c>
      <c r="BYH211" s="174" t="s">
        <v>199</v>
      </c>
      <c r="BYI211" s="174" t="s">
        <v>199</v>
      </c>
      <c r="BYJ211" s="174" t="s">
        <v>199</v>
      </c>
      <c r="BYK211" s="174" t="s">
        <v>199</v>
      </c>
      <c r="BYL211" s="174" t="s">
        <v>199</v>
      </c>
      <c r="BYM211" s="174" t="s">
        <v>199</v>
      </c>
      <c r="BYN211" s="174" t="s">
        <v>199</v>
      </c>
      <c r="BYO211" s="174" t="s">
        <v>199</v>
      </c>
      <c r="BYP211" s="174" t="s">
        <v>199</v>
      </c>
      <c r="BYQ211" s="174" t="s">
        <v>199</v>
      </c>
      <c r="BYR211" s="174" t="s">
        <v>199</v>
      </c>
      <c r="BYS211" s="174" t="s">
        <v>199</v>
      </c>
      <c r="BYT211" s="174" t="s">
        <v>199</v>
      </c>
      <c r="BYU211" s="174" t="s">
        <v>199</v>
      </c>
      <c r="BYV211" s="174" t="s">
        <v>199</v>
      </c>
      <c r="BYW211" s="174" t="s">
        <v>199</v>
      </c>
      <c r="BYX211" s="174" t="s">
        <v>199</v>
      </c>
      <c r="BYY211" s="174" t="s">
        <v>199</v>
      </c>
      <c r="BYZ211" s="174" t="s">
        <v>199</v>
      </c>
      <c r="BZA211" s="174" t="s">
        <v>199</v>
      </c>
      <c r="BZB211" s="174" t="s">
        <v>199</v>
      </c>
      <c r="BZC211" s="174" t="s">
        <v>199</v>
      </c>
      <c r="BZD211" s="174" t="s">
        <v>199</v>
      </c>
      <c r="BZE211" s="174" t="s">
        <v>199</v>
      </c>
      <c r="BZF211" s="174" t="s">
        <v>199</v>
      </c>
      <c r="BZG211" s="174" t="s">
        <v>199</v>
      </c>
      <c r="BZH211" s="174" t="s">
        <v>199</v>
      </c>
      <c r="BZI211" s="174" t="s">
        <v>199</v>
      </c>
      <c r="BZJ211" s="174" t="s">
        <v>199</v>
      </c>
      <c r="BZK211" s="174" t="s">
        <v>199</v>
      </c>
      <c r="BZL211" s="174" t="s">
        <v>199</v>
      </c>
      <c r="BZM211" s="174" t="s">
        <v>199</v>
      </c>
      <c r="BZN211" s="174" t="s">
        <v>199</v>
      </c>
      <c r="BZO211" s="174" t="s">
        <v>199</v>
      </c>
      <c r="BZP211" s="174" t="s">
        <v>199</v>
      </c>
      <c r="BZQ211" s="174" t="s">
        <v>199</v>
      </c>
      <c r="BZR211" s="174" t="s">
        <v>199</v>
      </c>
      <c r="BZS211" s="174" t="s">
        <v>199</v>
      </c>
      <c r="BZT211" s="174" t="s">
        <v>199</v>
      </c>
      <c r="BZU211" s="174" t="s">
        <v>199</v>
      </c>
      <c r="BZV211" s="174" t="s">
        <v>199</v>
      </c>
      <c r="BZW211" s="174" t="s">
        <v>199</v>
      </c>
      <c r="BZX211" s="174" t="s">
        <v>199</v>
      </c>
      <c r="BZY211" s="174" t="s">
        <v>199</v>
      </c>
      <c r="BZZ211" s="174" t="s">
        <v>199</v>
      </c>
      <c r="CAA211" s="174" t="s">
        <v>199</v>
      </c>
      <c r="CAB211" s="174" t="s">
        <v>199</v>
      </c>
      <c r="CAC211" s="174" t="s">
        <v>199</v>
      </c>
      <c r="CAD211" s="174" t="s">
        <v>199</v>
      </c>
      <c r="CAE211" s="174" t="s">
        <v>199</v>
      </c>
      <c r="CAF211" s="174" t="s">
        <v>199</v>
      </c>
      <c r="CAG211" s="174" t="s">
        <v>199</v>
      </c>
      <c r="CAH211" s="174" t="s">
        <v>199</v>
      </c>
      <c r="CAI211" s="174" t="s">
        <v>199</v>
      </c>
      <c r="CAJ211" s="174" t="s">
        <v>199</v>
      </c>
      <c r="CAK211" s="174" t="s">
        <v>199</v>
      </c>
      <c r="CAL211" s="174" t="s">
        <v>199</v>
      </c>
      <c r="CAM211" s="174" t="s">
        <v>199</v>
      </c>
      <c r="CAN211" s="174" t="s">
        <v>199</v>
      </c>
      <c r="CAO211" s="174" t="s">
        <v>199</v>
      </c>
      <c r="CAP211" s="174" t="s">
        <v>199</v>
      </c>
      <c r="CAQ211" s="174" t="s">
        <v>199</v>
      </c>
      <c r="CAR211" s="174" t="s">
        <v>199</v>
      </c>
      <c r="CAS211" s="174" t="s">
        <v>199</v>
      </c>
      <c r="CAT211" s="174" t="s">
        <v>199</v>
      </c>
      <c r="CAU211" s="174" t="s">
        <v>199</v>
      </c>
      <c r="CAV211" s="174" t="s">
        <v>199</v>
      </c>
      <c r="CAW211" s="174" t="s">
        <v>199</v>
      </c>
      <c r="CAX211" s="174" t="s">
        <v>199</v>
      </c>
      <c r="CAY211" s="174" t="s">
        <v>199</v>
      </c>
      <c r="CAZ211" s="174" t="s">
        <v>199</v>
      </c>
      <c r="CBA211" s="174" t="s">
        <v>199</v>
      </c>
      <c r="CBB211" s="174" t="s">
        <v>199</v>
      </c>
      <c r="CBC211" s="174" t="s">
        <v>199</v>
      </c>
      <c r="CBD211" s="174" t="s">
        <v>199</v>
      </c>
      <c r="CBE211" s="174" t="s">
        <v>199</v>
      </c>
      <c r="CBF211" s="174" t="s">
        <v>199</v>
      </c>
      <c r="CBG211" s="174" t="s">
        <v>199</v>
      </c>
      <c r="CBH211" s="174" t="s">
        <v>199</v>
      </c>
      <c r="CBI211" s="174" t="s">
        <v>199</v>
      </c>
      <c r="CBJ211" s="174" t="s">
        <v>199</v>
      </c>
      <c r="CBK211" s="174" t="s">
        <v>199</v>
      </c>
      <c r="CBL211" s="174" t="s">
        <v>199</v>
      </c>
      <c r="CBM211" s="174" t="s">
        <v>199</v>
      </c>
      <c r="CBN211" s="174" t="s">
        <v>199</v>
      </c>
      <c r="CBO211" s="174" t="s">
        <v>199</v>
      </c>
      <c r="CBP211" s="174" t="s">
        <v>199</v>
      </c>
      <c r="CBQ211" s="174" t="s">
        <v>199</v>
      </c>
      <c r="CBR211" s="174" t="s">
        <v>199</v>
      </c>
      <c r="CBS211" s="174" t="s">
        <v>199</v>
      </c>
      <c r="CBT211" s="174" t="s">
        <v>199</v>
      </c>
      <c r="CBU211" s="174" t="s">
        <v>199</v>
      </c>
      <c r="CBV211" s="174" t="s">
        <v>199</v>
      </c>
      <c r="CBW211" s="174" t="s">
        <v>199</v>
      </c>
      <c r="CBX211" s="174" t="s">
        <v>199</v>
      </c>
      <c r="CBY211" s="174" t="s">
        <v>199</v>
      </c>
      <c r="CBZ211" s="174" t="s">
        <v>199</v>
      </c>
      <c r="CCA211" s="174" t="s">
        <v>199</v>
      </c>
      <c r="CCB211" s="174" t="s">
        <v>199</v>
      </c>
      <c r="CCC211" s="174" t="s">
        <v>199</v>
      </c>
      <c r="CCD211" s="174" t="s">
        <v>199</v>
      </c>
      <c r="CCE211" s="174" t="s">
        <v>199</v>
      </c>
      <c r="CCF211" s="174" t="s">
        <v>199</v>
      </c>
      <c r="CCG211" s="174" t="s">
        <v>199</v>
      </c>
      <c r="CCH211" s="174" t="s">
        <v>199</v>
      </c>
      <c r="CCI211" s="174" t="s">
        <v>199</v>
      </c>
      <c r="CCJ211" s="174" t="s">
        <v>199</v>
      </c>
      <c r="CCK211" s="174" t="s">
        <v>199</v>
      </c>
      <c r="CCL211" s="174" t="s">
        <v>199</v>
      </c>
      <c r="CCM211" s="174" t="s">
        <v>199</v>
      </c>
      <c r="CCN211" s="174" t="s">
        <v>199</v>
      </c>
      <c r="CCO211" s="174" t="s">
        <v>199</v>
      </c>
      <c r="CCP211" s="174" t="s">
        <v>199</v>
      </c>
      <c r="CCQ211" s="174" t="s">
        <v>199</v>
      </c>
      <c r="CCR211" s="174" t="s">
        <v>199</v>
      </c>
      <c r="CCS211" s="174" t="s">
        <v>199</v>
      </c>
      <c r="CCT211" s="174" t="s">
        <v>199</v>
      </c>
      <c r="CCU211" s="174" t="s">
        <v>199</v>
      </c>
      <c r="CCV211" s="174" t="s">
        <v>199</v>
      </c>
      <c r="CCW211" s="174" t="s">
        <v>199</v>
      </c>
      <c r="CCX211" s="174" t="s">
        <v>199</v>
      </c>
      <c r="CCY211" s="174" t="s">
        <v>199</v>
      </c>
      <c r="CCZ211" s="174" t="s">
        <v>199</v>
      </c>
      <c r="CDA211" s="174" t="s">
        <v>199</v>
      </c>
      <c r="CDB211" s="174" t="s">
        <v>199</v>
      </c>
      <c r="CDC211" s="174" t="s">
        <v>199</v>
      </c>
      <c r="CDD211" s="174" t="s">
        <v>199</v>
      </c>
      <c r="CDE211" s="174" t="s">
        <v>199</v>
      </c>
      <c r="CDF211" s="174" t="s">
        <v>199</v>
      </c>
      <c r="CDG211" s="174" t="s">
        <v>199</v>
      </c>
      <c r="CDH211" s="174" t="s">
        <v>199</v>
      </c>
      <c r="CDI211" s="174" t="s">
        <v>199</v>
      </c>
      <c r="CDJ211" s="174" t="s">
        <v>199</v>
      </c>
      <c r="CDK211" s="174" t="s">
        <v>199</v>
      </c>
      <c r="CDL211" s="174" t="s">
        <v>199</v>
      </c>
      <c r="CDM211" s="174" t="s">
        <v>199</v>
      </c>
      <c r="CDN211" s="174" t="s">
        <v>199</v>
      </c>
      <c r="CDO211" s="174" t="s">
        <v>199</v>
      </c>
      <c r="CDP211" s="174" t="s">
        <v>199</v>
      </c>
      <c r="CDQ211" s="174" t="s">
        <v>199</v>
      </c>
      <c r="CDR211" s="174" t="s">
        <v>199</v>
      </c>
      <c r="CDS211" s="174" t="s">
        <v>199</v>
      </c>
      <c r="CDT211" s="174" t="s">
        <v>199</v>
      </c>
      <c r="CDU211" s="174" t="s">
        <v>199</v>
      </c>
      <c r="CDV211" s="174" t="s">
        <v>199</v>
      </c>
      <c r="CDW211" s="174" t="s">
        <v>199</v>
      </c>
      <c r="CDX211" s="174" t="s">
        <v>199</v>
      </c>
      <c r="CDY211" s="174" t="s">
        <v>199</v>
      </c>
      <c r="CDZ211" s="174" t="s">
        <v>199</v>
      </c>
      <c r="CEA211" s="174" t="s">
        <v>199</v>
      </c>
      <c r="CEB211" s="174" t="s">
        <v>199</v>
      </c>
      <c r="CEC211" s="174" t="s">
        <v>199</v>
      </c>
      <c r="CED211" s="174" t="s">
        <v>199</v>
      </c>
      <c r="CEE211" s="174" t="s">
        <v>199</v>
      </c>
      <c r="CEF211" s="174" t="s">
        <v>199</v>
      </c>
      <c r="CEG211" s="174" t="s">
        <v>199</v>
      </c>
      <c r="CEH211" s="174" t="s">
        <v>199</v>
      </c>
      <c r="CEI211" s="174" t="s">
        <v>199</v>
      </c>
      <c r="CEJ211" s="174" t="s">
        <v>199</v>
      </c>
      <c r="CEK211" s="174" t="s">
        <v>199</v>
      </c>
      <c r="CEL211" s="174" t="s">
        <v>199</v>
      </c>
      <c r="CEM211" s="174" t="s">
        <v>199</v>
      </c>
      <c r="CEN211" s="174" t="s">
        <v>199</v>
      </c>
      <c r="CEO211" s="174" t="s">
        <v>199</v>
      </c>
      <c r="CEP211" s="174" t="s">
        <v>199</v>
      </c>
      <c r="CEQ211" s="174" t="s">
        <v>199</v>
      </c>
      <c r="CER211" s="174" t="s">
        <v>199</v>
      </c>
      <c r="CES211" s="174" t="s">
        <v>199</v>
      </c>
      <c r="CET211" s="174" t="s">
        <v>199</v>
      </c>
      <c r="CEU211" s="174" t="s">
        <v>199</v>
      </c>
      <c r="CEV211" s="174" t="s">
        <v>199</v>
      </c>
      <c r="CEW211" s="174" t="s">
        <v>199</v>
      </c>
      <c r="CEX211" s="174" t="s">
        <v>199</v>
      </c>
      <c r="CEY211" s="174" t="s">
        <v>199</v>
      </c>
      <c r="CEZ211" s="174" t="s">
        <v>199</v>
      </c>
      <c r="CFA211" s="174" t="s">
        <v>199</v>
      </c>
      <c r="CFB211" s="174" t="s">
        <v>199</v>
      </c>
      <c r="CFC211" s="174" t="s">
        <v>199</v>
      </c>
      <c r="CFD211" s="174" t="s">
        <v>199</v>
      </c>
      <c r="CFE211" s="174" t="s">
        <v>199</v>
      </c>
      <c r="CFF211" s="174" t="s">
        <v>199</v>
      </c>
      <c r="CFG211" s="174" t="s">
        <v>199</v>
      </c>
      <c r="CFH211" s="174" t="s">
        <v>199</v>
      </c>
      <c r="CFI211" s="174" t="s">
        <v>199</v>
      </c>
      <c r="CFJ211" s="174" t="s">
        <v>199</v>
      </c>
      <c r="CFK211" s="174" t="s">
        <v>199</v>
      </c>
      <c r="CFL211" s="174" t="s">
        <v>199</v>
      </c>
      <c r="CFM211" s="174" t="s">
        <v>199</v>
      </c>
      <c r="CFN211" s="174" t="s">
        <v>199</v>
      </c>
      <c r="CFO211" s="174" t="s">
        <v>199</v>
      </c>
      <c r="CFP211" s="174" t="s">
        <v>199</v>
      </c>
      <c r="CFQ211" s="174" t="s">
        <v>199</v>
      </c>
      <c r="CFR211" s="174" t="s">
        <v>199</v>
      </c>
      <c r="CFS211" s="174" t="s">
        <v>199</v>
      </c>
      <c r="CFT211" s="174" t="s">
        <v>199</v>
      </c>
      <c r="CFU211" s="174" t="s">
        <v>199</v>
      </c>
      <c r="CFV211" s="174" t="s">
        <v>199</v>
      </c>
      <c r="CFW211" s="174" t="s">
        <v>199</v>
      </c>
      <c r="CFX211" s="174" t="s">
        <v>199</v>
      </c>
      <c r="CFY211" s="174" t="s">
        <v>199</v>
      </c>
      <c r="CFZ211" s="174" t="s">
        <v>199</v>
      </c>
      <c r="CGA211" s="174" t="s">
        <v>199</v>
      </c>
      <c r="CGB211" s="174" t="s">
        <v>199</v>
      </c>
      <c r="CGC211" s="174" t="s">
        <v>199</v>
      </c>
      <c r="CGD211" s="174" t="s">
        <v>199</v>
      </c>
      <c r="CGE211" s="174" t="s">
        <v>199</v>
      </c>
      <c r="CGF211" s="174" t="s">
        <v>199</v>
      </c>
      <c r="CGG211" s="174" t="s">
        <v>199</v>
      </c>
      <c r="CGH211" s="174" t="s">
        <v>199</v>
      </c>
      <c r="CGI211" s="174" t="s">
        <v>199</v>
      </c>
      <c r="CGJ211" s="174" t="s">
        <v>199</v>
      </c>
      <c r="CGK211" s="174" t="s">
        <v>199</v>
      </c>
      <c r="CGL211" s="174" t="s">
        <v>199</v>
      </c>
      <c r="CGM211" s="174" t="s">
        <v>199</v>
      </c>
      <c r="CGN211" s="174" t="s">
        <v>199</v>
      </c>
      <c r="CGO211" s="174" t="s">
        <v>199</v>
      </c>
      <c r="CGP211" s="174" t="s">
        <v>199</v>
      </c>
      <c r="CGQ211" s="174" t="s">
        <v>199</v>
      </c>
      <c r="CGR211" s="174" t="s">
        <v>199</v>
      </c>
      <c r="CGS211" s="174" t="s">
        <v>199</v>
      </c>
      <c r="CGT211" s="174" t="s">
        <v>199</v>
      </c>
      <c r="CGU211" s="174" t="s">
        <v>199</v>
      </c>
      <c r="CGV211" s="174" t="s">
        <v>199</v>
      </c>
      <c r="CGW211" s="174" t="s">
        <v>199</v>
      </c>
      <c r="CGX211" s="174" t="s">
        <v>199</v>
      </c>
      <c r="CGY211" s="174" t="s">
        <v>199</v>
      </c>
      <c r="CGZ211" s="174" t="s">
        <v>199</v>
      </c>
      <c r="CHA211" s="174" t="s">
        <v>199</v>
      </c>
      <c r="CHB211" s="174" t="s">
        <v>199</v>
      </c>
      <c r="CHC211" s="174" t="s">
        <v>199</v>
      </c>
      <c r="CHD211" s="174" t="s">
        <v>199</v>
      </c>
      <c r="CHE211" s="174" t="s">
        <v>199</v>
      </c>
      <c r="CHF211" s="174" t="s">
        <v>199</v>
      </c>
      <c r="CHG211" s="174" t="s">
        <v>199</v>
      </c>
      <c r="CHH211" s="174" t="s">
        <v>199</v>
      </c>
      <c r="CHI211" s="174" t="s">
        <v>199</v>
      </c>
      <c r="CHJ211" s="174" t="s">
        <v>199</v>
      </c>
      <c r="CHK211" s="174" t="s">
        <v>199</v>
      </c>
      <c r="CHL211" s="174" t="s">
        <v>199</v>
      </c>
      <c r="CHM211" s="174" t="s">
        <v>199</v>
      </c>
      <c r="CHN211" s="174" t="s">
        <v>199</v>
      </c>
      <c r="CHO211" s="174" t="s">
        <v>199</v>
      </c>
      <c r="CHP211" s="174" t="s">
        <v>199</v>
      </c>
      <c r="CHQ211" s="174" t="s">
        <v>199</v>
      </c>
      <c r="CHR211" s="174" t="s">
        <v>199</v>
      </c>
      <c r="CHS211" s="174" t="s">
        <v>199</v>
      </c>
      <c r="CHT211" s="174" t="s">
        <v>199</v>
      </c>
      <c r="CHU211" s="174" t="s">
        <v>199</v>
      </c>
      <c r="CHV211" s="174" t="s">
        <v>199</v>
      </c>
      <c r="CHW211" s="174" t="s">
        <v>199</v>
      </c>
      <c r="CHX211" s="174" t="s">
        <v>199</v>
      </c>
      <c r="CHY211" s="174" t="s">
        <v>199</v>
      </c>
      <c r="CHZ211" s="174" t="s">
        <v>199</v>
      </c>
      <c r="CIA211" s="174" t="s">
        <v>199</v>
      </c>
      <c r="CIB211" s="174" t="s">
        <v>199</v>
      </c>
      <c r="CIC211" s="174" t="s">
        <v>199</v>
      </c>
      <c r="CID211" s="174" t="s">
        <v>199</v>
      </c>
      <c r="CIE211" s="174" t="s">
        <v>199</v>
      </c>
      <c r="CIF211" s="174" t="s">
        <v>199</v>
      </c>
      <c r="CIG211" s="174" t="s">
        <v>199</v>
      </c>
      <c r="CIH211" s="174" t="s">
        <v>199</v>
      </c>
      <c r="CII211" s="174" t="s">
        <v>199</v>
      </c>
      <c r="CIJ211" s="174" t="s">
        <v>199</v>
      </c>
      <c r="CIK211" s="174" t="s">
        <v>199</v>
      </c>
      <c r="CIL211" s="174" t="s">
        <v>199</v>
      </c>
      <c r="CIM211" s="174" t="s">
        <v>199</v>
      </c>
      <c r="CIN211" s="174" t="s">
        <v>199</v>
      </c>
      <c r="CIO211" s="174" t="s">
        <v>199</v>
      </c>
      <c r="CIP211" s="174" t="s">
        <v>199</v>
      </c>
      <c r="CIQ211" s="174" t="s">
        <v>199</v>
      </c>
      <c r="CIR211" s="174" t="s">
        <v>199</v>
      </c>
      <c r="CIS211" s="174" t="s">
        <v>199</v>
      </c>
      <c r="CIT211" s="174" t="s">
        <v>199</v>
      </c>
      <c r="CIU211" s="174" t="s">
        <v>199</v>
      </c>
      <c r="CIV211" s="174" t="s">
        <v>199</v>
      </c>
      <c r="CIW211" s="174" t="s">
        <v>199</v>
      </c>
      <c r="CIX211" s="174" t="s">
        <v>199</v>
      </c>
      <c r="CIY211" s="174" t="s">
        <v>199</v>
      </c>
      <c r="CIZ211" s="174" t="s">
        <v>199</v>
      </c>
      <c r="CJA211" s="174" t="s">
        <v>199</v>
      </c>
      <c r="CJB211" s="174" t="s">
        <v>199</v>
      </c>
      <c r="CJC211" s="174" t="s">
        <v>199</v>
      </c>
      <c r="CJD211" s="174" t="s">
        <v>199</v>
      </c>
      <c r="CJE211" s="174" t="s">
        <v>199</v>
      </c>
      <c r="CJF211" s="174" t="s">
        <v>199</v>
      </c>
      <c r="CJG211" s="174" t="s">
        <v>199</v>
      </c>
      <c r="CJH211" s="174" t="s">
        <v>199</v>
      </c>
      <c r="CJI211" s="174" t="s">
        <v>199</v>
      </c>
      <c r="CJJ211" s="174" t="s">
        <v>199</v>
      </c>
      <c r="CJK211" s="174" t="s">
        <v>199</v>
      </c>
      <c r="CJL211" s="174" t="s">
        <v>199</v>
      </c>
      <c r="CJM211" s="174" t="s">
        <v>199</v>
      </c>
      <c r="CJN211" s="174" t="s">
        <v>199</v>
      </c>
      <c r="CJO211" s="174" t="s">
        <v>199</v>
      </c>
      <c r="CJP211" s="174" t="s">
        <v>199</v>
      </c>
      <c r="CJQ211" s="174" t="s">
        <v>199</v>
      </c>
      <c r="CJR211" s="174" t="s">
        <v>199</v>
      </c>
      <c r="CJS211" s="174" t="s">
        <v>199</v>
      </c>
      <c r="CJT211" s="174" t="s">
        <v>199</v>
      </c>
      <c r="CJU211" s="174" t="s">
        <v>199</v>
      </c>
      <c r="CJV211" s="174" t="s">
        <v>199</v>
      </c>
      <c r="CJW211" s="174" t="s">
        <v>199</v>
      </c>
      <c r="CJX211" s="174" t="s">
        <v>199</v>
      </c>
      <c r="CJY211" s="174" t="s">
        <v>199</v>
      </c>
      <c r="CJZ211" s="174" t="s">
        <v>199</v>
      </c>
      <c r="CKA211" s="174" t="s">
        <v>199</v>
      </c>
      <c r="CKB211" s="174" t="s">
        <v>199</v>
      </c>
      <c r="CKC211" s="174" t="s">
        <v>199</v>
      </c>
      <c r="CKD211" s="174" t="s">
        <v>199</v>
      </c>
      <c r="CKE211" s="174" t="s">
        <v>199</v>
      </c>
      <c r="CKF211" s="174" t="s">
        <v>199</v>
      </c>
      <c r="CKG211" s="174" t="s">
        <v>199</v>
      </c>
      <c r="CKH211" s="174" t="s">
        <v>199</v>
      </c>
      <c r="CKI211" s="174" t="s">
        <v>199</v>
      </c>
      <c r="CKJ211" s="174" t="s">
        <v>199</v>
      </c>
      <c r="CKK211" s="174" t="s">
        <v>199</v>
      </c>
      <c r="CKL211" s="174" t="s">
        <v>199</v>
      </c>
      <c r="CKM211" s="174" t="s">
        <v>199</v>
      </c>
      <c r="CKN211" s="174" t="s">
        <v>199</v>
      </c>
      <c r="CKO211" s="174" t="s">
        <v>199</v>
      </c>
      <c r="CKP211" s="174" t="s">
        <v>199</v>
      </c>
      <c r="CKQ211" s="174" t="s">
        <v>199</v>
      </c>
      <c r="CKR211" s="174" t="s">
        <v>199</v>
      </c>
      <c r="CKS211" s="174" t="s">
        <v>199</v>
      </c>
      <c r="CKT211" s="174" t="s">
        <v>199</v>
      </c>
      <c r="CKU211" s="174" t="s">
        <v>199</v>
      </c>
      <c r="CKV211" s="174" t="s">
        <v>199</v>
      </c>
      <c r="CKW211" s="174" t="s">
        <v>199</v>
      </c>
      <c r="CKX211" s="174" t="s">
        <v>199</v>
      </c>
      <c r="CKY211" s="174" t="s">
        <v>199</v>
      </c>
      <c r="CKZ211" s="174" t="s">
        <v>199</v>
      </c>
      <c r="CLA211" s="174" t="s">
        <v>199</v>
      </c>
      <c r="CLB211" s="174" t="s">
        <v>199</v>
      </c>
      <c r="CLC211" s="174" t="s">
        <v>199</v>
      </c>
      <c r="CLD211" s="174" t="s">
        <v>199</v>
      </c>
      <c r="CLE211" s="174" t="s">
        <v>199</v>
      </c>
      <c r="CLF211" s="174" t="s">
        <v>199</v>
      </c>
      <c r="CLG211" s="174" t="s">
        <v>199</v>
      </c>
      <c r="CLH211" s="174" t="s">
        <v>199</v>
      </c>
      <c r="CLI211" s="174" t="s">
        <v>199</v>
      </c>
      <c r="CLJ211" s="174" t="s">
        <v>199</v>
      </c>
      <c r="CLK211" s="174" t="s">
        <v>199</v>
      </c>
      <c r="CLL211" s="174" t="s">
        <v>199</v>
      </c>
      <c r="CLM211" s="174" t="s">
        <v>199</v>
      </c>
      <c r="CLN211" s="174" t="s">
        <v>199</v>
      </c>
      <c r="CLO211" s="174" t="s">
        <v>199</v>
      </c>
      <c r="CLP211" s="174" t="s">
        <v>199</v>
      </c>
      <c r="CLQ211" s="174" t="s">
        <v>199</v>
      </c>
      <c r="CLR211" s="174" t="s">
        <v>199</v>
      </c>
      <c r="CLS211" s="174" t="s">
        <v>199</v>
      </c>
      <c r="CLT211" s="174" t="s">
        <v>199</v>
      </c>
      <c r="CLU211" s="174" t="s">
        <v>199</v>
      </c>
      <c r="CLV211" s="174" t="s">
        <v>199</v>
      </c>
      <c r="CLW211" s="174" t="s">
        <v>199</v>
      </c>
      <c r="CLX211" s="174" t="s">
        <v>199</v>
      </c>
      <c r="CLY211" s="174" t="s">
        <v>199</v>
      </c>
      <c r="CLZ211" s="174" t="s">
        <v>199</v>
      </c>
      <c r="CMA211" s="174" t="s">
        <v>199</v>
      </c>
      <c r="CMB211" s="174" t="s">
        <v>199</v>
      </c>
      <c r="CMC211" s="174" t="s">
        <v>199</v>
      </c>
      <c r="CMD211" s="174" t="s">
        <v>199</v>
      </c>
      <c r="CME211" s="174" t="s">
        <v>199</v>
      </c>
      <c r="CMF211" s="174" t="s">
        <v>199</v>
      </c>
      <c r="CMG211" s="174" t="s">
        <v>199</v>
      </c>
      <c r="CMH211" s="174" t="s">
        <v>199</v>
      </c>
      <c r="CMI211" s="174" t="s">
        <v>199</v>
      </c>
      <c r="CMJ211" s="174" t="s">
        <v>199</v>
      </c>
      <c r="CMK211" s="174" t="s">
        <v>199</v>
      </c>
      <c r="CML211" s="174" t="s">
        <v>199</v>
      </c>
      <c r="CMM211" s="174" t="s">
        <v>199</v>
      </c>
      <c r="CMN211" s="174" t="s">
        <v>199</v>
      </c>
      <c r="CMO211" s="174" t="s">
        <v>199</v>
      </c>
      <c r="CMP211" s="174" t="s">
        <v>199</v>
      </c>
      <c r="CMQ211" s="174" t="s">
        <v>199</v>
      </c>
      <c r="CMR211" s="174" t="s">
        <v>199</v>
      </c>
      <c r="CMS211" s="174" t="s">
        <v>199</v>
      </c>
      <c r="CMT211" s="174" t="s">
        <v>199</v>
      </c>
      <c r="CMU211" s="174" t="s">
        <v>199</v>
      </c>
      <c r="CMV211" s="174" t="s">
        <v>199</v>
      </c>
      <c r="CMW211" s="174" t="s">
        <v>199</v>
      </c>
      <c r="CMX211" s="174" t="s">
        <v>199</v>
      </c>
      <c r="CMY211" s="174" t="s">
        <v>199</v>
      </c>
      <c r="CMZ211" s="174" t="s">
        <v>199</v>
      </c>
      <c r="CNA211" s="174" t="s">
        <v>199</v>
      </c>
      <c r="CNB211" s="174" t="s">
        <v>199</v>
      </c>
      <c r="CNC211" s="174" t="s">
        <v>199</v>
      </c>
      <c r="CND211" s="174" t="s">
        <v>199</v>
      </c>
      <c r="CNE211" s="174" t="s">
        <v>199</v>
      </c>
      <c r="CNF211" s="174" t="s">
        <v>199</v>
      </c>
      <c r="CNG211" s="174" t="s">
        <v>199</v>
      </c>
      <c r="CNH211" s="174" t="s">
        <v>199</v>
      </c>
      <c r="CNI211" s="174" t="s">
        <v>199</v>
      </c>
      <c r="CNJ211" s="174" t="s">
        <v>199</v>
      </c>
      <c r="CNK211" s="174" t="s">
        <v>199</v>
      </c>
      <c r="CNL211" s="174" t="s">
        <v>199</v>
      </c>
      <c r="CNM211" s="174" t="s">
        <v>199</v>
      </c>
      <c r="CNN211" s="174" t="s">
        <v>199</v>
      </c>
      <c r="CNO211" s="174" t="s">
        <v>199</v>
      </c>
      <c r="CNP211" s="174" t="s">
        <v>199</v>
      </c>
      <c r="CNQ211" s="174" t="s">
        <v>199</v>
      </c>
      <c r="CNR211" s="174" t="s">
        <v>199</v>
      </c>
      <c r="CNS211" s="174" t="s">
        <v>199</v>
      </c>
      <c r="CNT211" s="174" t="s">
        <v>199</v>
      </c>
      <c r="CNU211" s="174" t="s">
        <v>199</v>
      </c>
      <c r="CNV211" s="174" t="s">
        <v>199</v>
      </c>
      <c r="CNW211" s="174" t="s">
        <v>199</v>
      </c>
      <c r="CNX211" s="174" t="s">
        <v>199</v>
      </c>
      <c r="CNY211" s="174" t="s">
        <v>199</v>
      </c>
      <c r="CNZ211" s="174" t="s">
        <v>199</v>
      </c>
      <c r="COA211" s="174" t="s">
        <v>199</v>
      </c>
      <c r="COB211" s="174" t="s">
        <v>199</v>
      </c>
      <c r="COC211" s="174" t="s">
        <v>199</v>
      </c>
      <c r="COD211" s="174" t="s">
        <v>199</v>
      </c>
      <c r="COE211" s="174" t="s">
        <v>199</v>
      </c>
      <c r="COF211" s="174" t="s">
        <v>199</v>
      </c>
      <c r="COG211" s="174" t="s">
        <v>199</v>
      </c>
      <c r="COH211" s="174" t="s">
        <v>199</v>
      </c>
      <c r="COI211" s="174" t="s">
        <v>199</v>
      </c>
      <c r="COJ211" s="174" t="s">
        <v>199</v>
      </c>
      <c r="COK211" s="174" t="s">
        <v>199</v>
      </c>
      <c r="COL211" s="174" t="s">
        <v>199</v>
      </c>
      <c r="COM211" s="174" t="s">
        <v>199</v>
      </c>
      <c r="CON211" s="174" t="s">
        <v>199</v>
      </c>
      <c r="COO211" s="174" t="s">
        <v>199</v>
      </c>
      <c r="COP211" s="174" t="s">
        <v>199</v>
      </c>
      <c r="COQ211" s="174" t="s">
        <v>199</v>
      </c>
      <c r="COR211" s="174" t="s">
        <v>199</v>
      </c>
      <c r="COS211" s="174" t="s">
        <v>199</v>
      </c>
      <c r="COT211" s="174" t="s">
        <v>199</v>
      </c>
      <c r="COU211" s="174" t="s">
        <v>199</v>
      </c>
      <c r="COV211" s="174" t="s">
        <v>199</v>
      </c>
      <c r="COW211" s="174" t="s">
        <v>199</v>
      </c>
      <c r="COX211" s="174" t="s">
        <v>199</v>
      </c>
      <c r="COY211" s="174" t="s">
        <v>199</v>
      </c>
      <c r="COZ211" s="174" t="s">
        <v>199</v>
      </c>
      <c r="CPA211" s="174" t="s">
        <v>199</v>
      </c>
      <c r="CPB211" s="174" t="s">
        <v>199</v>
      </c>
      <c r="CPC211" s="174" t="s">
        <v>199</v>
      </c>
      <c r="CPD211" s="174" t="s">
        <v>199</v>
      </c>
      <c r="CPE211" s="174" t="s">
        <v>199</v>
      </c>
      <c r="CPF211" s="174" t="s">
        <v>199</v>
      </c>
      <c r="CPG211" s="174" t="s">
        <v>199</v>
      </c>
      <c r="CPH211" s="174" t="s">
        <v>199</v>
      </c>
      <c r="CPI211" s="174" t="s">
        <v>199</v>
      </c>
      <c r="CPJ211" s="174" t="s">
        <v>199</v>
      </c>
      <c r="CPK211" s="174" t="s">
        <v>199</v>
      </c>
      <c r="CPL211" s="174" t="s">
        <v>199</v>
      </c>
      <c r="CPM211" s="174" t="s">
        <v>199</v>
      </c>
      <c r="CPN211" s="174" t="s">
        <v>199</v>
      </c>
      <c r="CPO211" s="174" t="s">
        <v>199</v>
      </c>
      <c r="CPP211" s="174" t="s">
        <v>199</v>
      </c>
      <c r="CPQ211" s="174" t="s">
        <v>199</v>
      </c>
      <c r="CPR211" s="174" t="s">
        <v>199</v>
      </c>
      <c r="CPS211" s="174" t="s">
        <v>199</v>
      </c>
      <c r="CPT211" s="174" t="s">
        <v>199</v>
      </c>
      <c r="CPU211" s="174" t="s">
        <v>199</v>
      </c>
      <c r="CPV211" s="174" t="s">
        <v>199</v>
      </c>
      <c r="CPW211" s="174" t="s">
        <v>199</v>
      </c>
      <c r="CPX211" s="174" t="s">
        <v>199</v>
      </c>
      <c r="CPY211" s="174" t="s">
        <v>199</v>
      </c>
      <c r="CPZ211" s="174" t="s">
        <v>199</v>
      </c>
      <c r="CQA211" s="174" t="s">
        <v>199</v>
      </c>
      <c r="CQB211" s="174" t="s">
        <v>199</v>
      </c>
      <c r="CQC211" s="174" t="s">
        <v>199</v>
      </c>
      <c r="CQD211" s="174" t="s">
        <v>199</v>
      </c>
      <c r="CQE211" s="174" t="s">
        <v>199</v>
      </c>
      <c r="CQF211" s="174" t="s">
        <v>199</v>
      </c>
      <c r="CQG211" s="174" t="s">
        <v>199</v>
      </c>
      <c r="CQH211" s="174" t="s">
        <v>199</v>
      </c>
      <c r="CQI211" s="174" t="s">
        <v>199</v>
      </c>
      <c r="CQJ211" s="174" t="s">
        <v>199</v>
      </c>
      <c r="CQK211" s="174" t="s">
        <v>199</v>
      </c>
      <c r="CQL211" s="174" t="s">
        <v>199</v>
      </c>
      <c r="CQM211" s="174" t="s">
        <v>199</v>
      </c>
      <c r="CQN211" s="174" t="s">
        <v>199</v>
      </c>
      <c r="CQO211" s="174" t="s">
        <v>199</v>
      </c>
      <c r="CQP211" s="174" t="s">
        <v>199</v>
      </c>
      <c r="CQQ211" s="174" t="s">
        <v>199</v>
      </c>
      <c r="CQR211" s="174" t="s">
        <v>199</v>
      </c>
      <c r="CQS211" s="174" t="s">
        <v>199</v>
      </c>
      <c r="CQT211" s="174" t="s">
        <v>199</v>
      </c>
      <c r="CQU211" s="174" t="s">
        <v>199</v>
      </c>
      <c r="CQV211" s="174" t="s">
        <v>199</v>
      </c>
      <c r="CQW211" s="174" t="s">
        <v>199</v>
      </c>
      <c r="CQX211" s="174" t="s">
        <v>199</v>
      </c>
      <c r="CQY211" s="174" t="s">
        <v>199</v>
      </c>
      <c r="CQZ211" s="174" t="s">
        <v>199</v>
      </c>
      <c r="CRA211" s="174" t="s">
        <v>199</v>
      </c>
      <c r="CRB211" s="174" t="s">
        <v>199</v>
      </c>
      <c r="CRC211" s="174" t="s">
        <v>199</v>
      </c>
      <c r="CRD211" s="174" t="s">
        <v>199</v>
      </c>
      <c r="CRE211" s="174" t="s">
        <v>199</v>
      </c>
      <c r="CRF211" s="174" t="s">
        <v>199</v>
      </c>
      <c r="CRG211" s="174" t="s">
        <v>199</v>
      </c>
      <c r="CRH211" s="174" t="s">
        <v>199</v>
      </c>
      <c r="CRI211" s="174" t="s">
        <v>199</v>
      </c>
      <c r="CRJ211" s="174" t="s">
        <v>199</v>
      </c>
      <c r="CRK211" s="174" t="s">
        <v>199</v>
      </c>
      <c r="CRL211" s="174" t="s">
        <v>199</v>
      </c>
      <c r="CRM211" s="174" t="s">
        <v>199</v>
      </c>
      <c r="CRN211" s="174" t="s">
        <v>199</v>
      </c>
      <c r="CRO211" s="174" t="s">
        <v>199</v>
      </c>
      <c r="CRP211" s="174" t="s">
        <v>199</v>
      </c>
      <c r="CRQ211" s="174" t="s">
        <v>199</v>
      </c>
      <c r="CRR211" s="174" t="s">
        <v>199</v>
      </c>
      <c r="CRS211" s="174" t="s">
        <v>199</v>
      </c>
      <c r="CRT211" s="174" t="s">
        <v>199</v>
      </c>
      <c r="CRU211" s="174" t="s">
        <v>199</v>
      </c>
      <c r="CRV211" s="174" t="s">
        <v>199</v>
      </c>
      <c r="CRW211" s="174" t="s">
        <v>199</v>
      </c>
      <c r="CRX211" s="174" t="s">
        <v>199</v>
      </c>
      <c r="CRY211" s="174" t="s">
        <v>199</v>
      </c>
      <c r="CRZ211" s="174" t="s">
        <v>199</v>
      </c>
      <c r="CSA211" s="174" t="s">
        <v>199</v>
      </c>
      <c r="CSB211" s="174" t="s">
        <v>199</v>
      </c>
      <c r="CSC211" s="174" t="s">
        <v>199</v>
      </c>
      <c r="CSD211" s="174" t="s">
        <v>199</v>
      </c>
      <c r="CSE211" s="174" t="s">
        <v>199</v>
      </c>
      <c r="CSF211" s="174" t="s">
        <v>199</v>
      </c>
      <c r="CSG211" s="174" t="s">
        <v>199</v>
      </c>
      <c r="CSH211" s="174" t="s">
        <v>199</v>
      </c>
      <c r="CSI211" s="174" t="s">
        <v>199</v>
      </c>
      <c r="CSJ211" s="174" t="s">
        <v>199</v>
      </c>
      <c r="CSK211" s="174" t="s">
        <v>199</v>
      </c>
      <c r="CSL211" s="174" t="s">
        <v>199</v>
      </c>
      <c r="CSM211" s="174" t="s">
        <v>199</v>
      </c>
      <c r="CSN211" s="174" t="s">
        <v>199</v>
      </c>
      <c r="CSO211" s="174" t="s">
        <v>199</v>
      </c>
      <c r="CSP211" s="174" t="s">
        <v>199</v>
      </c>
      <c r="CSQ211" s="174" t="s">
        <v>199</v>
      </c>
      <c r="CSR211" s="174" t="s">
        <v>199</v>
      </c>
      <c r="CSS211" s="174" t="s">
        <v>199</v>
      </c>
      <c r="CST211" s="174" t="s">
        <v>199</v>
      </c>
      <c r="CSU211" s="174" t="s">
        <v>199</v>
      </c>
      <c r="CSV211" s="174" t="s">
        <v>199</v>
      </c>
      <c r="CSW211" s="174" t="s">
        <v>199</v>
      </c>
      <c r="CSX211" s="174" t="s">
        <v>199</v>
      </c>
      <c r="CSY211" s="174" t="s">
        <v>199</v>
      </c>
      <c r="CSZ211" s="174" t="s">
        <v>199</v>
      </c>
      <c r="CTA211" s="174" t="s">
        <v>199</v>
      </c>
      <c r="CTB211" s="174" t="s">
        <v>199</v>
      </c>
      <c r="CTC211" s="174" t="s">
        <v>199</v>
      </c>
      <c r="CTD211" s="174" t="s">
        <v>199</v>
      </c>
      <c r="CTE211" s="174" t="s">
        <v>199</v>
      </c>
      <c r="CTF211" s="174" t="s">
        <v>199</v>
      </c>
      <c r="CTG211" s="174" t="s">
        <v>199</v>
      </c>
      <c r="CTH211" s="174" t="s">
        <v>199</v>
      </c>
      <c r="CTI211" s="174" t="s">
        <v>199</v>
      </c>
      <c r="CTJ211" s="174" t="s">
        <v>199</v>
      </c>
      <c r="CTK211" s="174" t="s">
        <v>199</v>
      </c>
      <c r="CTL211" s="174" t="s">
        <v>199</v>
      </c>
      <c r="CTM211" s="174" t="s">
        <v>199</v>
      </c>
      <c r="CTN211" s="174" t="s">
        <v>199</v>
      </c>
      <c r="CTO211" s="174" t="s">
        <v>199</v>
      </c>
      <c r="CTP211" s="174" t="s">
        <v>199</v>
      </c>
      <c r="CTQ211" s="174" t="s">
        <v>199</v>
      </c>
      <c r="CTR211" s="174" t="s">
        <v>199</v>
      </c>
      <c r="CTS211" s="174" t="s">
        <v>199</v>
      </c>
      <c r="CTT211" s="174" t="s">
        <v>199</v>
      </c>
      <c r="CTU211" s="174" t="s">
        <v>199</v>
      </c>
      <c r="CTV211" s="174" t="s">
        <v>199</v>
      </c>
      <c r="CTW211" s="174" t="s">
        <v>199</v>
      </c>
      <c r="CTX211" s="174" t="s">
        <v>199</v>
      </c>
      <c r="CTY211" s="174" t="s">
        <v>199</v>
      </c>
      <c r="CTZ211" s="174" t="s">
        <v>199</v>
      </c>
      <c r="CUA211" s="174" t="s">
        <v>199</v>
      </c>
      <c r="CUB211" s="174" t="s">
        <v>199</v>
      </c>
      <c r="CUC211" s="174" t="s">
        <v>199</v>
      </c>
      <c r="CUD211" s="174" t="s">
        <v>199</v>
      </c>
      <c r="CUE211" s="174" t="s">
        <v>199</v>
      </c>
      <c r="CUF211" s="174" t="s">
        <v>199</v>
      </c>
      <c r="CUG211" s="174" t="s">
        <v>199</v>
      </c>
      <c r="CUH211" s="174" t="s">
        <v>199</v>
      </c>
      <c r="CUI211" s="174" t="s">
        <v>199</v>
      </c>
      <c r="CUJ211" s="174" t="s">
        <v>199</v>
      </c>
      <c r="CUK211" s="174" t="s">
        <v>199</v>
      </c>
      <c r="CUL211" s="174" t="s">
        <v>199</v>
      </c>
      <c r="CUM211" s="174" t="s">
        <v>199</v>
      </c>
      <c r="CUN211" s="174" t="s">
        <v>199</v>
      </c>
      <c r="CUO211" s="174" t="s">
        <v>199</v>
      </c>
      <c r="CUP211" s="174" t="s">
        <v>199</v>
      </c>
      <c r="CUQ211" s="174" t="s">
        <v>199</v>
      </c>
      <c r="CUR211" s="174" t="s">
        <v>199</v>
      </c>
      <c r="CUS211" s="174" t="s">
        <v>199</v>
      </c>
      <c r="CUT211" s="174" t="s">
        <v>199</v>
      </c>
      <c r="CUU211" s="174" t="s">
        <v>199</v>
      </c>
      <c r="CUV211" s="174" t="s">
        <v>199</v>
      </c>
      <c r="CUW211" s="174" t="s">
        <v>199</v>
      </c>
      <c r="CUX211" s="174" t="s">
        <v>199</v>
      </c>
      <c r="CUY211" s="174" t="s">
        <v>199</v>
      </c>
      <c r="CUZ211" s="174" t="s">
        <v>199</v>
      </c>
      <c r="CVA211" s="174" t="s">
        <v>199</v>
      </c>
      <c r="CVB211" s="174" t="s">
        <v>199</v>
      </c>
      <c r="CVC211" s="174" t="s">
        <v>199</v>
      </c>
      <c r="CVD211" s="174" t="s">
        <v>199</v>
      </c>
      <c r="CVE211" s="174" t="s">
        <v>199</v>
      </c>
      <c r="CVF211" s="174" t="s">
        <v>199</v>
      </c>
      <c r="CVG211" s="174" t="s">
        <v>199</v>
      </c>
      <c r="CVH211" s="174" t="s">
        <v>199</v>
      </c>
      <c r="CVI211" s="174" t="s">
        <v>199</v>
      </c>
      <c r="CVJ211" s="174" t="s">
        <v>199</v>
      </c>
      <c r="CVK211" s="174" t="s">
        <v>199</v>
      </c>
      <c r="CVL211" s="174" t="s">
        <v>199</v>
      </c>
      <c r="CVM211" s="174" t="s">
        <v>199</v>
      </c>
      <c r="CVN211" s="174" t="s">
        <v>199</v>
      </c>
      <c r="CVO211" s="174" t="s">
        <v>199</v>
      </c>
      <c r="CVP211" s="174" t="s">
        <v>199</v>
      </c>
      <c r="CVQ211" s="174" t="s">
        <v>199</v>
      </c>
      <c r="CVR211" s="174" t="s">
        <v>199</v>
      </c>
      <c r="CVS211" s="174" t="s">
        <v>199</v>
      </c>
      <c r="CVT211" s="174" t="s">
        <v>199</v>
      </c>
      <c r="CVU211" s="174" t="s">
        <v>199</v>
      </c>
      <c r="CVV211" s="174" t="s">
        <v>199</v>
      </c>
      <c r="CVW211" s="174" t="s">
        <v>199</v>
      </c>
      <c r="CVX211" s="174" t="s">
        <v>199</v>
      </c>
      <c r="CVY211" s="174" t="s">
        <v>199</v>
      </c>
      <c r="CVZ211" s="174" t="s">
        <v>199</v>
      </c>
      <c r="CWA211" s="174" t="s">
        <v>199</v>
      </c>
      <c r="CWB211" s="174" t="s">
        <v>199</v>
      </c>
      <c r="CWC211" s="174" t="s">
        <v>199</v>
      </c>
      <c r="CWD211" s="174" t="s">
        <v>199</v>
      </c>
      <c r="CWE211" s="174" t="s">
        <v>199</v>
      </c>
      <c r="CWF211" s="174" t="s">
        <v>199</v>
      </c>
      <c r="CWG211" s="174" t="s">
        <v>199</v>
      </c>
      <c r="CWH211" s="174" t="s">
        <v>199</v>
      </c>
      <c r="CWI211" s="174" t="s">
        <v>199</v>
      </c>
      <c r="CWJ211" s="174" t="s">
        <v>199</v>
      </c>
      <c r="CWK211" s="174" t="s">
        <v>199</v>
      </c>
      <c r="CWL211" s="174" t="s">
        <v>199</v>
      </c>
      <c r="CWM211" s="174" t="s">
        <v>199</v>
      </c>
      <c r="CWN211" s="174" t="s">
        <v>199</v>
      </c>
      <c r="CWO211" s="174" t="s">
        <v>199</v>
      </c>
      <c r="CWP211" s="174" t="s">
        <v>199</v>
      </c>
      <c r="CWQ211" s="174" t="s">
        <v>199</v>
      </c>
      <c r="CWR211" s="174" t="s">
        <v>199</v>
      </c>
      <c r="CWS211" s="174" t="s">
        <v>199</v>
      </c>
      <c r="CWT211" s="174" t="s">
        <v>199</v>
      </c>
      <c r="CWU211" s="174" t="s">
        <v>199</v>
      </c>
      <c r="CWV211" s="174" t="s">
        <v>199</v>
      </c>
      <c r="CWW211" s="174" t="s">
        <v>199</v>
      </c>
      <c r="CWX211" s="174" t="s">
        <v>199</v>
      </c>
      <c r="CWY211" s="174" t="s">
        <v>199</v>
      </c>
      <c r="CWZ211" s="174" t="s">
        <v>199</v>
      </c>
      <c r="CXA211" s="174" t="s">
        <v>199</v>
      </c>
      <c r="CXB211" s="174" t="s">
        <v>199</v>
      </c>
      <c r="CXC211" s="174" t="s">
        <v>199</v>
      </c>
      <c r="CXD211" s="174" t="s">
        <v>199</v>
      </c>
      <c r="CXE211" s="174" t="s">
        <v>199</v>
      </c>
      <c r="CXF211" s="174" t="s">
        <v>199</v>
      </c>
      <c r="CXG211" s="174" t="s">
        <v>199</v>
      </c>
      <c r="CXH211" s="174" t="s">
        <v>199</v>
      </c>
      <c r="CXI211" s="174" t="s">
        <v>199</v>
      </c>
      <c r="CXJ211" s="174" t="s">
        <v>199</v>
      </c>
      <c r="CXK211" s="174" t="s">
        <v>199</v>
      </c>
      <c r="CXL211" s="174" t="s">
        <v>199</v>
      </c>
      <c r="CXM211" s="174" t="s">
        <v>199</v>
      </c>
      <c r="CXN211" s="174" t="s">
        <v>199</v>
      </c>
      <c r="CXO211" s="174" t="s">
        <v>199</v>
      </c>
      <c r="CXP211" s="174" t="s">
        <v>199</v>
      </c>
      <c r="CXQ211" s="174" t="s">
        <v>199</v>
      </c>
      <c r="CXR211" s="174" t="s">
        <v>199</v>
      </c>
      <c r="CXS211" s="174" t="s">
        <v>199</v>
      </c>
      <c r="CXT211" s="174" t="s">
        <v>199</v>
      </c>
      <c r="CXU211" s="174" t="s">
        <v>199</v>
      </c>
      <c r="CXV211" s="174" t="s">
        <v>199</v>
      </c>
      <c r="CXW211" s="174" t="s">
        <v>199</v>
      </c>
      <c r="CXX211" s="174" t="s">
        <v>199</v>
      </c>
      <c r="CXY211" s="174" t="s">
        <v>199</v>
      </c>
      <c r="CXZ211" s="174" t="s">
        <v>199</v>
      </c>
      <c r="CYA211" s="174" t="s">
        <v>199</v>
      </c>
      <c r="CYB211" s="174" t="s">
        <v>199</v>
      </c>
      <c r="CYC211" s="174" t="s">
        <v>199</v>
      </c>
      <c r="CYD211" s="174" t="s">
        <v>199</v>
      </c>
      <c r="CYE211" s="174" t="s">
        <v>199</v>
      </c>
      <c r="CYF211" s="174" t="s">
        <v>199</v>
      </c>
      <c r="CYG211" s="174" t="s">
        <v>199</v>
      </c>
      <c r="CYH211" s="174" t="s">
        <v>199</v>
      </c>
      <c r="CYI211" s="174" t="s">
        <v>199</v>
      </c>
      <c r="CYJ211" s="174" t="s">
        <v>199</v>
      </c>
      <c r="CYK211" s="174" t="s">
        <v>199</v>
      </c>
      <c r="CYL211" s="174" t="s">
        <v>199</v>
      </c>
      <c r="CYM211" s="174" t="s">
        <v>199</v>
      </c>
      <c r="CYN211" s="174" t="s">
        <v>199</v>
      </c>
      <c r="CYO211" s="174" t="s">
        <v>199</v>
      </c>
      <c r="CYP211" s="174" t="s">
        <v>199</v>
      </c>
      <c r="CYQ211" s="174" t="s">
        <v>199</v>
      </c>
      <c r="CYR211" s="174" t="s">
        <v>199</v>
      </c>
      <c r="CYS211" s="174" t="s">
        <v>199</v>
      </c>
      <c r="CYT211" s="174" t="s">
        <v>199</v>
      </c>
      <c r="CYU211" s="174" t="s">
        <v>199</v>
      </c>
      <c r="CYV211" s="174" t="s">
        <v>199</v>
      </c>
      <c r="CYW211" s="174" t="s">
        <v>199</v>
      </c>
      <c r="CYX211" s="174" t="s">
        <v>199</v>
      </c>
      <c r="CYY211" s="174" t="s">
        <v>199</v>
      </c>
      <c r="CYZ211" s="174" t="s">
        <v>199</v>
      </c>
      <c r="CZA211" s="174" t="s">
        <v>199</v>
      </c>
      <c r="CZB211" s="174" t="s">
        <v>199</v>
      </c>
      <c r="CZC211" s="174" t="s">
        <v>199</v>
      </c>
      <c r="CZD211" s="174" t="s">
        <v>199</v>
      </c>
      <c r="CZE211" s="174" t="s">
        <v>199</v>
      </c>
      <c r="CZF211" s="174" t="s">
        <v>199</v>
      </c>
      <c r="CZG211" s="174" t="s">
        <v>199</v>
      </c>
      <c r="CZH211" s="174" t="s">
        <v>199</v>
      </c>
      <c r="CZI211" s="174" t="s">
        <v>199</v>
      </c>
      <c r="CZJ211" s="174" t="s">
        <v>199</v>
      </c>
      <c r="CZK211" s="174" t="s">
        <v>199</v>
      </c>
      <c r="CZL211" s="174" t="s">
        <v>199</v>
      </c>
      <c r="CZM211" s="174" t="s">
        <v>199</v>
      </c>
      <c r="CZN211" s="174" t="s">
        <v>199</v>
      </c>
      <c r="CZO211" s="174" t="s">
        <v>199</v>
      </c>
      <c r="CZP211" s="174" t="s">
        <v>199</v>
      </c>
      <c r="CZQ211" s="174" t="s">
        <v>199</v>
      </c>
      <c r="CZR211" s="174" t="s">
        <v>199</v>
      </c>
      <c r="CZS211" s="174" t="s">
        <v>199</v>
      </c>
      <c r="CZT211" s="174" t="s">
        <v>199</v>
      </c>
      <c r="CZU211" s="174" t="s">
        <v>199</v>
      </c>
      <c r="CZV211" s="174" t="s">
        <v>199</v>
      </c>
      <c r="CZW211" s="174" t="s">
        <v>199</v>
      </c>
      <c r="CZX211" s="174" t="s">
        <v>199</v>
      </c>
      <c r="CZY211" s="174" t="s">
        <v>199</v>
      </c>
      <c r="CZZ211" s="174" t="s">
        <v>199</v>
      </c>
      <c r="DAA211" s="174" t="s">
        <v>199</v>
      </c>
      <c r="DAB211" s="174" t="s">
        <v>199</v>
      </c>
      <c r="DAC211" s="174" t="s">
        <v>199</v>
      </c>
      <c r="DAD211" s="174" t="s">
        <v>199</v>
      </c>
      <c r="DAE211" s="174" t="s">
        <v>199</v>
      </c>
      <c r="DAF211" s="174" t="s">
        <v>199</v>
      </c>
      <c r="DAG211" s="174" t="s">
        <v>199</v>
      </c>
      <c r="DAH211" s="174" t="s">
        <v>199</v>
      </c>
      <c r="DAI211" s="174" t="s">
        <v>199</v>
      </c>
      <c r="DAJ211" s="174" t="s">
        <v>199</v>
      </c>
      <c r="DAK211" s="174" t="s">
        <v>199</v>
      </c>
      <c r="DAL211" s="174" t="s">
        <v>199</v>
      </c>
      <c r="DAM211" s="174" t="s">
        <v>199</v>
      </c>
      <c r="DAN211" s="174" t="s">
        <v>199</v>
      </c>
      <c r="DAO211" s="174" t="s">
        <v>199</v>
      </c>
      <c r="DAP211" s="174" t="s">
        <v>199</v>
      </c>
      <c r="DAQ211" s="174" t="s">
        <v>199</v>
      </c>
      <c r="DAR211" s="174" t="s">
        <v>199</v>
      </c>
      <c r="DAS211" s="174" t="s">
        <v>199</v>
      </c>
      <c r="DAT211" s="174" t="s">
        <v>199</v>
      </c>
      <c r="DAU211" s="174" t="s">
        <v>199</v>
      </c>
      <c r="DAV211" s="174" t="s">
        <v>199</v>
      </c>
      <c r="DAW211" s="174" t="s">
        <v>199</v>
      </c>
      <c r="DAX211" s="174" t="s">
        <v>199</v>
      </c>
      <c r="DAY211" s="174" t="s">
        <v>199</v>
      </c>
      <c r="DAZ211" s="174" t="s">
        <v>199</v>
      </c>
      <c r="DBA211" s="174" t="s">
        <v>199</v>
      </c>
      <c r="DBB211" s="174" t="s">
        <v>199</v>
      </c>
      <c r="DBC211" s="174" t="s">
        <v>199</v>
      </c>
      <c r="DBD211" s="174" t="s">
        <v>199</v>
      </c>
      <c r="DBE211" s="174" t="s">
        <v>199</v>
      </c>
      <c r="DBF211" s="174" t="s">
        <v>199</v>
      </c>
      <c r="DBG211" s="174" t="s">
        <v>199</v>
      </c>
      <c r="DBH211" s="174" t="s">
        <v>199</v>
      </c>
      <c r="DBI211" s="174" t="s">
        <v>199</v>
      </c>
      <c r="DBJ211" s="174" t="s">
        <v>199</v>
      </c>
      <c r="DBK211" s="174" t="s">
        <v>199</v>
      </c>
      <c r="DBL211" s="174" t="s">
        <v>199</v>
      </c>
      <c r="DBM211" s="174" t="s">
        <v>199</v>
      </c>
      <c r="DBN211" s="174" t="s">
        <v>199</v>
      </c>
      <c r="DBO211" s="174" t="s">
        <v>199</v>
      </c>
      <c r="DBP211" s="174" t="s">
        <v>199</v>
      </c>
      <c r="DBQ211" s="174" t="s">
        <v>199</v>
      </c>
      <c r="DBR211" s="174" t="s">
        <v>199</v>
      </c>
      <c r="DBS211" s="174" t="s">
        <v>199</v>
      </c>
      <c r="DBT211" s="174" t="s">
        <v>199</v>
      </c>
      <c r="DBU211" s="174" t="s">
        <v>199</v>
      </c>
      <c r="DBV211" s="174" t="s">
        <v>199</v>
      </c>
      <c r="DBW211" s="174" t="s">
        <v>199</v>
      </c>
      <c r="DBX211" s="174" t="s">
        <v>199</v>
      </c>
      <c r="DBY211" s="174" t="s">
        <v>199</v>
      </c>
      <c r="DBZ211" s="174" t="s">
        <v>199</v>
      </c>
      <c r="DCA211" s="174" t="s">
        <v>199</v>
      </c>
      <c r="DCB211" s="174" t="s">
        <v>199</v>
      </c>
      <c r="DCC211" s="174" t="s">
        <v>199</v>
      </c>
      <c r="DCD211" s="174" t="s">
        <v>199</v>
      </c>
      <c r="DCE211" s="174" t="s">
        <v>199</v>
      </c>
      <c r="DCF211" s="174" t="s">
        <v>199</v>
      </c>
      <c r="DCG211" s="174" t="s">
        <v>199</v>
      </c>
      <c r="DCH211" s="174" t="s">
        <v>199</v>
      </c>
      <c r="DCI211" s="174" t="s">
        <v>199</v>
      </c>
      <c r="DCJ211" s="174" t="s">
        <v>199</v>
      </c>
      <c r="DCK211" s="174" t="s">
        <v>199</v>
      </c>
      <c r="DCL211" s="174" t="s">
        <v>199</v>
      </c>
      <c r="DCM211" s="174" t="s">
        <v>199</v>
      </c>
      <c r="DCN211" s="174" t="s">
        <v>199</v>
      </c>
      <c r="DCO211" s="174" t="s">
        <v>199</v>
      </c>
      <c r="DCP211" s="174" t="s">
        <v>199</v>
      </c>
      <c r="DCQ211" s="174" t="s">
        <v>199</v>
      </c>
      <c r="DCR211" s="174" t="s">
        <v>199</v>
      </c>
      <c r="DCS211" s="174" t="s">
        <v>199</v>
      </c>
      <c r="DCT211" s="174" t="s">
        <v>199</v>
      </c>
      <c r="DCU211" s="174" t="s">
        <v>199</v>
      </c>
      <c r="DCV211" s="174" t="s">
        <v>199</v>
      </c>
      <c r="DCW211" s="174" t="s">
        <v>199</v>
      </c>
      <c r="DCX211" s="174" t="s">
        <v>199</v>
      </c>
      <c r="DCY211" s="174" t="s">
        <v>199</v>
      </c>
      <c r="DCZ211" s="174" t="s">
        <v>199</v>
      </c>
      <c r="DDA211" s="174" t="s">
        <v>199</v>
      </c>
      <c r="DDB211" s="174" t="s">
        <v>199</v>
      </c>
      <c r="DDC211" s="174" t="s">
        <v>199</v>
      </c>
      <c r="DDD211" s="174" t="s">
        <v>199</v>
      </c>
      <c r="DDE211" s="174" t="s">
        <v>199</v>
      </c>
      <c r="DDF211" s="174" t="s">
        <v>199</v>
      </c>
      <c r="DDG211" s="174" t="s">
        <v>199</v>
      </c>
      <c r="DDH211" s="174" t="s">
        <v>199</v>
      </c>
      <c r="DDI211" s="174" t="s">
        <v>199</v>
      </c>
      <c r="DDJ211" s="174" t="s">
        <v>199</v>
      </c>
      <c r="DDK211" s="174" t="s">
        <v>199</v>
      </c>
      <c r="DDL211" s="174" t="s">
        <v>199</v>
      </c>
      <c r="DDM211" s="174" t="s">
        <v>199</v>
      </c>
      <c r="DDN211" s="174" t="s">
        <v>199</v>
      </c>
      <c r="DDO211" s="174" t="s">
        <v>199</v>
      </c>
      <c r="DDP211" s="174" t="s">
        <v>199</v>
      </c>
      <c r="DDQ211" s="174" t="s">
        <v>199</v>
      </c>
      <c r="DDR211" s="174" t="s">
        <v>199</v>
      </c>
      <c r="DDS211" s="174" t="s">
        <v>199</v>
      </c>
      <c r="DDT211" s="174" t="s">
        <v>199</v>
      </c>
      <c r="DDU211" s="174" t="s">
        <v>199</v>
      </c>
      <c r="DDV211" s="174" t="s">
        <v>199</v>
      </c>
      <c r="DDW211" s="174" t="s">
        <v>199</v>
      </c>
      <c r="DDX211" s="174" t="s">
        <v>199</v>
      </c>
      <c r="DDY211" s="174" t="s">
        <v>199</v>
      </c>
      <c r="DDZ211" s="174" t="s">
        <v>199</v>
      </c>
      <c r="DEA211" s="174" t="s">
        <v>199</v>
      </c>
      <c r="DEB211" s="174" t="s">
        <v>199</v>
      </c>
      <c r="DEC211" s="174" t="s">
        <v>199</v>
      </c>
      <c r="DED211" s="174" t="s">
        <v>199</v>
      </c>
      <c r="DEE211" s="174" t="s">
        <v>199</v>
      </c>
      <c r="DEF211" s="174" t="s">
        <v>199</v>
      </c>
      <c r="DEG211" s="174" t="s">
        <v>199</v>
      </c>
      <c r="DEH211" s="174" t="s">
        <v>199</v>
      </c>
      <c r="DEI211" s="174" t="s">
        <v>199</v>
      </c>
      <c r="DEJ211" s="174" t="s">
        <v>199</v>
      </c>
      <c r="DEK211" s="174" t="s">
        <v>199</v>
      </c>
      <c r="DEL211" s="174" t="s">
        <v>199</v>
      </c>
      <c r="DEM211" s="174" t="s">
        <v>199</v>
      </c>
      <c r="DEN211" s="174" t="s">
        <v>199</v>
      </c>
      <c r="DEO211" s="174" t="s">
        <v>199</v>
      </c>
      <c r="DEP211" s="174" t="s">
        <v>199</v>
      </c>
      <c r="DEQ211" s="174" t="s">
        <v>199</v>
      </c>
      <c r="DER211" s="174" t="s">
        <v>199</v>
      </c>
      <c r="DES211" s="174" t="s">
        <v>199</v>
      </c>
      <c r="DET211" s="174" t="s">
        <v>199</v>
      </c>
      <c r="DEU211" s="174" t="s">
        <v>199</v>
      </c>
      <c r="DEV211" s="174" t="s">
        <v>199</v>
      </c>
      <c r="DEW211" s="174" t="s">
        <v>199</v>
      </c>
      <c r="DEX211" s="174" t="s">
        <v>199</v>
      </c>
      <c r="DEY211" s="174" t="s">
        <v>199</v>
      </c>
      <c r="DEZ211" s="174" t="s">
        <v>199</v>
      </c>
      <c r="DFA211" s="174" t="s">
        <v>199</v>
      </c>
      <c r="DFB211" s="174" t="s">
        <v>199</v>
      </c>
      <c r="DFC211" s="174" t="s">
        <v>199</v>
      </c>
      <c r="DFD211" s="174" t="s">
        <v>199</v>
      </c>
      <c r="DFE211" s="174" t="s">
        <v>199</v>
      </c>
      <c r="DFF211" s="174" t="s">
        <v>199</v>
      </c>
      <c r="DFG211" s="174" t="s">
        <v>199</v>
      </c>
      <c r="DFH211" s="174" t="s">
        <v>199</v>
      </c>
      <c r="DFI211" s="174" t="s">
        <v>199</v>
      </c>
      <c r="DFJ211" s="174" t="s">
        <v>199</v>
      </c>
      <c r="DFK211" s="174" t="s">
        <v>199</v>
      </c>
      <c r="DFL211" s="174" t="s">
        <v>199</v>
      </c>
      <c r="DFM211" s="174" t="s">
        <v>199</v>
      </c>
      <c r="DFN211" s="174" t="s">
        <v>199</v>
      </c>
      <c r="DFO211" s="174" t="s">
        <v>199</v>
      </c>
      <c r="DFP211" s="174" t="s">
        <v>199</v>
      </c>
      <c r="DFQ211" s="174" t="s">
        <v>199</v>
      </c>
      <c r="DFR211" s="174" t="s">
        <v>199</v>
      </c>
      <c r="DFS211" s="174" t="s">
        <v>199</v>
      </c>
      <c r="DFT211" s="174" t="s">
        <v>199</v>
      </c>
      <c r="DFU211" s="174" t="s">
        <v>199</v>
      </c>
      <c r="DFV211" s="174" t="s">
        <v>199</v>
      </c>
      <c r="DFW211" s="174" t="s">
        <v>199</v>
      </c>
      <c r="DFX211" s="174" t="s">
        <v>199</v>
      </c>
      <c r="DFY211" s="174" t="s">
        <v>199</v>
      </c>
      <c r="DFZ211" s="174" t="s">
        <v>199</v>
      </c>
      <c r="DGA211" s="174" t="s">
        <v>199</v>
      </c>
      <c r="DGB211" s="174" t="s">
        <v>199</v>
      </c>
      <c r="DGC211" s="174" t="s">
        <v>199</v>
      </c>
      <c r="DGD211" s="174" t="s">
        <v>199</v>
      </c>
      <c r="DGE211" s="174" t="s">
        <v>199</v>
      </c>
      <c r="DGF211" s="174" t="s">
        <v>199</v>
      </c>
      <c r="DGG211" s="174" t="s">
        <v>199</v>
      </c>
      <c r="DGH211" s="174" t="s">
        <v>199</v>
      </c>
      <c r="DGI211" s="174" t="s">
        <v>199</v>
      </c>
      <c r="DGJ211" s="174" t="s">
        <v>199</v>
      </c>
      <c r="DGK211" s="174" t="s">
        <v>199</v>
      </c>
      <c r="DGL211" s="174" t="s">
        <v>199</v>
      </c>
      <c r="DGM211" s="174" t="s">
        <v>199</v>
      </c>
      <c r="DGN211" s="174" t="s">
        <v>199</v>
      </c>
      <c r="DGO211" s="174" t="s">
        <v>199</v>
      </c>
      <c r="DGP211" s="174" t="s">
        <v>199</v>
      </c>
      <c r="DGQ211" s="174" t="s">
        <v>199</v>
      </c>
      <c r="DGR211" s="174" t="s">
        <v>199</v>
      </c>
      <c r="DGS211" s="174" t="s">
        <v>199</v>
      </c>
      <c r="DGT211" s="174" t="s">
        <v>199</v>
      </c>
      <c r="DGU211" s="174" t="s">
        <v>199</v>
      </c>
      <c r="DGV211" s="174" t="s">
        <v>199</v>
      </c>
      <c r="DGW211" s="174" t="s">
        <v>199</v>
      </c>
      <c r="DGX211" s="174" t="s">
        <v>199</v>
      </c>
      <c r="DGY211" s="174" t="s">
        <v>199</v>
      </c>
      <c r="DGZ211" s="174" t="s">
        <v>199</v>
      </c>
      <c r="DHA211" s="174" t="s">
        <v>199</v>
      </c>
      <c r="DHB211" s="174" t="s">
        <v>199</v>
      </c>
      <c r="DHC211" s="174" t="s">
        <v>199</v>
      </c>
      <c r="DHD211" s="174" t="s">
        <v>199</v>
      </c>
      <c r="DHE211" s="174" t="s">
        <v>199</v>
      </c>
      <c r="DHF211" s="174" t="s">
        <v>199</v>
      </c>
      <c r="DHG211" s="174" t="s">
        <v>199</v>
      </c>
      <c r="DHH211" s="174" t="s">
        <v>199</v>
      </c>
      <c r="DHI211" s="174" t="s">
        <v>199</v>
      </c>
      <c r="DHJ211" s="174" t="s">
        <v>199</v>
      </c>
      <c r="DHK211" s="174" t="s">
        <v>199</v>
      </c>
      <c r="DHL211" s="174" t="s">
        <v>199</v>
      </c>
      <c r="DHM211" s="174" t="s">
        <v>199</v>
      </c>
      <c r="DHN211" s="174" t="s">
        <v>199</v>
      </c>
      <c r="DHO211" s="174" t="s">
        <v>199</v>
      </c>
      <c r="DHP211" s="174" t="s">
        <v>199</v>
      </c>
      <c r="DHQ211" s="174" t="s">
        <v>199</v>
      </c>
      <c r="DHR211" s="174" t="s">
        <v>199</v>
      </c>
      <c r="DHS211" s="174" t="s">
        <v>199</v>
      </c>
      <c r="DHT211" s="174" t="s">
        <v>199</v>
      </c>
      <c r="DHU211" s="174" t="s">
        <v>199</v>
      </c>
      <c r="DHV211" s="174" t="s">
        <v>199</v>
      </c>
      <c r="DHW211" s="174" t="s">
        <v>199</v>
      </c>
      <c r="DHX211" s="174" t="s">
        <v>199</v>
      </c>
      <c r="DHY211" s="174" t="s">
        <v>199</v>
      </c>
      <c r="DHZ211" s="174" t="s">
        <v>199</v>
      </c>
      <c r="DIA211" s="174" t="s">
        <v>199</v>
      </c>
      <c r="DIB211" s="174" t="s">
        <v>199</v>
      </c>
      <c r="DIC211" s="174" t="s">
        <v>199</v>
      </c>
      <c r="DID211" s="174" t="s">
        <v>199</v>
      </c>
      <c r="DIE211" s="174" t="s">
        <v>199</v>
      </c>
      <c r="DIF211" s="174" t="s">
        <v>199</v>
      </c>
      <c r="DIG211" s="174" t="s">
        <v>199</v>
      </c>
      <c r="DIH211" s="174" t="s">
        <v>199</v>
      </c>
      <c r="DII211" s="174" t="s">
        <v>199</v>
      </c>
      <c r="DIJ211" s="174" t="s">
        <v>199</v>
      </c>
      <c r="DIK211" s="174" t="s">
        <v>199</v>
      </c>
      <c r="DIL211" s="174" t="s">
        <v>199</v>
      </c>
      <c r="DIM211" s="174" t="s">
        <v>199</v>
      </c>
      <c r="DIN211" s="174" t="s">
        <v>199</v>
      </c>
      <c r="DIO211" s="174" t="s">
        <v>199</v>
      </c>
      <c r="DIP211" s="174" t="s">
        <v>199</v>
      </c>
      <c r="DIQ211" s="174" t="s">
        <v>199</v>
      </c>
      <c r="DIR211" s="174" t="s">
        <v>199</v>
      </c>
      <c r="DIS211" s="174" t="s">
        <v>199</v>
      </c>
      <c r="DIT211" s="174" t="s">
        <v>199</v>
      </c>
      <c r="DIU211" s="174" t="s">
        <v>199</v>
      </c>
      <c r="DIV211" s="174" t="s">
        <v>199</v>
      </c>
      <c r="DIW211" s="174" t="s">
        <v>199</v>
      </c>
      <c r="DIX211" s="174" t="s">
        <v>199</v>
      </c>
      <c r="DIY211" s="174" t="s">
        <v>199</v>
      </c>
      <c r="DIZ211" s="174" t="s">
        <v>199</v>
      </c>
      <c r="DJA211" s="174" t="s">
        <v>199</v>
      </c>
      <c r="DJB211" s="174" t="s">
        <v>199</v>
      </c>
      <c r="DJC211" s="174" t="s">
        <v>199</v>
      </c>
      <c r="DJD211" s="174" t="s">
        <v>199</v>
      </c>
      <c r="DJE211" s="174" t="s">
        <v>199</v>
      </c>
      <c r="DJF211" s="174" t="s">
        <v>199</v>
      </c>
      <c r="DJG211" s="174" t="s">
        <v>199</v>
      </c>
      <c r="DJH211" s="174" t="s">
        <v>199</v>
      </c>
      <c r="DJI211" s="174" t="s">
        <v>199</v>
      </c>
      <c r="DJJ211" s="174" t="s">
        <v>199</v>
      </c>
      <c r="DJK211" s="174" t="s">
        <v>199</v>
      </c>
      <c r="DJL211" s="174" t="s">
        <v>199</v>
      </c>
      <c r="DJM211" s="174" t="s">
        <v>199</v>
      </c>
      <c r="DJN211" s="174" t="s">
        <v>199</v>
      </c>
      <c r="DJO211" s="174" t="s">
        <v>199</v>
      </c>
      <c r="DJP211" s="174" t="s">
        <v>199</v>
      </c>
      <c r="DJQ211" s="174" t="s">
        <v>199</v>
      </c>
      <c r="DJR211" s="174" t="s">
        <v>199</v>
      </c>
      <c r="DJS211" s="174" t="s">
        <v>199</v>
      </c>
      <c r="DJT211" s="174" t="s">
        <v>199</v>
      </c>
      <c r="DJU211" s="174" t="s">
        <v>199</v>
      </c>
      <c r="DJV211" s="174" t="s">
        <v>199</v>
      </c>
      <c r="DJW211" s="174" t="s">
        <v>199</v>
      </c>
      <c r="DJX211" s="174" t="s">
        <v>199</v>
      </c>
      <c r="DJY211" s="174" t="s">
        <v>199</v>
      </c>
      <c r="DJZ211" s="174" t="s">
        <v>199</v>
      </c>
      <c r="DKA211" s="174" t="s">
        <v>199</v>
      </c>
      <c r="DKB211" s="174" t="s">
        <v>199</v>
      </c>
      <c r="DKC211" s="174" t="s">
        <v>199</v>
      </c>
      <c r="DKD211" s="174" t="s">
        <v>199</v>
      </c>
      <c r="DKE211" s="174" t="s">
        <v>199</v>
      </c>
      <c r="DKF211" s="174" t="s">
        <v>199</v>
      </c>
      <c r="DKG211" s="174" t="s">
        <v>199</v>
      </c>
      <c r="DKH211" s="174" t="s">
        <v>199</v>
      </c>
      <c r="DKI211" s="174" t="s">
        <v>199</v>
      </c>
      <c r="DKJ211" s="174" t="s">
        <v>199</v>
      </c>
      <c r="DKK211" s="174" t="s">
        <v>199</v>
      </c>
      <c r="DKL211" s="174" t="s">
        <v>199</v>
      </c>
      <c r="DKM211" s="174" t="s">
        <v>199</v>
      </c>
      <c r="DKN211" s="174" t="s">
        <v>199</v>
      </c>
      <c r="DKO211" s="174" t="s">
        <v>199</v>
      </c>
      <c r="DKP211" s="174" t="s">
        <v>199</v>
      </c>
      <c r="DKQ211" s="174" t="s">
        <v>199</v>
      </c>
      <c r="DKR211" s="174" t="s">
        <v>199</v>
      </c>
      <c r="DKS211" s="174" t="s">
        <v>199</v>
      </c>
      <c r="DKT211" s="174" t="s">
        <v>199</v>
      </c>
      <c r="DKU211" s="174" t="s">
        <v>199</v>
      </c>
      <c r="DKV211" s="174" t="s">
        <v>199</v>
      </c>
      <c r="DKW211" s="174" t="s">
        <v>199</v>
      </c>
      <c r="DKX211" s="174" t="s">
        <v>199</v>
      </c>
      <c r="DKY211" s="174" t="s">
        <v>199</v>
      </c>
      <c r="DKZ211" s="174" t="s">
        <v>199</v>
      </c>
      <c r="DLA211" s="174" t="s">
        <v>199</v>
      </c>
      <c r="DLB211" s="174" t="s">
        <v>199</v>
      </c>
      <c r="DLC211" s="174" t="s">
        <v>199</v>
      </c>
      <c r="DLD211" s="174" t="s">
        <v>199</v>
      </c>
      <c r="DLE211" s="174" t="s">
        <v>199</v>
      </c>
      <c r="DLF211" s="174" t="s">
        <v>199</v>
      </c>
      <c r="DLG211" s="174" t="s">
        <v>199</v>
      </c>
      <c r="DLH211" s="174" t="s">
        <v>199</v>
      </c>
      <c r="DLI211" s="174" t="s">
        <v>199</v>
      </c>
      <c r="DLJ211" s="174" t="s">
        <v>199</v>
      </c>
      <c r="DLK211" s="174" t="s">
        <v>199</v>
      </c>
      <c r="DLL211" s="174" t="s">
        <v>199</v>
      </c>
      <c r="DLM211" s="174" t="s">
        <v>199</v>
      </c>
      <c r="DLN211" s="174" t="s">
        <v>199</v>
      </c>
      <c r="DLO211" s="174" t="s">
        <v>199</v>
      </c>
      <c r="DLP211" s="174" t="s">
        <v>199</v>
      </c>
      <c r="DLQ211" s="174" t="s">
        <v>199</v>
      </c>
      <c r="DLR211" s="174" t="s">
        <v>199</v>
      </c>
      <c r="DLS211" s="174" t="s">
        <v>199</v>
      </c>
      <c r="DLT211" s="174" t="s">
        <v>199</v>
      </c>
      <c r="DLU211" s="174" t="s">
        <v>199</v>
      </c>
      <c r="DLV211" s="174" t="s">
        <v>199</v>
      </c>
      <c r="DLW211" s="174" t="s">
        <v>199</v>
      </c>
      <c r="DLX211" s="174" t="s">
        <v>199</v>
      </c>
      <c r="DLY211" s="174" t="s">
        <v>199</v>
      </c>
      <c r="DLZ211" s="174" t="s">
        <v>199</v>
      </c>
      <c r="DMA211" s="174" t="s">
        <v>199</v>
      </c>
      <c r="DMB211" s="174" t="s">
        <v>199</v>
      </c>
      <c r="DMC211" s="174" t="s">
        <v>199</v>
      </c>
      <c r="DMD211" s="174" t="s">
        <v>199</v>
      </c>
      <c r="DME211" s="174" t="s">
        <v>199</v>
      </c>
      <c r="DMF211" s="174" t="s">
        <v>199</v>
      </c>
      <c r="DMG211" s="174" t="s">
        <v>199</v>
      </c>
      <c r="DMH211" s="174" t="s">
        <v>199</v>
      </c>
      <c r="DMI211" s="174" t="s">
        <v>199</v>
      </c>
      <c r="DMJ211" s="174" t="s">
        <v>199</v>
      </c>
      <c r="DMK211" s="174" t="s">
        <v>199</v>
      </c>
      <c r="DML211" s="174" t="s">
        <v>199</v>
      </c>
      <c r="DMM211" s="174" t="s">
        <v>199</v>
      </c>
      <c r="DMN211" s="174" t="s">
        <v>199</v>
      </c>
      <c r="DMO211" s="174" t="s">
        <v>199</v>
      </c>
      <c r="DMP211" s="174" t="s">
        <v>199</v>
      </c>
      <c r="DMQ211" s="174" t="s">
        <v>199</v>
      </c>
      <c r="DMR211" s="174" t="s">
        <v>199</v>
      </c>
      <c r="DMS211" s="174" t="s">
        <v>199</v>
      </c>
      <c r="DMT211" s="174" t="s">
        <v>199</v>
      </c>
      <c r="DMU211" s="174" t="s">
        <v>199</v>
      </c>
      <c r="DMV211" s="174" t="s">
        <v>199</v>
      </c>
      <c r="DMW211" s="174" t="s">
        <v>199</v>
      </c>
      <c r="DMX211" s="174" t="s">
        <v>199</v>
      </c>
      <c r="DMY211" s="174" t="s">
        <v>199</v>
      </c>
      <c r="DMZ211" s="174" t="s">
        <v>199</v>
      </c>
      <c r="DNA211" s="174" t="s">
        <v>199</v>
      </c>
      <c r="DNB211" s="174" t="s">
        <v>199</v>
      </c>
      <c r="DNC211" s="174" t="s">
        <v>199</v>
      </c>
      <c r="DND211" s="174" t="s">
        <v>199</v>
      </c>
      <c r="DNE211" s="174" t="s">
        <v>199</v>
      </c>
      <c r="DNF211" s="174" t="s">
        <v>199</v>
      </c>
      <c r="DNG211" s="174" t="s">
        <v>199</v>
      </c>
      <c r="DNH211" s="174" t="s">
        <v>199</v>
      </c>
      <c r="DNI211" s="174" t="s">
        <v>199</v>
      </c>
      <c r="DNJ211" s="174" t="s">
        <v>199</v>
      </c>
      <c r="DNK211" s="174" t="s">
        <v>199</v>
      </c>
      <c r="DNL211" s="174" t="s">
        <v>199</v>
      </c>
      <c r="DNM211" s="174" t="s">
        <v>199</v>
      </c>
      <c r="DNN211" s="174" t="s">
        <v>199</v>
      </c>
      <c r="DNO211" s="174" t="s">
        <v>199</v>
      </c>
      <c r="DNP211" s="174" t="s">
        <v>199</v>
      </c>
      <c r="DNQ211" s="174" t="s">
        <v>199</v>
      </c>
      <c r="DNR211" s="174" t="s">
        <v>199</v>
      </c>
      <c r="DNS211" s="174" t="s">
        <v>199</v>
      </c>
      <c r="DNT211" s="174" t="s">
        <v>199</v>
      </c>
      <c r="DNU211" s="174" t="s">
        <v>199</v>
      </c>
      <c r="DNV211" s="174" t="s">
        <v>199</v>
      </c>
      <c r="DNW211" s="174" t="s">
        <v>199</v>
      </c>
      <c r="DNX211" s="174" t="s">
        <v>199</v>
      </c>
      <c r="DNY211" s="174" t="s">
        <v>199</v>
      </c>
      <c r="DNZ211" s="174" t="s">
        <v>199</v>
      </c>
      <c r="DOA211" s="174" t="s">
        <v>199</v>
      </c>
      <c r="DOB211" s="174" t="s">
        <v>199</v>
      </c>
      <c r="DOC211" s="174" t="s">
        <v>199</v>
      </c>
      <c r="DOD211" s="174" t="s">
        <v>199</v>
      </c>
      <c r="DOE211" s="174" t="s">
        <v>199</v>
      </c>
      <c r="DOF211" s="174" t="s">
        <v>199</v>
      </c>
      <c r="DOG211" s="174" t="s">
        <v>199</v>
      </c>
      <c r="DOH211" s="174" t="s">
        <v>199</v>
      </c>
      <c r="DOI211" s="174" t="s">
        <v>199</v>
      </c>
      <c r="DOJ211" s="174" t="s">
        <v>199</v>
      </c>
      <c r="DOK211" s="174" t="s">
        <v>199</v>
      </c>
      <c r="DOL211" s="174" t="s">
        <v>199</v>
      </c>
      <c r="DOM211" s="174" t="s">
        <v>199</v>
      </c>
      <c r="DON211" s="174" t="s">
        <v>199</v>
      </c>
      <c r="DOO211" s="174" t="s">
        <v>199</v>
      </c>
      <c r="DOP211" s="174" t="s">
        <v>199</v>
      </c>
      <c r="DOQ211" s="174" t="s">
        <v>199</v>
      </c>
      <c r="DOR211" s="174" t="s">
        <v>199</v>
      </c>
      <c r="DOS211" s="174" t="s">
        <v>199</v>
      </c>
      <c r="DOT211" s="174" t="s">
        <v>199</v>
      </c>
      <c r="DOU211" s="174" t="s">
        <v>199</v>
      </c>
      <c r="DOV211" s="174" t="s">
        <v>199</v>
      </c>
      <c r="DOW211" s="174" t="s">
        <v>199</v>
      </c>
      <c r="DOX211" s="174" t="s">
        <v>199</v>
      </c>
      <c r="DOY211" s="174" t="s">
        <v>199</v>
      </c>
      <c r="DOZ211" s="174" t="s">
        <v>199</v>
      </c>
      <c r="DPA211" s="174" t="s">
        <v>199</v>
      </c>
      <c r="DPB211" s="174" t="s">
        <v>199</v>
      </c>
      <c r="DPC211" s="174" t="s">
        <v>199</v>
      </c>
      <c r="DPD211" s="174" t="s">
        <v>199</v>
      </c>
      <c r="DPE211" s="174" t="s">
        <v>199</v>
      </c>
      <c r="DPF211" s="174" t="s">
        <v>199</v>
      </c>
      <c r="DPG211" s="174" t="s">
        <v>199</v>
      </c>
      <c r="DPH211" s="174" t="s">
        <v>199</v>
      </c>
      <c r="DPI211" s="174" t="s">
        <v>199</v>
      </c>
      <c r="DPJ211" s="174" t="s">
        <v>199</v>
      </c>
      <c r="DPK211" s="174" t="s">
        <v>199</v>
      </c>
      <c r="DPL211" s="174" t="s">
        <v>199</v>
      </c>
      <c r="DPM211" s="174" t="s">
        <v>199</v>
      </c>
      <c r="DPN211" s="174" t="s">
        <v>199</v>
      </c>
      <c r="DPO211" s="174" t="s">
        <v>199</v>
      </c>
      <c r="DPP211" s="174" t="s">
        <v>199</v>
      </c>
      <c r="DPQ211" s="174" t="s">
        <v>199</v>
      </c>
      <c r="DPR211" s="174" t="s">
        <v>199</v>
      </c>
      <c r="DPS211" s="174" t="s">
        <v>199</v>
      </c>
      <c r="DPT211" s="174" t="s">
        <v>199</v>
      </c>
      <c r="DPU211" s="174" t="s">
        <v>199</v>
      </c>
      <c r="DPV211" s="174" t="s">
        <v>199</v>
      </c>
      <c r="DPW211" s="174" t="s">
        <v>199</v>
      </c>
      <c r="DPX211" s="174" t="s">
        <v>199</v>
      </c>
      <c r="DPY211" s="174" t="s">
        <v>199</v>
      </c>
      <c r="DPZ211" s="174" t="s">
        <v>199</v>
      </c>
      <c r="DQA211" s="174" t="s">
        <v>199</v>
      </c>
      <c r="DQB211" s="174" t="s">
        <v>199</v>
      </c>
      <c r="DQC211" s="174" t="s">
        <v>199</v>
      </c>
      <c r="DQD211" s="174" t="s">
        <v>199</v>
      </c>
      <c r="DQE211" s="174" t="s">
        <v>199</v>
      </c>
      <c r="DQF211" s="174" t="s">
        <v>199</v>
      </c>
      <c r="DQG211" s="174" t="s">
        <v>199</v>
      </c>
      <c r="DQH211" s="174" t="s">
        <v>199</v>
      </c>
      <c r="DQI211" s="174" t="s">
        <v>199</v>
      </c>
      <c r="DQJ211" s="174" t="s">
        <v>199</v>
      </c>
      <c r="DQK211" s="174" t="s">
        <v>199</v>
      </c>
      <c r="DQL211" s="174" t="s">
        <v>199</v>
      </c>
      <c r="DQM211" s="174" t="s">
        <v>199</v>
      </c>
      <c r="DQN211" s="174" t="s">
        <v>199</v>
      </c>
      <c r="DQO211" s="174" t="s">
        <v>199</v>
      </c>
      <c r="DQP211" s="174" t="s">
        <v>199</v>
      </c>
      <c r="DQQ211" s="174" t="s">
        <v>199</v>
      </c>
      <c r="DQR211" s="174" t="s">
        <v>199</v>
      </c>
      <c r="DQS211" s="174" t="s">
        <v>199</v>
      </c>
      <c r="DQT211" s="174" t="s">
        <v>199</v>
      </c>
      <c r="DQU211" s="174" t="s">
        <v>199</v>
      </c>
      <c r="DQV211" s="174" t="s">
        <v>199</v>
      </c>
      <c r="DQW211" s="174" t="s">
        <v>199</v>
      </c>
      <c r="DQX211" s="174" t="s">
        <v>199</v>
      </c>
      <c r="DQY211" s="174" t="s">
        <v>199</v>
      </c>
      <c r="DQZ211" s="174" t="s">
        <v>199</v>
      </c>
      <c r="DRA211" s="174" t="s">
        <v>199</v>
      </c>
      <c r="DRB211" s="174" t="s">
        <v>199</v>
      </c>
      <c r="DRC211" s="174" t="s">
        <v>199</v>
      </c>
      <c r="DRD211" s="174" t="s">
        <v>199</v>
      </c>
      <c r="DRE211" s="174" t="s">
        <v>199</v>
      </c>
      <c r="DRF211" s="174" t="s">
        <v>199</v>
      </c>
      <c r="DRG211" s="174" t="s">
        <v>199</v>
      </c>
      <c r="DRH211" s="174" t="s">
        <v>199</v>
      </c>
      <c r="DRI211" s="174" t="s">
        <v>199</v>
      </c>
      <c r="DRJ211" s="174" t="s">
        <v>199</v>
      </c>
      <c r="DRK211" s="174" t="s">
        <v>199</v>
      </c>
      <c r="DRL211" s="174" t="s">
        <v>199</v>
      </c>
      <c r="DRM211" s="174" t="s">
        <v>199</v>
      </c>
      <c r="DRN211" s="174" t="s">
        <v>199</v>
      </c>
      <c r="DRO211" s="174" t="s">
        <v>199</v>
      </c>
      <c r="DRP211" s="174" t="s">
        <v>199</v>
      </c>
      <c r="DRQ211" s="174" t="s">
        <v>199</v>
      </c>
      <c r="DRR211" s="174" t="s">
        <v>199</v>
      </c>
      <c r="DRS211" s="174" t="s">
        <v>199</v>
      </c>
      <c r="DRT211" s="174" t="s">
        <v>199</v>
      </c>
      <c r="DRU211" s="174" t="s">
        <v>199</v>
      </c>
      <c r="DRV211" s="174" t="s">
        <v>199</v>
      </c>
      <c r="DRW211" s="174" t="s">
        <v>199</v>
      </c>
      <c r="DRX211" s="174" t="s">
        <v>199</v>
      </c>
      <c r="DRY211" s="174" t="s">
        <v>199</v>
      </c>
      <c r="DRZ211" s="174" t="s">
        <v>199</v>
      </c>
      <c r="DSA211" s="174" t="s">
        <v>199</v>
      </c>
      <c r="DSB211" s="174" t="s">
        <v>199</v>
      </c>
      <c r="DSC211" s="174" t="s">
        <v>199</v>
      </c>
      <c r="DSD211" s="174" t="s">
        <v>199</v>
      </c>
      <c r="DSE211" s="174" t="s">
        <v>199</v>
      </c>
      <c r="DSF211" s="174" t="s">
        <v>199</v>
      </c>
      <c r="DSG211" s="174" t="s">
        <v>199</v>
      </c>
      <c r="DSH211" s="174" t="s">
        <v>199</v>
      </c>
      <c r="DSI211" s="174" t="s">
        <v>199</v>
      </c>
      <c r="DSJ211" s="174" t="s">
        <v>199</v>
      </c>
      <c r="DSK211" s="174" t="s">
        <v>199</v>
      </c>
      <c r="DSL211" s="174" t="s">
        <v>199</v>
      </c>
      <c r="DSM211" s="174" t="s">
        <v>199</v>
      </c>
      <c r="DSN211" s="174" t="s">
        <v>199</v>
      </c>
      <c r="DSO211" s="174" t="s">
        <v>199</v>
      </c>
      <c r="DSP211" s="174" t="s">
        <v>199</v>
      </c>
      <c r="DSQ211" s="174" t="s">
        <v>199</v>
      </c>
      <c r="DSR211" s="174" t="s">
        <v>199</v>
      </c>
      <c r="DSS211" s="174" t="s">
        <v>199</v>
      </c>
      <c r="DST211" s="174" t="s">
        <v>199</v>
      </c>
      <c r="DSU211" s="174" t="s">
        <v>199</v>
      </c>
      <c r="DSV211" s="174" t="s">
        <v>199</v>
      </c>
      <c r="DSW211" s="174" t="s">
        <v>199</v>
      </c>
      <c r="DSX211" s="174" t="s">
        <v>199</v>
      </c>
      <c r="DSY211" s="174" t="s">
        <v>199</v>
      </c>
      <c r="DSZ211" s="174" t="s">
        <v>199</v>
      </c>
      <c r="DTA211" s="174" t="s">
        <v>199</v>
      </c>
      <c r="DTB211" s="174" t="s">
        <v>199</v>
      </c>
      <c r="DTC211" s="174" t="s">
        <v>199</v>
      </c>
      <c r="DTD211" s="174" t="s">
        <v>199</v>
      </c>
      <c r="DTE211" s="174" t="s">
        <v>199</v>
      </c>
      <c r="DTF211" s="174" t="s">
        <v>199</v>
      </c>
      <c r="DTG211" s="174" t="s">
        <v>199</v>
      </c>
      <c r="DTH211" s="174" t="s">
        <v>199</v>
      </c>
      <c r="DTI211" s="174" t="s">
        <v>199</v>
      </c>
      <c r="DTJ211" s="174" t="s">
        <v>199</v>
      </c>
      <c r="DTK211" s="174" t="s">
        <v>199</v>
      </c>
      <c r="DTL211" s="174" t="s">
        <v>199</v>
      </c>
      <c r="DTM211" s="174" t="s">
        <v>199</v>
      </c>
      <c r="DTN211" s="174" t="s">
        <v>199</v>
      </c>
      <c r="DTO211" s="174" t="s">
        <v>199</v>
      </c>
      <c r="DTP211" s="174" t="s">
        <v>199</v>
      </c>
      <c r="DTQ211" s="174" t="s">
        <v>199</v>
      </c>
      <c r="DTR211" s="174" t="s">
        <v>199</v>
      </c>
      <c r="DTS211" s="174" t="s">
        <v>199</v>
      </c>
      <c r="DTT211" s="174" t="s">
        <v>199</v>
      </c>
      <c r="DTU211" s="174" t="s">
        <v>199</v>
      </c>
      <c r="DTV211" s="174" t="s">
        <v>199</v>
      </c>
      <c r="DTW211" s="174" t="s">
        <v>199</v>
      </c>
      <c r="DTX211" s="174" t="s">
        <v>199</v>
      </c>
      <c r="DTY211" s="174" t="s">
        <v>199</v>
      </c>
      <c r="DTZ211" s="174" t="s">
        <v>199</v>
      </c>
      <c r="DUA211" s="174" t="s">
        <v>199</v>
      </c>
      <c r="DUB211" s="174" t="s">
        <v>199</v>
      </c>
      <c r="DUC211" s="174" t="s">
        <v>199</v>
      </c>
      <c r="DUD211" s="174" t="s">
        <v>199</v>
      </c>
      <c r="DUE211" s="174" t="s">
        <v>199</v>
      </c>
      <c r="DUF211" s="174" t="s">
        <v>199</v>
      </c>
      <c r="DUG211" s="174" t="s">
        <v>199</v>
      </c>
      <c r="DUH211" s="174" t="s">
        <v>199</v>
      </c>
      <c r="DUI211" s="174" t="s">
        <v>199</v>
      </c>
      <c r="DUJ211" s="174" t="s">
        <v>199</v>
      </c>
      <c r="DUK211" s="174" t="s">
        <v>199</v>
      </c>
      <c r="DUL211" s="174" t="s">
        <v>199</v>
      </c>
      <c r="DUM211" s="174" t="s">
        <v>199</v>
      </c>
      <c r="DUN211" s="174" t="s">
        <v>199</v>
      </c>
      <c r="DUO211" s="174" t="s">
        <v>199</v>
      </c>
      <c r="DUP211" s="174" t="s">
        <v>199</v>
      </c>
      <c r="DUQ211" s="174" t="s">
        <v>199</v>
      </c>
      <c r="DUR211" s="174" t="s">
        <v>199</v>
      </c>
      <c r="DUS211" s="174" t="s">
        <v>199</v>
      </c>
      <c r="DUT211" s="174" t="s">
        <v>199</v>
      </c>
      <c r="DUU211" s="174" t="s">
        <v>199</v>
      </c>
      <c r="DUV211" s="174" t="s">
        <v>199</v>
      </c>
      <c r="DUW211" s="174" t="s">
        <v>199</v>
      </c>
      <c r="DUX211" s="174" t="s">
        <v>199</v>
      </c>
      <c r="DUY211" s="174" t="s">
        <v>199</v>
      </c>
      <c r="DUZ211" s="174" t="s">
        <v>199</v>
      </c>
      <c r="DVA211" s="174" t="s">
        <v>199</v>
      </c>
      <c r="DVB211" s="174" t="s">
        <v>199</v>
      </c>
      <c r="DVC211" s="174" t="s">
        <v>199</v>
      </c>
      <c r="DVD211" s="174" t="s">
        <v>199</v>
      </c>
      <c r="DVE211" s="174" t="s">
        <v>199</v>
      </c>
      <c r="DVF211" s="174" t="s">
        <v>199</v>
      </c>
      <c r="DVG211" s="174" t="s">
        <v>199</v>
      </c>
      <c r="DVH211" s="174" t="s">
        <v>199</v>
      </c>
      <c r="DVI211" s="174" t="s">
        <v>199</v>
      </c>
      <c r="DVJ211" s="174" t="s">
        <v>199</v>
      </c>
      <c r="DVK211" s="174" t="s">
        <v>199</v>
      </c>
      <c r="DVL211" s="174" t="s">
        <v>199</v>
      </c>
      <c r="DVM211" s="174" t="s">
        <v>199</v>
      </c>
      <c r="DVN211" s="174" t="s">
        <v>199</v>
      </c>
      <c r="DVO211" s="174" t="s">
        <v>199</v>
      </c>
      <c r="DVP211" s="174" t="s">
        <v>199</v>
      </c>
      <c r="DVQ211" s="174" t="s">
        <v>199</v>
      </c>
      <c r="DVR211" s="174" t="s">
        <v>199</v>
      </c>
      <c r="DVS211" s="174" t="s">
        <v>199</v>
      </c>
      <c r="DVT211" s="174" t="s">
        <v>199</v>
      </c>
      <c r="DVU211" s="174" t="s">
        <v>199</v>
      </c>
      <c r="DVV211" s="174" t="s">
        <v>199</v>
      </c>
      <c r="DVW211" s="174" t="s">
        <v>199</v>
      </c>
      <c r="DVX211" s="174" t="s">
        <v>199</v>
      </c>
      <c r="DVY211" s="174" t="s">
        <v>199</v>
      </c>
      <c r="DVZ211" s="174" t="s">
        <v>199</v>
      </c>
      <c r="DWA211" s="174" t="s">
        <v>199</v>
      </c>
      <c r="DWB211" s="174" t="s">
        <v>199</v>
      </c>
      <c r="DWC211" s="174" t="s">
        <v>199</v>
      </c>
      <c r="DWD211" s="174" t="s">
        <v>199</v>
      </c>
      <c r="DWE211" s="174" t="s">
        <v>199</v>
      </c>
      <c r="DWF211" s="174" t="s">
        <v>199</v>
      </c>
      <c r="DWG211" s="174" t="s">
        <v>199</v>
      </c>
      <c r="DWH211" s="174" t="s">
        <v>199</v>
      </c>
      <c r="DWI211" s="174" t="s">
        <v>199</v>
      </c>
      <c r="DWJ211" s="174" t="s">
        <v>199</v>
      </c>
      <c r="DWK211" s="174" t="s">
        <v>199</v>
      </c>
      <c r="DWL211" s="174" t="s">
        <v>199</v>
      </c>
      <c r="DWM211" s="174" t="s">
        <v>199</v>
      </c>
      <c r="DWN211" s="174" t="s">
        <v>199</v>
      </c>
      <c r="DWO211" s="174" t="s">
        <v>199</v>
      </c>
      <c r="DWP211" s="174" t="s">
        <v>199</v>
      </c>
      <c r="DWQ211" s="174" t="s">
        <v>199</v>
      </c>
      <c r="DWR211" s="174" t="s">
        <v>199</v>
      </c>
      <c r="DWS211" s="174" t="s">
        <v>199</v>
      </c>
      <c r="DWT211" s="174" t="s">
        <v>199</v>
      </c>
      <c r="DWU211" s="174" t="s">
        <v>199</v>
      </c>
      <c r="DWV211" s="174" t="s">
        <v>199</v>
      </c>
      <c r="DWW211" s="174" t="s">
        <v>199</v>
      </c>
      <c r="DWX211" s="174" t="s">
        <v>199</v>
      </c>
      <c r="DWY211" s="174" t="s">
        <v>199</v>
      </c>
      <c r="DWZ211" s="174" t="s">
        <v>199</v>
      </c>
      <c r="DXA211" s="174" t="s">
        <v>199</v>
      </c>
      <c r="DXB211" s="174" t="s">
        <v>199</v>
      </c>
      <c r="DXC211" s="174" t="s">
        <v>199</v>
      </c>
      <c r="DXD211" s="174" t="s">
        <v>199</v>
      </c>
      <c r="DXE211" s="174" t="s">
        <v>199</v>
      </c>
      <c r="DXF211" s="174" t="s">
        <v>199</v>
      </c>
      <c r="DXG211" s="174" t="s">
        <v>199</v>
      </c>
      <c r="DXH211" s="174" t="s">
        <v>199</v>
      </c>
      <c r="DXI211" s="174" t="s">
        <v>199</v>
      </c>
      <c r="DXJ211" s="174" t="s">
        <v>199</v>
      </c>
      <c r="DXK211" s="174" t="s">
        <v>199</v>
      </c>
      <c r="DXL211" s="174" t="s">
        <v>199</v>
      </c>
      <c r="DXM211" s="174" t="s">
        <v>199</v>
      </c>
      <c r="DXN211" s="174" t="s">
        <v>199</v>
      </c>
      <c r="DXO211" s="174" t="s">
        <v>199</v>
      </c>
      <c r="DXP211" s="174" t="s">
        <v>199</v>
      </c>
      <c r="DXQ211" s="174" t="s">
        <v>199</v>
      </c>
      <c r="DXR211" s="174" t="s">
        <v>199</v>
      </c>
      <c r="DXS211" s="174" t="s">
        <v>199</v>
      </c>
      <c r="DXT211" s="174" t="s">
        <v>199</v>
      </c>
      <c r="DXU211" s="174" t="s">
        <v>199</v>
      </c>
      <c r="DXV211" s="174" t="s">
        <v>199</v>
      </c>
      <c r="DXW211" s="174" t="s">
        <v>199</v>
      </c>
      <c r="DXX211" s="174" t="s">
        <v>199</v>
      </c>
      <c r="DXY211" s="174" t="s">
        <v>199</v>
      </c>
      <c r="DXZ211" s="174" t="s">
        <v>199</v>
      </c>
      <c r="DYA211" s="174" t="s">
        <v>199</v>
      </c>
      <c r="DYB211" s="174" t="s">
        <v>199</v>
      </c>
      <c r="DYC211" s="174" t="s">
        <v>199</v>
      </c>
      <c r="DYD211" s="174" t="s">
        <v>199</v>
      </c>
      <c r="DYE211" s="174" t="s">
        <v>199</v>
      </c>
      <c r="DYF211" s="174" t="s">
        <v>199</v>
      </c>
      <c r="DYG211" s="174" t="s">
        <v>199</v>
      </c>
      <c r="DYH211" s="174" t="s">
        <v>199</v>
      </c>
      <c r="DYI211" s="174" t="s">
        <v>199</v>
      </c>
      <c r="DYJ211" s="174" t="s">
        <v>199</v>
      </c>
      <c r="DYK211" s="174" t="s">
        <v>199</v>
      </c>
      <c r="DYL211" s="174" t="s">
        <v>199</v>
      </c>
      <c r="DYM211" s="174" t="s">
        <v>199</v>
      </c>
      <c r="DYN211" s="174" t="s">
        <v>199</v>
      </c>
      <c r="DYO211" s="174" t="s">
        <v>199</v>
      </c>
      <c r="DYP211" s="174" t="s">
        <v>199</v>
      </c>
      <c r="DYQ211" s="174" t="s">
        <v>199</v>
      </c>
      <c r="DYR211" s="174" t="s">
        <v>199</v>
      </c>
      <c r="DYS211" s="174" t="s">
        <v>199</v>
      </c>
      <c r="DYT211" s="174" t="s">
        <v>199</v>
      </c>
      <c r="DYU211" s="174" t="s">
        <v>199</v>
      </c>
      <c r="DYV211" s="174" t="s">
        <v>199</v>
      </c>
      <c r="DYW211" s="174" t="s">
        <v>199</v>
      </c>
      <c r="DYX211" s="174" t="s">
        <v>199</v>
      </c>
      <c r="DYY211" s="174" t="s">
        <v>199</v>
      </c>
      <c r="DYZ211" s="174" t="s">
        <v>199</v>
      </c>
      <c r="DZA211" s="174" t="s">
        <v>199</v>
      </c>
      <c r="DZB211" s="174" t="s">
        <v>199</v>
      </c>
      <c r="DZC211" s="174" t="s">
        <v>199</v>
      </c>
      <c r="DZD211" s="174" t="s">
        <v>199</v>
      </c>
      <c r="DZE211" s="174" t="s">
        <v>199</v>
      </c>
      <c r="DZF211" s="174" t="s">
        <v>199</v>
      </c>
      <c r="DZG211" s="174" t="s">
        <v>199</v>
      </c>
      <c r="DZH211" s="174" t="s">
        <v>199</v>
      </c>
      <c r="DZI211" s="174" t="s">
        <v>199</v>
      </c>
      <c r="DZJ211" s="174" t="s">
        <v>199</v>
      </c>
      <c r="DZK211" s="174" t="s">
        <v>199</v>
      </c>
      <c r="DZL211" s="174" t="s">
        <v>199</v>
      </c>
      <c r="DZM211" s="174" t="s">
        <v>199</v>
      </c>
      <c r="DZN211" s="174" t="s">
        <v>199</v>
      </c>
      <c r="DZO211" s="174" t="s">
        <v>199</v>
      </c>
      <c r="DZP211" s="174" t="s">
        <v>199</v>
      </c>
      <c r="DZQ211" s="174" t="s">
        <v>199</v>
      </c>
      <c r="DZR211" s="174" t="s">
        <v>199</v>
      </c>
      <c r="DZS211" s="174" t="s">
        <v>199</v>
      </c>
      <c r="DZT211" s="174" t="s">
        <v>199</v>
      </c>
      <c r="DZU211" s="174" t="s">
        <v>199</v>
      </c>
      <c r="DZV211" s="174" t="s">
        <v>199</v>
      </c>
      <c r="DZW211" s="174" t="s">
        <v>199</v>
      </c>
      <c r="DZX211" s="174" t="s">
        <v>199</v>
      </c>
      <c r="DZY211" s="174" t="s">
        <v>199</v>
      </c>
      <c r="DZZ211" s="174" t="s">
        <v>199</v>
      </c>
      <c r="EAA211" s="174" t="s">
        <v>199</v>
      </c>
      <c r="EAB211" s="174" t="s">
        <v>199</v>
      </c>
      <c r="EAC211" s="174" t="s">
        <v>199</v>
      </c>
      <c r="EAD211" s="174" t="s">
        <v>199</v>
      </c>
      <c r="EAE211" s="174" t="s">
        <v>199</v>
      </c>
      <c r="EAF211" s="174" t="s">
        <v>199</v>
      </c>
      <c r="EAG211" s="174" t="s">
        <v>199</v>
      </c>
      <c r="EAH211" s="174" t="s">
        <v>199</v>
      </c>
      <c r="EAI211" s="174" t="s">
        <v>199</v>
      </c>
      <c r="EAJ211" s="174" t="s">
        <v>199</v>
      </c>
      <c r="EAK211" s="174" t="s">
        <v>199</v>
      </c>
      <c r="EAL211" s="174" t="s">
        <v>199</v>
      </c>
      <c r="EAM211" s="174" t="s">
        <v>199</v>
      </c>
      <c r="EAN211" s="174" t="s">
        <v>199</v>
      </c>
      <c r="EAO211" s="174" t="s">
        <v>199</v>
      </c>
      <c r="EAP211" s="174" t="s">
        <v>199</v>
      </c>
      <c r="EAQ211" s="174" t="s">
        <v>199</v>
      </c>
      <c r="EAR211" s="174" t="s">
        <v>199</v>
      </c>
      <c r="EAS211" s="174" t="s">
        <v>199</v>
      </c>
      <c r="EAT211" s="174" t="s">
        <v>199</v>
      </c>
      <c r="EAU211" s="174" t="s">
        <v>199</v>
      </c>
      <c r="EAV211" s="174" t="s">
        <v>199</v>
      </c>
      <c r="EAW211" s="174" t="s">
        <v>199</v>
      </c>
      <c r="EAX211" s="174" t="s">
        <v>199</v>
      </c>
      <c r="EAY211" s="174" t="s">
        <v>199</v>
      </c>
      <c r="EAZ211" s="174" t="s">
        <v>199</v>
      </c>
      <c r="EBA211" s="174" t="s">
        <v>199</v>
      </c>
      <c r="EBB211" s="174" t="s">
        <v>199</v>
      </c>
      <c r="EBC211" s="174" t="s">
        <v>199</v>
      </c>
      <c r="EBD211" s="174" t="s">
        <v>199</v>
      </c>
      <c r="EBE211" s="174" t="s">
        <v>199</v>
      </c>
      <c r="EBF211" s="174" t="s">
        <v>199</v>
      </c>
      <c r="EBG211" s="174" t="s">
        <v>199</v>
      </c>
      <c r="EBH211" s="174" t="s">
        <v>199</v>
      </c>
      <c r="EBI211" s="174" t="s">
        <v>199</v>
      </c>
      <c r="EBJ211" s="174" t="s">
        <v>199</v>
      </c>
      <c r="EBK211" s="174" t="s">
        <v>199</v>
      </c>
      <c r="EBL211" s="174" t="s">
        <v>199</v>
      </c>
      <c r="EBM211" s="174" t="s">
        <v>199</v>
      </c>
      <c r="EBN211" s="174" t="s">
        <v>199</v>
      </c>
      <c r="EBO211" s="174" t="s">
        <v>199</v>
      </c>
      <c r="EBP211" s="174" t="s">
        <v>199</v>
      </c>
      <c r="EBQ211" s="174" t="s">
        <v>199</v>
      </c>
      <c r="EBR211" s="174" t="s">
        <v>199</v>
      </c>
      <c r="EBS211" s="174" t="s">
        <v>199</v>
      </c>
      <c r="EBT211" s="174" t="s">
        <v>199</v>
      </c>
      <c r="EBU211" s="174" t="s">
        <v>199</v>
      </c>
      <c r="EBV211" s="174" t="s">
        <v>199</v>
      </c>
      <c r="EBW211" s="174" t="s">
        <v>199</v>
      </c>
      <c r="EBX211" s="174" t="s">
        <v>199</v>
      </c>
      <c r="EBY211" s="174" t="s">
        <v>199</v>
      </c>
      <c r="EBZ211" s="174" t="s">
        <v>199</v>
      </c>
      <c r="ECA211" s="174" t="s">
        <v>199</v>
      </c>
      <c r="ECB211" s="174" t="s">
        <v>199</v>
      </c>
      <c r="ECC211" s="174" t="s">
        <v>199</v>
      </c>
      <c r="ECD211" s="174" t="s">
        <v>199</v>
      </c>
      <c r="ECE211" s="174" t="s">
        <v>199</v>
      </c>
      <c r="ECF211" s="174" t="s">
        <v>199</v>
      </c>
      <c r="ECG211" s="174" t="s">
        <v>199</v>
      </c>
      <c r="ECH211" s="174" t="s">
        <v>199</v>
      </c>
      <c r="ECI211" s="174" t="s">
        <v>199</v>
      </c>
      <c r="ECJ211" s="174" t="s">
        <v>199</v>
      </c>
      <c r="ECK211" s="174" t="s">
        <v>199</v>
      </c>
      <c r="ECL211" s="174" t="s">
        <v>199</v>
      </c>
      <c r="ECM211" s="174" t="s">
        <v>199</v>
      </c>
      <c r="ECN211" s="174" t="s">
        <v>199</v>
      </c>
      <c r="ECO211" s="174" t="s">
        <v>199</v>
      </c>
      <c r="ECP211" s="174" t="s">
        <v>199</v>
      </c>
      <c r="ECQ211" s="174" t="s">
        <v>199</v>
      </c>
      <c r="ECR211" s="174" t="s">
        <v>199</v>
      </c>
      <c r="ECS211" s="174" t="s">
        <v>199</v>
      </c>
      <c r="ECT211" s="174" t="s">
        <v>199</v>
      </c>
      <c r="ECU211" s="174" t="s">
        <v>199</v>
      </c>
      <c r="ECV211" s="174" t="s">
        <v>199</v>
      </c>
      <c r="ECW211" s="174" t="s">
        <v>199</v>
      </c>
      <c r="ECX211" s="174" t="s">
        <v>199</v>
      </c>
      <c r="ECY211" s="174" t="s">
        <v>199</v>
      </c>
      <c r="ECZ211" s="174" t="s">
        <v>199</v>
      </c>
      <c r="EDA211" s="174" t="s">
        <v>199</v>
      </c>
      <c r="EDB211" s="174" t="s">
        <v>199</v>
      </c>
      <c r="EDC211" s="174" t="s">
        <v>199</v>
      </c>
      <c r="EDD211" s="174" t="s">
        <v>199</v>
      </c>
      <c r="EDE211" s="174" t="s">
        <v>199</v>
      </c>
      <c r="EDF211" s="174" t="s">
        <v>199</v>
      </c>
      <c r="EDG211" s="174" t="s">
        <v>199</v>
      </c>
      <c r="EDH211" s="174" t="s">
        <v>199</v>
      </c>
      <c r="EDI211" s="174" t="s">
        <v>199</v>
      </c>
      <c r="EDJ211" s="174" t="s">
        <v>199</v>
      </c>
      <c r="EDK211" s="174" t="s">
        <v>199</v>
      </c>
      <c r="EDL211" s="174" t="s">
        <v>199</v>
      </c>
      <c r="EDM211" s="174" t="s">
        <v>199</v>
      </c>
      <c r="EDN211" s="174" t="s">
        <v>199</v>
      </c>
      <c r="EDO211" s="174" t="s">
        <v>199</v>
      </c>
      <c r="EDP211" s="174" t="s">
        <v>199</v>
      </c>
      <c r="EDQ211" s="174" t="s">
        <v>199</v>
      </c>
      <c r="EDR211" s="174" t="s">
        <v>199</v>
      </c>
      <c r="EDS211" s="174" t="s">
        <v>199</v>
      </c>
      <c r="EDT211" s="174" t="s">
        <v>199</v>
      </c>
      <c r="EDU211" s="174" t="s">
        <v>199</v>
      </c>
      <c r="EDV211" s="174" t="s">
        <v>199</v>
      </c>
      <c r="EDW211" s="174" t="s">
        <v>199</v>
      </c>
      <c r="EDX211" s="174" t="s">
        <v>199</v>
      </c>
      <c r="EDY211" s="174" t="s">
        <v>199</v>
      </c>
      <c r="EDZ211" s="174" t="s">
        <v>199</v>
      </c>
      <c r="EEA211" s="174" t="s">
        <v>199</v>
      </c>
      <c r="EEB211" s="174" t="s">
        <v>199</v>
      </c>
      <c r="EEC211" s="174" t="s">
        <v>199</v>
      </c>
      <c r="EED211" s="174" t="s">
        <v>199</v>
      </c>
      <c r="EEE211" s="174" t="s">
        <v>199</v>
      </c>
      <c r="EEF211" s="174" t="s">
        <v>199</v>
      </c>
      <c r="EEG211" s="174" t="s">
        <v>199</v>
      </c>
      <c r="EEH211" s="174" t="s">
        <v>199</v>
      </c>
      <c r="EEI211" s="174" t="s">
        <v>199</v>
      </c>
      <c r="EEJ211" s="174" t="s">
        <v>199</v>
      </c>
      <c r="EEK211" s="174" t="s">
        <v>199</v>
      </c>
      <c r="EEL211" s="174" t="s">
        <v>199</v>
      </c>
      <c r="EEM211" s="174" t="s">
        <v>199</v>
      </c>
      <c r="EEN211" s="174" t="s">
        <v>199</v>
      </c>
      <c r="EEO211" s="174" t="s">
        <v>199</v>
      </c>
      <c r="EEP211" s="174" t="s">
        <v>199</v>
      </c>
      <c r="EEQ211" s="174" t="s">
        <v>199</v>
      </c>
      <c r="EER211" s="174" t="s">
        <v>199</v>
      </c>
      <c r="EES211" s="174" t="s">
        <v>199</v>
      </c>
      <c r="EET211" s="174" t="s">
        <v>199</v>
      </c>
      <c r="EEU211" s="174" t="s">
        <v>199</v>
      </c>
      <c r="EEV211" s="174" t="s">
        <v>199</v>
      </c>
      <c r="EEW211" s="174" t="s">
        <v>199</v>
      </c>
      <c r="EEX211" s="174" t="s">
        <v>199</v>
      </c>
      <c r="EEY211" s="174" t="s">
        <v>199</v>
      </c>
      <c r="EEZ211" s="174" t="s">
        <v>199</v>
      </c>
      <c r="EFA211" s="174" t="s">
        <v>199</v>
      </c>
      <c r="EFB211" s="174" t="s">
        <v>199</v>
      </c>
      <c r="EFC211" s="174" t="s">
        <v>199</v>
      </c>
      <c r="EFD211" s="174" t="s">
        <v>199</v>
      </c>
      <c r="EFE211" s="174" t="s">
        <v>199</v>
      </c>
      <c r="EFF211" s="174" t="s">
        <v>199</v>
      </c>
      <c r="EFG211" s="174" t="s">
        <v>199</v>
      </c>
      <c r="EFH211" s="174" t="s">
        <v>199</v>
      </c>
      <c r="EFI211" s="174" t="s">
        <v>199</v>
      </c>
      <c r="EFJ211" s="174" t="s">
        <v>199</v>
      </c>
      <c r="EFK211" s="174" t="s">
        <v>199</v>
      </c>
      <c r="EFL211" s="174" t="s">
        <v>199</v>
      </c>
      <c r="EFM211" s="174" t="s">
        <v>199</v>
      </c>
      <c r="EFN211" s="174" t="s">
        <v>199</v>
      </c>
      <c r="EFO211" s="174" t="s">
        <v>199</v>
      </c>
      <c r="EFP211" s="174" t="s">
        <v>199</v>
      </c>
      <c r="EFQ211" s="174" t="s">
        <v>199</v>
      </c>
      <c r="EFR211" s="174" t="s">
        <v>199</v>
      </c>
      <c r="EFS211" s="174" t="s">
        <v>199</v>
      </c>
      <c r="EFT211" s="174" t="s">
        <v>199</v>
      </c>
      <c r="EFU211" s="174" t="s">
        <v>199</v>
      </c>
      <c r="EFV211" s="174" t="s">
        <v>199</v>
      </c>
      <c r="EFW211" s="174" t="s">
        <v>199</v>
      </c>
      <c r="EFX211" s="174" t="s">
        <v>199</v>
      </c>
      <c r="EFY211" s="174" t="s">
        <v>199</v>
      </c>
      <c r="EFZ211" s="174" t="s">
        <v>199</v>
      </c>
      <c r="EGA211" s="174" t="s">
        <v>199</v>
      </c>
      <c r="EGB211" s="174" t="s">
        <v>199</v>
      </c>
      <c r="EGC211" s="174" t="s">
        <v>199</v>
      </c>
      <c r="EGD211" s="174" t="s">
        <v>199</v>
      </c>
      <c r="EGE211" s="174" t="s">
        <v>199</v>
      </c>
      <c r="EGF211" s="174" t="s">
        <v>199</v>
      </c>
      <c r="EGG211" s="174" t="s">
        <v>199</v>
      </c>
      <c r="EGH211" s="174" t="s">
        <v>199</v>
      </c>
      <c r="EGI211" s="174" t="s">
        <v>199</v>
      </c>
      <c r="EGJ211" s="174" t="s">
        <v>199</v>
      </c>
      <c r="EGK211" s="174" t="s">
        <v>199</v>
      </c>
      <c r="EGL211" s="174" t="s">
        <v>199</v>
      </c>
      <c r="EGM211" s="174" t="s">
        <v>199</v>
      </c>
      <c r="EGN211" s="174" t="s">
        <v>199</v>
      </c>
      <c r="EGO211" s="174" t="s">
        <v>199</v>
      </c>
      <c r="EGP211" s="174" t="s">
        <v>199</v>
      </c>
      <c r="EGQ211" s="174" t="s">
        <v>199</v>
      </c>
      <c r="EGR211" s="174" t="s">
        <v>199</v>
      </c>
      <c r="EGS211" s="174" t="s">
        <v>199</v>
      </c>
      <c r="EGT211" s="174" t="s">
        <v>199</v>
      </c>
      <c r="EGU211" s="174" t="s">
        <v>199</v>
      </c>
      <c r="EGV211" s="174" t="s">
        <v>199</v>
      </c>
      <c r="EGW211" s="174" t="s">
        <v>199</v>
      </c>
      <c r="EGX211" s="174" t="s">
        <v>199</v>
      </c>
      <c r="EGY211" s="174" t="s">
        <v>199</v>
      </c>
      <c r="EGZ211" s="174" t="s">
        <v>199</v>
      </c>
      <c r="EHA211" s="174" t="s">
        <v>199</v>
      </c>
      <c r="EHB211" s="174" t="s">
        <v>199</v>
      </c>
      <c r="EHC211" s="174" t="s">
        <v>199</v>
      </c>
      <c r="EHD211" s="174" t="s">
        <v>199</v>
      </c>
      <c r="EHE211" s="174" t="s">
        <v>199</v>
      </c>
      <c r="EHF211" s="174" t="s">
        <v>199</v>
      </c>
      <c r="EHG211" s="174" t="s">
        <v>199</v>
      </c>
      <c r="EHH211" s="174" t="s">
        <v>199</v>
      </c>
      <c r="EHI211" s="174" t="s">
        <v>199</v>
      </c>
      <c r="EHJ211" s="174" t="s">
        <v>199</v>
      </c>
      <c r="EHK211" s="174" t="s">
        <v>199</v>
      </c>
      <c r="EHL211" s="174" t="s">
        <v>199</v>
      </c>
      <c r="EHM211" s="174" t="s">
        <v>199</v>
      </c>
      <c r="EHN211" s="174" t="s">
        <v>199</v>
      </c>
      <c r="EHO211" s="174" t="s">
        <v>199</v>
      </c>
      <c r="EHP211" s="174" t="s">
        <v>199</v>
      </c>
      <c r="EHQ211" s="174" t="s">
        <v>199</v>
      </c>
      <c r="EHR211" s="174" t="s">
        <v>199</v>
      </c>
      <c r="EHS211" s="174" t="s">
        <v>199</v>
      </c>
      <c r="EHT211" s="174" t="s">
        <v>199</v>
      </c>
      <c r="EHU211" s="174" t="s">
        <v>199</v>
      </c>
      <c r="EHV211" s="174" t="s">
        <v>199</v>
      </c>
      <c r="EHW211" s="174" t="s">
        <v>199</v>
      </c>
      <c r="EHX211" s="174" t="s">
        <v>199</v>
      </c>
      <c r="EHY211" s="174" t="s">
        <v>199</v>
      </c>
      <c r="EHZ211" s="174" t="s">
        <v>199</v>
      </c>
      <c r="EIA211" s="174" t="s">
        <v>199</v>
      </c>
      <c r="EIB211" s="174" t="s">
        <v>199</v>
      </c>
      <c r="EIC211" s="174" t="s">
        <v>199</v>
      </c>
      <c r="EID211" s="174" t="s">
        <v>199</v>
      </c>
      <c r="EIE211" s="174" t="s">
        <v>199</v>
      </c>
      <c r="EIF211" s="174" t="s">
        <v>199</v>
      </c>
      <c r="EIG211" s="174" t="s">
        <v>199</v>
      </c>
      <c r="EIH211" s="174" t="s">
        <v>199</v>
      </c>
      <c r="EII211" s="174" t="s">
        <v>199</v>
      </c>
      <c r="EIJ211" s="174" t="s">
        <v>199</v>
      </c>
      <c r="EIK211" s="174" t="s">
        <v>199</v>
      </c>
      <c r="EIL211" s="174" t="s">
        <v>199</v>
      </c>
      <c r="EIM211" s="174" t="s">
        <v>199</v>
      </c>
      <c r="EIN211" s="174" t="s">
        <v>199</v>
      </c>
      <c r="EIO211" s="174" t="s">
        <v>199</v>
      </c>
      <c r="EIP211" s="174" t="s">
        <v>199</v>
      </c>
      <c r="EIQ211" s="174" t="s">
        <v>199</v>
      </c>
      <c r="EIR211" s="174" t="s">
        <v>199</v>
      </c>
      <c r="EIS211" s="174" t="s">
        <v>199</v>
      </c>
      <c r="EIT211" s="174" t="s">
        <v>199</v>
      </c>
      <c r="EIU211" s="174" t="s">
        <v>199</v>
      </c>
      <c r="EIV211" s="174" t="s">
        <v>199</v>
      </c>
      <c r="EIW211" s="174" t="s">
        <v>199</v>
      </c>
      <c r="EIX211" s="174" t="s">
        <v>199</v>
      </c>
      <c r="EIY211" s="174" t="s">
        <v>199</v>
      </c>
      <c r="EIZ211" s="174" t="s">
        <v>199</v>
      </c>
      <c r="EJA211" s="174" t="s">
        <v>199</v>
      </c>
      <c r="EJB211" s="174" t="s">
        <v>199</v>
      </c>
      <c r="EJC211" s="174" t="s">
        <v>199</v>
      </c>
      <c r="EJD211" s="174" t="s">
        <v>199</v>
      </c>
      <c r="EJE211" s="174" t="s">
        <v>199</v>
      </c>
      <c r="EJF211" s="174" t="s">
        <v>199</v>
      </c>
      <c r="EJG211" s="174" t="s">
        <v>199</v>
      </c>
      <c r="EJH211" s="174" t="s">
        <v>199</v>
      </c>
      <c r="EJI211" s="174" t="s">
        <v>199</v>
      </c>
      <c r="EJJ211" s="174" t="s">
        <v>199</v>
      </c>
      <c r="EJK211" s="174" t="s">
        <v>199</v>
      </c>
      <c r="EJL211" s="174" t="s">
        <v>199</v>
      </c>
      <c r="EJM211" s="174" t="s">
        <v>199</v>
      </c>
      <c r="EJN211" s="174" t="s">
        <v>199</v>
      </c>
      <c r="EJO211" s="174" t="s">
        <v>199</v>
      </c>
      <c r="EJP211" s="174" t="s">
        <v>199</v>
      </c>
      <c r="EJQ211" s="174" t="s">
        <v>199</v>
      </c>
      <c r="EJR211" s="174" t="s">
        <v>199</v>
      </c>
      <c r="EJS211" s="174" t="s">
        <v>199</v>
      </c>
      <c r="EJT211" s="174" t="s">
        <v>199</v>
      </c>
      <c r="EJU211" s="174" t="s">
        <v>199</v>
      </c>
      <c r="EJV211" s="174" t="s">
        <v>199</v>
      </c>
      <c r="EJW211" s="174" t="s">
        <v>199</v>
      </c>
      <c r="EJX211" s="174" t="s">
        <v>199</v>
      </c>
      <c r="EJY211" s="174" t="s">
        <v>199</v>
      </c>
      <c r="EJZ211" s="174" t="s">
        <v>199</v>
      </c>
      <c r="EKA211" s="174" t="s">
        <v>199</v>
      </c>
      <c r="EKB211" s="174" t="s">
        <v>199</v>
      </c>
      <c r="EKC211" s="174" t="s">
        <v>199</v>
      </c>
      <c r="EKD211" s="174" t="s">
        <v>199</v>
      </c>
      <c r="EKE211" s="174" t="s">
        <v>199</v>
      </c>
      <c r="EKF211" s="174" t="s">
        <v>199</v>
      </c>
      <c r="EKG211" s="174" t="s">
        <v>199</v>
      </c>
      <c r="EKH211" s="174" t="s">
        <v>199</v>
      </c>
      <c r="EKI211" s="174" t="s">
        <v>199</v>
      </c>
      <c r="EKJ211" s="174" t="s">
        <v>199</v>
      </c>
      <c r="EKK211" s="174" t="s">
        <v>199</v>
      </c>
      <c r="EKL211" s="174" t="s">
        <v>199</v>
      </c>
      <c r="EKM211" s="174" t="s">
        <v>199</v>
      </c>
      <c r="EKN211" s="174" t="s">
        <v>199</v>
      </c>
      <c r="EKO211" s="174" t="s">
        <v>199</v>
      </c>
      <c r="EKP211" s="174" t="s">
        <v>199</v>
      </c>
      <c r="EKQ211" s="174" t="s">
        <v>199</v>
      </c>
      <c r="EKR211" s="174" t="s">
        <v>199</v>
      </c>
      <c r="EKS211" s="174" t="s">
        <v>199</v>
      </c>
      <c r="EKT211" s="174" t="s">
        <v>199</v>
      </c>
      <c r="EKU211" s="174" t="s">
        <v>199</v>
      </c>
      <c r="EKV211" s="174" t="s">
        <v>199</v>
      </c>
      <c r="EKW211" s="174" t="s">
        <v>199</v>
      </c>
      <c r="EKX211" s="174" t="s">
        <v>199</v>
      </c>
      <c r="EKY211" s="174" t="s">
        <v>199</v>
      </c>
      <c r="EKZ211" s="174" t="s">
        <v>199</v>
      </c>
      <c r="ELA211" s="174" t="s">
        <v>199</v>
      </c>
      <c r="ELB211" s="174" t="s">
        <v>199</v>
      </c>
      <c r="ELC211" s="174" t="s">
        <v>199</v>
      </c>
      <c r="ELD211" s="174" t="s">
        <v>199</v>
      </c>
      <c r="ELE211" s="174" t="s">
        <v>199</v>
      </c>
      <c r="ELF211" s="174" t="s">
        <v>199</v>
      </c>
      <c r="ELG211" s="174" t="s">
        <v>199</v>
      </c>
      <c r="ELH211" s="174" t="s">
        <v>199</v>
      </c>
      <c r="ELI211" s="174" t="s">
        <v>199</v>
      </c>
      <c r="ELJ211" s="174" t="s">
        <v>199</v>
      </c>
      <c r="ELK211" s="174" t="s">
        <v>199</v>
      </c>
      <c r="ELL211" s="174" t="s">
        <v>199</v>
      </c>
      <c r="ELM211" s="174" t="s">
        <v>199</v>
      </c>
      <c r="ELN211" s="174" t="s">
        <v>199</v>
      </c>
      <c r="ELO211" s="174" t="s">
        <v>199</v>
      </c>
      <c r="ELP211" s="174" t="s">
        <v>199</v>
      </c>
      <c r="ELQ211" s="174" t="s">
        <v>199</v>
      </c>
      <c r="ELR211" s="174" t="s">
        <v>199</v>
      </c>
      <c r="ELS211" s="174" t="s">
        <v>199</v>
      </c>
      <c r="ELT211" s="174" t="s">
        <v>199</v>
      </c>
      <c r="ELU211" s="174" t="s">
        <v>199</v>
      </c>
      <c r="ELV211" s="174" t="s">
        <v>199</v>
      </c>
      <c r="ELW211" s="174" t="s">
        <v>199</v>
      </c>
      <c r="ELX211" s="174" t="s">
        <v>199</v>
      </c>
      <c r="ELY211" s="174" t="s">
        <v>199</v>
      </c>
      <c r="ELZ211" s="174" t="s">
        <v>199</v>
      </c>
      <c r="EMA211" s="174" t="s">
        <v>199</v>
      </c>
      <c r="EMB211" s="174" t="s">
        <v>199</v>
      </c>
      <c r="EMC211" s="174" t="s">
        <v>199</v>
      </c>
      <c r="EMD211" s="174" t="s">
        <v>199</v>
      </c>
      <c r="EME211" s="174" t="s">
        <v>199</v>
      </c>
      <c r="EMF211" s="174" t="s">
        <v>199</v>
      </c>
      <c r="EMG211" s="174" t="s">
        <v>199</v>
      </c>
      <c r="EMH211" s="174" t="s">
        <v>199</v>
      </c>
      <c r="EMI211" s="174" t="s">
        <v>199</v>
      </c>
      <c r="EMJ211" s="174" t="s">
        <v>199</v>
      </c>
      <c r="EMK211" s="174" t="s">
        <v>199</v>
      </c>
      <c r="EML211" s="174" t="s">
        <v>199</v>
      </c>
      <c r="EMM211" s="174" t="s">
        <v>199</v>
      </c>
      <c r="EMN211" s="174" t="s">
        <v>199</v>
      </c>
      <c r="EMO211" s="174" t="s">
        <v>199</v>
      </c>
      <c r="EMP211" s="174" t="s">
        <v>199</v>
      </c>
      <c r="EMQ211" s="174" t="s">
        <v>199</v>
      </c>
      <c r="EMR211" s="174" t="s">
        <v>199</v>
      </c>
      <c r="EMS211" s="174" t="s">
        <v>199</v>
      </c>
      <c r="EMT211" s="174" t="s">
        <v>199</v>
      </c>
      <c r="EMU211" s="174" t="s">
        <v>199</v>
      </c>
      <c r="EMV211" s="174" t="s">
        <v>199</v>
      </c>
      <c r="EMW211" s="174" t="s">
        <v>199</v>
      </c>
      <c r="EMX211" s="174" t="s">
        <v>199</v>
      </c>
      <c r="EMY211" s="174" t="s">
        <v>199</v>
      </c>
      <c r="EMZ211" s="174" t="s">
        <v>199</v>
      </c>
      <c r="ENA211" s="174" t="s">
        <v>199</v>
      </c>
      <c r="ENB211" s="174" t="s">
        <v>199</v>
      </c>
      <c r="ENC211" s="174" t="s">
        <v>199</v>
      </c>
      <c r="END211" s="174" t="s">
        <v>199</v>
      </c>
      <c r="ENE211" s="174" t="s">
        <v>199</v>
      </c>
      <c r="ENF211" s="174" t="s">
        <v>199</v>
      </c>
      <c r="ENG211" s="174" t="s">
        <v>199</v>
      </c>
      <c r="ENH211" s="174" t="s">
        <v>199</v>
      </c>
      <c r="ENI211" s="174" t="s">
        <v>199</v>
      </c>
      <c r="ENJ211" s="174" t="s">
        <v>199</v>
      </c>
      <c r="ENK211" s="174" t="s">
        <v>199</v>
      </c>
      <c r="ENL211" s="174" t="s">
        <v>199</v>
      </c>
      <c r="ENM211" s="174" t="s">
        <v>199</v>
      </c>
      <c r="ENN211" s="174" t="s">
        <v>199</v>
      </c>
      <c r="ENO211" s="174" t="s">
        <v>199</v>
      </c>
      <c r="ENP211" s="174" t="s">
        <v>199</v>
      </c>
      <c r="ENQ211" s="174" t="s">
        <v>199</v>
      </c>
      <c r="ENR211" s="174" t="s">
        <v>199</v>
      </c>
      <c r="ENS211" s="174" t="s">
        <v>199</v>
      </c>
      <c r="ENT211" s="174" t="s">
        <v>199</v>
      </c>
      <c r="ENU211" s="174" t="s">
        <v>199</v>
      </c>
      <c r="ENV211" s="174" t="s">
        <v>199</v>
      </c>
      <c r="ENW211" s="174" t="s">
        <v>199</v>
      </c>
      <c r="ENX211" s="174" t="s">
        <v>199</v>
      </c>
      <c r="ENY211" s="174" t="s">
        <v>199</v>
      </c>
      <c r="ENZ211" s="174" t="s">
        <v>199</v>
      </c>
      <c r="EOA211" s="174" t="s">
        <v>199</v>
      </c>
      <c r="EOB211" s="174" t="s">
        <v>199</v>
      </c>
      <c r="EOC211" s="174" t="s">
        <v>199</v>
      </c>
      <c r="EOD211" s="174" t="s">
        <v>199</v>
      </c>
      <c r="EOE211" s="174" t="s">
        <v>199</v>
      </c>
      <c r="EOF211" s="174" t="s">
        <v>199</v>
      </c>
      <c r="EOG211" s="174" t="s">
        <v>199</v>
      </c>
      <c r="EOH211" s="174" t="s">
        <v>199</v>
      </c>
      <c r="EOI211" s="174" t="s">
        <v>199</v>
      </c>
      <c r="EOJ211" s="174" t="s">
        <v>199</v>
      </c>
      <c r="EOK211" s="174" t="s">
        <v>199</v>
      </c>
      <c r="EOL211" s="174" t="s">
        <v>199</v>
      </c>
      <c r="EOM211" s="174" t="s">
        <v>199</v>
      </c>
      <c r="EON211" s="174" t="s">
        <v>199</v>
      </c>
      <c r="EOO211" s="174" t="s">
        <v>199</v>
      </c>
      <c r="EOP211" s="174" t="s">
        <v>199</v>
      </c>
      <c r="EOQ211" s="174" t="s">
        <v>199</v>
      </c>
      <c r="EOR211" s="174" t="s">
        <v>199</v>
      </c>
      <c r="EOS211" s="174" t="s">
        <v>199</v>
      </c>
      <c r="EOT211" s="174" t="s">
        <v>199</v>
      </c>
      <c r="EOU211" s="174" t="s">
        <v>199</v>
      </c>
      <c r="EOV211" s="174" t="s">
        <v>199</v>
      </c>
      <c r="EOW211" s="174" t="s">
        <v>199</v>
      </c>
      <c r="EOX211" s="174" t="s">
        <v>199</v>
      </c>
      <c r="EOY211" s="174" t="s">
        <v>199</v>
      </c>
      <c r="EOZ211" s="174" t="s">
        <v>199</v>
      </c>
      <c r="EPA211" s="174" t="s">
        <v>199</v>
      </c>
      <c r="EPB211" s="174" t="s">
        <v>199</v>
      </c>
      <c r="EPC211" s="174" t="s">
        <v>199</v>
      </c>
      <c r="EPD211" s="174" t="s">
        <v>199</v>
      </c>
      <c r="EPE211" s="174" t="s">
        <v>199</v>
      </c>
      <c r="EPF211" s="174" t="s">
        <v>199</v>
      </c>
      <c r="EPG211" s="174" t="s">
        <v>199</v>
      </c>
      <c r="EPH211" s="174" t="s">
        <v>199</v>
      </c>
      <c r="EPI211" s="174" t="s">
        <v>199</v>
      </c>
      <c r="EPJ211" s="174" t="s">
        <v>199</v>
      </c>
      <c r="EPK211" s="174" t="s">
        <v>199</v>
      </c>
      <c r="EPL211" s="174" t="s">
        <v>199</v>
      </c>
      <c r="EPM211" s="174" t="s">
        <v>199</v>
      </c>
      <c r="EPN211" s="174" t="s">
        <v>199</v>
      </c>
      <c r="EPO211" s="174" t="s">
        <v>199</v>
      </c>
      <c r="EPP211" s="174" t="s">
        <v>199</v>
      </c>
      <c r="EPQ211" s="174" t="s">
        <v>199</v>
      </c>
      <c r="EPR211" s="174" t="s">
        <v>199</v>
      </c>
      <c r="EPS211" s="174" t="s">
        <v>199</v>
      </c>
      <c r="EPT211" s="174" t="s">
        <v>199</v>
      </c>
      <c r="EPU211" s="174" t="s">
        <v>199</v>
      </c>
      <c r="EPV211" s="174" t="s">
        <v>199</v>
      </c>
      <c r="EPW211" s="174" t="s">
        <v>199</v>
      </c>
      <c r="EPX211" s="174" t="s">
        <v>199</v>
      </c>
      <c r="EPY211" s="174" t="s">
        <v>199</v>
      </c>
      <c r="EPZ211" s="174" t="s">
        <v>199</v>
      </c>
      <c r="EQA211" s="174" t="s">
        <v>199</v>
      </c>
      <c r="EQB211" s="174" t="s">
        <v>199</v>
      </c>
      <c r="EQC211" s="174" t="s">
        <v>199</v>
      </c>
      <c r="EQD211" s="174" t="s">
        <v>199</v>
      </c>
      <c r="EQE211" s="174" t="s">
        <v>199</v>
      </c>
      <c r="EQF211" s="174" t="s">
        <v>199</v>
      </c>
      <c r="EQG211" s="174" t="s">
        <v>199</v>
      </c>
      <c r="EQH211" s="174" t="s">
        <v>199</v>
      </c>
      <c r="EQI211" s="174" t="s">
        <v>199</v>
      </c>
      <c r="EQJ211" s="174" t="s">
        <v>199</v>
      </c>
      <c r="EQK211" s="174" t="s">
        <v>199</v>
      </c>
      <c r="EQL211" s="174" t="s">
        <v>199</v>
      </c>
      <c r="EQM211" s="174" t="s">
        <v>199</v>
      </c>
      <c r="EQN211" s="174" t="s">
        <v>199</v>
      </c>
      <c r="EQO211" s="174" t="s">
        <v>199</v>
      </c>
      <c r="EQP211" s="174" t="s">
        <v>199</v>
      </c>
      <c r="EQQ211" s="174" t="s">
        <v>199</v>
      </c>
      <c r="EQR211" s="174" t="s">
        <v>199</v>
      </c>
      <c r="EQS211" s="174" t="s">
        <v>199</v>
      </c>
      <c r="EQT211" s="174" t="s">
        <v>199</v>
      </c>
      <c r="EQU211" s="174" t="s">
        <v>199</v>
      </c>
      <c r="EQV211" s="174" t="s">
        <v>199</v>
      </c>
      <c r="EQW211" s="174" t="s">
        <v>199</v>
      </c>
      <c r="EQX211" s="174" t="s">
        <v>199</v>
      </c>
      <c r="EQY211" s="174" t="s">
        <v>199</v>
      </c>
      <c r="EQZ211" s="174" t="s">
        <v>199</v>
      </c>
      <c r="ERA211" s="174" t="s">
        <v>199</v>
      </c>
      <c r="ERB211" s="174" t="s">
        <v>199</v>
      </c>
      <c r="ERC211" s="174" t="s">
        <v>199</v>
      </c>
      <c r="ERD211" s="174" t="s">
        <v>199</v>
      </c>
      <c r="ERE211" s="174" t="s">
        <v>199</v>
      </c>
      <c r="ERF211" s="174" t="s">
        <v>199</v>
      </c>
      <c r="ERG211" s="174" t="s">
        <v>199</v>
      </c>
      <c r="ERH211" s="174" t="s">
        <v>199</v>
      </c>
      <c r="ERI211" s="174" t="s">
        <v>199</v>
      </c>
      <c r="ERJ211" s="174" t="s">
        <v>199</v>
      </c>
      <c r="ERK211" s="174" t="s">
        <v>199</v>
      </c>
      <c r="ERL211" s="174" t="s">
        <v>199</v>
      </c>
      <c r="ERM211" s="174" t="s">
        <v>199</v>
      </c>
      <c r="ERN211" s="174" t="s">
        <v>199</v>
      </c>
      <c r="ERO211" s="174" t="s">
        <v>199</v>
      </c>
      <c r="ERP211" s="174" t="s">
        <v>199</v>
      </c>
      <c r="ERQ211" s="174" t="s">
        <v>199</v>
      </c>
      <c r="ERR211" s="174" t="s">
        <v>199</v>
      </c>
      <c r="ERS211" s="174" t="s">
        <v>199</v>
      </c>
      <c r="ERT211" s="174" t="s">
        <v>199</v>
      </c>
      <c r="ERU211" s="174" t="s">
        <v>199</v>
      </c>
      <c r="ERV211" s="174" t="s">
        <v>199</v>
      </c>
      <c r="ERW211" s="174" t="s">
        <v>199</v>
      </c>
      <c r="ERX211" s="174" t="s">
        <v>199</v>
      </c>
      <c r="ERY211" s="174" t="s">
        <v>199</v>
      </c>
      <c r="ERZ211" s="174" t="s">
        <v>199</v>
      </c>
      <c r="ESA211" s="174" t="s">
        <v>199</v>
      </c>
      <c r="ESB211" s="174" t="s">
        <v>199</v>
      </c>
      <c r="ESC211" s="174" t="s">
        <v>199</v>
      </c>
      <c r="ESD211" s="174" t="s">
        <v>199</v>
      </c>
      <c r="ESE211" s="174" t="s">
        <v>199</v>
      </c>
      <c r="ESF211" s="174" t="s">
        <v>199</v>
      </c>
      <c r="ESG211" s="174" t="s">
        <v>199</v>
      </c>
      <c r="ESH211" s="174" t="s">
        <v>199</v>
      </c>
      <c r="ESI211" s="174" t="s">
        <v>199</v>
      </c>
      <c r="ESJ211" s="174" t="s">
        <v>199</v>
      </c>
      <c r="ESK211" s="174" t="s">
        <v>199</v>
      </c>
      <c r="ESL211" s="174" t="s">
        <v>199</v>
      </c>
      <c r="ESM211" s="174" t="s">
        <v>199</v>
      </c>
      <c r="ESN211" s="174" t="s">
        <v>199</v>
      </c>
      <c r="ESO211" s="174" t="s">
        <v>199</v>
      </c>
      <c r="ESP211" s="174" t="s">
        <v>199</v>
      </c>
      <c r="ESQ211" s="174" t="s">
        <v>199</v>
      </c>
      <c r="ESR211" s="174" t="s">
        <v>199</v>
      </c>
      <c r="ESS211" s="174" t="s">
        <v>199</v>
      </c>
      <c r="EST211" s="174" t="s">
        <v>199</v>
      </c>
      <c r="ESU211" s="174" t="s">
        <v>199</v>
      </c>
      <c r="ESV211" s="174" t="s">
        <v>199</v>
      </c>
      <c r="ESW211" s="174" t="s">
        <v>199</v>
      </c>
      <c r="ESX211" s="174" t="s">
        <v>199</v>
      </c>
      <c r="ESY211" s="174" t="s">
        <v>199</v>
      </c>
      <c r="ESZ211" s="174" t="s">
        <v>199</v>
      </c>
      <c r="ETA211" s="174" t="s">
        <v>199</v>
      </c>
      <c r="ETB211" s="174" t="s">
        <v>199</v>
      </c>
      <c r="ETC211" s="174" t="s">
        <v>199</v>
      </c>
      <c r="ETD211" s="174" t="s">
        <v>199</v>
      </c>
      <c r="ETE211" s="174" t="s">
        <v>199</v>
      </c>
      <c r="ETF211" s="174" t="s">
        <v>199</v>
      </c>
      <c r="ETG211" s="174" t="s">
        <v>199</v>
      </c>
      <c r="ETH211" s="174" t="s">
        <v>199</v>
      </c>
      <c r="ETI211" s="174" t="s">
        <v>199</v>
      </c>
      <c r="ETJ211" s="174" t="s">
        <v>199</v>
      </c>
      <c r="ETK211" s="174" t="s">
        <v>199</v>
      </c>
      <c r="ETL211" s="174" t="s">
        <v>199</v>
      </c>
      <c r="ETM211" s="174" t="s">
        <v>199</v>
      </c>
      <c r="ETN211" s="174" t="s">
        <v>199</v>
      </c>
      <c r="ETO211" s="174" t="s">
        <v>199</v>
      </c>
      <c r="ETP211" s="174" t="s">
        <v>199</v>
      </c>
      <c r="ETQ211" s="174" t="s">
        <v>199</v>
      </c>
      <c r="ETR211" s="174" t="s">
        <v>199</v>
      </c>
      <c r="ETS211" s="174" t="s">
        <v>199</v>
      </c>
      <c r="ETT211" s="174" t="s">
        <v>199</v>
      </c>
      <c r="ETU211" s="174" t="s">
        <v>199</v>
      </c>
      <c r="ETV211" s="174" t="s">
        <v>199</v>
      </c>
      <c r="ETW211" s="174" t="s">
        <v>199</v>
      </c>
      <c r="ETX211" s="174" t="s">
        <v>199</v>
      </c>
      <c r="ETY211" s="174" t="s">
        <v>199</v>
      </c>
      <c r="ETZ211" s="174" t="s">
        <v>199</v>
      </c>
      <c r="EUA211" s="174" t="s">
        <v>199</v>
      </c>
      <c r="EUB211" s="174" t="s">
        <v>199</v>
      </c>
      <c r="EUC211" s="174" t="s">
        <v>199</v>
      </c>
      <c r="EUD211" s="174" t="s">
        <v>199</v>
      </c>
      <c r="EUE211" s="174" t="s">
        <v>199</v>
      </c>
      <c r="EUF211" s="174" t="s">
        <v>199</v>
      </c>
      <c r="EUG211" s="174" t="s">
        <v>199</v>
      </c>
      <c r="EUH211" s="174" t="s">
        <v>199</v>
      </c>
      <c r="EUI211" s="174" t="s">
        <v>199</v>
      </c>
      <c r="EUJ211" s="174" t="s">
        <v>199</v>
      </c>
      <c r="EUK211" s="174" t="s">
        <v>199</v>
      </c>
      <c r="EUL211" s="174" t="s">
        <v>199</v>
      </c>
      <c r="EUM211" s="174" t="s">
        <v>199</v>
      </c>
      <c r="EUN211" s="174" t="s">
        <v>199</v>
      </c>
      <c r="EUO211" s="174" t="s">
        <v>199</v>
      </c>
      <c r="EUP211" s="174" t="s">
        <v>199</v>
      </c>
      <c r="EUQ211" s="174" t="s">
        <v>199</v>
      </c>
      <c r="EUR211" s="174" t="s">
        <v>199</v>
      </c>
      <c r="EUS211" s="174" t="s">
        <v>199</v>
      </c>
      <c r="EUT211" s="174" t="s">
        <v>199</v>
      </c>
      <c r="EUU211" s="174" t="s">
        <v>199</v>
      </c>
      <c r="EUV211" s="174" t="s">
        <v>199</v>
      </c>
      <c r="EUW211" s="174" t="s">
        <v>199</v>
      </c>
      <c r="EUX211" s="174" t="s">
        <v>199</v>
      </c>
      <c r="EUY211" s="174" t="s">
        <v>199</v>
      </c>
      <c r="EUZ211" s="174" t="s">
        <v>199</v>
      </c>
      <c r="EVA211" s="174" t="s">
        <v>199</v>
      </c>
      <c r="EVB211" s="174" t="s">
        <v>199</v>
      </c>
      <c r="EVC211" s="174" t="s">
        <v>199</v>
      </c>
      <c r="EVD211" s="174" t="s">
        <v>199</v>
      </c>
      <c r="EVE211" s="174" t="s">
        <v>199</v>
      </c>
      <c r="EVF211" s="174" t="s">
        <v>199</v>
      </c>
      <c r="EVG211" s="174" t="s">
        <v>199</v>
      </c>
      <c r="EVH211" s="174" t="s">
        <v>199</v>
      </c>
      <c r="EVI211" s="174" t="s">
        <v>199</v>
      </c>
      <c r="EVJ211" s="174" t="s">
        <v>199</v>
      </c>
      <c r="EVK211" s="174" t="s">
        <v>199</v>
      </c>
      <c r="EVL211" s="174" t="s">
        <v>199</v>
      </c>
      <c r="EVM211" s="174" t="s">
        <v>199</v>
      </c>
      <c r="EVN211" s="174" t="s">
        <v>199</v>
      </c>
      <c r="EVO211" s="174" t="s">
        <v>199</v>
      </c>
      <c r="EVP211" s="174" t="s">
        <v>199</v>
      </c>
      <c r="EVQ211" s="174" t="s">
        <v>199</v>
      </c>
      <c r="EVR211" s="174" t="s">
        <v>199</v>
      </c>
      <c r="EVS211" s="174" t="s">
        <v>199</v>
      </c>
      <c r="EVT211" s="174" t="s">
        <v>199</v>
      </c>
      <c r="EVU211" s="174" t="s">
        <v>199</v>
      </c>
      <c r="EVV211" s="174" t="s">
        <v>199</v>
      </c>
      <c r="EVW211" s="174" t="s">
        <v>199</v>
      </c>
      <c r="EVX211" s="174" t="s">
        <v>199</v>
      </c>
      <c r="EVY211" s="174" t="s">
        <v>199</v>
      </c>
      <c r="EVZ211" s="174" t="s">
        <v>199</v>
      </c>
      <c r="EWA211" s="174" t="s">
        <v>199</v>
      </c>
      <c r="EWB211" s="174" t="s">
        <v>199</v>
      </c>
      <c r="EWC211" s="174" t="s">
        <v>199</v>
      </c>
      <c r="EWD211" s="174" t="s">
        <v>199</v>
      </c>
      <c r="EWE211" s="174" t="s">
        <v>199</v>
      </c>
      <c r="EWF211" s="174" t="s">
        <v>199</v>
      </c>
      <c r="EWG211" s="174" t="s">
        <v>199</v>
      </c>
      <c r="EWH211" s="174" t="s">
        <v>199</v>
      </c>
      <c r="EWI211" s="174" t="s">
        <v>199</v>
      </c>
      <c r="EWJ211" s="174" t="s">
        <v>199</v>
      </c>
      <c r="EWK211" s="174" t="s">
        <v>199</v>
      </c>
      <c r="EWL211" s="174" t="s">
        <v>199</v>
      </c>
      <c r="EWM211" s="174" t="s">
        <v>199</v>
      </c>
      <c r="EWN211" s="174" t="s">
        <v>199</v>
      </c>
      <c r="EWO211" s="174" t="s">
        <v>199</v>
      </c>
      <c r="EWP211" s="174" t="s">
        <v>199</v>
      </c>
      <c r="EWQ211" s="174" t="s">
        <v>199</v>
      </c>
      <c r="EWR211" s="174" t="s">
        <v>199</v>
      </c>
      <c r="EWS211" s="174" t="s">
        <v>199</v>
      </c>
      <c r="EWT211" s="174" t="s">
        <v>199</v>
      </c>
      <c r="EWU211" s="174" t="s">
        <v>199</v>
      </c>
      <c r="EWV211" s="174" t="s">
        <v>199</v>
      </c>
      <c r="EWW211" s="174" t="s">
        <v>199</v>
      </c>
      <c r="EWX211" s="174" t="s">
        <v>199</v>
      </c>
      <c r="EWY211" s="174" t="s">
        <v>199</v>
      </c>
      <c r="EWZ211" s="174" t="s">
        <v>199</v>
      </c>
      <c r="EXA211" s="174" t="s">
        <v>199</v>
      </c>
      <c r="EXB211" s="174" t="s">
        <v>199</v>
      </c>
      <c r="EXC211" s="174" t="s">
        <v>199</v>
      </c>
      <c r="EXD211" s="174" t="s">
        <v>199</v>
      </c>
      <c r="EXE211" s="174" t="s">
        <v>199</v>
      </c>
      <c r="EXF211" s="174" t="s">
        <v>199</v>
      </c>
      <c r="EXG211" s="174" t="s">
        <v>199</v>
      </c>
      <c r="EXH211" s="174" t="s">
        <v>199</v>
      </c>
      <c r="EXI211" s="174" t="s">
        <v>199</v>
      </c>
      <c r="EXJ211" s="174" t="s">
        <v>199</v>
      </c>
      <c r="EXK211" s="174" t="s">
        <v>199</v>
      </c>
      <c r="EXL211" s="174" t="s">
        <v>199</v>
      </c>
      <c r="EXM211" s="174" t="s">
        <v>199</v>
      </c>
      <c r="EXN211" s="174" t="s">
        <v>199</v>
      </c>
      <c r="EXO211" s="174" t="s">
        <v>199</v>
      </c>
      <c r="EXP211" s="174" t="s">
        <v>199</v>
      </c>
      <c r="EXQ211" s="174" t="s">
        <v>199</v>
      </c>
      <c r="EXR211" s="174" t="s">
        <v>199</v>
      </c>
      <c r="EXS211" s="174" t="s">
        <v>199</v>
      </c>
      <c r="EXT211" s="174" t="s">
        <v>199</v>
      </c>
      <c r="EXU211" s="174" t="s">
        <v>199</v>
      </c>
      <c r="EXV211" s="174" t="s">
        <v>199</v>
      </c>
      <c r="EXW211" s="174" t="s">
        <v>199</v>
      </c>
      <c r="EXX211" s="174" t="s">
        <v>199</v>
      </c>
      <c r="EXY211" s="174" t="s">
        <v>199</v>
      </c>
      <c r="EXZ211" s="174" t="s">
        <v>199</v>
      </c>
      <c r="EYA211" s="174" t="s">
        <v>199</v>
      </c>
      <c r="EYB211" s="174" t="s">
        <v>199</v>
      </c>
      <c r="EYC211" s="174" t="s">
        <v>199</v>
      </c>
      <c r="EYD211" s="174" t="s">
        <v>199</v>
      </c>
      <c r="EYE211" s="174" t="s">
        <v>199</v>
      </c>
      <c r="EYF211" s="174" t="s">
        <v>199</v>
      </c>
      <c r="EYG211" s="174" t="s">
        <v>199</v>
      </c>
      <c r="EYH211" s="174" t="s">
        <v>199</v>
      </c>
      <c r="EYI211" s="174" t="s">
        <v>199</v>
      </c>
      <c r="EYJ211" s="174" t="s">
        <v>199</v>
      </c>
      <c r="EYK211" s="174" t="s">
        <v>199</v>
      </c>
      <c r="EYL211" s="174" t="s">
        <v>199</v>
      </c>
      <c r="EYM211" s="174" t="s">
        <v>199</v>
      </c>
      <c r="EYN211" s="174" t="s">
        <v>199</v>
      </c>
      <c r="EYO211" s="174" t="s">
        <v>199</v>
      </c>
      <c r="EYP211" s="174" t="s">
        <v>199</v>
      </c>
      <c r="EYQ211" s="174" t="s">
        <v>199</v>
      </c>
      <c r="EYR211" s="174" t="s">
        <v>199</v>
      </c>
      <c r="EYS211" s="174" t="s">
        <v>199</v>
      </c>
      <c r="EYT211" s="174" t="s">
        <v>199</v>
      </c>
      <c r="EYU211" s="174" t="s">
        <v>199</v>
      </c>
      <c r="EYV211" s="174" t="s">
        <v>199</v>
      </c>
      <c r="EYW211" s="174" t="s">
        <v>199</v>
      </c>
      <c r="EYX211" s="174" t="s">
        <v>199</v>
      </c>
      <c r="EYY211" s="174" t="s">
        <v>199</v>
      </c>
      <c r="EYZ211" s="174" t="s">
        <v>199</v>
      </c>
      <c r="EZA211" s="174" t="s">
        <v>199</v>
      </c>
      <c r="EZB211" s="174" t="s">
        <v>199</v>
      </c>
      <c r="EZC211" s="174" t="s">
        <v>199</v>
      </c>
      <c r="EZD211" s="174" t="s">
        <v>199</v>
      </c>
      <c r="EZE211" s="174" t="s">
        <v>199</v>
      </c>
      <c r="EZF211" s="174" t="s">
        <v>199</v>
      </c>
      <c r="EZG211" s="174" t="s">
        <v>199</v>
      </c>
      <c r="EZH211" s="174" t="s">
        <v>199</v>
      </c>
      <c r="EZI211" s="174" t="s">
        <v>199</v>
      </c>
      <c r="EZJ211" s="174" t="s">
        <v>199</v>
      </c>
      <c r="EZK211" s="174" t="s">
        <v>199</v>
      </c>
      <c r="EZL211" s="174" t="s">
        <v>199</v>
      </c>
      <c r="EZM211" s="174" t="s">
        <v>199</v>
      </c>
      <c r="EZN211" s="174" t="s">
        <v>199</v>
      </c>
      <c r="EZO211" s="174" t="s">
        <v>199</v>
      </c>
      <c r="EZP211" s="174" t="s">
        <v>199</v>
      </c>
      <c r="EZQ211" s="174" t="s">
        <v>199</v>
      </c>
      <c r="EZR211" s="174" t="s">
        <v>199</v>
      </c>
      <c r="EZS211" s="174" t="s">
        <v>199</v>
      </c>
      <c r="EZT211" s="174" t="s">
        <v>199</v>
      </c>
      <c r="EZU211" s="174" t="s">
        <v>199</v>
      </c>
      <c r="EZV211" s="174" t="s">
        <v>199</v>
      </c>
      <c r="EZW211" s="174" t="s">
        <v>199</v>
      </c>
      <c r="EZX211" s="174" t="s">
        <v>199</v>
      </c>
      <c r="EZY211" s="174" t="s">
        <v>199</v>
      </c>
      <c r="EZZ211" s="174" t="s">
        <v>199</v>
      </c>
      <c r="FAA211" s="174" t="s">
        <v>199</v>
      </c>
      <c r="FAB211" s="174" t="s">
        <v>199</v>
      </c>
      <c r="FAC211" s="174" t="s">
        <v>199</v>
      </c>
      <c r="FAD211" s="174" t="s">
        <v>199</v>
      </c>
      <c r="FAE211" s="174" t="s">
        <v>199</v>
      </c>
      <c r="FAF211" s="174" t="s">
        <v>199</v>
      </c>
      <c r="FAG211" s="174" t="s">
        <v>199</v>
      </c>
      <c r="FAH211" s="174" t="s">
        <v>199</v>
      </c>
      <c r="FAI211" s="174" t="s">
        <v>199</v>
      </c>
      <c r="FAJ211" s="174" t="s">
        <v>199</v>
      </c>
      <c r="FAK211" s="174" t="s">
        <v>199</v>
      </c>
      <c r="FAL211" s="174" t="s">
        <v>199</v>
      </c>
      <c r="FAM211" s="174" t="s">
        <v>199</v>
      </c>
      <c r="FAN211" s="174" t="s">
        <v>199</v>
      </c>
      <c r="FAO211" s="174" t="s">
        <v>199</v>
      </c>
      <c r="FAP211" s="174" t="s">
        <v>199</v>
      </c>
      <c r="FAQ211" s="174" t="s">
        <v>199</v>
      </c>
      <c r="FAR211" s="174" t="s">
        <v>199</v>
      </c>
      <c r="FAS211" s="174" t="s">
        <v>199</v>
      </c>
      <c r="FAT211" s="174" t="s">
        <v>199</v>
      </c>
      <c r="FAU211" s="174" t="s">
        <v>199</v>
      </c>
      <c r="FAV211" s="174" t="s">
        <v>199</v>
      </c>
      <c r="FAW211" s="174" t="s">
        <v>199</v>
      </c>
      <c r="FAX211" s="174" t="s">
        <v>199</v>
      </c>
      <c r="FAY211" s="174" t="s">
        <v>199</v>
      </c>
      <c r="FAZ211" s="174" t="s">
        <v>199</v>
      </c>
      <c r="FBA211" s="174" t="s">
        <v>199</v>
      </c>
      <c r="FBB211" s="174" t="s">
        <v>199</v>
      </c>
      <c r="FBC211" s="174" t="s">
        <v>199</v>
      </c>
      <c r="FBD211" s="174" t="s">
        <v>199</v>
      </c>
      <c r="FBE211" s="174" t="s">
        <v>199</v>
      </c>
      <c r="FBF211" s="174" t="s">
        <v>199</v>
      </c>
      <c r="FBG211" s="174" t="s">
        <v>199</v>
      </c>
      <c r="FBH211" s="174" t="s">
        <v>199</v>
      </c>
      <c r="FBI211" s="174" t="s">
        <v>199</v>
      </c>
      <c r="FBJ211" s="174" t="s">
        <v>199</v>
      </c>
      <c r="FBK211" s="174" t="s">
        <v>199</v>
      </c>
      <c r="FBL211" s="174" t="s">
        <v>199</v>
      </c>
      <c r="FBM211" s="174" t="s">
        <v>199</v>
      </c>
      <c r="FBN211" s="174" t="s">
        <v>199</v>
      </c>
      <c r="FBO211" s="174" t="s">
        <v>199</v>
      </c>
      <c r="FBP211" s="174" t="s">
        <v>199</v>
      </c>
      <c r="FBQ211" s="174" t="s">
        <v>199</v>
      </c>
      <c r="FBR211" s="174" t="s">
        <v>199</v>
      </c>
      <c r="FBS211" s="174" t="s">
        <v>199</v>
      </c>
      <c r="FBT211" s="174" t="s">
        <v>199</v>
      </c>
      <c r="FBU211" s="174" t="s">
        <v>199</v>
      </c>
      <c r="FBV211" s="174" t="s">
        <v>199</v>
      </c>
      <c r="FBW211" s="174" t="s">
        <v>199</v>
      </c>
      <c r="FBX211" s="174" t="s">
        <v>199</v>
      </c>
      <c r="FBY211" s="174" t="s">
        <v>199</v>
      </c>
      <c r="FBZ211" s="174" t="s">
        <v>199</v>
      </c>
      <c r="FCA211" s="174" t="s">
        <v>199</v>
      </c>
      <c r="FCB211" s="174" t="s">
        <v>199</v>
      </c>
      <c r="FCC211" s="174" t="s">
        <v>199</v>
      </c>
      <c r="FCD211" s="174" t="s">
        <v>199</v>
      </c>
      <c r="FCE211" s="174" t="s">
        <v>199</v>
      </c>
      <c r="FCF211" s="174" t="s">
        <v>199</v>
      </c>
      <c r="FCG211" s="174" t="s">
        <v>199</v>
      </c>
      <c r="FCH211" s="174" t="s">
        <v>199</v>
      </c>
      <c r="FCI211" s="174" t="s">
        <v>199</v>
      </c>
      <c r="FCJ211" s="174" t="s">
        <v>199</v>
      </c>
      <c r="FCK211" s="174" t="s">
        <v>199</v>
      </c>
      <c r="FCL211" s="174" t="s">
        <v>199</v>
      </c>
      <c r="FCM211" s="174" t="s">
        <v>199</v>
      </c>
      <c r="FCN211" s="174" t="s">
        <v>199</v>
      </c>
      <c r="FCO211" s="174" t="s">
        <v>199</v>
      </c>
      <c r="FCP211" s="174" t="s">
        <v>199</v>
      </c>
      <c r="FCQ211" s="174" t="s">
        <v>199</v>
      </c>
      <c r="FCR211" s="174" t="s">
        <v>199</v>
      </c>
      <c r="FCS211" s="174" t="s">
        <v>199</v>
      </c>
      <c r="FCT211" s="174" t="s">
        <v>199</v>
      </c>
      <c r="FCU211" s="174" t="s">
        <v>199</v>
      </c>
      <c r="FCV211" s="174" t="s">
        <v>199</v>
      </c>
      <c r="FCW211" s="174" t="s">
        <v>199</v>
      </c>
      <c r="FCX211" s="174" t="s">
        <v>199</v>
      </c>
      <c r="FCY211" s="174" t="s">
        <v>199</v>
      </c>
      <c r="FCZ211" s="174" t="s">
        <v>199</v>
      </c>
      <c r="FDA211" s="174" t="s">
        <v>199</v>
      </c>
      <c r="FDB211" s="174" t="s">
        <v>199</v>
      </c>
      <c r="FDC211" s="174" t="s">
        <v>199</v>
      </c>
      <c r="FDD211" s="174" t="s">
        <v>199</v>
      </c>
      <c r="FDE211" s="174" t="s">
        <v>199</v>
      </c>
      <c r="FDF211" s="174" t="s">
        <v>199</v>
      </c>
      <c r="FDG211" s="174" t="s">
        <v>199</v>
      </c>
      <c r="FDH211" s="174" t="s">
        <v>199</v>
      </c>
      <c r="FDI211" s="174" t="s">
        <v>199</v>
      </c>
      <c r="FDJ211" s="174" t="s">
        <v>199</v>
      </c>
      <c r="FDK211" s="174" t="s">
        <v>199</v>
      </c>
      <c r="FDL211" s="174" t="s">
        <v>199</v>
      </c>
      <c r="FDM211" s="174" t="s">
        <v>199</v>
      </c>
      <c r="FDN211" s="174" t="s">
        <v>199</v>
      </c>
      <c r="FDO211" s="174" t="s">
        <v>199</v>
      </c>
      <c r="FDP211" s="174" t="s">
        <v>199</v>
      </c>
      <c r="FDQ211" s="174" t="s">
        <v>199</v>
      </c>
      <c r="FDR211" s="174" t="s">
        <v>199</v>
      </c>
      <c r="FDS211" s="174" t="s">
        <v>199</v>
      </c>
      <c r="FDT211" s="174" t="s">
        <v>199</v>
      </c>
      <c r="FDU211" s="174" t="s">
        <v>199</v>
      </c>
      <c r="FDV211" s="174" t="s">
        <v>199</v>
      </c>
      <c r="FDW211" s="174" t="s">
        <v>199</v>
      </c>
      <c r="FDX211" s="174" t="s">
        <v>199</v>
      </c>
      <c r="FDY211" s="174" t="s">
        <v>199</v>
      </c>
      <c r="FDZ211" s="174" t="s">
        <v>199</v>
      </c>
      <c r="FEA211" s="174" t="s">
        <v>199</v>
      </c>
      <c r="FEB211" s="174" t="s">
        <v>199</v>
      </c>
      <c r="FEC211" s="174" t="s">
        <v>199</v>
      </c>
      <c r="FED211" s="174" t="s">
        <v>199</v>
      </c>
      <c r="FEE211" s="174" t="s">
        <v>199</v>
      </c>
      <c r="FEF211" s="174" t="s">
        <v>199</v>
      </c>
      <c r="FEG211" s="174" t="s">
        <v>199</v>
      </c>
      <c r="FEH211" s="174" t="s">
        <v>199</v>
      </c>
      <c r="FEI211" s="174" t="s">
        <v>199</v>
      </c>
      <c r="FEJ211" s="174" t="s">
        <v>199</v>
      </c>
      <c r="FEK211" s="174" t="s">
        <v>199</v>
      </c>
      <c r="FEL211" s="174" t="s">
        <v>199</v>
      </c>
      <c r="FEM211" s="174" t="s">
        <v>199</v>
      </c>
      <c r="FEN211" s="174" t="s">
        <v>199</v>
      </c>
      <c r="FEO211" s="174" t="s">
        <v>199</v>
      </c>
      <c r="FEP211" s="174" t="s">
        <v>199</v>
      </c>
      <c r="FEQ211" s="174" t="s">
        <v>199</v>
      </c>
      <c r="FER211" s="174" t="s">
        <v>199</v>
      </c>
      <c r="FES211" s="174" t="s">
        <v>199</v>
      </c>
      <c r="FET211" s="174" t="s">
        <v>199</v>
      </c>
      <c r="FEU211" s="174" t="s">
        <v>199</v>
      </c>
      <c r="FEV211" s="174" t="s">
        <v>199</v>
      </c>
      <c r="FEW211" s="174" t="s">
        <v>199</v>
      </c>
      <c r="FEX211" s="174" t="s">
        <v>199</v>
      </c>
      <c r="FEY211" s="174" t="s">
        <v>199</v>
      </c>
      <c r="FEZ211" s="174" t="s">
        <v>199</v>
      </c>
      <c r="FFA211" s="174" t="s">
        <v>199</v>
      </c>
      <c r="FFB211" s="174" t="s">
        <v>199</v>
      </c>
      <c r="FFC211" s="174" t="s">
        <v>199</v>
      </c>
      <c r="FFD211" s="174" t="s">
        <v>199</v>
      </c>
      <c r="FFE211" s="174" t="s">
        <v>199</v>
      </c>
      <c r="FFF211" s="174" t="s">
        <v>199</v>
      </c>
      <c r="FFG211" s="174" t="s">
        <v>199</v>
      </c>
      <c r="FFH211" s="174" t="s">
        <v>199</v>
      </c>
      <c r="FFI211" s="174" t="s">
        <v>199</v>
      </c>
      <c r="FFJ211" s="174" t="s">
        <v>199</v>
      </c>
      <c r="FFK211" s="174" t="s">
        <v>199</v>
      </c>
      <c r="FFL211" s="174" t="s">
        <v>199</v>
      </c>
      <c r="FFM211" s="174" t="s">
        <v>199</v>
      </c>
      <c r="FFN211" s="174" t="s">
        <v>199</v>
      </c>
      <c r="FFO211" s="174" t="s">
        <v>199</v>
      </c>
      <c r="FFP211" s="174" t="s">
        <v>199</v>
      </c>
      <c r="FFQ211" s="174" t="s">
        <v>199</v>
      </c>
      <c r="FFR211" s="174" t="s">
        <v>199</v>
      </c>
      <c r="FFS211" s="174" t="s">
        <v>199</v>
      </c>
      <c r="FFT211" s="174" t="s">
        <v>199</v>
      </c>
      <c r="FFU211" s="174" t="s">
        <v>199</v>
      </c>
      <c r="FFV211" s="174" t="s">
        <v>199</v>
      </c>
      <c r="FFW211" s="174" t="s">
        <v>199</v>
      </c>
      <c r="FFX211" s="174" t="s">
        <v>199</v>
      </c>
      <c r="FFY211" s="174" t="s">
        <v>199</v>
      </c>
      <c r="FFZ211" s="174" t="s">
        <v>199</v>
      </c>
      <c r="FGA211" s="174" t="s">
        <v>199</v>
      </c>
      <c r="FGB211" s="174" t="s">
        <v>199</v>
      </c>
      <c r="FGC211" s="174" t="s">
        <v>199</v>
      </c>
      <c r="FGD211" s="174" t="s">
        <v>199</v>
      </c>
      <c r="FGE211" s="174" t="s">
        <v>199</v>
      </c>
      <c r="FGF211" s="174" t="s">
        <v>199</v>
      </c>
      <c r="FGG211" s="174" t="s">
        <v>199</v>
      </c>
      <c r="FGH211" s="174" t="s">
        <v>199</v>
      </c>
      <c r="FGI211" s="174" t="s">
        <v>199</v>
      </c>
      <c r="FGJ211" s="174" t="s">
        <v>199</v>
      </c>
      <c r="FGK211" s="174" t="s">
        <v>199</v>
      </c>
      <c r="FGL211" s="174" t="s">
        <v>199</v>
      </c>
      <c r="FGM211" s="174" t="s">
        <v>199</v>
      </c>
      <c r="FGN211" s="174" t="s">
        <v>199</v>
      </c>
      <c r="FGO211" s="174" t="s">
        <v>199</v>
      </c>
      <c r="FGP211" s="174" t="s">
        <v>199</v>
      </c>
      <c r="FGQ211" s="174" t="s">
        <v>199</v>
      </c>
      <c r="FGR211" s="174" t="s">
        <v>199</v>
      </c>
      <c r="FGS211" s="174" t="s">
        <v>199</v>
      </c>
      <c r="FGT211" s="174" t="s">
        <v>199</v>
      </c>
      <c r="FGU211" s="174" t="s">
        <v>199</v>
      </c>
      <c r="FGV211" s="174" t="s">
        <v>199</v>
      </c>
      <c r="FGW211" s="174" t="s">
        <v>199</v>
      </c>
      <c r="FGX211" s="174" t="s">
        <v>199</v>
      </c>
      <c r="FGY211" s="174" t="s">
        <v>199</v>
      </c>
      <c r="FGZ211" s="174" t="s">
        <v>199</v>
      </c>
      <c r="FHA211" s="174" t="s">
        <v>199</v>
      </c>
      <c r="FHB211" s="174" t="s">
        <v>199</v>
      </c>
      <c r="FHC211" s="174" t="s">
        <v>199</v>
      </c>
      <c r="FHD211" s="174" t="s">
        <v>199</v>
      </c>
      <c r="FHE211" s="174" t="s">
        <v>199</v>
      </c>
      <c r="FHF211" s="174" t="s">
        <v>199</v>
      </c>
      <c r="FHG211" s="174" t="s">
        <v>199</v>
      </c>
      <c r="FHH211" s="174" t="s">
        <v>199</v>
      </c>
      <c r="FHI211" s="174" t="s">
        <v>199</v>
      </c>
      <c r="FHJ211" s="174" t="s">
        <v>199</v>
      </c>
      <c r="FHK211" s="174" t="s">
        <v>199</v>
      </c>
      <c r="FHL211" s="174" t="s">
        <v>199</v>
      </c>
      <c r="FHM211" s="174" t="s">
        <v>199</v>
      </c>
      <c r="FHN211" s="174" t="s">
        <v>199</v>
      </c>
      <c r="FHO211" s="174" t="s">
        <v>199</v>
      </c>
      <c r="FHP211" s="174" t="s">
        <v>199</v>
      </c>
      <c r="FHQ211" s="174" t="s">
        <v>199</v>
      </c>
      <c r="FHR211" s="174" t="s">
        <v>199</v>
      </c>
      <c r="FHS211" s="174" t="s">
        <v>199</v>
      </c>
      <c r="FHT211" s="174" t="s">
        <v>199</v>
      </c>
      <c r="FHU211" s="174" t="s">
        <v>199</v>
      </c>
      <c r="FHV211" s="174" t="s">
        <v>199</v>
      </c>
      <c r="FHW211" s="174" t="s">
        <v>199</v>
      </c>
      <c r="FHX211" s="174" t="s">
        <v>199</v>
      </c>
      <c r="FHY211" s="174" t="s">
        <v>199</v>
      </c>
      <c r="FHZ211" s="174" t="s">
        <v>199</v>
      </c>
      <c r="FIA211" s="174" t="s">
        <v>199</v>
      </c>
      <c r="FIB211" s="174" t="s">
        <v>199</v>
      </c>
      <c r="FIC211" s="174" t="s">
        <v>199</v>
      </c>
      <c r="FID211" s="174" t="s">
        <v>199</v>
      </c>
      <c r="FIE211" s="174" t="s">
        <v>199</v>
      </c>
      <c r="FIF211" s="174" t="s">
        <v>199</v>
      </c>
      <c r="FIG211" s="174" t="s">
        <v>199</v>
      </c>
      <c r="FIH211" s="174" t="s">
        <v>199</v>
      </c>
      <c r="FII211" s="174" t="s">
        <v>199</v>
      </c>
      <c r="FIJ211" s="174" t="s">
        <v>199</v>
      </c>
      <c r="FIK211" s="174" t="s">
        <v>199</v>
      </c>
      <c r="FIL211" s="174" t="s">
        <v>199</v>
      </c>
      <c r="FIM211" s="174" t="s">
        <v>199</v>
      </c>
      <c r="FIN211" s="174" t="s">
        <v>199</v>
      </c>
      <c r="FIO211" s="174" t="s">
        <v>199</v>
      </c>
      <c r="FIP211" s="174" t="s">
        <v>199</v>
      </c>
      <c r="FIQ211" s="174" t="s">
        <v>199</v>
      </c>
      <c r="FIR211" s="174" t="s">
        <v>199</v>
      </c>
      <c r="FIS211" s="174" t="s">
        <v>199</v>
      </c>
      <c r="FIT211" s="174" t="s">
        <v>199</v>
      </c>
      <c r="FIU211" s="174" t="s">
        <v>199</v>
      </c>
      <c r="FIV211" s="174" t="s">
        <v>199</v>
      </c>
      <c r="FIW211" s="174" t="s">
        <v>199</v>
      </c>
      <c r="FIX211" s="174" t="s">
        <v>199</v>
      </c>
      <c r="FIY211" s="174" t="s">
        <v>199</v>
      </c>
      <c r="FIZ211" s="174" t="s">
        <v>199</v>
      </c>
      <c r="FJA211" s="174" t="s">
        <v>199</v>
      </c>
      <c r="FJB211" s="174" t="s">
        <v>199</v>
      </c>
      <c r="FJC211" s="174" t="s">
        <v>199</v>
      </c>
      <c r="FJD211" s="174" t="s">
        <v>199</v>
      </c>
      <c r="FJE211" s="174" t="s">
        <v>199</v>
      </c>
      <c r="FJF211" s="174" t="s">
        <v>199</v>
      </c>
      <c r="FJG211" s="174" t="s">
        <v>199</v>
      </c>
      <c r="FJH211" s="174" t="s">
        <v>199</v>
      </c>
      <c r="FJI211" s="174" t="s">
        <v>199</v>
      </c>
      <c r="FJJ211" s="174" t="s">
        <v>199</v>
      </c>
      <c r="FJK211" s="174" t="s">
        <v>199</v>
      </c>
      <c r="FJL211" s="174" t="s">
        <v>199</v>
      </c>
      <c r="FJM211" s="174" t="s">
        <v>199</v>
      </c>
      <c r="FJN211" s="174" t="s">
        <v>199</v>
      </c>
      <c r="FJO211" s="174" t="s">
        <v>199</v>
      </c>
      <c r="FJP211" s="174" t="s">
        <v>199</v>
      </c>
      <c r="FJQ211" s="174" t="s">
        <v>199</v>
      </c>
      <c r="FJR211" s="174" t="s">
        <v>199</v>
      </c>
      <c r="FJS211" s="174" t="s">
        <v>199</v>
      </c>
      <c r="FJT211" s="174" t="s">
        <v>199</v>
      </c>
      <c r="FJU211" s="174" t="s">
        <v>199</v>
      </c>
      <c r="FJV211" s="174" t="s">
        <v>199</v>
      </c>
      <c r="FJW211" s="174" t="s">
        <v>199</v>
      </c>
      <c r="FJX211" s="174" t="s">
        <v>199</v>
      </c>
      <c r="FJY211" s="174" t="s">
        <v>199</v>
      </c>
      <c r="FJZ211" s="174" t="s">
        <v>199</v>
      </c>
      <c r="FKA211" s="174" t="s">
        <v>199</v>
      </c>
      <c r="FKB211" s="174" t="s">
        <v>199</v>
      </c>
      <c r="FKC211" s="174" t="s">
        <v>199</v>
      </c>
      <c r="FKD211" s="174" t="s">
        <v>199</v>
      </c>
      <c r="FKE211" s="174" t="s">
        <v>199</v>
      </c>
      <c r="FKF211" s="174" t="s">
        <v>199</v>
      </c>
      <c r="FKG211" s="174" t="s">
        <v>199</v>
      </c>
      <c r="FKH211" s="174" t="s">
        <v>199</v>
      </c>
      <c r="FKI211" s="174" t="s">
        <v>199</v>
      </c>
      <c r="FKJ211" s="174" t="s">
        <v>199</v>
      </c>
      <c r="FKK211" s="174" t="s">
        <v>199</v>
      </c>
      <c r="FKL211" s="174" t="s">
        <v>199</v>
      </c>
      <c r="FKM211" s="174" t="s">
        <v>199</v>
      </c>
      <c r="FKN211" s="174" t="s">
        <v>199</v>
      </c>
      <c r="FKO211" s="174" t="s">
        <v>199</v>
      </c>
      <c r="FKP211" s="174" t="s">
        <v>199</v>
      </c>
      <c r="FKQ211" s="174" t="s">
        <v>199</v>
      </c>
      <c r="FKR211" s="174" t="s">
        <v>199</v>
      </c>
      <c r="FKS211" s="174" t="s">
        <v>199</v>
      </c>
      <c r="FKT211" s="174" t="s">
        <v>199</v>
      </c>
      <c r="FKU211" s="174" t="s">
        <v>199</v>
      </c>
      <c r="FKV211" s="174" t="s">
        <v>199</v>
      </c>
      <c r="FKW211" s="174" t="s">
        <v>199</v>
      </c>
      <c r="FKX211" s="174" t="s">
        <v>199</v>
      </c>
      <c r="FKY211" s="174" t="s">
        <v>199</v>
      </c>
      <c r="FKZ211" s="174" t="s">
        <v>199</v>
      </c>
      <c r="FLA211" s="174" t="s">
        <v>199</v>
      </c>
      <c r="FLB211" s="174" t="s">
        <v>199</v>
      </c>
      <c r="FLC211" s="174" t="s">
        <v>199</v>
      </c>
      <c r="FLD211" s="174" t="s">
        <v>199</v>
      </c>
      <c r="FLE211" s="174" t="s">
        <v>199</v>
      </c>
      <c r="FLF211" s="174" t="s">
        <v>199</v>
      </c>
      <c r="FLG211" s="174" t="s">
        <v>199</v>
      </c>
      <c r="FLH211" s="174" t="s">
        <v>199</v>
      </c>
      <c r="FLI211" s="174" t="s">
        <v>199</v>
      </c>
      <c r="FLJ211" s="174" t="s">
        <v>199</v>
      </c>
      <c r="FLK211" s="174" t="s">
        <v>199</v>
      </c>
      <c r="FLL211" s="174" t="s">
        <v>199</v>
      </c>
      <c r="FLM211" s="174" t="s">
        <v>199</v>
      </c>
      <c r="FLN211" s="174" t="s">
        <v>199</v>
      </c>
      <c r="FLO211" s="174" t="s">
        <v>199</v>
      </c>
      <c r="FLP211" s="174" t="s">
        <v>199</v>
      </c>
      <c r="FLQ211" s="174" t="s">
        <v>199</v>
      </c>
      <c r="FLR211" s="174" t="s">
        <v>199</v>
      </c>
      <c r="FLS211" s="174" t="s">
        <v>199</v>
      </c>
      <c r="FLT211" s="174" t="s">
        <v>199</v>
      </c>
      <c r="FLU211" s="174" t="s">
        <v>199</v>
      </c>
      <c r="FLV211" s="174" t="s">
        <v>199</v>
      </c>
      <c r="FLW211" s="174" t="s">
        <v>199</v>
      </c>
      <c r="FLX211" s="174" t="s">
        <v>199</v>
      </c>
      <c r="FLY211" s="174" t="s">
        <v>199</v>
      </c>
      <c r="FLZ211" s="174" t="s">
        <v>199</v>
      </c>
      <c r="FMA211" s="174" t="s">
        <v>199</v>
      </c>
      <c r="FMB211" s="174" t="s">
        <v>199</v>
      </c>
      <c r="FMC211" s="174" t="s">
        <v>199</v>
      </c>
      <c r="FMD211" s="174" t="s">
        <v>199</v>
      </c>
      <c r="FME211" s="174" t="s">
        <v>199</v>
      </c>
      <c r="FMF211" s="174" t="s">
        <v>199</v>
      </c>
      <c r="FMG211" s="174" t="s">
        <v>199</v>
      </c>
      <c r="FMH211" s="174" t="s">
        <v>199</v>
      </c>
      <c r="FMI211" s="174" t="s">
        <v>199</v>
      </c>
      <c r="FMJ211" s="174" t="s">
        <v>199</v>
      </c>
      <c r="FMK211" s="174" t="s">
        <v>199</v>
      </c>
      <c r="FML211" s="174" t="s">
        <v>199</v>
      </c>
      <c r="FMM211" s="174" t="s">
        <v>199</v>
      </c>
      <c r="FMN211" s="174" t="s">
        <v>199</v>
      </c>
      <c r="FMO211" s="174" t="s">
        <v>199</v>
      </c>
      <c r="FMP211" s="174" t="s">
        <v>199</v>
      </c>
      <c r="FMQ211" s="174" t="s">
        <v>199</v>
      </c>
      <c r="FMR211" s="174" t="s">
        <v>199</v>
      </c>
      <c r="FMS211" s="174" t="s">
        <v>199</v>
      </c>
      <c r="FMT211" s="174" t="s">
        <v>199</v>
      </c>
      <c r="FMU211" s="174" t="s">
        <v>199</v>
      </c>
      <c r="FMV211" s="174" t="s">
        <v>199</v>
      </c>
      <c r="FMW211" s="174" t="s">
        <v>199</v>
      </c>
      <c r="FMX211" s="174" t="s">
        <v>199</v>
      </c>
      <c r="FMY211" s="174" t="s">
        <v>199</v>
      </c>
      <c r="FMZ211" s="174" t="s">
        <v>199</v>
      </c>
      <c r="FNA211" s="174" t="s">
        <v>199</v>
      </c>
      <c r="FNB211" s="174" t="s">
        <v>199</v>
      </c>
      <c r="FNC211" s="174" t="s">
        <v>199</v>
      </c>
      <c r="FND211" s="174" t="s">
        <v>199</v>
      </c>
      <c r="FNE211" s="174" t="s">
        <v>199</v>
      </c>
      <c r="FNF211" s="174" t="s">
        <v>199</v>
      </c>
      <c r="FNG211" s="174" t="s">
        <v>199</v>
      </c>
      <c r="FNH211" s="174" t="s">
        <v>199</v>
      </c>
      <c r="FNI211" s="174" t="s">
        <v>199</v>
      </c>
      <c r="FNJ211" s="174" t="s">
        <v>199</v>
      </c>
      <c r="FNK211" s="174" t="s">
        <v>199</v>
      </c>
      <c r="FNL211" s="174" t="s">
        <v>199</v>
      </c>
      <c r="FNM211" s="174" t="s">
        <v>199</v>
      </c>
      <c r="FNN211" s="174" t="s">
        <v>199</v>
      </c>
      <c r="FNO211" s="174" t="s">
        <v>199</v>
      </c>
      <c r="FNP211" s="174" t="s">
        <v>199</v>
      </c>
      <c r="FNQ211" s="174" t="s">
        <v>199</v>
      </c>
      <c r="FNR211" s="174" t="s">
        <v>199</v>
      </c>
      <c r="FNS211" s="174" t="s">
        <v>199</v>
      </c>
      <c r="FNT211" s="174" t="s">
        <v>199</v>
      </c>
      <c r="FNU211" s="174" t="s">
        <v>199</v>
      </c>
      <c r="FNV211" s="174" t="s">
        <v>199</v>
      </c>
      <c r="FNW211" s="174" t="s">
        <v>199</v>
      </c>
      <c r="FNX211" s="174" t="s">
        <v>199</v>
      </c>
      <c r="FNY211" s="174" t="s">
        <v>199</v>
      </c>
      <c r="FNZ211" s="174" t="s">
        <v>199</v>
      </c>
      <c r="FOA211" s="174" t="s">
        <v>199</v>
      </c>
      <c r="FOB211" s="174" t="s">
        <v>199</v>
      </c>
      <c r="FOC211" s="174" t="s">
        <v>199</v>
      </c>
      <c r="FOD211" s="174" t="s">
        <v>199</v>
      </c>
      <c r="FOE211" s="174" t="s">
        <v>199</v>
      </c>
      <c r="FOF211" s="174" t="s">
        <v>199</v>
      </c>
      <c r="FOG211" s="174" t="s">
        <v>199</v>
      </c>
      <c r="FOH211" s="174" t="s">
        <v>199</v>
      </c>
      <c r="FOI211" s="174" t="s">
        <v>199</v>
      </c>
      <c r="FOJ211" s="174" t="s">
        <v>199</v>
      </c>
      <c r="FOK211" s="174" t="s">
        <v>199</v>
      </c>
      <c r="FOL211" s="174" t="s">
        <v>199</v>
      </c>
      <c r="FOM211" s="174" t="s">
        <v>199</v>
      </c>
      <c r="FON211" s="174" t="s">
        <v>199</v>
      </c>
      <c r="FOO211" s="174" t="s">
        <v>199</v>
      </c>
      <c r="FOP211" s="174" t="s">
        <v>199</v>
      </c>
      <c r="FOQ211" s="174" t="s">
        <v>199</v>
      </c>
      <c r="FOR211" s="174" t="s">
        <v>199</v>
      </c>
      <c r="FOS211" s="174" t="s">
        <v>199</v>
      </c>
      <c r="FOT211" s="174" t="s">
        <v>199</v>
      </c>
      <c r="FOU211" s="174" t="s">
        <v>199</v>
      </c>
      <c r="FOV211" s="174" t="s">
        <v>199</v>
      </c>
      <c r="FOW211" s="174" t="s">
        <v>199</v>
      </c>
      <c r="FOX211" s="174" t="s">
        <v>199</v>
      </c>
      <c r="FOY211" s="174" t="s">
        <v>199</v>
      </c>
      <c r="FOZ211" s="174" t="s">
        <v>199</v>
      </c>
      <c r="FPA211" s="174" t="s">
        <v>199</v>
      </c>
      <c r="FPB211" s="174" t="s">
        <v>199</v>
      </c>
      <c r="FPC211" s="174" t="s">
        <v>199</v>
      </c>
      <c r="FPD211" s="174" t="s">
        <v>199</v>
      </c>
      <c r="FPE211" s="174" t="s">
        <v>199</v>
      </c>
      <c r="FPF211" s="174" t="s">
        <v>199</v>
      </c>
      <c r="FPG211" s="174" t="s">
        <v>199</v>
      </c>
      <c r="FPH211" s="174" t="s">
        <v>199</v>
      </c>
      <c r="FPI211" s="174" t="s">
        <v>199</v>
      </c>
      <c r="FPJ211" s="174" t="s">
        <v>199</v>
      </c>
      <c r="FPK211" s="174" t="s">
        <v>199</v>
      </c>
      <c r="FPL211" s="174" t="s">
        <v>199</v>
      </c>
      <c r="FPM211" s="174" t="s">
        <v>199</v>
      </c>
      <c r="FPN211" s="174" t="s">
        <v>199</v>
      </c>
      <c r="FPO211" s="174" t="s">
        <v>199</v>
      </c>
      <c r="FPP211" s="174" t="s">
        <v>199</v>
      </c>
      <c r="FPQ211" s="174" t="s">
        <v>199</v>
      </c>
      <c r="FPR211" s="174" t="s">
        <v>199</v>
      </c>
      <c r="FPS211" s="174" t="s">
        <v>199</v>
      </c>
      <c r="FPT211" s="174" t="s">
        <v>199</v>
      </c>
      <c r="FPU211" s="174" t="s">
        <v>199</v>
      </c>
      <c r="FPV211" s="174" t="s">
        <v>199</v>
      </c>
      <c r="FPW211" s="174" t="s">
        <v>199</v>
      </c>
      <c r="FPX211" s="174" t="s">
        <v>199</v>
      </c>
      <c r="FPY211" s="174" t="s">
        <v>199</v>
      </c>
      <c r="FPZ211" s="174" t="s">
        <v>199</v>
      </c>
      <c r="FQA211" s="174" t="s">
        <v>199</v>
      </c>
      <c r="FQB211" s="174" t="s">
        <v>199</v>
      </c>
      <c r="FQC211" s="174" t="s">
        <v>199</v>
      </c>
      <c r="FQD211" s="174" t="s">
        <v>199</v>
      </c>
      <c r="FQE211" s="174" t="s">
        <v>199</v>
      </c>
      <c r="FQF211" s="174" t="s">
        <v>199</v>
      </c>
      <c r="FQG211" s="174" t="s">
        <v>199</v>
      </c>
      <c r="FQH211" s="174" t="s">
        <v>199</v>
      </c>
      <c r="FQI211" s="174" t="s">
        <v>199</v>
      </c>
      <c r="FQJ211" s="174" t="s">
        <v>199</v>
      </c>
      <c r="FQK211" s="174" t="s">
        <v>199</v>
      </c>
      <c r="FQL211" s="174" t="s">
        <v>199</v>
      </c>
      <c r="FQM211" s="174" t="s">
        <v>199</v>
      </c>
      <c r="FQN211" s="174" t="s">
        <v>199</v>
      </c>
      <c r="FQO211" s="174" t="s">
        <v>199</v>
      </c>
      <c r="FQP211" s="174" t="s">
        <v>199</v>
      </c>
      <c r="FQQ211" s="174" t="s">
        <v>199</v>
      </c>
      <c r="FQR211" s="174" t="s">
        <v>199</v>
      </c>
      <c r="FQS211" s="174" t="s">
        <v>199</v>
      </c>
      <c r="FQT211" s="174" t="s">
        <v>199</v>
      </c>
      <c r="FQU211" s="174" t="s">
        <v>199</v>
      </c>
      <c r="FQV211" s="174" t="s">
        <v>199</v>
      </c>
      <c r="FQW211" s="174" t="s">
        <v>199</v>
      </c>
      <c r="FQX211" s="174" t="s">
        <v>199</v>
      </c>
      <c r="FQY211" s="174" t="s">
        <v>199</v>
      </c>
      <c r="FQZ211" s="174" t="s">
        <v>199</v>
      </c>
      <c r="FRA211" s="174" t="s">
        <v>199</v>
      </c>
      <c r="FRB211" s="174" t="s">
        <v>199</v>
      </c>
      <c r="FRC211" s="174" t="s">
        <v>199</v>
      </c>
      <c r="FRD211" s="174" t="s">
        <v>199</v>
      </c>
      <c r="FRE211" s="174" t="s">
        <v>199</v>
      </c>
      <c r="FRF211" s="174" t="s">
        <v>199</v>
      </c>
      <c r="FRG211" s="174" t="s">
        <v>199</v>
      </c>
      <c r="FRH211" s="174" t="s">
        <v>199</v>
      </c>
      <c r="FRI211" s="174" t="s">
        <v>199</v>
      </c>
      <c r="FRJ211" s="174" t="s">
        <v>199</v>
      </c>
      <c r="FRK211" s="174" t="s">
        <v>199</v>
      </c>
      <c r="FRL211" s="174" t="s">
        <v>199</v>
      </c>
      <c r="FRM211" s="174" t="s">
        <v>199</v>
      </c>
      <c r="FRN211" s="174" t="s">
        <v>199</v>
      </c>
      <c r="FRO211" s="174" t="s">
        <v>199</v>
      </c>
      <c r="FRP211" s="174" t="s">
        <v>199</v>
      </c>
      <c r="FRQ211" s="174" t="s">
        <v>199</v>
      </c>
      <c r="FRR211" s="174" t="s">
        <v>199</v>
      </c>
      <c r="FRS211" s="174" t="s">
        <v>199</v>
      </c>
      <c r="FRT211" s="174" t="s">
        <v>199</v>
      </c>
      <c r="FRU211" s="174" t="s">
        <v>199</v>
      </c>
      <c r="FRV211" s="174" t="s">
        <v>199</v>
      </c>
      <c r="FRW211" s="174" t="s">
        <v>199</v>
      </c>
      <c r="FRX211" s="174" t="s">
        <v>199</v>
      </c>
      <c r="FRY211" s="174" t="s">
        <v>199</v>
      </c>
      <c r="FRZ211" s="174" t="s">
        <v>199</v>
      </c>
      <c r="FSA211" s="174" t="s">
        <v>199</v>
      </c>
      <c r="FSB211" s="174" t="s">
        <v>199</v>
      </c>
      <c r="FSC211" s="174" t="s">
        <v>199</v>
      </c>
      <c r="FSD211" s="174" t="s">
        <v>199</v>
      </c>
      <c r="FSE211" s="174" t="s">
        <v>199</v>
      </c>
      <c r="FSF211" s="174" t="s">
        <v>199</v>
      </c>
      <c r="FSG211" s="174" t="s">
        <v>199</v>
      </c>
      <c r="FSH211" s="174" t="s">
        <v>199</v>
      </c>
      <c r="FSI211" s="174" t="s">
        <v>199</v>
      </c>
      <c r="FSJ211" s="174" t="s">
        <v>199</v>
      </c>
      <c r="FSK211" s="174" t="s">
        <v>199</v>
      </c>
      <c r="FSL211" s="174" t="s">
        <v>199</v>
      </c>
      <c r="FSM211" s="174" t="s">
        <v>199</v>
      </c>
      <c r="FSN211" s="174" t="s">
        <v>199</v>
      </c>
      <c r="FSO211" s="174" t="s">
        <v>199</v>
      </c>
      <c r="FSP211" s="174" t="s">
        <v>199</v>
      </c>
      <c r="FSQ211" s="174" t="s">
        <v>199</v>
      </c>
      <c r="FSR211" s="174" t="s">
        <v>199</v>
      </c>
      <c r="FSS211" s="174" t="s">
        <v>199</v>
      </c>
      <c r="FST211" s="174" t="s">
        <v>199</v>
      </c>
      <c r="FSU211" s="174" t="s">
        <v>199</v>
      </c>
      <c r="FSV211" s="174" t="s">
        <v>199</v>
      </c>
      <c r="FSW211" s="174" t="s">
        <v>199</v>
      </c>
      <c r="FSX211" s="174" t="s">
        <v>199</v>
      </c>
      <c r="FSY211" s="174" t="s">
        <v>199</v>
      </c>
      <c r="FSZ211" s="174" t="s">
        <v>199</v>
      </c>
      <c r="FTA211" s="174" t="s">
        <v>199</v>
      </c>
      <c r="FTB211" s="174" t="s">
        <v>199</v>
      </c>
      <c r="FTC211" s="174" t="s">
        <v>199</v>
      </c>
      <c r="FTD211" s="174" t="s">
        <v>199</v>
      </c>
      <c r="FTE211" s="174" t="s">
        <v>199</v>
      </c>
      <c r="FTF211" s="174" t="s">
        <v>199</v>
      </c>
      <c r="FTG211" s="174" t="s">
        <v>199</v>
      </c>
      <c r="FTH211" s="174" t="s">
        <v>199</v>
      </c>
      <c r="FTI211" s="174" t="s">
        <v>199</v>
      </c>
      <c r="FTJ211" s="174" t="s">
        <v>199</v>
      </c>
      <c r="FTK211" s="174" t="s">
        <v>199</v>
      </c>
      <c r="FTL211" s="174" t="s">
        <v>199</v>
      </c>
      <c r="FTM211" s="174" t="s">
        <v>199</v>
      </c>
      <c r="FTN211" s="174" t="s">
        <v>199</v>
      </c>
      <c r="FTO211" s="174" t="s">
        <v>199</v>
      </c>
      <c r="FTP211" s="174" t="s">
        <v>199</v>
      </c>
      <c r="FTQ211" s="174" t="s">
        <v>199</v>
      </c>
      <c r="FTR211" s="174" t="s">
        <v>199</v>
      </c>
      <c r="FTS211" s="174" t="s">
        <v>199</v>
      </c>
      <c r="FTT211" s="174" t="s">
        <v>199</v>
      </c>
      <c r="FTU211" s="174" t="s">
        <v>199</v>
      </c>
      <c r="FTV211" s="174" t="s">
        <v>199</v>
      </c>
      <c r="FTW211" s="174" t="s">
        <v>199</v>
      </c>
      <c r="FTX211" s="174" t="s">
        <v>199</v>
      </c>
      <c r="FTY211" s="174" t="s">
        <v>199</v>
      </c>
      <c r="FTZ211" s="174" t="s">
        <v>199</v>
      </c>
      <c r="FUA211" s="174" t="s">
        <v>199</v>
      </c>
      <c r="FUB211" s="174" t="s">
        <v>199</v>
      </c>
      <c r="FUC211" s="174" t="s">
        <v>199</v>
      </c>
      <c r="FUD211" s="174" t="s">
        <v>199</v>
      </c>
      <c r="FUE211" s="174" t="s">
        <v>199</v>
      </c>
      <c r="FUF211" s="174" t="s">
        <v>199</v>
      </c>
      <c r="FUG211" s="174" t="s">
        <v>199</v>
      </c>
      <c r="FUH211" s="174" t="s">
        <v>199</v>
      </c>
      <c r="FUI211" s="174" t="s">
        <v>199</v>
      </c>
      <c r="FUJ211" s="174" t="s">
        <v>199</v>
      </c>
      <c r="FUK211" s="174" t="s">
        <v>199</v>
      </c>
      <c r="FUL211" s="174" t="s">
        <v>199</v>
      </c>
      <c r="FUM211" s="174" t="s">
        <v>199</v>
      </c>
      <c r="FUN211" s="174" t="s">
        <v>199</v>
      </c>
      <c r="FUO211" s="174" t="s">
        <v>199</v>
      </c>
      <c r="FUP211" s="174" t="s">
        <v>199</v>
      </c>
      <c r="FUQ211" s="174" t="s">
        <v>199</v>
      </c>
      <c r="FUR211" s="174" t="s">
        <v>199</v>
      </c>
      <c r="FUS211" s="174" t="s">
        <v>199</v>
      </c>
      <c r="FUT211" s="174" t="s">
        <v>199</v>
      </c>
      <c r="FUU211" s="174" t="s">
        <v>199</v>
      </c>
      <c r="FUV211" s="174" t="s">
        <v>199</v>
      </c>
      <c r="FUW211" s="174" t="s">
        <v>199</v>
      </c>
      <c r="FUX211" s="174" t="s">
        <v>199</v>
      </c>
      <c r="FUY211" s="174" t="s">
        <v>199</v>
      </c>
      <c r="FUZ211" s="174" t="s">
        <v>199</v>
      </c>
      <c r="FVA211" s="174" t="s">
        <v>199</v>
      </c>
      <c r="FVB211" s="174" t="s">
        <v>199</v>
      </c>
      <c r="FVC211" s="174" t="s">
        <v>199</v>
      </c>
      <c r="FVD211" s="174" t="s">
        <v>199</v>
      </c>
      <c r="FVE211" s="174" t="s">
        <v>199</v>
      </c>
      <c r="FVF211" s="174" t="s">
        <v>199</v>
      </c>
      <c r="FVG211" s="174" t="s">
        <v>199</v>
      </c>
      <c r="FVH211" s="174" t="s">
        <v>199</v>
      </c>
      <c r="FVI211" s="174" t="s">
        <v>199</v>
      </c>
      <c r="FVJ211" s="174" t="s">
        <v>199</v>
      </c>
      <c r="FVK211" s="174" t="s">
        <v>199</v>
      </c>
      <c r="FVL211" s="174" t="s">
        <v>199</v>
      </c>
      <c r="FVM211" s="174" t="s">
        <v>199</v>
      </c>
      <c r="FVN211" s="174" t="s">
        <v>199</v>
      </c>
      <c r="FVO211" s="174" t="s">
        <v>199</v>
      </c>
      <c r="FVP211" s="174" t="s">
        <v>199</v>
      </c>
      <c r="FVQ211" s="174" t="s">
        <v>199</v>
      </c>
      <c r="FVR211" s="174" t="s">
        <v>199</v>
      </c>
      <c r="FVS211" s="174" t="s">
        <v>199</v>
      </c>
      <c r="FVT211" s="174" t="s">
        <v>199</v>
      </c>
      <c r="FVU211" s="174" t="s">
        <v>199</v>
      </c>
      <c r="FVV211" s="174" t="s">
        <v>199</v>
      </c>
      <c r="FVW211" s="174" t="s">
        <v>199</v>
      </c>
      <c r="FVX211" s="174" t="s">
        <v>199</v>
      </c>
      <c r="FVY211" s="174" t="s">
        <v>199</v>
      </c>
      <c r="FVZ211" s="174" t="s">
        <v>199</v>
      </c>
      <c r="FWA211" s="174" t="s">
        <v>199</v>
      </c>
      <c r="FWB211" s="174" t="s">
        <v>199</v>
      </c>
      <c r="FWC211" s="174" t="s">
        <v>199</v>
      </c>
      <c r="FWD211" s="174" t="s">
        <v>199</v>
      </c>
      <c r="FWE211" s="174" t="s">
        <v>199</v>
      </c>
      <c r="FWF211" s="174" t="s">
        <v>199</v>
      </c>
      <c r="FWG211" s="174" t="s">
        <v>199</v>
      </c>
      <c r="FWH211" s="174" t="s">
        <v>199</v>
      </c>
      <c r="FWI211" s="174" t="s">
        <v>199</v>
      </c>
      <c r="FWJ211" s="174" t="s">
        <v>199</v>
      </c>
      <c r="FWK211" s="174" t="s">
        <v>199</v>
      </c>
      <c r="FWL211" s="174" t="s">
        <v>199</v>
      </c>
      <c r="FWM211" s="174" t="s">
        <v>199</v>
      </c>
      <c r="FWN211" s="174" t="s">
        <v>199</v>
      </c>
      <c r="FWO211" s="174" t="s">
        <v>199</v>
      </c>
      <c r="FWP211" s="174" t="s">
        <v>199</v>
      </c>
      <c r="FWQ211" s="174" t="s">
        <v>199</v>
      </c>
      <c r="FWR211" s="174" t="s">
        <v>199</v>
      </c>
      <c r="FWS211" s="174" t="s">
        <v>199</v>
      </c>
      <c r="FWT211" s="174" t="s">
        <v>199</v>
      </c>
      <c r="FWU211" s="174" t="s">
        <v>199</v>
      </c>
      <c r="FWV211" s="174" t="s">
        <v>199</v>
      </c>
      <c r="FWW211" s="174" t="s">
        <v>199</v>
      </c>
      <c r="FWX211" s="174" t="s">
        <v>199</v>
      </c>
      <c r="FWY211" s="174" t="s">
        <v>199</v>
      </c>
      <c r="FWZ211" s="174" t="s">
        <v>199</v>
      </c>
      <c r="FXA211" s="174" t="s">
        <v>199</v>
      </c>
      <c r="FXB211" s="174" t="s">
        <v>199</v>
      </c>
      <c r="FXC211" s="174" t="s">
        <v>199</v>
      </c>
      <c r="FXD211" s="174" t="s">
        <v>199</v>
      </c>
      <c r="FXE211" s="174" t="s">
        <v>199</v>
      </c>
      <c r="FXF211" s="174" t="s">
        <v>199</v>
      </c>
      <c r="FXG211" s="174" t="s">
        <v>199</v>
      </c>
      <c r="FXH211" s="174" t="s">
        <v>199</v>
      </c>
      <c r="FXI211" s="174" t="s">
        <v>199</v>
      </c>
      <c r="FXJ211" s="174" t="s">
        <v>199</v>
      </c>
      <c r="FXK211" s="174" t="s">
        <v>199</v>
      </c>
      <c r="FXL211" s="174" t="s">
        <v>199</v>
      </c>
      <c r="FXM211" s="174" t="s">
        <v>199</v>
      </c>
      <c r="FXN211" s="174" t="s">
        <v>199</v>
      </c>
      <c r="FXO211" s="174" t="s">
        <v>199</v>
      </c>
      <c r="FXP211" s="174" t="s">
        <v>199</v>
      </c>
      <c r="FXQ211" s="174" t="s">
        <v>199</v>
      </c>
      <c r="FXR211" s="174" t="s">
        <v>199</v>
      </c>
      <c r="FXS211" s="174" t="s">
        <v>199</v>
      </c>
      <c r="FXT211" s="174" t="s">
        <v>199</v>
      </c>
      <c r="FXU211" s="174" t="s">
        <v>199</v>
      </c>
      <c r="FXV211" s="174" t="s">
        <v>199</v>
      </c>
      <c r="FXW211" s="174" t="s">
        <v>199</v>
      </c>
      <c r="FXX211" s="174" t="s">
        <v>199</v>
      </c>
      <c r="FXY211" s="174" t="s">
        <v>199</v>
      </c>
      <c r="FXZ211" s="174" t="s">
        <v>199</v>
      </c>
      <c r="FYA211" s="174" t="s">
        <v>199</v>
      </c>
      <c r="FYB211" s="174" t="s">
        <v>199</v>
      </c>
      <c r="FYC211" s="174" t="s">
        <v>199</v>
      </c>
      <c r="FYD211" s="174" t="s">
        <v>199</v>
      </c>
      <c r="FYE211" s="174" t="s">
        <v>199</v>
      </c>
      <c r="FYF211" s="174" t="s">
        <v>199</v>
      </c>
      <c r="FYG211" s="174" t="s">
        <v>199</v>
      </c>
      <c r="FYH211" s="174" t="s">
        <v>199</v>
      </c>
      <c r="FYI211" s="174" t="s">
        <v>199</v>
      </c>
      <c r="FYJ211" s="174" t="s">
        <v>199</v>
      </c>
      <c r="FYK211" s="174" t="s">
        <v>199</v>
      </c>
      <c r="FYL211" s="174" t="s">
        <v>199</v>
      </c>
      <c r="FYM211" s="174" t="s">
        <v>199</v>
      </c>
      <c r="FYN211" s="174" t="s">
        <v>199</v>
      </c>
      <c r="FYO211" s="174" t="s">
        <v>199</v>
      </c>
      <c r="FYP211" s="174" t="s">
        <v>199</v>
      </c>
      <c r="FYQ211" s="174" t="s">
        <v>199</v>
      </c>
      <c r="FYR211" s="174" t="s">
        <v>199</v>
      </c>
      <c r="FYS211" s="174" t="s">
        <v>199</v>
      </c>
      <c r="FYT211" s="174" t="s">
        <v>199</v>
      </c>
      <c r="FYU211" s="174" t="s">
        <v>199</v>
      </c>
      <c r="FYV211" s="174" t="s">
        <v>199</v>
      </c>
      <c r="FYW211" s="174" t="s">
        <v>199</v>
      </c>
      <c r="FYX211" s="174" t="s">
        <v>199</v>
      </c>
      <c r="FYY211" s="174" t="s">
        <v>199</v>
      </c>
      <c r="FYZ211" s="174" t="s">
        <v>199</v>
      </c>
      <c r="FZA211" s="174" t="s">
        <v>199</v>
      </c>
      <c r="FZB211" s="174" t="s">
        <v>199</v>
      </c>
      <c r="FZC211" s="174" t="s">
        <v>199</v>
      </c>
      <c r="FZD211" s="174" t="s">
        <v>199</v>
      </c>
      <c r="FZE211" s="174" t="s">
        <v>199</v>
      </c>
      <c r="FZF211" s="174" t="s">
        <v>199</v>
      </c>
      <c r="FZG211" s="174" t="s">
        <v>199</v>
      </c>
      <c r="FZH211" s="174" t="s">
        <v>199</v>
      </c>
      <c r="FZI211" s="174" t="s">
        <v>199</v>
      </c>
      <c r="FZJ211" s="174" t="s">
        <v>199</v>
      </c>
      <c r="FZK211" s="174" t="s">
        <v>199</v>
      </c>
      <c r="FZL211" s="174" t="s">
        <v>199</v>
      </c>
      <c r="FZM211" s="174" t="s">
        <v>199</v>
      </c>
      <c r="FZN211" s="174" t="s">
        <v>199</v>
      </c>
      <c r="FZO211" s="174" t="s">
        <v>199</v>
      </c>
      <c r="FZP211" s="174" t="s">
        <v>199</v>
      </c>
      <c r="FZQ211" s="174" t="s">
        <v>199</v>
      </c>
      <c r="FZR211" s="174" t="s">
        <v>199</v>
      </c>
      <c r="FZS211" s="174" t="s">
        <v>199</v>
      </c>
      <c r="FZT211" s="174" t="s">
        <v>199</v>
      </c>
      <c r="FZU211" s="174" t="s">
        <v>199</v>
      </c>
      <c r="FZV211" s="174" t="s">
        <v>199</v>
      </c>
      <c r="FZW211" s="174" t="s">
        <v>199</v>
      </c>
      <c r="FZX211" s="174" t="s">
        <v>199</v>
      </c>
      <c r="FZY211" s="174" t="s">
        <v>199</v>
      </c>
      <c r="FZZ211" s="174" t="s">
        <v>199</v>
      </c>
      <c r="GAA211" s="174" t="s">
        <v>199</v>
      </c>
      <c r="GAB211" s="174" t="s">
        <v>199</v>
      </c>
      <c r="GAC211" s="174" t="s">
        <v>199</v>
      </c>
      <c r="GAD211" s="174" t="s">
        <v>199</v>
      </c>
      <c r="GAE211" s="174" t="s">
        <v>199</v>
      </c>
      <c r="GAF211" s="174" t="s">
        <v>199</v>
      </c>
      <c r="GAG211" s="174" t="s">
        <v>199</v>
      </c>
      <c r="GAH211" s="174" t="s">
        <v>199</v>
      </c>
      <c r="GAI211" s="174" t="s">
        <v>199</v>
      </c>
      <c r="GAJ211" s="174" t="s">
        <v>199</v>
      </c>
      <c r="GAK211" s="174" t="s">
        <v>199</v>
      </c>
      <c r="GAL211" s="174" t="s">
        <v>199</v>
      </c>
      <c r="GAM211" s="174" t="s">
        <v>199</v>
      </c>
      <c r="GAN211" s="174" t="s">
        <v>199</v>
      </c>
      <c r="GAO211" s="174" t="s">
        <v>199</v>
      </c>
      <c r="GAP211" s="174" t="s">
        <v>199</v>
      </c>
      <c r="GAQ211" s="174" t="s">
        <v>199</v>
      </c>
      <c r="GAR211" s="174" t="s">
        <v>199</v>
      </c>
      <c r="GAS211" s="174" t="s">
        <v>199</v>
      </c>
      <c r="GAT211" s="174" t="s">
        <v>199</v>
      </c>
      <c r="GAU211" s="174" t="s">
        <v>199</v>
      </c>
      <c r="GAV211" s="174" t="s">
        <v>199</v>
      </c>
      <c r="GAW211" s="174" t="s">
        <v>199</v>
      </c>
      <c r="GAX211" s="174" t="s">
        <v>199</v>
      </c>
      <c r="GAY211" s="174" t="s">
        <v>199</v>
      </c>
      <c r="GAZ211" s="174" t="s">
        <v>199</v>
      </c>
      <c r="GBA211" s="174" t="s">
        <v>199</v>
      </c>
      <c r="GBB211" s="174" t="s">
        <v>199</v>
      </c>
      <c r="GBC211" s="174" t="s">
        <v>199</v>
      </c>
      <c r="GBD211" s="174" t="s">
        <v>199</v>
      </c>
      <c r="GBE211" s="174" t="s">
        <v>199</v>
      </c>
      <c r="GBF211" s="174" t="s">
        <v>199</v>
      </c>
      <c r="GBG211" s="174" t="s">
        <v>199</v>
      </c>
      <c r="GBH211" s="174" t="s">
        <v>199</v>
      </c>
      <c r="GBI211" s="174" t="s">
        <v>199</v>
      </c>
      <c r="GBJ211" s="174" t="s">
        <v>199</v>
      </c>
      <c r="GBK211" s="174" t="s">
        <v>199</v>
      </c>
      <c r="GBL211" s="174" t="s">
        <v>199</v>
      </c>
      <c r="GBM211" s="174" t="s">
        <v>199</v>
      </c>
      <c r="GBN211" s="174" t="s">
        <v>199</v>
      </c>
      <c r="GBO211" s="174" t="s">
        <v>199</v>
      </c>
      <c r="GBP211" s="174" t="s">
        <v>199</v>
      </c>
      <c r="GBQ211" s="174" t="s">
        <v>199</v>
      </c>
      <c r="GBR211" s="174" t="s">
        <v>199</v>
      </c>
      <c r="GBS211" s="174" t="s">
        <v>199</v>
      </c>
      <c r="GBT211" s="174" t="s">
        <v>199</v>
      </c>
      <c r="GBU211" s="174" t="s">
        <v>199</v>
      </c>
      <c r="GBV211" s="174" t="s">
        <v>199</v>
      </c>
      <c r="GBW211" s="174" t="s">
        <v>199</v>
      </c>
      <c r="GBX211" s="174" t="s">
        <v>199</v>
      </c>
      <c r="GBY211" s="174" t="s">
        <v>199</v>
      </c>
      <c r="GBZ211" s="174" t="s">
        <v>199</v>
      </c>
      <c r="GCA211" s="174" t="s">
        <v>199</v>
      </c>
      <c r="GCB211" s="174" t="s">
        <v>199</v>
      </c>
      <c r="GCC211" s="174" t="s">
        <v>199</v>
      </c>
      <c r="GCD211" s="174" t="s">
        <v>199</v>
      </c>
      <c r="GCE211" s="174" t="s">
        <v>199</v>
      </c>
      <c r="GCF211" s="174" t="s">
        <v>199</v>
      </c>
      <c r="GCG211" s="174" t="s">
        <v>199</v>
      </c>
      <c r="GCH211" s="174" t="s">
        <v>199</v>
      </c>
      <c r="GCI211" s="174" t="s">
        <v>199</v>
      </c>
      <c r="GCJ211" s="174" t="s">
        <v>199</v>
      </c>
      <c r="GCK211" s="174" t="s">
        <v>199</v>
      </c>
      <c r="GCL211" s="174" t="s">
        <v>199</v>
      </c>
      <c r="GCM211" s="174" t="s">
        <v>199</v>
      </c>
      <c r="GCN211" s="174" t="s">
        <v>199</v>
      </c>
      <c r="GCO211" s="174" t="s">
        <v>199</v>
      </c>
      <c r="GCP211" s="174" t="s">
        <v>199</v>
      </c>
      <c r="GCQ211" s="174" t="s">
        <v>199</v>
      </c>
      <c r="GCR211" s="174" t="s">
        <v>199</v>
      </c>
      <c r="GCS211" s="174" t="s">
        <v>199</v>
      </c>
      <c r="GCT211" s="174" t="s">
        <v>199</v>
      </c>
      <c r="GCU211" s="174" t="s">
        <v>199</v>
      </c>
      <c r="GCV211" s="174" t="s">
        <v>199</v>
      </c>
      <c r="GCW211" s="174" t="s">
        <v>199</v>
      </c>
      <c r="GCX211" s="174" t="s">
        <v>199</v>
      </c>
      <c r="GCY211" s="174" t="s">
        <v>199</v>
      </c>
      <c r="GCZ211" s="174" t="s">
        <v>199</v>
      </c>
      <c r="GDA211" s="174" t="s">
        <v>199</v>
      </c>
      <c r="GDB211" s="174" t="s">
        <v>199</v>
      </c>
      <c r="GDC211" s="174" t="s">
        <v>199</v>
      </c>
      <c r="GDD211" s="174" t="s">
        <v>199</v>
      </c>
      <c r="GDE211" s="174" t="s">
        <v>199</v>
      </c>
      <c r="GDF211" s="174" t="s">
        <v>199</v>
      </c>
      <c r="GDG211" s="174" t="s">
        <v>199</v>
      </c>
      <c r="GDH211" s="174" t="s">
        <v>199</v>
      </c>
      <c r="GDI211" s="174" t="s">
        <v>199</v>
      </c>
      <c r="GDJ211" s="174" t="s">
        <v>199</v>
      </c>
      <c r="GDK211" s="174" t="s">
        <v>199</v>
      </c>
      <c r="GDL211" s="174" t="s">
        <v>199</v>
      </c>
      <c r="GDM211" s="174" t="s">
        <v>199</v>
      </c>
      <c r="GDN211" s="174" t="s">
        <v>199</v>
      </c>
      <c r="GDO211" s="174" t="s">
        <v>199</v>
      </c>
      <c r="GDP211" s="174" t="s">
        <v>199</v>
      </c>
      <c r="GDQ211" s="174" t="s">
        <v>199</v>
      </c>
      <c r="GDR211" s="174" t="s">
        <v>199</v>
      </c>
      <c r="GDS211" s="174" t="s">
        <v>199</v>
      </c>
      <c r="GDT211" s="174" t="s">
        <v>199</v>
      </c>
      <c r="GDU211" s="174" t="s">
        <v>199</v>
      </c>
      <c r="GDV211" s="174" t="s">
        <v>199</v>
      </c>
      <c r="GDW211" s="174" t="s">
        <v>199</v>
      </c>
      <c r="GDX211" s="174" t="s">
        <v>199</v>
      </c>
      <c r="GDY211" s="174" t="s">
        <v>199</v>
      </c>
      <c r="GDZ211" s="174" t="s">
        <v>199</v>
      </c>
      <c r="GEA211" s="174" t="s">
        <v>199</v>
      </c>
      <c r="GEB211" s="174" t="s">
        <v>199</v>
      </c>
      <c r="GEC211" s="174" t="s">
        <v>199</v>
      </c>
      <c r="GED211" s="174" t="s">
        <v>199</v>
      </c>
      <c r="GEE211" s="174" t="s">
        <v>199</v>
      </c>
      <c r="GEF211" s="174" t="s">
        <v>199</v>
      </c>
      <c r="GEG211" s="174" t="s">
        <v>199</v>
      </c>
      <c r="GEH211" s="174" t="s">
        <v>199</v>
      </c>
      <c r="GEI211" s="174" t="s">
        <v>199</v>
      </c>
      <c r="GEJ211" s="174" t="s">
        <v>199</v>
      </c>
      <c r="GEK211" s="174" t="s">
        <v>199</v>
      </c>
      <c r="GEL211" s="174" t="s">
        <v>199</v>
      </c>
      <c r="GEM211" s="174" t="s">
        <v>199</v>
      </c>
      <c r="GEN211" s="174" t="s">
        <v>199</v>
      </c>
      <c r="GEO211" s="174" t="s">
        <v>199</v>
      </c>
      <c r="GEP211" s="174" t="s">
        <v>199</v>
      </c>
      <c r="GEQ211" s="174" t="s">
        <v>199</v>
      </c>
      <c r="GER211" s="174" t="s">
        <v>199</v>
      </c>
      <c r="GES211" s="174" t="s">
        <v>199</v>
      </c>
      <c r="GET211" s="174" t="s">
        <v>199</v>
      </c>
      <c r="GEU211" s="174" t="s">
        <v>199</v>
      </c>
      <c r="GEV211" s="174" t="s">
        <v>199</v>
      </c>
      <c r="GEW211" s="174" t="s">
        <v>199</v>
      </c>
      <c r="GEX211" s="174" t="s">
        <v>199</v>
      </c>
      <c r="GEY211" s="174" t="s">
        <v>199</v>
      </c>
      <c r="GEZ211" s="174" t="s">
        <v>199</v>
      </c>
      <c r="GFA211" s="174" t="s">
        <v>199</v>
      </c>
      <c r="GFB211" s="174" t="s">
        <v>199</v>
      </c>
      <c r="GFC211" s="174" t="s">
        <v>199</v>
      </c>
      <c r="GFD211" s="174" t="s">
        <v>199</v>
      </c>
      <c r="GFE211" s="174" t="s">
        <v>199</v>
      </c>
      <c r="GFF211" s="174" t="s">
        <v>199</v>
      </c>
      <c r="GFG211" s="174" t="s">
        <v>199</v>
      </c>
      <c r="GFH211" s="174" t="s">
        <v>199</v>
      </c>
      <c r="GFI211" s="174" t="s">
        <v>199</v>
      </c>
      <c r="GFJ211" s="174" t="s">
        <v>199</v>
      </c>
      <c r="GFK211" s="174" t="s">
        <v>199</v>
      </c>
      <c r="GFL211" s="174" t="s">
        <v>199</v>
      </c>
      <c r="GFM211" s="174" t="s">
        <v>199</v>
      </c>
      <c r="GFN211" s="174" t="s">
        <v>199</v>
      </c>
      <c r="GFO211" s="174" t="s">
        <v>199</v>
      </c>
      <c r="GFP211" s="174" t="s">
        <v>199</v>
      </c>
      <c r="GFQ211" s="174" t="s">
        <v>199</v>
      </c>
      <c r="GFR211" s="174" t="s">
        <v>199</v>
      </c>
      <c r="GFS211" s="174" t="s">
        <v>199</v>
      </c>
      <c r="GFT211" s="174" t="s">
        <v>199</v>
      </c>
      <c r="GFU211" s="174" t="s">
        <v>199</v>
      </c>
      <c r="GFV211" s="174" t="s">
        <v>199</v>
      </c>
      <c r="GFW211" s="174" t="s">
        <v>199</v>
      </c>
      <c r="GFX211" s="174" t="s">
        <v>199</v>
      </c>
      <c r="GFY211" s="174" t="s">
        <v>199</v>
      </c>
      <c r="GFZ211" s="174" t="s">
        <v>199</v>
      </c>
      <c r="GGA211" s="174" t="s">
        <v>199</v>
      </c>
      <c r="GGB211" s="174" t="s">
        <v>199</v>
      </c>
      <c r="GGC211" s="174" t="s">
        <v>199</v>
      </c>
      <c r="GGD211" s="174" t="s">
        <v>199</v>
      </c>
      <c r="GGE211" s="174" t="s">
        <v>199</v>
      </c>
      <c r="GGF211" s="174" t="s">
        <v>199</v>
      </c>
      <c r="GGG211" s="174" t="s">
        <v>199</v>
      </c>
      <c r="GGH211" s="174" t="s">
        <v>199</v>
      </c>
      <c r="GGI211" s="174" t="s">
        <v>199</v>
      </c>
      <c r="GGJ211" s="174" t="s">
        <v>199</v>
      </c>
      <c r="GGK211" s="174" t="s">
        <v>199</v>
      </c>
      <c r="GGL211" s="174" t="s">
        <v>199</v>
      </c>
      <c r="GGM211" s="174" t="s">
        <v>199</v>
      </c>
      <c r="GGN211" s="174" t="s">
        <v>199</v>
      </c>
      <c r="GGO211" s="174" t="s">
        <v>199</v>
      </c>
      <c r="GGP211" s="174" t="s">
        <v>199</v>
      </c>
      <c r="GGQ211" s="174" t="s">
        <v>199</v>
      </c>
      <c r="GGR211" s="174" t="s">
        <v>199</v>
      </c>
      <c r="GGS211" s="174" t="s">
        <v>199</v>
      </c>
      <c r="GGT211" s="174" t="s">
        <v>199</v>
      </c>
      <c r="GGU211" s="174" t="s">
        <v>199</v>
      </c>
      <c r="GGV211" s="174" t="s">
        <v>199</v>
      </c>
      <c r="GGW211" s="174" t="s">
        <v>199</v>
      </c>
      <c r="GGX211" s="174" t="s">
        <v>199</v>
      </c>
      <c r="GGY211" s="174" t="s">
        <v>199</v>
      </c>
      <c r="GGZ211" s="174" t="s">
        <v>199</v>
      </c>
      <c r="GHA211" s="174" t="s">
        <v>199</v>
      </c>
      <c r="GHB211" s="174" t="s">
        <v>199</v>
      </c>
      <c r="GHC211" s="174" t="s">
        <v>199</v>
      </c>
      <c r="GHD211" s="174" t="s">
        <v>199</v>
      </c>
      <c r="GHE211" s="174" t="s">
        <v>199</v>
      </c>
      <c r="GHF211" s="174" t="s">
        <v>199</v>
      </c>
      <c r="GHG211" s="174" t="s">
        <v>199</v>
      </c>
      <c r="GHH211" s="174" t="s">
        <v>199</v>
      </c>
      <c r="GHI211" s="174" t="s">
        <v>199</v>
      </c>
      <c r="GHJ211" s="174" t="s">
        <v>199</v>
      </c>
      <c r="GHK211" s="174" t="s">
        <v>199</v>
      </c>
      <c r="GHL211" s="174" t="s">
        <v>199</v>
      </c>
      <c r="GHM211" s="174" t="s">
        <v>199</v>
      </c>
      <c r="GHN211" s="174" t="s">
        <v>199</v>
      </c>
      <c r="GHO211" s="174" t="s">
        <v>199</v>
      </c>
      <c r="GHP211" s="174" t="s">
        <v>199</v>
      </c>
      <c r="GHQ211" s="174" t="s">
        <v>199</v>
      </c>
      <c r="GHR211" s="174" t="s">
        <v>199</v>
      </c>
      <c r="GHS211" s="174" t="s">
        <v>199</v>
      </c>
      <c r="GHT211" s="174" t="s">
        <v>199</v>
      </c>
      <c r="GHU211" s="174" t="s">
        <v>199</v>
      </c>
      <c r="GHV211" s="174" t="s">
        <v>199</v>
      </c>
      <c r="GHW211" s="174" t="s">
        <v>199</v>
      </c>
      <c r="GHX211" s="174" t="s">
        <v>199</v>
      </c>
      <c r="GHY211" s="174" t="s">
        <v>199</v>
      </c>
      <c r="GHZ211" s="174" t="s">
        <v>199</v>
      </c>
      <c r="GIA211" s="174" t="s">
        <v>199</v>
      </c>
      <c r="GIB211" s="174" t="s">
        <v>199</v>
      </c>
      <c r="GIC211" s="174" t="s">
        <v>199</v>
      </c>
      <c r="GID211" s="174" t="s">
        <v>199</v>
      </c>
      <c r="GIE211" s="174" t="s">
        <v>199</v>
      </c>
      <c r="GIF211" s="174" t="s">
        <v>199</v>
      </c>
      <c r="GIG211" s="174" t="s">
        <v>199</v>
      </c>
      <c r="GIH211" s="174" t="s">
        <v>199</v>
      </c>
      <c r="GII211" s="174" t="s">
        <v>199</v>
      </c>
      <c r="GIJ211" s="174" t="s">
        <v>199</v>
      </c>
      <c r="GIK211" s="174" t="s">
        <v>199</v>
      </c>
      <c r="GIL211" s="174" t="s">
        <v>199</v>
      </c>
      <c r="GIM211" s="174" t="s">
        <v>199</v>
      </c>
      <c r="GIN211" s="174" t="s">
        <v>199</v>
      </c>
      <c r="GIO211" s="174" t="s">
        <v>199</v>
      </c>
      <c r="GIP211" s="174" t="s">
        <v>199</v>
      </c>
      <c r="GIQ211" s="174" t="s">
        <v>199</v>
      </c>
      <c r="GIR211" s="174" t="s">
        <v>199</v>
      </c>
      <c r="GIS211" s="174" t="s">
        <v>199</v>
      </c>
      <c r="GIT211" s="174" t="s">
        <v>199</v>
      </c>
      <c r="GIU211" s="174" t="s">
        <v>199</v>
      </c>
      <c r="GIV211" s="174" t="s">
        <v>199</v>
      </c>
      <c r="GIW211" s="174" t="s">
        <v>199</v>
      </c>
      <c r="GIX211" s="174" t="s">
        <v>199</v>
      </c>
      <c r="GIY211" s="174" t="s">
        <v>199</v>
      </c>
      <c r="GIZ211" s="174" t="s">
        <v>199</v>
      </c>
      <c r="GJA211" s="174" t="s">
        <v>199</v>
      </c>
      <c r="GJB211" s="174" t="s">
        <v>199</v>
      </c>
      <c r="GJC211" s="174" t="s">
        <v>199</v>
      </c>
      <c r="GJD211" s="174" t="s">
        <v>199</v>
      </c>
      <c r="GJE211" s="174" t="s">
        <v>199</v>
      </c>
      <c r="GJF211" s="174" t="s">
        <v>199</v>
      </c>
      <c r="GJG211" s="174" t="s">
        <v>199</v>
      </c>
      <c r="GJH211" s="174" t="s">
        <v>199</v>
      </c>
      <c r="GJI211" s="174" t="s">
        <v>199</v>
      </c>
      <c r="GJJ211" s="174" t="s">
        <v>199</v>
      </c>
      <c r="GJK211" s="174" t="s">
        <v>199</v>
      </c>
      <c r="GJL211" s="174" t="s">
        <v>199</v>
      </c>
      <c r="GJM211" s="174" t="s">
        <v>199</v>
      </c>
      <c r="GJN211" s="174" t="s">
        <v>199</v>
      </c>
      <c r="GJO211" s="174" t="s">
        <v>199</v>
      </c>
      <c r="GJP211" s="174" t="s">
        <v>199</v>
      </c>
      <c r="GJQ211" s="174" t="s">
        <v>199</v>
      </c>
      <c r="GJR211" s="174" t="s">
        <v>199</v>
      </c>
      <c r="GJS211" s="174" t="s">
        <v>199</v>
      </c>
      <c r="GJT211" s="174" t="s">
        <v>199</v>
      </c>
      <c r="GJU211" s="174" t="s">
        <v>199</v>
      </c>
      <c r="GJV211" s="174" t="s">
        <v>199</v>
      </c>
      <c r="GJW211" s="174" t="s">
        <v>199</v>
      </c>
      <c r="GJX211" s="174" t="s">
        <v>199</v>
      </c>
      <c r="GJY211" s="174" t="s">
        <v>199</v>
      </c>
      <c r="GJZ211" s="174" t="s">
        <v>199</v>
      </c>
      <c r="GKA211" s="174" t="s">
        <v>199</v>
      </c>
      <c r="GKB211" s="174" t="s">
        <v>199</v>
      </c>
      <c r="GKC211" s="174" t="s">
        <v>199</v>
      </c>
      <c r="GKD211" s="174" t="s">
        <v>199</v>
      </c>
      <c r="GKE211" s="174" t="s">
        <v>199</v>
      </c>
      <c r="GKF211" s="174" t="s">
        <v>199</v>
      </c>
      <c r="GKG211" s="174" t="s">
        <v>199</v>
      </c>
      <c r="GKH211" s="174" t="s">
        <v>199</v>
      </c>
      <c r="GKI211" s="174" t="s">
        <v>199</v>
      </c>
      <c r="GKJ211" s="174" t="s">
        <v>199</v>
      </c>
      <c r="GKK211" s="174" t="s">
        <v>199</v>
      </c>
      <c r="GKL211" s="174" t="s">
        <v>199</v>
      </c>
      <c r="GKM211" s="174" t="s">
        <v>199</v>
      </c>
      <c r="GKN211" s="174" t="s">
        <v>199</v>
      </c>
      <c r="GKO211" s="174" t="s">
        <v>199</v>
      </c>
      <c r="GKP211" s="174" t="s">
        <v>199</v>
      </c>
      <c r="GKQ211" s="174" t="s">
        <v>199</v>
      </c>
      <c r="GKR211" s="174" t="s">
        <v>199</v>
      </c>
      <c r="GKS211" s="174" t="s">
        <v>199</v>
      </c>
      <c r="GKT211" s="174" t="s">
        <v>199</v>
      </c>
      <c r="GKU211" s="174" t="s">
        <v>199</v>
      </c>
      <c r="GKV211" s="174" t="s">
        <v>199</v>
      </c>
      <c r="GKW211" s="174" t="s">
        <v>199</v>
      </c>
      <c r="GKX211" s="174" t="s">
        <v>199</v>
      </c>
      <c r="GKY211" s="174" t="s">
        <v>199</v>
      </c>
      <c r="GKZ211" s="174" t="s">
        <v>199</v>
      </c>
      <c r="GLA211" s="174" t="s">
        <v>199</v>
      </c>
      <c r="GLB211" s="174" t="s">
        <v>199</v>
      </c>
      <c r="GLC211" s="174" t="s">
        <v>199</v>
      </c>
      <c r="GLD211" s="174" t="s">
        <v>199</v>
      </c>
      <c r="GLE211" s="174" t="s">
        <v>199</v>
      </c>
      <c r="GLF211" s="174" t="s">
        <v>199</v>
      </c>
      <c r="GLG211" s="174" t="s">
        <v>199</v>
      </c>
      <c r="GLH211" s="174" t="s">
        <v>199</v>
      </c>
      <c r="GLI211" s="174" t="s">
        <v>199</v>
      </c>
      <c r="GLJ211" s="174" t="s">
        <v>199</v>
      </c>
      <c r="GLK211" s="174" t="s">
        <v>199</v>
      </c>
      <c r="GLL211" s="174" t="s">
        <v>199</v>
      </c>
      <c r="GLM211" s="174" t="s">
        <v>199</v>
      </c>
      <c r="GLN211" s="174" t="s">
        <v>199</v>
      </c>
      <c r="GLO211" s="174" t="s">
        <v>199</v>
      </c>
      <c r="GLP211" s="174" t="s">
        <v>199</v>
      </c>
      <c r="GLQ211" s="174" t="s">
        <v>199</v>
      </c>
      <c r="GLR211" s="174" t="s">
        <v>199</v>
      </c>
      <c r="GLS211" s="174" t="s">
        <v>199</v>
      </c>
      <c r="GLT211" s="174" t="s">
        <v>199</v>
      </c>
      <c r="GLU211" s="174" t="s">
        <v>199</v>
      </c>
      <c r="GLV211" s="174" t="s">
        <v>199</v>
      </c>
      <c r="GLW211" s="174" t="s">
        <v>199</v>
      </c>
      <c r="GLX211" s="174" t="s">
        <v>199</v>
      </c>
      <c r="GLY211" s="174" t="s">
        <v>199</v>
      </c>
      <c r="GLZ211" s="174" t="s">
        <v>199</v>
      </c>
      <c r="GMA211" s="174" t="s">
        <v>199</v>
      </c>
      <c r="GMB211" s="174" t="s">
        <v>199</v>
      </c>
      <c r="GMC211" s="174" t="s">
        <v>199</v>
      </c>
      <c r="GMD211" s="174" t="s">
        <v>199</v>
      </c>
      <c r="GME211" s="174" t="s">
        <v>199</v>
      </c>
      <c r="GMF211" s="174" t="s">
        <v>199</v>
      </c>
      <c r="GMG211" s="174" t="s">
        <v>199</v>
      </c>
      <c r="GMH211" s="174" t="s">
        <v>199</v>
      </c>
      <c r="GMI211" s="174" t="s">
        <v>199</v>
      </c>
      <c r="GMJ211" s="174" t="s">
        <v>199</v>
      </c>
      <c r="GMK211" s="174" t="s">
        <v>199</v>
      </c>
      <c r="GML211" s="174" t="s">
        <v>199</v>
      </c>
      <c r="GMM211" s="174" t="s">
        <v>199</v>
      </c>
      <c r="GMN211" s="174" t="s">
        <v>199</v>
      </c>
      <c r="GMO211" s="174" t="s">
        <v>199</v>
      </c>
      <c r="GMP211" s="174" t="s">
        <v>199</v>
      </c>
      <c r="GMQ211" s="174" t="s">
        <v>199</v>
      </c>
      <c r="GMR211" s="174" t="s">
        <v>199</v>
      </c>
      <c r="GMS211" s="174" t="s">
        <v>199</v>
      </c>
      <c r="GMT211" s="174" t="s">
        <v>199</v>
      </c>
      <c r="GMU211" s="174" t="s">
        <v>199</v>
      </c>
      <c r="GMV211" s="174" t="s">
        <v>199</v>
      </c>
      <c r="GMW211" s="174" t="s">
        <v>199</v>
      </c>
      <c r="GMX211" s="174" t="s">
        <v>199</v>
      </c>
      <c r="GMY211" s="174" t="s">
        <v>199</v>
      </c>
      <c r="GMZ211" s="174" t="s">
        <v>199</v>
      </c>
      <c r="GNA211" s="174" t="s">
        <v>199</v>
      </c>
      <c r="GNB211" s="174" t="s">
        <v>199</v>
      </c>
      <c r="GNC211" s="174" t="s">
        <v>199</v>
      </c>
      <c r="GND211" s="174" t="s">
        <v>199</v>
      </c>
      <c r="GNE211" s="174" t="s">
        <v>199</v>
      </c>
      <c r="GNF211" s="174" t="s">
        <v>199</v>
      </c>
      <c r="GNG211" s="174" t="s">
        <v>199</v>
      </c>
      <c r="GNH211" s="174" t="s">
        <v>199</v>
      </c>
      <c r="GNI211" s="174" t="s">
        <v>199</v>
      </c>
      <c r="GNJ211" s="174" t="s">
        <v>199</v>
      </c>
      <c r="GNK211" s="174" t="s">
        <v>199</v>
      </c>
      <c r="GNL211" s="174" t="s">
        <v>199</v>
      </c>
      <c r="GNM211" s="174" t="s">
        <v>199</v>
      </c>
      <c r="GNN211" s="174" t="s">
        <v>199</v>
      </c>
      <c r="GNO211" s="174" t="s">
        <v>199</v>
      </c>
      <c r="GNP211" s="174" t="s">
        <v>199</v>
      </c>
      <c r="GNQ211" s="174" t="s">
        <v>199</v>
      </c>
      <c r="GNR211" s="174" t="s">
        <v>199</v>
      </c>
      <c r="GNS211" s="174" t="s">
        <v>199</v>
      </c>
      <c r="GNT211" s="174" t="s">
        <v>199</v>
      </c>
      <c r="GNU211" s="174" t="s">
        <v>199</v>
      </c>
      <c r="GNV211" s="174" t="s">
        <v>199</v>
      </c>
      <c r="GNW211" s="174" t="s">
        <v>199</v>
      </c>
      <c r="GNX211" s="174" t="s">
        <v>199</v>
      </c>
      <c r="GNY211" s="174" t="s">
        <v>199</v>
      </c>
      <c r="GNZ211" s="174" t="s">
        <v>199</v>
      </c>
      <c r="GOA211" s="174" t="s">
        <v>199</v>
      </c>
      <c r="GOB211" s="174" t="s">
        <v>199</v>
      </c>
      <c r="GOC211" s="174" t="s">
        <v>199</v>
      </c>
      <c r="GOD211" s="174" t="s">
        <v>199</v>
      </c>
      <c r="GOE211" s="174" t="s">
        <v>199</v>
      </c>
      <c r="GOF211" s="174" t="s">
        <v>199</v>
      </c>
      <c r="GOG211" s="174" t="s">
        <v>199</v>
      </c>
      <c r="GOH211" s="174" t="s">
        <v>199</v>
      </c>
      <c r="GOI211" s="174" t="s">
        <v>199</v>
      </c>
      <c r="GOJ211" s="174" t="s">
        <v>199</v>
      </c>
      <c r="GOK211" s="174" t="s">
        <v>199</v>
      </c>
      <c r="GOL211" s="174" t="s">
        <v>199</v>
      </c>
      <c r="GOM211" s="174" t="s">
        <v>199</v>
      </c>
      <c r="GON211" s="174" t="s">
        <v>199</v>
      </c>
      <c r="GOO211" s="174" t="s">
        <v>199</v>
      </c>
      <c r="GOP211" s="174" t="s">
        <v>199</v>
      </c>
      <c r="GOQ211" s="174" t="s">
        <v>199</v>
      </c>
      <c r="GOR211" s="174" t="s">
        <v>199</v>
      </c>
      <c r="GOS211" s="174" t="s">
        <v>199</v>
      </c>
      <c r="GOT211" s="174" t="s">
        <v>199</v>
      </c>
      <c r="GOU211" s="174" t="s">
        <v>199</v>
      </c>
      <c r="GOV211" s="174" t="s">
        <v>199</v>
      </c>
      <c r="GOW211" s="174" t="s">
        <v>199</v>
      </c>
      <c r="GOX211" s="174" t="s">
        <v>199</v>
      </c>
      <c r="GOY211" s="174" t="s">
        <v>199</v>
      </c>
      <c r="GOZ211" s="174" t="s">
        <v>199</v>
      </c>
      <c r="GPA211" s="174" t="s">
        <v>199</v>
      </c>
      <c r="GPB211" s="174" t="s">
        <v>199</v>
      </c>
      <c r="GPC211" s="174" t="s">
        <v>199</v>
      </c>
      <c r="GPD211" s="174" t="s">
        <v>199</v>
      </c>
      <c r="GPE211" s="174" t="s">
        <v>199</v>
      </c>
      <c r="GPF211" s="174" t="s">
        <v>199</v>
      </c>
      <c r="GPG211" s="174" t="s">
        <v>199</v>
      </c>
      <c r="GPH211" s="174" t="s">
        <v>199</v>
      </c>
      <c r="GPI211" s="174" t="s">
        <v>199</v>
      </c>
      <c r="GPJ211" s="174" t="s">
        <v>199</v>
      </c>
      <c r="GPK211" s="174" t="s">
        <v>199</v>
      </c>
      <c r="GPL211" s="174" t="s">
        <v>199</v>
      </c>
      <c r="GPM211" s="174" t="s">
        <v>199</v>
      </c>
      <c r="GPN211" s="174" t="s">
        <v>199</v>
      </c>
      <c r="GPO211" s="174" t="s">
        <v>199</v>
      </c>
      <c r="GPP211" s="174" t="s">
        <v>199</v>
      </c>
      <c r="GPQ211" s="174" t="s">
        <v>199</v>
      </c>
      <c r="GPR211" s="174" t="s">
        <v>199</v>
      </c>
      <c r="GPS211" s="174" t="s">
        <v>199</v>
      </c>
      <c r="GPT211" s="174" t="s">
        <v>199</v>
      </c>
      <c r="GPU211" s="174" t="s">
        <v>199</v>
      </c>
      <c r="GPV211" s="174" t="s">
        <v>199</v>
      </c>
      <c r="GPW211" s="174" t="s">
        <v>199</v>
      </c>
      <c r="GPX211" s="174" t="s">
        <v>199</v>
      </c>
      <c r="GPY211" s="174" t="s">
        <v>199</v>
      </c>
      <c r="GPZ211" s="174" t="s">
        <v>199</v>
      </c>
      <c r="GQA211" s="174" t="s">
        <v>199</v>
      </c>
      <c r="GQB211" s="174" t="s">
        <v>199</v>
      </c>
      <c r="GQC211" s="174" t="s">
        <v>199</v>
      </c>
      <c r="GQD211" s="174" t="s">
        <v>199</v>
      </c>
      <c r="GQE211" s="174" t="s">
        <v>199</v>
      </c>
      <c r="GQF211" s="174" t="s">
        <v>199</v>
      </c>
      <c r="GQG211" s="174" t="s">
        <v>199</v>
      </c>
      <c r="GQH211" s="174" t="s">
        <v>199</v>
      </c>
      <c r="GQI211" s="174" t="s">
        <v>199</v>
      </c>
      <c r="GQJ211" s="174" t="s">
        <v>199</v>
      </c>
      <c r="GQK211" s="174" t="s">
        <v>199</v>
      </c>
      <c r="GQL211" s="174" t="s">
        <v>199</v>
      </c>
      <c r="GQM211" s="174" t="s">
        <v>199</v>
      </c>
      <c r="GQN211" s="174" t="s">
        <v>199</v>
      </c>
      <c r="GQO211" s="174" t="s">
        <v>199</v>
      </c>
      <c r="GQP211" s="174" t="s">
        <v>199</v>
      </c>
      <c r="GQQ211" s="174" t="s">
        <v>199</v>
      </c>
      <c r="GQR211" s="174" t="s">
        <v>199</v>
      </c>
      <c r="GQS211" s="174" t="s">
        <v>199</v>
      </c>
      <c r="GQT211" s="174" t="s">
        <v>199</v>
      </c>
      <c r="GQU211" s="174" t="s">
        <v>199</v>
      </c>
      <c r="GQV211" s="174" t="s">
        <v>199</v>
      </c>
      <c r="GQW211" s="174" t="s">
        <v>199</v>
      </c>
      <c r="GQX211" s="174" t="s">
        <v>199</v>
      </c>
      <c r="GQY211" s="174" t="s">
        <v>199</v>
      </c>
      <c r="GQZ211" s="174" t="s">
        <v>199</v>
      </c>
      <c r="GRA211" s="174" t="s">
        <v>199</v>
      </c>
      <c r="GRB211" s="174" t="s">
        <v>199</v>
      </c>
      <c r="GRC211" s="174" t="s">
        <v>199</v>
      </c>
      <c r="GRD211" s="174" t="s">
        <v>199</v>
      </c>
      <c r="GRE211" s="174" t="s">
        <v>199</v>
      </c>
      <c r="GRF211" s="174" t="s">
        <v>199</v>
      </c>
      <c r="GRG211" s="174" t="s">
        <v>199</v>
      </c>
      <c r="GRH211" s="174" t="s">
        <v>199</v>
      </c>
      <c r="GRI211" s="174" t="s">
        <v>199</v>
      </c>
      <c r="GRJ211" s="174" t="s">
        <v>199</v>
      </c>
      <c r="GRK211" s="174" t="s">
        <v>199</v>
      </c>
      <c r="GRL211" s="174" t="s">
        <v>199</v>
      </c>
      <c r="GRM211" s="174" t="s">
        <v>199</v>
      </c>
      <c r="GRN211" s="174" t="s">
        <v>199</v>
      </c>
      <c r="GRO211" s="174" t="s">
        <v>199</v>
      </c>
      <c r="GRP211" s="174" t="s">
        <v>199</v>
      </c>
      <c r="GRQ211" s="174" t="s">
        <v>199</v>
      </c>
      <c r="GRR211" s="174" t="s">
        <v>199</v>
      </c>
      <c r="GRS211" s="174" t="s">
        <v>199</v>
      </c>
      <c r="GRT211" s="174" t="s">
        <v>199</v>
      </c>
      <c r="GRU211" s="174" t="s">
        <v>199</v>
      </c>
      <c r="GRV211" s="174" t="s">
        <v>199</v>
      </c>
      <c r="GRW211" s="174" t="s">
        <v>199</v>
      </c>
      <c r="GRX211" s="174" t="s">
        <v>199</v>
      </c>
      <c r="GRY211" s="174" t="s">
        <v>199</v>
      </c>
      <c r="GRZ211" s="174" t="s">
        <v>199</v>
      </c>
      <c r="GSA211" s="174" t="s">
        <v>199</v>
      </c>
      <c r="GSB211" s="174" t="s">
        <v>199</v>
      </c>
      <c r="GSC211" s="174" t="s">
        <v>199</v>
      </c>
      <c r="GSD211" s="174" t="s">
        <v>199</v>
      </c>
      <c r="GSE211" s="174" t="s">
        <v>199</v>
      </c>
      <c r="GSF211" s="174" t="s">
        <v>199</v>
      </c>
      <c r="GSG211" s="174" t="s">
        <v>199</v>
      </c>
      <c r="GSH211" s="174" t="s">
        <v>199</v>
      </c>
      <c r="GSI211" s="174" t="s">
        <v>199</v>
      </c>
      <c r="GSJ211" s="174" t="s">
        <v>199</v>
      </c>
      <c r="GSK211" s="174" t="s">
        <v>199</v>
      </c>
      <c r="GSL211" s="174" t="s">
        <v>199</v>
      </c>
      <c r="GSM211" s="174" t="s">
        <v>199</v>
      </c>
      <c r="GSN211" s="174" t="s">
        <v>199</v>
      </c>
      <c r="GSO211" s="174" t="s">
        <v>199</v>
      </c>
      <c r="GSP211" s="174" t="s">
        <v>199</v>
      </c>
      <c r="GSQ211" s="174" t="s">
        <v>199</v>
      </c>
      <c r="GSR211" s="174" t="s">
        <v>199</v>
      </c>
      <c r="GSS211" s="174" t="s">
        <v>199</v>
      </c>
      <c r="GST211" s="174" t="s">
        <v>199</v>
      </c>
      <c r="GSU211" s="174" t="s">
        <v>199</v>
      </c>
      <c r="GSV211" s="174" t="s">
        <v>199</v>
      </c>
      <c r="GSW211" s="174" t="s">
        <v>199</v>
      </c>
      <c r="GSX211" s="174" t="s">
        <v>199</v>
      </c>
      <c r="GSY211" s="174" t="s">
        <v>199</v>
      </c>
      <c r="GSZ211" s="174" t="s">
        <v>199</v>
      </c>
      <c r="GTA211" s="174" t="s">
        <v>199</v>
      </c>
      <c r="GTB211" s="174" t="s">
        <v>199</v>
      </c>
      <c r="GTC211" s="174" t="s">
        <v>199</v>
      </c>
      <c r="GTD211" s="174" t="s">
        <v>199</v>
      </c>
      <c r="GTE211" s="174" t="s">
        <v>199</v>
      </c>
      <c r="GTF211" s="174" t="s">
        <v>199</v>
      </c>
      <c r="GTG211" s="174" t="s">
        <v>199</v>
      </c>
      <c r="GTH211" s="174" t="s">
        <v>199</v>
      </c>
      <c r="GTI211" s="174" t="s">
        <v>199</v>
      </c>
      <c r="GTJ211" s="174" t="s">
        <v>199</v>
      </c>
      <c r="GTK211" s="174" t="s">
        <v>199</v>
      </c>
      <c r="GTL211" s="174" t="s">
        <v>199</v>
      </c>
      <c r="GTM211" s="174" t="s">
        <v>199</v>
      </c>
      <c r="GTN211" s="174" t="s">
        <v>199</v>
      </c>
      <c r="GTO211" s="174" t="s">
        <v>199</v>
      </c>
      <c r="GTP211" s="174" t="s">
        <v>199</v>
      </c>
      <c r="GTQ211" s="174" t="s">
        <v>199</v>
      </c>
      <c r="GTR211" s="174" t="s">
        <v>199</v>
      </c>
      <c r="GTS211" s="174" t="s">
        <v>199</v>
      </c>
      <c r="GTT211" s="174" t="s">
        <v>199</v>
      </c>
      <c r="GTU211" s="174" t="s">
        <v>199</v>
      </c>
      <c r="GTV211" s="174" t="s">
        <v>199</v>
      </c>
      <c r="GTW211" s="174" t="s">
        <v>199</v>
      </c>
      <c r="GTX211" s="174" t="s">
        <v>199</v>
      </c>
      <c r="GTY211" s="174" t="s">
        <v>199</v>
      </c>
      <c r="GTZ211" s="174" t="s">
        <v>199</v>
      </c>
      <c r="GUA211" s="174" t="s">
        <v>199</v>
      </c>
      <c r="GUB211" s="174" t="s">
        <v>199</v>
      </c>
      <c r="GUC211" s="174" t="s">
        <v>199</v>
      </c>
      <c r="GUD211" s="174" t="s">
        <v>199</v>
      </c>
      <c r="GUE211" s="174" t="s">
        <v>199</v>
      </c>
      <c r="GUF211" s="174" t="s">
        <v>199</v>
      </c>
      <c r="GUG211" s="174" t="s">
        <v>199</v>
      </c>
      <c r="GUH211" s="174" t="s">
        <v>199</v>
      </c>
      <c r="GUI211" s="174" t="s">
        <v>199</v>
      </c>
      <c r="GUJ211" s="174" t="s">
        <v>199</v>
      </c>
      <c r="GUK211" s="174" t="s">
        <v>199</v>
      </c>
      <c r="GUL211" s="174" t="s">
        <v>199</v>
      </c>
      <c r="GUM211" s="174" t="s">
        <v>199</v>
      </c>
      <c r="GUN211" s="174" t="s">
        <v>199</v>
      </c>
      <c r="GUO211" s="174" t="s">
        <v>199</v>
      </c>
      <c r="GUP211" s="174" t="s">
        <v>199</v>
      </c>
      <c r="GUQ211" s="174" t="s">
        <v>199</v>
      </c>
      <c r="GUR211" s="174" t="s">
        <v>199</v>
      </c>
      <c r="GUS211" s="174" t="s">
        <v>199</v>
      </c>
      <c r="GUT211" s="174" t="s">
        <v>199</v>
      </c>
      <c r="GUU211" s="174" t="s">
        <v>199</v>
      </c>
      <c r="GUV211" s="174" t="s">
        <v>199</v>
      </c>
      <c r="GUW211" s="174" t="s">
        <v>199</v>
      </c>
      <c r="GUX211" s="174" t="s">
        <v>199</v>
      </c>
      <c r="GUY211" s="174" t="s">
        <v>199</v>
      </c>
      <c r="GUZ211" s="174" t="s">
        <v>199</v>
      </c>
      <c r="GVA211" s="174" t="s">
        <v>199</v>
      </c>
      <c r="GVB211" s="174" t="s">
        <v>199</v>
      </c>
      <c r="GVC211" s="174" t="s">
        <v>199</v>
      </c>
      <c r="GVD211" s="174" t="s">
        <v>199</v>
      </c>
      <c r="GVE211" s="174" t="s">
        <v>199</v>
      </c>
      <c r="GVF211" s="174" t="s">
        <v>199</v>
      </c>
      <c r="GVG211" s="174" t="s">
        <v>199</v>
      </c>
      <c r="GVH211" s="174" t="s">
        <v>199</v>
      </c>
      <c r="GVI211" s="174" t="s">
        <v>199</v>
      </c>
      <c r="GVJ211" s="174" t="s">
        <v>199</v>
      </c>
      <c r="GVK211" s="174" t="s">
        <v>199</v>
      </c>
      <c r="GVL211" s="174" t="s">
        <v>199</v>
      </c>
      <c r="GVM211" s="174" t="s">
        <v>199</v>
      </c>
      <c r="GVN211" s="174" t="s">
        <v>199</v>
      </c>
      <c r="GVO211" s="174" t="s">
        <v>199</v>
      </c>
      <c r="GVP211" s="174" t="s">
        <v>199</v>
      </c>
      <c r="GVQ211" s="174" t="s">
        <v>199</v>
      </c>
      <c r="GVR211" s="174" t="s">
        <v>199</v>
      </c>
      <c r="GVS211" s="174" t="s">
        <v>199</v>
      </c>
      <c r="GVT211" s="174" t="s">
        <v>199</v>
      </c>
      <c r="GVU211" s="174" t="s">
        <v>199</v>
      </c>
      <c r="GVV211" s="174" t="s">
        <v>199</v>
      </c>
      <c r="GVW211" s="174" t="s">
        <v>199</v>
      </c>
      <c r="GVX211" s="174" t="s">
        <v>199</v>
      </c>
      <c r="GVY211" s="174" t="s">
        <v>199</v>
      </c>
      <c r="GVZ211" s="174" t="s">
        <v>199</v>
      </c>
      <c r="GWA211" s="174" t="s">
        <v>199</v>
      </c>
      <c r="GWB211" s="174" t="s">
        <v>199</v>
      </c>
      <c r="GWC211" s="174" t="s">
        <v>199</v>
      </c>
      <c r="GWD211" s="174" t="s">
        <v>199</v>
      </c>
      <c r="GWE211" s="174" t="s">
        <v>199</v>
      </c>
      <c r="GWF211" s="174" t="s">
        <v>199</v>
      </c>
      <c r="GWG211" s="174" t="s">
        <v>199</v>
      </c>
      <c r="GWH211" s="174" t="s">
        <v>199</v>
      </c>
      <c r="GWI211" s="174" t="s">
        <v>199</v>
      </c>
      <c r="GWJ211" s="174" t="s">
        <v>199</v>
      </c>
      <c r="GWK211" s="174" t="s">
        <v>199</v>
      </c>
      <c r="GWL211" s="174" t="s">
        <v>199</v>
      </c>
      <c r="GWM211" s="174" t="s">
        <v>199</v>
      </c>
      <c r="GWN211" s="174" t="s">
        <v>199</v>
      </c>
      <c r="GWO211" s="174" t="s">
        <v>199</v>
      </c>
      <c r="GWP211" s="174" t="s">
        <v>199</v>
      </c>
      <c r="GWQ211" s="174" t="s">
        <v>199</v>
      </c>
      <c r="GWR211" s="174" t="s">
        <v>199</v>
      </c>
      <c r="GWS211" s="174" t="s">
        <v>199</v>
      </c>
      <c r="GWT211" s="174" t="s">
        <v>199</v>
      </c>
      <c r="GWU211" s="174" t="s">
        <v>199</v>
      </c>
      <c r="GWV211" s="174" t="s">
        <v>199</v>
      </c>
      <c r="GWW211" s="174" t="s">
        <v>199</v>
      </c>
      <c r="GWX211" s="174" t="s">
        <v>199</v>
      </c>
      <c r="GWY211" s="174" t="s">
        <v>199</v>
      </c>
      <c r="GWZ211" s="174" t="s">
        <v>199</v>
      </c>
      <c r="GXA211" s="174" t="s">
        <v>199</v>
      </c>
      <c r="GXB211" s="174" t="s">
        <v>199</v>
      </c>
      <c r="GXC211" s="174" t="s">
        <v>199</v>
      </c>
      <c r="GXD211" s="174" t="s">
        <v>199</v>
      </c>
      <c r="GXE211" s="174" t="s">
        <v>199</v>
      </c>
      <c r="GXF211" s="174" t="s">
        <v>199</v>
      </c>
      <c r="GXG211" s="174" t="s">
        <v>199</v>
      </c>
      <c r="GXH211" s="174" t="s">
        <v>199</v>
      </c>
      <c r="GXI211" s="174" t="s">
        <v>199</v>
      </c>
      <c r="GXJ211" s="174" t="s">
        <v>199</v>
      </c>
      <c r="GXK211" s="174" t="s">
        <v>199</v>
      </c>
      <c r="GXL211" s="174" t="s">
        <v>199</v>
      </c>
      <c r="GXM211" s="174" t="s">
        <v>199</v>
      </c>
      <c r="GXN211" s="174" t="s">
        <v>199</v>
      </c>
      <c r="GXO211" s="174" t="s">
        <v>199</v>
      </c>
      <c r="GXP211" s="174" t="s">
        <v>199</v>
      </c>
      <c r="GXQ211" s="174" t="s">
        <v>199</v>
      </c>
      <c r="GXR211" s="174" t="s">
        <v>199</v>
      </c>
      <c r="GXS211" s="174" t="s">
        <v>199</v>
      </c>
      <c r="GXT211" s="174" t="s">
        <v>199</v>
      </c>
      <c r="GXU211" s="174" t="s">
        <v>199</v>
      </c>
      <c r="GXV211" s="174" t="s">
        <v>199</v>
      </c>
      <c r="GXW211" s="174" t="s">
        <v>199</v>
      </c>
      <c r="GXX211" s="174" t="s">
        <v>199</v>
      </c>
      <c r="GXY211" s="174" t="s">
        <v>199</v>
      </c>
      <c r="GXZ211" s="174" t="s">
        <v>199</v>
      </c>
      <c r="GYA211" s="174" t="s">
        <v>199</v>
      </c>
      <c r="GYB211" s="174" t="s">
        <v>199</v>
      </c>
      <c r="GYC211" s="174" t="s">
        <v>199</v>
      </c>
      <c r="GYD211" s="174" t="s">
        <v>199</v>
      </c>
      <c r="GYE211" s="174" t="s">
        <v>199</v>
      </c>
      <c r="GYF211" s="174" t="s">
        <v>199</v>
      </c>
      <c r="GYG211" s="174" t="s">
        <v>199</v>
      </c>
      <c r="GYH211" s="174" t="s">
        <v>199</v>
      </c>
      <c r="GYI211" s="174" t="s">
        <v>199</v>
      </c>
      <c r="GYJ211" s="174" t="s">
        <v>199</v>
      </c>
      <c r="GYK211" s="174" t="s">
        <v>199</v>
      </c>
      <c r="GYL211" s="174" t="s">
        <v>199</v>
      </c>
      <c r="GYM211" s="174" t="s">
        <v>199</v>
      </c>
      <c r="GYN211" s="174" t="s">
        <v>199</v>
      </c>
      <c r="GYO211" s="174" t="s">
        <v>199</v>
      </c>
      <c r="GYP211" s="174" t="s">
        <v>199</v>
      </c>
      <c r="GYQ211" s="174" t="s">
        <v>199</v>
      </c>
      <c r="GYR211" s="174" t="s">
        <v>199</v>
      </c>
      <c r="GYS211" s="174" t="s">
        <v>199</v>
      </c>
      <c r="GYT211" s="174" t="s">
        <v>199</v>
      </c>
      <c r="GYU211" s="174" t="s">
        <v>199</v>
      </c>
      <c r="GYV211" s="174" t="s">
        <v>199</v>
      </c>
      <c r="GYW211" s="174" t="s">
        <v>199</v>
      </c>
      <c r="GYX211" s="174" t="s">
        <v>199</v>
      </c>
      <c r="GYY211" s="174" t="s">
        <v>199</v>
      </c>
      <c r="GYZ211" s="174" t="s">
        <v>199</v>
      </c>
      <c r="GZA211" s="174" t="s">
        <v>199</v>
      </c>
      <c r="GZB211" s="174" t="s">
        <v>199</v>
      </c>
      <c r="GZC211" s="174" t="s">
        <v>199</v>
      </c>
      <c r="GZD211" s="174" t="s">
        <v>199</v>
      </c>
      <c r="GZE211" s="174" t="s">
        <v>199</v>
      </c>
      <c r="GZF211" s="174" t="s">
        <v>199</v>
      </c>
      <c r="GZG211" s="174" t="s">
        <v>199</v>
      </c>
      <c r="GZH211" s="174" t="s">
        <v>199</v>
      </c>
      <c r="GZI211" s="174" t="s">
        <v>199</v>
      </c>
      <c r="GZJ211" s="174" t="s">
        <v>199</v>
      </c>
      <c r="GZK211" s="174" t="s">
        <v>199</v>
      </c>
      <c r="GZL211" s="174" t="s">
        <v>199</v>
      </c>
      <c r="GZM211" s="174" t="s">
        <v>199</v>
      </c>
      <c r="GZN211" s="174" t="s">
        <v>199</v>
      </c>
      <c r="GZO211" s="174" t="s">
        <v>199</v>
      </c>
      <c r="GZP211" s="174" t="s">
        <v>199</v>
      </c>
      <c r="GZQ211" s="174" t="s">
        <v>199</v>
      </c>
      <c r="GZR211" s="174" t="s">
        <v>199</v>
      </c>
      <c r="GZS211" s="174" t="s">
        <v>199</v>
      </c>
      <c r="GZT211" s="174" t="s">
        <v>199</v>
      </c>
      <c r="GZU211" s="174" t="s">
        <v>199</v>
      </c>
      <c r="GZV211" s="174" t="s">
        <v>199</v>
      </c>
      <c r="GZW211" s="174" t="s">
        <v>199</v>
      </c>
      <c r="GZX211" s="174" t="s">
        <v>199</v>
      </c>
      <c r="GZY211" s="174" t="s">
        <v>199</v>
      </c>
      <c r="GZZ211" s="174" t="s">
        <v>199</v>
      </c>
      <c r="HAA211" s="174" t="s">
        <v>199</v>
      </c>
      <c r="HAB211" s="174" t="s">
        <v>199</v>
      </c>
      <c r="HAC211" s="174" t="s">
        <v>199</v>
      </c>
      <c r="HAD211" s="174" t="s">
        <v>199</v>
      </c>
      <c r="HAE211" s="174" t="s">
        <v>199</v>
      </c>
      <c r="HAF211" s="174" t="s">
        <v>199</v>
      </c>
      <c r="HAG211" s="174" t="s">
        <v>199</v>
      </c>
      <c r="HAH211" s="174" t="s">
        <v>199</v>
      </c>
      <c r="HAI211" s="174" t="s">
        <v>199</v>
      </c>
      <c r="HAJ211" s="174" t="s">
        <v>199</v>
      </c>
      <c r="HAK211" s="174" t="s">
        <v>199</v>
      </c>
      <c r="HAL211" s="174" t="s">
        <v>199</v>
      </c>
      <c r="HAM211" s="174" t="s">
        <v>199</v>
      </c>
      <c r="HAN211" s="174" t="s">
        <v>199</v>
      </c>
      <c r="HAO211" s="174" t="s">
        <v>199</v>
      </c>
      <c r="HAP211" s="174" t="s">
        <v>199</v>
      </c>
      <c r="HAQ211" s="174" t="s">
        <v>199</v>
      </c>
      <c r="HAR211" s="174" t="s">
        <v>199</v>
      </c>
      <c r="HAS211" s="174" t="s">
        <v>199</v>
      </c>
      <c r="HAT211" s="174" t="s">
        <v>199</v>
      </c>
      <c r="HAU211" s="174" t="s">
        <v>199</v>
      </c>
      <c r="HAV211" s="174" t="s">
        <v>199</v>
      </c>
      <c r="HAW211" s="174" t="s">
        <v>199</v>
      </c>
      <c r="HAX211" s="174" t="s">
        <v>199</v>
      </c>
      <c r="HAY211" s="174" t="s">
        <v>199</v>
      </c>
      <c r="HAZ211" s="174" t="s">
        <v>199</v>
      </c>
      <c r="HBA211" s="174" t="s">
        <v>199</v>
      </c>
      <c r="HBB211" s="174" t="s">
        <v>199</v>
      </c>
      <c r="HBC211" s="174" t="s">
        <v>199</v>
      </c>
      <c r="HBD211" s="174" t="s">
        <v>199</v>
      </c>
      <c r="HBE211" s="174" t="s">
        <v>199</v>
      </c>
      <c r="HBF211" s="174" t="s">
        <v>199</v>
      </c>
      <c r="HBG211" s="174" t="s">
        <v>199</v>
      </c>
      <c r="HBH211" s="174" t="s">
        <v>199</v>
      </c>
      <c r="HBI211" s="174" t="s">
        <v>199</v>
      </c>
      <c r="HBJ211" s="174" t="s">
        <v>199</v>
      </c>
      <c r="HBK211" s="174" t="s">
        <v>199</v>
      </c>
      <c r="HBL211" s="174" t="s">
        <v>199</v>
      </c>
      <c r="HBM211" s="174" t="s">
        <v>199</v>
      </c>
      <c r="HBN211" s="174" t="s">
        <v>199</v>
      </c>
      <c r="HBO211" s="174" t="s">
        <v>199</v>
      </c>
      <c r="HBP211" s="174" t="s">
        <v>199</v>
      </c>
      <c r="HBQ211" s="174" t="s">
        <v>199</v>
      </c>
      <c r="HBR211" s="174" t="s">
        <v>199</v>
      </c>
      <c r="HBS211" s="174" t="s">
        <v>199</v>
      </c>
      <c r="HBT211" s="174" t="s">
        <v>199</v>
      </c>
      <c r="HBU211" s="174" t="s">
        <v>199</v>
      </c>
      <c r="HBV211" s="174" t="s">
        <v>199</v>
      </c>
      <c r="HBW211" s="174" t="s">
        <v>199</v>
      </c>
      <c r="HBX211" s="174" t="s">
        <v>199</v>
      </c>
      <c r="HBY211" s="174" t="s">
        <v>199</v>
      </c>
      <c r="HBZ211" s="174" t="s">
        <v>199</v>
      </c>
      <c r="HCA211" s="174" t="s">
        <v>199</v>
      </c>
      <c r="HCB211" s="174" t="s">
        <v>199</v>
      </c>
      <c r="HCC211" s="174" t="s">
        <v>199</v>
      </c>
      <c r="HCD211" s="174" t="s">
        <v>199</v>
      </c>
      <c r="HCE211" s="174" t="s">
        <v>199</v>
      </c>
      <c r="HCF211" s="174" t="s">
        <v>199</v>
      </c>
      <c r="HCG211" s="174" t="s">
        <v>199</v>
      </c>
      <c r="HCH211" s="174" t="s">
        <v>199</v>
      </c>
      <c r="HCI211" s="174" t="s">
        <v>199</v>
      </c>
      <c r="HCJ211" s="174" t="s">
        <v>199</v>
      </c>
      <c r="HCK211" s="174" t="s">
        <v>199</v>
      </c>
      <c r="HCL211" s="174" t="s">
        <v>199</v>
      </c>
      <c r="HCM211" s="174" t="s">
        <v>199</v>
      </c>
      <c r="HCN211" s="174" t="s">
        <v>199</v>
      </c>
      <c r="HCO211" s="174" t="s">
        <v>199</v>
      </c>
      <c r="HCP211" s="174" t="s">
        <v>199</v>
      </c>
      <c r="HCQ211" s="174" t="s">
        <v>199</v>
      </c>
      <c r="HCR211" s="174" t="s">
        <v>199</v>
      </c>
      <c r="HCS211" s="174" t="s">
        <v>199</v>
      </c>
      <c r="HCT211" s="174" t="s">
        <v>199</v>
      </c>
      <c r="HCU211" s="174" t="s">
        <v>199</v>
      </c>
      <c r="HCV211" s="174" t="s">
        <v>199</v>
      </c>
      <c r="HCW211" s="174" t="s">
        <v>199</v>
      </c>
      <c r="HCX211" s="174" t="s">
        <v>199</v>
      </c>
      <c r="HCY211" s="174" t="s">
        <v>199</v>
      </c>
      <c r="HCZ211" s="174" t="s">
        <v>199</v>
      </c>
      <c r="HDA211" s="174" t="s">
        <v>199</v>
      </c>
      <c r="HDB211" s="174" t="s">
        <v>199</v>
      </c>
      <c r="HDC211" s="174" t="s">
        <v>199</v>
      </c>
      <c r="HDD211" s="174" t="s">
        <v>199</v>
      </c>
      <c r="HDE211" s="174" t="s">
        <v>199</v>
      </c>
      <c r="HDF211" s="174" t="s">
        <v>199</v>
      </c>
      <c r="HDG211" s="174" t="s">
        <v>199</v>
      </c>
      <c r="HDH211" s="174" t="s">
        <v>199</v>
      </c>
      <c r="HDI211" s="174" t="s">
        <v>199</v>
      </c>
      <c r="HDJ211" s="174" t="s">
        <v>199</v>
      </c>
      <c r="HDK211" s="174" t="s">
        <v>199</v>
      </c>
      <c r="HDL211" s="174" t="s">
        <v>199</v>
      </c>
      <c r="HDM211" s="174" t="s">
        <v>199</v>
      </c>
      <c r="HDN211" s="174" t="s">
        <v>199</v>
      </c>
      <c r="HDO211" s="174" t="s">
        <v>199</v>
      </c>
      <c r="HDP211" s="174" t="s">
        <v>199</v>
      </c>
      <c r="HDQ211" s="174" t="s">
        <v>199</v>
      </c>
      <c r="HDR211" s="174" t="s">
        <v>199</v>
      </c>
      <c r="HDS211" s="174" t="s">
        <v>199</v>
      </c>
      <c r="HDT211" s="174" t="s">
        <v>199</v>
      </c>
      <c r="HDU211" s="174" t="s">
        <v>199</v>
      </c>
      <c r="HDV211" s="174" t="s">
        <v>199</v>
      </c>
      <c r="HDW211" s="174" t="s">
        <v>199</v>
      </c>
      <c r="HDX211" s="174" t="s">
        <v>199</v>
      </c>
      <c r="HDY211" s="174" t="s">
        <v>199</v>
      </c>
      <c r="HDZ211" s="174" t="s">
        <v>199</v>
      </c>
      <c r="HEA211" s="174" t="s">
        <v>199</v>
      </c>
      <c r="HEB211" s="174" t="s">
        <v>199</v>
      </c>
      <c r="HEC211" s="174" t="s">
        <v>199</v>
      </c>
      <c r="HED211" s="174" t="s">
        <v>199</v>
      </c>
      <c r="HEE211" s="174" t="s">
        <v>199</v>
      </c>
      <c r="HEF211" s="174" t="s">
        <v>199</v>
      </c>
      <c r="HEG211" s="174" t="s">
        <v>199</v>
      </c>
      <c r="HEH211" s="174" t="s">
        <v>199</v>
      </c>
      <c r="HEI211" s="174" t="s">
        <v>199</v>
      </c>
      <c r="HEJ211" s="174" t="s">
        <v>199</v>
      </c>
      <c r="HEK211" s="174" t="s">
        <v>199</v>
      </c>
      <c r="HEL211" s="174" t="s">
        <v>199</v>
      </c>
      <c r="HEM211" s="174" t="s">
        <v>199</v>
      </c>
      <c r="HEN211" s="174" t="s">
        <v>199</v>
      </c>
      <c r="HEO211" s="174" t="s">
        <v>199</v>
      </c>
      <c r="HEP211" s="174" t="s">
        <v>199</v>
      </c>
      <c r="HEQ211" s="174" t="s">
        <v>199</v>
      </c>
      <c r="HER211" s="174" t="s">
        <v>199</v>
      </c>
      <c r="HES211" s="174" t="s">
        <v>199</v>
      </c>
      <c r="HET211" s="174" t="s">
        <v>199</v>
      </c>
      <c r="HEU211" s="174" t="s">
        <v>199</v>
      </c>
      <c r="HEV211" s="174" t="s">
        <v>199</v>
      </c>
      <c r="HEW211" s="174" t="s">
        <v>199</v>
      </c>
      <c r="HEX211" s="174" t="s">
        <v>199</v>
      </c>
      <c r="HEY211" s="174" t="s">
        <v>199</v>
      </c>
      <c r="HEZ211" s="174" t="s">
        <v>199</v>
      </c>
      <c r="HFA211" s="174" t="s">
        <v>199</v>
      </c>
      <c r="HFB211" s="174" t="s">
        <v>199</v>
      </c>
      <c r="HFC211" s="174" t="s">
        <v>199</v>
      </c>
      <c r="HFD211" s="174" t="s">
        <v>199</v>
      </c>
      <c r="HFE211" s="174" t="s">
        <v>199</v>
      </c>
      <c r="HFF211" s="174" t="s">
        <v>199</v>
      </c>
      <c r="HFG211" s="174" t="s">
        <v>199</v>
      </c>
      <c r="HFH211" s="174" t="s">
        <v>199</v>
      </c>
      <c r="HFI211" s="174" t="s">
        <v>199</v>
      </c>
      <c r="HFJ211" s="174" t="s">
        <v>199</v>
      </c>
      <c r="HFK211" s="174" t="s">
        <v>199</v>
      </c>
      <c r="HFL211" s="174" t="s">
        <v>199</v>
      </c>
      <c r="HFM211" s="174" t="s">
        <v>199</v>
      </c>
      <c r="HFN211" s="174" t="s">
        <v>199</v>
      </c>
      <c r="HFO211" s="174" t="s">
        <v>199</v>
      </c>
      <c r="HFP211" s="174" t="s">
        <v>199</v>
      </c>
      <c r="HFQ211" s="174" t="s">
        <v>199</v>
      </c>
      <c r="HFR211" s="174" t="s">
        <v>199</v>
      </c>
      <c r="HFS211" s="174" t="s">
        <v>199</v>
      </c>
      <c r="HFT211" s="174" t="s">
        <v>199</v>
      </c>
      <c r="HFU211" s="174" t="s">
        <v>199</v>
      </c>
      <c r="HFV211" s="174" t="s">
        <v>199</v>
      </c>
      <c r="HFW211" s="174" t="s">
        <v>199</v>
      </c>
      <c r="HFX211" s="174" t="s">
        <v>199</v>
      </c>
      <c r="HFY211" s="174" t="s">
        <v>199</v>
      </c>
      <c r="HFZ211" s="174" t="s">
        <v>199</v>
      </c>
      <c r="HGA211" s="174" t="s">
        <v>199</v>
      </c>
      <c r="HGB211" s="174" t="s">
        <v>199</v>
      </c>
      <c r="HGC211" s="174" t="s">
        <v>199</v>
      </c>
      <c r="HGD211" s="174" t="s">
        <v>199</v>
      </c>
      <c r="HGE211" s="174" t="s">
        <v>199</v>
      </c>
      <c r="HGF211" s="174" t="s">
        <v>199</v>
      </c>
      <c r="HGG211" s="174" t="s">
        <v>199</v>
      </c>
      <c r="HGH211" s="174" t="s">
        <v>199</v>
      </c>
      <c r="HGI211" s="174" t="s">
        <v>199</v>
      </c>
      <c r="HGJ211" s="174" t="s">
        <v>199</v>
      </c>
      <c r="HGK211" s="174" t="s">
        <v>199</v>
      </c>
      <c r="HGL211" s="174" t="s">
        <v>199</v>
      </c>
      <c r="HGM211" s="174" t="s">
        <v>199</v>
      </c>
      <c r="HGN211" s="174" t="s">
        <v>199</v>
      </c>
      <c r="HGO211" s="174" t="s">
        <v>199</v>
      </c>
      <c r="HGP211" s="174" t="s">
        <v>199</v>
      </c>
      <c r="HGQ211" s="174" t="s">
        <v>199</v>
      </c>
      <c r="HGR211" s="174" t="s">
        <v>199</v>
      </c>
      <c r="HGS211" s="174" t="s">
        <v>199</v>
      </c>
      <c r="HGT211" s="174" t="s">
        <v>199</v>
      </c>
      <c r="HGU211" s="174" t="s">
        <v>199</v>
      </c>
      <c r="HGV211" s="174" t="s">
        <v>199</v>
      </c>
      <c r="HGW211" s="174" t="s">
        <v>199</v>
      </c>
      <c r="HGX211" s="174" t="s">
        <v>199</v>
      </c>
      <c r="HGY211" s="174" t="s">
        <v>199</v>
      </c>
      <c r="HGZ211" s="174" t="s">
        <v>199</v>
      </c>
      <c r="HHA211" s="174" t="s">
        <v>199</v>
      </c>
      <c r="HHB211" s="174" t="s">
        <v>199</v>
      </c>
      <c r="HHC211" s="174" t="s">
        <v>199</v>
      </c>
      <c r="HHD211" s="174" t="s">
        <v>199</v>
      </c>
      <c r="HHE211" s="174" t="s">
        <v>199</v>
      </c>
      <c r="HHF211" s="174" t="s">
        <v>199</v>
      </c>
      <c r="HHG211" s="174" t="s">
        <v>199</v>
      </c>
      <c r="HHH211" s="174" t="s">
        <v>199</v>
      </c>
      <c r="HHI211" s="174" t="s">
        <v>199</v>
      </c>
      <c r="HHJ211" s="174" t="s">
        <v>199</v>
      </c>
      <c r="HHK211" s="174" t="s">
        <v>199</v>
      </c>
      <c r="HHL211" s="174" t="s">
        <v>199</v>
      </c>
      <c r="HHM211" s="174" t="s">
        <v>199</v>
      </c>
      <c r="HHN211" s="174" t="s">
        <v>199</v>
      </c>
      <c r="HHO211" s="174" t="s">
        <v>199</v>
      </c>
      <c r="HHP211" s="174" t="s">
        <v>199</v>
      </c>
      <c r="HHQ211" s="174" t="s">
        <v>199</v>
      </c>
      <c r="HHR211" s="174" t="s">
        <v>199</v>
      </c>
      <c r="HHS211" s="174" t="s">
        <v>199</v>
      </c>
      <c r="HHT211" s="174" t="s">
        <v>199</v>
      </c>
      <c r="HHU211" s="174" t="s">
        <v>199</v>
      </c>
      <c r="HHV211" s="174" t="s">
        <v>199</v>
      </c>
      <c r="HHW211" s="174" t="s">
        <v>199</v>
      </c>
      <c r="HHX211" s="174" t="s">
        <v>199</v>
      </c>
      <c r="HHY211" s="174" t="s">
        <v>199</v>
      </c>
      <c r="HHZ211" s="174" t="s">
        <v>199</v>
      </c>
      <c r="HIA211" s="174" t="s">
        <v>199</v>
      </c>
      <c r="HIB211" s="174" t="s">
        <v>199</v>
      </c>
      <c r="HIC211" s="174" t="s">
        <v>199</v>
      </c>
      <c r="HID211" s="174" t="s">
        <v>199</v>
      </c>
      <c r="HIE211" s="174" t="s">
        <v>199</v>
      </c>
      <c r="HIF211" s="174" t="s">
        <v>199</v>
      </c>
      <c r="HIG211" s="174" t="s">
        <v>199</v>
      </c>
      <c r="HIH211" s="174" t="s">
        <v>199</v>
      </c>
      <c r="HII211" s="174" t="s">
        <v>199</v>
      </c>
      <c r="HIJ211" s="174" t="s">
        <v>199</v>
      </c>
      <c r="HIK211" s="174" t="s">
        <v>199</v>
      </c>
      <c r="HIL211" s="174" t="s">
        <v>199</v>
      </c>
      <c r="HIM211" s="174" t="s">
        <v>199</v>
      </c>
      <c r="HIN211" s="174" t="s">
        <v>199</v>
      </c>
      <c r="HIO211" s="174" t="s">
        <v>199</v>
      </c>
      <c r="HIP211" s="174" t="s">
        <v>199</v>
      </c>
      <c r="HIQ211" s="174" t="s">
        <v>199</v>
      </c>
      <c r="HIR211" s="174" t="s">
        <v>199</v>
      </c>
      <c r="HIS211" s="174" t="s">
        <v>199</v>
      </c>
      <c r="HIT211" s="174" t="s">
        <v>199</v>
      </c>
      <c r="HIU211" s="174" t="s">
        <v>199</v>
      </c>
      <c r="HIV211" s="174" t="s">
        <v>199</v>
      </c>
      <c r="HIW211" s="174" t="s">
        <v>199</v>
      </c>
      <c r="HIX211" s="174" t="s">
        <v>199</v>
      </c>
      <c r="HIY211" s="174" t="s">
        <v>199</v>
      </c>
      <c r="HIZ211" s="174" t="s">
        <v>199</v>
      </c>
      <c r="HJA211" s="174" t="s">
        <v>199</v>
      </c>
      <c r="HJB211" s="174" t="s">
        <v>199</v>
      </c>
      <c r="HJC211" s="174" t="s">
        <v>199</v>
      </c>
      <c r="HJD211" s="174" t="s">
        <v>199</v>
      </c>
      <c r="HJE211" s="174" t="s">
        <v>199</v>
      </c>
      <c r="HJF211" s="174" t="s">
        <v>199</v>
      </c>
      <c r="HJG211" s="174" t="s">
        <v>199</v>
      </c>
      <c r="HJH211" s="174" t="s">
        <v>199</v>
      </c>
      <c r="HJI211" s="174" t="s">
        <v>199</v>
      </c>
      <c r="HJJ211" s="174" t="s">
        <v>199</v>
      </c>
      <c r="HJK211" s="174" t="s">
        <v>199</v>
      </c>
      <c r="HJL211" s="174" t="s">
        <v>199</v>
      </c>
      <c r="HJM211" s="174" t="s">
        <v>199</v>
      </c>
      <c r="HJN211" s="174" t="s">
        <v>199</v>
      </c>
      <c r="HJO211" s="174" t="s">
        <v>199</v>
      </c>
      <c r="HJP211" s="174" t="s">
        <v>199</v>
      </c>
      <c r="HJQ211" s="174" t="s">
        <v>199</v>
      </c>
      <c r="HJR211" s="174" t="s">
        <v>199</v>
      </c>
      <c r="HJS211" s="174" t="s">
        <v>199</v>
      </c>
      <c r="HJT211" s="174" t="s">
        <v>199</v>
      </c>
      <c r="HJU211" s="174" t="s">
        <v>199</v>
      </c>
      <c r="HJV211" s="174" t="s">
        <v>199</v>
      </c>
      <c r="HJW211" s="174" t="s">
        <v>199</v>
      </c>
      <c r="HJX211" s="174" t="s">
        <v>199</v>
      </c>
      <c r="HJY211" s="174" t="s">
        <v>199</v>
      </c>
      <c r="HJZ211" s="174" t="s">
        <v>199</v>
      </c>
      <c r="HKA211" s="174" t="s">
        <v>199</v>
      </c>
      <c r="HKB211" s="174" t="s">
        <v>199</v>
      </c>
      <c r="HKC211" s="174" t="s">
        <v>199</v>
      </c>
      <c r="HKD211" s="174" t="s">
        <v>199</v>
      </c>
      <c r="HKE211" s="174" t="s">
        <v>199</v>
      </c>
      <c r="HKF211" s="174" t="s">
        <v>199</v>
      </c>
      <c r="HKG211" s="174" t="s">
        <v>199</v>
      </c>
      <c r="HKH211" s="174" t="s">
        <v>199</v>
      </c>
      <c r="HKI211" s="174" t="s">
        <v>199</v>
      </c>
      <c r="HKJ211" s="174" t="s">
        <v>199</v>
      </c>
      <c r="HKK211" s="174" t="s">
        <v>199</v>
      </c>
      <c r="HKL211" s="174" t="s">
        <v>199</v>
      </c>
      <c r="HKM211" s="174" t="s">
        <v>199</v>
      </c>
      <c r="HKN211" s="174" t="s">
        <v>199</v>
      </c>
      <c r="HKO211" s="174" t="s">
        <v>199</v>
      </c>
      <c r="HKP211" s="174" t="s">
        <v>199</v>
      </c>
      <c r="HKQ211" s="174" t="s">
        <v>199</v>
      </c>
      <c r="HKR211" s="174" t="s">
        <v>199</v>
      </c>
      <c r="HKS211" s="174" t="s">
        <v>199</v>
      </c>
      <c r="HKT211" s="174" t="s">
        <v>199</v>
      </c>
      <c r="HKU211" s="174" t="s">
        <v>199</v>
      </c>
      <c r="HKV211" s="174" t="s">
        <v>199</v>
      </c>
      <c r="HKW211" s="174" t="s">
        <v>199</v>
      </c>
      <c r="HKX211" s="174" t="s">
        <v>199</v>
      </c>
      <c r="HKY211" s="174" t="s">
        <v>199</v>
      </c>
      <c r="HKZ211" s="174" t="s">
        <v>199</v>
      </c>
      <c r="HLA211" s="174" t="s">
        <v>199</v>
      </c>
      <c r="HLB211" s="174" t="s">
        <v>199</v>
      </c>
      <c r="HLC211" s="174" t="s">
        <v>199</v>
      </c>
      <c r="HLD211" s="174" t="s">
        <v>199</v>
      </c>
      <c r="HLE211" s="174" t="s">
        <v>199</v>
      </c>
      <c r="HLF211" s="174" t="s">
        <v>199</v>
      </c>
      <c r="HLG211" s="174" t="s">
        <v>199</v>
      </c>
      <c r="HLH211" s="174" t="s">
        <v>199</v>
      </c>
      <c r="HLI211" s="174" t="s">
        <v>199</v>
      </c>
      <c r="HLJ211" s="174" t="s">
        <v>199</v>
      </c>
      <c r="HLK211" s="174" t="s">
        <v>199</v>
      </c>
      <c r="HLL211" s="174" t="s">
        <v>199</v>
      </c>
      <c r="HLM211" s="174" t="s">
        <v>199</v>
      </c>
      <c r="HLN211" s="174" t="s">
        <v>199</v>
      </c>
      <c r="HLO211" s="174" t="s">
        <v>199</v>
      </c>
      <c r="HLP211" s="174" t="s">
        <v>199</v>
      </c>
      <c r="HLQ211" s="174" t="s">
        <v>199</v>
      </c>
      <c r="HLR211" s="174" t="s">
        <v>199</v>
      </c>
      <c r="HLS211" s="174" t="s">
        <v>199</v>
      </c>
      <c r="HLT211" s="174" t="s">
        <v>199</v>
      </c>
      <c r="HLU211" s="174" t="s">
        <v>199</v>
      </c>
      <c r="HLV211" s="174" t="s">
        <v>199</v>
      </c>
      <c r="HLW211" s="174" t="s">
        <v>199</v>
      </c>
      <c r="HLX211" s="174" t="s">
        <v>199</v>
      </c>
      <c r="HLY211" s="174" t="s">
        <v>199</v>
      </c>
      <c r="HLZ211" s="174" t="s">
        <v>199</v>
      </c>
      <c r="HMA211" s="174" t="s">
        <v>199</v>
      </c>
      <c r="HMB211" s="174" t="s">
        <v>199</v>
      </c>
      <c r="HMC211" s="174" t="s">
        <v>199</v>
      </c>
      <c r="HMD211" s="174" t="s">
        <v>199</v>
      </c>
      <c r="HME211" s="174" t="s">
        <v>199</v>
      </c>
      <c r="HMF211" s="174" t="s">
        <v>199</v>
      </c>
      <c r="HMG211" s="174" t="s">
        <v>199</v>
      </c>
      <c r="HMH211" s="174" t="s">
        <v>199</v>
      </c>
      <c r="HMI211" s="174" t="s">
        <v>199</v>
      </c>
      <c r="HMJ211" s="174" t="s">
        <v>199</v>
      </c>
      <c r="HMK211" s="174" t="s">
        <v>199</v>
      </c>
      <c r="HML211" s="174" t="s">
        <v>199</v>
      </c>
      <c r="HMM211" s="174" t="s">
        <v>199</v>
      </c>
      <c r="HMN211" s="174" t="s">
        <v>199</v>
      </c>
      <c r="HMO211" s="174" t="s">
        <v>199</v>
      </c>
      <c r="HMP211" s="174" t="s">
        <v>199</v>
      </c>
      <c r="HMQ211" s="174" t="s">
        <v>199</v>
      </c>
      <c r="HMR211" s="174" t="s">
        <v>199</v>
      </c>
      <c r="HMS211" s="174" t="s">
        <v>199</v>
      </c>
      <c r="HMT211" s="174" t="s">
        <v>199</v>
      </c>
      <c r="HMU211" s="174" t="s">
        <v>199</v>
      </c>
      <c r="HMV211" s="174" t="s">
        <v>199</v>
      </c>
      <c r="HMW211" s="174" t="s">
        <v>199</v>
      </c>
      <c r="HMX211" s="174" t="s">
        <v>199</v>
      </c>
      <c r="HMY211" s="174" t="s">
        <v>199</v>
      </c>
      <c r="HMZ211" s="174" t="s">
        <v>199</v>
      </c>
      <c r="HNA211" s="174" t="s">
        <v>199</v>
      </c>
      <c r="HNB211" s="174" t="s">
        <v>199</v>
      </c>
      <c r="HNC211" s="174" t="s">
        <v>199</v>
      </c>
      <c r="HND211" s="174" t="s">
        <v>199</v>
      </c>
      <c r="HNE211" s="174" t="s">
        <v>199</v>
      </c>
      <c r="HNF211" s="174" t="s">
        <v>199</v>
      </c>
      <c r="HNG211" s="174" t="s">
        <v>199</v>
      </c>
      <c r="HNH211" s="174" t="s">
        <v>199</v>
      </c>
      <c r="HNI211" s="174" t="s">
        <v>199</v>
      </c>
      <c r="HNJ211" s="174" t="s">
        <v>199</v>
      </c>
      <c r="HNK211" s="174" t="s">
        <v>199</v>
      </c>
      <c r="HNL211" s="174" t="s">
        <v>199</v>
      </c>
      <c r="HNM211" s="174" t="s">
        <v>199</v>
      </c>
      <c r="HNN211" s="174" t="s">
        <v>199</v>
      </c>
      <c r="HNO211" s="174" t="s">
        <v>199</v>
      </c>
      <c r="HNP211" s="174" t="s">
        <v>199</v>
      </c>
      <c r="HNQ211" s="174" t="s">
        <v>199</v>
      </c>
      <c r="HNR211" s="174" t="s">
        <v>199</v>
      </c>
      <c r="HNS211" s="174" t="s">
        <v>199</v>
      </c>
      <c r="HNT211" s="174" t="s">
        <v>199</v>
      </c>
      <c r="HNU211" s="174" t="s">
        <v>199</v>
      </c>
      <c r="HNV211" s="174" t="s">
        <v>199</v>
      </c>
      <c r="HNW211" s="174" t="s">
        <v>199</v>
      </c>
      <c r="HNX211" s="174" t="s">
        <v>199</v>
      </c>
      <c r="HNY211" s="174" t="s">
        <v>199</v>
      </c>
      <c r="HNZ211" s="174" t="s">
        <v>199</v>
      </c>
      <c r="HOA211" s="174" t="s">
        <v>199</v>
      </c>
      <c r="HOB211" s="174" t="s">
        <v>199</v>
      </c>
      <c r="HOC211" s="174" t="s">
        <v>199</v>
      </c>
      <c r="HOD211" s="174" t="s">
        <v>199</v>
      </c>
      <c r="HOE211" s="174" t="s">
        <v>199</v>
      </c>
      <c r="HOF211" s="174" t="s">
        <v>199</v>
      </c>
      <c r="HOG211" s="174" t="s">
        <v>199</v>
      </c>
      <c r="HOH211" s="174" t="s">
        <v>199</v>
      </c>
      <c r="HOI211" s="174" t="s">
        <v>199</v>
      </c>
      <c r="HOJ211" s="174" t="s">
        <v>199</v>
      </c>
      <c r="HOK211" s="174" t="s">
        <v>199</v>
      </c>
      <c r="HOL211" s="174" t="s">
        <v>199</v>
      </c>
      <c r="HOM211" s="174" t="s">
        <v>199</v>
      </c>
      <c r="HON211" s="174" t="s">
        <v>199</v>
      </c>
      <c r="HOO211" s="174" t="s">
        <v>199</v>
      </c>
      <c r="HOP211" s="174" t="s">
        <v>199</v>
      </c>
      <c r="HOQ211" s="174" t="s">
        <v>199</v>
      </c>
      <c r="HOR211" s="174" t="s">
        <v>199</v>
      </c>
      <c r="HOS211" s="174" t="s">
        <v>199</v>
      </c>
      <c r="HOT211" s="174" t="s">
        <v>199</v>
      </c>
      <c r="HOU211" s="174" t="s">
        <v>199</v>
      </c>
      <c r="HOV211" s="174" t="s">
        <v>199</v>
      </c>
      <c r="HOW211" s="174" t="s">
        <v>199</v>
      </c>
      <c r="HOX211" s="174" t="s">
        <v>199</v>
      </c>
      <c r="HOY211" s="174" t="s">
        <v>199</v>
      </c>
      <c r="HOZ211" s="174" t="s">
        <v>199</v>
      </c>
      <c r="HPA211" s="174" t="s">
        <v>199</v>
      </c>
      <c r="HPB211" s="174" t="s">
        <v>199</v>
      </c>
      <c r="HPC211" s="174" t="s">
        <v>199</v>
      </c>
      <c r="HPD211" s="174" t="s">
        <v>199</v>
      </c>
      <c r="HPE211" s="174" t="s">
        <v>199</v>
      </c>
      <c r="HPF211" s="174" t="s">
        <v>199</v>
      </c>
      <c r="HPG211" s="174" t="s">
        <v>199</v>
      </c>
      <c r="HPH211" s="174" t="s">
        <v>199</v>
      </c>
      <c r="HPI211" s="174" t="s">
        <v>199</v>
      </c>
      <c r="HPJ211" s="174" t="s">
        <v>199</v>
      </c>
      <c r="HPK211" s="174" t="s">
        <v>199</v>
      </c>
      <c r="HPL211" s="174" t="s">
        <v>199</v>
      </c>
      <c r="HPM211" s="174" t="s">
        <v>199</v>
      </c>
      <c r="HPN211" s="174" t="s">
        <v>199</v>
      </c>
      <c r="HPO211" s="174" t="s">
        <v>199</v>
      </c>
      <c r="HPP211" s="174" t="s">
        <v>199</v>
      </c>
      <c r="HPQ211" s="174" t="s">
        <v>199</v>
      </c>
      <c r="HPR211" s="174" t="s">
        <v>199</v>
      </c>
      <c r="HPS211" s="174" t="s">
        <v>199</v>
      </c>
      <c r="HPT211" s="174" t="s">
        <v>199</v>
      </c>
      <c r="HPU211" s="174" t="s">
        <v>199</v>
      </c>
      <c r="HPV211" s="174" t="s">
        <v>199</v>
      </c>
      <c r="HPW211" s="174" t="s">
        <v>199</v>
      </c>
      <c r="HPX211" s="174" t="s">
        <v>199</v>
      </c>
      <c r="HPY211" s="174" t="s">
        <v>199</v>
      </c>
      <c r="HPZ211" s="174" t="s">
        <v>199</v>
      </c>
      <c r="HQA211" s="174" t="s">
        <v>199</v>
      </c>
      <c r="HQB211" s="174" t="s">
        <v>199</v>
      </c>
      <c r="HQC211" s="174" t="s">
        <v>199</v>
      </c>
      <c r="HQD211" s="174" t="s">
        <v>199</v>
      </c>
      <c r="HQE211" s="174" t="s">
        <v>199</v>
      </c>
      <c r="HQF211" s="174" t="s">
        <v>199</v>
      </c>
      <c r="HQG211" s="174" t="s">
        <v>199</v>
      </c>
      <c r="HQH211" s="174" t="s">
        <v>199</v>
      </c>
      <c r="HQI211" s="174" t="s">
        <v>199</v>
      </c>
      <c r="HQJ211" s="174" t="s">
        <v>199</v>
      </c>
      <c r="HQK211" s="174" t="s">
        <v>199</v>
      </c>
      <c r="HQL211" s="174" t="s">
        <v>199</v>
      </c>
      <c r="HQM211" s="174" t="s">
        <v>199</v>
      </c>
      <c r="HQN211" s="174" t="s">
        <v>199</v>
      </c>
      <c r="HQO211" s="174" t="s">
        <v>199</v>
      </c>
      <c r="HQP211" s="174" t="s">
        <v>199</v>
      </c>
      <c r="HQQ211" s="174" t="s">
        <v>199</v>
      </c>
      <c r="HQR211" s="174" t="s">
        <v>199</v>
      </c>
      <c r="HQS211" s="174" t="s">
        <v>199</v>
      </c>
      <c r="HQT211" s="174" t="s">
        <v>199</v>
      </c>
      <c r="HQU211" s="174" t="s">
        <v>199</v>
      </c>
      <c r="HQV211" s="174" t="s">
        <v>199</v>
      </c>
      <c r="HQW211" s="174" t="s">
        <v>199</v>
      </c>
      <c r="HQX211" s="174" t="s">
        <v>199</v>
      </c>
      <c r="HQY211" s="174" t="s">
        <v>199</v>
      </c>
      <c r="HQZ211" s="174" t="s">
        <v>199</v>
      </c>
      <c r="HRA211" s="174" t="s">
        <v>199</v>
      </c>
      <c r="HRB211" s="174" t="s">
        <v>199</v>
      </c>
      <c r="HRC211" s="174" t="s">
        <v>199</v>
      </c>
      <c r="HRD211" s="174" t="s">
        <v>199</v>
      </c>
      <c r="HRE211" s="174" t="s">
        <v>199</v>
      </c>
      <c r="HRF211" s="174" t="s">
        <v>199</v>
      </c>
      <c r="HRG211" s="174" t="s">
        <v>199</v>
      </c>
      <c r="HRH211" s="174" t="s">
        <v>199</v>
      </c>
      <c r="HRI211" s="174" t="s">
        <v>199</v>
      </c>
      <c r="HRJ211" s="174" t="s">
        <v>199</v>
      </c>
      <c r="HRK211" s="174" t="s">
        <v>199</v>
      </c>
      <c r="HRL211" s="174" t="s">
        <v>199</v>
      </c>
      <c r="HRM211" s="174" t="s">
        <v>199</v>
      </c>
      <c r="HRN211" s="174" t="s">
        <v>199</v>
      </c>
      <c r="HRO211" s="174" t="s">
        <v>199</v>
      </c>
      <c r="HRP211" s="174" t="s">
        <v>199</v>
      </c>
      <c r="HRQ211" s="174" t="s">
        <v>199</v>
      </c>
      <c r="HRR211" s="174" t="s">
        <v>199</v>
      </c>
      <c r="HRS211" s="174" t="s">
        <v>199</v>
      </c>
      <c r="HRT211" s="174" t="s">
        <v>199</v>
      </c>
      <c r="HRU211" s="174" t="s">
        <v>199</v>
      </c>
      <c r="HRV211" s="174" t="s">
        <v>199</v>
      </c>
      <c r="HRW211" s="174" t="s">
        <v>199</v>
      </c>
      <c r="HRX211" s="174" t="s">
        <v>199</v>
      </c>
      <c r="HRY211" s="174" t="s">
        <v>199</v>
      </c>
      <c r="HRZ211" s="174" t="s">
        <v>199</v>
      </c>
      <c r="HSA211" s="174" t="s">
        <v>199</v>
      </c>
      <c r="HSB211" s="174" t="s">
        <v>199</v>
      </c>
      <c r="HSC211" s="174" t="s">
        <v>199</v>
      </c>
      <c r="HSD211" s="174" t="s">
        <v>199</v>
      </c>
      <c r="HSE211" s="174" t="s">
        <v>199</v>
      </c>
      <c r="HSF211" s="174" t="s">
        <v>199</v>
      </c>
      <c r="HSG211" s="174" t="s">
        <v>199</v>
      </c>
      <c r="HSH211" s="174" t="s">
        <v>199</v>
      </c>
      <c r="HSI211" s="174" t="s">
        <v>199</v>
      </c>
      <c r="HSJ211" s="174" t="s">
        <v>199</v>
      </c>
      <c r="HSK211" s="174" t="s">
        <v>199</v>
      </c>
      <c r="HSL211" s="174" t="s">
        <v>199</v>
      </c>
      <c r="HSM211" s="174" t="s">
        <v>199</v>
      </c>
      <c r="HSN211" s="174" t="s">
        <v>199</v>
      </c>
      <c r="HSO211" s="174" t="s">
        <v>199</v>
      </c>
      <c r="HSP211" s="174" t="s">
        <v>199</v>
      </c>
      <c r="HSQ211" s="174" t="s">
        <v>199</v>
      </c>
      <c r="HSR211" s="174" t="s">
        <v>199</v>
      </c>
      <c r="HSS211" s="174" t="s">
        <v>199</v>
      </c>
      <c r="HST211" s="174" t="s">
        <v>199</v>
      </c>
      <c r="HSU211" s="174" t="s">
        <v>199</v>
      </c>
      <c r="HSV211" s="174" t="s">
        <v>199</v>
      </c>
      <c r="HSW211" s="174" t="s">
        <v>199</v>
      </c>
      <c r="HSX211" s="174" t="s">
        <v>199</v>
      </c>
      <c r="HSY211" s="174" t="s">
        <v>199</v>
      </c>
      <c r="HSZ211" s="174" t="s">
        <v>199</v>
      </c>
      <c r="HTA211" s="174" t="s">
        <v>199</v>
      </c>
      <c r="HTB211" s="174" t="s">
        <v>199</v>
      </c>
      <c r="HTC211" s="174" t="s">
        <v>199</v>
      </c>
      <c r="HTD211" s="174" t="s">
        <v>199</v>
      </c>
      <c r="HTE211" s="174" t="s">
        <v>199</v>
      </c>
      <c r="HTF211" s="174" t="s">
        <v>199</v>
      </c>
      <c r="HTG211" s="174" t="s">
        <v>199</v>
      </c>
      <c r="HTH211" s="174" t="s">
        <v>199</v>
      </c>
      <c r="HTI211" s="174" t="s">
        <v>199</v>
      </c>
      <c r="HTJ211" s="174" t="s">
        <v>199</v>
      </c>
      <c r="HTK211" s="174" t="s">
        <v>199</v>
      </c>
      <c r="HTL211" s="174" t="s">
        <v>199</v>
      </c>
      <c r="HTM211" s="174" t="s">
        <v>199</v>
      </c>
      <c r="HTN211" s="174" t="s">
        <v>199</v>
      </c>
      <c r="HTO211" s="174" t="s">
        <v>199</v>
      </c>
      <c r="HTP211" s="174" t="s">
        <v>199</v>
      </c>
      <c r="HTQ211" s="174" t="s">
        <v>199</v>
      </c>
      <c r="HTR211" s="174" t="s">
        <v>199</v>
      </c>
      <c r="HTS211" s="174" t="s">
        <v>199</v>
      </c>
      <c r="HTT211" s="174" t="s">
        <v>199</v>
      </c>
      <c r="HTU211" s="174" t="s">
        <v>199</v>
      </c>
      <c r="HTV211" s="174" t="s">
        <v>199</v>
      </c>
      <c r="HTW211" s="174" t="s">
        <v>199</v>
      </c>
      <c r="HTX211" s="174" t="s">
        <v>199</v>
      </c>
      <c r="HTY211" s="174" t="s">
        <v>199</v>
      </c>
      <c r="HTZ211" s="174" t="s">
        <v>199</v>
      </c>
      <c r="HUA211" s="174" t="s">
        <v>199</v>
      </c>
      <c r="HUB211" s="174" t="s">
        <v>199</v>
      </c>
      <c r="HUC211" s="174" t="s">
        <v>199</v>
      </c>
      <c r="HUD211" s="174" t="s">
        <v>199</v>
      </c>
      <c r="HUE211" s="174" t="s">
        <v>199</v>
      </c>
      <c r="HUF211" s="174" t="s">
        <v>199</v>
      </c>
      <c r="HUG211" s="174" t="s">
        <v>199</v>
      </c>
      <c r="HUH211" s="174" t="s">
        <v>199</v>
      </c>
      <c r="HUI211" s="174" t="s">
        <v>199</v>
      </c>
      <c r="HUJ211" s="174" t="s">
        <v>199</v>
      </c>
      <c r="HUK211" s="174" t="s">
        <v>199</v>
      </c>
      <c r="HUL211" s="174" t="s">
        <v>199</v>
      </c>
      <c r="HUM211" s="174" t="s">
        <v>199</v>
      </c>
      <c r="HUN211" s="174" t="s">
        <v>199</v>
      </c>
      <c r="HUO211" s="174" t="s">
        <v>199</v>
      </c>
      <c r="HUP211" s="174" t="s">
        <v>199</v>
      </c>
      <c r="HUQ211" s="174" t="s">
        <v>199</v>
      </c>
      <c r="HUR211" s="174" t="s">
        <v>199</v>
      </c>
      <c r="HUS211" s="174" t="s">
        <v>199</v>
      </c>
      <c r="HUT211" s="174" t="s">
        <v>199</v>
      </c>
      <c r="HUU211" s="174" t="s">
        <v>199</v>
      </c>
      <c r="HUV211" s="174" t="s">
        <v>199</v>
      </c>
      <c r="HUW211" s="174" t="s">
        <v>199</v>
      </c>
      <c r="HUX211" s="174" t="s">
        <v>199</v>
      </c>
      <c r="HUY211" s="174" t="s">
        <v>199</v>
      </c>
      <c r="HUZ211" s="174" t="s">
        <v>199</v>
      </c>
      <c r="HVA211" s="174" t="s">
        <v>199</v>
      </c>
      <c r="HVB211" s="174" t="s">
        <v>199</v>
      </c>
      <c r="HVC211" s="174" t="s">
        <v>199</v>
      </c>
      <c r="HVD211" s="174" t="s">
        <v>199</v>
      </c>
      <c r="HVE211" s="174" t="s">
        <v>199</v>
      </c>
      <c r="HVF211" s="174" t="s">
        <v>199</v>
      </c>
      <c r="HVG211" s="174" t="s">
        <v>199</v>
      </c>
      <c r="HVH211" s="174" t="s">
        <v>199</v>
      </c>
      <c r="HVI211" s="174" t="s">
        <v>199</v>
      </c>
      <c r="HVJ211" s="174" t="s">
        <v>199</v>
      </c>
      <c r="HVK211" s="174" t="s">
        <v>199</v>
      </c>
      <c r="HVL211" s="174" t="s">
        <v>199</v>
      </c>
      <c r="HVM211" s="174" t="s">
        <v>199</v>
      </c>
      <c r="HVN211" s="174" t="s">
        <v>199</v>
      </c>
      <c r="HVO211" s="174" t="s">
        <v>199</v>
      </c>
      <c r="HVP211" s="174" t="s">
        <v>199</v>
      </c>
      <c r="HVQ211" s="174" t="s">
        <v>199</v>
      </c>
      <c r="HVR211" s="174" t="s">
        <v>199</v>
      </c>
      <c r="HVS211" s="174" t="s">
        <v>199</v>
      </c>
      <c r="HVT211" s="174" t="s">
        <v>199</v>
      </c>
      <c r="HVU211" s="174" t="s">
        <v>199</v>
      </c>
      <c r="HVV211" s="174" t="s">
        <v>199</v>
      </c>
      <c r="HVW211" s="174" t="s">
        <v>199</v>
      </c>
      <c r="HVX211" s="174" t="s">
        <v>199</v>
      </c>
      <c r="HVY211" s="174" t="s">
        <v>199</v>
      </c>
      <c r="HVZ211" s="174" t="s">
        <v>199</v>
      </c>
      <c r="HWA211" s="174" t="s">
        <v>199</v>
      </c>
      <c r="HWB211" s="174" t="s">
        <v>199</v>
      </c>
      <c r="HWC211" s="174" t="s">
        <v>199</v>
      </c>
      <c r="HWD211" s="174" t="s">
        <v>199</v>
      </c>
      <c r="HWE211" s="174" t="s">
        <v>199</v>
      </c>
      <c r="HWF211" s="174" t="s">
        <v>199</v>
      </c>
      <c r="HWG211" s="174" t="s">
        <v>199</v>
      </c>
      <c r="HWH211" s="174" t="s">
        <v>199</v>
      </c>
      <c r="HWI211" s="174" t="s">
        <v>199</v>
      </c>
      <c r="HWJ211" s="174" t="s">
        <v>199</v>
      </c>
      <c r="HWK211" s="174" t="s">
        <v>199</v>
      </c>
      <c r="HWL211" s="174" t="s">
        <v>199</v>
      </c>
      <c r="HWM211" s="174" t="s">
        <v>199</v>
      </c>
      <c r="HWN211" s="174" t="s">
        <v>199</v>
      </c>
      <c r="HWO211" s="174" t="s">
        <v>199</v>
      </c>
      <c r="HWP211" s="174" t="s">
        <v>199</v>
      </c>
      <c r="HWQ211" s="174" t="s">
        <v>199</v>
      </c>
      <c r="HWR211" s="174" t="s">
        <v>199</v>
      </c>
      <c r="HWS211" s="174" t="s">
        <v>199</v>
      </c>
      <c r="HWT211" s="174" t="s">
        <v>199</v>
      </c>
      <c r="HWU211" s="174" t="s">
        <v>199</v>
      </c>
      <c r="HWV211" s="174" t="s">
        <v>199</v>
      </c>
      <c r="HWW211" s="174" t="s">
        <v>199</v>
      </c>
      <c r="HWX211" s="174" t="s">
        <v>199</v>
      </c>
      <c r="HWY211" s="174" t="s">
        <v>199</v>
      </c>
      <c r="HWZ211" s="174" t="s">
        <v>199</v>
      </c>
      <c r="HXA211" s="174" t="s">
        <v>199</v>
      </c>
      <c r="HXB211" s="174" t="s">
        <v>199</v>
      </c>
      <c r="HXC211" s="174" t="s">
        <v>199</v>
      </c>
      <c r="HXD211" s="174" t="s">
        <v>199</v>
      </c>
      <c r="HXE211" s="174" t="s">
        <v>199</v>
      </c>
      <c r="HXF211" s="174" t="s">
        <v>199</v>
      </c>
      <c r="HXG211" s="174" t="s">
        <v>199</v>
      </c>
      <c r="HXH211" s="174" t="s">
        <v>199</v>
      </c>
      <c r="HXI211" s="174" t="s">
        <v>199</v>
      </c>
      <c r="HXJ211" s="174" t="s">
        <v>199</v>
      </c>
      <c r="HXK211" s="174" t="s">
        <v>199</v>
      </c>
      <c r="HXL211" s="174" t="s">
        <v>199</v>
      </c>
      <c r="HXM211" s="174" t="s">
        <v>199</v>
      </c>
      <c r="HXN211" s="174" t="s">
        <v>199</v>
      </c>
      <c r="HXO211" s="174" t="s">
        <v>199</v>
      </c>
      <c r="HXP211" s="174" t="s">
        <v>199</v>
      </c>
      <c r="HXQ211" s="174" t="s">
        <v>199</v>
      </c>
      <c r="HXR211" s="174" t="s">
        <v>199</v>
      </c>
      <c r="HXS211" s="174" t="s">
        <v>199</v>
      </c>
      <c r="HXT211" s="174" t="s">
        <v>199</v>
      </c>
      <c r="HXU211" s="174" t="s">
        <v>199</v>
      </c>
      <c r="HXV211" s="174" t="s">
        <v>199</v>
      </c>
      <c r="HXW211" s="174" t="s">
        <v>199</v>
      </c>
      <c r="HXX211" s="174" t="s">
        <v>199</v>
      </c>
      <c r="HXY211" s="174" t="s">
        <v>199</v>
      </c>
      <c r="HXZ211" s="174" t="s">
        <v>199</v>
      </c>
      <c r="HYA211" s="174" t="s">
        <v>199</v>
      </c>
      <c r="HYB211" s="174" t="s">
        <v>199</v>
      </c>
      <c r="HYC211" s="174" t="s">
        <v>199</v>
      </c>
      <c r="HYD211" s="174" t="s">
        <v>199</v>
      </c>
      <c r="HYE211" s="174" t="s">
        <v>199</v>
      </c>
      <c r="HYF211" s="174" t="s">
        <v>199</v>
      </c>
      <c r="HYG211" s="174" t="s">
        <v>199</v>
      </c>
      <c r="HYH211" s="174" t="s">
        <v>199</v>
      </c>
      <c r="HYI211" s="174" t="s">
        <v>199</v>
      </c>
      <c r="HYJ211" s="174" t="s">
        <v>199</v>
      </c>
      <c r="HYK211" s="174" t="s">
        <v>199</v>
      </c>
      <c r="HYL211" s="174" t="s">
        <v>199</v>
      </c>
      <c r="HYM211" s="174" t="s">
        <v>199</v>
      </c>
      <c r="HYN211" s="174" t="s">
        <v>199</v>
      </c>
      <c r="HYO211" s="174" t="s">
        <v>199</v>
      </c>
      <c r="HYP211" s="174" t="s">
        <v>199</v>
      </c>
      <c r="HYQ211" s="174" t="s">
        <v>199</v>
      </c>
      <c r="HYR211" s="174" t="s">
        <v>199</v>
      </c>
      <c r="HYS211" s="174" t="s">
        <v>199</v>
      </c>
      <c r="HYT211" s="174" t="s">
        <v>199</v>
      </c>
      <c r="HYU211" s="174" t="s">
        <v>199</v>
      </c>
      <c r="HYV211" s="174" t="s">
        <v>199</v>
      </c>
      <c r="HYW211" s="174" t="s">
        <v>199</v>
      </c>
      <c r="HYX211" s="174" t="s">
        <v>199</v>
      </c>
      <c r="HYY211" s="174" t="s">
        <v>199</v>
      </c>
      <c r="HYZ211" s="174" t="s">
        <v>199</v>
      </c>
      <c r="HZA211" s="174" t="s">
        <v>199</v>
      </c>
      <c r="HZB211" s="174" t="s">
        <v>199</v>
      </c>
      <c r="HZC211" s="174" t="s">
        <v>199</v>
      </c>
      <c r="HZD211" s="174" t="s">
        <v>199</v>
      </c>
      <c r="HZE211" s="174" t="s">
        <v>199</v>
      </c>
      <c r="HZF211" s="174" t="s">
        <v>199</v>
      </c>
      <c r="HZG211" s="174" t="s">
        <v>199</v>
      </c>
      <c r="HZH211" s="174" t="s">
        <v>199</v>
      </c>
      <c r="HZI211" s="174" t="s">
        <v>199</v>
      </c>
      <c r="HZJ211" s="174" t="s">
        <v>199</v>
      </c>
      <c r="HZK211" s="174" t="s">
        <v>199</v>
      </c>
      <c r="HZL211" s="174" t="s">
        <v>199</v>
      </c>
      <c r="HZM211" s="174" t="s">
        <v>199</v>
      </c>
      <c r="HZN211" s="174" t="s">
        <v>199</v>
      </c>
      <c r="HZO211" s="174" t="s">
        <v>199</v>
      </c>
      <c r="HZP211" s="174" t="s">
        <v>199</v>
      </c>
      <c r="HZQ211" s="174" t="s">
        <v>199</v>
      </c>
      <c r="HZR211" s="174" t="s">
        <v>199</v>
      </c>
      <c r="HZS211" s="174" t="s">
        <v>199</v>
      </c>
      <c r="HZT211" s="174" t="s">
        <v>199</v>
      </c>
      <c r="HZU211" s="174" t="s">
        <v>199</v>
      </c>
      <c r="HZV211" s="174" t="s">
        <v>199</v>
      </c>
      <c r="HZW211" s="174" t="s">
        <v>199</v>
      </c>
      <c r="HZX211" s="174" t="s">
        <v>199</v>
      </c>
      <c r="HZY211" s="174" t="s">
        <v>199</v>
      </c>
      <c r="HZZ211" s="174" t="s">
        <v>199</v>
      </c>
      <c r="IAA211" s="174" t="s">
        <v>199</v>
      </c>
      <c r="IAB211" s="174" t="s">
        <v>199</v>
      </c>
      <c r="IAC211" s="174" t="s">
        <v>199</v>
      </c>
      <c r="IAD211" s="174" t="s">
        <v>199</v>
      </c>
      <c r="IAE211" s="174" t="s">
        <v>199</v>
      </c>
      <c r="IAF211" s="174" t="s">
        <v>199</v>
      </c>
      <c r="IAG211" s="174" t="s">
        <v>199</v>
      </c>
      <c r="IAH211" s="174" t="s">
        <v>199</v>
      </c>
      <c r="IAI211" s="174" t="s">
        <v>199</v>
      </c>
      <c r="IAJ211" s="174" t="s">
        <v>199</v>
      </c>
      <c r="IAK211" s="174" t="s">
        <v>199</v>
      </c>
      <c r="IAL211" s="174" t="s">
        <v>199</v>
      </c>
      <c r="IAM211" s="174" t="s">
        <v>199</v>
      </c>
      <c r="IAN211" s="174" t="s">
        <v>199</v>
      </c>
      <c r="IAO211" s="174" t="s">
        <v>199</v>
      </c>
      <c r="IAP211" s="174" t="s">
        <v>199</v>
      </c>
      <c r="IAQ211" s="174" t="s">
        <v>199</v>
      </c>
      <c r="IAR211" s="174" t="s">
        <v>199</v>
      </c>
      <c r="IAS211" s="174" t="s">
        <v>199</v>
      </c>
      <c r="IAT211" s="174" t="s">
        <v>199</v>
      </c>
      <c r="IAU211" s="174" t="s">
        <v>199</v>
      </c>
      <c r="IAV211" s="174" t="s">
        <v>199</v>
      </c>
      <c r="IAW211" s="174" t="s">
        <v>199</v>
      </c>
      <c r="IAX211" s="174" t="s">
        <v>199</v>
      </c>
      <c r="IAY211" s="174" t="s">
        <v>199</v>
      </c>
      <c r="IAZ211" s="174" t="s">
        <v>199</v>
      </c>
      <c r="IBA211" s="174" t="s">
        <v>199</v>
      </c>
      <c r="IBB211" s="174" t="s">
        <v>199</v>
      </c>
      <c r="IBC211" s="174" t="s">
        <v>199</v>
      </c>
      <c r="IBD211" s="174" t="s">
        <v>199</v>
      </c>
      <c r="IBE211" s="174" t="s">
        <v>199</v>
      </c>
      <c r="IBF211" s="174" t="s">
        <v>199</v>
      </c>
      <c r="IBG211" s="174" t="s">
        <v>199</v>
      </c>
      <c r="IBH211" s="174" t="s">
        <v>199</v>
      </c>
      <c r="IBI211" s="174" t="s">
        <v>199</v>
      </c>
      <c r="IBJ211" s="174" t="s">
        <v>199</v>
      </c>
      <c r="IBK211" s="174" t="s">
        <v>199</v>
      </c>
      <c r="IBL211" s="174" t="s">
        <v>199</v>
      </c>
      <c r="IBM211" s="174" t="s">
        <v>199</v>
      </c>
      <c r="IBN211" s="174" t="s">
        <v>199</v>
      </c>
      <c r="IBO211" s="174" t="s">
        <v>199</v>
      </c>
      <c r="IBP211" s="174" t="s">
        <v>199</v>
      </c>
      <c r="IBQ211" s="174" t="s">
        <v>199</v>
      </c>
      <c r="IBR211" s="174" t="s">
        <v>199</v>
      </c>
      <c r="IBS211" s="174" t="s">
        <v>199</v>
      </c>
      <c r="IBT211" s="174" t="s">
        <v>199</v>
      </c>
      <c r="IBU211" s="174" t="s">
        <v>199</v>
      </c>
      <c r="IBV211" s="174" t="s">
        <v>199</v>
      </c>
      <c r="IBW211" s="174" t="s">
        <v>199</v>
      </c>
      <c r="IBX211" s="174" t="s">
        <v>199</v>
      </c>
      <c r="IBY211" s="174" t="s">
        <v>199</v>
      </c>
      <c r="IBZ211" s="174" t="s">
        <v>199</v>
      </c>
      <c r="ICA211" s="174" t="s">
        <v>199</v>
      </c>
      <c r="ICB211" s="174" t="s">
        <v>199</v>
      </c>
      <c r="ICC211" s="174" t="s">
        <v>199</v>
      </c>
      <c r="ICD211" s="174" t="s">
        <v>199</v>
      </c>
      <c r="ICE211" s="174" t="s">
        <v>199</v>
      </c>
      <c r="ICF211" s="174" t="s">
        <v>199</v>
      </c>
      <c r="ICG211" s="174" t="s">
        <v>199</v>
      </c>
      <c r="ICH211" s="174" t="s">
        <v>199</v>
      </c>
      <c r="ICI211" s="174" t="s">
        <v>199</v>
      </c>
      <c r="ICJ211" s="174" t="s">
        <v>199</v>
      </c>
      <c r="ICK211" s="174" t="s">
        <v>199</v>
      </c>
      <c r="ICL211" s="174" t="s">
        <v>199</v>
      </c>
      <c r="ICM211" s="174" t="s">
        <v>199</v>
      </c>
      <c r="ICN211" s="174" t="s">
        <v>199</v>
      </c>
      <c r="ICO211" s="174" t="s">
        <v>199</v>
      </c>
      <c r="ICP211" s="174" t="s">
        <v>199</v>
      </c>
      <c r="ICQ211" s="174" t="s">
        <v>199</v>
      </c>
      <c r="ICR211" s="174" t="s">
        <v>199</v>
      </c>
      <c r="ICS211" s="174" t="s">
        <v>199</v>
      </c>
      <c r="ICT211" s="174" t="s">
        <v>199</v>
      </c>
      <c r="ICU211" s="174" t="s">
        <v>199</v>
      </c>
      <c r="ICV211" s="174" t="s">
        <v>199</v>
      </c>
      <c r="ICW211" s="174" t="s">
        <v>199</v>
      </c>
      <c r="ICX211" s="174" t="s">
        <v>199</v>
      </c>
      <c r="ICY211" s="174" t="s">
        <v>199</v>
      </c>
      <c r="ICZ211" s="174" t="s">
        <v>199</v>
      </c>
      <c r="IDA211" s="174" t="s">
        <v>199</v>
      </c>
      <c r="IDB211" s="174" t="s">
        <v>199</v>
      </c>
      <c r="IDC211" s="174" t="s">
        <v>199</v>
      </c>
      <c r="IDD211" s="174" t="s">
        <v>199</v>
      </c>
      <c r="IDE211" s="174" t="s">
        <v>199</v>
      </c>
      <c r="IDF211" s="174" t="s">
        <v>199</v>
      </c>
      <c r="IDG211" s="174" t="s">
        <v>199</v>
      </c>
      <c r="IDH211" s="174" t="s">
        <v>199</v>
      </c>
      <c r="IDI211" s="174" t="s">
        <v>199</v>
      </c>
      <c r="IDJ211" s="174" t="s">
        <v>199</v>
      </c>
      <c r="IDK211" s="174" t="s">
        <v>199</v>
      </c>
      <c r="IDL211" s="174" t="s">
        <v>199</v>
      </c>
      <c r="IDM211" s="174" t="s">
        <v>199</v>
      </c>
      <c r="IDN211" s="174" t="s">
        <v>199</v>
      </c>
      <c r="IDO211" s="174" t="s">
        <v>199</v>
      </c>
      <c r="IDP211" s="174" t="s">
        <v>199</v>
      </c>
      <c r="IDQ211" s="174" t="s">
        <v>199</v>
      </c>
      <c r="IDR211" s="174" t="s">
        <v>199</v>
      </c>
      <c r="IDS211" s="174" t="s">
        <v>199</v>
      </c>
      <c r="IDT211" s="174" t="s">
        <v>199</v>
      </c>
      <c r="IDU211" s="174" t="s">
        <v>199</v>
      </c>
      <c r="IDV211" s="174" t="s">
        <v>199</v>
      </c>
      <c r="IDW211" s="174" t="s">
        <v>199</v>
      </c>
      <c r="IDX211" s="174" t="s">
        <v>199</v>
      </c>
      <c r="IDY211" s="174" t="s">
        <v>199</v>
      </c>
      <c r="IDZ211" s="174" t="s">
        <v>199</v>
      </c>
      <c r="IEA211" s="174" t="s">
        <v>199</v>
      </c>
      <c r="IEB211" s="174" t="s">
        <v>199</v>
      </c>
      <c r="IEC211" s="174" t="s">
        <v>199</v>
      </c>
      <c r="IED211" s="174" t="s">
        <v>199</v>
      </c>
      <c r="IEE211" s="174" t="s">
        <v>199</v>
      </c>
      <c r="IEF211" s="174" t="s">
        <v>199</v>
      </c>
      <c r="IEG211" s="174" t="s">
        <v>199</v>
      </c>
      <c r="IEH211" s="174" t="s">
        <v>199</v>
      </c>
      <c r="IEI211" s="174" t="s">
        <v>199</v>
      </c>
      <c r="IEJ211" s="174" t="s">
        <v>199</v>
      </c>
      <c r="IEK211" s="174" t="s">
        <v>199</v>
      </c>
      <c r="IEL211" s="174" t="s">
        <v>199</v>
      </c>
      <c r="IEM211" s="174" t="s">
        <v>199</v>
      </c>
      <c r="IEN211" s="174" t="s">
        <v>199</v>
      </c>
      <c r="IEO211" s="174" t="s">
        <v>199</v>
      </c>
      <c r="IEP211" s="174" t="s">
        <v>199</v>
      </c>
      <c r="IEQ211" s="174" t="s">
        <v>199</v>
      </c>
      <c r="IER211" s="174" t="s">
        <v>199</v>
      </c>
      <c r="IES211" s="174" t="s">
        <v>199</v>
      </c>
      <c r="IET211" s="174" t="s">
        <v>199</v>
      </c>
      <c r="IEU211" s="174" t="s">
        <v>199</v>
      </c>
      <c r="IEV211" s="174" t="s">
        <v>199</v>
      </c>
      <c r="IEW211" s="174" t="s">
        <v>199</v>
      </c>
      <c r="IEX211" s="174" t="s">
        <v>199</v>
      </c>
      <c r="IEY211" s="174" t="s">
        <v>199</v>
      </c>
      <c r="IEZ211" s="174" t="s">
        <v>199</v>
      </c>
      <c r="IFA211" s="174" t="s">
        <v>199</v>
      </c>
      <c r="IFB211" s="174" t="s">
        <v>199</v>
      </c>
      <c r="IFC211" s="174" t="s">
        <v>199</v>
      </c>
      <c r="IFD211" s="174" t="s">
        <v>199</v>
      </c>
      <c r="IFE211" s="174" t="s">
        <v>199</v>
      </c>
      <c r="IFF211" s="174" t="s">
        <v>199</v>
      </c>
      <c r="IFG211" s="174" t="s">
        <v>199</v>
      </c>
      <c r="IFH211" s="174" t="s">
        <v>199</v>
      </c>
      <c r="IFI211" s="174" t="s">
        <v>199</v>
      </c>
      <c r="IFJ211" s="174" t="s">
        <v>199</v>
      </c>
      <c r="IFK211" s="174" t="s">
        <v>199</v>
      </c>
      <c r="IFL211" s="174" t="s">
        <v>199</v>
      </c>
      <c r="IFM211" s="174" t="s">
        <v>199</v>
      </c>
      <c r="IFN211" s="174" t="s">
        <v>199</v>
      </c>
      <c r="IFO211" s="174" t="s">
        <v>199</v>
      </c>
      <c r="IFP211" s="174" t="s">
        <v>199</v>
      </c>
      <c r="IFQ211" s="174" t="s">
        <v>199</v>
      </c>
      <c r="IFR211" s="174" t="s">
        <v>199</v>
      </c>
      <c r="IFS211" s="174" t="s">
        <v>199</v>
      </c>
      <c r="IFT211" s="174" t="s">
        <v>199</v>
      </c>
      <c r="IFU211" s="174" t="s">
        <v>199</v>
      </c>
      <c r="IFV211" s="174" t="s">
        <v>199</v>
      </c>
      <c r="IFW211" s="174" t="s">
        <v>199</v>
      </c>
      <c r="IFX211" s="174" t="s">
        <v>199</v>
      </c>
      <c r="IFY211" s="174" t="s">
        <v>199</v>
      </c>
      <c r="IFZ211" s="174" t="s">
        <v>199</v>
      </c>
      <c r="IGA211" s="174" t="s">
        <v>199</v>
      </c>
      <c r="IGB211" s="174" t="s">
        <v>199</v>
      </c>
      <c r="IGC211" s="174" t="s">
        <v>199</v>
      </c>
      <c r="IGD211" s="174" t="s">
        <v>199</v>
      </c>
      <c r="IGE211" s="174" t="s">
        <v>199</v>
      </c>
      <c r="IGF211" s="174" t="s">
        <v>199</v>
      </c>
      <c r="IGG211" s="174" t="s">
        <v>199</v>
      </c>
      <c r="IGH211" s="174" t="s">
        <v>199</v>
      </c>
      <c r="IGI211" s="174" t="s">
        <v>199</v>
      </c>
      <c r="IGJ211" s="174" t="s">
        <v>199</v>
      </c>
      <c r="IGK211" s="174" t="s">
        <v>199</v>
      </c>
      <c r="IGL211" s="174" t="s">
        <v>199</v>
      </c>
      <c r="IGM211" s="174" t="s">
        <v>199</v>
      </c>
      <c r="IGN211" s="174" t="s">
        <v>199</v>
      </c>
      <c r="IGO211" s="174" t="s">
        <v>199</v>
      </c>
      <c r="IGP211" s="174" t="s">
        <v>199</v>
      </c>
      <c r="IGQ211" s="174" t="s">
        <v>199</v>
      </c>
      <c r="IGR211" s="174" t="s">
        <v>199</v>
      </c>
      <c r="IGS211" s="174" t="s">
        <v>199</v>
      </c>
      <c r="IGT211" s="174" t="s">
        <v>199</v>
      </c>
      <c r="IGU211" s="174" t="s">
        <v>199</v>
      </c>
      <c r="IGV211" s="174" t="s">
        <v>199</v>
      </c>
      <c r="IGW211" s="174" t="s">
        <v>199</v>
      </c>
      <c r="IGX211" s="174" t="s">
        <v>199</v>
      </c>
      <c r="IGY211" s="174" t="s">
        <v>199</v>
      </c>
      <c r="IGZ211" s="174" t="s">
        <v>199</v>
      </c>
      <c r="IHA211" s="174" t="s">
        <v>199</v>
      </c>
      <c r="IHB211" s="174" t="s">
        <v>199</v>
      </c>
      <c r="IHC211" s="174" t="s">
        <v>199</v>
      </c>
      <c r="IHD211" s="174" t="s">
        <v>199</v>
      </c>
      <c r="IHE211" s="174" t="s">
        <v>199</v>
      </c>
      <c r="IHF211" s="174" t="s">
        <v>199</v>
      </c>
      <c r="IHG211" s="174" t="s">
        <v>199</v>
      </c>
      <c r="IHH211" s="174" t="s">
        <v>199</v>
      </c>
      <c r="IHI211" s="174" t="s">
        <v>199</v>
      </c>
      <c r="IHJ211" s="174" t="s">
        <v>199</v>
      </c>
      <c r="IHK211" s="174" t="s">
        <v>199</v>
      </c>
      <c r="IHL211" s="174" t="s">
        <v>199</v>
      </c>
      <c r="IHM211" s="174" t="s">
        <v>199</v>
      </c>
      <c r="IHN211" s="174" t="s">
        <v>199</v>
      </c>
      <c r="IHO211" s="174" t="s">
        <v>199</v>
      </c>
      <c r="IHP211" s="174" t="s">
        <v>199</v>
      </c>
      <c r="IHQ211" s="174" t="s">
        <v>199</v>
      </c>
      <c r="IHR211" s="174" t="s">
        <v>199</v>
      </c>
      <c r="IHS211" s="174" t="s">
        <v>199</v>
      </c>
      <c r="IHT211" s="174" t="s">
        <v>199</v>
      </c>
      <c r="IHU211" s="174" t="s">
        <v>199</v>
      </c>
      <c r="IHV211" s="174" t="s">
        <v>199</v>
      </c>
      <c r="IHW211" s="174" t="s">
        <v>199</v>
      </c>
      <c r="IHX211" s="174" t="s">
        <v>199</v>
      </c>
      <c r="IHY211" s="174" t="s">
        <v>199</v>
      </c>
      <c r="IHZ211" s="174" t="s">
        <v>199</v>
      </c>
      <c r="IIA211" s="174" t="s">
        <v>199</v>
      </c>
      <c r="IIB211" s="174" t="s">
        <v>199</v>
      </c>
      <c r="IIC211" s="174" t="s">
        <v>199</v>
      </c>
      <c r="IID211" s="174" t="s">
        <v>199</v>
      </c>
      <c r="IIE211" s="174" t="s">
        <v>199</v>
      </c>
      <c r="IIF211" s="174" t="s">
        <v>199</v>
      </c>
      <c r="IIG211" s="174" t="s">
        <v>199</v>
      </c>
      <c r="IIH211" s="174" t="s">
        <v>199</v>
      </c>
      <c r="III211" s="174" t="s">
        <v>199</v>
      </c>
      <c r="IIJ211" s="174" t="s">
        <v>199</v>
      </c>
      <c r="IIK211" s="174" t="s">
        <v>199</v>
      </c>
      <c r="IIL211" s="174" t="s">
        <v>199</v>
      </c>
      <c r="IIM211" s="174" t="s">
        <v>199</v>
      </c>
      <c r="IIN211" s="174" t="s">
        <v>199</v>
      </c>
      <c r="IIO211" s="174" t="s">
        <v>199</v>
      </c>
      <c r="IIP211" s="174" t="s">
        <v>199</v>
      </c>
      <c r="IIQ211" s="174" t="s">
        <v>199</v>
      </c>
      <c r="IIR211" s="174" t="s">
        <v>199</v>
      </c>
      <c r="IIS211" s="174" t="s">
        <v>199</v>
      </c>
      <c r="IIT211" s="174" t="s">
        <v>199</v>
      </c>
      <c r="IIU211" s="174" t="s">
        <v>199</v>
      </c>
      <c r="IIV211" s="174" t="s">
        <v>199</v>
      </c>
      <c r="IIW211" s="174" t="s">
        <v>199</v>
      </c>
      <c r="IIX211" s="174" t="s">
        <v>199</v>
      </c>
      <c r="IIY211" s="174" t="s">
        <v>199</v>
      </c>
      <c r="IIZ211" s="174" t="s">
        <v>199</v>
      </c>
      <c r="IJA211" s="174" t="s">
        <v>199</v>
      </c>
      <c r="IJB211" s="174" t="s">
        <v>199</v>
      </c>
      <c r="IJC211" s="174" t="s">
        <v>199</v>
      </c>
      <c r="IJD211" s="174" t="s">
        <v>199</v>
      </c>
      <c r="IJE211" s="174" t="s">
        <v>199</v>
      </c>
      <c r="IJF211" s="174" t="s">
        <v>199</v>
      </c>
      <c r="IJG211" s="174" t="s">
        <v>199</v>
      </c>
      <c r="IJH211" s="174" t="s">
        <v>199</v>
      </c>
      <c r="IJI211" s="174" t="s">
        <v>199</v>
      </c>
      <c r="IJJ211" s="174" t="s">
        <v>199</v>
      </c>
      <c r="IJK211" s="174" t="s">
        <v>199</v>
      </c>
      <c r="IJL211" s="174" t="s">
        <v>199</v>
      </c>
      <c r="IJM211" s="174" t="s">
        <v>199</v>
      </c>
      <c r="IJN211" s="174" t="s">
        <v>199</v>
      </c>
      <c r="IJO211" s="174" t="s">
        <v>199</v>
      </c>
      <c r="IJP211" s="174" t="s">
        <v>199</v>
      </c>
      <c r="IJQ211" s="174" t="s">
        <v>199</v>
      </c>
      <c r="IJR211" s="174" t="s">
        <v>199</v>
      </c>
      <c r="IJS211" s="174" t="s">
        <v>199</v>
      </c>
      <c r="IJT211" s="174" t="s">
        <v>199</v>
      </c>
      <c r="IJU211" s="174" t="s">
        <v>199</v>
      </c>
      <c r="IJV211" s="174" t="s">
        <v>199</v>
      </c>
      <c r="IJW211" s="174" t="s">
        <v>199</v>
      </c>
      <c r="IJX211" s="174" t="s">
        <v>199</v>
      </c>
      <c r="IJY211" s="174" t="s">
        <v>199</v>
      </c>
      <c r="IJZ211" s="174" t="s">
        <v>199</v>
      </c>
      <c r="IKA211" s="174" t="s">
        <v>199</v>
      </c>
      <c r="IKB211" s="174" t="s">
        <v>199</v>
      </c>
      <c r="IKC211" s="174" t="s">
        <v>199</v>
      </c>
      <c r="IKD211" s="174" t="s">
        <v>199</v>
      </c>
      <c r="IKE211" s="174" t="s">
        <v>199</v>
      </c>
      <c r="IKF211" s="174" t="s">
        <v>199</v>
      </c>
      <c r="IKG211" s="174" t="s">
        <v>199</v>
      </c>
      <c r="IKH211" s="174" t="s">
        <v>199</v>
      </c>
      <c r="IKI211" s="174" t="s">
        <v>199</v>
      </c>
      <c r="IKJ211" s="174" t="s">
        <v>199</v>
      </c>
      <c r="IKK211" s="174" t="s">
        <v>199</v>
      </c>
      <c r="IKL211" s="174" t="s">
        <v>199</v>
      </c>
      <c r="IKM211" s="174" t="s">
        <v>199</v>
      </c>
      <c r="IKN211" s="174" t="s">
        <v>199</v>
      </c>
      <c r="IKO211" s="174" t="s">
        <v>199</v>
      </c>
      <c r="IKP211" s="174" t="s">
        <v>199</v>
      </c>
      <c r="IKQ211" s="174" t="s">
        <v>199</v>
      </c>
      <c r="IKR211" s="174" t="s">
        <v>199</v>
      </c>
      <c r="IKS211" s="174" t="s">
        <v>199</v>
      </c>
      <c r="IKT211" s="174" t="s">
        <v>199</v>
      </c>
      <c r="IKU211" s="174" t="s">
        <v>199</v>
      </c>
      <c r="IKV211" s="174" t="s">
        <v>199</v>
      </c>
      <c r="IKW211" s="174" t="s">
        <v>199</v>
      </c>
      <c r="IKX211" s="174" t="s">
        <v>199</v>
      </c>
      <c r="IKY211" s="174" t="s">
        <v>199</v>
      </c>
      <c r="IKZ211" s="174" t="s">
        <v>199</v>
      </c>
      <c r="ILA211" s="174" t="s">
        <v>199</v>
      </c>
      <c r="ILB211" s="174" t="s">
        <v>199</v>
      </c>
      <c r="ILC211" s="174" t="s">
        <v>199</v>
      </c>
      <c r="ILD211" s="174" t="s">
        <v>199</v>
      </c>
      <c r="ILE211" s="174" t="s">
        <v>199</v>
      </c>
      <c r="ILF211" s="174" t="s">
        <v>199</v>
      </c>
      <c r="ILG211" s="174" t="s">
        <v>199</v>
      </c>
      <c r="ILH211" s="174" t="s">
        <v>199</v>
      </c>
      <c r="ILI211" s="174" t="s">
        <v>199</v>
      </c>
      <c r="ILJ211" s="174" t="s">
        <v>199</v>
      </c>
      <c r="ILK211" s="174" t="s">
        <v>199</v>
      </c>
      <c r="ILL211" s="174" t="s">
        <v>199</v>
      </c>
      <c r="ILM211" s="174" t="s">
        <v>199</v>
      </c>
      <c r="ILN211" s="174" t="s">
        <v>199</v>
      </c>
      <c r="ILO211" s="174" t="s">
        <v>199</v>
      </c>
      <c r="ILP211" s="174" t="s">
        <v>199</v>
      </c>
      <c r="ILQ211" s="174" t="s">
        <v>199</v>
      </c>
      <c r="ILR211" s="174" t="s">
        <v>199</v>
      </c>
      <c r="ILS211" s="174" t="s">
        <v>199</v>
      </c>
      <c r="ILT211" s="174" t="s">
        <v>199</v>
      </c>
      <c r="ILU211" s="174" t="s">
        <v>199</v>
      </c>
      <c r="ILV211" s="174" t="s">
        <v>199</v>
      </c>
      <c r="ILW211" s="174" t="s">
        <v>199</v>
      </c>
      <c r="ILX211" s="174" t="s">
        <v>199</v>
      </c>
      <c r="ILY211" s="174" t="s">
        <v>199</v>
      </c>
      <c r="ILZ211" s="174" t="s">
        <v>199</v>
      </c>
      <c r="IMA211" s="174" t="s">
        <v>199</v>
      </c>
      <c r="IMB211" s="174" t="s">
        <v>199</v>
      </c>
      <c r="IMC211" s="174" t="s">
        <v>199</v>
      </c>
      <c r="IMD211" s="174" t="s">
        <v>199</v>
      </c>
      <c r="IME211" s="174" t="s">
        <v>199</v>
      </c>
      <c r="IMF211" s="174" t="s">
        <v>199</v>
      </c>
      <c r="IMG211" s="174" t="s">
        <v>199</v>
      </c>
      <c r="IMH211" s="174" t="s">
        <v>199</v>
      </c>
      <c r="IMI211" s="174" t="s">
        <v>199</v>
      </c>
      <c r="IMJ211" s="174" t="s">
        <v>199</v>
      </c>
      <c r="IMK211" s="174" t="s">
        <v>199</v>
      </c>
      <c r="IML211" s="174" t="s">
        <v>199</v>
      </c>
      <c r="IMM211" s="174" t="s">
        <v>199</v>
      </c>
      <c r="IMN211" s="174" t="s">
        <v>199</v>
      </c>
      <c r="IMO211" s="174" t="s">
        <v>199</v>
      </c>
      <c r="IMP211" s="174" t="s">
        <v>199</v>
      </c>
      <c r="IMQ211" s="174" t="s">
        <v>199</v>
      </c>
      <c r="IMR211" s="174" t="s">
        <v>199</v>
      </c>
      <c r="IMS211" s="174" t="s">
        <v>199</v>
      </c>
      <c r="IMT211" s="174" t="s">
        <v>199</v>
      </c>
      <c r="IMU211" s="174" t="s">
        <v>199</v>
      </c>
      <c r="IMV211" s="174" t="s">
        <v>199</v>
      </c>
      <c r="IMW211" s="174" t="s">
        <v>199</v>
      </c>
      <c r="IMX211" s="174" t="s">
        <v>199</v>
      </c>
      <c r="IMY211" s="174" t="s">
        <v>199</v>
      </c>
      <c r="IMZ211" s="174" t="s">
        <v>199</v>
      </c>
      <c r="INA211" s="174" t="s">
        <v>199</v>
      </c>
      <c r="INB211" s="174" t="s">
        <v>199</v>
      </c>
      <c r="INC211" s="174" t="s">
        <v>199</v>
      </c>
      <c r="IND211" s="174" t="s">
        <v>199</v>
      </c>
      <c r="INE211" s="174" t="s">
        <v>199</v>
      </c>
      <c r="INF211" s="174" t="s">
        <v>199</v>
      </c>
      <c r="ING211" s="174" t="s">
        <v>199</v>
      </c>
      <c r="INH211" s="174" t="s">
        <v>199</v>
      </c>
      <c r="INI211" s="174" t="s">
        <v>199</v>
      </c>
      <c r="INJ211" s="174" t="s">
        <v>199</v>
      </c>
      <c r="INK211" s="174" t="s">
        <v>199</v>
      </c>
      <c r="INL211" s="174" t="s">
        <v>199</v>
      </c>
      <c r="INM211" s="174" t="s">
        <v>199</v>
      </c>
      <c r="INN211" s="174" t="s">
        <v>199</v>
      </c>
      <c r="INO211" s="174" t="s">
        <v>199</v>
      </c>
      <c r="INP211" s="174" t="s">
        <v>199</v>
      </c>
      <c r="INQ211" s="174" t="s">
        <v>199</v>
      </c>
      <c r="INR211" s="174" t="s">
        <v>199</v>
      </c>
      <c r="INS211" s="174" t="s">
        <v>199</v>
      </c>
      <c r="INT211" s="174" t="s">
        <v>199</v>
      </c>
      <c r="INU211" s="174" t="s">
        <v>199</v>
      </c>
      <c r="INV211" s="174" t="s">
        <v>199</v>
      </c>
      <c r="INW211" s="174" t="s">
        <v>199</v>
      </c>
      <c r="INX211" s="174" t="s">
        <v>199</v>
      </c>
      <c r="INY211" s="174" t="s">
        <v>199</v>
      </c>
      <c r="INZ211" s="174" t="s">
        <v>199</v>
      </c>
      <c r="IOA211" s="174" t="s">
        <v>199</v>
      </c>
      <c r="IOB211" s="174" t="s">
        <v>199</v>
      </c>
      <c r="IOC211" s="174" t="s">
        <v>199</v>
      </c>
      <c r="IOD211" s="174" t="s">
        <v>199</v>
      </c>
      <c r="IOE211" s="174" t="s">
        <v>199</v>
      </c>
      <c r="IOF211" s="174" t="s">
        <v>199</v>
      </c>
      <c r="IOG211" s="174" t="s">
        <v>199</v>
      </c>
      <c r="IOH211" s="174" t="s">
        <v>199</v>
      </c>
      <c r="IOI211" s="174" t="s">
        <v>199</v>
      </c>
      <c r="IOJ211" s="174" t="s">
        <v>199</v>
      </c>
      <c r="IOK211" s="174" t="s">
        <v>199</v>
      </c>
      <c r="IOL211" s="174" t="s">
        <v>199</v>
      </c>
      <c r="IOM211" s="174" t="s">
        <v>199</v>
      </c>
      <c r="ION211" s="174" t="s">
        <v>199</v>
      </c>
      <c r="IOO211" s="174" t="s">
        <v>199</v>
      </c>
      <c r="IOP211" s="174" t="s">
        <v>199</v>
      </c>
      <c r="IOQ211" s="174" t="s">
        <v>199</v>
      </c>
      <c r="IOR211" s="174" t="s">
        <v>199</v>
      </c>
      <c r="IOS211" s="174" t="s">
        <v>199</v>
      </c>
      <c r="IOT211" s="174" t="s">
        <v>199</v>
      </c>
      <c r="IOU211" s="174" t="s">
        <v>199</v>
      </c>
      <c r="IOV211" s="174" t="s">
        <v>199</v>
      </c>
      <c r="IOW211" s="174" t="s">
        <v>199</v>
      </c>
      <c r="IOX211" s="174" t="s">
        <v>199</v>
      </c>
      <c r="IOY211" s="174" t="s">
        <v>199</v>
      </c>
      <c r="IOZ211" s="174" t="s">
        <v>199</v>
      </c>
      <c r="IPA211" s="174" t="s">
        <v>199</v>
      </c>
      <c r="IPB211" s="174" t="s">
        <v>199</v>
      </c>
      <c r="IPC211" s="174" t="s">
        <v>199</v>
      </c>
      <c r="IPD211" s="174" t="s">
        <v>199</v>
      </c>
      <c r="IPE211" s="174" t="s">
        <v>199</v>
      </c>
      <c r="IPF211" s="174" t="s">
        <v>199</v>
      </c>
      <c r="IPG211" s="174" t="s">
        <v>199</v>
      </c>
      <c r="IPH211" s="174" t="s">
        <v>199</v>
      </c>
      <c r="IPI211" s="174" t="s">
        <v>199</v>
      </c>
      <c r="IPJ211" s="174" t="s">
        <v>199</v>
      </c>
      <c r="IPK211" s="174" t="s">
        <v>199</v>
      </c>
      <c r="IPL211" s="174" t="s">
        <v>199</v>
      </c>
      <c r="IPM211" s="174" t="s">
        <v>199</v>
      </c>
      <c r="IPN211" s="174" t="s">
        <v>199</v>
      </c>
      <c r="IPO211" s="174" t="s">
        <v>199</v>
      </c>
      <c r="IPP211" s="174" t="s">
        <v>199</v>
      </c>
      <c r="IPQ211" s="174" t="s">
        <v>199</v>
      </c>
      <c r="IPR211" s="174" t="s">
        <v>199</v>
      </c>
      <c r="IPS211" s="174" t="s">
        <v>199</v>
      </c>
      <c r="IPT211" s="174" t="s">
        <v>199</v>
      </c>
      <c r="IPU211" s="174" t="s">
        <v>199</v>
      </c>
      <c r="IPV211" s="174" t="s">
        <v>199</v>
      </c>
      <c r="IPW211" s="174" t="s">
        <v>199</v>
      </c>
      <c r="IPX211" s="174" t="s">
        <v>199</v>
      </c>
      <c r="IPY211" s="174" t="s">
        <v>199</v>
      </c>
      <c r="IPZ211" s="174" t="s">
        <v>199</v>
      </c>
      <c r="IQA211" s="174" t="s">
        <v>199</v>
      </c>
      <c r="IQB211" s="174" t="s">
        <v>199</v>
      </c>
      <c r="IQC211" s="174" t="s">
        <v>199</v>
      </c>
      <c r="IQD211" s="174" t="s">
        <v>199</v>
      </c>
      <c r="IQE211" s="174" t="s">
        <v>199</v>
      </c>
      <c r="IQF211" s="174" t="s">
        <v>199</v>
      </c>
      <c r="IQG211" s="174" t="s">
        <v>199</v>
      </c>
      <c r="IQH211" s="174" t="s">
        <v>199</v>
      </c>
      <c r="IQI211" s="174" t="s">
        <v>199</v>
      </c>
      <c r="IQJ211" s="174" t="s">
        <v>199</v>
      </c>
      <c r="IQK211" s="174" t="s">
        <v>199</v>
      </c>
      <c r="IQL211" s="174" t="s">
        <v>199</v>
      </c>
      <c r="IQM211" s="174" t="s">
        <v>199</v>
      </c>
      <c r="IQN211" s="174" t="s">
        <v>199</v>
      </c>
      <c r="IQO211" s="174" t="s">
        <v>199</v>
      </c>
      <c r="IQP211" s="174" t="s">
        <v>199</v>
      </c>
      <c r="IQQ211" s="174" t="s">
        <v>199</v>
      </c>
      <c r="IQR211" s="174" t="s">
        <v>199</v>
      </c>
      <c r="IQS211" s="174" t="s">
        <v>199</v>
      </c>
      <c r="IQT211" s="174" t="s">
        <v>199</v>
      </c>
      <c r="IQU211" s="174" t="s">
        <v>199</v>
      </c>
      <c r="IQV211" s="174" t="s">
        <v>199</v>
      </c>
      <c r="IQW211" s="174" t="s">
        <v>199</v>
      </c>
      <c r="IQX211" s="174" t="s">
        <v>199</v>
      </c>
      <c r="IQY211" s="174" t="s">
        <v>199</v>
      </c>
      <c r="IQZ211" s="174" t="s">
        <v>199</v>
      </c>
      <c r="IRA211" s="174" t="s">
        <v>199</v>
      </c>
      <c r="IRB211" s="174" t="s">
        <v>199</v>
      </c>
      <c r="IRC211" s="174" t="s">
        <v>199</v>
      </c>
      <c r="IRD211" s="174" t="s">
        <v>199</v>
      </c>
      <c r="IRE211" s="174" t="s">
        <v>199</v>
      </c>
      <c r="IRF211" s="174" t="s">
        <v>199</v>
      </c>
      <c r="IRG211" s="174" t="s">
        <v>199</v>
      </c>
      <c r="IRH211" s="174" t="s">
        <v>199</v>
      </c>
      <c r="IRI211" s="174" t="s">
        <v>199</v>
      </c>
      <c r="IRJ211" s="174" t="s">
        <v>199</v>
      </c>
      <c r="IRK211" s="174" t="s">
        <v>199</v>
      </c>
      <c r="IRL211" s="174" t="s">
        <v>199</v>
      </c>
      <c r="IRM211" s="174" t="s">
        <v>199</v>
      </c>
      <c r="IRN211" s="174" t="s">
        <v>199</v>
      </c>
      <c r="IRO211" s="174" t="s">
        <v>199</v>
      </c>
      <c r="IRP211" s="174" t="s">
        <v>199</v>
      </c>
      <c r="IRQ211" s="174" t="s">
        <v>199</v>
      </c>
      <c r="IRR211" s="174" t="s">
        <v>199</v>
      </c>
      <c r="IRS211" s="174" t="s">
        <v>199</v>
      </c>
      <c r="IRT211" s="174" t="s">
        <v>199</v>
      </c>
      <c r="IRU211" s="174" t="s">
        <v>199</v>
      </c>
      <c r="IRV211" s="174" t="s">
        <v>199</v>
      </c>
      <c r="IRW211" s="174" t="s">
        <v>199</v>
      </c>
      <c r="IRX211" s="174" t="s">
        <v>199</v>
      </c>
      <c r="IRY211" s="174" t="s">
        <v>199</v>
      </c>
      <c r="IRZ211" s="174" t="s">
        <v>199</v>
      </c>
      <c r="ISA211" s="174" t="s">
        <v>199</v>
      </c>
      <c r="ISB211" s="174" t="s">
        <v>199</v>
      </c>
      <c r="ISC211" s="174" t="s">
        <v>199</v>
      </c>
      <c r="ISD211" s="174" t="s">
        <v>199</v>
      </c>
      <c r="ISE211" s="174" t="s">
        <v>199</v>
      </c>
      <c r="ISF211" s="174" t="s">
        <v>199</v>
      </c>
      <c r="ISG211" s="174" t="s">
        <v>199</v>
      </c>
      <c r="ISH211" s="174" t="s">
        <v>199</v>
      </c>
      <c r="ISI211" s="174" t="s">
        <v>199</v>
      </c>
      <c r="ISJ211" s="174" t="s">
        <v>199</v>
      </c>
      <c r="ISK211" s="174" t="s">
        <v>199</v>
      </c>
      <c r="ISL211" s="174" t="s">
        <v>199</v>
      </c>
      <c r="ISM211" s="174" t="s">
        <v>199</v>
      </c>
      <c r="ISN211" s="174" t="s">
        <v>199</v>
      </c>
      <c r="ISO211" s="174" t="s">
        <v>199</v>
      </c>
      <c r="ISP211" s="174" t="s">
        <v>199</v>
      </c>
      <c r="ISQ211" s="174" t="s">
        <v>199</v>
      </c>
      <c r="ISR211" s="174" t="s">
        <v>199</v>
      </c>
      <c r="ISS211" s="174" t="s">
        <v>199</v>
      </c>
      <c r="IST211" s="174" t="s">
        <v>199</v>
      </c>
      <c r="ISU211" s="174" t="s">
        <v>199</v>
      </c>
      <c r="ISV211" s="174" t="s">
        <v>199</v>
      </c>
      <c r="ISW211" s="174" t="s">
        <v>199</v>
      </c>
      <c r="ISX211" s="174" t="s">
        <v>199</v>
      </c>
      <c r="ISY211" s="174" t="s">
        <v>199</v>
      </c>
      <c r="ISZ211" s="174" t="s">
        <v>199</v>
      </c>
      <c r="ITA211" s="174" t="s">
        <v>199</v>
      </c>
      <c r="ITB211" s="174" t="s">
        <v>199</v>
      </c>
      <c r="ITC211" s="174" t="s">
        <v>199</v>
      </c>
      <c r="ITD211" s="174" t="s">
        <v>199</v>
      </c>
      <c r="ITE211" s="174" t="s">
        <v>199</v>
      </c>
      <c r="ITF211" s="174" t="s">
        <v>199</v>
      </c>
      <c r="ITG211" s="174" t="s">
        <v>199</v>
      </c>
      <c r="ITH211" s="174" t="s">
        <v>199</v>
      </c>
      <c r="ITI211" s="174" t="s">
        <v>199</v>
      </c>
      <c r="ITJ211" s="174" t="s">
        <v>199</v>
      </c>
      <c r="ITK211" s="174" t="s">
        <v>199</v>
      </c>
      <c r="ITL211" s="174" t="s">
        <v>199</v>
      </c>
      <c r="ITM211" s="174" t="s">
        <v>199</v>
      </c>
      <c r="ITN211" s="174" t="s">
        <v>199</v>
      </c>
      <c r="ITO211" s="174" t="s">
        <v>199</v>
      </c>
      <c r="ITP211" s="174" t="s">
        <v>199</v>
      </c>
      <c r="ITQ211" s="174" t="s">
        <v>199</v>
      </c>
      <c r="ITR211" s="174" t="s">
        <v>199</v>
      </c>
      <c r="ITS211" s="174" t="s">
        <v>199</v>
      </c>
      <c r="ITT211" s="174" t="s">
        <v>199</v>
      </c>
      <c r="ITU211" s="174" t="s">
        <v>199</v>
      </c>
      <c r="ITV211" s="174" t="s">
        <v>199</v>
      </c>
      <c r="ITW211" s="174" t="s">
        <v>199</v>
      </c>
      <c r="ITX211" s="174" t="s">
        <v>199</v>
      </c>
      <c r="ITY211" s="174" t="s">
        <v>199</v>
      </c>
      <c r="ITZ211" s="174" t="s">
        <v>199</v>
      </c>
      <c r="IUA211" s="174" t="s">
        <v>199</v>
      </c>
      <c r="IUB211" s="174" t="s">
        <v>199</v>
      </c>
      <c r="IUC211" s="174" t="s">
        <v>199</v>
      </c>
      <c r="IUD211" s="174" t="s">
        <v>199</v>
      </c>
      <c r="IUE211" s="174" t="s">
        <v>199</v>
      </c>
      <c r="IUF211" s="174" t="s">
        <v>199</v>
      </c>
      <c r="IUG211" s="174" t="s">
        <v>199</v>
      </c>
      <c r="IUH211" s="174" t="s">
        <v>199</v>
      </c>
      <c r="IUI211" s="174" t="s">
        <v>199</v>
      </c>
      <c r="IUJ211" s="174" t="s">
        <v>199</v>
      </c>
      <c r="IUK211" s="174" t="s">
        <v>199</v>
      </c>
      <c r="IUL211" s="174" t="s">
        <v>199</v>
      </c>
      <c r="IUM211" s="174" t="s">
        <v>199</v>
      </c>
      <c r="IUN211" s="174" t="s">
        <v>199</v>
      </c>
      <c r="IUO211" s="174" t="s">
        <v>199</v>
      </c>
      <c r="IUP211" s="174" t="s">
        <v>199</v>
      </c>
      <c r="IUQ211" s="174" t="s">
        <v>199</v>
      </c>
      <c r="IUR211" s="174" t="s">
        <v>199</v>
      </c>
      <c r="IUS211" s="174" t="s">
        <v>199</v>
      </c>
      <c r="IUT211" s="174" t="s">
        <v>199</v>
      </c>
      <c r="IUU211" s="174" t="s">
        <v>199</v>
      </c>
      <c r="IUV211" s="174" t="s">
        <v>199</v>
      </c>
      <c r="IUW211" s="174" t="s">
        <v>199</v>
      </c>
      <c r="IUX211" s="174" t="s">
        <v>199</v>
      </c>
      <c r="IUY211" s="174" t="s">
        <v>199</v>
      </c>
      <c r="IUZ211" s="174" t="s">
        <v>199</v>
      </c>
      <c r="IVA211" s="174" t="s">
        <v>199</v>
      </c>
      <c r="IVB211" s="174" t="s">
        <v>199</v>
      </c>
      <c r="IVC211" s="174" t="s">
        <v>199</v>
      </c>
      <c r="IVD211" s="174" t="s">
        <v>199</v>
      </c>
      <c r="IVE211" s="174" t="s">
        <v>199</v>
      </c>
      <c r="IVF211" s="174" t="s">
        <v>199</v>
      </c>
      <c r="IVG211" s="174" t="s">
        <v>199</v>
      </c>
      <c r="IVH211" s="174" t="s">
        <v>199</v>
      </c>
      <c r="IVI211" s="174" t="s">
        <v>199</v>
      </c>
      <c r="IVJ211" s="174" t="s">
        <v>199</v>
      </c>
      <c r="IVK211" s="174" t="s">
        <v>199</v>
      </c>
      <c r="IVL211" s="174" t="s">
        <v>199</v>
      </c>
      <c r="IVM211" s="174" t="s">
        <v>199</v>
      </c>
      <c r="IVN211" s="174" t="s">
        <v>199</v>
      </c>
      <c r="IVO211" s="174" t="s">
        <v>199</v>
      </c>
      <c r="IVP211" s="174" t="s">
        <v>199</v>
      </c>
      <c r="IVQ211" s="174" t="s">
        <v>199</v>
      </c>
      <c r="IVR211" s="174" t="s">
        <v>199</v>
      </c>
      <c r="IVS211" s="174" t="s">
        <v>199</v>
      </c>
      <c r="IVT211" s="174" t="s">
        <v>199</v>
      </c>
      <c r="IVU211" s="174" t="s">
        <v>199</v>
      </c>
      <c r="IVV211" s="174" t="s">
        <v>199</v>
      </c>
      <c r="IVW211" s="174" t="s">
        <v>199</v>
      </c>
      <c r="IVX211" s="174" t="s">
        <v>199</v>
      </c>
      <c r="IVY211" s="174" t="s">
        <v>199</v>
      </c>
      <c r="IVZ211" s="174" t="s">
        <v>199</v>
      </c>
      <c r="IWA211" s="174" t="s">
        <v>199</v>
      </c>
      <c r="IWB211" s="174" t="s">
        <v>199</v>
      </c>
      <c r="IWC211" s="174" t="s">
        <v>199</v>
      </c>
      <c r="IWD211" s="174" t="s">
        <v>199</v>
      </c>
      <c r="IWE211" s="174" t="s">
        <v>199</v>
      </c>
      <c r="IWF211" s="174" t="s">
        <v>199</v>
      </c>
      <c r="IWG211" s="174" t="s">
        <v>199</v>
      </c>
      <c r="IWH211" s="174" t="s">
        <v>199</v>
      </c>
      <c r="IWI211" s="174" t="s">
        <v>199</v>
      </c>
      <c r="IWJ211" s="174" t="s">
        <v>199</v>
      </c>
      <c r="IWK211" s="174" t="s">
        <v>199</v>
      </c>
      <c r="IWL211" s="174" t="s">
        <v>199</v>
      </c>
      <c r="IWM211" s="174" t="s">
        <v>199</v>
      </c>
      <c r="IWN211" s="174" t="s">
        <v>199</v>
      </c>
      <c r="IWO211" s="174" t="s">
        <v>199</v>
      </c>
      <c r="IWP211" s="174" t="s">
        <v>199</v>
      </c>
      <c r="IWQ211" s="174" t="s">
        <v>199</v>
      </c>
      <c r="IWR211" s="174" t="s">
        <v>199</v>
      </c>
      <c r="IWS211" s="174" t="s">
        <v>199</v>
      </c>
      <c r="IWT211" s="174" t="s">
        <v>199</v>
      </c>
      <c r="IWU211" s="174" t="s">
        <v>199</v>
      </c>
      <c r="IWV211" s="174" t="s">
        <v>199</v>
      </c>
      <c r="IWW211" s="174" t="s">
        <v>199</v>
      </c>
      <c r="IWX211" s="174" t="s">
        <v>199</v>
      </c>
      <c r="IWY211" s="174" t="s">
        <v>199</v>
      </c>
      <c r="IWZ211" s="174" t="s">
        <v>199</v>
      </c>
      <c r="IXA211" s="174" t="s">
        <v>199</v>
      </c>
      <c r="IXB211" s="174" t="s">
        <v>199</v>
      </c>
      <c r="IXC211" s="174" t="s">
        <v>199</v>
      </c>
      <c r="IXD211" s="174" t="s">
        <v>199</v>
      </c>
      <c r="IXE211" s="174" t="s">
        <v>199</v>
      </c>
      <c r="IXF211" s="174" t="s">
        <v>199</v>
      </c>
      <c r="IXG211" s="174" t="s">
        <v>199</v>
      </c>
      <c r="IXH211" s="174" t="s">
        <v>199</v>
      </c>
      <c r="IXI211" s="174" t="s">
        <v>199</v>
      </c>
      <c r="IXJ211" s="174" t="s">
        <v>199</v>
      </c>
      <c r="IXK211" s="174" t="s">
        <v>199</v>
      </c>
      <c r="IXL211" s="174" t="s">
        <v>199</v>
      </c>
      <c r="IXM211" s="174" t="s">
        <v>199</v>
      </c>
      <c r="IXN211" s="174" t="s">
        <v>199</v>
      </c>
      <c r="IXO211" s="174" t="s">
        <v>199</v>
      </c>
      <c r="IXP211" s="174" t="s">
        <v>199</v>
      </c>
      <c r="IXQ211" s="174" t="s">
        <v>199</v>
      </c>
      <c r="IXR211" s="174" t="s">
        <v>199</v>
      </c>
      <c r="IXS211" s="174" t="s">
        <v>199</v>
      </c>
      <c r="IXT211" s="174" t="s">
        <v>199</v>
      </c>
      <c r="IXU211" s="174" t="s">
        <v>199</v>
      </c>
      <c r="IXV211" s="174" t="s">
        <v>199</v>
      </c>
      <c r="IXW211" s="174" t="s">
        <v>199</v>
      </c>
      <c r="IXX211" s="174" t="s">
        <v>199</v>
      </c>
      <c r="IXY211" s="174" t="s">
        <v>199</v>
      </c>
      <c r="IXZ211" s="174" t="s">
        <v>199</v>
      </c>
      <c r="IYA211" s="174" t="s">
        <v>199</v>
      </c>
      <c r="IYB211" s="174" t="s">
        <v>199</v>
      </c>
      <c r="IYC211" s="174" t="s">
        <v>199</v>
      </c>
      <c r="IYD211" s="174" t="s">
        <v>199</v>
      </c>
      <c r="IYE211" s="174" t="s">
        <v>199</v>
      </c>
      <c r="IYF211" s="174" t="s">
        <v>199</v>
      </c>
      <c r="IYG211" s="174" t="s">
        <v>199</v>
      </c>
      <c r="IYH211" s="174" t="s">
        <v>199</v>
      </c>
      <c r="IYI211" s="174" t="s">
        <v>199</v>
      </c>
      <c r="IYJ211" s="174" t="s">
        <v>199</v>
      </c>
      <c r="IYK211" s="174" t="s">
        <v>199</v>
      </c>
      <c r="IYL211" s="174" t="s">
        <v>199</v>
      </c>
      <c r="IYM211" s="174" t="s">
        <v>199</v>
      </c>
      <c r="IYN211" s="174" t="s">
        <v>199</v>
      </c>
      <c r="IYO211" s="174" t="s">
        <v>199</v>
      </c>
      <c r="IYP211" s="174" t="s">
        <v>199</v>
      </c>
      <c r="IYQ211" s="174" t="s">
        <v>199</v>
      </c>
      <c r="IYR211" s="174" t="s">
        <v>199</v>
      </c>
      <c r="IYS211" s="174" t="s">
        <v>199</v>
      </c>
      <c r="IYT211" s="174" t="s">
        <v>199</v>
      </c>
      <c r="IYU211" s="174" t="s">
        <v>199</v>
      </c>
      <c r="IYV211" s="174" t="s">
        <v>199</v>
      </c>
      <c r="IYW211" s="174" t="s">
        <v>199</v>
      </c>
      <c r="IYX211" s="174" t="s">
        <v>199</v>
      </c>
      <c r="IYY211" s="174" t="s">
        <v>199</v>
      </c>
      <c r="IYZ211" s="174" t="s">
        <v>199</v>
      </c>
      <c r="IZA211" s="174" t="s">
        <v>199</v>
      </c>
      <c r="IZB211" s="174" t="s">
        <v>199</v>
      </c>
      <c r="IZC211" s="174" t="s">
        <v>199</v>
      </c>
      <c r="IZD211" s="174" t="s">
        <v>199</v>
      </c>
      <c r="IZE211" s="174" t="s">
        <v>199</v>
      </c>
      <c r="IZF211" s="174" t="s">
        <v>199</v>
      </c>
      <c r="IZG211" s="174" t="s">
        <v>199</v>
      </c>
      <c r="IZH211" s="174" t="s">
        <v>199</v>
      </c>
      <c r="IZI211" s="174" t="s">
        <v>199</v>
      </c>
      <c r="IZJ211" s="174" t="s">
        <v>199</v>
      </c>
      <c r="IZK211" s="174" t="s">
        <v>199</v>
      </c>
      <c r="IZL211" s="174" t="s">
        <v>199</v>
      </c>
      <c r="IZM211" s="174" t="s">
        <v>199</v>
      </c>
      <c r="IZN211" s="174" t="s">
        <v>199</v>
      </c>
      <c r="IZO211" s="174" t="s">
        <v>199</v>
      </c>
      <c r="IZP211" s="174" t="s">
        <v>199</v>
      </c>
      <c r="IZQ211" s="174" t="s">
        <v>199</v>
      </c>
      <c r="IZR211" s="174" t="s">
        <v>199</v>
      </c>
      <c r="IZS211" s="174" t="s">
        <v>199</v>
      </c>
      <c r="IZT211" s="174" t="s">
        <v>199</v>
      </c>
      <c r="IZU211" s="174" t="s">
        <v>199</v>
      </c>
      <c r="IZV211" s="174" t="s">
        <v>199</v>
      </c>
      <c r="IZW211" s="174" t="s">
        <v>199</v>
      </c>
      <c r="IZX211" s="174" t="s">
        <v>199</v>
      </c>
      <c r="IZY211" s="174" t="s">
        <v>199</v>
      </c>
      <c r="IZZ211" s="174" t="s">
        <v>199</v>
      </c>
      <c r="JAA211" s="174" t="s">
        <v>199</v>
      </c>
      <c r="JAB211" s="174" t="s">
        <v>199</v>
      </c>
      <c r="JAC211" s="174" t="s">
        <v>199</v>
      </c>
      <c r="JAD211" s="174" t="s">
        <v>199</v>
      </c>
      <c r="JAE211" s="174" t="s">
        <v>199</v>
      </c>
      <c r="JAF211" s="174" t="s">
        <v>199</v>
      </c>
      <c r="JAG211" s="174" t="s">
        <v>199</v>
      </c>
      <c r="JAH211" s="174" t="s">
        <v>199</v>
      </c>
      <c r="JAI211" s="174" t="s">
        <v>199</v>
      </c>
      <c r="JAJ211" s="174" t="s">
        <v>199</v>
      </c>
      <c r="JAK211" s="174" t="s">
        <v>199</v>
      </c>
      <c r="JAL211" s="174" t="s">
        <v>199</v>
      </c>
      <c r="JAM211" s="174" t="s">
        <v>199</v>
      </c>
      <c r="JAN211" s="174" t="s">
        <v>199</v>
      </c>
      <c r="JAO211" s="174" t="s">
        <v>199</v>
      </c>
      <c r="JAP211" s="174" t="s">
        <v>199</v>
      </c>
      <c r="JAQ211" s="174" t="s">
        <v>199</v>
      </c>
      <c r="JAR211" s="174" t="s">
        <v>199</v>
      </c>
      <c r="JAS211" s="174" t="s">
        <v>199</v>
      </c>
      <c r="JAT211" s="174" t="s">
        <v>199</v>
      </c>
      <c r="JAU211" s="174" t="s">
        <v>199</v>
      </c>
      <c r="JAV211" s="174" t="s">
        <v>199</v>
      </c>
      <c r="JAW211" s="174" t="s">
        <v>199</v>
      </c>
      <c r="JAX211" s="174" t="s">
        <v>199</v>
      </c>
      <c r="JAY211" s="174" t="s">
        <v>199</v>
      </c>
      <c r="JAZ211" s="174" t="s">
        <v>199</v>
      </c>
      <c r="JBA211" s="174" t="s">
        <v>199</v>
      </c>
      <c r="JBB211" s="174" t="s">
        <v>199</v>
      </c>
      <c r="JBC211" s="174" t="s">
        <v>199</v>
      </c>
      <c r="JBD211" s="174" t="s">
        <v>199</v>
      </c>
      <c r="JBE211" s="174" t="s">
        <v>199</v>
      </c>
      <c r="JBF211" s="174" t="s">
        <v>199</v>
      </c>
      <c r="JBG211" s="174" t="s">
        <v>199</v>
      </c>
      <c r="JBH211" s="174" t="s">
        <v>199</v>
      </c>
      <c r="JBI211" s="174" t="s">
        <v>199</v>
      </c>
      <c r="JBJ211" s="174" t="s">
        <v>199</v>
      </c>
      <c r="JBK211" s="174" t="s">
        <v>199</v>
      </c>
      <c r="JBL211" s="174" t="s">
        <v>199</v>
      </c>
      <c r="JBM211" s="174" t="s">
        <v>199</v>
      </c>
      <c r="JBN211" s="174" t="s">
        <v>199</v>
      </c>
      <c r="JBO211" s="174" t="s">
        <v>199</v>
      </c>
      <c r="JBP211" s="174" t="s">
        <v>199</v>
      </c>
      <c r="JBQ211" s="174" t="s">
        <v>199</v>
      </c>
      <c r="JBR211" s="174" t="s">
        <v>199</v>
      </c>
      <c r="JBS211" s="174" t="s">
        <v>199</v>
      </c>
      <c r="JBT211" s="174" t="s">
        <v>199</v>
      </c>
      <c r="JBU211" s="174" t="s">
        <v>199</v>
      </c>
      <c r="JBV211" s="174" t="s">
        <v>199</v>
      </c>
      <c r="JBW211" s="174" t="s">
        <v>199</v>
      </c>
      <c r="JBX211" s="174" t="s">
        <v>199</v>
      </c>
      <c r="JBY211" s="174" t="s">
        <v>199</v>
      </c>
      <c r="JBZ211" s="174" t="s">
        <v>199</v>
      </c>
      <c r="JCA211" s="174" t="s">
        <v>199</v>
      </c>
      <c r="JCB211" s="174" t="s">
        <v>199</v>
      </c>
      <c r="JCC211" s="174" t="s">
        <v>199</v>
      </c>
      <c r="JCD211" s="174" t="s">
        <v>199</v>
      </c>
      <c r="JCE211" s="174" t="s">
        <v>199</v>
      </c>
      <c r="JCF211" s="174" t="s">
        <v>199</v>
      </c>
      <c r="JCG211" s="174" t="s">
        <v>199</v>
      </c>
      <c r="JCH211" s="174" t="s">
        <v>199</v>
      </c>
      <c r="JCI211" s="174" t="s">
        <v>199</v>
      </c>
      <c r="JCJ211" s="174" t="s">
        <v>199</v>
      </c>
      <c r="JCK211" s="174" t="s">
        <v>199</v>
      </c>
      <c r="JCL211" s="174" t="s">
        <v>199</v>
      </c>
      <c r="JCM211" s="174" t="s">
        <v>199</v>
      </c>
      <c r="JCN211" s="174" t="s">
        <v>199</v>
      </c>
      <c r="JCO211" s="174" t="s">
        <v>199</v>
      </c>
      <c r="JCP211" s="174" t="s">
        <v>199</v>
      </c>
      <c r="JCQ211" s="174" t="s">
        <v>199</v>
      </c>
      <c r="JCR211" s="174" t="s">
        <v>199</v>
      </c>
      <c r="JCS211" s="174" t="s">
        <v>199</v>
      </c>
      <c r="JCT211" s="174" t="s">
        <v>199</v>
      </c>
      <c r="JCU211" s="174" t="s">
        <v>199</v>
      </c>
      <c r="JCV211" s="174" t="s">
        <v>199</v>
      </c>
      <c r="JCW211" s="174" t="s">
        <v>199</v>
      </c>
      <c r="JCX211" s="174" t="s">
        <v>199</v>
      </c>
      <c r="JCY211" s="174" t="s">
        <v>199</v>
      </c>
      <c r="JCZ211" s="174" t="s">
        <v>199</v>
      </c>
      <c r="JDA211" s="174" t="s">
        <v>199</v>
      </c>
      <c r="JDB211" s="174" t="s">
        <v>199</v>
      </c>
      <c r="JDC211" s="174" t="s">
        <v>199</v>
      </c>
      <c r="JDD211" s="174" t="s">
        <v>199</v>
      </c>
      <c r="JDE211" s="174" t="s">
        <v>199</v>
      </c>
      <c r="JDF211" s="174" t="s">
        <v>199</v>
      </c>
      <c r="JDG211" s="174" t="s">
        <v>199</v>
      </c>
      <c r="JDH211" s="174" t="s">
        <v>199</v>
      </c>
      <c r="JDI211" s="174" t="s">
        <v>199</v>
      </c>
      <c r="JDJ211" s="174" t="s">
        <v>199</v>
      </c>
      <c r="JDK211" s="174" t="s">
        <v>199</v>
      </c>
      <c r="JDL211" s="174" t="s">
        <v>199</v>
      </c>
      <c r="JDM211" s="174" t="s">
        <v>199</v>
      </c>
      <c r="JDN211" s="174" t="s">
        <v>199</v>
      </c>
      <c r="JDO211" s="174" t="s">
        <v>199</v>
      </c>
      <c r="JDP211" s="174" t="s">
        <v>199</v>
      </c>
      <c r="JDQ211" s="174" t="s">
        <v>199</v>
      </c>
      <c r="JDR211" s="174" t="s">
        <v>199</v>
      </c>
      <c r="JDS211" s="174" t="s">
        <v>199</v>
      </c>
      <c r="JDT211" s="174" t="s">
        <v>199</v>
      </c>
      <c r="JDU211" s="174" t="s">
        <v>199</v>
      </c>
      <c r="JDV211" s="174" t="s">
        <v>199</v>
      </c>
      <c r="JDW211" s="174" t="s">
        <v>199</v>
      </c>
      <c r="JDX211" s="174" t="s">
        <v>199</v>
      </c>
      <c r="JDY211" s="174" t="s">
        <v>199</v>
      </c>
      <c r="JDZ211" s="174" t="s">
        <v>199</v>
      </c>
      <c r="JEA211" s="174" t="s">
        <v>199</v>
      </c>
      <c r="JEB211" s="174" t="s">
        <v>199</v>
      </c>
      <c r="JEC211" s="174" t="s">
        <v>199</v>
      </c>
      <c r="JED211" s="174" t="s">
        <v>199</v>
      </c>
      <c r="JEE211" s="174" t="s">
        <v>199</v>
      </c>
      <c r="JEF211" s="174" t="s">
        <v>199</v>
      </c>
      <c r="JEG211" s="174" t="s">
        <v>199</v>
      </c>
      <c r="JEH211" s="174" t="s">
        <v>199</v>
      </c>
      <c r="JEI211" s="174" t="s">
        <v>199</v>
      </c>
      <c r="JEJ211" s="174" t="s">
        <v>199</v>
      </c>
      <c r="JEK211" s="174" t="s">
        <v>199</v>
      </c>
      <c r="JEL211" s="174" t="s">
        <v>199</v>
      </c>
      <c r="JEM211" s="174" t="s">
        <v>199</v>
      </c>
      <c r="JEN211" s="174" t="s">
        <v>199</v>
      </c>
      <c r="JEO211" s="174" t="s">
        <v>199</v>
      </c>
      <c r="JEP211" s="174" t="s">
        <v>199</v>
      </c>
      <c r="JEQ211" s="174" t="s">
        <v>199</v>
      </c>
      <c r="JER211" s="174" t="s">
        <v>199</v>
      </c>
      <c r="JES211" s="174" t="s">
        <v>199</v>
      </c>
      <c r="JET211" s="174" t="s">
        <v>199</v>
      </c>
      <c r="JEU211" s="174" t="s">
        <v>199</v>
      </c>
      <c r="JEV211" s="174" t="s">
        <v>199</v>
      </c>
      <c r="JEW211" s="174" t="s">
        <v>199</v>
      </c>
      <c r="JEX211" s="174" t="s">
        <v>199</v>
      </c>
      <c r="JEY211" s="174" t="s">
        <v>199</v>
      </c>
      <c r="JEZ211" s="174" t="s">
        <v>199</v>
      </c>
      <c r="JFA211" s="174" t="s">
        <v>199</v>
      </c>
      <c r="JFB211" s="174" t="s">
        <v>199</v>
      </c>
      <c r="JFC211" s="174" t="s">
        <v>199</v>
      </c>
      <c r="JFD211" s="174" t="s">
        <v>199</v>
      </c>
      <c r="JFE211" s="174" t="s">
        <v>199</v>
      </c>
      <c r="JFF211" s="174" t="s">
        <v>199</v>
      </c>
      <c r="JFG211" s="174" t="s">
        <v>199</v>
      </c>
      <c r="JFH211" s="174" t="s">
        <v>199</v>
      </c>
      <c r="JFI211" s="174" t="s">
        <v>199</v>
      </c>
      <c r="JFJ211" s="174" t="s">
        <v>199</v>
      </c>
      <c r="JFK211" s="174" t="s">
        <v>199</v>
      </c>
      <c r="JFL211" s="174" t="s">
        <v>199</v>
      </c>
      <c r="JFM211" s="174" t="s">
        <v>199</v>
      </c>
      <c r="JFN211" s="174" t="s">
        <v>199</v>
      </c>
      <c r="JFO211" s="174" t="s">
        <v>199</v>
      </c>
      <c r="JFP211" s="174" t="s">
        <v>199</v>
      </c>
      <c r="JFQ211" s="174" t="s">
        <v>199</v>
      </c>
      <c r="JFR211" s="174" t="s">
        <v>199</v>
      </c>
      <c r="JFS211" s="174" t="s">
        <v>199</v>
      </c>
      <c r="JFT211" s="174" t="s">
        <v>199</v>
      </c>
      <c r="JFU211" s="174" t="s">
        <v>199</v>
      </c>
      <c r="JFV211" s="174" t="s">
        <v>199</v>
      </c>
      <c r="JFW211" s="174" t="s">
        <v>199</v>
      </c>
      <c r="JFX211" s="174" t="s">
        <v>199</v>
      </c>
      <c r="JFY211" s="174" t="s">
        <v>199</v>
      </c>
      <c r="JFZ211" s="174" t="s">
        <v>199</v>
      </c>
      <c r="JGA211" s="174" t="s">
        <v>199</v>
      </c>
      <c r="JGB211" s="174" t="s">
        <v>199</v>
      </c>
      <c r="JGC211" s="174" t="s">
        <v>199</v>
      </c>
      <c r="JGD211" s="174" t="s">
        <v>199</v>
      </c>
      <c r="JGE211" s="174" t="s">
        <v>199</v>
      </c>
      <c r="JGF211" s="174" t="s">
        <v>199</v>
      </c>
      <c r="JGG211" s="174" t="s">
        <v>199</v>
      </c>
      <c r="JGH211" s="174" t="s">
        <v>199</v>
      </c>
      <c r="JGI211" s="174" t="s">
        <v>199</v>
      </c>
      <c r="JGJ211" s="174" t="s">
        <v>199</v>
      </c>
      <c r="JGK211" s="174" t="s">
        <v>199</v>
      </c>
      <c r="JGL211" s="174" t="s">
        <v>199</v>
      </c>
      <c r="JGM211" s="174" t="s">
        <v>199</v>
      </c>
      <c r="JGN211" s="174" t="s">
        <v>199</v>
      </c>
      <c r="JGO211" s="174" t="s">
        <v>199</v>
      </c>
      <c r="JGP211" s="174" t="s">
        <v>199</v>
      </c>
      <c r="JGQ211" s="174" t="s">
        <v>199</v>
      </c>
      <c r="JGR211" s="174" t="s">
        <v>199</v>
      </c>
      <c r="JGS211" s="174" t="s">
        <v>199</v>
      </c>
      <c r="JGT211" s="174" t="s">
        <v>199</v>
      </c>
      <c r="JGU211" s="174" t="s">
        <v>199</v>
      </c>
      <c r="JGV211" s="174" t="s">
        <v>199</v>
      </c>
      <c r="JGW211" s="174" t="s">
        <v>199</v>
      </c>
      <c r="JGX211" s="174" t="s">
        <v>199</v>
      </c>
      <c r="JGY211" s="174" t="s">
        <v>199</v>
      </c>
      <c r="JGZ211" s="174" t="s">
        <v>199</v>
      </c>
      <c r="JHA211" s="174" t="s">
        <v>199</v>
      </c>
      <c r="JHB211" s="174" t="s">
        <v>199</v>
      </c>
      <c r="JHC211" s="174" t="s">
        <v>199</v>
      </c>
      <c r="JHD211" s="174" t="s">
        <v>199</v>
      </c>
      <c r="JHE211" s="174" t="s">
        <v>199</v>
      </c>
      <c r="JHF211" s="174" t="s">
        <v>199</v>
      </c>
      <c r="JHG211" s="174" t="s">
        <v>199</v>
      </c>
      <c r="JHH211" s="174" t="s">
        <v>199</v>
      </c>
      <c r="JHI211" s="174" t="s">
        <v>199</v>
      </c>
      <c r="JHJ211" s="174" t="s">
        <v>199</v>
      </c>
      <c r="JHK211" s="174" t="s">
        <v>199</v>
      </c>
      <c r="JHL211" s="174" t="s">
        <v>199</v>
      </c>
      <c r="JHM211" s="174" t="s">
        <v>199</v>
      </c>
      <c r="JHN211" s="174" t="s">
        <v>199</v>
      </c>
      <c r="JHO211" s="174" t="s">
        <v>199</v>
      </c>
      <c r="JHP211" s="174" t="s">
        <v>199</v>
      </c>
      <c r="JHQ211" s="174" t="s">
        <v>199</v>
      </c>
      <c r="JHR211" s="174" t="s">
        <v>199</v>
      </c>
      <c r="JHS211" s="174" t="s">
        <v>199</v>
      </c>
      <c r="JHT211" s="174" t="s">
        <v>199</v>
      </c>
      <c r="JHU211" s="174" t="s">
        <v>199</v>
      </c>
      <c r="JHV211" s="174" t="s">
        <v>199</v>
      </c>
      <c r="JHW211" s="174" t="s">
        <v>199</v>
      </c>
      <c r="JHX211" s="174" t="s">
        <v>199</v>
      </c>
      <c r="JHY211" s="174" t="s">
        <v>199</v>
      </c>
      <c r="JHZ211" s="174" t="s">
        <v>199</v>
      </c>
      <c r="JIA211" s="174" t="s">
        <v>199</v>
      </c>
      <c r="JIB211" s="174" t="s">
        <v>199</v>
      </c>
      <c r="JIC211" s="174" t="s">
        <v>199</v>
      </c>
      <c r="JID211" s="174" t="s">
        <v>199</v>
      </c>
      <c r="JIE211" s="174" t="s">
        <v>199</v>
      </c>
      <c r="JIF211" s="174" t="s">
        <v>199</v>
      </c>
      <c r="JIG211" s="174" t="s">
        <v>199</v>
      </c>
      <c r="JIH211" s="174" t="s">
        <v>199</v>
      </c>
      <c r="JII211" s="174" t="s">
        <v>199</v>
      </c>
      <c r="JIJ211" s="174" t="s">
        <v>199</v>
      </c>
      <c r="JIK211" s="174" t="s">
        <v>199</v>
      </c>
      <c r="JIL211" s="174" t="s">
        <v>199</v>
      </c>
      <c r="JIM211" s="174" t="s">
        <v>199</v>
      </c>
      <c r="JIN211" s="174" t="s">
        <v>199</v>
      </c>
      <c r="JIO211" s="174" t="s">
        <v>199</v>
      </c>
      <c r="JIP211" s="174" t="s">
        <v>199</v>
      </c>
      <c r="JIQ211" s="174" t="s">
        <v>199</v>
      </c>
      <c r="JIR211" s="174" t="s">
        <v>199</v>
      </c>
      <c r="JIS211" s="174" t="s">
        <v>199</v>
      </c>
      <c r="JIT211" s="174" t="s">
        <v>199</v>
      </c>
      <c r="JIU211" s="174" t="s">
        <v>199</v>
      </c>
      <c r="JIV211" s="174" t="s">
        <v>199</v>
      </c>
      <c r="JIW211" s="174" t="s">
        <v>199</v>
      </c>
      <c r="JIX211" s="174" t="s">
        <v>199</v>
      </c>
      <c r="JIY211" s="174" t="s">
        <v>199</v>
      </c>
      <c r="JIZ211" s="174" t="s">
        <v>199</v>
      </c>
      <c r="JJA211" s="174" t="s">
        <v>199</v>
      </c>
      <c r="JJB211" s="174" t="s">
        <v>199</v>
      </c>
      <c r="JJC211" s="174" t="s">
        <v>199</v>
      </c>
      <c r="JJD211" s="174" t="s">
        <v>199</v>
      </c>
      <c r="JJE211" s="174" t="s">
        <v>199</v>
      </c>
      <c r="JJF211" s="174" t="s">
        <v>199</v>
      </c>
      <c r="JJG211" s="174" t="s">
        <v>199</v>
      </c>
      <c r="JJH211" s="174" t="s">
        <v>199</v>
      </c>
      <c r="JJI211" s="174" t="s">
        <v>199</v>
      </c>
      <c r="JJJ211" s="174" t="s">
        <v>199</v>
      </c>
      <c r="JJK211" s="174" t="s">
        <v>199</v>
      </c>
      <c r="JJL211" s="174" t="s">
        <v>199</v>
      </c>
      <c r="JJM211" s="174" t="s">
        <v>199</v>
      </c>
      <c r="JJN211" s="174" t="s">
        <v>199</v>
      </c>
      <c r="JJO211" s="174" t="s">
        <v>199</v>
      </c>
      <c r="JJP211" s="174" t="s">
        <v>199</v>
      </c>
      <c r="JJQ211" s="174" t="s">
        <v>199</v>
      </c>
      <c r="JJR211" s="174" t="s">
        <v>199</v>
      </c>
      <c r="JJS211" s="174" t="s">
        <v>199</v>
      </c>
      <c r="JJT211" s="174" t="s">
        <v>199</v>
      </c>
      <c r="JJU211" s="174" t="s">
        <v>199</v>
      </c>
      <c r="JJV211" s="174" t="s">
        <v>199</v>
      </c>
      <c r="JJW211" s="174" t="s">
        <v>199</v>
      </c>
      <c r="JJX211" s="174" t="s">
        <v>199</v>
      </c>
      <c r="JJY211" s="174" t="s">
        <v>199</v>
      </c>
      <c r="JJZ211" s="174" t="s">
        <v>199</v>
      </c>
      <c r="JKA211" s="174" t="s">
        <v>199</v>
      </c>
      <c r="JKB211" s="174" t="s">
        <v>199</v>
      </c>
      <c r="JKC211" s="174" t="s">
        <v>199</v>
      </c>
      <c r="JKD211" s="174" t="s">
        <v>199</v>
      </c>
      <c r="JKE211" s="174" t="s">
        <v>199</v>
      </c>
      <c r="JKF211" s="174" t="s">
        <v>199</v>
      </c>
      <c r="JKG211" s="174" t="s">
        <v>199</v>
      </c>
      <c r="JKH211" s="174" t="s">
        <v>199</v>
      </c>
      <c r="JKI211" s="174" t="s">
        <v>199</v>
      </c>
      <c r="JKJ211" s="174" t="s">
        <v>199</v>
      </c>
      <c r="JKK211" s="174" t="s">
        <v>199</v>
      </c>
      <c r="JKL211" s="174" t="s">
        <v>199</v>
      </c>
      <c r="JKM211" s="174" t="s">
        <v>199</v>
      </c>
      <c r="JKN211" s="174" t="s">
        <v>199</v>
      </c>
      <c r="JKO211" s="174" t="s">
        <v>199</v>
      </c>
      <c r="JKP211" s="174" t="s">
        <v>199</v>
      </c>
      <c r="JKQ211" s="174" t="s">
        <v>199</v>
      </c>
      <c r="JKR211" s="174" t="s">
        <v>199</v>
      </c>
      <c r="JKS211" s="174" t="s">
        <v>199</v>
      </c>
      <c r="JKT211" s="174" t="s">
        <v>199</v>
      </c>
      <c r="JKU211" s="174" t="s">
        <v>199</v>
      </c>
      <c r="JKV211" s="174" t="s">
        <v>199</v>
      </c>
      <c r="JKW211" s="174" t="s">
        <v>199</v>
      </c>
      <c r="JKX211" s="174" t="s">
        <v>199</v>
      </c>
      <c r="JKY211" s="174" t="s">
        <v>199</v>
      </c>
      <c r="JKZ211" s="174" t="s">
        <v>199</v>
      </c>
      <c r="JLA211" s="174" t="s">
        <v>199</v>
      </c>
      <c r="JLB211" s="174" t="s">
        <v>199</v>
      </c>
      <c r="JLC211" s="174" t="s">
        <v>199</v>
      </c>
      <c r="JLD211" s="174" t="s">
        <v>199</v>
      </c>
      <c r="JLE211" s="174" t="s">
        <v>199</v>
      </c>
      <c r="JLF211" s="174" t="s">
        <v>199</v>
      </c>
      <c r="JLG211" s="174" t="s">
        <v>199</v>
      </c>
      <c r="JLH211" s="174" t="s">
        <v>199</v>
      </c>
      <c r="JLI211" s="174" t="s">
        <v>199</v>
      </c>
      <c r="JLJ211" s="174" t="s">
        <v>199</v>
      </c>
      <c r="JLK211" s="174" t="s">
        <v>199</v>
      </c>
      <c r="JLL211" s="174" t="s">
        <v>199</v>
      </c>
      <c r="JLM211" s="174" t="s">
        <v>199</v>
      </c>
      <c r="JLN211" s="174" t="s">
        <v>199</v>
      </c>
      <c r="JLO211" s="174" t="s">
        <v>199</v>
      </c>
      <c r="JLP211" s="174" t="s">
        <v>199</v>
      </c>
      <c r="JLQ211" s="174" t="s">
        <v>199</v>
      </c>
      <c r="JLR211" s="174" t="s">
        <v>199</v>
      </c>
      <c r="JLS211" s="174" t="s">
        <v>199</v>
      </c>
      <c r="JLT211" s="174" t="s">
        <v>199</v>
      </c>
      <c r="JLU211" s="174" t="s">
        <v>199</v>
      </c>
      <c r="JLV211" s="174" t="s">
        <v>199</v>
      </c>
      <c r="JLW211" s="174" t="s">
        <v>199</v>
      </c>
      <c r="JLX211" s="174" t="s">
        <v>199</v>
      </c>
      <c r="JLY211" s="174" t="s">
        <v>199</v>
      </c>
      <c r="JLZ211" s="174" t="s">
        <v>199</v>
      </c>
      <c r="JMA211" s="174" t="s">
        <v>199</v>
      </c>
      <c r="JMB211" s="174" t="s">
        <v>199</v>
      </c>
      <c r="JMC211" s="174" t="s">
        <v>199</v>
      </c>
      <c r="JMD211" s="174" t="s">
        <v>199</v>
      </c>
      <c r="JME211" s="174" t="s">
        <v>199</v>
      </c>
      <c r="JMF211" s="174" t="s">
        <v>199</v>
      </c>
      <c r="JMG211" s="174" t="s">
        <v>199</v>
      </c>
      <c r="JMH211" s="174" t="s">
        <v>199</v>
      </c>
      <c r="JMI211" s="174" t="s">
        <v>199</v>
      </c>
      <c r="JMJ211" s="174" t="s">
        <v>199</v>
      </c>
      <c r="JMK211" s="174" t="s">
        <v>199</v>
      </c>
      <c r="JML211" s="174" t="s">
        <v>199</v>
      </c>
      <c r="JMM211" s="174" t="s">
        <v>199</v>
      </c>
      <c r="JMN211" s="174" t="s">
        <v>199</v>
      </c>
      <c r="JMO211" s="174" t="s">
        <v>199</v>
      </c>
      <c r="JMP211" s="174" t="s">
        <v>199</v>
      </c>
      <c r="JMQ211" s="174" t="s">
        <v>199</v>
      </c>
      <c r="JMR211" s="174" t="s">
        <v>199</v>
      </c>
      <c r="JMS211" s="174" t="s">
        <v>199</v>
      </c>
      <c r="JMT211" s="174" t="s">
        <v>199</v>
      </c>
      <c r="JMU211" s="174" t="s">
        <v>199</v>
      </c>
      <c r="JMV211" s="174" t="s">
        <v>199</v>
      </c>
      <c r="JMW211" s="174" t="s">
        <v>199</v>
      </c>
      <c r="JMX211" s="174" t="s">
        <v>199</v>
      </c>
      <c r="JMY211" s="174" t="s">
        <v>199</v>
      </c>
      <c r="JMZ211" s="174" t="s">
        <v>199</v>
      </c>
      <c r="JNA211" s="174" t="s">
        <v>199</v>
      </c>
      <c r="JNB211" s="174" t="s">
        <v>199</v>
      </c>
      <c r="JNC211" s="174" t="s">
        <v>199</v>
      </c>
      <c r="JND211" s="174" t="s">
        <v>199</v>
      </c>
      <c r="JNE211" s="174" t="s">
        <v>199</v>
      </c>
      <c r="JNF211" s="174" t="s">
        <v>199</v>
      </c>
      <c r="JNG211" s="174" t="s">
        <v>199</v>
      </c>
      <c r="JNH211" s="174" t="s">
        <v>199</v>
      </c>
      <c r="JNI211" s="174" t="s">
        <v>199</v>
      </c>
      <c r="JNJ211" s="174" t="s">
        <v>199</v>
      </c>
      <c r="JNK211" s="174" t="s">
        <v>199</v>
      </c>
      <c r="JNL211" s="174" t="s">
        <v>199</v>
      </c>
      <c r="JNM211" s="174" t="s">
        <v>199</v>
      </c>
      <c r="JNN211" s="174" t="s">
        <v>199</v>
      </c>
      <c r="JNO211" s="174" t="s">
        <v>199</v>
      </c>
      <c r="JNP211" s="174" t="s">
        <v>199</v>
      </c>
      <c r="JNQ211" s="174" t="s">
        <v>199</v>
      </c>
      <c r="JNR211" s="174" t="s">
        <v>199</v>
      </c>
      <c r="JNS211" s="174" t="s">
        <v>199</v>
      </c>
      <c r="JNT211" s="174" t="s">
        <v>199</v>
      </c>
      <c r="JNU211" s="174" t="s">
        <v>199</v>
      </c>
      <c r="JNV211" s="174" t="s">
        <v>199</v>
      </c>
      <c r="JNW211" s="174" t="s">
        <v>199</v>
      </c>
      <c r="JNX211" s="174" t="s">
        <v>199</v>
      </c>
      <c r="JNY211" s="174" t="s">
        <v>199</v>
      </c>
      <c r="JNZ211" s="174" t="s">
        <v>199</v>
      </c>
      <c r="JOA211" s="174" t="s">
        <v>199</v>
      </c>
      <c r="JOB211" s="174" t="s">
        <v>199</v>
      </c>
      <c r="JOC211" s="174" t="s">
        <v>199</v>
      </c>
      <c r="JOD211" s="174" t="s">
        <v>199</v>
      </c>
      <c r="JOE211" s="174" t="s">
        <v>199</v>
      </c>
      <c r="JOF211" s="174" t="s">
        <v>199</v>
      </c>
      <c r="JOG211" s="174" t="s">
        <v>199</v>
      </c>
      <c r="JOH211" s="174" t="s">
        <v>199</v>
      </c>
      <c r="JOI211" s="174" t="s">
        <v>199</v>
      </c>
      <c r="JOJ211" s="174" t="s">
        <v>199</v>
      </c>
      <c r="JOK211" s="174" t="s">
        <v>199</v>
      </c>
      <c r="JOL211" s="174" t="s">
        <v>199</v>
      </c>
      <c r="JOM211" s="174" t="s">
        <v>199</v>
      </c>
      <c r="JON211" s="174" t="s">
        <v>199</v>
      </c>
      <c r="JOO211" s="174" t="s">
        <v>199</v>
      </c>
      <c r="JOP211" s="174" t="s">
        <v>199</v>
      </c>
      <c r="JOQ211" s="174" t="s">
        <v>199</v>
      </c>
      <c r="JOR211" s="174" t="s">
        <v>199</v>
      </c>
      <c r="JOS211" s="174" t="s">
        <v>199</v>
      </c>
      <c r="JOT211" s="174" t="s">
        <v>199</v>
      </c>
      <c r="JOU211" s="174" t="s">
        <v>199</v>
      </c>
      <c r="JOV211" s="174" t="s">
        <v>199</v>
      </c>
      <c r="JOW211" s="174" t="s">
        <v>199</v>
      </c>
      <c r="JOX211" s="174" t="s">
        <v>199</v>
      </c>
      <c r="JOY211" s="174" t="s">
        <v>199</v>
      </c>
      <c r="JOZ211" s="174" t="s">
        <v>199</v>
      </c>
      <c r="JPA211" s="174" t="s">
        <v>199</v>
      </c>
      <c r="JPB211" s="174" t="s">
        <v>199</v>
      </c>
      <c r="JPC211" s="174" t="s">
        <v>199</v>
      </c>
      <c r="JPD211" s="174" t="s">
        <v>199</v>
      </c>
      <c r="JPE211" s="174" t="s">
        <v>199</v>
      </c>
      <c r="JPF211" s="174" t="s">
        <v>199</v>
      </c>
      <c r="JPG211" s="174" t="s">
        <v>199</v>
      </c>
      <c r="JPH211" s="174" t="s">
        <v>199</v>
      </c>
      <c r="JPI211" s="174" t="s">
        <v>199</v>
      </c>
      <c r="JPJ211" s="174" t="s">
        <v>199</v>
      </c>
      <c r="JPK211" s="174" t="s">
        <v>199</v>
      </c>
      <c r="JPL211" s="174" t="s">
        <v>199</v>
      </c>
      <c r="JPM211" s="174" t="s">
        <v>199</v>
      </c>
      <c r="JPN211" s="174" t="s">
        <v>199</v>
      </c>
      <c r="JPO211" s="174" t="s">
        <v>199</v>
      </c>
      <c r="JPP211" s="174" t="s">
        <v>199</v>
      </c>
      <c r="JPQ211" s="174" t="s">
        <v>199</v>
      </c>
      <c r="JPR211" s="174" t="s">
        <v>199</v>
      </c>
      <c r="JPS211" s="174" t="s">
        <v>199</v>
      </c>
      <c r="JPT211" s="174" t="s">
        <v>199</v>
      </c>
      <c r="JPU211" s="174" t="s">
        <v>199</v>
      </c>
      <c r="JPV211" s="174" t="s">
        <v>199</v>
      </c>
      <c r="JPW211" s="174" t="s">
        <v>199</v>
      </c>
      <c r="JPX211" s="174" t="s">
        <v>199</v>
      </c>
      <c r="JPY211" s="174" t="s">
        <v>199</v>
      </c>
      <c r="JPZ211" s="174" t="s">
        <v>199</v>
      </c>
      <c r="JQA211" s="174" t="s">
        <v>199</v>
      </c>
      <c r="JQB211" s="174" t="s">
        <v>199</v>
      </c>
      <c r="JQC211" s="174" t="s">
        <v>199</v>
      </c>
      <c r="JQD211" s="174" t="s">
        <v>199</v>
      </c>
      <c r="JQE211" s="174" t="s">
        <v>199</v>
      </c>
      <c r="JQF211" s="174" t="s">
        <v>199</v>
      </c>
      <c r="JQG211" s="174" t="s">
        <v>199</v>
      </c>
      <c r="JQH211" s="174" t="s">
        <v>199</v>
      </c>
      <c r="JQI211" s="174" t="s">
        <v>199</v>
      </c>
      <c r="JQJ211" s="174" t="s">
        <v>199</v>
      </c>
      <c r="JQK211" s="174" t="s">
        <v>199</v>
      </c>
      <c r="JQL211" s="174" t="s">
        <v>199</v>
      </c>
      <c r="JQM211" s="174" t="s">
        <v>199</v>
      </c>
      <c r="JQN211" s="174" t="s">
        <v>199</v>
      </c>
      <c r="JQO211" s="174" t="s">
        <v>199</v>
      </c>
      <c r="JQP211" s="174" t="s">
        <v>199</v>
      </c>
      <c r="JQQ211" s="174" t="s">
        <v>199</v>
      </c>
      <c r="JQR211" s="174" t="s">
        <v>199</v>
      </c>
      <c r="JQS211" s="174" t="s">
        <v>199</v>
      </c>
      <c r="JQT211" s="174" t="s">
        <v>199</v>
      </c>
      <c r="JQU211" s="174" t="s">
        <v>199</v>
      </c>
      <c r="JQV211" s="174" t="s">
        <v>199</v>
      </c>
      <c r="JQW211" s="174" t="s">
        <v>199</v>
      </c>
      <c r="JQX211" s="174" t="s">
        <v>199</v>
      </c>
      <c r="JQY211" s="174" t="s">
        <v>199</v>
      </c>
      <c r="JQZ211" s="174" t="s">
        <v>199</v>
      </c>
      <c r="JRA211" s="174" t="s">
        <v>199</v>
      </c>
      <c r="JRB211" s="174" t="s">
        <v>199</v>
      </c>
      <c r="JRC211" s="174" t="s">
        <v>199</v>
      </c>
      <c r="JRD211" s="174" t="s">
        <v>199</v>
      </c>
      <c r="JRE211" s="174" t="s">
        <v>199</v>
      </c>
      <c r="JRF211" s="174" t="s">
        <v>199</v>
      </c>
      <c r="JRG211" s="174" t="s">
        <v>199</v>
      </c>
      <c r="JRH211" s="174" t="s">
        <v>199</v>
      </c>
      <c r="JRI211" s="174" t="s">
        <v>199</v>
      </c>
      <c r="JRJ211" s="174" t="s">
        <v>199</v>
      </c>
      <c r="JRK211" s="174" t="s">
        <v>199</v>
      </c>
      <c r="JRL211" s="174" t="s">
        <v>199</v>
      </c>
      <c r="JRM211" s="174" t="s">
        <v>199</v>
      </c>
      <c r="JRN211" s="174" t="s">
        <v>199</v>
      </c>
      <c r="JRO211" s="174" t="s">
        <v>199</v>
      </c>
      <c r="JRP211" s="174" t="s">
        <v>199</v>
      </c>
      <c r="JRQ211" s="174" t="s">
        <v>199</v>
      </c>
      <c r="JRR211" s="174" t="s">
        <v>199</v>
      </c>
      <c r="JRS211" s="174" t="s">
        <v>199</v>
      </c>
      <c r="JRT211" s="174" t="s">
        <v>199</v>
      </c>
      <c r="JRU211" s="174" t="s">
        <v>199</v>
      </c>
      <c r="JRV211" s="174" t="s">
        <v>199</v>
      </c>
      <c r="JRW211" s="174" t="s">
        <v>199</v>
      </c>
      <c r="JRX211" s="174" t="s">
        <v>199</v>
      </c>
      <c r="JRY211" s="174" t="s">
        <v>199</v>
      </c>
      <c r="JRZ211" s="174" t="s">
        <v>199</v>
      </c>
      <c r="JSA211" s="174" t="s">
        <v>199</v>
      </c>
      <c r="JSB211" s="174" t="s">
        <v>199</v>
      </c>
      <c r="JSC211" s="174" t="s">
        <v>199</v>
      </c>
      <c r="JSD211" s="174" t="s">
        <v>199</v>
      </c>
      <c r="JSE211" s="174" t="s">
        <v>199</v>
      </c>
      <c r="JSF211" s="174" t="s">
        <v>199</v>
      </c>
      <c r="JSG211" s="174" t="s">
        <v>199</v>
      </c>
      <c r="JSH211" s="174" t="s">
        <v>199</v>
      </c>
      <c r="JSI211" s="174" t="s">
        <v>199</v>
      </c>
      <c r="JSJ211" s="174" t="s">
        <v>199</v>
      </c>
      <c r="JSK211" s="174" t="s">
        <v>199</v>
      </c>
      <c r="JSL211" s="174" t="s">
        <v>199</v>
      </c>
      <c r="JSM211" s="174" t="s">
        <v>199</v>
      </c>
      <c r="JSN211" s="174" t="s">
        <v>199</v>
      </c>
      <c r="JSO211" s="174" t="s">
        <v>199</v>
      </c>
      <c r="JSP211" s="174" t="s">
        <v>199</v>
      </c>
      <c r="JSQ211" s="174" t="s">
        <v>199</v>
      </c>
      <c r="JSR211" s="174" t="s">
        <v>199</v>
      </c>
      <c r="JSS211" s="174" t="s">
        <v>199</v>
      </c>
      <c r="JST211" s="174" t="s">
        <v>199</v>
      </c>
      <c r="JSU211" s="174" t="s">
        <v>199</v>
      </c>
      <c r="JSV211" s="174" t="s">
        <v>199</v>
      </c>
      <c r="JSW211" s="174" t="s">
        <v>199</v>
      </c>
      <c r="JSX211" s="174" t="s">
        <v>199</v>
      </c>
      <c r="JSY211" s="174" t="s">
        <v>199</v>
      </c>
      <c r="JSZ211" s="174" t="s">
        <v>199</v>
      </c>
      <c r="JTA211" s="174" t="s">
        <v>199</v>
      </c>
      <c r="JTB211" s="174" t="s">
        <v>199</v>
      </c>
      <c r="JTC211" s="174" t="s">
        <v>199</v>
      </c>
      <c r="JTD211" s="174" t="s">
        <v>199</v>
      </c>
      <c r="JTE211" s="174" t="s">
        <v>199</v>
      </c>
      <c r="JTF211" s="174" t="s">
        <v>199</v>
      </c>
      <c r="JTG211" s="174" t="s">
        <v>199</v>
      </c>
      <c r="JTH211" s="174" t="s">
        <v>199</v>
      </c>
      <c r="JTI211" s="174" t="s">
        <v>199</v>
      </c>
      <c r="JTJ211" s="174" t="s">
        <v>199</v>
      </c>
      <c r="JTK211" s="174" t="s">
        <v>199</v>
      </c>
      <c r="JTL211" s="174" t="s">
        <v>199</v>
      </c>
      <c r="JTM211" s="174" t="s">
        <v>199</v>
      </c>
      <c r="JTN211" s="174" t="s">
        <v>199</v>
      </c>
      <c r="JTO211" s="174" t="s">
        <v>199</v>
      </c>
      <c r="JTP211" s="174" t="s">
        <v>199</v>
      </c>
      <c r="JTQ211" s="174" t="s">
        <v>199</v>
      </c>
      <c r="JTR211" s="174" t="s">
        <v>199</v>
      </c>
      <c r="JTS211" s="174" t="s">
        <v>199</v>
      </c>
      <c r="JTT211" s="174" t="s">
        <v>199</v>
      </c>
      <c r="JTU211" s="174" t="s">
        <v>199</v>
      </c>
      <c r="JTV211" s="174" t="s">
        <v>199</v>
      </c>
      <c r="JTW211" s="174" t="s">
        <v>199</v>
      </c>
      <c r="JTX211" s="174" t="s">
        <v>199</v>
      </c>
      <c r="JTY211" s="174" t="s">
        <v>199</v>
      </c>
      <c r="JTZ211" s="174" t="s">
        <v>199</v>
      </c>
      <c r="JUA211" s="174" t="s">
        <v>199</v>
      </c>
      <c r="JUB211" s="174" t="s">
        <v>199</v>
      </c>
      <c r="JUC211" s="174" t="s">
        <v>199</v>
      </c>
      <c r="JUD211" s="174" t="s">
        <v>199</v>
      </c>
      <c r="JUE211" s="174" t="s">
        <v>199</v>
      </c>
      <c r="JUF211" s="174" t="s">
        <v>199</v>
      </c>
      <c r="JUG211" s="174" t="s">
        <v>199</v>
      </c>
      <c r="JUH211" s="174" t="s">
        <v>199</v>
      </c>
      <c r="JUI211" s="174" t="s">
        <v>199</v>
      </c>
      <c r="JUJ211" s="174" t="s">
        <v>199</v>
      </c>
      <c r="JUK211" s="174" t="s">
        <v>199</v>
      </c>
      <c r="JUL211" s="174" t="s">
        <v>199</v>
      </c>
      <c r="JUM211" s="174" t="s">
        <v>199</v>
      </c>
      <c r="JUN211" s="174" t="s">
        <v>199</v>
      </c>
      <c r="JUO211" s="174" t="s">
        <v>199</v>
      </c>
      <c r="JUP211" s="174" t="s">
        <v>199</v>
      </c>
      <c r="JUQ211" s="174" t="s">
        <v>199</v>
      </c>
      <c r="JUR211" s="174" t="s">
        <v>199</v>
      </c>
      <c r="JUS211" s="174" t="s">
        <v>199</v>
      </c>
      <c r="JUT211" s="174" t="s">
        <v>199</v>
      </c>
      <c r="JUU211" s="174" t="s">
        <v>199</v>
      </c>
      <c r="JUV211" s="174" t="s">
        <v>199</v>
      </c>
      <c r="JUW211" s="174" t="s">
        <v>199</v>
      </c>
      <c r="JUX211" s="174" t="s">
        <v>199</v>
      </c>
      <c r="JUY211" s="174" t="s">
        <v>199</v>
      </c>
      <c r="JUZ211" s="174" t="s">
        <v>199</v>
      </c>
      <c r="JVA211" s="174" t="s">
        <v>199</v>
      </c>
      <c r="JVB211" s="174" t="s">
        <v>199</v>
      </c>
      <c r="JVC211" s="174" t="s">
        <v>199</v>
      </c>
      <c r="JVD211" s="174" t="s">
        <v>199</v>
      </c>
      <c r="JVE211" s="174" t="s">
        <v>199</v>
      </c>
      <c r="JVF211" s="174" t="s">
        <v>199</v>
      </c>
      <c r="JVG211" s="174" t="s">
        <v>199</v>
      </c>
      <c r="JVH211" s="174" t="s">
        <v>199</v>
      </c>
      <c r="JVI211" s="174" t="s">
        <v>199</v>
      </c>
      <c r="JVJ211" s="174" t="s">
        <v>199</v>
      </c>
      <c r="JVK211" s="174" t="s">
        <v>199</v>
      </c>
      <c r="JVL211" s="174" t="s">
        <v>199</v>
      </c>
      <c r="JVM211" s="174" t="s">
        <v>199</v>
      </c>
      <c r="JVN211" s="174" t="s">
        <v>199</v>
      </c>
      <c r="JVO211" s="174" t="s">
        <v>199</v>
      </c>
      <c r="JVP211" s="174" t="s">
        <v>199</v>
      </c>
      <c r="JVQ211" s="174" t="s">
        <v>199</v>
      </c>
      <c r="JVR211" s="174" t="s">
        <v>199</v>
      </c>
      <c r="JVS211" s="174" t="s">
        <v>199</v>
      </c>
      <c r="JVT211" s="174" t="s">
        <v>199</v>
      </c>
      <c r="JVU211" s="174" t="s">
        <v>199</v>
      </c>
      <c r="JVV211" s="174" t="s">
        <v>199</v>
      </c>
      <c r="JVW211" s="174" t="s">
        <v>199</v>
      </c>
      <c r="JVX211" s="174" t="s">
        <v>199</v>
      </c>
      <c r="JVY211" s="174" t="s">
        <v>199</v>
      </c>
      <c r="JVZ211" s="174" t="s">
        <v>199</v>
      </c>
      <c r="JWA211" s="174" t="s">
        <v>199</v>
      </c>
      <c r="JWB211" s="174" t="s">
        <v>199</v>
      </c>
      <c r="JWC211" s="174" t="s">
        <v>199</v>
      </c>
      <c r="JWD211" s="174" t="s">
        <v>199</v>
      </c>
      <c r="JWE211" s="174" t="s">
        <v>199</v>
      </c>
      <c r="JWF211" s="174" t="s">
        <v>199</v>
      </c>
      <c r="JWG211" s="174" t="s">
        <v>199</v>
      </c>
      <c r="JWH211" s="174" t="s">
        <v>199</v>
      </c>
      <c r="JWI211" s="174" t="s">
        <v>199</v>
      </c>
      <c r="JWJ211" s="174" t="s">
        <v>199</v>
      </c>
      <c r="JWK211" s="174" t="s">
        <v>199</v>
      </c>
      <c r="JWL211" s="174" t="s">
        <v>199</v>
      </c>
      <c r="JWM211" s="174" t="s">
        <v>199</v>
      </c>
      <c r="JWN211" s="174" t="s">
        <v>199</v>
      </c>
      <c r="JWO211" s="174" t="s">
        <v>199</v>
      </c>
      <c r="JWP211" s="174" t="s">
        <v>199</v>
      </c>
      <c r="JWQ211" s="174" t="s">
        <v>199</v>
      </c>
      <c r="JWR211" s="174" t="s">
        <v>199</v>
      </c>
      <c r="JWS211" s="174" t="s">
        <v>199</v>
      </c>
      <c r="JWT211" s="174" t="s">
        <v>199</v>
      </c>
      <c r="JWU211" s="174" t="s">
        <v>199</v>
      </c>
      <c r="JWV211" s="174" t="s">
        <v>199</v>
      </c>
      <c r="JWW211" s="174" t="s">
        <v>199</v>
      </c>
      <c r="JWX211" s="174" t="s">
        <v>199</v>
      </c>
      <c r="JWY211" s="174" t="s">
        <v>199</v>
      </c>
      <c r="JWZ211" s="174" t="s">
        <v>199</v>
      </c>
      <c r="JXA211" s="174" t="s">
        <v>199</v>
      </c>
      <c r="JXB211" s="174" t="s">
        <v>199</v>
      </c>
      <c r="JXC211" s="174" t="s">
        <v>199</v>
      </c>
      <c r="JXD211" s="174" t="s">
        <v>199</v>
      </c>
      <c r="JXE211" s="174" t="s">
        <v>199</v>
      </c>
      <c r="JXF211" s="174" t="s">
        <v>199</v>
      </c>
      <c r="JXG211" s="174" t="s">
        <v>199</v>
      </c>
      <c r="JXH211" s="174" t="s">
        <v>199</v>
      </c>
      <c r="JXI211" s="174" t="s">
        <v>199</v>
      </c>
      <c r="JXJ211" s="174" t="s">
        <v>199</v>
      </c>
      <c r="JXK211" s="174" t="s">
        <v>199</v>
      </c>
      <c r="JXL211" s="174" t="s">
        <v>199</v>
      </c>
      <c r="JXM211" s="174" t="s">
        <v>199</v>
      </c>
      <c r="JXN211" s="174" t="s">
        <v>199</v>
      </c>
      <c r="JXO211" s="174" t="s">
        <v>199</v>
      </c>
      <c r="JXP211" s="174" t="s">
        <v>199</v>
      </c>
      <c r="JXQ211" s="174" t="s">
        <v>199</v>
      </c>
      <c r="JXR211" s="174" t="s">
        <v>199</v>
      </c>
      <c r="JXS211" s="174" t="s">
        <v>199</v>
      </c>
      <c r="JXT211" s="174" t="s">
        <v>199</v>
      </c>
      <c r="JXU211" s="174" t="s">
        <v>199</v>
      </c>
      <c r="JXV211" s="174" t="s">
        <v>199</v>
      </c>
      <c r="JXW211" s="174" t="s">
        <v>199</v>
      </c>
      <c r="JXX211" s="174" t="s">
        <v>199</v>
      </c>
      <c r="JXY211" s="174" t="s">
        <v>199</v>
      </c>
      <c r="JXZ211" s="174" t="s">
        <v>199</v>
      </c>
      <c r="JYA211" s="174" t="s">
        <v>199</v>
      </c>
      <c r="JYB211" s="174" t="s">
        <v>199</v>
      </c>
      <c r="JYC211" s="174" t="s">
        <v>199</v>
      </c>
      <c r="JYD211" s="174" t="s">
        <v>199</v>
      </c>
      <c r="JYE211" s="174" t="s">
        <v>199</v>
      </c>
      <c r="JYF211" s="174" t="s">
        <v>199</v>
      </c>
      <c r="JYG211" s="174" t="s">
        <v>199</v>
      </c>
      <c r="JYH211" s="174" t="s">
        <v>199</v>
      </c>
      <c r="JYI211" s="174" t="s">
        <v>199</v>
      </c>
      <c r="JYJ211" s="174" t="s">
        <v>199</v>
      </c>
      <c r="JYK211" s="174" t="s">
        <v>199</v>
      </c>
      <c r="JYL211" s="174" t="s">
        <v>199</v>
      </c>
      <c r="JYM211" s="174" t="s">
        <v>199</v>
      </c>
      <c r="JYN211" s="174" t="s">
        <v>199</v>
      </c>
      <c r="JYO211" s="174" t="s">
        <v>199</v>
      </c>
      <c r="JYP211" s="174" t="s">
        <v>199</v>
      </c>
      <c r="JYQ211" s="174" t="s">
        <v>199</v>
      </c>
      <c r="JYR211" s="174" t="s">
        <v>199</v>
      </c>
      <c r="JYS211" s="174" t="s">
        <v>199</v>
      </c>
      <c r="JYT211" s="174" t="s">
        <v>199</v>
      </c>
      <c r="JYU211" s="174" t="s">
        <v>199</v>
      </c>
      <c r="JYV211" s="174" t="s">
        <v>199</v>
      </c>
      <c r="JYW211" s="174" t="s">
        <v>199</v>
      </c>
      <c r="JYX211" s="174" t="s">
        <v>199</v>
      </c>
      <c r="JYY211" s="174" t="s">
        <v>199</v>
      </c>
      <c r="JYZ211" s="174" t="s">
        <v>199</v>
      </c>
      <c r="JZA211" s="174" t="s">
        <v>199</v>
      </c>
      <c r="JZB211" s="174" t="s">
        <v>199</v>
      </c>
      <c r="JZC211" s="174" t="s">
        <v>199</v>
      </c>
      <c r="JZD211" s="174" t="s">
        <v>199</v>
      </c>
      <c r="JZE211" s="174" t="s">
        <v>199</v>
      </c>
      <c r="JZF211" s="174" t="s">
        <v>199</v>
      </c>
      <c r="JZG211" s="174" t="s">
        <v>199</v>
      </c>
      <c r="JZH211" s="174" t="s">
        <v>199</v>
      </c>
      <c r="JZI211" s="174" t="s">
        <v>199</v>
      </c>
      <c r="JZJ211" s="174" t="s">
        <v>199</v>
      </c>
      <c r="JZK211" s="174" t="s">
        <v>199</v>
      </c>
      <c r="JZL211" s="174" t="s">
        <v>199</v>
      </c>
      <c r="JZM211" s="174" t="s">
        <v>199</v>
      </c>
      <c r="JZN211" s="174" t="s">
        <v>199</v>
      </c>
      <c r="JZO211" s="174" t="s">
        <v>199</v>
      </c>
      <c r="JZP211" s="174" t="s">
        <v>199</v>
      </c>
      <c r="JZQ211" s="174" t="s">
        <v>199</v>
      </c>
      <c r="JZR211" s="174" t="s">
        <v>199</v>
      </c>
      <c r="JZS211" s="174" t="s">
        <v>199</v>
      </c>
      <c r="JZT211" s="174" t="s">
        <v>199</v>
      </c>
      <c r="JZU211" s="174" t="s">
        <v>199</v>
      </c>
      <c r="JZV211" s="174" t="s">
        <v>199</v>
      </c>
      <c r="JZW211" s="174" t="s">
        <v>199</v>
      </c>
      <c r="JZX211" s="174" t="s">
        <v>199</v>
      </c>
      <c r="JZY211" s="174" t="s">
        <v>199</v>
      </c>
      <c r="JZZ211" s="174" t="s">
        <v>199</v>
      </c>
      <c r="KAA211" s="174" t="s">
        <v>199</v>
      </c>
      <c r="KAB211" s="174" t="s">
        <v>199</v>
      </c>
      <c r="KAC211" s="174" t="s">
        <v>199</v>
      </c>
      <c r="KAD211" s="174" t="s">
        <v>199</v>
      </c>
      <c r="KAE211" s="174" t="s">
        <v>199</v>
      </c>
      <c r="KAF211" s="174" t="s">
        <v>199</v>
      </c>
      <c r="KAG211" s="174" t="s">
        <v>199</v>
      </c>
      <c r="KAH211" s="174" t="s">
        <v>199</v>
      </c>
      <c r="KAI211" s="174" t="s">
        <v>199</v>
      </c>
      <c r="KAJ211" s="174" t="s">
        <v>199</v>
      </c>
      <c r="KAK211" s="174" t="s">
        <v>199</v>
      </c>
      <c r="KAL211" s="174" t="s">
        <v>199</v>
      </c>
      <c r="KAM211" s="174" t="s">
        <v>199</v>
      </c>
      <c r="KAN211" s="174" t="s">
        <v>199</v>
      </c>
      <c r="KAO211" s="174" t="s">
        <v>199</v>
      </c>
      <c r="KAP211" s="174" t="s">
        <v>199</v>
      </c>
      <c r="KAQ211" s="174" t="s">
        <v>199</v>
      </c>
      <c r="KAR211" s="174" t="s">
        <v>199</v>
      </c>
      <c r="KAS211" s="174" t="s">
        <v>199</v>
      </c>
      <c r="KAT211" s="174" t="s">
        <v>199</v>
      </c>
      <c r="KAU211" s="174" t="s">
        <v>199</v>
      </c>
      <c r="KAV211" s="174" t="s">
        <v>199</v>
      </c>
      <c r="KAW211" s="174" t="s">
        <v>199</v>
      </c>
      <c r="KAX211" s="174" t="s">
        <v>199</v>
      </c>
      <c r="KAY211" s="174" t="s">
        <v>199</v>
      </c>
      <c r="KAZ211" s="174" t="s">
        <v>199</v>
      </c>
      <c r="KBA211" s="174" t="s">
        <v>199</v>
      </c>
      <c r="KBB211" s="174" t="s">
        <v>199</v>
      </c>
      <c r="KBC211" s="174" t="s">
        <v>199</v>
      </c>
      <c r="KBD211" s="174" t="s">
        <v>199</v>
      </c>
      <c r="KBE211" s="174" t="s">
        <v>199</v>
      </c>
      <c r="KBF211" s="174" t="s">
        <v>199</v>
      </c>
      <c r="KBG211" s="174" t="s">
        <v>199</v>
      </c>
      <c r="KBH211" s="174" t="s">
        <v>199</v>
      </c>
      <c r="KBI211" s="174" t="s">
        <v>199</v>
      </c>
      <c r="KBJ211" s="174" t="s">
        <v>199</v>
      </c>
      <c r="KBK211" s="174" t="s">
        <v>199</v>
      </c>
      <c r="KBL211" s="174" t="s">
        <v>199</v>
      </c>
      <c r="KBM211" s="174" t="s">
        <v>199</v>
      </c>
      <c r="KBN211" s="174" t="s">
        <v>199</v>
      </c>
      <c r="KBO211" s="174" t="s">
        <v>199</v>
      </c>
      <c r="KBP211" s="174" t="s">
        <v>199</v>
      </c>
      <c r="KBQ211" s="174" t="s">
        <v>199</v>
      </c>
      <c r="KBR211" s="174" t="s">
        <v>199</v>
      </c>
      <c r="KBS211" s="174" t="s">
        <v>199</v>
      </c>
      <c r="KBT211" s="174" t="s">
        <v>199</v>
      </c>
      <c r="KBU211" s="174" t="s">
        <v>199</v>
      </c>
      <c r="KBV211" s="174" t="s">
        <v>199</v>
      </c>
      <c r="KBW211" s="174" t="s">
        <v>199</v>
      </c>
      <c r="KBX211" s="174" t="s">
        <v>199</v>
      </c>
      <c r="KBY211" s="174" t="s">
        <v>199</v>
      </c>
      <c r="KBZ211" s="174" t="s">
        <v>199</v>
      </c>
      <c r="KCA211" s="174" t="s">
        <v>199</v>
      </c>
      <c r="KCB211" s="174" t="s">
        <v>199</v>
      </c>
      <c r="KCC211" s="174" t="s">
        <v>199</v>
      </c>
      <c r="KCD211" s="174" t="s">
        <v>199</v>
      </c>
      <c r="KCE211" s="174" t="s">
        <v>199</v>
      </c>
      <c r="KCF211" s="174" t="s">
        <v>199</v>
      </c>
      <c r="KCG211" s="174" t="s">
        <v>199</v>
      </c>
      <c r="KCH211" s="174" t="s">
        <v>199</v>
      </c>
      <c r="KCI211" s="174" t="s">
        <v>199</v>
      </c>
      <c r="KCJ211" s="174" t="s">
        <v>199</v>
      </c>
      <c r="KCK211" s="174" t="s">
        <v>199</v>
      </c>
      <c r="KCL211" s="174" t="s">
        <v>199</v>
      </c>
      <c r="KCM211" s="174" t="s">
        <v>199</v>
      </c>
      <c r="KCN211" s="174" t="s">
        <v>199</v>
      </c>
      <c r="KCO211" s="174" t="s">
        <v>199</v>
      </c>
      <c r="KCP211" s="174" t="s">
        <v>199</v>
      </c>
      <c r="KCQ211" s="174" t="s">
        <v>199</v>
      </c>
      <c r="KCR211" s="174" t="s">
        <v>199</v>
      </c>
      <c r="KCS211" s="174" t="s">
        <v>199</v>
      </c>
      <c r="KCT211" s="174" t="s">
        <v>199</v>
      </c>
      <c r="KCU211" s="174" t="s">
        <v>199</v>
      </c>
      <c r="KCV211" s="174" t="s">
        <v>199</v>
      </c>
      <c r="KCW211" s="174" t="s">
        <v>199</v>
      </c>
      <c r="KCX211" s="174" t="s">
        <v>199</v>
      </c>
      <c r="KCY211" s="174" t="s">
        <v>199</v>
      </c>
      <c r="KCZ211" s="174" t="s">
        <v>199</v>
      </c>
      <c r="KDA211" s="174" t="s">
        <v>199</v>
      </c>
      <c r="KDB211" s="174" t="s">
        <v>199</v>
      </c>
      <c r="KDC211" s="174" t="s">
        <v>199</v>
      </c>
      <c r="KDD211" s="174" t="s">
        <v>199</v>
      </c>
      <c r="KDE211" s="174" t="s">
        <v>199</v>
      </c>
      <c r="KDF211" s="174" t="s">
        <v>199</v>
      </c>
      <c r="KDG211" s="174" t="s">
        <v>199</v>
      </c>
      <c r="KDH211" s="174" t="s">
        <v>199</v>
      </c>
      <c r="KDI211" s="174" t="s">
        <v>199</v>
      </c>
      <c r="KDJ211" s="174" t="s">
        <v>199</v>
      </c>
      <c r="KDK211" s="174" t="s">
        <v>199</v>
      </c>
      <c r="KDL211" s="174" t="s">
        <v>199</v>
      </c>
      <c r="KDM211" s="174" t="s">
        <v>199</v>
      </c>
      <c r="KDN211" s="174" t="s">
        <v>199</v>
      </c>
      <c r="KDO211" s="174" t="s">
        <v>199</v>
      </c>
      <c r="KDP211" s="174" t="s">
        <v>199</v>
      </c>
      <c r="KDQ211" s="174" t="s">
        <v>199</v>
      </c>
      <c r="KDR211" s="174" t="s">
        <v>199</v>
      </c>
      <c r="KDS211" s="174" t="s">
        <v>199</v>
      </c>
      <c r="KDT211" s="174" t="s">
        <v>199</v>
      </c>
      <c r="KDU211" s="174" t="s">
        <v>199</v>
      </c>
      <c r="KDV211" s="174" t="s">
        <v>199</v>
      </c>
      <c r="KDW211" s="174" t="s">
        <v>199</v>
      </c>
      <c r="KDX211" s="174" t="s">
        <v>199</v>
      </c>
      <c r="KDY211" s="174" t="s">
        <v>199</v>
      </c>
      <c r="KDZ211" s="174" t="s">
        <v>199</v>
      </c>
      <c r="KEA211" s="174" t="s">
        <v>199</v>
      </c>
      <c r="KEB211" s="174" t="s">
        <v>199</v>
      </c>
      <c r="KEC211" s="174" t="s">
        <v>199</v>
      </c>
      <c r="KED211" s="174" t="s">
        <v>199</v>
      </c>
      <c r="KEE211" s="174" t="s">
        <v>199</v>
      </c>
      <c r="KEF211" s="174" t="s">
        <v>199</v>
      </c>
      <c r="KEG211" s="174" t="s">
        <v>199</v>
      </c>
      <c r="KEH211" s="174" t="s">
        <v>199</v>
      </c>
      <c r="KEI211" s="174" t="s">
        <v>199</v>
      </c>
      <c r="KEJ211" s="174" t="s">
        <v>199</v>
      </c>
      <c r="KEK211" s="174" t="s">
        <v>199</v>
      </c>
      <c r="KEL211" s="174" t="s">
        <v>199</v>
      </c>
      <c r="KEM211" s="174" t="s">
        <v>199</v>
      </c>
      <c r="KEN211" s="174" t="s">
        <v>199</v>
      </c>
      <c r="KEO211" s="174" t="s">
        <v>199</v>
      </c>
      <c r="KEP211" s="174" t="s">
        <v>199</v>
      </c>
      <c r="KEQ211" s="174" t="s">
        <v>199</v>
      </c>
      <c r="KER211" s="174" t="s">
        <v>199</v>
      </c>
      <c r="KES211" s="174" t="s">
        <v>199</v>
      </c>
      <c r="KET211" s="174" t="s">
        <v>199</v>
      </c>
      <c r="KEU211" s="174" t="s">
        <v>199</v>
      </c>
      <c r="KEV211" s="174" t="s">
        <v>199</v>
      </c>
      <c r="KEW211" s="174" t="s">
        <v>199</v>
      </c>
      <c r="KEX211" s="174" t="s">
        <v>199</v>
      </c>
      <c r="KEY211" s="174" t="s">
        <v>199</v>
      </c>
      <c r="KEZ211" s="174" t="s">
        <v>199</v>
      </c>
      <c r="KFA211" s="174" t="s">
        <v>199</v>
      </c>
      <c r="KFB211" s="174" t="s">
        <v>199</v>
      </c>
      <c r="KFC211" s="174" t="s">
        <v>199</v>
      </c>
      <c r="KFD211" s="174" t="s">
        <v>199</v>
      </c>
      <c r="KFE211" s="174" t="s">
        <v>199</v>
      </c>
      <c r="KFF211" s="174" t="s">
        <v>199</v>
      </c>
      <c r="KFG211" s="174" t="s">
        <v>199</v>
      </c>
      <c r="KFH211" s="174" t="s">
        <v>199</v>
      </c>
      <c r="KFI211" s="174" t="s">
        <v>199</v>
      </c>
      <c r="KFJ211" s="174" t="s">
        <v>199</v>
      </c>
      <c r="KFK211" s="174" t="s">
        <v>199</v>
      </c>
      <c r="KFL211" s="174" t="s">
        <v>199</v>
      </c>
      <c r="KFM211" s="174" t="s">
        <v>199</v>
      </c>
      <c r="KFN211" s="174" t="s">
        <v>199</v>
      </c>
      <c r="KFO211" s="174" t="s">
        <v>199</v>
      </c>
      <c r="KFP211" s="174" t="s">
        <v>199</v>
      </c>
      <c r="KFQ211" s="174" t="s">
        <v>199</v>
      </c>
      <c r="KFR211" s="174" t="s">
        <v>199</v>
      </c>
      <c r="KFS211" s="174" t="s">
        <v>199</v>
      </c>
      <c r="KFT211" s="174" t="s">
        <v>199</v>
      </c>
      <c r="KFU211" s="174" t="s">
        <v>199</v>
      </c>
      <c r="KFV211" s="174" t="s">
        <v>199</v>
      </c>
      <c r="KFW211" s="174" t="s">
        <v>199</v>
      </c>
      <c r="KFX211" s="174" t="s">
        <v>199</v>
      </c>
      <c r="KFY211" s="174" t="s">
        <v>199</v>
      </c>
      <c r="KFZ211" s="174" t="s">
        <v>199</v>
      </c>
      <c r="KGA211" s="174" t="s">
        <v>199</v>
      </c>
      <c r="KGB211" s="174" t="s">
        <v>199</v>
      </c>
      <c r="KGC211" s="174" t="s">
        <v>199</v>
      </c>
      <c r="KGD211" s="174" t="s">
        <v>199</v>
      </c>
      <c r="KGE211" s="174" t="s">
        <v>199</v>
      </c>
      <c r="KGF211" s="174" t="s">
        <v>199</v>
      </c>
      <c r="KGG211" s="174" t="s">
        <v>199</v>
      </c>
      <c r="KGH211" s="174" t="s">
        <v>199</v>
      </c>
      <c r="KGI211" s="174" t="s">
        <v>199</v>
      </c>
      <c r="KGJ211" s="174" t="s">
        <v>199</v>
      </c>
      <c r="KGK211" s="174" t="s">
        <v>199</v>
      </c>
      <c r="KGL211" s="174" t="s">
        <v>199</v>
      </c>
      <c r="KGM211" s="174" t="s">
        <v>199</v>
      </c>
      <c r="KGN211" s="174" t="s">
        <v>199</v>
      </c>
      <c r="KGO211" s="174" t="s">
        <v>199</v>
      </c>
      <c r="KGP211" s="174" t="s">
        <v>199</v>
      </c>
      <c r="KGQ211" s="174" t="s">
        <v>199</v>
      </c>
      <c r="KGR211" s="174" t="s">
        <v>199</v>
      </c>
      <c r="KGS211" s="174" t="s">
        <v>199</v>
      </c>
      <c r="KGT211" s="174" t="s">
        <v>199</v>
      </c>
      <c r="KGU211" s="174" t="s">
        <v>199</v>
      </c>
      <c r="KGV211" s="174" t="s">
        <v>199</v>
      </c>
      <c r="KGW211" s="174" t="s">
        <v>199</v>
      </c>
      <c r="KGX211" s="174" t="s">
        <v>199</v>
      </c>
      <c r="KGY211" s="174" t="s">
        <v>199</v>
      </c>
      <c r="KGZ211" s="174" t="s">
        <v>199</v>
      </c>
      <c r="KHA211" s="174" t="s">
        <v>199</v>
      </c>
      <c r="KHB211" s="174" t="s">
        <v>199</v>
      </c>
      <c r="KHC211" s="174" t="s">
        <v>199</v>
      </c>
      <c r="KHD211" s="174" t="s">
        <v>199</v>
      </c>
      <c r="KHE211" s="174" t="s">
        <v>199</v>
      </c>
      <c r="KHF211" s="174" t="s">
        <v>199</v>
      </c>
      <c r="KHG211" s="174" t="s">
        <v>199</v>
      </c>
      <c r="KHH211" s="174" t="s">
        <v>199</v>
      </c>
      <c r="KHI211" s="174" t="s">
        <v>199</v>
      </c>
      <c r="KHJ211" s="174" t="s">
        <v>199</v>
      </c>
      <c r="KHK211" s="174" t="s">
        <v>199</v>
      </c>
      <c r="KHL211" s="174" t="s">
        <v>199</v>
      </c>
      <c r="KHM211" s="174" t="s">
        <v>199</v>
      </c>
      <c r="KHN211" s="174" t="s">
        <v>199</v>
      </c>
      <c r="KHO211" s="174" t="s">
        <v>199</v>
      </c>
      <c r="KHP211" s="174" t="s">
        <v>199</v>
      </c>
      <c r="KHQ211" s="174" t="s">
        <v>199</v>
      </c>
      <c r="KHR211" s="174" t="s">
        <v>199</v>
      </c>
      <c r="KHS211" s="174" t="s">
        <v>199</v>
      </c>
      <c r="KHT211" s="174" t="s">
        <v>199</v>
      </c>
      <c r="KHU211" s="174" t="s">
        <v>199</v>
      </c>
      <c r="KHV211" s="174" t="s">
        <v>199</v>
      </c>
      <c r="KHW211" s="174" t="s">
        <v>199</v>
      </c>
      <c r="KHX211" s="174" t="s">
        <v>199</v>
      </c>
      <c r="KHY211" s="174" t="s">
        <v>199</v>
      </c>
      <c r="KHZ211" s="174" t="s">
        <v>199</v>
      </c>
      <c r="KIA211" s="174" t="s">
        <v>199</v>
      </c>
      <c r="KIB211" s="174" t="s">
        <v>199</v>
      </c>
      <c r="KIC211" s="174" t="s">
        <v>199</v>
      </c>
      <c r="KID211" s="174" t="s">
        <v>199</v>
      </c>
      <c r="KIE211" s="174" t="s">
        <v>199</v>
      </c>
      <c r="KIF211" s="174" t="s">
        <v>199</v>
      </c>
      <c r="KIG211" s="174" t="s">
        <v>199</v>
      </c>
      <c r="KIH211" s="174" t="s">
        <v>199</v>
      </c>
      <c r="KII211" s="174" t="s">
        <v>199</v>
      </c>
      <c r="KIJ211" s="174" t="s">
        <v>199</v>
      </c>
      <c r="KIK211" s="174" t="s">
        <v>199</v>
      </c>
      <c r="KIL211" s="174" t="s">
        <v>199</v>
      </c>
      <c r="KIM211" s="174" t="s">
        <v>199</v>
      </c>
      <c r="KIN211" s="174" t="s">
        <v>199</v>
      </c>
      <c r="KIO211" s="174" t="s">
        <v>199</v>
      </c>
      <c r="KIP211" s="174" t="s">
        <v>199</v>
      </c>
      <c r="KIQ211" s="174" t="s">
        <v>199</v>
      </c>
      <c r="KIR211" s="174" t="s">
        <v>199</v>
      </c>
      <c r="KIS211" s="174" t="s">
        <v>199</v>
      </c>
      <c r="KIT211" s="174" t="s">
        <v>199</v>
      </c>
      <c r="KIU211" s="174" t="s">
        <v>199</v>
      </c>
      <c r="KIV211" s="174" t="s">
        <v>199</v>
      </c>
      <c r="KIW211" s="174" t="s">
        <v>199</v>
      </c>
      <c r="KIX211" s="174" t="s">
        <v>199</v>
      </c>
      <c r="KIY211" s="174" t="s">
        <v>199</v>
      </c>
      <c r="KIZ211" s="174" t="s">
        <v>199</v>
      </c>
      <c r="KJA211" s="174" t="s">
        <v>199</v>
      </c>
      <c r="KJB211" s="174" t="s">
        <v>199</v>
      </c>
      <c r="KJC211" s="174" t="s">
        <v>199</v>
      </c>
      <c r="KJD211" s="174" t="s">
        <v>199</v>
      </c>
      <c r="KJE211" s="174" t="s">
        <v>199</v>
      </c>
      <c r="KJF211" s="174" t="s">
        <v>199</v>
      </c>
      <c r="KJG211" s="174" t="s">
        <v>199</v>
      </c>
      <c r="KJH211" s="174" t="s">
        <v>199</v>
      </c>
      <c r="KJI211" s="174" t="s">
        <v>199</v>
      </c>
      <c r="KJJ211" s="174" t="s">
        <v>199</v>
      </c>
      <c r="KJK211" s="174" t="s">
        <v>199</v>
      </c>
      <c r="KJL211" s="174" t="s">
        <v>199</v>
      </c>
      <c r="KJM211" s="174" t="s">
        <v>199</v>
      </c>
      <c r="KJN211" s="174" t="s">
        <v>199</v>
      </c>
      <c r="KJO211" s="174" t="s">
        <v>199</v>
      </c>
      <c r="KJP211" s="174" t="s">
        <v>199</v>
      </c>
      <c r="KJQ211" s="174" t="s">
        <v>199</v>
      </c>
      <c r="KJR211" s="174" t="s">
        <v>199</v>
      </c>
      <c r="KJS211" s="174" t="s">
        <v>199</v>
      </c>
      <c r="KJT211" s="174" t="s">
        <v>199</v>
      </c>
      <c r="KJU211" s="174" t="s">
        <v>199</v>
      </c>
      <c r="KJV211" s="174" t="s">
        <v>199</v>
      </c>
      <c r="KJW211" s="174" t="s">
        <v>199</v>
      </c>
      <c r="KJX211" s="174" t="s">
        <v>199</v>
      </c>
      <c r="KJY211" s="174" t="s">
        <v>199</v>
      </c>
      <c r="KJZ211" s="174" t="s">
        <v>199</v>
      </c>
      <c r="KKA211" s="174" t="s">
        <v>199</v>
      </c>
      <c r="KKB211" s="174" t="s">
        <v>199</v>
      </c>
      <c r="KKC211" s="174" t="s">
        <v>199</v>
      </c>
      <c r="KKD211" s="174" t="s">
        <v>199</v>
      </c>
      <c r="KKE211" s="174" t="s">
        <v>199</v>
      </c>
      <c r="KKF211" s="174" t="s">
        <v>199</v>
      </c>
      <c r="KKG211" s="174" t="s">
        <v>199</v>
      </c>
      <c r="KKH211" s="174" t="s">
        <v>199</v>
      </c>
      <c r="KKI211" s="174" t="s">
        <v>199</v>
      </c>
      <c r="KKJ211" s="174" t="s">
        <v>199</v>
      </c>
      <c r="KKK211" s="174" t="s">
        <v>199</v>
      </c>
      <c r="KKL211" s="174" t="s">
        <v>199</v>
      </c>
      <c r="KKM211" s="174" t="s">
        <v>199</v>
      </c>
      <c r="KKN211" s="174" t="s">
        <v>199</v>
      </c>
      <c r="KKO211" s="174" t="s">
        <v>199</v>
      </c>
      <c r="KKP211" s="174" t="s">
        <v>199</v>
      </c>
      <c r="KKQ211" s="174" t="s">
        <v>199</v>
      </c>
      <c r="KKR211" s="174" t="s">
        <v>199</v>
      </c>
      <c r="KKS211" s="174" t="s">
        <v>199</v>
      </c>
      <c r="KKT211" s="174" t="s">
        <v>199</v>
      </c>
      <c r="KKU211" s="174" t="s">
        <v>199</v>
      </c>
      <c r="KKV211" s="174" t="s">
        <v>199</v>
      </c>
      <c r="KKW211" s="174" t="s">
        <v>199</v>
      </c>
      <c r="KKX211" s="174" t="s">
        <v>199</v>
      </c>
      <c r="KKY211" s="174" t="s">
        <v>199</v>
      </c>
      <c r="KKZ211" s="174" t="s">
        <v>199</v>
      </c>
      <c r="KLA211" s="174" t="s">
        <v>199</v>
      </c>
      <c r="KLB211" s="174" t="s">
        <v>199</v>
      </c>
      <c r="KLC211" s="174" t="s">
        <v>199</v>
      </c>
      <c r="KLD211" s="174" t="s">
        <v>199</v>
      </c>
      <c r="KLE211" s="174" t="s">
        <v>199</v>
      </c>
      <c r="KLF211" s="174" t="s">
        <v>199</v>
      </c>
      <c r="KLG211" s="174" t="s">
        <v>199</v>
      </c>
      <c r="KLH211" s="174" t="s">
        <v>199</v>
      </c>
      <c r="KLI211" s="174" t="s">
        <v>199</v>
      </c>
      <c r="KLJ211" s="174" t="s">
        <v>199</v>
      </c>
      <c r="KLK211" s="174" t="s">
        <v>199</v>
      </c>
      <c r="KLL211" s="174" t="s">
        <v>199</v>
      </c>
      <c r="KLM211" s="174" t="s">
        <v>199</v>
      </c>
      <c r="KLN211" s="174" t="s">
        <v>199</v>
      </c>
      <c r="KLO211" s="174" t="s">
        <v>199</v>
      </c>
      <c r="KLP211" s="174" t="s">
        <v>199</v>
      </c>
      <c r="KLQ211" s="174" t="s">
        <v>199</v>
      </c>
      <c r="KLR211" s="174" t="s">
        <v>199</v>
      </c>
      <c r="KLS211" s="174" t="s">
        <v>199</v>
      </c>
      <c r="KLT211" s="174" t="s">
        <v>199</v>
      </c>
      <c r="KLU211" s="174" t="s">
        <v>199</v>
      </c>
      <c r="KLV211" s="174" t="s">
        <v>199</v>
      </c>
      <c r="KLW211" s="174" t="s">
        <v>199</v>
      </c>
      <c r="KLX211" s="174" t="s">
        <v>199</v>
      </c>
      <c r="KLY211" s="174" t="s">
        <v>199</v>
      </c>
      <c r="KLZ211" s="174" t="s">
        <v>199</v>
      </c>
      <c r="KMA211" s="174" t="s">
        <v>199</v>
      </c>
      <c r="KMB211" s="174" t="s">
        <v>199</v>
      </c>
      <c r="KMC211" s="174" t="s">
        <v>199</v>
      </c>
      <c r="KMD211" s="174" t="s">
        <v>199</v>
      </c>
      <c r="KME211" s="174" t="s">
        <v>199</v>
      </c>
      <c r="KMF211" s="174" t="s">
        <v>199</v>
      </c>
      <c r="KMG211" s="174" t="s">
        <v>199</v>
      </c>
      <c r="KMH211" s="174" t="s">
        <v>199</v>
      </c>
      <c r="KMI211" s="174" t="s">
        <v>199</v>
      </c>
      <c r="KMJ211" s="174" t="s">
        <v>199</v>
      </c>
      <c r="KMK211" s="174" t="s">
        <v>199</v>
      </c>
      <c r="KML211" s="174" t="s">
        <v>199</v>
      </c>
      <c r="KMM211" s="174" t="s">
        <v>199</v>
      </c>
      <c r="KMN211" s="174" t="s">
        <v>199</v>
      </c>
      <c r="KMO211" s="174" t="s">
        <v>199</v>
      </c>
      <c r="KMP211" s="174" t="s">
        <v>199</v>
      </c>
      <c r="KMQ211" s="174" t="s">
        <v>199</v>
      </c>
      <c r="KMR211" s="174" t="s">
        <v>199</v>
      </c>
      <c r="KMS211" s="174" t="s">
        <v>199</v>
      </c>
      <c r="KMT211" s="174" t="s">
        <v>199</v>
      </c>
      <c r="KMU211" s="174" t="s">
        <v>199</v>
      </c>
      <c r="KMV211" s="174" t="s">
        <v>199</v>
      </c>
      <c r="KMW211" s="174" t="s">
        <v>199</v>
      </c>
      <c r="KMX211" s="174" t="s">
        <v>199</v>
      </c>
      <c r="KMY211" s="174" t="s">
        <v>199</v>
      </c>
      <c r="KMZ211" s="174" t="s">
        <v>199</v>
      </c>
      <c r="KNA211" s="174" t="s">
        <v>199</v>
      </c>
      <c r="KNB211" s="174" t="s">
        <v>199</v>
      </c>
      <c r="KNC211" s="174" t="s">
        <v>199</v>
      </c>
      <c r="KND211" s="174" t="s">
        <v>199</v>
      </c>
      <c r="KNE211" s="174" t="s">
        <v>199</v>
      </c>
      <c r="KNF211" s="174" t="s">
        <v>199</v>
      </c>
      <c r="KNG211" s="174" t="s">
        <v>199</v>
      </c>
      <c r="KNH211" s="174" t="s">
        <v>199</v>
      </c>
      <c r="KNI211" s="174" t="s">
        <v>199</v>
      </c>
      <c r="KNJ211" s="174" t="s">
        <v>199</v>
      </c>
      <c r="KNK211" s="174" t="s">
        <v>199</v>
      </c>
      <c r="KNL211" s="174" t="s">
        <v>199</v>
      </c>
      <c r="KNM211" s="174" t="s">
        <v>199</v>
      </c>
      <c r="KNN211" s="174" t="s">
        <v>199</v>
      </c>
      <c r="KNO211" s="174" t="s">
        <v>199</v>
      </c>
      <c r="KNP211" s="174" t="s">
        <v>199</v>
      </c>
      <c r="KNQ211" s="174" t="s">
        <v>199</v>
      </c>
      <c r="KNR211" s="174" t="s">
        <v>199</v>
      </c>
      <c r="KNS211" s="174" t="s">
        <v>199</v>
      </c>
      <c r="KNT211" s="174" t="s">
        <v>199</v>
      </c>
      <c r="KNU211" s="174" t="s">
        <v>199</v>
      </c>
      <c r="KNV211" s="174" t="s">
        <v>199</v>
      </c>
      <c r="KNW211" s="174" t="s">
        <v>199</v>
      </c>
      <c r="KNX211" s="174" t="s">
        <v>199</v>
      </c>
      <c r="KNY211" s="174" t="s">
        <v>199</v>
      </c>
      <c r="KNZ211" s="174" t="s">
        <v>199</v>
      </c>
      <c r="KOA211" s="174" t="s">
        <v>199</v>
      </c>
      <c r="KOB211" s="174" t="s">
        <v>199</v>
      </c>
      <c r="KOC211" s="174" t="s">
        <v>199</v>
      </c>
      <c r="KOD211" s="174" t="s">
        <v>199</v>
      </c>
      <c r="KOE211" s="174" t="s">
        <v>199</v>
      </c>
      <c r="KOF211" s="174" t="s">
        <v>199</v>
      </c>
      <c r="KOG211" s="174" t="s">
        <v>199</v>
      </c>
      <c r="KOH211" s="174" t="s">
        <v>199</v>
      </c>
      <c r="KOI211" s="174" t="s">
        <v>199</v>
      </c>
      <c r="KOJ211" s="174" t="s">
        <v>199</v>
      </c>
      <c r="KOK211" s="174" t="s">
        <v>199</v>
      </c>
      <c r="KOL211" s="174" t="s">
        <v>199</v>
      </c>
      <c r="KOM211" s="174" t="s">
        <v>199</v>
      </c>
      <c r="KON211" s="174" t="s">
        <v>199</v>
      </c>
      <c r="KOO211" s="174" t="s">
        <v>199</v>
      </c>
      <c r="KOP211" s="174" t="s">
        <v>199</v>
      </c>
      <c r="KOQ211" s="174" t="s">
        <v>199</v>
      </c>
      <c r="KOR211" s="174" t="s">
        <v>199</v>
      </c>
      <c r="KOS211" s="174" t="s">
        <v>199</v>
      </c>
      <c r="KOT211" s="174" t="s">
        <v>199</v>
      </c>
      <c r="KOU211" s="174" t="s">
        <v>199</v>
      </c>
      <c r="KOV211" s="174" t="s">
        <v>199</v>
      </c>
      <c r="KOW211" s="174" t="s">
        <v>199</v>
      </c>
      <c r="KOX211" s="174" t="s">
        <v>199</v>
      </c>
      <c r="KOY211" s="174" t="s">
        <v>199</v>
      </c>
      <c r="KOZ211" s="174" t="s">
        <v>199</v>
      </c>
      <c r="KPA211" s="174" t="s">
        <v>199</v>
      </c>
      <c r="KPB211" s="174" t="s">
        <v>199</v>
      </c>
      <c r="KPC211" s="174" t="s">
        <v>199</v>
      </c>
      <c r="KPD211" s="174" t="s">
        <v>199</v>
      </c>
      <c r="KPE211" s="174" t="s">
        <v>199</v>
      </c>
      <c r="KPF211" s="174" t="s">
        <v>199</v>
      </c>
      <c r="KPG211" s="174" t="s">
        <v>199</v>
      </c>
      <c r="KPH211" s="174" t="s">
        <v>199</v>
      </c>
      <c r="KPI211" s="174" t="s">
        <v>199</v>
      </c>
      <c r="KPJ211" s="174" t="s">
        <v>199</v>
      </c>
      <c r="KPK211" s="174" t="s">
        <v>199</v>
      </c>
      <c r="KPL211" s="174" t="s">
        <v>199</v>
      </c>
      <c r="KPM211" s="174" t="s">
        <v>199</v>
      </c>
      <c r="KPN211" s="174" t="s">
        <v>199</v>
      </c>
      <c r="KPO211" s="174" t="s">
        <v>199</v>
      </c>
      <c r="KPP211" s="174" t="s">
        <v>199</v>
      </c>
      <c r="KPQ211" s="174" t="s">
        <v>199</v>
      </c>
      <c r="KPR211" s="174" t="s">
        <v>199</v>
      </c>
      <c r="KPS211" s="174" t="s">
        <v>199</v>
      </c>
      <c r="KPT211" s="174" t="s">
        <v>199</v>
      </c>
      <c r="KPU211" s="174" t="s">
        <v>199</v>
      </c>
      <c r="KPV211" s="174" t="s">
        <v>199</v>
      </c>
      <c r="KPW211" s="174" t="s">
        <v>199</v>
      </c>
      <c r="KPX211" s="174" t="s">
        <v>199</v>
      </c>
      <c r="KPY211" s="174" t="s">
        <v>199</v>
      </c>
      <c r="KPZ211" s="174" t="s">
        <v>199</v>
      </c>
      <c r="KQA211" s="174" t="s">
        <v>199</v>
      </c>
      <c r="KQB211" s="174" t="s">
        <v>199</v>
      </c>
      <c r="KQC211" s="174" t="s">
        <v>199</v>
      </c>
      <c r="KQD211" s="174" t="s">
        <v>199</v>
      </c>
      <c r="KQE211" s="174" t="s">
        <v>199</v>
      </c>
      <c r="KQF211" s="174" t="s">
        <v>199</v>
      </c>
      <c r="KQG211" s="174" t="s">
        <v>199</v>
      </c>
      <c r="KQH211" s="174" t="s">
        <v>199</v>
      </c>
      <c r="KQI211" s="174" t="s">
        <v>199</v>
      </c>
      <c r="KQJ211" s="174" t="s">
        <v>199</v>
      </c>
      <c r="KQK211" s="174" t="s">
        <v>199</v>
      </c>
      <c r="KQL211" s="174" t="s">
        <v>199</v>
      </c>
      <c r="KQM211" s="174" t="s">
        <v>199</v>
      </c>
      <c r="KQN211" s="174" t="s">
        <v>199</v>
      </c>
      <c r="KQO211" s="174" t="s">
        <v>199</v>
      </c>
      <c r="KQP211" s="174" t="s">
        <v>199</v>
      </c>
      <c r="KQQ211" s="174" t="s">
        <v>199</v>
      </c>
      <c r="KQR211" s="174" t="s">
        <v>199</v>
      </c>
      <c r="KQS211" s="174" t="s">
        <v>199</v>
      </c>
      <c r="KQT211" s="174" t="s">
        <v>199</v>
      </c>
      <c r="KQU211" s="174" t="s">
        <v>199</v>
      </c>
      <c r="KQV211" s="174" t="s">
        <v>199</v>
      </c>
      <c r="KQW211" s="174" t="s">
        <v>199</v>
      </c>
      <c r="KQX211" s="174" t="s">
        <v>199</v>
      </c>
      <c r="KQY211" s="174" t="s">
        <v>199</v>
      </c>
      <c r="KQZ211" s="174" t="s">
        <v>199</v>
      </c>
      <c r="KRA211" s="174" t="s">
        <v>199</v>
      </c>
      <c r="KRB211" s="174" t="s">
        <v>199</v>
      </c>
      <c r="KRC211" s="174" t="s">
        <v>199</v>
      </c>
      <c r="KRD211" s="174" t="s">
        <v>199</v>
      </c>
      <c r="KRE211" s="174" t="s">
        <v>199</v>
      </c>
      <c r="KRF211" s="174" t="s">
        <v>199</v>
      </c>
      <c r="KRG211" s="174" t="s">
        <v>199</v>
      </c>
      <c r="KRH211" s="174" t="s">
        <v>199</v>
      </c>
      <c r="KRI211" s="174" t="s">
        <v>199</v>
      </c>
      <c r="KRJ211" s="174" t="s">
        <v>199</v>
      </c>
      <c r="KRK211" s="174" t="s">
        <v>199</v>
      </c>
      <c r="KRL211" s="174" t="s">
        <v>199</v>
      </c>
      <c r="KRM211" s="174" t="s">
        <v>199</v>
      </c>
      <c r="KRN211" s="174" t="s">
        <v>199</v>
      </c>
      <c r="KRO211" s="174" t="s">
        <v>199</v>
      </c>
      <c r="KRP211" s="174" t="s">
        <v>199</v>
      </c>
      <c r="KRQ211" s="174" t="s">
        <v>199</v>
      </c>
      <c r="KRR211" s="174" t="s">
        <v>199</v>
      </c>
      <c r="KRS211" s="174" t="s">
        <v>199</v>
      </c>
      <c r="KRT211" s="174" t="s">
        <v>199</v>
      </c>
      <c r="KRU211" s="174" t="s">
        <v>199</v>
      </c>
      <c r="KRV211" s="174" t="s">
        <v>199</v>
      </c>
      <c r="KRW211" s="174" t="s">
        <v>199</v>
      </c>
      <c r="KRX211" s="174" t="s">
        <v>199</v>
      </c>
      <c r="KRY211" s="174" t="s">
        <v>199</v>
      </c>
      <c r="KRZ211" s="174" t="s">
        <v>199</v>
      </c>
      <c r="KSA211" s="174" t="s">
        <v>199</v>
      </c>
      <c r="KSB211" s="174" t="s">
        <v>199</v>
      </c>
      <c r="KSC211" s="174" t="s">
        <v>199</v>
      </c>
      <c r="KSD211" s="174" t="s">
        <v>199</v>
      </c>
      <c r="KSE211" s="174" t="s">
        <v>199</v>
      </c>
      <c r="KSF211" s="174" t="s">
        <v>199</v>
      </c>
      <c r="KSG211" s="174" t="s">
        <v>199</v>
      </c>
      <c r="KSH211" s="174" t="s">
        <v>199</v>
      </c>
      <c r="KSI211" s="174" t="s">
        <v>199</v>
      </c>
      <c r="KSJ211" s="174" t="s">
        <v>199</v>
      </c>
      <c r="KSK211" s="174" t="s">
        <v>199</v>
      </c>
      <c r="KSL211" s="174" t="s">
        <v>199</v>
      </c>
      <c r="KSM211" s="174" t="s">
        <v>199</v>
      </c>
      <c r="KSN211" s="174" t="s">
        <v>199</v>
      </c>
      <c r="KSO211" s="174" t="s">
        <v>199</v>
      </c>
      <c r="KSP211" s="174" t="s">
        <v>199</v>
      </c>
      <c r="KSQ211" s="174" t="s">
        <v>199</v>
      </c>
      <c r="KSR211" s="174" t="s">
        <v>199</v>
      </c>
      <c r="KSS211" s="174" t="s">
        <v>199</v>
      </c>
      <c r="KST211" s="174" t="s">
        <v>199</v>
      </c>
      <c r="KSU211" s="174" t="s">
        <v>199</v>
      </c>
      <c r="KSV211" s="174" t="s">
        <v>199</v>
      </c>
      <c r="KSW211" s="174" t="s">
        <v>199</v>
      </c>
      <c r="KSX211" s="174" t="s">
        <v>199</v>
      </c>
      <c r="KSY211" s="174" t="s">
        <v>199</v>
      </c>
      <c r="KSZ211" s="174" t="s">
        <v>199</v>
      </c>
      <c r="KTA211" s="174" t="s">
        <v>199</v>
      </c>
      <c r="KTB211" s="174" t="s">
        <v>199</v>
      </c>
      <c r="KTC211" s="174" t="s">
        <v>199</v>
      </c>
      <c r="KTD211" s="174" t="s">
        <v>199</v>
      </c>
      <c r="KTE211" s="174" t="s">
        <v>199</v>
      </c>
      <c r="KTF211" s="174" t="s">
        <v>199</v>
      </c>
      <c r="KTG211" s="174" t="s">
        <v>199</v>
      </c>
      <c r="KTH211" s="174" t="s">
        <v>199</v>
      </c>
      <c r="KTI211" s="174" t="s">
        <v>199</v>
      </c>
      <c r="KTJ211" s="174" t="s">
        <v>199</v>
      </c>
      <c r="KTK211" s="174" t="s">
        <v>199</v>
      </c>
      <c r="KTL211" s="174" t="s">
        <v>199</v>
      </c>
      <c r="KTM211" s="174" t="s">
        <v>199</v>
      </c>
      <c r="KTN211" s="174" t="s">
        <v>199</v>
      </c>
      <c r="KTO211" s="174" t="s">
        <v>199</v>
      </c>
      <c r="KTP211" s="174" t="s">
        <v>199</v>
      </c>
      <c r="KTQ211" s="174" t="s">
        <v>199</v>
      </c>
      <c r="KTR211" s="174" t="s">
        <v>199</v>
      </c>
      <c r="KTS211" s="174" t="s">
        <v>199</v>
      </c>
      <c r="KTT211" s="174" t="s">
        <v>199</v>
      </c>
      <c r="KTU211" s="174" t="s">
        <v>199</v>
      </c>
      <c r="KTV211" s="174" t="s">
        <v>199</v>
      </c>
      <c r="KTW211" s="174" t="s">
        <v>199</v>
      </c>
      <c r="KTX211" s="174" t="s">
        <v>199</v>
      </c>
      <c r="KTY211" s="174" t="s">
        <v>199</v>
      </c>
      <c r="KTZ211" s="174" t="s">
        <v>199</v>
      </c>
      <c r="KUA211" s="174" t="s">
        <v>199</v>
      </c>
      <c r="KUB211" s="174" t="s">
        <v>199</v>
      </c>
      <c r="KUC211" s="174" t="s">
        <v>199</v>
      </c>
      <c r="KUD211" s="174" t="s">
        <v>199</v>
      </c>
      <c r="KUE211" s="174" t="s">
        <v>199</v>
      </c>
      <c r="KUF211" s="174" t="s">
        <v>199</v>
      </c>
      <c r="KUG211" s="174" t="s">
        <v>199</v>
      </c>
      <c r="KUH211" s="174" t="s">
        <v>199</v>
      </c>
      <c r="KUI211" s="174" t="s">
        <v>199</v>
      </c>
      <c r="KUJ211" s="174" t="s">
        <v>199</v>
      </c>
      <c r="KUK211" s="174" t="s">
        <v>199</v>
      </c>
      <c r="KUL211" s="174" t="s">
        <v>199</v>
      </c>
      <c r="KUM211" s="174" t="s">
        <v>199</v>
      </c>
      <c r="KUN211" s="174" t="s">
        <v>199</v>
      </c>
      <c r="KUO211" s="174" t="s">
        <v>199</v>
      </c>
      <c r="KUP211" s="174" t="s">
        <v>199</v>
      </c>
      <c r="KUQ211" s="174" t="s">
        <v>199</v>
      </c>
      <c r="KUR211" s="174" t="s">
        <v>199</v>
      </c>
      <c r="KUS211" s="174" t="s">
        <v>199</v>
      </c>
      <c r="KUT211" s="174" t="s">
        <v>199</v>
      </c>
      <c r="KUU211" s="174" t="s">
        <v>199</v>
      </c>
      <c r="KUV211" s="174" t="s">
        <v>199</v>
      </c>
      <c r="KUW211" s="174" t="s">
        <v>199</v>
      </c>
      <c r="KUX211" s="174" t="s">
        <v>199</v>
      </c>
      <c r="KUY211" s="174" t="s">
        <v>199</v>
      </c>
      <c r="KUZ211" s="174" t="s">
        <v>199</v>
      </c>
      <c r="KVA211" s="174" t="s">
        <v>199</v>
      </c>
      <c r="KVB211" s="174" t="s">
        <v>199</v>
      </c>
      <c r="KVC211" s="174" t="s">
        <v>199</v>
      </c>
      <c r="KVD211" s="174" t="s">
        <v>199</v>
      </c>
      <c r="KVE211" s="174" t="s">
        <v>199</v>
      </c>
      <c r="KVF211" s="174" t="s">
        <v>199</v>
      </c>
      <c r="KVG211" s="174" t="s">
        <v>199</v>
      </c>
      <c r="KVH211" s="174" t="s">
        <v>199</v>
      </c>
      <c r="KVI211" s="174" t="s">
        <v>199</v>
      </c>
      <c r="KVJ211" s="174" t="s">
        <v>199</v>
      </c>
      <c r="KVK211" s="174" t="s">
        <v>199</v>
      </c>
      <c r="KVL211" s="174" t="s">
        <v>199</v>
      </c>
      <c r="KVM211" s="174" t="s">
        <v>199</v>
      </c>
      <c r="KVN211" s="174" t="s">
        <v>199</v>
      </c>
      <c r="KVO211" s="174" t="s">
        <v>199</v>
      </c>
      <c r="KVP211" s="174" t="s">
        <v>199</v>
      </c>
      <c r="KVQ211" s="174" t="s">
        <v>199</v>
      </c>
      <c r="KVR211" s="174" t="s">
        <v>199</v>
      </c>
      <c r="KVS211" s="174" t="s">
        <v>199</v>
      </c>
      <c r="KVT211" s="174" t="s">
        <v>199</v>
      </c>
      <c r="KVU211" s="174" t="s">
        <v>199</v>
      </c>
      <c r="KVV211" s="174" t="s">
        <v>199</v>
      </c>
      <c r="KVW211" s="174" t="s">
        <v>199</v>
      </c>
      <c r="KVX211" s="174" t="s">
        <v>199</v>
      </c>
      <c r="KVY211" s="174" t="s">
        <v>199</v>
      </c>
      <c r="KVZ211" s="174" t="s">
        <v>199</v>
      </c>
      <c r="KWA211" s="174" t="s">
        <v>199</v>
      </c>
      <c r="KWB211" s="174" t="s">
        <v>199</v>
      </c>
      <c r="KWC211" s="174" t="s">
        <v>199</v>
      </c>
      <c r="KWD211" s="174" t="s">
        <v>199</v>
      </c>
      <c r="KWE211" s="174" t="s">
        <v>199</v>
      </c>
      <c r="KWF211" s="174" t="s">
        <v>199</v>
      </c>
      <c r="KWG211" s="174" t="s">
        <v>199</v>
      </c>
      <c r="KWH211" s="174" t="s">
        <v>199</v>
      </c>
      <c r="KWI211" s="174" t="s">
        <v>199</v>
      </c>
      <c r="KWJ211" s="174" t="s">
        <v>199</v>
      </c>
      <c r="KWK211" s="174" t="s">
        <v>199</v>
      </c>
      <c r="KWL211" s="174" t="s">
        <v>199</v>
      </c>
      <c r="KWM211" s="174" t="s">
        <v>199</v>
      </c>
      <c r="KWN211" s="174" t="s">
        <v>199</v>
      </c>
      <c r="KWO211" s="174" t="s">
        <v>199</v>
      </c>
      <c r="KWP211" s="174" t="s">
        <v>199</v>
      </c>
      <c r="KWQ211" s="174" t="s">
        <v>199</v>
      </c>
      <c r="KWR211" s="174" t="s">
        <v>199</v>
      </c>
      <c r="KWS211" s="174" t="s">
        <v>199</v>
      </c>
      <c r="KWT211" s="174" t="s">
        <v>199</v>
      </c>
      <c r="KWU211" s="174" t="s">
        <v>199</v>
      </c>
      <c r="KWV211" s="174" t="s">
        <v>199</v>
      </c>
      <c r="KWW211" s="174" t="s">
        <v>199</v>
      </c>
      <c r="KWX211" s="174" t="s">
        <v>199</v>
      </c>
      <c r="KWY211" s="174" t="s">
        <v>199</v>
      </c>
      <c r="KWZ211" s="174" t="s">
        <v>199</v>
      </c>
      <c r="KXA211" s="174" t="s">
        <v>199</v>
      </c>
      <c r="KXB211" s="174" t="s">
        <v>199</v>
      </c>
      <c r="KXC211" s="174" t="s">
        <v>199</v>
      </c>
      <c r="KXD211" s="174" t="s">
        <v>199</v>
      </c>
      <c r="KXE211" s="174" t="s">
        <v>199</v>
      </c>
      <c r="KXF211" s="174" t="s">
        <v>199</v>
      </c>
      <c r="KXG211" s="174" t="s">
        <v>199</v>
      </c>
      <c r="KXH211" s="174" t="s">
        <v>199</v>
      </c>
      <c r="KXI211" s="174" t="s">
        <v>199</v>
      </c>
      <c r="KXJ211" s="174" t="s">
        <v>199</v>
      </c>
      <c r="KXK211" s="174" t="s">
        <v>199</v>
      </c>
      <c r="KXL211" s="174" t="s">
        <v>199</v>
      </c>
      <c r="KXM211" s="174" t="s">
        <v>199</v>
      </c>
      <c r="KXN211" s="174" t="s">
        <v>199</v>
      </c>
      <c r="KXO211" s="174" t="s">
        <v>199</v>
      </c>
      <c r="KXP211" s="174" t="s">
        <v>199</v>
      </c>
      <c r="KXQ211" s="174" t="s">
        <v>199</v>
      </c>
      <c r="KXR211" s="174" t="s">
        <v>199</v>
      </c>
      <c r="KXS211" s="174" t="s">
        <v>199</v>
      </c>
      <c r="KXT211" s="174" t="s">
        <v>199</v>
      </c>
      <c r="KXU211" s="174" t="s">
        <v>199</v>
      </c>
      <c r="KXV211" s="174" t="s">
        <v>199</v>
      </c>
      <c r="KXW211" s="174" t="s">
        <v>199</v>
      </c>
      <c r="KXX211" s="174" t="s">
        <v>199</v>
      </c>
      <c r="KXY211" s="174" t="s">
        <v>199</v>
      </c>
      <c r="KXZ211" s="174" t="s">
        <v>199</v>
      </c>
      <c r="KYA211" s="174" t="s">
        <v>199</v>
      </c>
      <c r="KYB211" s="174" t="s">
        <v>199</v>
      </c>
      <c r="KYC211" s="174" t="s">
        <v>199</v>
      </c>
      <c r="KYD211" s="174" t="s">
        <v>199</v>
      </c>
      <c r="KYE211" s="174" t="s">
        <v>199</v>
      </c>
      <c r="KYF211" s="174" t="s">
        <v>199</v>
      </c>
      <c r="KYG211" s="174" t="s">
        <v>199</v>
      </c>
      <c r="KYH211" s="174" t="s">
        <v>199</v>
      </c>
      <c r="KYI211" s="174" t="s">
        <v>199</v>
      </c>
      <c r="KYJ211" s="174" t="s">
        <v>199</v>
      </c>
      <c r="KYK211" s="174" t="s">
        <v>199</v>
      </c>
      <c r="KYL211" s="174" t="s">
        <v>199</v>
      </c>
      <c r="KYM211" s="174" t="s">
        <v>199</v>
      </c>
      <c r="KYN211" s="174" t="s">
        <v>199</v>
      </c>
      <c r="KYO211" s="174" t="s">
        <v>199</v>
      </c>
      <c r="KYP211" s="174" t="s">
        <v>199</v>
      </c>
      <c r="KYQ211" s="174" t="s">
        <v>199</v>
      </c>
      <c r="KYR211" s="174" t="s">
        <v>199</v>
      </c>
      <c r="KYS211" s="174" t="s">
        <v>199</v>
      </c>
      <c r="KYT211" s="174" t="s">
        <v>199</v>
      </c>
      <c r="KYU211" s="174" t="s">
        <v>199</v>
      </c>
      <c r="KYV211" s="174" t="s">
        <v>199</v>
      </c>
      <c r="KYW211" s="174" t="s">
        <v>199</v>
      </c>
      <c r="KYX211" s="174" t="s">
        <v>199</v>
      </c>
      <c r="KYY211" s="174" t="s">
        <v>199</v>
      </c>
      <c r="KYZ211" s="174" t="s">
        <v>199</v>
      </c>
      <c r="KZA211" s="174" t="s">
        <v>199</v>
      </c>
      <c r="KZB211" s="174" t="s">
        <v>199</v>
      </c>
      <c r="KZC211" s="174" t="s">
        <v>199</v>
      </c>
      <c r="KZD211" s="174" t="s">
        <v>199</v>
      </c>
      <c r="KZE211" s="174" t="s">
        <v>199</v>
      </c>
      <c r="KZF211" s="174" t="s">
        <v>199</v>
      </c>
      <c r="KZG211" s="174" t="s">
        <v>199</v>
      </c>
      <c r="KZH211" s="174" t="s">
        <v>199</v>
      </c>
      <c r="KZI211" s="174" t="s">
        <v>199</v>
      </c>
      <c r="KZJ211" s="174" t="s">
        <v>199</v>
      </c>
      <c r="KZK211" s="174" t="s">
        <v>199</v>
      </c>
      <c r="KZL211" s="174" t="s">
        <v>199</v>
      </c>
      <c r="KZM211" s="174" t="s">
        <v>199</v>
      </c>
      <c r="KZN211" s="174" t="s">
        <v>199</v>
      </c>
      <c r="KZO211" s="174" t="s">
        <v>199</v>
      </c>
      <c r="KZP211" s="174" t="s">
        <v>199</v>
      </c>
      <c r="KZQ211" s="174" t="s">
        <v>199</v>
      </c>
      <c r="KZR211" s="174" t="s">
        <v>199</v>
      </c>
      <c r="KZS211" s="174" t="s">
        <v>199</v>
      </c>
      <c r="KZT211" s="174" t="s">
        <v>199</v>
      </c>
      <c r="KZU211" s="174" t="s">
        <v>199</v>
      </c>
      <c r="KZV211" s="174" t="s">
        <v>199</v>
      </c>
      <c r="KZW211" s="174" t="s">
        <v>199</v>
      </c>
      <c r="KZX211" s="174" t="s">
        <v>199</v>
      </c>
      <c r="KZY211" s="174" t="s">
        <v>199</v>
      </c>
      <c r="KZZ211" s="174" t="s">
        <v>199</v>
      </c>
      <c r="LAA211" s="174" t="s">
        <v>199</v>
      </c>
      <c r="LAB211" s="174" t="s">
        <v>199</v>
      </c>
      <c r="LAC211" s="174" t="s">
        <v>199</v>
      </c>
      <c r="LAD211" s="174" t="s">
        <v>199</v>
      </c>
      <c r="LAE211" s="174" t="s">
        <v>199</v>
      </c>
      <c r="LAF211" s="174" t="s">
        <v>199</v>
      </c>
      <c r="LAG211" s="174" t="s">
        <v>199</v>
      </c>
      <c r="LAH211" s="174" t="s">
        <v>199</v>
      </c>
      <c r="LAI211" s="174" t="s">
        <v>199</v>
      </c>
      <c r="LAJ211" s="174" t="s">
        <v>199</v>
      </c>
      <c r="LAK211" s="174" t="s">
        <v>199</v>
      </c>
      <c r="LAL211" s="174" t="s">
        <v>199</v>
      </c>
      <c r="LAM211" s="174" t="s">
        <v>199</v>
      </c>
      <c r="LAN211" s="174" t="s">
        <v>199</v>
      </c>
      <c r="LAO211" s="174" t="s">
        <v>199</v>
      </c>
      <c r="LAP211" s="174" t="s">
        <v>199</v>
      </c>
      <c r="LAQ211" s="174" t="s">
        <v>199</v>
      </c>
      <c r="LAR211" s="174" t="s">
        <v>199</v>
      </c>
      <c r="LAS211" s="174" t="s">
        <v>199</v>
      </c>
      <c r="LAT211" s="174" t="s">
        <v>199</v>
      </c>
      <c r="LAU211" s="174" t="s">
        <v>199</v>
      </c>
      <c r="LAV211" s="174" t="s">
        <v>199</v>
      </c>
      <c r="LAW211" s="174" t="s">
        <v>199</v>
      </c>
      <c r="LAX211" s="174" t="s">
        <v>199</v>
      </c>
      <c r="LAY211" s="174" t="s">
        <v>199</v>
      </c>
      <c r="LAZ211" s="174" t="s">
        <v>199</v>
      </c>
      <c r="LBA211" s="174" t="s">
        <v>199</v>
      </c>
      <c r="LBB211" s="174" t="s">
        <v>199</v>
      </c>
      <c r="LBC211" s="174" t="s">
        <v>199</v>
      </c>
      <c r="LBD211" s="174" t="s">
        <v>199</v>
      </c>
      <c r="LBE211" s="174" t="s">
        <v>199</v>
      </c>
      <c r="LBF211" s="174" t="s">
        <v>199</v>
      </c>
      <c r="LBG211" s="174" t="s">
        <v>199</v>
      </c>
      <c r="LBH211" s="174" t="s">
        <v>199</v>
      </c>
      <c r="LBI211" s="174" t="s">
        <v>199</v>
      </c>
      <c r="LBJ211" s="174" t="s">
        <v>199</v>
      </c>
      <c r="LBK211" s="174" t="s">
        <v>199</v>
      </c>
      <c r="LBL211" s="174" t="s">
        <v>199</v>
      </c>
      <c r="LBM211" s="174" t="s">
        <v>199</v>
      </c>
      <c r="LBN211" s="174" t="s">
        <v>199</v>
      </c>
      <c r="LBO211" s="174" t="s">
        <v>199</v>
      </c>
      <c r="LBP211" s="174" t="s">
        <v>199</v>
      </c>
      <c r="LBQ211" s="174" t="s">
        <v>199</v>
      </c>
      <c r="LBR211" s="174" t="s">
        <v>199</v>
      </c>
      <c r="LBS211" s="174" t="s">
        <v>199</v>
      </c>
      <c r="LBT211" s="174" t="s">
        <v>199</v>
      </c>
      <c r="LBU211" s="174" t="s">
        <v>199</v>
      </c>
      <c r="LBV211" s="174" t="s">
        <v>199</v>
      </c>
      <c r="LBW211" s="174" t="s">
        <v>199</v>
      </c>
      <c r="LBX211" s="174" t="s">
        <v>199</v>
      </c>
      <c r="LBY211" s="174" t="s">
        <v>199</v>
      </c>
      <c r="LBZ211" s="174" t="s">
        <v>199</v>
      </c>
      <c r="LCA211" s="174" t="s">
        <v>199</v>
      </c>
      <c r="LCB211" s="174" t="s">
        <v>199</v>
      </c>
      <c r="LCC211" s="174" t="s">
        <v>199</v>
      </c>
      <c r="LCD211" s="174" t="s">
        <v>199</v>
      </c>
      <c r="LCE211" s="174" t="s">
        <v>199</v>
      </c>
      <c r="LCF211" s="174" t="s">
        <v>199</v>
      </c>
      <c r="LCG211" s="174" t="s">
        <v>199</v>
      </c>
      <c r="LCH211" s="174" t="s">
        <v>199</v>
      </c>
      <c r="LCI211" s="174" t="s">
        <v>199</v>
      </c>
      <c r="LCJ211" s="174" t="s">
        <v>199</v>
      </c>
      <c r="LCK211" s="174" t="s">
        <v>199</v>
      </c>
      <c r="LCL211" s="174" t="s">
        <v>199</v>
      </c>
      <c r="LCM211" s="174" t="s">
        <v>199</v>
      </c>
      <c r="LCN211" s="174" t="s">
        <v>199</v>
      </c>
      <c r="LCO211" s="174" t="s">
        <v>199</v>
      </c>
      <c r="LCP211" s="174" t="s">
        <v>199</v>
      </c>
      <c r="LCQ211" s="174" t="s">
        <v>199</v>
      </c>
      <c r="LCR211" s="174" t="s">
        <v>199</v>
      </c>
      <c r="LCS211" s="174" t="s">
        <v>199</v>
      </c>
      <c r="LCT211" s="174" t="s">
        <v>199</v>
      </c>
      <c r="LCU211" s="174" t="s">
        <v>199</v>
      </c>
      <c r="LCV211" s="174" t="s">
        <v>199</v>
      </c>
      <c r="LCW211" s="174" t="s">
        <v>199</v>
      </c>
      <c r="LCX211" s="174" t="s">
        <v>199</v>
      </c>
      <c r="LCY211" s="174" t="s">
        <v>199</v>
      </c>
      <c r="LCZ211" s="174" t="s">
        <v>199</v>
      </c>
      <c r="LDA211" s="174" t="s">
        <v>199</v>
      </c>
      <c r="LDB211" s="174" t="s">
        <v>199</v>
      </c>
      <c r="LDC211" s="174" t="s">
        <v>199</v>
      </c>
      <c r="LDD211" s="174" t="s">
        <v>199</v>
      </c>
      <c r="LDE211" s="174" t="s">
        <v>199</v>
      </c>
      <c r="LDF211" s="174" t="s">
        <v>199</v>
      </c>
      <c r="LDG211" s="174" t="s">
        <v>199</v>
      </c>
      <c r="LDH211" s="174" t="s">
        <v>199</v>
      </c>
      <c r="LDI211" s="174" t="s">
        <v>199</v>
      </c>
      <c r="LDJ211" s="174" t="s">
        <v>199</v>
      </c>
      <c r="LDK211" s="174" t="s">
        <v>199</v>
      </c>
      <c r="LDL211" s="174" t="s">
        <v>199</v>
      </c>
      <c r="LDM211" s="174" t="s">
        <v>199</v>
      </c>
      <c r="LDN211" s="174" t="s">
        <v>199</v>
      </c>
      <c r="LDO211" s="174" t="s">
        <v>199</v>
      </c>
      <c r="LDP211" s="174" t="s">
        <v>199</v>
      </c>
      <c r="LDQ211" s="174" t="s">
        <v>199</v>
      </c>
      <c r="LDR211" s="174" t="s">
        <v>199</v>
      </c>
      <c r="LDS211" s="174" t="s">
        <v>199</v>
      </c>
      <c r="LDT211" s="174" t="s">
        <v>199</v>
      </c>
      <c r="LDU211" s="174" t="s">
        <v>199</v>
      </c>
      <c r="LDV211" s="174" t="s">
        <v>199</v>
      </c>
      <c r="LDW211" s="174" t="s">
        <v>199</v>
      </c>
      <c r="LDX211" s="174" t="s">
        <v>199</v>
      </c>
      <c r="LDY211" s="174" t="s">
        <v>199</v>
      </c>
      <c r="LDZ211" s="174" t="s">
        <v>199</v>
      </c>
      <c r="LEA211" s="174" t="s">
        <v>199</v>
      </c>
      <c r="LEB211" s="174" t="s">
        <v>199</v>
      </c>
      <c r="LEC211" s="174" t="s">
        <v>199</v>
      </c>
      <c r="LED211" s="174" t="s">
        <v>199</v>
      </c>
      <c r="LEE211" s="174" t="s">
        <v>199</v>
      </c>
      <c r="LEF211" s="174" t="s">
        <v>199</v>
      </c>
      <c r="LEG211" s="174" t="s">
        <v>199</v>
      </c>
      <c r="LEH211" s="174" t="s">
        <v>199</v>
      </c>
      <c r="LEI211" s="174" t="s">
        <v>199</v>
      </c>
      <c r="LEJ211" s="174" t="s">
        <v>199</v>
      </c>
      <c r="LEK211" s="174" t="s">
        <v>199</v>
      </c>
      <c r="LEL211" s="174" t="s">
        <v>199</v>
      </c>
      <c r="LEM211" s="174" t="s">
        <v>199</v>
      </c>
      <c r="LEN211" s="174" t="s">
        <v>199</v>
      </c>
      <c r="LEO211" s="174" t="s">
        <v>199</v>
      </c>
      <c r="LEP211" s="174" t="s">
        <v>199</v>
      </c>
      <c r="LEQ211" s="174" t="s">
        <v>199</v>
      </c>
      <c r="LER211" s="174" t="s">
        <v>199</v>
      </c>
      <c r="LES211" s="174" t="s">
        <v>199</v>
      </c>
      <c r="LET211" s="174" t="s">
        <v>199</v>
      </c>
      <c r="LEU211" s="174" t="s">
        <v>199</v>
      </c>
      <c r="LEV211" s="174" t="s">
        <v>199</v>
      </c>
      <c r="LEW211" s="174" t="s">
        <v>199</v>
      </c>
      <c r="LEX211" s="174" t="s">
        <v>199</v>
      </c>
      <c r="LEY211" s="174" t="s">
        <v>199</v>
      </c>
      <c r="LEZ211" s="174" t="s">
        <v>199</v>
      </c>
      <c r="LFA211" s="174" t="s">
        <v>199</v>
      </c>
      <c r="LFB211" s="174" t="s">
        <v>199</v>
      </c>
      <c r="LFC211" s="174" t="s">
        <v>199</v>
      </c>
      <c r="LFD211" s="174" t="s">
        <v>199</v>
      </c>
      <c r="LFE211" s="174" t="s">
        <v>199</v>
      </c>
      <c r="LFF211" s="174" t="s">
        <v>199</v>
      </c>
      <c r="LFG211" s="174" t="s">
        <v>199</v>
      </c>
      <c r="LFH211" s="174" t="s">
        <v>199</v>
      </c>
      <c r="LFI211" s="174" t="s">
        <v>199</v>
      </c>
      <c r="LFJ211" s="174" t="s">
        <v>199</v>
      </c>
      <c r="LFK211" s="174" t="s">
        <v>199</v>
      </c>
      <c r="LFL211" s="174" t="s">
        <v>199</v>
      </c>
      <c r="LFM211" s="174" t="s">
        <v>199</v>
      </c>
      <c r="LFN211" s="174" t="s">
        <v>199</v>
      </c>
      <c r="LFO211" s="174" t="s">
        <v>199</v>
      </c>
      <c r="LFP211" s="174" t="s">
        <v>199</v>
      </c>
      <c r="LFQ211" s="174" t="s">
        <v>199</v>
      </c>
      <c r="LFR211" s="174" t="s">
        <v>199</v>
      </c>
      <c r="LFS211" s="174" t="s">
        <v>199</v>
      </c>
      <c r="LFT211" s="174" t="s">
        <v>199</v>
      </c>
      <c r="LFU211" s="174" t="s">
        <v>199</v>
      </c>
      <c r="LFV211" s="174" t="s">
        <v>199</v>
      </c>
      <c r="LFW211" s="174" t="s">
        <v>199</v>
      </c>
      <c r="LFX211" s="174" t="s">
        <v>199</v>
      </c>
      <c r="LFY211" s="174" t="s">
        <v>199</v>
      </c>
      <c r="LFZ211" s="174" t="s">
        <v>199</v>
      </c>
      <c r="LGA211" s="174" t="s">
        <v>199</v>
      </c>
      <c r="LGB211" s="174" t="s">
        <v>199</v>
      </c>
      <c r="LGC211" s="174" t="s">
        <v>199</v>
      </c>
      <c r="LGD211" s="174" t="s">
        <v>199</v>
      </c>
      <c r="LGE211" s="174" t="s">
        <v>199</v>
      </c>
      <c r="LGF211" s="174" t="s">
        <v>199</v>
      </c>
      <c r="LGG211" s="174" t="s">
        <v>199</v>
      </c>
      <c r="LGH211" s="174" t="s">
        <v>199</v>
      </c>
      <c r="LGI211" s="174" t="s">
        <v>199</v>
      </c>
      <c r="LGJ211" s="174" t="s">
        <v>199</v>
      </c>
      <c r="LGK211" s="174" t="s">
        <v>199</v>
      </c>
      <c r="LGL211" s="174" t="s">
        <v>199</v>
      </c>
      <c r="LGM211" s="174" t="s">
        <v>199</v>
      </c>
      <c r="LGN211" s="174" t="s">
        <v>199</v>
      </c>
      <c r="LGO211" s="174" t="s">
        <v>199</v>
      </c>
      <c r="LGP211" s="174" t="s">
        <v>199</v>
      </c>
      <c r="LGQ211" s="174" t="s">
        <v>199</v>
      </c>
      <c r="LGR211" s="174" t="s">
        <v>199</v>
      </c>
      <c r="LGS211" s="174" t="s">
        <v>199</v>
      </c>
      <c r="LGT211" s="174" t="s">
        <v>199</v>
      </c>
      <c r="LGU211" s="174" t="s">
        <v>199</v>
      </c>
      <c r="LGV211" s="174" t="s">
        <v>199</v>
      </c>
      <c r="LGW211" s="174" t="s">
        <v>199</v>
      </c>
      <c r="LGX211" s="174" t="s">
        <v>199</v>
      </c>
      <c r="LGY211" s="174" t="s">
        <v>199</v>
      </c>
      <c r="LGZ211" s="174" t="s">
        <v>199</v>
      </c>
      <c r="LHA211" s="174" t="s">
        <v>199</v>
      </c>
      <c r="LHB211" s="174" t="s">
        <v>199</v>
      </c>
      <c r="LHC211" s="174" t="s">
        <v>199</v>
      </c>
      <c r="LHD211" s="174" t="s">
        <v>199</v>
      </c>
      <c r="LHE211" s="174" t="s">
        <v>199</v>
      </c>
      <c r="LHF211" s="174" t="s">
        <v>199</v>
      </c>
      <c r="LHG211" s="174" t="s">
        <v>199</v>
      </c>
      <c r="LHH211" s="174" t="s">
        <v>199</v>
      </c>
      <c r="LHI211" s="174" t="s">
        <v>199</v>
      </c>
      <c r="LHJ211" s="174" t="s">
        <v>199</v>
      </c>
      <c r="LHK211" s="174" t="s">
        <v>199</v>
      </c>
      <c r="LHL211" s="174" t="s">
        <v>199</v>
      </c>
      <c r="LHM211" s="174" t="s">
        <v>199</v>
      </c>
      <c r="LHN211" s="174" t="s">
        <v>199</v>
      </c>
      <c r="LHO211" s="174" t="s">
        <v>199</v>
      </c>
      <c r="LHP211" s="174" t="s">
        <v>199</v>
      </c>
      <c r="LHQ211" s="174" t="s">
        <v>199</v>
      </c>
      <c r="LHR211" s="174" t="s">
        <v>199</v>
      </c>
      <c r="LHS211" s="174" t="s">
        <v>199</v>
      </c>
      <c r="LHT211" s="174" t="s">
        <v>199</v>
      </c>
      <c r="LHU211" s="174" t="s">
        <v>199</v>
      </c>
      <c r="LHV211" s="174" t="s">
        <v>199</v>
      </c>
      <c r="LHW211" s="174" t="s">
        <v>199</v>
      </c>
      <c r="LHX211" s="174" t="s">
        <v>199</v>
      </c>
      <c r="LHY211" s="174" t="s">
        <v>199</v>
      </c>
      <c r="LHZ211" s="174" t="s">
        <v>199</v>
      </c>
      <c r="LIA211" s="174" t="s">
        <v>199</v>
      </c>
      <c r="LIB211" s="174" t="s">
        <v>199</v>
      </c>
      <c r="LIC211" s="174" t="s">
        <v>199</v>
      </c>
      <c r="LID211" s="174" t="s">
        <v>199</v>
      </c>
      <c r="LIE211" s="174" t="s">
        <v>199</v>
      </c>
      <c r="LIF211" s="174" t="s">
        <v>199</v>
      </c>
      <c r="LIG211" s="174" t="s">
        <v>199</v>
      </c>
      <c r="LIH211" s="174" t="s">
        <v>199</v>
      </c>
      <c r="LII211" s="174" t="s">
        <v>199</v>
      </c>
      <c r="LIJ211" s="174" t="s">
        <v>199</v>
      </c>
      <c r="LIK211" s="174" t="s">
        <v>199</v>
      </c>
      <c r="LIL211" s="174" t="s">
        <v>199</v>
      </c>
      <c r="LIM211" s="174" t="s">
        <v>199</v>
      </c>
      <c r="LIN211" s="174" t="s">
        <v>199</v>
      </c>
      <c r="LIO211" s="174" t="s">
        <v>199</v>
      </c>
      <c r="LIP211" s="174" t="s">
        <v>199</v>
      </c>
      <c r="LIQ211" s="174" t="s">
        <v>199</v>
      </c>
      <c r="LIR211" s="174" t="s">
        <v>199</v>
      </c>
      <c r="LIS211" s="174" t="s">
        <v>199</v>
      </c>
      <c r="LIT211" s="174" t="s">
        <v>199</v>
      </c>
      <c r="LIU211" s="174" t="s">
        <v>199</v>
      </c>
      <c r="LIV211" s="174" t="s">
        <v>199</v>
      </c>
      <c r="LIW211" s="174" t="s">
        <v>199</v>
      </c>
      <c r="LIX211" s="174" t="s">
        <v>199</v>
      </c>
      <c r="LIY211" s="174" t="s">
        <v>199</v>
      </c>
      <c r="LIZ211" s="174" t="s">
        <v>199</v>
      </c>
      <c r="LJA211" s="174" t="s">
        <v>199</v>
      </c>
      <c r="LJB211" s="174" t="s">
        <v>199</v>
      </c>
      <c r="LJC211" s="174" t="s">
        <v>199</v>
      </c>
      <c r="LJD211" s="174" t="s">
        <v>199</v>
      </c>
      <c r="LJE211" s="174" t="s">
        <v>199</v>
      </c>
      <c r="LJF211" s="174" t="s">
        <v>199</v>
      </c>
      <c r="LJG211" s="174" t="s">
        <v>199</v>
      </c>
      <c r="LJH211" s="174" t="s">
        <v>199</v>
      </c>
      <c r="LJI211" s="174" t="s">
        <v>199</v>
      </c>
      <c r="LJJ211" s="174" t="s">
        <v>199</v>
      </c>
      <c r="LJK211" s="174" t="s">
        <v>199</v>
      </c>
      <c r="LJL211" s="174" t="s">
        <v>199</v>
      </c>
      <c r="LJM211" s="174" t="s">
        <v>199</v>
      </c>
      <c r="LJN211" s="174" t="s">
        <v>199</v>
      </c>
      <c r="LJO211" s="174" t="s">
        <v>199</v>
      </c>
      <c r="LJP211" s="174" t="s">
        <v>199</v>
      </c>
      <c r="LJQ211" s="174" t="s">
        <v>199</v>
      </c>
      <c r="LJR211" s="174" t="s">
        <v>199</v>
      </c>
      <c r="LJS211" s="174" t="s">
        <v>199</v>
      </c>
      <c r="LJT211" s="174" t="s">
        <v>199</v>
      </c>
      <c r="LJU211" s="174" t="s">
        <v>199</v>
      </c>
      <c r="LJV211" s="174" t="s">
        <v>199</v>
      </c>
      <c r="LJW211" s="174" t="s">
        <v>199</v>
      </c>
      <c r="LJX211" s="174" t="s">
        <v>199</v>
      </c>
      <c r="LJY211" s="174" t="s">
        <v>199</v>
      </c>
      <c r="LJZ211" s="174" t="s">
        <v>199</v>
      </c>
      <c r="LKA211" s="174" t="s">
        <v>199</v>
      </c>
      <c r="LKB211" s="174" t="s">
        <v>199</v>
      </c>
      <c r="LKC211" s="174" t="s">
        <v>199</v>
      </c>
      <c r="LKD211" s="174" t="s">
        <v>199</v>
      </c>
      <c r="LKE211" s="174" t="s">
        <v>199</v>
      </c>
      <c r="LKF211" s="174" t="s">
        <v>199</v>
      </c>
      <c r="LKG211" s="174" t="s">
        <v>199</v>
      </c>
      <c r="LKH211" s="174" t="s">
        <v>199</v>
      </c>
      <c r="LKI211" s="174" t="s">
        <v>199</v>
      </c>
      <c r="LKJ211" s="174" t="s">
        <v>199</v>
      </c>
      <c r="LKK211" s="174" t="s">
        <v>199</v>
      </c>
      <c r="LKL211" s="174" t="s">
        <v>199</v>
      </c>
      <c r="LKM211" s="174" t="s">
        <v>199</v>
      </c>
      <c r="LKN211" s="174" t="s">
        <v>199</v>
      </c>
      <c r="LKO211" s="174" t="s">
        <v>199</v>
      </c>
      <c r="LKP211" s="174" t="s">
        <v>199</v>
      </c>
      <c r="LKQ211" s="174" t="s">
        <v>199</v>
      </c>
      <c r="LKR211" s="174" t="s">
        <v>199</v>
      </c>
      <c r="LKS211" s="174" t="s">
        <v>199</v>
      </c>
      <c r="LKT211" s="174" t="s">
        <v>199</v>
      </c>
      <c r="LKU211" s="174" t="s">
        <v>199</v>
      </c>
      <c r="LKV211" s="174" t="s">
        <v>199</v>
      </c>
      <c r="LKW211" s="174" t="s">
        <v>199</v>
      </c>
      <c r="LKX211" s="174" t="s">
        <v>199</v>
      </c>
      <c r="LKY211" s="174" t="s">
        <v>199</v>
      </c>
      <c r="LKZ211" s="174" t="s">
        <v>199</v>
      </c>
      <c r="LLA211" s="174" t="s">
        <v>199</v>
      </c>
      <c r="LLB211" s="174" t="s">
        <v>199</v>
      </c>
      <c r="LLC211" s="174" t="s">
        <v>199</v>
      </c>
      <c r="LLD211" s="174" t="s">
        <v>199</v>
      </c>
      <c r="LLE211" s="174" t="s">
        <v>199</v>
      </c>
      <c r="LLF211" s="174" t="s">
        <v>199</v>
      </c>
      <c r="LLG211" s="174" t="s">
        <v>199</v>
      </c>
      <c r="LLH211" s="174" t="s">
        <v>199</v>
      </c>
      <c r="LLI211" s="174" t="s">
        <v>199</v>
      </c>
      <c r="LLJ211" s="174" t="s">
        <v>199</v>
      </c>
      <c r="LLK211" s="174" t="s">
        <v>199</v>
      </c>
      <c r="LLL211" s="174" t="s">
        <v>199</v>
      </c>
      <c r="LLM211" s="174" t="s">
        <v>199</v>
      </c>
      <c r="LLN211" s="174" t="s">
        <v>199</v>
      </c>
      <c r="LLO211" s="174" t="s">
        <v>199</v>
      </c>
      <c r="LLP211" s="174" t="s">
        <v>199</v>
      </c>
      <c r="LLQ211" s="174" t="s">
        <v>199</v>
      </c>
      <c r="LLR211" s="174" t="s">
        <v>199</v>
      </c>
      <c r="LLS211" s="174" t="s">
        <v>199</v>
      </c>
      <c r="LLT211" s="174" t="s">
        <v>199</v>
      </c>
      <c r="LLU211" s="174" t="s">
        <v>199</v>
      </c>
      <c r="LLV211" s="174" t="s">
        <v>199</v>
      </c>
      <c r="LLW211" s="174" t="s">
        <v>199</v>
      </c>
      <c r="LLX211" s="174" t="s">
        <v>199</v>
      </c>
      <c r="LLY211" s="174" t="s">
        <v>199</v>
      </c>
      <c r="LLZ211" s="174" t="s">
        <v>199</v>
      </c>
      <c r="LMA211" s="174" t="s">
        <v>199</v>
      </c>
      <c r="LMB211" s="174" t="s">
        <v>199</v>
      </c>
      <c r="LMC211" s="174" t="s">
        <v>199</v>
      </c>
      <c r="LMD211" s="174" t="s">
        <v>199</v>
      </c>
      <c r="LME211" s="174" t="s">
        <v>199</v>
      </c>
      <c r="LMF211" s="174" t="s">
        <v>199</v>
      </c>
      <c r="LMG211" s="174" t="s">
        <v>199</v>
      </c>
      <c r="LMH211" s="174" t="s">
        <v>199</v>
      </c>
      <c r="LMI211" s="174" t="s">
        <v>199</v>
      </c>
      <c r="LMJ211" s="174" t="s">
        <v>199</v>
      </c>
      <c r="LMK211" s="174" t="s">
        <v>199</v>
      </c>
      <c r="LML211" s="174" t="s">
        <v>199</v>
      </c>
      <c r="LMM211" s="174" t="s">
        <v>199</v>
      </c>
      <c r="LMN211" s="174" t="s">
        <v>199</v>
      </c>
      <c r="LMO211" s="174" t="s">
        <v>199</v>
      </c>
      <c r="LMP211" s="174" t="s">
        <v>199</v>
      </c>
      <c r="LMQ211" s="174" t="s">
        <v>199</v>
      </c>
      <c r="LMR211" s="174" t="s">
        <v>199</v>
      </c>
      <c r="LMS211" s="174" t="s">
        <v>199</v>
      </c>
      <c r="LMT211" s="174" t="s">
        <v>199</v>
      </c>
      <c r="LMU211" s="174" t="s">
        <v>199</v>
      </c>
      <c r="LMV211" s="174" t="s">
        <v>199</v>
      </c>
      <c r="LMW211" s="174" t="s">
        <v>199</v>
      </c>
      <c r="LMX211" s="174" t="s">
        <v>199</v>
      </c>
      <c r="LMY211" s="174" t="s">
        <v>199</v>
      </c>
      <c r="LMZ211" s="174" t="s">
        <v>199</v>
      </c>
      <c r="LNA211" s="174" t="s">
        <v>199</v>
      </c>
      <c r="LNB211" s="174" t="s">
        <v>199</v>
      </c>
      <c r="LNC211" s="174" t="s">
        <v>199</v>
      </c>
      <c r="LND211" s="174" t="s">
        <v>199</v>
      </c>
      <c r="LNE211" s="174" t="s">
        <v>199</v>
      </c>
      <c r="LNF211" s="174" t="s">
        <v>199</v>
      </c>
      <c r="LNG211" s="174" t="s">
        <v>199</v>
      </c>
      <c r="LNH211" s="174" t="s">
        <v>199</v>
      </c>
      <c r="LNI211" s="174" t="s">
        <v>199</v>
      </c>
      <c r="LNJ211" s="174" t="s">
        <v>199</v>
      </c>
      <c r="LNK211" s="174" t="s">
        <v>199</v>
      </c>
      <c r="LNL211" s="174" t="s">
        <v>199</v>
      </c>
      <c r="LNM211" s="174" t="s">
        <v>199</v>
      </c>
      <c r="LNN211" s="174" t="s">
        <v>199</v>
      </c>
      <c r="LNO211" s="174" t="s">
        <v>199</v>
      </c>
      <c r="LNP211" s="174" t="s">
        <v>199</v>
      </c>
      <c r="LNQ211" s="174" t="s">
        <v>199</v>
      </c>
      <c r="LNR211" s="174" t="s">
        <v>199</v>
      </c>
      <c r="LNS211" s="174" t="s">
        <v>199</v>
      </c>
      <c r="LNT211" s="174" t="s">
        <v>199</v>
      </c>
      <c r="LNU211" s="174" t="s">
        <v>199</v>
      </c>
      <c r="LNV211" s="174" t="s">
        <v>199</v>
      </c>
      <c r="LNW211" s="174" t="s">
        <v>199</v>
      </c>
      <c r="LNX211" s="174" t="s">
        <v>199</v>
      </c>
      <c r="LNY211" s="174" t="s">
        <v>199</v>
      </c>
      <c r="LNZ211" s="174" t="s">
        <v>199</v>
      </c>
      <c r="LOA211" s="174" t="s">
        <v>199</v>
      </c>
      <c r="LOB211" s="174" t="s">
        <v>199</v>
      </c>
      <c r="LOC211" s="174" t="s">
        <v>199</v>
      </c>
      <c r="LOD211" s="174" t="s">
        <v>199</v>
      </c>
      <c r="LOE211" s="174" t="s">
        <v>199</v>
      </c>
      <c r="LOF211" s="174" t="s">
        <v>199</v>
      </c>
      <c r="LOG211" s="174" t="s">
        <v>199</v>
      </c>
      <c r="LOH211" s="174" t="s">
        <v>199</v>
      </c>
      <c r="LOI211" s="174" t="s">
        <v>199</v>
      </c>
      <c r="LOJ211" s="174" t="s">
        <v>199</v>
      </c>
      <c r="LOK211" s="174" t="s">
        <v>199</v>
      </c>
      <c r="LOL211" s="174" t="s">
        <v>199</v>
      </c>
      <c r="LOM211" s="174" t="s">
        <v>199</v>
      </c>
      <c r="LON211" s="174" t="s">
        <v>199</v>
      </c>
      <c r="LOO211" s="174" t="s">
        <v>199</v>
      </c>
      <c r="LOP211" s="174" t="s">
        <v>199</v>
      </c>
      <c r="LOQ211" s="174" t="s">
        <v>199</v>
      </c>
      <c r="LOR211" s="174" t="s">
        <v>199</v>
      </c>
      <c r="LOS211" s="174" t="s">
        <v>199</v>
      </c>
      <c r="LOT211" s="174" t="s">
        <v>199</v>
      </c>
      <c r="LOU211" s="174" t="s">
        <v>199</v>
      </c>
      <c r="LOV211" s="174" t="s">
        <v>199</v>
      </c>
      <c r="LOW211" s="174" t="s">
        <v>199</v>
      </c>
      <c r="LOX211" s="174" t="s">
        <v>199</v>
      </c>
      <c r="LOY211" s="174" t="s">
        <v>199</v>
      </c>
      <c r="LOZ211" s="174" t="s">
        <v>199</v>
      </c>
      <c r="LPA211" s="174" t="s">
        <v>199</v>
      </c>
      <c r="LPB211" s="174" t="s">
        <v>199</v>
      </c>
      <c r="LPC211" s="174" t="s">
        <v>199</v>
      </c>
      <c r="LPD211" s="174" t="s">
        <v>199</v>
      </c>
      <c r="LPE211" s="174" t="s">
        <v>199</v>
      </c>
      <c r="LPF211" s="174" t="s">
        <v>199</v>
      </c>
      <c r="LPG211" s="174" t="s">
        <v>199</v>
      </c>
      <c r="LPH211" s="174" t="s">
        <v>199</v>
      </c>
      <c r="LPI211" s="174" t="s">
        <v>199</v>
      </c>
      <c r="LPJ211" s="174" t="s">
        <v>199</v>
      </c>
      <c r="LPK211" s="174" t="s">
        <v>199</v>
      </c>
      <c r="LPL211" s="174" t="s">
        <v>199</v>
      </c>
      <c r="LPM211" s="174" t="s">
        <v>199</v>
      </c>
      <c r="LPN211" s="174" t="s">
        <v>199</v>
      </c>
      <c r="LPO211" s="174" t="s">
        <v>199</v>
      </c>
      <c r="LPP211" s="174" t="s">
        <v>199</v>
      </c>
      <c r="LPQ211" s="174" t="s">
        <v>199</v>
      </c>
      <c r="LPR211" s="174" t="s">
        <v>199</v>
      </c>
      <c r="LPS211" s="174" t="s">
        <v>199</v>
      </c>
      <c r="LPT211" s="174" t="s">
        <v>199</v>
      </c>
      <c r="LPU211" s="174" t="s">
        <v>199</v>
      </c>
      <c r="LPV211" s="174" t="s">
        <v>199</v>
      </c>
      <c r="LPW211" s="174" t="s">
        <v>199</v>
      </c>
      <c r="LPX211" s="174" t="s">
        <v>199</v>
      </c>
      <c r="LPY211" s="174" t="s">
        <v>199</v>
      </c>
      <c r="LPZ211" s="174" t="s">
        <v>199</v>
      </c>
      <c r="LQA211" s="174" t="s">
        <v>199</v>
      </c>
      <c r="LQB211" s="174" t="s">
        <v>199</v>
      </c>
      <c r="LQC211" s="174" t="s">
        <v>199</v>
      </c>
      <c r="LQD211" s="174" t="s">
        <v>199</v>
      </c>
      <c r="LQE211" s="174" t="s">
        <v>199</v>
      </c>
      <c r="LQF211" s="174" t="s">
        <v>199</v>
      </c>
      <c r="LQG211" s="174" t="s">
        <v>199</v>
      </c>
      <c r="LQH211" s="174" t="s">
        <v>199</v>
      </c>
      <c r="LQI211" s="174" t="s">
        <v>199</v>
      </c>
      <c r="LQJ211" s="174" t="s">
        <v>199</v>
      </c>
      <c r="LQK211" s="174" t="s">
        <v>199</v>
      </c>
      <c r="LQL211" s="174" t="s">
        <v>199</v>
      </c>
      <c r="LQM211" s="174" t="s">
        <v>199</v>
      </c>
      <c r="LQN211" s="174" t="s">
        <v>199</v>
      </c>
      <c r="LQO211" s="174" t="s">
        <v>199</v>
      </c>
      <c r="LQP211" s="174" t="s">
        <v>199</v>
      </c>
      <c r="LQQ211" s="174" t="s">
        <v>199</v>
      </c>
      <c r="LQR211" s="174" t="s">
        <v>199</v>
      </c>
      <c r="LQS211" s="174" t="s">
        <v>199</v>
      </c>
      <c r="LQT211" s="174" t="s">
        <v>199</v>
      </c>
      <c r="LQU211" s="174" t="s">
        <v>199</v>
      </c>
      <c r="LQV211" s="174" t="s">
        <v>199</v>
      </c>
      <c r="LQW211" s="174" t="s">
        <v>199</v>
      </c>
      <c r="LQX211" s="174" t="s">
        <v>199</v>
      </c>
      <c r="LQY211" s="174" t="s">
        <v>199</v>
      </c>
      <c r="LQZ211" s="174" t="s">
        <v>199</v>
      </c>
      <c r="LRA211" s="174" t="s">
        <v>199</v>
      </c>
      <c r="LRB211" s="174" t="s">
        <v>199</v>
      </c>
      <c r="LRC211" s="174" t="s">
        <v>199</v>
      </c>
      <c r="LRD211" s="174" t="s">
        <v>199</v>
      </c>
      <c r="LRE211" s="174" t="s">
        <v>199</v>
      </c>
      <c r="LRF211" s="174" t="s">
        <v>199</v>
      </c>
      <c r="LRG211" s="174" t="s">
        <v>199</v>
      </c>
      <c r="LRH211" s="174" t="s">
        <v>199</v>
      </c>
      <c r="LRI211" s="174" t="s">
        <v>199</v>
      </c>
      <c r="LRJ211" s="174" t="s">
        <v>199</v>
      </c>
      <c r="LRK211" s="174" t="s">
        <v>199</v>
      </c>
      <c r="LRL211" s="174" t="s">
        <v>199</v>
      </c>
      <c r="LRM211" s="174" t="s">
        <v>199</v>
      </c>
      <c r="LRN211" s="174" t="s">
        <v>199</v>
      </c>
      <c r="LRO211" s="174" t="s">
        <v>199</v>
      </c>
      <c r="LRP211" s="174" t="s">
        <v>199</v>
      </c>
      <c r="LRQ211" s="174" t="s">
        <v>199</v>
      </c>
      <c r="LRR211" s="174" t="s">
        <v>199</v>
      </c>
      <c r="LRS211" s="174" t="s">
        <v>199</v>
      </c>
      <c r="LRT211" s="174" t="s">
        <v>199</v>
      </c>
      <c r="LRU211" s="174" t="s">
        <v>199</v>
      </c>
      <c r="LRV211" s="174" t="s">
        <v>199</v>
      </c>
      <c r="LRW211" s="174" t="s">
        <v>199</v>
      </c>
      <c r="LRX211" s="174" t="s">
        <v>199</v>
      </c>
      <c r="LRY211" s="174" t="s">
        <v>199</v>
      </c>
      <c r="LRZ211" s="174" t="s">
        <v>199</v>
      </c>
      <c r="LSA211" s="174" t="s">
        <v>199</v>
      </c>
      <c r="LSB211" s="174" t="s">
        <v>199</v>
      </c>
      <c r="LSC211" s="174" t="s">
        <v>199</v>
      </c>
      <c r="LSD211" s="174" t="s">
        <v>199</v>
      </c>
      <c r="LSE211" s="174" t="s">
        <v>199</v>
      </c>
      <c r="LSF211" s="174" t="s">
        <v>199</v>
      </c>
      <c r="LSG211" s="174" t="s">
        <v>199</v>
      </c>
      <c r="LSH211" s="174" t="s">
        <v>199</v>
      </c>
      <c r="LSI211" s="174" t="s">
        <v>199</v>
      </c>
      <c r="LSJ211" s="174" t="s">
        <v>199</v>
      </c>
      <c r="LSK211" s="174" t="s">
        <v>199</v>
      </c>
      <c r="LSL211" s="174" t="s">
        <v>199</v>
      </c>
      <c r="LSM211" s="174" t="s">
        <v>199</v>
      </c>
      <c r="LSN211" s="174" t="s">
        <v>199</v>
      </c>
      <c r="LSO211" s="174" t="s">
        <v>199</v>
      </c>
      <c r="LSP211" s="174" t="s">
        <v>199</v>
      </c>
      <c r="LSQ211" s="174" t="s">
        <v>199</v>
      </c>
      <c r="LSR211" s="174" t="s">
        <v>199</v>
      </c>
      <c r="LSS211" s="174" t="s">
        <v>199</v>
      </c>
      <c r="LST211" s="174" t="s">
        <v>199</v>
      </c>
      <c r="LSU211" s="174" t="s">
        <v>199</v>
      </c>
      <c r="LSV211" s="174" t="s">
        <v>199</v>
      </c>
      <c r="LSW211" s="174" t="s">
        <v>199</v>
      </c>
      <c r="LSX211" s="174" t="s">
        <v>199</v>
      </c>
      <c r="LSY211" s="174" t="s">
        <v>199</v>
      </c>
      <c r="LSZ211" s="174" t="s">
        <v>199</v>
      </c>
      <c r="LTA211" s="174" t="s">
        <v>199</v>
      </c>
      <c r="LTB211" s="174" t="s">
        <v>199</v>
      </c>
      <c r="LTC211" s="174" t="s">
        <v>199</v>
      </c>
      <c r="LTD211" s="174" t="s">
        <v>199</v>
      </c>
      <c r="LTE211" s="174" t="s">
        <v>199</v>
      </c>
      <c r="LTF211" s="174" t="s">
        <v>199</v>
      </c>
      <c r="LTG211" s="174" t="s">
        <v>199</v>
      </c>
      <c r="LTH211" s="174" t="s">
        <v>199</v>
      </c>
      <c r="LTI211" s="174" t="s">
        <v>199</v>
      </c>
      <c r="LTJ211" s="174" t="s">
        <v>199</v>
      </c>
      <c r="LTK211" s="174" t="s">
        <v>199</v>
      </c>
      <c r="LTL211" s="174" t="s">
        <v>199</v>
      </c>
      <c r="LTM211" s="174" t="s">
        <v>199</v>
      </c>
      <c r="LTN211" s="174" t="s">
        <v>199</v>
      </c>
      <c r="LTO211" s="174" t="s">
        <v>199</v>
      </c>
      <c r="LTP211" s="174" t="s">
        <v>199</v>
      </c>
      <c r="LTQ211" s="174" t="s">
        <v>199</v>
      </c>
      <c r="LTR211" s="174" t="s">
        <v>199</v>
      </c>
      <c r="LTS211" s="174" t="s">
        <v>199</v>
      </c>
      <c r="LTT211" s="174" t="s">
        <v>199</v>
      </c>
      <c r="LTU211" s="174" t="s">
        <v>199</v>
      </c>
      <c r="LTV211" s="174" t="s">
        <v>199</v>
      </c>
      <c r="LTW211" s="174" t="s">
        <v>199</v>
      </c>
      <c r="LTX211" s="174" t="s">
        <v>199</v>
      </c>
      <c r="LTY211" s="174" t="s">
        <v>199</v>
      </c>
      <c r="LTZ211" s="174" t="s">
        <v>199</v>
      </c>
      <c r="LUA211" s="174" t="s">
        <v>199</v>
      </c>
      <c r="LUB211" s="174" t="s">
        <v>199</v>
      </c>
      <c r="LUC211" s="174" t="s">
        <v>199</v>
      </c>
      <c r="LUD211" s="174" t="s">
        <v>199</v>
      </c>
      <c r="LUE211" s="174" t="s">
        <v>199</v>
      </c>
      <c r="LUF211" s="174" t="s">
        <v>199</v>
      </c>
      <c r="LUG211" s="174" t="s">
        <v>199</v>
      </c>
      <c r="LUH211" s="174" t="s">
        <v>199</v>
      </c>
      <c r="LUI211" s="174" t="s">
        <v>199</v>
      </c>
      <c r="LUJ211" s="174" t="s">
        <v>199</v>
      </c>
      <c r="LUK211" s="174" t="s">
        <v>199</v>
      </c>
      <c r="LUL211" s="174" t="s">
        <v>199</v>
      </c>
      <c r="LUM211" s="174" t="s">
        <v>199</v>
      </c>
      <c r="LUN211" s="174" t="s">
        <v>199</v>
      </c>
      <c r="LUO211" s="174" t="s">
        <v>199</v>
      </c>
      <c r="LUP211" s="174" t="s">
        <v>199</v>
      </c>
      <c r="LUQ211" s="174" t="s">
        <v>199</v>
      </c>
      <c r="LUR211" s="174" t="s">
        <v>199</v>
      </c>
      <c r="LUS211" s="174" t="s">
        <v>199</v>
      </c>
      <c r="LUT211" s="174" t="s">
        <v>199</v>
      </c>
      <c r="LUU211" s="174" t="s">
        <v>199</v>
      </c>
      <c r="LUV211" s="174" t="s">
        <v>199</v>
      </c>
      <c r="LUW211" s="174" t="s">
        <v>199</v>
      </c>
      <c r="LUX211" s="174" t="s">
        <v>199</v>
      </c>
      <c r="LUY211" s="174" t="s">
        <v>199</v>
      </c>
      <c r="LUZ211" s="174" t="s">
        <v>199</v>
      </c>
      <c r="LVA211" s="174" t="s">
        <v>199</v>
      </c>
      <c r="LVB211" s="174" t="s">
        <v>199</v>
      </c>
      <c r="LVC211" s="174" t="s">
        <v>199</v>
      </c>
      <c r="LVD211" s="174" t="s">
        <v>199</v>
      </c>
      <c r="LVE211" s="174" t="s">
        <v>199</v>
      </c>
      <c r="LVF211" s="174" t="s">
        <v>199</v>
      </c>
      <c r="LVG211" s="174" t="s">
        <v>199</v>
      </c>
      <c r="LVH211" s="174" t="s">
        <v>199</v>
      </c>
      <c r="LVI211" s="174" t="s">
        <v>199</v>
      </c>
      <c r="LVJ211" s="174" t="s">
        <v>199</v>
      </c>
      <c r="LVK211" s="174" t="s">
        <v>199</v>
      </c>
      <c r="LVL211" s="174" t="s">
        <v>199</v>
      </c>
      <c r="LVM211" s="174" t="s">
        <v>199</v>
      </c>
      <c r="LVN211" s="174" t="s">
        <v>199</v>
      </c>
      <c r="LVO211" s="174" t="s">
        <v>199</v>
      </c>
      <c r="LVP211" s="174" t="s">
        <v>199</v>
      </c>
      <c r="LVQ211" s="174" t="s">
        <v>199</v>
      </c>
      <c r="LVR211" s="174" t="s">
        <v>199</v>
      </c>
      <c r="LVS211" s="174" t="s">
        <v>199</v>
      </c>
      <c r="LVT211" s="174" t="s">
        <v>199</v>
      </c>
      <c r="LVU211" s="174" t="s">
        <v>199</v>
      </c>
      <c r="LVV211" s="174" t="s">
        <v>199</v>
      </c>
      <c r="LVW211" s="174" t="s">
        <v>199</v>
      </c>
      <c r="LVX211" s="174" t="s">
        <v>199</v>
      </c>
      <c r="LVY211" s="174" t="s">
        <v>199</v>
      </c>
      <c r="LVZ211" s="174" t="s">
        <v>199</v>
      </c>
      <c r="LWA211" s="174" t="s">
        <v>199</v>
      </c>
      <c r="LWB211" s="174" t="s">
        <v>199</v>
      </c>
      <c r="LWC211" s="174" t="s">
        <v>199</v>
      </c>
      <c r="LWD211" s="174" t="s">
        <v>199</v>
      </c>
      <c r="LWE211" s="174" t="s">
        <v>199</v>
      </c>
      <c r="LWF211" s="174" t="s">
        <v>199</v>
      </c>
      <c r="LWG211" s="174" t="s">
        <v>199</v>
      </c>
      <c r="LWH211" s="174" t="s">
        <v>199</v>
      </c>
      <c r="LWI211" s="174" t="s">
        <v>199</v>
      </c>
      <c r="LWJ211" s="174" t="s">
        <v>199</v>
      </c>
      <c r="LWK211" s="174" t="s">
        <v>199</v>
      </c>
      <c r="LWL211" s="174" t="s">
        <v>199</v>
      </c>
      <c r="LWM211" s="174" t="s">
        <v>199</v>
      </c>
      <c r="LWN211" s="174" t="s">
        <v>199</v>
      </c>
      <c r="LWO211" s="174" t="s">
        <v>199</v>
      </c>
      <c r="LWP211" s="174" t="s">
        <v>199</v>
      </c>
      <c r="LWQ211" s="174" t="s">
        <v>199</v>
      </c>
      <c r="LWR211" s="174" t="s">
        <v>199</v>
      </c>
      <c r="LWS211" s="174" t="s">
        <v>199</v>
      </c>
      <c r="LWT211" s="174" t="s">
        <v>199</v>
      </c>
      <c r="LWU211" s="174" t="s">
        <v>199</v>
      </c>
      <c r="LWV211" s="174" t="s">
        <v>199</v>
      </c>
      <c r="LWW211" s="174" t="s">
        <v>199</v>
      </c>
      <c r="LWX211" s="174" t="s">
        <v>199</v>
      </c>
      <c r="LWY211" s="174" t="s">
        <v>199</v>
      </c>
      <c r="LWZ211" s="174" t="s">
        <v>199</v>
      </c>
      <c r="LXA211" s="174" t="s">
        <v>199</v>
      </c>
      <c r="LXB211" s="174" t="s">
        <v>199</v>
      </c>
      <c r="LXC211" s="174" t="s">
        <v>199</v>
      </c>
      <c r="LXD211" s="174" t="s">
        <v>199</v>
      </c>
      <c r="LXE211" s="174" t="s">
        <v>199</v>
      </c>
      <c r="LXF211" s="174" t="s">
        <v>199</v>
      </c>
      <c r="LXG211" s="174" t="s">
        <v>199</v>
      </c>
      <c r="LXH211" s="174" t="s">
        <v>199</v>
      </c>
      <c r="LXI211" s="174" t="s">
        <v>199</v>
      </c>
      <c r="LXJ211" s="174" t="s">
        <v>199</v>
      </c>
      <c r="LXK211" s="174" t="s">
        <v>199</v>
      </c>
      <c r="LXL211" s="174" t="s">
        <v>199</v>
      </c>
      <c r="LXM211" s="174" t="s">
        <v>199</v>
      </c>
      <c r="LXN211" s="174" t="s">
        <v>199</v>
      </c>
      <c r="LXO211" s="174" t="s">
        <v>199</v>
      </c>
      <c r="LXP211" s="174" t="s">
        <v>199</v>
      </c>
      <c r="LXQ211" s="174" t="s">
        <v>199</v>
      </c>
      <c r="LXR211" s="174" t="s">
        <v>199</v>
      </c>
      <c r="LXS211" s="174" t="s">
        <v>199</v>
      </c>
      <c r="LXT211" s="174" t="s">
        <v>199</v>
      </c>
      <c r="LXU211" s="174" t="s">
        <v>199</v>
      </c>
      <c r="LXV211" s="174" t="s">
        <v>199</v>
      </c>
      <c r="LXW211" s="174" t="s">
        <v>199</v>
      </c>
      <c r="LXX211" s="174" t="s">
        <v>199</v>
      </c>
      <c r="LXY211" s="174" t="s">
        <v>199</v>
      </c>
      <c r="LXZ211" s="174" t="s">
        <v>199</v>
      </c>
      <c r="LYA211" s="174" t="s">
        <v>199</v>
      </c>
      <c r="LYB211" s="174" t="s">
        <v>199</v>
      </c>
      <c r="LYC211" s="174" t="s">
        <v>199</v>
      </c>
      <c r="LYD211" s="174" t="s">
        <v>199</v>
      </c>
      <c r="LYE211" s="174" t="s">
        <v>199</v>
      </c>
      <c r="LYF211" s="174" t="s">
        <v>199</v>
      </c>
      <c r="LYG211" s="174" t="s">
        <v>199</v>
      </c>
      <c r="LYH211" s="174" t="s">
        <v>199</v>
      </c>
      <c r="LYI211" s="174" t="s">
        <v>199</v>
      </c>
      <c r="LYJ211" s="174" t="s">
        <v>199</v>
      </c>
      <c r="LYK211" s="174" t="s">
        <v>199</v>
      </c>
      <c r="LYL211" s="174" t="s">
        <v>199</v>
      </c>
      <c r="LYM211" s="174" t="s">
        <v>199</v>
      </c>
      <c r="LYN211" s="174" t="s">
        <v>199</v>
      </c>
      <c r="LYO211" s="174" t="s">
        <v>199</v>
      </c>
      <c r="LYP211" s="174" t="s">
        <v>199</v>
      </c>
      <c r="LYQ211" s="174" t="s">
        <v>199</v>
      </c>
      <c r="LYR211" s="174" t="s">
        <v>199</v>
      </c>
      <c r="LYS211" s="174" t="s">
        <v>199</v>
      </c>
      <c r="LYT211" s="174" t="s">
        <v>199</v>
      </c>
      <c r="LYU211" s="174" t="s">
        <v>199</v>
      </c>
      <c r="LYV211" s="174" t="s">
        <v>199</v>
      </c>
      <c r="LYW211" s="174" t="s">
        <v>199</v>
      </c>
      <c r="LYX211" s="174" t="s">
        <v>199</v>
      </c>
      <c r="LYY211" s="174" t="s">
        <v>199</v>
      </c>
      <c r="LYZ211" s="174" t="s">
        <v>199</v>
      </c>
      <c r="LZA211" s="174" t="s">
        <v>199</v>
      </c>
      <c r="LZB211" s="174" t="s">
        <v>199</v>
      </c>
      <c r="LZC211" s="174" t="s">
        <v>199</v>
      </c>
      <c r="LZD211" s="174" t="s">
        <v>199</v>
      </c>
      <c r="LZE211" s="174" t="s">
        <v>199</v>
      </c>
      <c r="LZF211" s="174" t="s">
        <v>199</v>
      </c>
      <c r="LZG211" s="174" t="s">
        <v>199</v>
      </c>
      <c r="LZH211" s="174" t="s">
        <v>199</v>
      </c>
      <c r="LZI211" s="174" t="s">
        <v>199</v>
      </c>
      <c r="LZJ211" s="174" t="s">
        <v>199</v>
      </c>
      <c r="LZK211" s="174" t="s">
        <v>199</v>
      </c>
      <c r="LZL211" s="174" t="s">
        <v>199</v>
      </c>
      <c r="LZM211" s="174" t="s">
        <v>199</v>
      </c>
      <c r="LZN211" s="174" t="s">
        <v>199</v>
      </c>
      <c r="LZO211" s="174" t="s">
        <v>199</v>
      </c>
      <c r="LZP211" s="174" t="s">
        <v>199</v>
      </c>
      <c r="LZQ211" s="174" t="s">
        <v>199</v>
      </c>
      <c r="LZR211" s="174" t="s">
        <v>199</v>
      </c>
      <c r="LZS211" s="174" t="s">
        <v>199</v>
      </c>
      <c r="LZT211" s="174" t="s">
        <v>199</v>
      </c>
      <c r="LZU211" s="174" t="s">
        <v>199</v>
      </c>
      <c r="LZV211" s="174" t="s">
        <v>199</v>
      </c>
      <c r="LZW211" s="174" t="s">
        <v>199</v>
      </c>
      <c r="LZX211" s="174" t="s">
        <v>199</v>
      </c>
      <c r="LZY211" s="174" t="s">
        <v>199</v>
      </c>
      <c r="LZZ211" s="174" t="s">
        <v>199</v>
      </c>
      <c r="MAA211" s="174" t="s">
        <v>199</v>
      </c>
      <c r="MAB211" s="174" t="s">
        <v>199</v>
      </c>
      <c r="MAC211" s="174" t="s">
        <v>199</v>
      </c>
      <c r="MAD211" s="174" t="s">
        <v>199</v>
      </c>
      <c r="MAE211" s="174" t="s">
        <v>199</v>
      </c>
      <c r="MAF211" s="174" t="s">
        <v>199</v>
      </c>
      <c r="MAG211" s="174" t="s">
        <v>199</v>
      </c>
      <c r="MAH211" s="174" t="s">
        <v>199</v>
      </c>
      <c r="MAI211" s="174" t="s">
        <v>199</v>
      </c>
      <c r="MAJ211" s="174" t="s">
        <v>199</v>
      </c>
      <c r="MAK211" s="174" t="s">
        <v>199</v>
      </c>
      <c r="MAL211" s="174" t="s">
        <v>199</v>
      </c>
      <c r="MAM211" s="174" t="s">
        <v>199</v>
      </c>
      <c r="MAN211" s="174" t="s">
        <v>199</v>
      </c>
      <c r="MAO211" s="174" t="s">
        <v>199</v>
      </c>
      <c r="MAP211" s="174" t="s">
        <v>199</v>
      </c>
      <c r="MAQ211" s="174" t="s">
        <v>199</v>
      </c>
      <c r="MAR211" s="174" t="s">
        <v>199</v>
      </c>
      <c r="MAS211" s="174" t="s">
        <v>199</v>
      </c>
      <c r="MAT211" s="174" t="s">
        <v>199</v>
      </c>
      <c r="MAU211" s="174" t="s">
        <v>199</v>
      </c>
      <c r="MAV211" s="174" t="s">
        <v>199</v>
      </c>
      <c r="MAW211" s="174" t="s">
        <v>199</v>
      </c>
      <c r="MAX211" s="174" t="s">
        <v>199</v>
      </c>
      <c r="MAY211" s="174" t="s">
        <v>199</v>
      </c>
      <c r="MAZ211" s="174" t="s">
        <v>199</v>
      </c>
      <c r="MBA211" s="174" t="s">
        <v>199</v>
      </c>
      <c r="MBB211" s="174" t="s">
        <v>199</v>
      </c>
      <c r="MBC211" s="174" t="s">
        <v>199</v>
      </c>
      <c r="MBD211" s="174" t="s">
        <v>199</v>
      </c>
      <c r="MBE211" s="174" t="s">
        <v>199</v>
      </c>
      <c r="MBF211" s="174" t="s">
        <v>199</v>
      </c>
      <c r="MBG211" s="174" t="s">
        <v>199</v>
      </c>
      <c r="MBH211" s="174" t="s">
        <v>199</v>
      </c>
      <c r="MBI211" s="174" t="s">
        <v>199</v>
      </c>
      <c r="MBJ211" s="174" t="s">
        <v>199</v>
      </c>
      <c r="MBK211" s="174" t="s">
        <v>199</v>
      </c>
      <c r="MBL211" s="174" t="s">
        <v>199</v>
      </c>
      <c r="MBM211" s="174" t="s">
        <v>199</v>
      </c>
      <c r="MBN211" s="174" t="s">
        <v>199</v>
      </c>
      <c r="MBO211" s="174" t="s">
        <v>199</v>
      </c>
      <c r="MBP211" s="174" t="s">
        <v>199</v>
      </c>
      <c r="MBQ211" s="174" t="s">
        <v>199</v>
      </c>
      <c r="MBR211" s="174" t="s">
        <v>199</v>
      </c>
      <c r="MBS211" s="174" t="s">
        <v>199</v>
      </c>
      <c r="MBT211" s="174" t="s">
        <v>199</v>
      </c>
      <c r="MBU211" s="174" t="s">
        <v>199</v>
      </c>
      <c r="MBV211" s="174" t="s">
        <v>199</v>
      </c>
      <c r="MBW211" s="174" t="s">
        <v>199</v>
      </c>
      <c r="MBX211" s="174" t="s">
        <v>199</v>
      </c>
      <c r="MBY211" s="174" t="s">
        <v>199</v>
      </c>
      <c r="MBZ211" s="174" t="s">
        <v>199</v>
      </c>
      <c r="MCA211" s="174" t="s">
        <v>199</v>
      </c>
      <c r="MCB211" s="174" t="s">
        <v>199</v>
      </c>
      <c r="MCC211" s="174" t="s">
        <v>199</v>
      </c>
      <c r="MCD211" s="174" t="s">
        <v>199</v>
      </c>
      <c r="MCE211" s="174" t="s">
        <v>199</v>
      </c>
      <c r="MCF211" s="174" t="s">
        <v>199</v>
      </c>
      <c r="MCG211" s="174" t="s">
        <v>199</v>
      </c>
      <c r="MCH211" s="174" t="s">
        <v>199</v>
      </c>
      <c r="MCI211" s="174" t="s">
        <v>199</v>
      </c>
      <c r="MCJ211" s="174" t="s">
        <v>199</v>
      </c>
      <c r="MCK211" s="174" t="s">
        <v>199</v>
      </c>
      <c r="MCL211" s="174" t="s">
        <v>199</v>
      </c>
      <c r="MCM211" s="174" t="s">
        <v>199</v>
      </c>
      <c r="MCN211" s="174" t="s">
        <v>199</v>
      </c>
      <c r="MCO211" s="174" t="s">
        <v>199</v>
      </c>
      <c r="MCP211" s="174" t="s">
        <v>199</v>
      </c>
      <c r="MCQ211" s="174" t="s">
        <v>199</v>
      </c>
      <c r="MCR211" s="174" t="s">
        <v>199</v>
      </c>
      <c r="MCS211" s="174" t="s">
        <v>199</v>
      </c>
      <c r="MCT211" s="174" t="s">
        <v>199</v>
      </c>
      <c r="MCU211" s="174" t="s">
        <v>199</v>
      </c>
      <c r="MCV211" s="174" t="s">
        <v>199</v>
      </c>
      <c r="MCW211" s="174" t="s">
        <v>199</v>
      </c>
      <c r="MCX211" s="174" t="s">
        <v>199</v>
      </c>
      <c r="MCY211" s="174" t="s">
        <v>199</v>
      </c>
      <c r="MCZ211" s="174" t="s">
        <v>199</v>
      </c>
      <c r="MDA211" s="174" t="s">
        <v>199</v>
      </c>
      <c r="MDB211" s="174" t="s">
        <v>199</v>
      </c>
      <c r="MDC211" s="174" t="s">
        <v>199</v>
      </c>
      <c r="MDD211" s="174" t="s">
        <v>199</v>
      </c>
      <c r="MDE211" s="174" t="s">
        <v>199</v>
      </c>
      <c r="MDF211" s="174" t="s">
        <v>199</v>
      </c>
      <c r="MDG211" s="174" t="s">
        <v>199</v>
      </c>
      <c r="MDH211" s="174" t="s">
        <v>199</v>
      </c>
      <c r="MDI211" s="174" t="s">
        <v>199</v>
      </c>
      <c r="MDJ211" s="174" t="s">
        <v>199</v>
      </c>
      <c r="MDK211" s="174" t="s">
        <v>199</v>
      </c>
      <c r="MDL211" s="174" t="s">
        <v>199</v>
      </c>
      <c r="MDM211" s="174" t="s">
        <v>199</v>
      </c>
      <c r="MDN211" s="174" t="s">
        <v>199</v>
      </c>
      <c r="MDO211" s="174" t="s">
        <v>199</v>
      </c>
      <c r="MDP211" s="174" t="s">
        <v>199</v>
      </c>
      <c r="MDQ211" s="174" t="s">
        <v>199</v>
      </c>
      <c r="MDR211" s="174" t="s">
        <v>199</v>
      </c>
      <c r="MDS211" s="174" t="s">
        <v>199</v>
      </c>
      <c r="MDT211" s="174" t="s">
        <v>199</v>
      </c>
      <c r="MDU211" s="174" t="s">
        <v>199</v>
      </c>
      <c r="MDV211" s="174" t="s">
        <v>199</v>
      </c>
      <c r="MDW211" s="174" t="s">
        <v>199</v>
      </c>
      <c r="MDX211" s="174" t="s">
        <v>199</v>
      </c>
      <c r="MDY211" s="174" t="s">
        <v>199</v>
      </c>
      <c r="MDZ211" s="174" t="s">
        <v>199</v>
      </c>
      <c r="MEA211" s="174" t="s">
        <v>199</v>
      </c>
      <c r="MEB211" s="174" t="s">
        <v>199</v>
      </c>
      <c r="MEC211" s="174" t="s">
        <v>199</v>
      </c>
      <c r="MED211" s="174" t="s">
        <v>199</v>
      </c>
      <c r="MEE211" s="174" t="s">
        <v>199</v>
      </c>
      <c r="MEF211" s="174" t="s">
        <v>199</v>
      </c>
      <c r="MEG211" s="174" t="s">
        <v>199</v>
      </c>
      <c r="MEH211" s="174" t="s">
        <v>199</v>
      </c>
      <c r="MEI211" s="174" t="s">
        <v>199</v>
      </c>
      <c r="MEJ211" s="174" t="s">
        <v>199</v>
      </c>
      <c r="MEK211" s="174" t="s">
        <v>199</v>
      </c>
      <c r="MEL211" s="174" t="s">
        <v>199</v>
      </c>
      <c r="MEM211" s="174" t="s">
        <v>199</v>
      </c>
      <c r="MEN211" s="174" t="s">
        <v>199</v>
      </c>
      <c r="MEO211" s="174" t="s">
        <v>199</v>
      </c>
      <c r="MEP211" s="174" t="s">
        <v>199</v>
      </c>
      <c r="MEQ211" s="174" t="s">
        <v>199</v>
      </c>
      <c r="MER211" s="174" t="s">
        <v>199</v>
      </c>
      <c r="MES211" s="174" t="s">
        <v>199</v>
      </c>
      <c r="MET211" s="174" t="s">
        <v>199</v>
      </c>
      <c r="MEU211" s="174" t="s">
        <v>199</v>
      </c>
      <c r="MEV211" s="174" t="s">
        <v>199</v>
      </c>
      <c r="MEW211" s="174" t="s">
        <v>199</v>
      </c>
      <c r="MEX211" s="174" t="s">
        <v>199</v>
      </c>
      <c r="MEY211" s="174" t="s">
        <v>199</v>
      </c>
      <c r="MEZ211" s="174" t="s">
        <v>199</v>
      </c>
      <c r="MFA211" s="174" t="s">
        <v>199</v>
      </c>
      <c r="MFB211" s="174" t="s">
        <v>199</v>
      </c>
      <c r="MFC211" s="174" t="s">
        <v>199</v>
      </c>
      <c r="MFD211" s="174" t="s">
        <v>199</v>
      </c>
      <c r="MFE211" s="174" t="s">
        <v>199</v>
      </c>
      <c r="MFF211" s="174" t="s">
        <v>199</v>
      </c>
      <c r="MFG211" s="174" t="s">
        <v>199</v>
      </c>
      <c r="MFH211" s="174" t="s">
        <v>199</v>
      </c>
      <c r="MFI211" s="174" t="s">
        <v>199</v>
      </c>
      <c r="MFJ211" s="174" t="s">
        <v>199</v>
      </c>
      <c r="MFK211" s="174" t="s">
        <v>199</v>
      </c>
      <c r="MFL211" s="174" t="s">
        <v>199</v>
      </c>
      <c r="MFM211" s="174" t="s">
        <v>199</v>
      </c>
      <c r="MFN211" s="174" t="s">
        <v>199</v>
      </c>
      <c r="MFO211" s="174" t="s">
        <v>199</v>
      </c>
      <c r="MFP211" s="174" t="s">
        <v>199</v>
      </c>
      <c r="MFQ211" s="174" t="s">
        <v>199</v>
      </c>
      <c r="MFR211" s="174" t="s">
        <v>199</v>
      </c>
      <c r="MFS211" s="174" t="s">
        <v>199</v>
      </c>
      <c r="MFT211" s="174" t="s">
        <v>199</v>
      </c>
      <c r="MFU211" s="174" t="s">
        <v>199</v>
      </c>
      <c r="MFV211" s="174" t="s">
        <v>199</v>
      </c>
      <c r="MFW211" s="174" t="s">
        <v>199</v>
      </c>
      <c r="MFX211" s="174" t="s">
        <v>199</v>
      </c>
      <c r="MFY211" s="174" t="s">
        <v>199</v>
      </c>
      <c r="MFZ211" s="174" t="s">
        <v>199</v>
      </c>
      <c r="MGA211" s="174" t="s">
        <v>199</v>
      </c>
      <c r="MGB211" s="174" t="s">
        <v>199</v>
      </c>
      <c r="MGC211" s="174" t="s">
        <v>199</v>
      </c>
      <c r="MGD211" s="174" t="s">
        <v>199</v>
      </c>
      <c r="MGE211" s="174" t="s">
        <v>199</v>
      </c>
      <c r="MGF211" s="174" t="s">
        <v>199</v>
      </c>
      <c r="MGG211" s="174" t="s">
        <v>199</v>
      </c>
      <c r="MGH211" s="174" t="s">
        <v>199</v>
      </c>
      <c r="MGI211" s="174" t="s">
        <v>199</v>
      </c>
      <c r="MGJ211" s="174" t="s">
        <v>199</v>
      </c>
      <c r="MGK211" s="174" t="s">
        <v>199</v>
      </c>
      <c r="MGL211" s="174" t="s">
        <v>199</v>
      </c>
      <c r="MGM211" s="174" t="s">
        <v>199</v>
      </c>
      <c r="MGN211" s="174" t="s">
        <v>199</v>
      </c>
      <c r="MGO211" s="174" t="s">
        <v>199</v>
      </c>
      <c r="MGP211" s="174" t="s">
        <v>199</v>
      </c>
      <c r="MGQ211" s="174" t="s">
        <v>199</v>
      </c>
      <c r="MGR211" s="174" t="s">
        <v>199</v>
      </c>
      <c r="MGS211" s="174" t="s">
        <v>199</v>
      </c>
      <c r="MGT211" s="174" t="s">
        <v>199</v>
      </c>
      <c r="MGU211" s="174" t="s">
        <v>199</v>
      </c>
      <c r="MGV211" s="174" t="s">
        <v>199</v>
      </c>
      <c r="MGW211" s="174" t="s">
        <v>199</v>
      </c>
      <c r="MGX211" s="174" t="s">
        <v>199</v>
      </c>
      <c r="MGY211" s="174" t="s">
        <v>199</v>
      </c>
      <c r="MGZ211" s="174" t="s">
        <v>199</v>
      </c>
      <c r="MHA211" s="174" t="s">
        <v>199</v>
      </c>
      <c r="MHB211" s="174" t="s">
        <v>199</v>
      </c>
      <c r="MHC211" s="174" t="s">
        <v>199</v>
      </c>
      <c r="MHD211" s="174" t="s">
        <v>199</v>
      </c>
      <c r="MHE211" s="174" t="s">
        <v>199</v>
      </c>
      <c r="MHF211" s="174" t="s">
        <v>199</v>
      </c>
      <c r="MHG211" s="174" t="s">
        <v>199</v>
      </c>
      <c r="MHH211" s="174" t="s">
        <v>199</v>
      </c>
      <c r="MHI211" s="174" t="s">
        <v>199</v>
      </c>
      <c r="MHJ211" s="174" t="s">
        <v>199</v>
      </c>
      <c r="MHK211" s="174" t="s">
        <v>199</v>
      </c>
      <c r="MHL211" s="174" t="s">
        <v>199</v>
      </c>
      <c r="MHM211" s="174" t="s">
        <v>199</v>
      </c>
      <c r="MHN211" s="174" t="s">
        <v>199</v>
      </c>
      <c r="MHO211" s="174" t="s">
        <v>199</v>
      </c>
      <c r="MHP211" s="174" t="s">
        <v>199</v>
      </c>
      <c r="MHQ211" s="174" t="s">
        <v>199</v>
      </c>
      <c r="MHR211" s="174" t="s">
        <v>199</v>
      </c>
      <c r="MHS211" s="174" t="s">
        <v>199</v>
      </c>
      <c r="MHT211" s="174" t="s">
        <v>199</v>
      </c>
      <c r="MHU211" s="174" t="s">
        <v>199</v>
      </c>
      <c r="MHV211" s="174" t="s">
        <v>199</v>
      </c>
      <c r="MHW211" s="174" t="s">
        <v>199</v>
      </c>
      <c r="MHX211" s="174" t="s">
        <v>199</v>
      </c>
      <c r="MHY211" s="174" t="s">
        <v>199</v>
      </c>
      <c r="MHZ211" s="174" t="s">
        <v>199</v>
      </c>
      <c r="MIA211" s="174" t="s">
        <v>199</v>
      </c>
      <c r="MIB211" s="174" t="s">
        <v>199</v>
      </c>
      <c r="MIC211" s="174" t="s">
        <v>199</v>
      </c>
      <c r="MID211" s="174" t="s">
        <v>199</v>
      </c>
      <c r="MIE211" s="174" t="s">
        <v>199</v>
      </c>
      <c r="MIF211" s="174" t="s">
        <v>199</v>
      </c>
      <c r="MIG211" s="174" t="s">
        <v>199</v>
      </c>
      <c r="MIH211" s="174" t="s">
        <v>199</v>
      </c>
      <c r="MII211" s="174" t="s">
        <v>199</v>
      </c>
      <c r="MIJ211" s="174" t="s">
        <v>199</v>
      </c>
      <c r="MIK211" s="174" t="s">
        <v>199</v>
      </c>
      <c r="MIL211" s="174" t="s">
        <v>199</v>
      </c>
      <c r="MIM211" s="174" t="s">
        <v>199</v>
      </c>
      <c r="MIN211" s="174" t="s">
        <v>199</v>
      </c>
      <c r="MIO211" s="174" t="s">
        <v>199</v>
      </c>
      <c r="MIP211" s="174" t="s">
        <v>199</v>
      </c>
      <c r="MIQ211" s="174" t="s">
        <v>199</v>
      </c>
      <c r="MIR211" s="174" t="s">
        <v>199</v>
      </c>
      <c r="MIS211" s="174" t="s">
        <v>199</v>
      </c>
      <c r="MIT211" s="174" t="s">
        <v>199</v>
      </c>
      <c r="MIU211" s="174" t="s">
        <v>199</v>
      </c>
      <c r="MIV211" s="174" t="s">
        <v>199</v>
      </c>
      <c r="MIW211" s="174" t="s">
        <v>199</v>
      </c>
      <c r="MIX211" s="174" t="s">
        <v>199</v>
      </c>
      <c r="MIY211" s="174" t="s">
        <v>199</v>
      </c>
      <c r="MIZ211" s="174" t="s">
        <v>199</v>
      </c>
      <c r="MJA211" s="174" t="s">
        <v>199</v>
      </c>
      <c r="MJB211" s="174" t="s">
        <v>199</v>
      </c>
      <c r="MJC211" s="174" t="s">
        <v>199</v>
      </c>
      <c r="MJD211" s="174" t="s">
        <v>199</v>
      </c>
      <c r="MJE211" s="174" t="s">
        <v>199</v>
      </c>
      <c r="MJF211" s="174" t="s">
        <v>199</v>
      </c>
      <c r="MJG211" s="174" t="s">
        <v>199</v>
      </c>
      <c r="MJH211" s="174" t="s">
        <v>199</v>
      </c>
      <c r="MJI211" s="174" t="s">
        <v>199</v>
      </c>
      <c r="MJJ211" s="174" t="s">
        <v>199</v>
      </c>
      <c r="MJK211" s="174" t="s">
        <v>199</v>
      </c>
      <c r="MJL211" s="174" t="s">
        <v>199</v>
      </c>
      <c r="MJM211" s="174" t="s">
        <v>199</v>
      </c>
      <c r="MJN211" s="174" t="s">
        <v>199</v>
      </c>
      <c r="MJO211" s="174" t="s">
        <v>199</v>
      </c>
      <c r="MJP211" s="174" t="s">
        <v>199</v>
      </c>
      <c r="MJQ211" s="174" t="s">
        <v>199</v>
      </c>
      <c r="MJR211" s="174" t="s">
        <v>199</v>
      </c>
      <c r="MJS211" s="174" t="s">
        <v>199</v>
      </c>
      <c r="MJT211" s="174" t="s">
        <v>199</v>
      </c>
      <c r="MJU211" s="174" t="s">
        <v>199</v>
      </c>
      <c r="MJV211" s="174" t="s">
        <v>199</v>
      </c>
      <c r="MJW211" s="174" t="s">
        <v>199</v>
      </c>
      <c r="MJX211" s="174" t="s">
        <v>199</v>
      </c>
      <c r="MJY211" s="174" t="s">
        <v>199</v>
      </c>
      <c r="MJZ211" s="174" t="s">
        <v>199</v>
      </c>
      <c r="MKA211" s="174" t="s">
        <v>199</v>
      </c>
      <c r="MKB211" s="174" t="s">
        <v>199</v>
      </c>
      <c r="MKC211" s="174" t="s">
        <v>199</v>
      </c>
      <c r="MKD211" s="174" t="s">
        <v>199</v>
      </c>
      <c r="MKE211" s="174" t="s">
        <v>199</v>
      </c>
      <c r="MKF211" s="174" t="s">
        <v>199</v>
      </c>
      <c r="MKG211" s="174" t="s">
        <v>199</v>
      </c>
      <c r="MKH211" s="174" t="s">
        <v>199</v>
      </c>
      <c r="MKI211" s="174" t="s">
        <v>199</v>
      </c>
      <c r="MKJ211" s="174" t="s">
        <v>199</v>
      </c>
      <c r="MKK211" s="174" t="s">
        <v>199</v>
      </c>
      <c r="MKL211" s="174" t="s">
        <v>199</v>
      </c>
      <c r="MKM211" s="174" t="s">
        <v>199</v>
      </c>
      <c r="MKN211" s="174" t="s">
        <v>199</v>
      </c>
      <c r="MKO211" s="174" t="s">
        <v>199</v>
      </c>
      <c r="MKP211" s="174" t="s">
        <v>199</v>
      </c>
      <c r="MKQ211" s="174" t="s">
        <v>199</v>
      </c>
      <c r="MKR211" s="174" t="s">
        <v>199</v>
      </c>
      <c r="MKS211" s="174" t="s">
        <v>199</v>
      </c>
      <c r="MKT211" s="174" t="s">
        <v>199</v>
      </c>
      <c r="MKU211" s="174" t="s">
        <v>199</v>
      </c>
      <c r="MKV211" s="174" t="s">
        <v>199</v>
      </c>
      <c r="MKW211" s="174" t="s">
        <v>199</v>
      </c>
      <c r="MKX211" s="174" t="s">
        <v>199</v>
      </c>
      <c r="MKY211" s="174" t="s">
        <v>199</v>
      </c>
      <c r="MKZ211" s="174" t="s">
        <v>199</v>
      </c>
      <c r="MLA211" s="174" t="s">
        <v>199</v>
      </c>
      <c r="MLB211" s="174" t="s">
        <v>199</v>
      </c>
      <c r="MLC211" s="174" t="s">
        <v>199</v>
      </c>
      <c r="MLD211" s="174" t="s">
        <v>199</v>
      </c>
      <c r="MLE211" s="174" t="s">
        <v>199</v>
      </c>
      <c r="MLF211" s="174" t="s">
        <v>199</v>
      </c>
      <c r="MLG211" s="174" t="s">
        <v>199</v>
      </c>
      <c r="MLH211" s="174" t="s">
        <v>199</v>
      </c>
      <c r="MLI211" s="174" t="s">
        <v>199</v>
      </c>
      <c r="MLJ211" s="174" t="s">
        <v>199</v>
      </c>
      <c r="MLK211" s="174" t="s">
        <v>199</v>
      </c>
      <c r="MLL211" s="174" t="s">
        <v>199</v>
      </c>
      <c r="MLM211" s="174" t="s">
        <v>199</v>
      </c>
      <c r="MLN211" s="174" t="s">
        <v>199</v>
      </c>
      <c r="MLO211" s="174" t="s">
        <v>199</v>
      </c>
      <c r="MLP211" s="174" t="s">
        <v>199</v>
      </c>
      <c r="MLQ211" s="174" t="s">
        <v>199</v>
      </c>
      <c r="MLR211" s="174" t="s">
        <v>199</v>
      </c>
      <c r="MLS211" s="174" t="s">
        <v>199</v>
      </c>
      <c r="MLT211" s="174" t="s">
        <v>199</v>
      </c>
      <c r="MLU211" s="174" t="s">
        <v>199</v>
      </c>
      <c r="MLV211" s="174" t="s">
        <v>199</v>
      </c>
      <c r="MLW211" s="174" t="s">
        <v>199</v>
      </c>
      <c r="MLX211" s="174" t="s">
        <v>199</v>
      </c>
      <c r="MLY211" s="174" t="s">
        <v>199</v>
      </c>
      <c r="MLZ211" s="174" t="s">
        <v>199</v>
      </c>
      <c r="MMA211" s="174" t="s">
        <v>199</v>
      </c>
      <c r="MMB211" s="174" t="s">
        <v>199</v>
      </c>
      <c r="MMC211" s="174" t="s">
        <v>199</v>
      </c>
      <c r="MMD211" s="174" t="s">
        <v>199</v>
      </c>
      <c r="MME211" s="174" t="s">
        <v>199</v>
      </c>
      <c r="MMF211" s="174" t="s">
        <v>199</v>
      </c>
      <c r="MMG211" s="174" t="s">
        <v>199</v>
      </c>
      <c r="MMH211" s="174" t="s">
        <v>199</v>
      </c>
      <c r="MMI211" s="174" t="s">
        <v>199</v>
      </c>
      <c r="MMJ211" s="174" t="s">
        <v>199</v>
      </c>
      <c r="MMK211" s="174" t="s">
        <v>199</v>
      </c>
      <c r="MML211" s="174" t="s">
        <v>199</v>
      </c>
      <c r="MMM211" s="174" t="s">
        <v>199</v>
      </c>
      <c r="MMN211" s="174" t="s">
        <v>199</v>
      </c>
      <c r="MMO211" s="174" t="s">
        <v>199</v>
      </c>
      <c r="MMP211" s="174" t="s">
        <v>199</v>
      </c>
      <c r="MMQ211" s="174" t="s">
        <v>199</v>
      </c>
      <c r="MMR211" s="174" t="s">
        <v>199</v>
      </c>
      <c r="MMS211" s="174" t="s">
        <v>199</v>
      </c>
      <c r="MMT211" s="174" t="s">
        <v>199</v>
      </c>
      <c r="MMU211" s="174" t="s">
        <v>199</v>
      </c>
      <c r="MMV211" s="174" t="s">
        <v>199</v>
      </c>
      <c r="MMW211" s="174" t="s">
        <v>199</v>
      </c>
      <c r="MMX211" s="174" t="s">
        <v>199</v>
      </c>
      <c r="MMY211" s="174" t="s">
        <v>199</v>
      </c>
      <c r="MMZ211" s="174" t="s">
        <v>199</v>
      </c>
      <c r="MNA211" s="174" t="s">
        <v>199</v>
      </c>
      <c r="MNB211" s="174" t="s">
        <v>199</v>
      </c>
      <c r="MNC211" s="174" t="s">
        <v>199</v>
      </c>
      <c r="MND211" s="174" t="s">
        <v>199</v>
      </c>
      <c r="MNE211" s="174" t="s">
        <v>199</v>
      </c>
      <c r="MNF211" s="174" t="s">
        <v>199</v>
      </c>
      <c r="MNG211" s="174" t="s">
        <v>199</v>
      </c>
      <c r="MNH211" s="174" t="s">
        <v>199</v>
      </c>
      <c r="MNI211" s="174" t="s">
        <v>199</v>
      </c>
      <c r="MNJ211" s="174" t="s">
        <v>199</v>
      </c>
      <c r="MNK211" s="174" t="s">
        <v>199</v>
      </c>
      <c r="MNL211" s="174" t="s">
        <v>199</v>
      </c>
      <c r="MNM211" s="174" t="s">
        <v>199</v>
      </c>
      <c r="MNN211" s="174" t="s">
        <v>199</v>
      </c>
      <c r="MNO211" s="174" t="s">
        <v>199</v>
      </c>
      <c r="MNP211" s="174" t="s">
        <v>199</v>
      </c>
      <c r="MNQ211" s="174" t="s">
        <v>199</v>
      </c>
      <c r="MNR211" s="174" t="s">
        <v>199</v>
      </c>
      <c r="MNS211" s="174" t="s">
        <v>199</v>
      </c>
      <c r="MNT211" s="174" t="s">
        <v>199</v>
      </c>
      <c r="MNU211" s="174" t="s">
        <v>199</v>
      </c>
      <c r="MNV211" s="174" t="s">
        <v>199</v>
      </c>
      <c r="MNW211" s="174" t="s">
        <v>199</v>
      </c>
      <c r="MNX211" s="174" t="s">
        <v>199</v>
      </c>
      <c r="MNY211" s="174" t="s">
        <v>199</v>
      </c>
      <c r="MNZ211" s="174" t="s">
        <v>199</v>
      </c>
      <c r="MOA211" s="174" t="s">
        <v>199</v>
      </c>
      <c r="MOB211" s="174" t="s">
        <v>199</v>
      </c>
      <c r="MOC211" s="174" t="s">
        <v>199</v>
      </c>
      <c r="MOD211" s="174" t="s">
        <v>199</v>
      </c>
      <c r="MOE211" s="174" t="s">
        <v>199</v>
      </c>
      <c r="MOF211" s="174" t="s">
        <v>199</v>
      </c>
      <c r="MOG211" s="174" t="s">
        <v>199</v>
      </c>
      <c r="MOH211" s="174" t="s">
        <v>199</v>
      </c>
      <c r="MOI211" s="174" t="s">
        <v>199</v>
      </c>
      <c r="MOJ211" s="174" t="s">
        <v>199</v>
      </c>
      <c r="MOK211" s="174" t="s">
        <v>199</v>
      </c>
      <c r="MOL211" s="174" t="s">
        <v>199</v>
      </c>
      <c r="MOM211" s="174" t="s">
        <v>199</v>
      </c>
      <c r="MON211" s="174" t="s">
        <v>199</v>
      </c>
      <c r="MOO211" s="174" t="s">
        <v>199</v>
      </c>
      <c r="MOP211" s="174" t="s">
        <v>199</v>
      </c>
      <c r="MOQ211" s="174" t="s">
        <v>199</v>
      </c>
      <c r="MOR211" s="174" t="s">
        <v>199</v>
      </c>
      <c r="MOS211" s="174" t="s">
        <v>199</v>
      </c>
      <c r="MOT211" s="174" t="s">
        <v>199</v>
      </c>
      <c r="MOU211" s="174" t="s">
        <v>199</v>
      </c>
      <c r="MOV211" s="174" t="s">
        <v>199</v>
      </c>
      <c r="MOW211" s="174" t="s">
        <v>199</v>
      </c>
      <c r="MOX211" s="174" t="s">
        <v>199</v>
      </c>
      <c r="MOY211" s="174" t="s">
        <v>199</v>
      </c>
      <c r="MOZ211" s="174" t="s">
        <v>199</v>
      </c>
      <c r="MPA211" s="174" t="s">
        <v>199</v>
      </c>
      <c r="MPB211" s="174" t="s">
        <v>199</v>
      </c>
      <c r="MPC211" s="174" t="s">
        <v>199</v>
      </c>
      <c r="MPD211" s="174" t="s">
        <v>199</v>
      </c>
      <c r="MPE211" s="174" t="s">
        <v>199</v>
      </c>
      <c r="MPF211" s="174" t="s">
        <v>199</v>
      </c>
      <c r="MPG211" s="174" t="s">
        <v>199</v>
      </c>
      <c r="MPH211" s="174" t="s">
        <v>199</v>
      </c>
      <c r="MPI211" s="174" t="s">
        <v>199</v>
      </c>
      <c r="MPJ211" s="174" t="s">
        <v>199</v>
      </c>
      <c r="MPK211" s="174" t="s">
        <v>199</v>
      </c>
      <c r="MPL211" s="174" t="s">
        <v>199</v>
      </c>
      <c r="MPM211" s="174" t="s">
        <v>199</v>
      </c>
      <c r="MPN211" s="174" t="s">
        <v>199</v>
      </c>
      <c r="MPO211" s="174" t="s">
        <v>199</v>
      </c>
      <c r="MPP211" s="174" t="s">
        <v>199</v>
      </c>
      <c r="MPQ211" s="174" t="s">
        <v>199</v>
      </c>
      <c r="MPR211" s="174" t="s">
        <v>199</v>
      </c>
      <c r="MPS211" s="174" t="s">
        <v>199</v>
      </c>
      <c r="MPT211" s="174" t="s">
        <v>199</v>
      </c>
      <c r="MPU211" s="174" t="s">
        <v>199</v>
      </c>
      <c r="MPV211" s="174" t="s">
        <v>199</v>
      </c>
      <c r="MPW211" s="174" t="s">
        <v>199</v>
      </c>
      <c r="MPX211" s="174" t="s">
        <v>199</v>
      </c>
      <c r="MPY211" s="174" t="s">
        <v>199</v>
      </c>
      <c r="MPZ211" s="174" t="s">
        <v>199</v>
      </c>
      <c r="MQA211" s="174" t="s">
        <v>199</v>
      </c>
      <c r="MQB211" s="174" t="s">
        <v>199</v>
      </c>
      <c r="MQC211" s="174" t="s">
        <v>199</v>
      </c>
      <c r="MQD211" s="174" t="s">
        <v>199</v>
      </c>
      <c r="MQE211" s="174" t="s">
        <v>199</v>
      </c>
      <c r="MQF211" s="174" t="s">
        <v>199</v>
      </c>
      <c r="MQG211" s="174" t="s">
        <v>199</v>
      </c>
      <c r="MQH211" s="174" t="s">
        <v>199</v>
      </c>
      <c r="MQI211" s="174" t="s">
        <v>199</v>
      </c>
      <c r="MQJ211" s="174" t="s">
        <v>199</v>
      </c>
      <c r="MQK211" s="174" t="s">
        <v>199</v>
      </c>
      <c r="MQL211" s="174" t="s">
        <v>199</v>
      </c>
      <c r="MQM211" s="174" t="s">
        <v>199</v>
      </c>
      <c r="MQN211" s="174" t="s">
        <v>199</v>
      </c>
      <c r="MQO211" s="174" t="s">
        <v>199</v>
      </c>
      <c r="MQP211" s="174" t="s">
        <v>199</v>
      </c>
      <c r="MQQ211" s="174" t="s">
        <v>199</v>
      </c>
      <c r="MQR211" s="174" t="s">
        <v>199</v>
      </c>
      <c r="MQS211" s="174" t="s">
        <v>199</v>
      </c>
      <c r="MQT211" s="174" t="s">
        <v>199</v>
      </c>
      <c r="MQU211" s="174" t="s">
        <v>199</v>
      </c>
      <c r="MQV211" s="174" t="s">
        <v>199</v>
      </c>
      <c r="MQW211" s="174" t="s">
        <v>199</v>
      </c>
      <c r="MQX211" s="174" t="s">
        <v>199</v>
      </c>
      <c r="MQY211" s="174" t="s">
        <v>199</v>
      </c>
      <c r="MQZ211" s="174" t="s">
        <v>199</v>
      </c>
      <c r="MRA211" s="174" t="s">
        <v>199</v>
      </c>
      <c r="MRB211" s="174" t="s">
        <v>199</v>
      </c>
      <c r="MRC211" s="174" t="s">
        <v>199</v>
      </c>
      <c r="MRD211" s="174" t="s">
        <v>199</v>
      </c>
      <c r="MRE211" s="174" t="s">
        <v>199</v>
      </c>
      <c r="MRF211" s="174" t="s">
        <v>199</v>
      </c>
      <c r="MRG211" s="174" t="s">
        <v>199</v>
      </c>
      <c r="MRH211" s="174" t="s">
        <v>199</v>
      </c>
      <c r="MRI211" s="174" t="s">
        <v>199</v>
      </c>
      <c r="MRJ211" s="174" t="s">
        <v>199</v>
      </c>
      <c r="MRK211" s="174" t="s">
        <v>199</v>
      </c>
      <c r="MRL211" s="174" t="s">
        <v>199</v>
      </c>
      <c r="MRM211" s="174" t="s">
        <v>199</v>
      </c>
      <c r="MRN211" s="174" t="s">
        <v>199</v>
      </c>
      <c r="MRO211" s="174" t="s">
        <v>199</v>
      </c>
      <c r="MRP211" s="174" t="s">
        <v>199</v>
      </c>
      <c r="MRQ211" s="174" t="s">
        <v>199</v>
      </c>
      <c r="MRR211" s="174" t="s">
        <v>199</v>
      </c>
      <c r="MRS211" s="174" t="s">
        <v>199</v>
      </c>
      <c r="MRT211" s="174" t="s">
        <v>199</v>
      </c>
      <c r="MRU211" s="174" t="s">
        <v>199</v>
      </c>
      <c r="MRV211" s="174" t="s">
        <v>199</v>
      </c>
      <c r="MRW211" s="174" t="s">
        <v>199</v>
      </c>
      <c r="MRX211" s="174" t="s">
        <v>199</v>
      </c>
      <c r="MRY211" s="174" t="s">
        <v>199</v>
      </c>
      <c r="MRZ211" s="174" t="s">
        <v>199</v>
      </c>
      <c r="MSA211" s="174" t="s">
        <v>199</v>
      </c>
      <c r="MSB211" s="174" t="s">
        <v>199</v>
      </c>
      <c r="MSC211" s="174" t="s">
        <v>199</v>
      </c>
      <c r="MSD211" s="174" t="s">
        <v>199</v>
      </c>
      <c r="MSE211" s="174" t="s">
        <v>199</v>
      </c>
      <c r="MSF211" s="174" t="s">
        <v>199</v>
      </c>
      <c r="MSG211" s="174" t="s">
        <v>199</v>
      </c>
      <c r="MSH211" s="174" t="s">
        <v>199</v>
      </c>
      <c r="MSI211" s="174" t="s">
        <v>199</v>
      </c>
      <c r="MSJ211" s="174" t="s">
        <v>199</v>
      </c>
      <c r="MSK211" s="174" t="s">
        <v>199</v>
      </c>
      <c r="MSL211" s="174" t="s">
        <v>199</v>
      </c>
      <c r="MSM211" s="174" t="s">
        <v>199</v>
      </c>
      <c r="MSN211" s="174" t="s">
        <v>199</v>
      </c>
      <c r="MSO211" s="174" t="s">
        <v>199</v>
      </c>
      <c r="MSP211" s="174" t="s">
        <v>199</v>
      </c>
      <c r="MSQ211" s="174" t="s">
        <v>199</v>
      </c>
      <c r="MSR211" s="174" t="s">
        <v>199</v>
      </c>
      <c r="MSS211" s="174" t="s">
        <v>199</v>
      </c>
      <c r="MST211" s="174" t="s">
        <v>199</v>
      </c>
      <c r="MSU211" s="174" t="s">
        <v>199</v>
      </c>
      <c r="MSV211" s="174" t="s">
        <v>199</v>
      </c>
      <c r="MSW211" s="174" t="s">
        <v>199</v>
      </c>
      <c r="MSX211" s="174" t="s">
        <v>199</v>
      </c>
      <c r="MSY211" s="174" t="s">
        <v>199</v>
      </c>
      <c r="MSZ211" s="174" t="s">
        <v>199</v>
      </c>
      <c r="MTA211" s="174" t="s">
        <v>199</v>
      </c>
      <c r="MTB211" s="174" t="s">
        <v>199</v>
      </c>
      <c r="MTC211" s="174" t="s">
        <v>199</v>
      </c>
      <c r="MTD211" s="174" t="s">
        <v>199</v>
      </c>
      <c r="MTE211" s="174" t="s">
        <v>199</v>
      </c>
      <c r="MTF211" s="174" t="s">
        <v>199</v>
      </c>
      <c r="MTG211" s="174" t="s">
        <v>199</v>
      </c>
      <c r="MTH211" s="174" t="s">
        <v>199</v>
      </c>
      <c r="MTI211" s="174" t="s">
        <v>199</v>
      </c>
      <c r="MTJ211" s="174" t="s">
        <v>199</v>
      </c>
      <c r="MTK211" s="174" t="s">
        <v>199</v>
      </c>
      <c r="MTL211" s="174" t="s">
        <v>199</v>
      </c>
      <c r="MTM211" s="174" t="s">
        <v>199</v>
      </c>
      <c r="MTN211" s="174" t="s">
        <v>199</v>
      </c>
      <c r="MTO211" s="174" t="s">
        <v>199</v>
      </c>
      <c r="MTP211" s="174" t="s">
        <v>199</v>
      </c>
      <c r="MTQ211" s="174" t="s">
        <v>199</v>
      </c>
      <c r="MTR211" s="174" t="s">
        <v>199</v>
      </c>
      <c r="MTS211" s="174" t="s">
        <v>199</v>
      </c>
      <c r="MTT211" s="174" t="s">
        <v>199</v>
      </c>
      <c r="MTU211" s="174" t="s">
        <v>199</v>
      </c>
      <c r="MTV211" s="174" t="s">
        <v>199</v>
      </c>
      <c r="MTW211" s="174" t="s">
        <v>199</v>
      </c>
      <c r="MTX211" s="174" t="s">
        <v>199</v>
      </c>
      <c r="MTY211" s="174" t="s">
        <v>199</v>
      </c>
      <c r="MTZ211" s="174" t="s">
        <v>199</v>
      </c>
      <c r="MUA211" s="174" t="s">
        <v>199</v>
      </c>
      <c r="MUB211" s="174" t="s">
        <v>199</v>
      </c>
      <c r="MUC211" s="174" t="s">
        <v>199</v>
      </c>
      <c r="MUD211" s="174" t="s">
        <v>199</v>
      </c>
      <c r="MUE211" s="174" t="s">
        <v>199</v>
      </c>
      <c r="MUF211" s="174" t="s">
        <v>199</v>
      </c>
      <c r="MUG211" s="174" t="s">
        <v>199</v>
      </c>
      <c r="MUH211" s="174" t="s">
        <v>199</v>
      </c>
      <c r="MUI211" s="174" t="s">
        <v>199</v>
      </c>
      <c r="MUJ211" s="174" t="s">
        <v>199</v>
      </c>
      <c r="MUK211" s="174" t="s">
        <v>199</v>
      </c>
      <c r="MUL211" s="174" t="s">
        <v>199</v>
      </c>
      <c r="MUM211" s="174" t="s">
        <v>199</v>
      </c>
      <c r="MUN211" s="174" t="s">
        <v>199</v>
      </c>
      <c r="MUO211" s="174" t="s">
        <v>199</v>
      </c>
      <c r="MUP211" s="174" t="s">
        <v>199</v>
      </c>
      <c r="MUQ211" s="174" t="s">
        <v>199</v>
      </c>
      <c r="MUR211" s="174" t="s">
        <v>199</v>
      </c>
      <c r="MUS211" s="174" t="s">
        <v>199</v>
      </c>
      <c r="MUT211" s="174" t="s">
        <v>199</v>
      </c>
      <c r="MUU211" s="174" t="s">
        <v>199</v>
      </c>
      <c r="MUV211" s="174" t="s">
        <v>199</v>
      </c>
      <c r="MUW211" s="174" t="s">
        <v>199</v>
      </c>
      <c r="MUX211" s="174" t="s">
        <v>199</v>
      </c>
      <c r="MUY211" s="174" t="s">
        <v>199</v>
      </c>
      <c r="MUZ211" s="174" t="s">
        <v>199</v>
      </c>
      <c r="MVA211" s="174" t="s">
        <v>199</v>
      </c>
      <c r="MVB211" s="174" t="s">
        <v>199</v>
      </c>
      <c r="MVC211" s="174" t="s">
        <v>199</v>
      </c>
      <c r="MVD211" s="174" t="s">
        <v>199</v>
      </c>
      <c r="MVE211" s="174" t="s">
        <v>199</v>
      </c>
      <c r="MVF211" s="174" t="s">
        <v>199</v>
      </c>
      <c r="MVG211" s="174" t="s">
        <v>199</v>
      </c>
      <c r="MVH211" s="174" t="s">
        <v>199</v>
      </c>
      <c r="MVI211" s="174" t="s">
        <v>199</v>
      </c>
      <c r="MVJ211" s="174" t="s">
        <v>199</v>
      </c>
      <c r="MVK211" s="174" t="s">
        <v>199</v>
      </c>
      <c r="MVL211" s="174" t="s">
        <v>199</v>
      </c>
      <c r="MVM211" s="174" t="s">
        <v>199</v>
      </c>
      <c r="MVN211" s="174" t="s">
        <v>199</v>
      </c>
      <c r="MVO211" s="174" t="s">
        <v>199</v>
      </c>
      <c r="MVP211" s="174" t="s">
        <v>199</v>
      </c>
      <c r="MVQ211" s="174" t="s">
        <v>199</v>
      </c>
      <c r="MVR211" s="174" t="s">
        <v>199</v>
      </c>
      <c r="MVS211" s="174" t="s">
        <v>199</v>
      </c>
      <c r="MVT211" s="174" t="s">
        <v>199</v>
      </c>
      <c r="MVU211" s="174" t="s">
        <v>199</v>
      </c>
      <c r="MVV211" s="174" t="s">
        <v>199</v>
      </c>
      <c r="MVW211" s="174" t="s">
        <v>199</v>
      </c>
      <c r="MVX211" s="174" t="s">
        <v>199</v>
      </c>
      <c r="MVY211" s="174" t="s">
        <v>199</v>
      </c>
      <c r="MVZ211" s="174" t="s">
        <v>199</v>
      </c>
      <c r="MWA211" s="174" t="s">
        <v>199</v>
      </c>
      <c r="MWB211" s="174" t="s">
        <v>199</v>
      </c>
      <c r="MWC211" s="174" t="s">
        <v>199</v>
      </c>
      <c r="MWD211" s="174" t="s">
        <v>199</v>
      </c>
      <c r="MWE211" s="174" t="s">
        <v>199</v>
      </c>
      <c r="MWF211" s="174" t="s">
        <v>199</v>
      </c>
      <c r="MWG211" s="174" t="s">
        <v>199</v>
      </c>
      <c r="MWH211" s="174" t="s">
        <v>199</v>
      </c>
      <c r="MWI211" s="174" t="s">
        <v>199</v>
      </c>
      <c r="MWJ211" s="174" t="s">
        <v>199</v>
      </c>
      <c r="MWK211" s="174" t="s">
        <v>199</v>
      </c>
      <c r="MWL211" s="174" t="s">
        <v>199</v>
      </c>
      <c r="MWM211" s="174" t="s">
        <v>199</v>
      </c>
      <c r="MWN211" s="174" t="s">
        <v>199</v>
      </c>
      <c r="MWO211" s="174" t="s">
        <v>199</v>
      </c>
      <c r="MWP211" s="174" t="s">
        <v>199</v>
      </c>
      <c r="MWQ211" s="174" t="s">
        <v>199</v>
      </c>
      <c r="MWR211" s="174" t="s">
        <v>199</v>
      </c>
      <c r="MWS211" s="174" t="s">
        <v>199</v>
      </c>
      <c r="MWT211" s="174" t="s">
        <v>199</v>
      </c>
      <c r="MWU211" s="174" t="s">
        <v>199</v>
      </c>
      <c r="MWV211" s="174" t="s">
        <v>199</v>
      </c>
      <c r="MWW211" s="174" t="s">
        <v>199</v>
      </c>
      <c r="MWX211" s="174" t="s">
        <v>199</v>
      </c>
      <c r="MWY211" s="174" t="s">
        <v>199</v>
      </c>
      <c r="MWZ211" s="174" t="s">
        <v>199</v>
      </c>
      <c r="MXA211" s="174" t="s">
        <v>199</v>
      </c>
      <c r="MXB211" s="174" t="s">
        <v>199</v>
      </c>
      <c r="MXC211" s="174" t="s">
        <v>199</v>
      </c>
      <c r="MXD211" s="174" t="s">
        <v>199</v>
      </c>
      <c r="MXE211" s="174" t="s">
        <v>199</v>
      </c>
      <c r="MXF211" s="174" t="s">
        <v>199</v>
      </c>
      <c r="MXG211" s="174" t="s">
        <v>199</v>
      </c>
      <c r="MXH211" s="174" t="s">
        <v>199</v>
      </c>
      <c r="MXI211" s="174" t="s">
        <v>199</v>
      </c>
      <c r="MXJ211" s="174" t="s">
        <v>199</v>
      </c>
      <c r="MXK211" s="174" t="s">
        <v>199</v>
      </c>
      <c r="MXL211" s="174" t="s">
        <v>199</v>
      </c>
      <c r="MXM211" s="174" t="s">
        <v>199</v>
      </c>
      <c r="MXN211" s="174" t="s">
        <v>199</v>
      </c>
      <c r="MXO211" s="174" t="s">
        <v>199</v>
      </c>
      <c r="MXP211" s="174" t="s">
        <v>199</v>
      </c>
      <c r="MXQ211" s="174" t="s">
        <v>199</v>
      </c>
      <c r="MXR211" s="174" t="s">
        <v>199</v>
      </c>
      <c r="MXS211" s="174" t="s">
        <v>199</v>
      </c>
      <c r="MXT211" s="174" t="s">
        <v>199</v>
      </c>
      <c r="MXU211" s="174" t="s">
        <v>199</v>
      </c>
      <c r="MXV211" s="174" t="s">
        <v>199</v>
      </c>
      <c r="MXW211" s="174" t="s">
        <v>199</v>
      </c>
      <c r="MXX211" s="174" t="s">
        <v>199</v>
      </c>
      <c r="MXY211" s="174" t="s">
        <v>199</v>
      </c>
      <c r="MXZ211" s="174" t="s">
        <v>199</v>
      </c>
      <c r="MYA211" s="174" t="s">
        <v>199</v>
      </c>
      <c r="MYB211" s="174" t="s">
        <v>199</v>
      </c>
      <c r="MYC211" s="174" t="s">
        <v>199</v>
      </c>
      <c r="MYD211" s="174" t="s">
        <v>199</v>
      </c>
      <c r="MYE211" s="174" t="s">
        <v>199</v>
      </c>
      <c r="MYF211" s="174" t="s">
        <v>199</v>
      </c>
      <c r="MYG211" s="174" t="s">
        <v>199</v>
      </c>
      <c r="MYH211" s="174" t="s">
        <v>199</v>
      </c>
      <c r="MYI211" s="174" t="s">
        <v>199</v>
      </c>
      <c r="MYJ211" s="174" t="s">
        <v>199</v>
      </c>
      <c r="MYK211" s="174" t="s">
        <v>199</v>
      </c>
      <c r="MYL211" s="174" t="s">
        <v>199</v>
      </c>
      <c r="MYM211" s="174" t="s">
        <v>199</v>
      </c>
      <c r="MYN211" s="174" t="s">
        <v>199</v>
      </c>
      <c r="MYO211" s="174" t="s">
        <v>199</v>
      </c>
      <c r="MYP211" s="174" t="s">
        <v>199</v>
      </c>
      <c r="MYQ211" s="174" t="s">
        <v>199</v>
      </c>
      <c r="MYR211" s="174" t="s">
        <v>199</v>
      </c>
      <c r="MYS211" s="174" t="s">
        <v>199</v>
      </c>
      <c r="MYT211" s="174" t="s">
        <v>199</v>
      </c>
      <c r="MYU211" s="174" t="s">
        <v>199</v>
      </c>
      <c r="MYV211" s="174" t="s">
        <v>199</v>
      </c>
      <c r="MYW211" s="174" t="s">
        <v>199</v>
      </c>
      <c r="MYX211" s="174" t="s">
        <v>199</v>
      </c>
      <c r="MYY211" s="174" t="s">
        <v>199</v>
      </c>
      <c r="MYZ211" s="174" t="s">
        <v>199</v>
      </c>
      <c r="MZA211" s="174" t="s">
        <v>199</v>
      </c>
      <c r="MZB211" s="174" t="s">
        <v>199</v>
      </c>
      <c r="MZC211" s="174" t="s">
        <v>199</v>
      </c>
      <c r="MZD211" s="174" t="s">
        <v>199</v>
      </c>
      <c r="MZE211" s="174" t="s">
        <v>199</v>
      </c>
      <c r="MZF211" s="174" t="s">
        <v>199</v>
      </c>
      <c r="MZG211" s="174" t="s">
        <v>199</v>
      </c>
      <c r="MZH211" s="174" t="s">
        <v>199</v>
      </c>
      <c r="MZI211" s="174" t="s">
        <v>199</v>
      </c>
      <c r="MZJ211" s="174" t="s">
        <v>199</v>
      </c>
      <c r="MZK211" s="174" t="s">
        <v>199</v>
      </c>
      <c r="MZL211" s="174" t="s">
        <v>199</v>
      </c>
      <c r="MZM211" s="174" t="s">
        <v>199</v>
      </c>
      <c r="MZN211" s="174" t="s">
        <v>199</v>
      </c>
      <c r="MZO211" s="174" t="s">
        <v>199</v>
      </c>
      <c r="MZP211" s="174" t="s">
        <v>199</v>
      </c>
      <c r="MZQ211" s="174" t="s">
        <v>199</v>
      </c>
      <c r="MZR211" s="174" t="s">
        <v>199</v>
      </c>
      <c r="MZS211" s="174" t="s">
        <v>199</v>
      </c>
      <c r="MZT211" s="174" t="s">
        <v>199</v>
      </c>
      <c r="MZU211" s="174" t="s">
        <v>199</v>
      </c>
      <c r="MZV211" s="174" t="s">
        <v>199</v>
      </c>
      <c r="MZW211" s="174" t="s">
        <v>199</v>
      </c>
      <c r="MZX211" s="174" t="s">
        <v>199</v>
      </c>
      <c r="MZY211" s="174" t="s">
        <v>199</v>
      </c>
      <c r="MZZ211" s="174" t="s">
        <v>199</v>
      </c>
      <c r="NAA211" s="174" t="s">
        <v>199</v>
      </c>
      <c r="NAB211" s="174" t="s">
        <v>199</v>
      </c>
      <c r="NAC211" s="174" t="s">
        <v>199</v>
      </c>
      <c r="NAD211" s="174" t="s">
        <v>199</v>
      </c>
      <c r="NAE211" s="174" t="s">
        <v>199</v>
      </c>
      <c r="NAF211" s="174" t="s">
        <v>199</v>
      </c>
      <c r="NAG211" s="174" t="s">
        <v>199</v>
      </c>
      <c r="NAH211" s="174" t="s">
        <v>199</v>
      </c>
      <c r="NAI211" s="174" t="s">
        <v>199</v>
      </c>
      <c r="NAJ211" s="174" t="s">
        <v>199</v>
      </c>
      <c r="NAK211" s="174" t="s">
        <v>199</v>
      </c>
      <c r="NAL211" s="174" t="s">
        <v>199</v>
      </c>
      <c r="NAM211" s="174" t="s">
        <v>199</v>
      </c>
      <c r="NAN211" s="174" t="s">
        <v>199</v>
      </c>
      <c r="NAO211" s="174" t="s">
        <v>199</v>
      </c>
      <c r="NAP211" s="174" t="s">
        <v>199</v>
      </c>
      <c r="NAQ211" s="174" t="s">
        <v>199</v>
      </c>
      <c r="NAR211" s="174" t="s">
        <v>199</v>
      </c>
      <c r="NAS211" s="174" t="s">
        <v>199</v>
      </c>
      <c r="NAT211" s="174" t="s">
        <v>199</v>
      </c>
      <c r="NAU211" s="174" t="s">
        <v>199</v>
      </c>
      <c r="NAV211" s="174" t="s">
        <v>199</v>
      </c>
      <c r="NAW211" s="174" t="s">
        <v>199</v>
      </c>
      <c r="NAX211" s="174" t="s">
        <v>199</v>
      </c>
      <c r="NAY211" s="174" t="s">
        <v>199</v>
      </c>
      <c r="NAZ211" s="174" t="s">
        <v>199</v>
      </c>
      <c r="NBA211" s="174" t="s">
        <v>199</v>
      </c>
      <c r="NBB211" s="174" t="s">
        <v>199</v>
      </c>
      <c r="NBC211" s="174" t="s">
        <v>199</v>
      </c>
      <c r="NBD211" s="174" t="s">
        <v>199</v>
      </c>
      <c r="NBE211" s="174" t="s">
        <v>199</v>
      </c>
      <c r="NBF211" s="174" t="s">
        <v>199</v>
      </c>
      <c r="NBG211" s="174" t="s">
        <v>199</v>
      </c>
      <c r="NBH211" s="174" t="s">
        <v>199</v>
      </c>
      <c r="NBI211" s="174" t="s">
        <v>199</v>
      </c>
      <c r="NBJ211" s="174" t="s">
        <v>199</v>
      </c>
      <c r="NBK211" s="174" t="s">
        <v>199</v>
      </c>
      <c r="NBL211" s="174" t="s">
        <v>199</v>
      </c>
      <c r="NBM211" s="174" t="s">
        <v>199</v>
      </c>
      <c r="NBN211" s="174" t="s">
        <v>199</v>
      </c>
      <c r="NBO211" s="174" t="s">
        <v>199</v>
      </c>
      <c r="NBP211" s="174" t="s">
        <v>199</v>
      </c>
      <c r="NBQ211" s="174" t="s">
        <v>199</v>
      </c>
      <c r="NBR211" s="174" t="s">
        <v>199</v>
      </c>
      <c r="NBS211" s="174" t="s">
        <v>199</v>
      </c>
      <c r="NBT211" s="174" t="s">
        <v>199</v>
      </c>
      <c r="NBU211" s="174" t="s">
        <v>199</v>
      </c>
      <c r="NBV211" s="174" t="s">
        <v>199</v>
      </c>
      <c r="NBW211" s="174" t="s">
        <v>199</v>
      </c>
      <c r="NBX211" s="174" t="s">
        <v>199</v>
      </c>
      <c r="NBY211" s="174" t="s">
        <v>199</v>
      </c>
      <c r="NBZ211" s="174" t="s">
        <v>199</v>
      </c>
      <c r="NCA211" s="174" t="s">
        <v>199</v>
      </c>
      <c r="NCB211" s="174" t="s">
        <v>199</v>
      </c>
      <c r="NCC211" s="174" t="s">
        <v>199</v>
      </c>
      <c r="NCD211" s="174" t="s">
        <v>199</v>
      </c>
      <c r="NCE211" s="174" t="s">
        <v>199</v>
      </c>
      <c r="NCF211" s="174" t="s">
        <v>199</v>
      </c>
      <c r="NCG211" s="174" t="s">
        <v>199</v>
      </c>
      <c r="NCH211" s="174" t="s">
        <v>199</v>
      </c>
      <c r="NCI211" s="174" t="s">
        <v>199</v>
      </c>
      <c r="NCJ211" s="174" t="s">
        <v>199</v>
      </c>
      <c r="NCK211" s="174" t="s">
        <v>199</v>
      </c>
      <c r="NCL211" s="174" t="s">
        <v>199</v>
      </c>
      <c r="NCM211" s="174" t="s">
        <v>199</v>
      </c>
      <c r="NCN211" s="174" t="s">
        <v>199</v>
      </c>
      <c r="NCO211" s="174" t="s">
        <v>199</v>
      </c>
      <c r="NCP211" s="174" t="s">
        <v>199</v>
      </c>
      <c r="NCQ211" s="174" t="s">
        <v>199</v>
      </c>
      <c r="NCR211" s="174" t="s">
        <v>199</v>
      </c>
      <c r="NCS211" s="174" t="s">
        <v>199</v>
      </c>
      <c r="NCT211" s="174" t="s">
        <v>199</v>
      </c>
      <c r="NCU211" s="174" t="s">
        <v>199</v>
      </c>
      <c r="NCV211" s="174" t="s">
        <v>199</v>
      </c>
      <c r="NCW211" s="174" t="s">
        <v>199</v>
      </c>
      <c r="NCX211" s="174" t="s">
        <v>199</v>
      </c>
      <c r="NCY211" s="174" t="s">
        <v>199</v>
      </c>
      <c r="NCZ211" s="174" t="s">
        <v>199</v>
      </c>
      <c r="NDA211" s="174" t="s">
        <v>199</v>
      </c>
      <c r="NDB211" s="174" t="s">
        <v>199</v>
      </c>
      <c r="NDC211" s="174" t="s">
        <v>199</v>
      </c>
      <c r="NDD211" s="174" t="s">
        <v>199</v>
      </c>
      <c r="NDE211" s="174" t="s">
        <v>199</v>
      </c>
      <c r="NDF211" s="174" t="s">
        <v>199</v>
      </c>
      <c r="NDG211" s="174" t="s">
        <v>199</v>
      </c>
      <c r="NDH211" s="174" t="s">
        <v>199</v>
      </c>
      <c r="NDI211" s="174" t="s">
        <v>199</v>
      </c>
      <c r="NDJ211" s="174" t="s">
        <v>199</v>
      </c>
      <c r="NDK211" s="174" t="s">
        <v>199</v>
      </c>
      <c r="NDL211" s="174" t="s">
        <v>199</v>
      </c>
      <c r="NDM211" s="174" t="s">
        <v>199</v>
      </c>
      <c r="NDN211" s="174" t="s">
        <v>199</v>
      </c>
      <c r="NDO211" s="174" t="s">
        <v>199</v>
      </c>
      <c r="NDP211" s="174" t="s">
        <v>199</v>
      </c>
      <c r="NDQ211" s="174" t="s">
        <v>199</v>
      </c>
      <c r="NDR211" s="174" t="s">
        <v>199</v>
      </c>
      <c r="NDS211" s="174" t="s">
        <v>199</v>
      </c>
      <c r="NDT211" s="174" t="s">
        <v>199</v>
      </c>
      <c r="NDU211" s="174" t="s">
        <v>199</v>
      </c>
      <c r="NDV211" s="174" t="s">
        <v>199</v>
      </c>
      <c r="NDW211" s="174" t="s">
        <v>199</v>
      </c>
      <c r="NDX211" s="174" t="s">
        <v>199</v>
      </c>
      <c r="NDY211" s="174" t="s">
        <v>199</v>
      </c>
      <c r="NDZ211" s="174" t="s">
        <v>199</v>
      </c>
      <c r="NEA211" s="174" t="s">
        <v>199</v>
      </c>
      <c r="NEB211" s="174" t="s">
        <v>199</v>
      </c>
      <c r="NEC211" s="174" t="s">
        <v>199</v>
      </c>
      <c r="NED211" s="174" t="s">
        <v>199</v>
      </c>
      <c r="NEE211" s="174" t="s">
        <v>199</v>
      </c>
      <c r="NEF211" s="174" t="s">
        <v>199</v>
      </c>
      <c r="NEG211" s="174" t="s">
        <v>199</v>
      </c>
      <c r="NEH211" s="174" t="s">
        <v>199</v>
      </c>
      <c r="NEI211" s="174" t="s">
        <v>199</v>
      </c>
      <c r="NEJ211" s="174" t="s">
        <v>199</v>
      </c>
      <c r="NEK211" s="174" t="s">
        <v>199</v>
      </c>
      <c r="NEL211" s="174" t="s">
        <v>199</v>
      </c>
      <c r="NEM211" s="174" t="s">
        <v>199</v>
      </c>
      <c r="NEN211" s="174" t="s">
        <v>199</v>
      </c>
      <c r="NEO211" s="174" t="s">
        <v>199</v>
      </c>
      <c r="NEP211" s="174" t="s">
        <v>199</v>
      </c>
      <c r="NEQ211" s="174" t="s">
        <v>199</v>
      </c>
      <c r="NER211" s="174" t="s">
        <v>199</v>
      </c>
      <c r="NES211" s="174" t="s">
        <v>199</v>
      </c>
      <c r="NET211" s="174" t="s">
        <v>199</v>
      </c>
      <c r="NEU211" s="174" t="s">
        <v>199</v>
      </c>
      <c r="NEV211" s="174" t="s">
        <v>199</v>
      </c>
      <c r="NEW211" s="174" t="s">
        <v>199</v>
      </c>
      <c r="NEX211" s="174" t="s">
        <v>199</v>
      </c>
      <c r="NEY211" s="174" t="s">
        <v>199</v>
      </c>
      <c r="NEZ211" s="174" t="s">
        <v>199</v>
      </c>
      <c r="NFA211" s="174" t="s">
        <v>199</v>
      </c>
      <c r="NFB211" s="174" t="s">
        <v>199</v>
      </c>
      <c r="NFC211" s="174" t="s">
        <v>199</v>
      </c>
      <c r="NFD211" s="174" t="s">
        <v>199</v>
      </c>
      <c r="NFE211" s="174" t="s">
        <v>199</v>
      </c>
      <c r="NFF211" s="174" t="s">
        <v>199</v>
      </c>
      <c r="NFG211" s="174" t="s">
        <v>199</v>
      </c>
      <c r="NFH211" s="174" t="s">
        <v>199</v>
      </c>
      <c r="NFI211" s="174" t="s">
        <v>199</v>
      </c>
      <c r="NFJ211" s="174" t="s">
        <v>199</v>
      </c>
      <c r="NFK211" s="174" t="s">
        <v>199</v>
      </c>
      <c r="NFL211" s="174" t="s">
        <v>199</v>
      </c>
      <c r="NFM211" s="174" t="s">
        <v>199</v>
      </c>
      <c r="NFN211" s="174" t="s">
        <v>199</v>
      </c>
      <c r="NFO211" s="174" t="s">
        <v>199</v>
      </c>
      <c r="NFP211" s="174" t="s">
        <v>199</v>
      </c>
      <c r="NFQ211" s="174" t="s">
        <v>199</v>
      </c>
      <c r="NFR211" s="174" t="s">
        <v>199</v>
      </c>
      <c r="NFS211" s="174" t="s">
        <v>199</v>
      </c>
      <c r="NFT211" s="174" t="s">
        <v>199</v>
      </c>
      <c r="NFU211" s="174" t="s">
        <v>199</v>
      </c>
      <c r="NFV211" s="174" t="s">
        <v>199</v>
      </c>
      <c r="NFW211" s="174" t="s">
        <v>199</v>
      </c>
      <c r="NFX211" s="174" t="s">
        <v>199</v>
      </c>
      <c r="NFY211" s="174" t="s">
        <v>199</v>
      </c>
      <c r="NFZ211" s="174" t="s">
        <v>199</v>
      </c>
      <c r="NGA211" s="174" t="s">
        <v>199</v>
      </c>
      <c r="NGB211" s="174" t="s">
        <v>199</v>
      </c>
      <c r="NGC211" s="174" t="s">
        <v>199</v>
      </c>
      <c r="NGD211" s="174" t="s">
        <v>199</v>
      </c>
      <c r="NGE211" s="174" t="s">
        <v>199</v>
      </c>
      <c r="NGF211" s="174" t="s">
        <v>199</v>
      </c>
      <c r="NGG211" s="174" t="s">
        <v>199</v>
      </c>
      <c r="NGH211" s="174" t="s">
        <v>199</v>
      </c>
      <c r="NGI211" s="174" t="s">
        <v>199</v>
      </c>
      <c r="NGJ211" s="174" t="s">
        <v>199</v>
      </c>
      <c r="NGK211" s="174" t="s">
        <v>199</v>
      </c>
      <c r="NGL211" s="174" t="s">
        <v>199</v>
      </c>
      <c r="NGM211" s="174" t="s">
        <v>199</v>
      </c>
      <c r="NGN211" s="174" t="s">
        <v>199</v>
      </c>
      <c r="NGO211" s="174" t="s">
        <v>199</v>
      </c>
      <c r="NGP211" s="174" t="s">
        <v>199</v>
      </c>
      <c r="NGQ211" s="174" t="s">
        <v>199</v>
      </c>
      <c r="NGR211" s="174" t="s">
        <v>199</v>
      </c>
      <c r="NGS211" s="174" t="s">
        <v>199</v>
      </c>
      <c r="NGT211" s="174" t="s">
        <v>199</v>
      </c>
      <c r="NGU211" s="174" t="s">
        <v>199</v>
      </c>
      <c r="NGV211" s="174" t="s">
        <v>199</v>
      </c>
      <c r="NGW211" s="174" t="s">
        <v>199</v>
      </c>
      <c r="NGX211" s="174" t="s">
        <v>199</v>
      </c>
      <c r="NGY211" s="174" t="s">
        <v>199</v>
      </c>
      <c r="NGZ211" s="174" t="s">
        <v>199</v>
      </c>
      <c r="NHA211" s="174" t="s">
        <v>199</v>
      </c>
      <c r="NHB211" s="174" t="s">
        <v>199</v>
      </c>
      <c r="NHC211" s="174" t="s">
        <v>199</v>
      </c>
      <c r="NHD211" s="174" t="s">
        <v>199</v>
      </c>
      <c r="NHE211" s="174" t="s">
        <v>199</v>
      </c>
      <c r="NHF211" s="174" t="s">
        <v>199</v>
      </c>
      <c r="NHG211" s="174" t="s">
        <v>199</v>
      </c>
      <c r="NHH211" s="174" t="s">
        <v>199</v>
      </c>
      <c r="NHI211" s="174" t="s">
        <v>199</v>
      </c>
      <c r="NHJ211" s="174" t="s">
        <v>199</v>
      </c>
      <c r="NHK211" s="174" t="s">
        <v>199</v>
      </c>
      <c r="NHL211" s="174" t="s">
        <v>199</v>
      </c>
      <c r="NHM211" s="174" t="s">
        <v>199</v>
      </c>
      <c r="NHN211" s="174" t="s">
        <v>199</v>
      </c>
      <c r="NHO211" s="174" t="s">
        <v>199</v>
      </c>
      <c r="NHP211" s="174" t="s">
        <v>199</v>
      </c>
      <c r="NHQ211" s="174" t="s">
        <v>199</v>
      </c>
      <c r="NHR211" s="174" t="s">
        <v>199</v>
      </c>
      <c r="NHS211" s="174" t="s">
        <v>199</v>
      </c>
      <c r="NHT211" s="174" t="s">
        <v>199</v>
      </c>
      <c r="NHU211" s="174" t="s">
        <v>199</v>
      </c>
      <c r="NHV211" s="174" t="s">
        <v>199</v>
      </c>
      <c r="NHW211" s="174" t="s">
        <v>199</v>
      </c>
      <c r="NHX211" s="174" t="s">
        <v>199</v>
      </c>
      <c r="NHY211" s="174" t="s">
        <v>199</v>
      </c>
      <c r="NHZ211" s="174" t="s">
        <v>199</v>
      </c>
      <c r="NIA211" s="174" t="s">
        <v>199</v>
      </c>
      <c r="NIB211" s="174" t="s">
        <v>199</v>
      </c>
      <c r="NIC211" s="174" t="s">
        <v>199</v>
      </c>
      <c r="NID211" s="174" t="s">
        <v>199</v>
      </c>
      <c r="NIE211" s="174" t="s">
        <v>199</v>
      </c>
      <c r="NIF211" s="174" t="s">
        <v>199</v>
      </c>
      <c r="NIG211" s="174" t="s">
        <v>199</v>
      </c>
      <c r="NIH211" s="174" t="s">
        <v>199</v>
      </c>
      <c r="NII211" s="174" t="s">
        <v>199</v>
      </c>
      <c r="NIJ211" s="174" t="s">
        <v>199</v>
      </c>
      <c r="NIK211" s="174" t="s">
        <v>199</v>
      </c>
      <c r="NIL211" s="174" t="s">
        <v>199</v>
      </c>
      <c r="NIM211" s="174" t="s">
        <v>199</v>
      </c>
      <c r="NIN211" s="174" t="s">
        <v>199</v>
      </c>
      <c r="NIO211" s="174" t="s">
        <v>199</v>
      </c>
      <c r="NIP211" s="174" t="s">
        <v>199</v>
      </c>
      <c r="NIQ211" s="174" t="s">
        <v>199</v>
      </c>
      <c r="NIR211" s="174" t="s">
        <v>199</v>
      </c>
      <c r="NIS211" s="174" t="s">
        <v>199</v>
      </c>
      <c r="NIT211" s="174" t="s">
        <v>199</v>
      </c>
      <c r="NIU211" s="174" t="s">
        <v>199</v>
      </c>
      <c r="NIV211" s="174" t="s">
        <v>199</v>
      </c>
      <c r="NIW211" s="174" t="s">
        <v>199</v>
      </c>
      <c r="NIX211" s="174" t="s">
        <v>199</v>
      </c>
      <c r="NIY211" s="174" t="s">
        <v>199</v>
      </c>
      <c r="NIZ211" s="174" t="s">
        <v>199</v>
      </c>
      <c r="NJA211" s="174" t="s">
        <v>199</v>
      </c>
      <c r="NJB211" s="174" t="s">
        <v>199</v>
      </c>
      <c r="NJC211" s="174" t="s">
        <v>199</v>
      </c>
      <c r="NJD211" s="174" t="s">
        <v>199</v>
      </c>
      <c r="NJE211" s="174" t="s">
        <v>199</v>
      </c>
      <c r="NJF211" s="174" t="s">
        <v>199</v>
      </c>
      <c r="NJG211" s="174" t="s">
        <v>199</v>
      </c>
      <c r="NJH211" s="174" t="s">
        <v>199</v>
      </c>
      <c r="NJI211" s="174" t="s">
        <v>199</v>
      </c>
      <c r="NJJ211" s="174" t="s">
        <v>199</v>
      </c>
      <c r="NJK211" s="174" t="s">
        <v>199</v>
      </c>
      <c r="NJL211" s="174" t="s">
        <v>199</v>
      </c>
      <c r="NJM211" s="174" t="s">
        <v>199</v>
      </c>
      <c r="NJN211" s="174" t="s">
        <v>199</v>
      </c>
      <c r="NJO211" s="174" t="s">
        <v>199</v>
      </c>
      <c r="NJP211" s="174" t="s">
        <v>199</v>
      </c>
      <c r="NJQ211" s="174" t="s">
        <v>199</v>
      </c>
      <c r="NJR211" s="174" t="s">
        <v>199</v>
      </c>
      <c r="NJS211" s="174" t="s">
        <v>199</v>
      </c>
      <c r="NJT211" s="174" t="s">
        <v>199</v>
      </c>
      <c r="NJU211" s="174" t="s">
        <v>199</v>
      </c>
      <c r="NJV211" s="174" t="s">
        <v>199</v>
      </c>
      <c r="NJW211" s="174" t="s">
        <v>199</v>
      </c>
      <c r="NJX211" s="174" t="s">
        <v>199</v>
      </c>
      <c r="NJY211" s="174" t="s">
        <v>199</v>
      </c>
      <c r="NJZ211" s="174" t="s">
        <v>199</v>
      </c>
      <c r="NKA211" s="174" t="s">
        <v>199</v>
      </c>
      <c r="NKB211" s="174" t="s">
        <v>199</v>
      </c>
      <c r="NKC211" s="174" t="s">
        <v>199</v>
      </c>
      <c r="NKD211" s="174" t="s">
        <v>199</v>
      </c>
      <c r="NKE211" s="174" t="s">
        <v>199</v>
      </c>
      <c r="NKF211" s="174" t="s">
        <v>199</v>
      </c>
      <c r="NKG211" s="174" t="s">
        <v>199</v>
      </c>
      <c r="NKH211" s="174" t="s">
        <v>199</v>
      </c>
      <c r="NKI211" s="174" t="s">
        <v>199</v>
      </c>
      <c r="NKJ211" s="174" t="s">
        <v>199</v>
      </c>
      <c r="NKK211" s="174" t="s">
        <v>199</v>
      </c>
      <c r="NKL211" s="174" t="s">
        <v>199</v>
      </c>
      <c r="NKM211" s="174" t="s">
        <v>199</v>
      </c>
      <c r="NKN211" s="174" t="s">
        <v>199</v>
      </c>
      <c r="NKO211" s="174" t="s">
        <v>199</v>
      </c>
      <c r="NKP211" s="174" t="s">
        <v>199</v>
      </c>
      <c r="NKQ211" s="174" t="s">
        <v>199</v>
      </c>
      <c r="NKR211" s="174" t="s">
        <v>199</v>
      </c>
      <c r="NKS211" s="174" t="s">
        <v>199</v>
      </c>
      <c r="NKT211" s="174" t="s">
        <v>199</v>
      </c>
      <c r="NKU211" s="174" t="s">
        <v>199</v>
      </c>
      <c r="NKV211" s="174" t="s">
        <v>199</v>
      </c>
      <c r="NKW211" s="174" t="s">
        <v>199</v>
      </c>
      <c r="NKX211" s="174" t="s">
        <v>199</v>
      </c>
      <c r="NKY211" s="174" t="s">
        <v>199</v>
      </c>
      <c r="NKZ211" s="174" t="s">
        <v>199</v>
      </c>
      <c r="NLA211" s="174" t="s">
        <v>199</v>
      </c>
      <c r="NLB211" s="174" t="s">
        <v>199</v>
      </c>
      <c r="NLC211" s="174" t="s">
        <v>199</v>
      </c>
      <c r="NLD211" s="174" t="s">
        <v>199</v>
      </c>
      <c r="NLE211" s="174" t="s">
        <v>199</v>
      </c>
      <c r="NLF211" s="174" t="s">
        <v>199</v>
      </c>
      <c r="NLG211" s="174" t="s">
        <v>199</v>
      </c>
      <c r="NLH211" s="174" t="s">
        <v>199</v>
      </c>
      <c r="NLI211" s="174" t="s">
        <v>199</v>
      </c>
      <c r="NLJ211" s="174" t="s">
        <v>199</v>
      </c>
      <c r="NLK211" s="174" t="s">
        <v>199</v>
      </c>
      <c r="NLL211" s="174" t="s">
        <v>199</v>
      </c>
      <c r="NLM211" s="174" t="s">
        <v>199</v>
      </c>
      <c r="NLN211" s="174" t="s">
        <v>199</v>
      </c>
      <c r="NLO211" s="174" t="s">
        <v>199</v>
      </c>
      <c r="NLP211" s="174" t="s">
        <v>199</v>
      </c>
      <c r="NLQ211" s="174" t="s">
        <v>199</v>
      </c>
      <c r="NLR211" s="174" t="s">
        <v>199</v>
      </c>
      <c r="NLS211" s="174" t="s">
        <v>199</v>
      </c>
      <c r="NLT211" s="174" t="s">
        <v>199</v>
      </c>
      <c r="NLU211" s="174" t="s">
        <v>199</v>
      </c>
      <c r="NLV211" s="174" t="s">
        <v>199</v>
      </c>
      <c r="NLW211" s="174" t="s">
        <v>199</v>
      </c>
      <c r="NLX211" s="174" t="s">
        <v>199</v>
      </c>
      <c r="NLY211" s="174" t="s">
        <v>199</v>
      </c>
      <c r="NLZ211" s="174" t="s">
        <v>199</v>
      </c>
      <c r="NMA211" s="174" t="s">
        <v>199</v>
      </c>
      <c r="NMB211" s="174" t="s">
        <v>199</v>
      </c>
      <c r="NMC211" s="174" t="s">
        <v>199</v>
      </c>
      <c r="NMD211" s="174" t="s">
        <v>199</v>
      </c>
      <c r="NME211" s="174" t="s">
        <v>199</v>
      </c>
      <c r="NMF211" s="174" t="s">
        <v>199</v>
      </c>
      <c r="NMG211" s="174" t="s">
        <v>199</v>
      </c>
      <c r="NMH211" s="174" t="s">
        <v>199</v>
      </c>
      <c r="NMI211" s="174" t="s">
        <v>199</v>
      </c>
      <c r="NMJ211" s="174" t="s">
        <v>199</v>
      </c>
      <c r="NMK211" s="174" t="s">
        <v>199</v>
      </c>
      <c r="NML211" s="174" t="s">
        <v>199</v>
      </c>
      <c r="NMM211" s="174" t="s">
        <v>199</v>
      </c>
      <c r="NMN211" s="174" t="s">
        <v>199</v>
      </c>
      <c r="NMO211" s="174" t="s">
        <v>199</v>
      </c>
      <c r="NMP211" s="174" t="s">
        <v>199</v>
      </c>
      <c r="NMQ211" s="174" t="s">
        <v>199</v>
      </c>
      <c r="NMR211" s="174" t="s">
        <v>199</v>
      </c>
      <c r="NMS211" s="174" t="s">
        <v>199</v>
      </c>
      <c r="NMT211" s="174" t="s">
        <v>199</v>
      </c>
      <c r="NMU211" s="174" t="s">
        <v>199</v>
      </c>
      <c r="NMV211" s="174" t="s">
        <v>199</v>
      </c>
      <c r="NMW211" s="174" t="s">
        <v>199</v>
      </c>
      <c r="NMX211" s="174" t="s">
        <v>199</v>
      </c>
      <c r="NMY211" s="174" t="s">
        <v>199</v>
      </c>
      <c r="NMZ211" s="174" t="s">
        <v>199</v>
      </c>
      <c r="NNA211" s="174" t="s">
        <v>199</v>
      </c>
      <c r="NNB211" s="174" t="s">
        <v>199</v>
      </c>
      <c r="NNC211" s="174" t="s">
        <v>199</v>
      </c>
      <c r="NND211" s="174" t="s">
        <v>199</v>
      </c>
      <c r="NNE211" s="174" t="s">
        <v>199</v>
      </c>
      <c r="NNF211" s="174" t="s">
        <v>199</v>
      </c>
      <c r="NNG211" s="174" t="s">
        <v>199</v>
      </c>
      <c r="NNH211" s="174" t="s">
        <v>199</v>
      </c>
      <c r="NNI211" s="174" t="s">
        <v>199</v>
      </c>
      <c r="NNJ211" s="174" t="s">
        <v>199</v>
      </c>
      <c r="NNK211" s="174" t="s">
        <v>199</v>
      </c>
      <c r="NNL211" s="174" t="s">
        <v>199</v>
      </c>
      <c r="NNM211" s="174" t="s">
        <v>199</v>
      </c>
      <c r="NNN211" s="174" t="s">
        <v>199</v>
      </c>
      <c r="NNO211" s="174" t="s">
        <v>199</v>
      </c>
      <c r="NNP211" s="174" t="s">
        <v>199</v>
      </c>
      <c r="NNQ211" s="174" t="s">
        <v>199</v>
      </c>
      <c r="NNR211" s="174" t="s">
        <v>199</v>
      </c>
      <c r="NNS211" s="174" t="s">
        <v>199</v>
      </c>
      <c r="NNT211" s="174" t="s">
        <v>199</v>
      </c>
      <c r="NNU211" s="174" t="s">
        <v>199</v>
      </c>
      <c r="NNV211" s="174" t="s">
        <v>199</v>
      </c>
      <c r="NNW211" s="174" t="s">
        <v>199</v>
      </c>
      <c r="NNX211" s="174" t="s">
        <v>199</v>
      </c>
      <c r="NNY211" s="174" t="s">
        <v>199</v>
      </c>
      <c r="NNZ211" s="174" t="s">
        <v>199</v>
      </c>
      <c r="NOA211" s="174" t="s">
        <v>199</v>
      </c>
      <c r="NOB211" s="174" t="s">
        <v>199</v>
      </c>
      <c r="NOC211" s="174" t="s">
        <v>199</v>
      </c>
      <c r="NOD211" s="174" t="s">
        <v>199</v>
      </c>
      <c r="NOE211" s="174" t="s">
        <v>199</v>
      </c>
      <c r="NOF211" s="174" t="s">
        <v>199</v>
      </c>
      <c r="NOG211" s="174" t="s">
        <v>199</v>
      </c>
      <c r="NOH211" s="174" t="s">
        <v>199</v>
      </c>
      <c r="NOI211" s="174" t="s">
        <v>199</v>
      </c>
      <c r="NOJ211" s="174" t="s">
        <v>199</v>
      </c>
      <c r="NOK211" s="174" t="s">
        <v>199</v>
      </c>
      <c r="NOL211" s="174" t="s">
        <v>199</v>
      </c>
      <c r="NOM211" s="174" t="s">
        <v>199</v>
      </c>
      <c r="NON211" s="174" t="s">
        <v>199</v>
      </c>
      <c r="NOO211" s="174" t="s">
        <v>199</v>
      </c>
      <c r="NOP211" s="174" t="s">
        <v>199</v>
      </c>
      <c r="NOQ211" s="174" t="s">
        <v>199</v>
      </c>
      <c r="NOR211" s="174" t="s">
        <v>199</v>
      </c>
      <c r="NOS211" s="174" t="s">
        <v>199</v>
      </c>
      <c r="NOT211" s="174" t="s">
        <v>199</v>
      </c>
      <c r="NOU211" s="174" t="s">
        <v>199</v>
      </c>
      <c r="NOV211" s="174" t="s">
        <v>199</v>
      </c>
      <c r="NOW211" s="174" t="s">
        <v>199</v>
      </c>
      <c r="NOX211" s="174" t="s">
        <v>199</v>
      </c>
      <c r="NOY211" s="174" t="s">
        <v>199</v>
      </c>
      <c r="NOZ211" s="174" t="s">
        <v>199</v>
      </c>
      <c r="NPA211" s="174" t="s">
        <v>199</v>
      </c>
      <c r="NPB211" s="174" t="s">
        <v>199</v>
      </c>
      <c r="NPC211" s="174" t="s">
        <v>199</v>
      </c>
      <c r="NPD211" s="174" t="s">
        <v>199</v>
      </c>
      <c r="NPE211" s="174" t="s">
        <v>199</v>
      </c>
      <c r="NPF211" s="174" t="s">
        <v>199</v>
      </c>
      <c r="NPG211" s="174" t="s">
        <v>199</v>
      </c>
      <c r="NPH211" s="174" t="s">
        <v>199</v>
      </c>
      <c r="NPI211" s="174" t="s">
        <v>199</v>
      </c>
      <c r="NPJ211" s="174" t="s">
        <v>199</v>
      </c>
      <c r="NPK211" s="174" t="s">
        <v>199</v>
      </c>
      <c r="NPL211" s="174" t="s">
        <v>199</v>
      </c>
      <c r="NPM211" s="174" t="s">
        <v>199</v>
      </c>
      <c r="NPN211" s="174" t="s">
        <v>199</v>
      </c>
      <c r="NPO211" s="174" t="s">
        <v>199</v>
      </c>
      <c r="NPP211" s="174" t="s">
        <v>199</v>
      </c>
      <c r="NPQ211" s="174" t="s">
        <v>199</v>
      </c>
      <c r="NPR211" s="174" t="s">
        <v>199</v>
      </c>
      <c r="NPS211" s="174" t="s">
        <v>199</v>
      </c>
      <c r="NPT211" s="174" t="s">
        <v>199</v>
      </c>
      <c r="NPU211" s="174" t="s">
        <v>199</v>
      </c>
      <c r="NPV211" s="174" t="s">
        <v>199</v>
      </c>
      <c r="NPW211" s="174" t="s">
        <v>199</v>
      </c>
      <c r="NPX211" s="174" t="s">
        <v>199</v>
      </c>
      <c r="NPY211" s="174" t="s">
        <v>199</v>
      </c>
      <c r="NPZ211" s="174" t="s">
        <v>199</v>
      </c>
      <c r="NQA211" s="174" t="s">
        <v>199</v>
      </c>
      <c r="NQB211" s="174" t="s">
        <v>199</v>
      </c>
      <c r="NQC211" s="174" t="s">
        <v>199</v>
      </c>
      <c r="NQD211" s="174" t="s">
        <v>199</v>
      </c>
      <c r="NQE211" s="174" t="s">
        <v>199</v>
      </c>
      <c r="NQF211" s="174" t="s">
        <v>199</v>
      </c>
      <c r="NQG211" s="174" t="s">
        <v>199</v>
      </c>
      <c r="NQH211" s="174" t="s">
        <v>199</v>
      </c>
      <c r="NQI211" s="174" t="s">
        <v>199</v>
      </c>
      <c r="NQJ211" s="174" t="s">
        <v>199</v>
      </c>
      <c r="NQK211" s="174" t="s">
        <v>199</v>
      </c>
      <c r="NQL211" s="174" t="s">
        <v>199</v>
      </c>
      <c r="NQM211" s="174" t="s">
        <v>199</v>
      </c>
      <c r="NQN211" s="174" t="s">
        <v>199</v>
      </c>
      <c r="NQO211" s="174" t="s">
        <v>199</v>
      </c>
      <c r="NQP211" s="174" t="s">
        <v>199</v>
      </c>
      <c r="NQQ211" s="174" t="s">
        <v>199</v>
      </c>
      <c r="NQR211" s="174" t="s">
        <v>199</v>
      </c>
      <c r="NQS211" s="174" t="s">
        <v>199</v>
      </c>
      <c r="NQT211" s="174" t="s">
        <v>199</v>
      </c>
      <c r="NQU211" s="174" t="s">
        <v>199</v>
      </c>
      <c r="NQV211" s="174" t="s">
        <v>199</v>
      </c>
      <c r="NQW211" s="174" t="s">
        <v>199</v>
      </c>
      <c r="NQX211" s="174" t="s">
        <v>199</v>
      </c>
      <c r="NQY211" s="174" t="s">
        <v>199</v>
      </c>
      <c r="NQZ211" s="174" t="s">
        <v>199</v>
      </c>
      <c r="NRA211" s="174" t="s">
        <v>199</v>
      </c>
      <c r="NRB211" s="174" t="s">
        <v>199</v>
      </c>
      <c r="NRC211" s="174" t="s">
        <v>199</v>
      </c>
      <c r="NRD211" s="174" t="s">
        <v>199</v>
      </c>
      <c r="NRE211" s="174" t="s">
        <v>199</v>
      </c>
      <c r="NRF211" s="174" t="s">
        <v>199</v>
      </c>
      <c r="NRG211" s="174" t="s">
        <v>199</v>
      </c>
      <c r="NRH211" s="174" t="s">
        <v>199</v>
      </c>
      <c r="NRI211" s="174" t="s">
        <v>199</v>
      </c>
      <c r="NRJ211" s="174" t="s">
        <v>199</v>
      </c>
      <c r="NRK211" s="174" t="s">
        <v>199</v>
      </c>
      <c r="NRL211" s="174" t="s">
        <v>199</v>
      </c>
      <c r="NRM211" s="174" t="s">
        <v>199</v>
      </c>
      <c r="NRN211" s="174" t="s">
        <v>199</v>
      </c>
      <c r="NRO211" s="174" t="s">
        <v>199</v>
      </c>
      <c r="NRP211" s="174" t="s">
        <v>199</v>
      </c>
      <c r="NRQ211" s="174" t="s">
        <v>199</v>
      </c>
      <c r="NRR211" s="174" t="s">
        <v>199</v>
      </c>
      <c r="NRS211" s="174" t="s">
        <v>199</v>
      </c>
      <c r="NRT211" s="174" t="s">
        <v>199</v>
      </c>
      <c r="NRU211" s="174" t="s">
        <v>199</v>
      </c>
      <c r="NRV211" s="174" t="s">
        <v>199</v>
      </c>
      <c r="NRW211" s="174" t="s">
        <v>199</v>
      </c>
      <c r="NRX211" s="174" t="s">
        <v>199</v>
      </c>
      <c r="NRY211" s="174" t="s">
        <v>199</v>
      </c>
      <c r="NRZ211" s="174" t="s">
        <v>199</v>
      </c>
      <c r="NSA211" s="174" t="s">
        <v>199</v>
      </c>
      <c r="NSB211" s="174" t="s">
        <v>199</v>
      </c>
      <c r="NSC211" s="174" t="s">
        <v>199</v>
      </c>
      <c r="NSD211" s="174" t="s">
        <v>199</v>
      </c>
      <c r="NSE211" s="174" t="s">
        <v>199</v>
      </c>
      <c r="NSF211" s="174" t="s">
        <v>199</v>
      </c>
      <c r="NSG211" s="174" t="s">
        <v>199</v>
      </c>
      <c r="NSH211" s="174" t="s">
        <v>199</v>
      </c>
      <c r="NSI211" s="174" t="s">
        <v>199</v>
      </c>
      <c r="NSJ211" s="174" t="s">
        <v>199</v>
      </c>
      <c r="NSK211" s="174" t="s">
        <v>199</v>
      </c>
      <c r="NSL211" s="174" t="s">
        <v>199</v>
      </c>
      <c r="NSM211" s="174" t="s">
        <v>199</v>
      </c>
      <c r="NSN211" s="174" t="s">
        <v>199</v>
      </c>
      <c r="NSO211" s="174" t="s">
        <v>199</v>
      </c>
      <c r="NSP211" s="174" t="s">
        <v>199</v>
      </c>
      <c r="NSQ211" s="174" t="s">
        <v>199</v>
      </c>
      <c r="NSR211" s="174" t="s">
        <v>199</v>
      </c>
      <c r="NSS211" s="174" t="s">
        <v>199</v>
      </c>
      <c r="NST211" s="174" t="s">
        <v>199</v>
      </c>
      <c r="NSU211" s="174" t="s">
        <v>199</v>
      </c>
      <c r="NSV211" s="174" t="s">
        <v>199</v>
      </c>
      <c r="NSW211" s="174" t="s">
        <v>199</v>
      </c>
      <c r="NSX211" s="174" t="s">
        <v>199</v>
      </c>
      <c r="NSY211" s="174" t="s">
        <v>199</v>
      </c>
      <c r="NSZ211" s="174" t="s">
        <v>199</v>
      </c>
      <c r="NTA211" s="174" t="s">
        <v>199</v>
      </c>
      <c r="NTB211" s="174" t="s">
        <v>199</v>
      </c>
      <c r="NTC211" s="174" t="s">
        <v>199</v>
      </c>
      <c r="NTD211" s="174" t="s">
        <v>199</v>
      </c>
      <c r="NTE211" s="174" t="s">
        <v>199</v>
      </c>
      <c r="NTF211" s="174" t="s">
        <v>199</v>
      </c>
      <c r="NTG211" s="174" t="s">
        <v>199</v>
      </c>
      <c r="NTH211" s="174" t="s">
        <v>199</v>
      </c>
      <c r="NTI211" s="174" t="s">
        <v>199</v>
      </c>
      <c r="NTJ211" s="174" t="s">
        <v>199</v>
      </c>
      <c r="NTK211" s="174" t="s">
        <v>199</v>
      </c>
      <c r="NTL211" s="174" t="s">
        <v>199</v>
      </c>
      <c r="NTM211" s="174" t="s">
        <v>199</v>
      </c>
      <c r="NTN211" s="174" t="s">
        <v>199</v>
      </c>
      <c r="NTO211" s="174" t="s">
        <v>199</v>
      </c>
      <c r="NTP211" s="174" t="s">
        <v>199</v>
      </c>
      <c r="NTQ211" s="174" t="s">
        <v>199</v>
      </c>
      <c r="NTR211" s="174" t="s">
        <v>199</v>
      </c>
      <c r="NTS211" s="174" t="s">
        <v>199</v>
      </c>
      <c r="NTT211" s="174" t="s">
        <v>199</v>
      </c>
      <c r="NTU211" s="174" t="s">
        <v>199</v>
      </c>
      <c r="NTV211" s="174" t="s">
        <v>199</v>
      </c>
      <c r="NTW211" s="174" t="s">
        <v>199</v>
      </c>
      <c r="NTX211" s="174" t="s">
        <v>199</v>
      </c>
      <c r="NTY211" s="174" t="s">
        <v>199</v>
      </c>
      <c r="NTZ211" s="174" t="s">
        <v>199</v>
      </c>
      <c r="NUA211" s="174" t="s">
        <v>199</v>
      </c>
      <c r="NUB211" s="174" t="s">
        <v>199</v>
      </c>
      <c r="NUC211" s="174" t="s">
        <v>199</v>
      </c>
      <c r="NUD211" s="174" t="s">
        <v>199</v>
      </c>
      <c r="NUE211" s="174" t="s">
        <v>199</v>
      </c>
      <c r="NUF211" s="174" t="s">
        <v>199</v>
      </c>
      <c r="NUG211" s="174" t="s">
        <v>199</v>
      </c>
      <c r="NUH211" s="174" t="s">
        <v>199</v>
      </c>
      <c r="NUI211" s="174" t="s">
        <v>199</v>
      </c>
      <c r="NUJ211" s="174" t="s">
        <v>199</v>
      </c>
      <c r="NUK211" s="174" t="s">
        <v>199</v>
      </c>
      <c r="NUL211" s="174" t="s">
        <v>199</v>
      </c>
      <c r="NUM211" s="174" t="s">
        <v>199</v>
      </c>
      <c r="NUN211" s="174" t="s">
        <v>199</v>
      </c>
      <c r="NUO211" s="174" t="s">
        <v>199</v>
      </c>
      <c r="NUP211" s="174" t="s">
        <v>199</v>
      </c>
      <c r="NUQ211" s="174" t="s">
        <v>199</v>
      </c>
      <c r="NUR211" s="174" t="s">
        <v>199</v>
      </c>
      <c r="NUS211" s="174" t="s">
        <v>199</v>
      </c>
      <c r="NUT211" s="174" t="s">
        <v>199</v>
      </c>
      <c r="NUU211" s="174" t="s">
        <v>199</v>
      </c>
      <c r="NUV211" s="174" t="s">
        <v>199</v>
      </c>
      <c r="NUW211" s="174" t="s">
        <v>199</v>
      </c>
      <c r="NUX211" s="174" t="s">
        <v>199</v>
      </c>
      <c r="NUY211" s="174" t="s">
        <v>199</v>
      </c>
      <c r="NUZ211" s="174" t="s">
        <v>199</v>
      </c>
      <c r="NVA211" s="174" t="s">
        <v>199</v>
      </c>
      <c r="NVB211" s="174" t="s">
        <v>199</v>
      </c>
      <c r="NVC211" s="174" t="s">
        <v>199</v>
      </c>
      <c r="NVD211" s="174" t="s">
        <v>199</v>
      </c>
      <c r="NVE211" s="174" t="s">
        <v>199</v>
      </c>
      <c r="NVF211" s="174" t="s">
        <v>199</v>
      </c>
      <c r="NVG211" s="174" t="s">
        <v>199</v>
      </c>
      <c r="NVH211" s="174" t="s">
        <v>199</v>
      </c>
      <c r="NVI211" s="174" t="s">
        <v>199</v>
      </c>
      <c r="NVJ211" s="174" t="s">
        <v>199</v>
      </c>
      <c r="NVK211" s="174" t="s">
        <v>199</v>
      </c>
      <c r="NVL211" s="174" t="s">
        <v>199</v>
      </c>
      <c r="NVM211" s="174" t="s">
        <v>199</v>
      </c>
      <c r="NVN211" s="174" t="s">
        <v>199</v>
      </c>
      <c r="NVO211" s="174" t="s">
        <v>199</v>
      </c>
      <c r="NVP211" s="174" t="s">
        <v>199</v>
      </c>
      <c r="NVQ211" s="174" t="s">
        <v>199</v>
      </c>
      <c r="NVR211" s="174" t="s">
        <v>199</v>
      </c>
      <c r="NVS211" s="174" t="s">
        <v>199</v>
      </c>
      <c r="NVT211" s="174" t="s">
        <v>199</v>
      </c>
      <c r="NVU211" s="174" t="s">
        <v>199</v>
      </c>
      <c r="NVV211" s="174" t="s">
        <v>199</v>
      </c>
      <c r="NVW211" s="174" t="s">
        <v>199</v>
      </c>
      <c r="NVX211" s="174" t="s">
        <v>199</v>
      </c>
      <c r="NVY211" s="174" t="s">
        <v>199</v>
      </c>
      <c r="NVZ211" s="174" t="s">
        <v>199</v>
      </c>
      <c r="NWA211" s="174" t="s">
        <v>199</v>
      </c>
      <c r="NWB211" s="174" t="s">
        <v>199</v>
      </c>
      <c r="NWC211" s="174" t="s">
        <v>199</v>
      </c>
      <c r="NWD211" s="174" t="s">
        <v>199</v>
      </c>
      <c r="NWE211" s="174" t="s">
        <v>199</v>
      </c>
      <c r="NWF211" s="174" t="s">
        <v>199</v>
      </c>
      <c r="NWG211" s="174" t="s">
        <v>199</v>
      </c>
      <c r="NWH211" s="174" t="s">
        <v>199</v>
      </c>
      <c r="NWI211" s="174" t="s">
        <v>199</v>
      </c>
      <c r="NWJ211" s="174" t="s">
        <v>199</v>
      </c>
      <c r="NWK211" s="174" t="s">
        <v>199</v>
      </c>
      <c r="NWL211" s="174" t="s">
        <v>199</v>
      </c>
      <c r="NWM211" s="174" t="s">
        <v>199</v>
      </c>
      <c r="NWN211" s="174" t="s">
        <v>199</v>
      </c>
      <c r="NWO211" s="174" t="s">
        <v>199</v>
      </c>
      <c r="NWP211" s="174" t="s">
        <v>199</v>
      </c>
      <c r="NWQ211" s="174" t="s">
        <v>199</v>
      </c>
      <c r="NWR211" s="174" t="s">
        <v>199</v>
      </c>
      <c r="NWS211" s="174" t="s">
        <v>199</v>
      </c>
      <c r="NWT211" s="174" t="s">
        <v>199</v>
      </c>
      <c r="NWU211" s="174" t="s">
        <v>199</v>
      </c>
      <c r="NWV211" s="174" t="s">
        <v>199</v>
      </c>
      <c r="NWW211" s="174" t="s">
        <v>199</v>
      </c>
      <c r="NWX211" s="174" t="s">
        <v>199</v>
      </c>
      <c r="NWY211" s="174" t="s">
        <v>199</v>
      </c>
      <c r="NWZ211" s="174" t="s">
        <v>199</v>
      </c>
      <c r="NXA211" s="174" t="s">
        <v>199</v>
      </c>
      <c r="NXB211" s="174" t="s">
        <v>199</v>
      </c>
      <c r="NXC211" s="174" t="s">
        <v>199</v>
      </c>
      <c r="NXD211" s="174" t="s">
        <v>199</v>
      </c>
      <c r="NXE211" s="174" t="s">
        <v>199</v>
      </c>
      <c r="NXF211" s="174" t="s">
        <v>199</v>
      </c>
      <c r="NXG211" s="174" t="s">
        <v>199</v>
      </c>
      <c r="NXH211" s="174" t="s">
        <v>199</v>
      </c>
      <c r="NXI211" s="174" t="s">
        <v>199</v>
      </c>
      <c r="NXJ211" s="174" t="s">
        <v>199</v>
      </c>
      <c r="NXK211" s="174" t="s">
        <v>199</v>
      </c>
      <c r="NXL211" s="174" t="s">
        <v>199</v>
      </c>
      <c r="NXM211" s="174" t="s">
        <v>199</v>
      </c>
      <c r="NXN211" s="174" t="s">
        <v>199</v>
      </c>
      <c r="NXO211" s="174" t="s">
        <v>199</v>
      </c>
      <c r="NXP211" s="174" t="s">
        <v>199</v>
      </c>
      <c r="NXQ211" s="174" t="s">
        <v>199</v>
      </c>
      <c r="NXR211" s="174" t="s">
        <v>199</v>
      </c>
      <c r="NXS211" s="174" t="s">
        <v>199</v>
      </c>
      <c r="NXT211" s="174" t="s">
        <v>199</v>
      </c>
      <c r="NXU211" s="174" t="s">
        <v>199</v>
      </c>
      <c r="NXV211" s="174" t="s">
        <v>199</v>
      </c>
      <c r="NXW211" s="174" t="s">
        <v>199</v>
      </c>
      <c r="NXX211" s="174" t="s">
        <v>199</v>
      </c>
      <c r="NXY211" s="174" t="s">
        <v>199</v>
      </c>
      <c r="NXZ211" s="174" t="s">
        <v>199</v>
      </c>
      <c r="NYA211" s="174" t="s">
        <v>199</v>
      </c>
      <c r="NYB211" s="174" t="s">
        <v>199</v>
      </c>
      <c r="NYC211" s="174" t="s">
        <v>199</v>
      </c>
      <c r="NYD211" s="174" t="s">
        <v>199</v>
      </c>
      <c r="NYE211" s="174" t="s">
        <v>199</v>
      </c>
      <c r="NYF211" s="174" t="s">
        <v>199</v>
      </c>
      <c r="NYG211" s="174" t="s">
        <v>199</v>
      </c>
      <c r="NYH211" s="174" t="s">
        <v>199</v>
      </c>
      <c r="NYI211" s="174" t="s">
        <v>199</v>
      </c>
      <c r="NYJ211" s="174" t="s">
        <v>199</v>
      </c>
      <c r="NYK211" s="174" t="s">
        <v>199</v>
      </c>
      <c r="NYL211" s="174" t="s">
        <v>199</v>
      </c>
      <c r="NYM211" s="174" t="s">
        <v>199</v>
      </c>
      <c r="NYN211" s="174" t="s">
        <v>199</v>
      </c>
      <c r="NYO211" s="174" t="s">
        <v>199</v>
      </c>
      <c r="NYP211" s="174" t="s">
        <v>199</v>
      </c>
      <c r="NYQ211" s="174" t="s">
        <v>199</v>
      </c>
      <c r="NYR211" s="174" t="s">
        <v>199</v>
      </c>
      <c r="NYS211" s="174" t="s">
        <v>199</v>
      </c>
      <c r="NYT211" s="174" t="s">
        <v>199</v>
      </c>
      <c r="NYU211" s="174" t="s">
        <v>199</v>
      </c>
      <c r="NYV211" s="174" t="s">
        <v>199</v>
      </c>
      <c r="NYW211" s="174" t="s">
        <v>199</v>
      </c>
      <c r="NYX211" s="174" t="s">
        <v>199</v>
      </c>
      <c r="NYY211" s="174" t="s">
        <v>199</v>
      </c>
      <c r="NYZ211" s="174" t="s">
        <v>199</v>
      </c>
      <c r="NZA211" s="174" t="s">
        <v>199</v>
      </c>
      <c r="NZB211" s="174" t="s">
        <v>199</v>
      </c>
      <c r="NZC211" s="174" t="s">
        <v>199</v>
      </c>
      <c r="NZD211" s="174" t="s">
        <v>199</v>
      </c>
      <c r="NZE211" s="174" t="s">
        <v>199</v>
      </c>
      <c r="NZF211" s="174" t="s">
        <v>199</v>
      </c>
      <c r="NZG211" s="174" t="s">
        <v>199</v>
      </c>
      <c r="NZH211" s="174" t="s">
        <v>199</v>
      </c>
      <c r="NZI211" s="174" t="s">
        <v>199</v>
      </c>
      <c r="NZJ211" s="174" t="s">
        <v>199</v>
      </c>
      <c r="NZK211" s="174" t="s">
        <v>199</v>
      </c>
      <c r="NZL211" s="174" t="s">
        <v>199</v>
      </c>
      <c r="NZM211" s="174" t="s">
        <v>199</v>
      </c>
      <c r="NZN211" s="174" t="s">
        <v>199</v>
      </c>
      <c r="NZO211" s="174" t="s">
        <v>199</v>
      </c>
      <c r="NZP211" s="174" t="s">
        <v>199</v>
      </c>
      <c r="NZQ211" s="174" t="s">
        <v>199</v>
      </c>
      <c r="NZR211" s="174" t="s">
        <v>199</v>
      </c>
      <c r="NZS211" s="174" t="s">
        <v>199</v>
      </c>
      <c r="NZT211" s="174" t="s">
        <v>199</v>
      </c>
      <c r="NZU211" s="174" t="s">
        <v>199</v>
      </c>
      <c r="NZV211" s="174" t="s">
        <v>199</v>
      </c>
      <c r="NZW211" s="174" t="s">
        <v>199</v>
      </c>
      <c r="NZX211" s="174" t="s">
        <v>199</v>
      </c>
      <c r="NZY211" s="174" t="s">
        <v>199</v>
      </c>
      <c r="NZZ211" s="174" t="s">
        <v>199</v>
      </c>
      <c r="OAA211" s="174" t="s">
        <v>199</v>
      </c>
      <c r="OAB211" s="174" t="s">
        <v>199</v>
      </c>
      <c r="OAC211" s="174" t="s">
        <v>199</v>
      </c>
      <c r="OAD211" s="174" t="s">
        <v>199</v>
      </c>
      <c r="OAE211" s="174" t="s">
        <v>199</v>
      </c>
      <c r="OAF211" s="174" t="s">
        <v>199</v>
      </c>
      <c r="OAG211" s="174" t="s">
        <v>199</v>
      </c>
      <c r="OAH211" s="174" t="s">
        <v>199</v>
      </c>
      <c r="OAI211" s="174" t="s">
        <v>199</v>
      </c>
      <c r="OAJ211" s="174" t="s">
        <v>199</v>
      </c>
      <c r="OAK211" s="174" t="s">
        <v>199</v>
      </c>
      <c r="OAL211" s="174" t="s">
        <v>199</v>
      </c>
      <c r="OAM211" s="174" t="s">
        <v>199</v>
      </c>
      <c r="OAN211" s="174" t="s">
        <v>199</v>
      </c>
      <c r="OAO211" s="174" t="s">
        <v>199</v>
      </c>
      <c r="OAP211" s="174" t="s">
        <v>199</v>
      </c>
      <c r="OAQ211" s="174" t="s">
        <v>199</v>
      </c>
      <c r="OAR211" s="174" t="s">
        <v>199</v>
      </c>
      <c r="OAS211" s="174" t="s">
        <v>199</v>
      </c>
      <c r="OAT211" s="174" t="s">
        <v>199</v>
      </c>
      <c r="OAU211" s="174" t="s">
        <v>199</v>
      </c>
      <c r="OAV211" s="174" t="s">
        <v>199</v>
      </c>
      <c r="OAW211" s="174" t="s">
        <v>199</v>
      </c>
      <c r="OAX211" s="174" t="s">
        <v>199</v>
      </c>
      <c r="OAY211" s="174" t="s">
        <v>199</v>
      </c>
      <c r="OAZ211" s="174" t="s">
        <v>199</v>
      </c>
      <c r="OBA211" s="174" t="s">
        <v>199</v>
      </c>
      <c r="OBB211" s="174" t="s">
        <v>199</v>
      </c>
      <c r="OBC211" s="174" t="s">
        <v>199</v>
      </c>
      <c r="OBD211" s="174" t="s">
        <v>199</v>
      </c>
      <c r="OBE211" s="174" t="s">
        <v>199</v>
      </c>
      <c r="OBF211" s="174" t="s">
        <v>199</v>
      </c>
      <c r="OBG211" s="174" t="s">
        <v>199</v>
      </c>
      <c r="OBH211" s="174" t="s">
        <v>199</v>
      </c>
      <c r="OBI211" s="174" t="s">
        <v>199</v>
      </c>
      <c r="OBJ211" s="174" t="s">
        <v>199</v>
      </c>
      <c r="OBK211" s="174" t="s">
        <v>199</v>
      </c>
      <c r="OBL211" s="174" t="s">
        <v>199</v>
      </c>
      <c r="OBM211" s="174" t="s">
        <v>199</v>
      </c>
      <c r="OBN211" s="174" t="s">
        <v>199</v>
      </c>
      <c r="OBO211" s="174" t="s">
        <v>199</v>
      </c>
      <c r="OBP211" s="174" t="s">
        <v>199</v>
      </c>
      <c r="OBQ211" s="174" t="s">
        <v>199</v>
      </c>
      <c r="OBR211" s="174" t="s">
        <v>199</v>
      </c>
      <c r="OBS211" s="174" t="s">
        <v>199</v>
      </c>
      <c r="OBT211" s="174" t="s">
        <v>199</v>
      </c>
      <c r="OBU211" s="174" t="s">
        <v>199</v>
      </c>
      <c r="OBV211" s="174" t="s">
        <v>199</v>
      </c>
      <c r="OBW211" s="174" t="s">
        <v>199</v>
      </c>
      <c r="OBX211" s="174" t="s">
        <v>199</v>
      </c>
      <c r="OBY211" s="174" t="s">
        <v>199</v>
      </c>
      <c r="OBZ211" s="174" t="s">
        <v>199</v>
      </c>
      <c r="OCA211" s="174" t="s">
        <v>199</v>
      </c>
      <c r="OCB211" s="174" t="s">
        <v>199</v>
      </c>
      <c r="OCC211" s="174" t="s">
        <v>199</v>
      </c>
      <c r="OCD211" s="174" t="s">
        <v>199</v>
      </c>
      <c r="OCE211" s="174" t="s">
        <v>199</v>
      </c>
      <c r="OCF211" s="174" t="s">
        <v>199</v>
      </c>
      <c r="OCG211" s="174" t="s">
        <v>199</v>
      </c>
      <c r="OCH211" s="174" t="s">
        <v>199</v>
      </c>
      <c r="OCI211" s="174" t="s">
        <v>199</v>
      </c>
      <c r="OCJ211" s="174" t="s">
        <v>199</v>
      </c>
      <c r="OCK211" s="174" t="s">
        <v>199</v>
      </c>
      <c r="OCL211" s="174" t="s">
        <v>199</v>
      </c>
      <c r="OCM211" s="174" t="s">
        <v>199</v>
      </c>
      <c r="OCN211" s="174" t="s">
        <v>199</v>
      </c>
      <c r="OCO211" s="174" t="s">
        <v>199</v>
      </c>
      <c r="OCP211" s="174" t="s">
        <v>199</v>
      </c>
      <c r="OCQ211" s="174" t="s">
        <v>199</v>
      </c>
      <c r="OCR211" s="174" t="s">
        <v>199</v>
      </c>
      <c r="OCS211" s="174" t="s">
        <v>199</v>
      </c>
      <c r="OCT211" s="174" t="s">
        <v>199</v>
      </c>
      <c r="OCU211" s="174" t="s">
        <v>199</v>
      </c>
      <c r="OCV211" s="174" t="s">
        <v>199</v>
      </c>
      <c r="OCW211" s="174" t="s">
        <v>199</v>
      </c>
      <c r="OCX211" s="174" t="s">
        <v>199</v>
      </c>
      <c r="OCY211" s="174" t="s">
        <v>199</v>
      </c>
      <c r="OCZ211" s="174" t="s">
        <v>199</v>
      </c>
      <c r="ODA211" s="174" t="s">
        <v>199</v>
      </c>
      <c r="ODB211" s="174" t="s">
        <v>199</v>
      </c>
      <c r="ODC211" s="174" t="s">
        <v>199</v>
      </c>
      <c r="ODD211" s="174" t="s">
        <v>199</v>
      </c>
      <c r="ODE211" s="174" t="s">
        <v>199</v>
      </c>
      <c r="ODF211" s="174" t="s">
        <v>199</v>
      </c>
      <c r="ODG211" s="174" t="s">
        <v>199</v>
      </c>
      <c r="ODH211" s="174" t="s">
        <v>199</v>
      </c>
      <c r="ODI211" s="174" t="s">
        <v>199</v>
      </c>
      <c r="ODJ211" s="174" t="s">
        <v>199</v>
      </c>
      <c r="ODK211" s="174" t="s">
        <v>199</v>
      </c>
      <c r="ODL211" s="174" t="s">
        <v>199</v>
      </c>
      <c r="ODM211" s="174" t="s">
        <v>199</v>
      </c>
      <c r="ODN211" s="174" t="s">
        <v>199</v>
      </c>
      <c r="ODO211" s="174" t="s">
        <v>199</v>
      </c>
      <c r="ODP211" s="174" t="s">
        <v>199</v>
      </c>
      <c r="ODQ211" s="174" t="s">
        <v>199</v>
      </c>
      <c r="ODR211" s="174" t="s">
        <v>199</v>
      </c>
      <c r="ODS211" s="174" t="s">
        <v>199</v>
      </c>
      <c r="ODT211" s="174" t="s">
        <v>199</v>
      </c>
      <c r="ODU211" s="174" t="s">
        <v>199</v>
      </c>
      <c r="ODV211" s="174" t="s">
        <v>199</v>
      </c>
      <c r="ODW211" s="174" t="s">
        <v>199</v>
      </c>
      <c r="ODX211" s="174" t="s">
        <v>199</v>
      </c>
      <c r="ODY211" s="174" t="s">
        <v>199</v>
      </c>
      <c r="ODZ211" s="174" t="s">
        <v>199</v>
      </c>
      <c r="OEA211" s="174" t="s">
        <v>199</v>
      </c>
      <c r="OEB211" s="174" t="s">
        <v>199</v>
      </c>
      <c r="OEC211" s="174" t="s">
        <v>199</v>
      </c>
      <c r="OED211" s="174" t="s">
        <v>199</v>
      </c>
      <c r="OEE211" s="174" t="s">
        <v>199</v>
      </c>
      <c r="OEF211" s="174" t="s">
        <v>199</v>
      </c>
      <c r="OEG211" s="174" t="s">
        <v>199</v>
      </c>
      <c r="OEH211" s="174" t="s">
        <v>199</v>
      </c>
      <c r="OEI211" s="174" t="s">
        <v>199</v>
      </c>
      <c r="OEJ211" s="174" t="s">
        <v>199</v>
      </c>
      <c r="OEK211" s="174" t="s">
        <v>199</v>
      </c>
      <c r="OEL211" s="174" t="s">
        <v>199</v>
      </c>
      <c r="OEM211" s="174" t="s">
        <v>199</v>
      </c>
      <c r="OEN211" s="174" t="s">
        <v>199</v>
      </c>
      <c r="OEO211" s="174" t="s">
        <v>199</v>
      </c>
      <c r="OEP211" s="174" t="s">
        <v>199</v>
      </c>
      <c r="OEQ211" s="174" t="s">
        <v>199</v>
      </c>
      <c r="OER211" s="174" t="s">
        <v>199</v>
      </c>
      <c r="OES211" s="174" t="s">
        <v>199</v>
      </c>
      <c r="OET211" s="174" t="s">
        <v>199</v>
      </c>
      <c r="OEU211" s="174" t="s">
        <v>199</v>
      </c>
      <c r="OEV211" s="174" t="s">
        <v>199</v>
      </c>
      <c r="OEW211" s="174" t="s">
        <v>199</v>
      </c>
      <c r="OEX211" s="174" t="s">
        <v>199</v>
      </c>
      <c r="OEY211" s="174" t="s">
        <v>199</v>
      </c>
      <c r="OEZ211" s="174" t="s">
        <v>199</v>
      </c>
      <c r="OFA211" s="174" t="s">
        <v>199</v>
      </c>
      <c r="OFB211" s="174" t="s">
        <v>199</v>
      </c>
      <c r="OFC211" s="174" t="s">
        <v>199</v>
      </c>
      <c r="OFD211" s="174" t="s">
        <v>199</v>
      </c>
      <c r="OFE211" s="174" t="s">
        <v>199</v>
      </c>
      <c r="OFF211" s="174" t="s">
        <v>199</v>
      </c>
      <c r="OFG211" s="174" t="s">
        <v>199</v>
      </c>
      <c r="OFH211" s="174" t="s">
        <v>199</v>
      </c>
      <c r="OFI211" s="174" t="s">
        <v>199</v>
      </c>
      <c r="OFJ211" s="174" t="s">
        <v>199</v>
      </c>
      <c r="OFK211" s="174" t="s">
        <v>199</v>
      </c>
      <c r="OFL211" s="174" t="s">
        <v>199</v>
      </c>
      <c r="OFM211" s="174" t="s">
        <v>199</v>
      </c>
      <c r="OFN211" s="174" t="s">
        <v>199</v>
      </c>
      <c r="OFO211" s="174" t="s">
        <v>199</v>
      </c>
      <c r="OFP211" s="174" t="s">
        <v>199</v>
      </c>
      <c r="OFQ211" s="174" t="s">
        <v>199</v>
      </c>
      <c r="OFR211" s="174" t="s">
        <v>199</v>
      </c>
      <c r="OFS211" s="174" t="s">
        <v>199</v>
      </c>
      <c r="OFT211" s="174" t="s">
        <v>199</v>
      </c>
      <c r="OFU211" s="174" t="s">
        <v>199</v>
      </c>
      <c r="OFV211" s="174" t="s">
        <v>199</v>
      </c>
      <c r="OFW211" s="174" t="s">
        <v>199</v>
      </c>
      <c r="OFX211" s="174" t="s">
        <v>199</v>
      </c>
      <c r="OFY211" s="174" t="s">
        <v>199</v>
      </c>
      <c r="OFZ211" s="174" t="s">
        <v>199</v>
      </c>
      <c r="OGA211" s="174" t="s">
        <v>199</v>
      </c>
      <c r="OGB211" s="174" t="s">
        <v>199</v>
      </c>
      <c r="OGC211" s="174" t="s">
        <v>199</v>
      </c>
      <c r="OGD211" s="174" t="s">
        <v>199</v>
      </c>
      <c r="OGE211" s="174" t="s">
        <v>199</v>
      </c>
      <c r="OGF211" s="174" t="s">
        <v>199</v>
      </c>
      <c r="OGG211" s="174" t="s">
        <v>199</v>
      </c>
      <c r="OGH211" s="174" t="s">
        <v>199</v>
      </c>
      <c r="OGI211" s="174" t="s">
        <v>199</v>
      </c>
      <c r="OGJ211" s="174" t="s">
        <v>199</v>
      </c>
      <c r="OGK211" s="174" t="s">
        <v>199</v>
      </c>
      <c r="OGL211" s="174" t="s">
        <v>199</v>
      </c>
      <c r="OGM211" s="174" t="s">
        <v>199</v>
      </c>
      <c r="OGN211" s="174" t="s">
        <v>199</v>
      </c>
      <c r="OGO211" s="174" t="s">
        <v>199</v>
      </c>
      <c r="OGP211" s="174" t="s">
        <v>199</v>
      </c>
      <c r="OGQ211" s="174" t="s">
        <v>199</v>
      </c>
      <c r="OGR211" s="174" t="s">
        <v>199</v>
      </c>
      <c r="OGS211" s="174" t="s">
        <v>199</v>
      </c>
      <c r="OGT211" s="174" t="s">
        <v>199</v>
      </c>
      <c r="OGU211" s="174" t="s">
        <v>199</v>
      </c>
      <c r="OGV211" s="174" t="s">
        <v>199</v>
      </c>
      <c r="OGW211" s="174" t="s">
        <v>199</v>
      </c>
      <c r="OGX211" s="174" t="s">
        <v>199</v>
      </c>
      <c r="OGY211" s="174" t="s">
        <v>199</v>
      </c>
      <c r="OGZ211" s="174" t="s">
        <v>199</v>
      </c>
      <c r="OHA211" s="174" t="s">
        <v>199</v>
      </c>
      <c r="OHB211" s="174" t="s">
        <v>199</v>
      </c>
      <c r="OHC211" s="174" t="s">
        <v>199</v>
      </c>
      <c r="OHD211" s="174" t="s">
        <v>199</v>
      </c>
      <c r="OHE211" s="174" t="s">
        <v>199</v>
      </c>
      <c r="OHF211" s="174" t="s">
        <v>199</v>
      </c>
      <c r="OHG211" s="174" t="s">
        <v>199</v>
      </c>
      <c r="OHH211" s="174" t="s">
        <v>199</v>
      </c>
      <c r="OHI211" s="174" t="s">
        <v>199</v>
      </c>
      <c r="OHJ211" s="174" t="s">
        <v>199</v>
      </c>
      <c r="OHK211" s="174" t="s">
        <v>199</v>
      </c>
      <c r="OHL211" s="174" t="s">
        <v>199</v>
      </c>
      <c r="OHM211" s="174" t="s">
        <v>199</v>
      </c>
      <c r="OHN211" s="174" t="s">
        <v>199</v>
      </c>
      <c r="OHO211" s="174" t="s">
        <v>199</v>
      </c>
      <c r="OHP211" s="174" t="s">
        <v>199</v>
      </c>
      <c r="OHQ211" s="174" t="s">
        <v>199</v>
      </c>
      <c r="OHR211" s="174" t="s">
        <v>199</v>
      </c>
      <c r="OHS211" s="174" t="s">
        <v>199</v>
      </c>
      <c r="OHT211" s="174" t="s">
        <v>199</v>
      </c>
      <c r="OHU211" s="174" t="s">
        <v>199</v>
      </c>
      <c r="OHV211" s="174" t="s">
        <v>199</v>
      </c>
      <c r="OHW211" s="174" t="s">
        <v>199</v>
      </c>
      <c r="OHX211" s="174" t="s">
        <v>199</v>
      </c>
      <c r="OHY211" s="174" t="s">
        <v>199</v>
      </c>
      <c r="OHZ211" s="174" t="s">
        <v>199</v>
      </c>
      <c r="OIA211" s="174" t="s">
        <v>199</v>
      </c>
      <c r="OIB211" s="174" t="s">
        <v>199</v>
      </c>
      <c r="OIC211" s="174" t="s">
        <v>199</v>
      </c>
      <c r="OID211" s="174" t="s">
        <v>199</v>
      </c>
      <c r="OIE211" s="174" t="s">
        <v>199</v>
      </c>
      <c r="OIF211" s="174" t="s">
        <v>199</v>
      </c>
      <c r="OIG211" s="174" t="s">
        <v>199</v>
      </c>
      <c r="OIH211" s="174" t="s">
        <v>199</v>
      </c>
      <c r="OII211" s="174" t="s">
        <v>199</v>
      </c>
      <c r="OIJ211" s="174" t="s">
        <v>199</v>
      </c>
      <c r="OIK211" s="174" t="s">
        <v>199</v>
      </c>
      <c r="OIL211" s="174" t="s">
        <v>199</v>
      </c>
      <c r="OIM211" s="174" t="s">
        <v>199</v>
      </c>
      <c r="OIN211" s="174" t="s">
        <v>199</v>
      </c>
      <c r="OIO211" s="174" t="s">
        <v>199</v>
      </c>
      <c r="OIP211" s="174" t="s">
        <v>199</v>
      </c>
      <c r="OIQ211" s="174" t="s">
        <v>199</v>
      </c>
      <c r="OIR211" s="174" t="s">
        <v>199</v>
      </c>
      <c r="OIS211" s="174" t="s">
        <v>199</v>
      </c>
      <c r="OIT211" s="174" t="s">
        <v>199</v>
      </c>
      <c r="OIU211" s="174" t="s">
        <v>199</v>
      </c>
      <c r="OIV211" s="174" t="s">
        <v>199</v>
      </c>
      <c r="OIW211" s="174" t="s">
        <v>199</v>
      </c>
      <c r="OIX211" s="174" t="s">
        <v>199</v>
      </c>
      <c r="OIY211" s="174" t="s">
        <v>199</v>
      </c>
      <c r="OIZ211" s="174" t="s">
        <v>199</v>
      </c>
      <c r="OJA211" s="174" t="s">
        <v>199</v>
      </c>
      <c r="OJB211" s="174" t="s">
        <v>199</v>
      </c>
      <c r="OJC211" s="174" t="s">
        <v>199</v>
      </c>
      <c r="OJD211" s="174" t="s">
        <v>199</v>
      </c>
      <c r="OJE211" s="174" t="s">
        <v>199</v>
      </c>
      <c r="OJF211" s="174" t="s">
        <v>199</v>
      </c>
      <c r="OJG211" s="174" t="s">
        <v>199</v>
      </c>
      <c r="OJH211" s="174" t="s">
        <v>199</v>
      </c>
      <c r="OJI211" s="174" t="s">
        <v>199</v>
      </c>
      <c r="OJJ211" s="174" t="s">
        <v>199</v>
      </c>
      <c r="OJK211" s="174" t="s">
        <v>199</v>
      </c>
      <c r="OJL211" s="174" t="s">
        <v>199</v>
      </c>
      <c r="OJM211" s="174" t="s">
        <v>199</v>
      </c>
      <c r="OJN211" s="174" t="s">
        <v>199</v>
      </c>
      <c r="OJO211" s="174" t="s">
        <v>199</v>
      </c>
      <c r="OJP211" s="174" t="s">
        <v>199</v>
      </c>
      <c r="OJQ211" s="174" t="s">
        <v>199</v>
      </c>
      <c r="OJR211" s="174" t="s">
        <v>199</v>
      </c>
      <c r="OJS211" s="174" t="s">
        <v>199</v>
      </c>
      <c r="OJT211" s="174" t="s">
        <v>199</v>
      </c>
      <c r="OJU211" s="174" t="s">
        <v>199</v>
      </c>
      <c r="OJV211" s="174" t="s">
        <v>199</v>
      </c>
      <c r="OJW211" s="174" t="s">
        <v>199</v>
      </c>
      <c r="OJX211" s="174" t="s">
        <v>199</v>
      </c>
      <c r="OJY211" s="174" t="s">
        <v>199</v>
      </c>
      <c r="OJZ211" s="174" t="s">
        <v>199</v>
      </c>
      <c r="OKA211" s="174" t="s">
        <v>199</v>
      </c>
      <c r="OKB211" s="174" t="s">
        <v>199</v>
      </c>
      <c r="OKC211" s="174" t="s">
        <v>199</v>
      </c>
      <c r="OKD211" s="174" t="s">
        <v>199</v>
      </c>
      <c r="OKE211" s="174" t="s">
        <v>199</v>
      </c>
      <c r="OKF211" s="174" t="s">
        <v>199</v>
      </c>
      <c r="OKG211" s="174" t="s">
        <v>199</v>
      </c>
      <c r="OKH211" s="174" t="s">
        <v>199</v>
      </c>
      <c r="OKI211" s="174" t="s">
        <v>199</v>
      </c>
      <c r="OKJ211" s="174" t="s">
        <v>199</v>
      </c>
      <c r="OKK211" s="174" t="s">
        <v>199</v>
      </c>
      <c r="OKL211" s="174" t="s">
        <v>199</v>
      </c>
      <c r="OKM211" s="174" t="s">
        <v>199</v>
      </c>
      <c r="OKN211" s="174" t="s">
        <v>199</v>
      </c>
      <c r="OKO211" s="174" t="s">
        <v>199</v>
      </c>
      <c r="OKP211" s="174" t="s">
        <v>199</v>
      </c>
      <c r="OKQ211" s="174" t="s">
        <v>199</v>
      </c>
      <c r="OKR211" s="174" t="s">
        <v>199</v>
      </c>
      <c r="OKS211" s="174" t="s">
        <v>199</v>
      </c>
      <c r="OKT211" s="174" t="s">
        <v>199</v>
      </c>
      <c r="OKU211" s="174" t="s">
        <v>199</v>
      </c>
      <c r="OKV211" s="174" t="s">
        <v>199</v>
      </c>
      <c r="OKW211" s="174" t="s">
        <v>199</v>
      </c>
      <c r="OKX211" s="174" t="s">
        <v>199</v>
      </c>
      <c r="OKY211" s="174" t="s">
        <v>199</v>
      </c>
      <c r="OKZ211" s="174" t="s">
        <v>199</v>
      </c>
      <c r="OLA211" s="174" t="s">
        <v>199</v>
      </c>
      <c r="OLB211" s="174" t="s">
        <v>199</v>
      </c>
      <c r="OLC211" s="174" t="s">
        <v>199</v>
      </c>
      <c r="OLD211" s="174" t="s">
        <v>199</v>
      </c>
      <c r="OLE211" s="174" t="s">
        <v>199</v>
      </c>
      <c r="OLF211" s="174" t="s">
        <v>199</v>
      </c>
      <c r="OLG211" s="174" t="s">
        <v>199</v>
      </c>
      <c r="OLH211" s="174" t="s">
        <v>199</v>
      </c>
      <c r="OLI211" s="174" t="s">
        <v>199</v>
      </c>
      <c r="OLJ211" s="174" t="s">
        <v>199</v>
      </c>
      <c r="OLK211" s="174" t="s">
        <v>199</v>
      </c>
      <c r="OLL211" s="174" t="s">
        <v>199</v>
      </c>
      <c r="OLM211" s="174" t="s">
        <v>199</v>
      </c>
      <c r="OLN211" s="174" t="s">
        <v>199</v>
      </c>
      <c r="OLO211" s="174" t="s">
        <v>199</v>
      </c>
      <c r="OLP211" s="174" t="s">
        <v>199</v>
      </c>
      <c r="OLQ211" s="174" t="s">
        <v>199</v>
      </c>
      <c r="OLR211" s="174" t="s">
        <v>199</v>
      </c>
      <c r="OLS211" s="174" t="s">
        <v>199</v>
      </c>
      <c r="OLT211" s="174" t="s">
        <v>199</v>
      </c>
      <c r="OLU211" s="174" t="s">
        <v>199</v>
      </c>
      <c r="OLV211" s="174" t="s">
        <v>199</v>
      </c>
      <c r="OLW211" s="174" t="s">
        <v>199</v>
      </c>
      <c r="OLX211" s="174" t="s">
        <v>199</v>
      </c>
      <c r="OLY211" s="174" t="s">
        <v>199</v>
      </c>
      <c r="OLZ211" s="174" t="s">
        <v>199</v>
      </c>
      <c r="OMA211" s="174" t="s">
        <v>199</v>
      </c>
      <c r="OMB211" s="174" t="s">
        <v>199</v>
      </c>
      <c r="OMC211" s="174" t="s">
        <v>199</v>
      </c>
      <c r="OMD211" s="174" t="s">
        <v>199</v>
      </c>
      <c r="OME211" s="174" t="s">
        <v>199</v>
      </c>
      <c r="OMF211" s="174" t="s">
        <v>199</v>
      </c>
      <c r="OMG211" s="174" t="s">
        <v>199</v>
      </c>
      <c r="OMH211" s="174" t="s">
        <v>199</v>
      </c>
      <c r="OMI211" s="174" t="s">
        <v>199</v>
      </c>
      <c r="OMJ211" s="174" t="s">
        <v>199</v>
      </c>
      <c r="OMK211" s="174" t="s">
        <v>199</v>
      </c>
      <c r="OML211" s="174" t="s">
        <v>199</v>
      </c>
      <c r="OMM211" s="174" t="s">
        <v>199</v>
      </c>
      <c r="OMN211" s="174" t="s">
        <v>199</v>
      </c>
      <c r="OMO211" s="174" t="s">
        <v>199</v>
      </c>
      <c r="OMP211" s="174" t="s">
        <v>199</v>
      </c>
      <c r="OMQ211" s="174" t="s">
        <v>199</v>
      </c>
      <c r="OMR211" s="174" t="s">
        <v>199</v>
      </c>
      <c r="OMS211" s="174" t="s">
        <v>199</v>
      </c>
      <c r="OMT211" s="174" t="s">
        <v>199</v>
      </c>
      <c r="OMU211" s="174" t="s">
        <v>199</v>
      </c>
      <c r="OMV211" s="174" t="s">
        <v>199</v>
      </c>
      <c r="OMW211" s="174" t="s">
        <v>199</v>
      </c>
      <c r="OMX211" s="174" t="s">
        <v>199</v>
      </c>
      <c r="OMY211" s="174" t="s">
        <v>199</v>
      </c>
      <c r="OMZ211" s="174" t="s">
        <v>199</v>
      </c>
      <c r="ONA211" s="174" t="s">
        <v>199</v>
      </c>
      <c r="ONB211" s="174" t="s">
        <v>199</v>
      </c>
      <c r="ONC211" s="174" t="s">
        <v>199</v>
      </c>
      <c r="OND211" s="174" t="s">
        <v>199</v>
      </c>
      <c r="ONE211" s="174" t="s">
        <v>199</v>
      </c>
      <c r="ONF211" s="174" t="s">
        <v>199</v>
      </c>
      <c r="ONG211" s="174" t="s">
        <v>199</v>
      </c>
      <c r="ONH211" s="174" t="s">
        <v>199</v>
      </c>
      <c r="ONI211" s="174" t="s">
        <v>199</v>
      </c>
      <c r="ONJ211" s="174" t="s">
        <v>199</v>
      </c>
      <c r="ONK211" s="174" t="s">
        <v>199</v>
      </c>
      <c r="ONL211" s="174" t="s">
        <v>199</v>
      </c>
      <c r="ONM211" s="174" t="s">
        <v>199</v>
      </c>
      <c r="ONN211" s="174" t="s">
        <v>199</v>
      </c>
      <c r="ONO211" s="174" t="s">
        <v>199</v>
      </c>
      <c r="ONP211" s="174" t="s">
        <v>199</v>
      </c>
      <c r="ONQ211" s="174" t="s">
        <v>199</v>
      </c>
      <c r="ONR211" s="174" t="s">
        <v>199</v>
      </c>
      <c r="ONS211" s="174" t="s">
        <v>199</v>
      </c>
      <c r="ONT211" s="174" t="s">
        <v>199</v>
      </c>
      <c r="ONU211" s="174" t="s">
        <v>199</v>
      </c>
      <c r="ONV211" s="174" t="s">
        <v>199</v>
      </c>
      <c r="ONW211" s="174" t="s">
        <v>199</v>
      </c>
      <c r="ONX211" s="174" t="s">
        <v>199</v>
      </c>
      <c r="ONY211" s="174" t="s">
        <v>199</v>
      </c>
      <c r="ONZ211" s="174" t="s">
        <v>199</v>
      </c>
      <c r="OOA211" s="174" t="s">
        <v>199</v>
      </c>
      <c r="OOB211" s="174" t="s">
        <v>199</v>
      </c>
      <c r="OOC211" s="174" t="s">
        <v>199</v>
      </c>
      <c r="OOD211" s="174" t="s">
        <v>199</v>
      </c>
      <c r="OOE211" s="174" t="s">
        <v>199</v>
      </c>
      <c r="OOF211" s="174" t="s">
        <v>199</v>
      </c>
      <c r="OOG211" s="174" t="s">
        <v>199</v>
      </c>
      <c r="OOH211" s="174" t="s">
        <v>199</v>
      </c>
      <c r="OOI211" s="174" t="s">
        <v>199</v>
      </c>
      <c r="OOJ211" s="174" t="s">
        <v>199</v>
      </c>
      <c r="OOK211" s="174" t="s">
        <v>199</v>
      </c>
      <c r="OOL211" s="174" t="s">
        <v>199</v>
      </c>
      <c r="OOM211" s="174" t="s">
        <v>199</v>
      </c>
      <c r="OON211" s="174" t="s">
        <v>199</v>
      </c>
      <c r="OOO211" s="174" t="s">
        <v>199</v>
      </c>
      <c r="OOP211" s="174" t="s">
        <v>199</v>
      </c>
      <c r="OOQ211" s="174" t="s">
        <v>199</v>
      </c>
      <c r="OOR211" s="174" t="s">
        <v>199</v>
      </c>
      <c r="OOS211" s="174" t="s">
        <v>199</v>
      </c>
      <c r="OOT211" s="174" t="s">
        <v>199</v>
      </c>
      <c r="OOU211" s="174" t="s">
        <v>199</v>
      </c>
      <c r="OOV211" s="174" t="s">
        <v>199</v>
      </c>
      <c r="OOW211" s="174" t="s">
        <v>199</v>
      </c>
      <c r="OOX211" s="174" t="s">
        <v>199</v>
      </c>
      <c r="OOY211" s="174" t="s">
        <v>199</v>
      </c>
      <c r="OOZ211" s="174" t="s">
        <v>199</v>
      </c>
      <c r="OPA211" s="174" t="s">
        <v>199</v>
      </c>
      <c r="OPB211" s="174" t="s">
        <v>199</v>
      </c>
      <c r="OPC211" s="174" t="s">
        <v>199</v>
      </c>
      <c r="OPD211" s="174" t="s">
        <v>199</v>
      </c>
      <c r="OPE211" s="174" t="s">
        <v>199</v>
      </c>
      <c r="OPF211" s="174" t="s">
        <v>199</v>
      </c>
      <c r="OPG211" s="174" t="s">
        <v>199</v>
      </c>
      <c r="OPH211" s="174" t="s">
        <v>199</v>
      </c>
      <c r="OPI211" s="174" t="s">
        <v>199</v>
      </c>
      <c r="OPJ211" s="174" t="s">
        <v>199</v>
      </c>
      <c r="OPK211" s="174" t="s">
        <v>199</v>
      </c>
      <c r="OPL211" s="174" t="s">
        <v>199</v>
      </c>
      <c r="OPM211" s="174" t="s">
        <v>199</v>
      </c>
      <c r="OPN211" s="174" t="s">
        <v>199</v>
      </c>
      <c r="OPO211" s="174" t="s">
        <v>199</v>
      </c>
      <c r="OPP211" s="174" t="s">
        <v>199</v>
      </c>
      <c r="OPQ211" s="174" t="s">
        <v>199</v>
      </c>
      <c r="OPR211" s="174" t="s">
        <v>199</v>
      </c>
      <c r="OPS211" s="174" t="s">
        <v>199</v>
      </c>
      <c r="OPT211" s="174" t="s">
        <v>199</v>
      </c>
      <c r="OPU211" s="174" t="s">
        <v>199</v>
      </c>
      <c r="OPV211" s="174" t="s">
        <v>199</v>
      </c>
      <c r="OPW211" s="174" t="s">
        <v>199</v>
      </c>
      <c r="OPX211" s="174" t="s">
        <v>199</v>
      </c>
      <c r="OPY211" s="174" t="s">
        <v>199</v>
      </c>
      <c r="OPZ211" s="174" t="s">
        <v>199</v>
      </c>
      <c r="OQA211" s="174" t="s">
        <v>199</v>
      </c>
      <c r="OQB211" s="174" t="s">
        <v>199</v>
      </c>
      <c r="OQC211" s="174" t="s">
        <v>199</v>
      </c>
      <c r="OQD211" s="174" t="s">
        <v>199</v>
      </c>
      <c r="OQE211" s="174" t="s">
        <v>199</v>
      </c>
      <c r="OQF211" s="174" t="s">
        <v>199</v>
      </c>
      <c r="OQG211" s="174" t="s">
        <v>199</v>
      </c>
      <c r="OQH211" s="174" t="s">
        <v>199</v>
      </c>
      <c r="OQI211" s="174" t="s">
        <v>199</v>
      </c>
      <c r="OQJ211" s="174" t="s">
        <v>199</v>
      </c>
      <c r="OQK211" s="174" t="s">
        <v>199</v>
      </c>
      <c r="OQL211" s="174" t="s">
        <v>199</v>
      </c>
      <c r="OQM211" s="174" t="s">
        <v>199</v>
      </c>
      <c r="OQN211" s="174" t="s">
        <v>199</v>
      </c>
      <c r="OQO211" s="174" t="s">
        <v>199</v>
      </c>
      <c r="OQP211" s="174" t="s">
        <v>199</v>
      </c>
      <c r="OQQ211" s="174" t="s">
        <v>199</v>
      </c>
      <c r="OQR211" s="174" t="s">
        <v>199</v>
      </c>
      <c r="OQS211" s="174" t="s">
        <v>199</v>
      </c>
      <c r="OQT211" s="174" t="s">
        <v>199</v>
      </c>
      <c r="OQU211" s="174" t="s">
        <v>199</v>
      </c>
      <c r="OQV211" s="174" t="s">
        <v>199</v>
      </c>
      <c r="OQW211" s="174" t="s">
        <v>199</v>
      </c>
      <c r="OQX211" s="174" t="s">
        <v>199</v>
      </c>
      <c r="OQY211" s="174" t="s">
        <v>199</v>
      </c>
      <c r="OQZ211" s="174" t="s">
        <v>199</v>
      </c>
      <c r="ORA211" s="174" t="s">
        <v>199</v>
      </c>
      <c r="ORB211" s="174" t="s">
        <v>199</v>
      </c>
      <c r="ORC211" s="174" t="s">
        <v>199</v>
      </c>
      <c r="ORD211" s="174" t="s">
        <v>199</v>
      </c>
      <c r="ORE211" s="174" t="s">
        <v>199</v>
      </c>
      <c r="ORF211" s="174" t="s">
        <v>199</v>
      </c>
      <c r="ORG211" s="174" t="s">
        <v>199</v>
      </c>
      <c r="ORH211" s="174" t="s">
        <v>199</v>
      </c>
      <c r="ORI211" s="174" t="s">
        <v>199</v>
      </c>
      <c r="ORJ211" s="174" t="s">
        <v>199</v>
      </c>
      <c r="ORK211" s="174" t="s">
        <v>199</v>
      </c>
      <c r="ORL211" s="174" t="s">
        <v>199</v>
      </c>
      <c r="ORM211" s="174" t="s">
        <v>199</v>
      </c>
      <c r="ORN211" s="174" t="s">
        <v>199</v>
      </c>
      <c r="ORO211" s="174" t="s">
        <v>199</v>
      </c>
      <c r="ORP211" s="174" t="s">
        <v>199</v>
      </c>
      <c r="ORQ211" s="174" t="s">
        <v>199</v>
      </c>
      <c r="ORR211" s="174" t="s">
        <v>199</v>
      </c>
      <c r="ORS211" s="174" t="s">
        <v>199</v>
      </c>
      <c r="ORT211" s="174" t="s">
        <v>199</v>
      </c>
      <c r="ORU211" s="174" t="s">
        <v>199</v>
      </c>
      <c r="ORV211" s="174" t="s">
        <v>199</v>
      </c>
      <c r="ORW211" s="174" t="s">
        <v>199</v>
      </c>
      <c r="ORX211" s="174" t="s">
        <v>199</v>
      </c>
      <c r="ORY211" s="174" t="s">
        <v>199</v>
      </c>
      <c r="ORZ211" s="174" t="s">
        <v>199</v>
      </c>
      <c r="OSA211" s="174" t="s">
        <v>199</v>
      </c>
      <c r="OSB211" s="174" t="s">
        <v>199</v>
      </c>
      <c r="OSC211" s="174" t="s">
        <v>199</v>
      </c>
      <c r="OSD211" s="174" t="s">
        <v>199</v>
      </c>
      <c r="OSE211" s="174" t="s">
        <v>199</v>
      </c>
      <c r="OSF211" s="174" t="s">
        <v>199</v>
      </c>
      <c r="OSG211" s="174" t="s">
        <v>199</v>
      </c>
      <c r="OSH211" s="174" t="s">
        <v>199</v>
      </c>
      <c r="OSI211" s="174" t="s">
        <v>199</v>
      </c>
      <c r="OSJ211" s="174" t="s">
        <v>199</v>
      </c>
      <c r="OSK211" s="174" t="s">
        <v>199</v>
      </c>
      <c r="OSL211" s="174" t="s">
        <v>199</v>
      </c>
      <c r="OSM211" s="174" t="s">
        <v>199</v>
      </c>
      <c r="OSN211" s="174" t="s">
        <v>199</v>
      </c>
      <c r="OSO211" s="174" t="s">
        <v>199</v>
      </c>
      <c r="OSP211" s="174" t="s">
        <v>199</v>
      </c>
      <c r="OSQ211" s="174" t="s">
        <v>199</v>
      </c>
      <c r="OSR211" s="174" t="s">
        <v>199</v>
      </c>
      <c r="OSS211" s="174" t="s">
        <v>199</v>
      </c>
      <c r="OST211" s="174" t="s">
        <v>199</v>
      </c>
      <c r="OSU211" s="174" t="s">
        <v>199</v>
      </c>
      <c r="OSV211" s="174" t="s">
        <v>199</v>
      </c>
      <c r="OSW211" s="174" t="s">
        <v>199</v>
      </c>
      <c r="OSX211" s="174" t="s">
        <v>199</v>
      </c>
      <c r="OSY211" s="174" t="s">
        <v>199</v>
      </c>
      <c r="OSZ211" s="174" t="s">
        <v>199</v>
      </c>
      <c r="OTA211" s="174" t="s">
        <v>199</v>
      </c>
      <c r="OTB211" s="174" t="s">
        <v>199</v>
      </c>
      <c r="OTC211" s="174" t="s">
        <v>199</v>
      </c>
      <c r="OTD211" s="174" t="s">
        <v>199</v>
      </c>
      <c r="OTE211" s="174" t="s">
        <v>199</v>
      </c>
      <c r="OTF211" s="174" t="s">
        <v>199</v>
      </c>
      <c r="OTG211" s="174" t="s">
        <v>199</v>
      </c>
      <c r="OTH211" s="174" t="s">
        <v>199</v>
      </c>
      <c r="OTI211" s="174" t="s">
        <v>199</v>
      </c>
      <c r="OTJ211" s="174" t="s">
        <v>199</v>
      </c>
      <c r="OTK211" s="174" t="s">
        <v>199</v>
      </c>
      <c r="OTL211" s="174" t="s">
        <v>199</v>
      </c>
      <c r="OTM211" s="174" t="s">
        <v>199</v>
      </c>
      <c r="OTN211" s="174" t="s">
        <v>199</v>
      </c>
      <c r="OTO211" s="174" t="s">
        <v>199</v>
      </c>
      <c r="OTP211" s="174" t="s">
        <v>199</v>
      </c>
      <c r="OTQ211" s="174" t="s">
        <v>199</v>
      </c>
      <c r="OTR211" s="174" t="s">
        <v>199</v>
      </c>
      <c r="OTS211" s="174" t="s">
        <v>199</v>
      </c>
      <c r="OTT211" s="174" t="s">
        <v>199</v>
      </c>
      <c r="OTU211" s="174" t="s">
        <v>199</v>
      </c>
      <c r="OTV211" s="174" t="s">
        <v>199</v>
      </c>
      <c r="OTW211" s="174" t="s">
        <v>199</v>
      </c>
      <c r="OTX211" s="174" t="s">
        <v>199</v>
      </c>
      <c r="OTY211" s="174" t="s">
        <v>199</v>
      </c>
      <c r="OTZ211" s="174" t="s">
        <v>199</v>
      </c>
      <c r="OUA211" s="174" t="s">
        <v>199</v>
      </c>
      <c r="OUB211" s="174" t="s">
        <v>199</v>
      </c>
      <c r="OUC211" s="174" t="s">
        <v>199</v>
      </c>
      <c r="OUD211" s="174" t="s">
        <v>199</v>
      </c>
      <c r="OUE211" s="174" t="s">
        <v>199</v>
      </c>
      <c r="OUF211" s="174" t="s">
        <v>199</v>
      </c>
      <c r="OUG211" s="174" t="s">
        <v>199</v>
      </c>
      <c r="OUH211" s="174" t="s">
        <v>199</v>
      </c>
      <c r="OUI211" s="174" t="s">
        <v>199</v>
      </c>
      <c r="OUJ211" s="174" t="s">
        <v>199</v>
      </c>
      <c r="OUK211" s="174" t="s">
        <v>199</v>
      </c>
      <c r="OUL211" s="174" t="s">
        <v>199</v>
      </c>
      <c r="OUM211" s="174" t="s">
        <v>199</v>
      </c>
      <c r="OUN211" s="174" t="s">
        <v>199</v>
      </c>
      <c r="OUO211" s="174" t="s">
        <v>199</v>
      </c>
      <c r="OUP211" s="174" t="s">
        <v>199</v>
      </c>
      <c r="OUQ211" s="174" t="s">
        <v>199</v>
      </c>
      <c r="OUR211" s="174" t="s">
        <v>199</v>
      </c>
      <c r="OUS211" s="174" t="s">
        <v>199</v>
      </c>
      <c r="OUT211" s="174" t="s">
        <v>199</v>
      </c>
      <c r="OUU211" s="174" t="s">
        <v>199</v>
      </c>
      <c r="OUV211" s="174" t="s">
        <v>199</v>
      </c>
      <c r="OUW211" s="174" t="s">
        <v>199</v>
      </c>
      <c r="OUX211" s="174" t="s">
        <v>199</v>
      </c>
      <c r="OUY211" s="174" t="s">
        <v>199</v>
      </c>
      <c r="OUZ211" s="174" t="s">
        <v>199</v>
      </c>
      <c r="OVA211" s="174" t="s">
        <v>199</v>
      </c>
      <c r="OVB211" s="174" t="s">
        <v>199</v>
      </c>
      <c r="OVC211" s="174" t="s">
        <v>199</v>
      </c>
      <c r="OVD211" s="174" t="s">
        <v>199</v>
      </c>
      <c r="OVE211" s="174" t="s">
        <v>199</v>
      </c>
      <c r="OVF211" s="174" t="s">
        <v>199</v>
      </c>
      <c r="OVG211" s="174" t="s">
        <v>199</v>
      </c>
      <c r="OVH211" s="174" t="s">
        <v>199</v>
      </c>
      <c r="OVI211" s="174" t="s">
        <v>199</v>
      </c>
      <c r="OVJ211" s="174" t="s">
        <v>199</v>
      </c>
      <c r="OVK211" s="174" t="s">
        <v>199</v>
      </c>
      <c r="OVL211" s="174" t="s">
        <v>199</v>
      </c>
      <c r="OVM211" s="174" t="s">
        <v>199</v>
      </c>
      <c r="OVN211" s="174" t="s">
        <v>199</v>
      </c>
      <c r="OVO211" s="174" t="s">
        <v>199</v>
      </c>
      <c r="OVP211" s="174" t="s">
        <v>199</v>
      </c>
      <c r="OVQ211" s="174" t="s">
        <v>199</v>
      </c>
      <c r="OVR211" s="174" t="s">
        <v>199</v>
      </c>
      <c r="OVS211" s="174" t="s">
        <v>199</v>
      </c>
      <c r="OVT211" s="174" t="s">
        <v>199</v>
      </c>
      <c r="OVU211" s="174" t="s">
        <v>199</v>
      </c>
      <c r="OVV211" s="174" t="s">
        <v>199</v>
      </c>
      <c r="OVW211" s="174" t="s">
        <v>199</v>
      </c>
      <c r="OVX211" s="174" t="s">
        <v>199</v>
      </c>
      <c r="OVY211" s="174" t="s">
        <v>199</v>
      </c>
      <c r="OVZ211" s="174" t="s">
        <v>199</v>
      </c>
      <c r="OWA211" s="174" t="s">
        <v>199</v>
      </c>
      <c r="OWB211" s="174" t="s">
        <v>199</v>
      </c>
      <c r="OWC211" s="174" t="s">
        <v>199</v>
      </c>
      <c r="OWD211" s="174" t="s">
        <v>199</v>
      </c>
      <c r="OWE211" s="174" t="s">
        <v>199</v>
      </c>
      <c r="OWF211" s="174" t="s">
        <v>199</v>
      </c>
      <c r="OWG211" s="174" t="s">
        <v>199</v>
      </c>
      <c r="OWH211" s="174" t="s">
        <v>199</v>
      </c>
      <c r="OWI211" s="174" t="s">
        <v>199</v>
      </c>
      <c r="OWJ211" s="174" t="s">
        <v>199</v>
      </c>
      <c r="OWK211" s="174" t="s">
        <v>199</v>
      </c>
      <c r="OWL211" s="174" t="s">
        <v>199</v>
      </c>
      <c r="OWM211" s="174" t="s">
        <v>199</v>
      </c>
      <c r="OWN211" s="174" t="s">
        <v>199</v>
      </c>
      <c r="OWO211" s="174" t="s">
        <v>199</v>
      </c>
      <c r="OWP211" s="174" t="s">
        <v>199</v>
      </c>
      <c r="OWQ211" s="174" t="s">
        <v>199</v>
      </c>
      <c r="OWR211" s="174" t="s">
        <v>199</v>
      </c>
      <c r="OWS211" s="174" t="s">
        <v>199</v>
      </c>
      <c r="OWT211" s="174" t="s">
        <v>199</v>
      </c>
      <c r="OWU211" s="174" t="s">
        <v>199</v>
      </c>
      <c r="OWV211" s="174" t="s">
        <v>199</v>
      </c>
      <c r="OWW211" s="174" t="s">
        <v>199</v>
      </c>
      <c r="OWX211" s="174" t="s">
        <v>199</v>
      </c>
      <c r="OWY211" s="174" t="s">
        <v>199</v>
      </c>
      <c r="OWZ211" s="174" t="s">
        <v>199</v>
      </c>
      <c r="OXA211" s="174" t="s">
        <v>199</v>
      </c>
      <c r="OXB211" s="174" t="s">
        <v>199</v>
      </c>
      <c r="OXC211" s="174" t="s">
        <v>199</v>
      </c>
      <c r="OXD211" s="174" t="s">
        <v>199</v>
      </c>
      <c r="OXE211" s="174" t="s">
        <v>199</v>
      </c>
      <c r="OXF211" s="174" t="s">
        <v>199</v>
      </c>
      <c r="OXG211" s="174" t="s">
        <v>199</v>
      </c>
      <c r="OXH211" s="174" t="s">
        <v>199</v>
      </c>
      <c r="OXI211" s="174" t="s">
        <v>199</v>
      </c>
      <c r="OXJ211" s="174" t="s">
        <v>199</v>
      </c>
      <c r="OXK211" s="174" t="s">
        <v>199</v>
      </c>
      <c r="OXL211" s="174" t="s">
        <v>199</v>
      </c>
      <c r="OXM211" s="174" t="s">
        <v>199</v>
      </c>
      <c r="OXN211" s="174" t="s">
        <v>199</v>
      </c>
      <c r="OXO211" s="174" t="s">
        <v>199</v>
      </c>
      <c r="OXP211" s="174" t="s">
        <v>199</v>
      </c>
      <c r="OXQ211" s="174" t="s">
        <v>199</v>
      </c>
      <c r="OXR211" s="174" t="s">
        <v>199</v>
      </c>
      <c r="OXS211" s="174" t="s">
        <v>199</v>
      </c>
      <c r="OXT211" s="174" t="s">
        <v>199</v>
      </c>
      <c r="OXU211" s="174" t="s">
        <v>199</v>
      </c>
      <c r="OXV211" s="174" t="s">
        <v>199</v>
      </c>
      <c r="OXW211" s="174" t="s">
        <v>199</v>
      </c>
      <c r="OXX211" s="174" t="s">
        <v>199</v>
      </c>
      <c r="OXY211" s="174" t="s">
        <v>199</v>
      </c>
      <c r="OXZ211" s="174" t="s">
        <v>199</v>
      </c>
      <c r="OYA211" s="174" t="s">
        <v>199</v>
      </c>
      <c r="OYB211" s="174" t="s">
        <v>199</v>
      </c>
      <c r="OYC211" s="174" t="s">
        <v>199</v>
      </c>
      <c r="OYD211" s="174" t="s">
        <v>199</v>
      </c>
      <c r="OYE211" s="174" t="s">
        <v>199</v>
      </c>
      <c r="OYF211" s="174" t="s">
        <v>199</v>
      </c>
      <c r="OYG211" s="174" t="s">
        <v>199</v>
      </c>
      <c r="OYH211" s="174" t="s">
        <v>199</v>
      </c>
      <c r="OYI211" s="174" t="s">
        <v>199</v>
      </c>
      <c r="OYJ211" s="174" t="s">
        <v>199</v>
      </c>
      <c r="OYK211" s="174" t="s">
        <v>199</v>
      </c>
      <c r="OYL211" s="174" t="s">
        <v>199</v>
      </c>
      <c r="OYM211" s="174" t="s">
        <v>199</v>
      </c>
      <c r="OYN211" s="174" t="s">
        <v>199</v>
      </c>
      <c r="OYO211" s="174" t="s">
        <v>199</v>
      </c>
      <c r="OYP211" s="174" t="s">
        <v>199</v>
      </c>
      <c r="OYQ211" s="174" t="s">
        <v>199</v>
      </c>
      <c r="OYR211" s="174" t="s">
        <v>199</v>
      </c>
      <c r="OYS211" s="174" t="s">
        <v>199</v>
      </c>
      <c r="OYT211" s="174" t="s">
        <v>199</v>
      </c>
      <c r="OYU211" s="174" t="s">
        <v>199</v>
      </c>
      <c r="OYV211" s="174" t="s">
        <v>199</v>
      </c>
      <c r="OYW211" s="174" t="s">
        <v>199</v>
      </c>
      <c r="OYX211" s="174" t="s">
        <v>199</v>
      </c>
      <c r="OYY211" s="174" t="s">
        <v>199</v>
      </c>
      <c r="OYZ211" s="174" t="s">
        <v>199</v>
      </c>
      <c r="OZA211" s="174" t="s">
        <v>199</v>
      </c>
      <c r="OZB211" s="174" t="s">
        <v>199</v>
      </c>
      <c r="OZC211" s="174" t="s">
        <v>199</v>
      </c>
      <c r="OZD211" s="174" t="s">
        <v>199</v>
      </c>
      <c r="OZE211" s="174" t="s">
        <v>199</v>
      </c>
      <c r="OZF211" s="174" t="s">
        <v>199</v>
      </c>
      <c r="OZG211" s="174" t="s">
        <v>199</v>
      </c>
      <c r="OZH211" s="174" t="s">
        <v>199</v>
      </c>
      <c r="OZI211" s="174" t="s">
        <v>199</v>
      </c>
      <c r="OZJ211" s="174" t="s">
        <v>199</v>
      </c>
      <c r="OZK211" s="174" t="s">
        <v>199</v>
      </c>
      <c r="OZL211" s="174" t="s">
        <v>199</v>
      </c>
      <c r="OZM211" s="174" t="s">
        <v>199</v>
      </c>
      <c r="OZN211" s="174" t="s">
        <v>199</v>
      </c>
      <c r="OZO211" s="174" t="s">
        <v>199</v>
      </c>
      <c r="OZP211" s="174" t="s">
        <v>199</v>
      </c>
      <c r="OZQ211" s="174" t="s">
        <v>199</v>
      </c>
      <c r="OZR211" s="174" t="s">
        <v>199</v>
      </c>
      <c r="OZS211" s="174" t="s">
        <v>199</v>
      </c>
      <c r="OZT211" s="174" t="s">
        <v>199</v>
      </c>
      <c r="OZU211" s="174" t="s">
        <v>199</v>
      </c>
      <c r="OZV211" s="174" t="s">
        <v>199</v>
      </c>
      <c r="OZW211" s="174" t="s">
        <v>199</v>
      </c>
      <c r="OZX211" s="174" t="s">
        <v>199</v>
      </c>
      <c r="OZY211" s="174" t="s">
        <v>199</v>
      </c>
      <c r="OZZ211" s="174" t="s">
        <v>199</v>
      </c>
      <c r="PAA211" s="174" t="s">
        <v>199</v>
      </c>
      <c r="PAB211" s="174" t="s">
        <v>199</v>
      </c>
      <c r="PAC211" s="174" t="s">
        <v>199</v>
      </c>
      <c r="PAD211" s="174" t="s">
        <v>199</v>
      </c>
      <c r="PAE211" s="174" t="s">
        <v>199</v>
      </c>
      <c r="PAF211" s="174" t="s">
        <v>199</v>
      </c>
      <c r="PAG211" s="174" t="s">
        <v>199</v>
      </c>
      <c r="PAH211" s="174" t="s">
        <v>199</v>
      </c>
      <c r="PAI211" s="174" t="s">
        <v>199</v>
      </c>
      <c r="PAJ211" s="174" t="s">
        <v>199</v>
      </c>
      <c r="PAK211" s="174" t="s">
        <v>199</v>
      </c>
      <c r="PAL211" s="174" t="s">
        <v>199</v>
      </c>
      <c r="PAM211" s="174" t="s">
        <v>199</v>
      </c>
      <c r="PAN211" s="174" t="s">
        <v>199</v>
      </c>
      <c r="PAO211" s="174" t="s">
        <v>199</v>
      </c>
      <c r="PAP211" s="174" t="s">
        <v>199</v>
      </c>
      <c r="PAQ211" s="174" t="s">
        <v>199</v>
      </c>
      <c r="PAR211" s="174" t="s">
        <v>199</v>
      </c>
      <c r="PAS211" s="174" t="s">
        <v>199</v>
      </c>
      <c r="PAT211" s="174" t="s">
        <v>199</v>
      </c>
      <c r="PAU211" s="174" t="s">
        <v>199</v>
      </c>
      <c r="PAV211" s="174" t="s">
        <v>199</v>
      </c>
      <c r="PAW211" s="174" t="s">
        <v>199</v>
      </c>
      <c r="PAX211" s="174" t="s">
        <v>199</v>
      </c>
      <c r="PAY211" s="174" t="s">
        <v>199</v>
      </c>
      <c r="PAZ211" s="174" t="s">
        <v>199</v>
      </c>
      <c r="PBA211" s="174" t="s">
        <v>199</v>
      </c>
      <c r="PBB211" s="174" t="s">
        <v>199</v>
      </c>
      <c r="PBC211" s="174" t="s">
        <v>199</v>
      </c>
      <c r="PBD211" s="174" t="s">
        <v>199</v>
      </c>
      <c r="PBE211" s="174" t="s">
        <v>199</v>
      </c>
      <c r="PBF211" s="174" t="s">
        <v>199</v>
      </c>
      <c r="PBG211" s="174" t="s">
        <v>199</v>
      </c>
      <c r="PBH211" s="174" t="s">
        <v>199</v>
      </c>
      <c r="PBI211" s="174" t="s">
        <v>199</v>
      </c>
      <c r="PBJ211" s="174" t="s">
        <v>199</v>
      </c>
      <c r="PBK211" s="174" t="s">
        <v>199</v>
      </c>
      <c r="PBL211" s="174" t="s">
        <v>199</v>
      </c>
      <c r="PBM211" s="174" t="s">
        <v>199</v>
      </c>
      <c r="PBN211" s="174" t="s">
        <v>199</v>
      </c>
      <c r="PBO211" s="174" t="s">
        <v>199</v>
      </c>
      <c r="PBP211" s="174" t="s">
        <v>199</v>
      </c>
      <c r="PBQ211" s="174" t="s">
        <v>199</v>
      </c>
      <c r="PBR211" s="174" t="s">
        <v>199</v>
      </c>
      <c r="PBS211" s="174" t="s">
        <v>199</v>
      </c>
      <c r="PBT211" s="174" t="s">
        <v>199</v>
      </c>
      <c r="PBU211" s="174" t="s">
        <v>199</v>
      </c>
      <c r="PBV211" s="174" t="s">
        <v>199</v>
      </c>
      <c r="PBW211" s="174" t="s">
        <v>199</v>
      </c>
      <c r="PBX211" s="174" t="s">
        <v>199</v>
      </c>
      <c r="PBY211" s="174" t="s">
        <v>199</v>
      </c>
      <c r="PBZ211" s="174" t="s">
        <v>199</v>
      </c>
      <c r="PCA211" s="174" t="s">
        <v>199</v>
      </c>
      <c r="PCB211" s="174" t="s">
        <v>199</v>
      </c>
      <c r="PCC211" s="174" t="s">
        <v>199</v>
      </c>
      <c r="PCD211" s="174" t="s">
        <v>199</v>
      </c>
      <c r="PCE211" s="174" t="s">
        <v>199</v>
      </c>
      <c r="PCF211" s="174" t="s">
        <v>199</v>
      </c>
      <c r="PCG211" s="174" t="s">
        <v>199</v>
      </c>
      <c r="PCH211" s="174" t="s">
        <v>199</v>
      </c>
      <c r="PCI211" s="174" t="s">
        <v>199</v>
      </c>
      <c r="PCJ211" s="174" t="s">
        <v>199</v>
      </c>
      <c r="PCK211" s="174" t="s">
        <v>199</v>
      </c>
      <c r="PCL211" s="174" t="s">
        <v>199</v>
      </c>
      <c r="PCM211" s="174" t="s">
        <v>199</v>
      </c>
      <c r="PCN211" s="174" t="s">
        <v>199</v>
      </c>
      <c r="PCO211" s="174" t="s">
        <v>199</v>
      </c>
      <c r="PCP211" s="174" t="s">
        <v>199</v>
      </c>
      <c r="PCQ211" s="174" t="s">
        <v>199</v>
      </c>
      <c r="PCR211" s="174" t="s">
        <v>199</v>
      </c>
      <c r="PCS211" s="174" t="s">
        <v>199</v>
      </c>
      <c r="PCT211" s="174" t="s">
        <v>199</v>
      </c>
      <c r="PCU211" s="174" t="s">
        <v>199</v>
      </c>
      <c r="PCV211" s="174" t="s">
        <v>199</v>
      </c>
      <c r="PCW211" s="174" t="s">
        <v>199</v>
      </c>
      <c r="PCX211" s="174" t="s">
        <v>199</v>
      </c>
      <c r="PCY211" s="174" t="s">
        <v>199</v>
      </c>
      <c r="PCZ211" s="174" t="s">
        <v>199</v>
      </c>
      <c r="PDA211" s="174" t="s">
        <v>199</v>
      </c>
      <c r="PDB211" s="174" t="s">
        <v>199</v>
      </c>
      <c r="PDC211" s="174" t="s">
        <v>199</v>
      </c>
      <c r="PDD211" s="174" t="s">
        <v>199</v>
      </c>
      <c r="PDE211" s="174" t="s">
        <v>199</v>
      </c>
      <c r="PDF211" s="174" t="s">
        <v>199</v>
      </c>
      <c r="PDG211" s="174" t="s">
        <v>199</v>
      </c>
      <c r="PDH211" s="174" t="s">
        <v>199</v>
      </c>
      <c r="PDI211" s="174" t="s">
        <v>199</v>
      </c>
      <c r="PDJ211" s="174" t="s">
        <v>199</v>
      </c>
      <c r="PDK211" s="174" t="s">
        <v>199</v>
      </c>
      <c r="PDL211" s="174" t="s">
        <v>199</v>
      </c>
      <c r="PDM211" s="174" t="s">
        <v>199</v>
      </c>
      <c r="PDN211" s="174" t="s">
        <v>199</v>
      </c>
      <c r="PDO211" s="174" t="s">
        <v>199</v>
      </c>
      <c r="PDP211" s="174" t="s">
        <v>199</v>
      </c>
      <c r="PDQ211" s="174" t="s">
        <v>199</v>
      </c>
      <c r="PDR211" s="174" t="s">
        <v>199</v>
      </c>
      <c r="PDS211" s="174" t="s">
        <v>199</v>
      </c>
      <c r="PDT211" s="174" t="s">
        <v>199</v>
      </c>
      <c r="PDU211" s="174" t="s">
        <v>199</v>
      </c>
      <c r="PDV211" s="174" t="s">
        <v>199</v>
      </c>
      <c r="PDW211" s="174" t="s">
        <v>199</v>
      </c>
      <c r="PDX211" s="174" t="s">
        <v>199</v>
      </c>
      <c r="PDY211" s="174" t="s">
        <v>199</v>
      </c>
      <c r="PDZ211" s="174" t="s">
        <v>199</v>
      </c>
      <c r="PEA211" s="174" t="s">
        <v>199</v>
      </c>
      <c r="PEB211" s="174" t="s">
        <v>199</v>
      </c>
      <c r="PEC211" s="174" t="s">
        <v>199</v>
      </c>
      <c r="PED211" s="174" t="s">
        <v>199</v>
      </c>
      <c r="PEE211" s="174" t="s">
        <v>199</v>
      </c>
      <c r="PEF211" s="174" t="s">
        <v>199</v>
      </c>
      <c r="PEG211" s="174" t="s">
        <v>199</v>
      </c>
      <c r="PEH211" s="174" t="s">
        <v>199</v>
      </c>
      <c r="PEI211" s="174" t="s">
        <v>199</v>
      </c>
      <c r="PEJ211" s="174" t="s">
        <v>199</v>
      </c>
      <c r="PEK211" s="174" t="s">
        <v>199</v>
      </c>
      <c r="PEL211" s="174" t="s">
        <v>199</v>
      </c>
      <c r="PEM211" s="174" t="s">
        <v>199</v>
      </c>
      <c r="PEN211" s="174" t="s">
        <v>199</v>
      </c>
      <c r="PEO211" s="174" t="s">
        <v>199</v>
      </c>
      <c r="PEP211" s="174" t="s">
        <v>199</v>
      </c>
      <c r="PEQ211" s="174" t="s">
        <v>199</v>
      </c>
      <c r="PER211" s="174" t="s">
        <v>199</v>
      </c>
      <c r="PES211" s="174" t="s">
        <v>199</v>
      </c>
      <c r="PET211" s="174" t="s">
        <v>199</v>
      </c>
      <c r="PEU211" s="174" t="s">
        <v>199</v>
      </c>
      <c r="PEV211" s="174" t="s">
        <v>199</v>
      </c>
      <c r="PEW211" s="174" t="s">
        <v>199</v>
      </c>
      <c r="PEX211" s="174" t="s">
        <v>199</v>
      </c>
      <c r="PEY211" s="174" t="s">
        <v>199</v>
      </c>
      <c r="PEZ211" s="174" t="s">
        <v>199</v>
      </c>
      <c r="PFA211" s="174" t="s">
        <v>199</v>
      </c>
      <c r="PFB211" s="174" t="s">
        <v>199</v>
      </c>
      <c r="PFC211" s="174" t="s">
        <v>199</v>
      </c>
      <c r="PFD211" s="174" t="s">
        <v>199</v>
      </c>
      <c r="PFE211" s="174" t="s">
        <v>199</v>
      </c>
      <c r="PFF211" s="174" t="s">
        <v>199</v>
      </c>
      <c r="PFG211" s="174" t="s">
        <v>199</v>
      </c>
      <c r="PFH211" s="174" t="s">
        <v>199</v>
      </c>
      <c r="PFI211" s="174" t="s">
        <v>199</v>
      </c>
      <c r="PFJ211" s="174" t="s">
        <v>199</v>
      </c>
      <c r="PFK211" s="174" t="s">
        <v>199</v>
      </c>
      <c r="PFL211" s="174" t="s">
        <v>199</v>
      </c>
      <c r="PFM211" s="174" t="s">
        <v>199</v>
      </c>
      <c r="PFN211" s="174" t="s">
        <v>199</v>
      </c>
      <c r="PFO211" s="174" t="s">
        <v>199</v>
      </c>
      <c r="PFP211" s="174" t="s">
        <v>199</v>
      </c>
      <c r="PFQ211" s="174" t="s">
        <v>199</v>
      </c>
      <c r="PFR211" s="174" t="s">
        <v>199</v>
      </c>
      <c r="PFS211" s="174" t="s">
        <v>199</v>
      </c>
      <c r="PFT211" s="174" t="s">
        <v>199</v>
      </c>
      <c r="PFU211" s="174" t="s">
        <v>199</v>
      </c>
      <c r="PFV211" s="174" t="s">
        <v>199</v>
      </c>
      <c r="PFW211" s="174" t="s">
        <v>199</v>
      </c>
      <c r="PFX211" s="174" t="s">
        <v>199</v>
      </c>
      <c r="PFY211" s="174" t="s">
        <v>199</v>
      </c>
      <c r="PFZ211" s="174" t="s">
        <v>199</v>
      </c>
      <c r="PGA211" s="174" t="s">
        <v>199</v>
      </c>
      <c r="PGB211" s="174" t="s">
        <v>199</v>
      </c>
      <c r="PGC211" s="174" t="s">
        <v>199</v>
      </c>
      <c r="PGD211" s="174" t="s">
        <v>199</v>
      </c>
      <c r="PGE211" s="174" t="s">
        <v>199</v>
      </c>
      <c r="PGF211" s="174" t="s">
        <v>199</v>
      </c>
      <c r="PGG211" s="174" t="s">
        <v>199</v>
      </c>
      <c r="PGH211" s="174" t="s">
        <v>199</v>
      </c>
      <c r="PGI211" s="174" t="s">
        <v>199</v>
      </c>
      <c r="PGJ211" s="174" t="s">
        <v>199</v>
      </c>
      <c r="PGK211" s="174" t="s">
        <v>199</v>
      </c>
      <c r="PGL211" s="174" t="s">
        <v>199</v>
      </c>
      <c r="PGM211" s="174" t="s">
        <v>199</v>
      </c>
      <c r="PGN211" s="174" t="s">
        <v>199</v>
      </c>
      <c r="PGO211" s="174" t="s">
        <v>199</v>
      </c>
      <c r="PGP211" s="174" t="s">
        <v>199</v>
      </c>
      <c r="PGQ211" s="174" t="s">
        <v>199</v>
      </c>
      <c r="PGR211" s="174" t="s">
        <v>199</v>
      </c>
      <c r="PGS211" s="174" t="s">
        <v>199</v>
      </c>
      <c r="PGT211" s="174" t="s">
        <v>199</v>
      </c>
      <c r="PGU211" s="174" t="s">
        <v>199</v>
      </c>
      <c r="PGV211" s="174" t="s">
        <v>199</v>
      </c>
      <c r="PGW211" s="174" t="s">
        <v>199</v>
      </c>
      <c r="PGX211" s="174" t="s">
        <v>199</v>
      </c>
      <c r="PGY211" s="174" t="s">
        <v>199</v>
      </c>
      <c r="PGZ211" s="174" t="s">
        <v>199</v>
      </c>
      <c r="PHA211" s="174" t="s">
        <v>199</v>
      </c>
      <c r="PHB211" s="174" t="s">
        <v>199</v>
      </c>
      <c r="PHC211" s="174" t="s">
        <v>199</v>
      </c>
      <c r="PHD211" s="174" t="s">
        <v>199</v>
      </c>
      <c r="PHE211" s="174" t="s">
        <v>199</v>
      </c>
      <c r="PHF211" s="174" t="s">
        <v>199</v>
      </c>
      <c r="PHG211" s="174" t="s">
        <v>199</v>
      </c>
      <c r="PHH211" s="174" t="s">
        <v>199</v>
      </c>
      <c r="PHI211" s="174" t="s">
        <v>199</v>
      </c>
      <c r="PHJ211" s="174" t="s">
        <v>199</v>
      </c>
      <c r="PHK211" s="174" t="s">
        <v>199</v>
      </c>
      <c r="PHL211" s="174" t="s">
        <v>199</v>
      </c>
      <c r="PHM211" s="174" t="s">
        <v>199</v>
      </c>
      <c r="PHN211" s="174" t="s">
        <v>199</v>
      </c>
      <c r="PHO211" s="174" t="s">
        <v>199</v>
      </c>
      <c r="PHP211" s="174" t="s">
        <v>199</v>
      </c>
      <c r="PHQ211" s="174" t="s">
        <v>199</v>
      </c>
      <c r="PHR211" s="174" t="s">
        <v>199</v>
      </c>
      <c r="PHS211" s="174" t="s">
        <v>199</v>
      </c>
      <c r="PHT211" s="174" t="s">
        <v>199</v>
      </c>
      <c r="PHU211" s="174" t="s">
        <v>199</v>
      </c>
      <c r="PHV211" s="174" t="s">
        <v>199</v>
      </c>
      <c r="PHW211" s="174" t="s">
        <v>199</v>
      </c>
      <c r="PHX211" s="174" t="s">
        <v>199</v>
      </c>
      <c r="PHY211" s="174" t="s">
        <v>199</v>
      </c>
      <c r="PHZ211" s="174" t="s">
        <v>199</v>
      </c>
      <c r="PIA211" s="174" t="s">
        <v>199</v>
      </c>
      <c r="PIB211" s="174" t="s">
        <v>199</v>
      </c>
      <c r="PIC211" s="174" t="s">
        <v>199</v>
      </c>
      <c r="PID211" s="174" t="s">
        <v>199</v>
      </c>
      <c r="PIE211" s="174" t="s">
        <v>199</v>
      </c>
      <c r="PIF211" s="174" t="s">
        <v>199</v>
      </c>
      <c r="PIG211" s="174" t="s">
        <v>199</v>
      </c>
      <c r="PIH211" s="174" t="s">
        <v>199</v>
      </c>
      <c r="PII211" s="174" t="s">
        <v>199</v>
      </c>
      <c r="PIJ211" s="174" t="s">
        <v>199</v>
      </c>
      <c r="PIK211" s="174" t="s">
        <v>199</v>
      </c>
      <c r="PIL211" s="174" t="s">
        <v>199</v>
      </c>
      <c r="PIM211" s="174" t="s">
        <v>199</v>
      </c>
      <c r="PIN211" s="174" t="s">
        <v>199</v>
      </c>
      <c r="PIO211" s="174" t="s">
        <v>199</v>
      </c>
      <c r="PIP211" s="174" t="s">
        <v>199</v>
      </c>
      <c r="PIQ211" s="174" t="s">
        <v>199</v>
      </c>
      <c r="PIR211" s="174" t="s">
        <v>199</v>
      </c>
      <c r="PIS211" s="174" t="s">
        <v>199</v>
      </c>
      <c r="PIT211" s="174" t="s">
        <v>199</v>
      </c>
      <c r="PIU211" s="174" t="s">
        <v>199</v>
      </c>
      <c r="PIV211" s="174" t="s">
        <v>199</v>
      </c>
      <c r="PIW211" s="174" t="s">
        <v>199</v>
      </c>
      <c r="PIX211" s="174" t="s">
        <v>199</v>
      </c>
      <c r="PIY211" s="174" t="s">
        <v>199</v>
      </c>
      <c r="PIZ211" s="174" t="s">
        <v>199</v>
      </c>
      <c r="PJA211" s="174" t="s">
        <v>199</v>
      </c>
      <c r="PJB211" s="174" t="s">
        <v>199</v>
      </c>
      <c r="PJC211" s="174" t="s">
        <v>199</v>
      </c>
      <c r="PJD211" s="174" t="s">
        <v>199</v>
      </c>
      <c r="PJE211" s="174" t="s">
        <v>199</v>
      </c>
      <c r="PJF211" s="174" t="s">
        <v>199</v>
      </c>
      <c r="PJG211" s="174" t="s">
        <v>199</v>
      </c>
      <c r="PJH211" s="174" t="s">
        <v>199</v>
      </c>
      <c r="PJI211" s="174" t="s">
        <v>199</v>
      </c>
      <c r="PJJ211" s="174" t="s">
        <v>199</v>
      </c>
      <c r="PJK211" s="174" t="s">
        <v>199</v>
      </c>
      <c r="PJL211" s="174" t="s">
        <v>199</v>
      </c>
      <c r="PJM211" s="174" t="s">
        <v>199</v>
      </c>
      <c r="PJN211" s="174" t="s">
        <v>199</v>
      </c>
      <c r="PJO211" s="174" t="s">
        <v>199</v>
      </c>
      <c r="PJP211" s="174" t="s">
        <v>199</v>
      </c>
      <c r="PJQ211" s="174" t="s">
        <v>199</v>
      </c>
      <c r="PJR211" s="174" t="s">
        <v>199</v>
      </c>
      <c r="PJS211" s="174" t="s">
        <v>199</v>
      </c>
      <c r="PJT211" s="174" t="s">
        <v>199</v>
      </c>
      <c r="PJU211" s="174" t="s">
        <v>199</v>
      </c>
      <c r="PJV211" s="174" t="s">
        <v>199</v>
      </c>
      <c r="PJW211" s="174" t="s">
        <v>199</v>
      </c>
      <c r="PJX211" s="174" t="s">
        <v>199</v>
      </c>
      <c r="PJY211" s="174" t="s">
        <v>199</v>
      </c>
      <c r="PJZ211" s="174" t="s">
        <v>199</v>
      </c>
      <c r="PKA211" s="174" t="s">
        <v>199</v>
      </c>
      <c r="PKB211" s="174" t="s">
        <v>199</v>
      </c>
      <c r="PKC211" s="174" t="s">
        <v>199</v>
      </c>
      <c r="PKD211" s="174" t="s">
        <v>199</v>
      </c>
      <c r="PKE211" s="174" t="s">
        <v>199</v>
      </c>
      <c r="PKF211" s="174" t="s">
        <v>199</v>
      </c>
      <c r="PKG211" s="174" t="s">
        <v>199</v>
      </c>
      <c r="PKH211" s="174" t="s">
        <v>199</v>
      </c>
      <c r="PKI211" s="174" t="s">
        <v>199</v>
      </c>
      <c r="PKJ211" s="174" t="s">
        <v>199</v>
      </c>
      <c r="PKK211" s="174" t="s">
        <v>199</v>
      </c>
      <c r="PKL211" s="174" t="s">
        <v>199</v>
      </c>
      <c r="PKM211" s="174" t="s">
        <v>199</v>
      </c>
      <c r="PKN211" s="174" t="s">
        <v>199</v>
      </c>
      <c r="PKO211" s="174" t="s">
        <v>199</v>
      </c>
      <c r="PKP211" s="174" t="s">
        <v>199</v>
      </c>
      <c r="PKQ211" s="174" t="s">
        <v>199</v>
      </c>
      <c r="PKR211" s="174" t="s">
        <v>199</v>
      </c>
      <c r="PKS211" s="174" t="s">
        <v>199</v>
      </c>
      <c r="PKT211" s="174" t="s">
        <v>199</v>
      </c>
      <c r="PKU211" s="174" t="s">
        <v>199</v>
      </c>
      <c r="PKV211" s="174" t="s">
        <v>199</v>
      </c>
      <c r="PKW211" s="174" t="s">
        <v>199</v>
      </c>
      <c r="PKX211" s="174" t="s">
        <v>199</v>
      </c>
      <c r="PKY211" s="174" t="s">
        <v>199</v>
      </c>
      <c r="PKZ211" s="174" t="s">
        <v>199</v>
      </c>
      <c r="PLA211" s="174" t="s">
        <v>199</v>
      </c>
      <c r="PLB211" s="174" t="s">
        <v>199</v>
      </c>
      <c r="PLC211" s="174" t="s">
        <v>199</v>
      </c>
      <c r="PLD211" s="174" t="s">
        <v>199</v>
      </c>
      <c r="PLE211" s="174" t="s">
        <v>199</v>
      </c>
      <c r="PLF211" s="174" t="s">
        <v>199</v>
      </c>
      <c r="PLG211" s="174" t="s">
        <v>199</v>
      </c>
      <c r="PLH211" s="174" t="s">
        <v>199</v>
      </c>
      <c r="PLI211" s="174" t="s">
        <v>199</v>
      </c>
      <c r="PLJ211" s="174" t="s">
        <v>199</v>
      </c>
      <c r="PLK211" s="174" t="s">
        <v>199</v>
      </c>
      <c r="PLL211" s="174" t="s">
        <v>199</v>
      </c>
      <c r="PLM211" s="174" t="s">
        <v>199</v>
      </c>
      <c r="PLN211" s="174" t="s">
        <v>199</v>
      </c>
      <c r="PLO211" s="174" t="s">
        <v>199</v>
      </c>
      <c r="PLP211" s="174" t="s">
        <v>199</v>
      </c>
      <c r="PLQ211" s="174" t="s">
        <v>199</v>
      </c>
      <c r="PLR211" s="174" t="s">
        <v>199</v>
      </c>
      <c r="PLS211" s="174" t="s">
        <v>199</v>
      </c>
      <c r="PLT211" s="174" t="s">
        <v>199</v>
      </c>
      <c r="PLU211" s="174" t="s">
        <v>199</v>
      </c>
      <c r="PLV211" s="174" t="s">
        <v>199</v>
      </c>
      <c r="PLW211" s="174" t="s">
        <v>199</v>
      </c>
      <c r="PLX211" s="174" t="s">
        <v>199</v>
      </c>
      <c r="PLY211" s="174" t="s">
        <v>199</v>
      </c>
      <c r="PLZ211" s="174" t="s">
        <v>199</v>
      </c>
      <c r="PMA211" s="174" t="s">
        <v>199</v>
      </c>
      <c r="PMB211" s="174" t="s">
        <v>199</v>
      </c>
      <c r="PMC211" s="174" t="s">
        <v>199</v>
      </c>
      <c r="PMD211" s="174" t="s">
        <v>199</v>
      </c>
      <c r="PME211" s="174" t="s">
        <v>199</v>
      </c>
      <c r="PMF211" s="174" t="s">
        <v>199</v>
      </c>
      <c r="PMG211" s="174" t="s">
        <v>199</v>
      </c>
      <c r="PMH211" s="174" t="s">
        <v>199</v>
      </c>
      <c r="PMI211" s="174" t="s">
        <v>199</v>
      </c>
      <c r="PMJ211" s="174" t="s">
        <v>199</v>
      </c>
      <c r="PMK211" s="174" t="s">
        <v>199</v>
      </c>
      <c r="PML211" s="174" t="s">
        <v>199</v>
      </c>
      <c r="PMM211" s="174" t="s">
        <v>199</v>
      </c>
      <c r="PMN211" s="174" t="s">
        <v>199</v>
      </c>
      <c r="PMO211" s="174" t="s">
        <v>199</v>
      </c>
      <c r="PMP211" s="174" t="s">
        <v>199</v>
      </c>
      <c r="PMQ211" s="174" t="s">
        <v>199</v>
      </c>
      <c r="PMR211" s="174" t="s">
        <v>199</v>
      </c>
      <c r="PMS211" s="174" t="s">
        <v>199</v>
      </c>
      <c r="PMT211" s="174" t="s">
        <v>199</v>
      </c>
      <c r="PMU211" s="174" t="s">
        <v>199</v>
      </c>
      <c r="PMV211" s="174" t="s">
        <v>199</v>
      </c>
      <c r="PMW211" s="174" t="s">
        <v>199</v>
      </c>
      <c r="PMX211" s="174" t="s">
        <v>199</v>
      </c>
      <c r="PMY211" s="174" t="s">
        <v>199</v>
      </c>
      <c r="PMZ211" s="174" t="s">
        <v>199</v>
      </c>
      <c r="PNA211" s="174" t="s">
        <v>199</v>
      </c>
      <c r="PNB211" s="174" t="s">
        <v>199</v>
      </c>
      <c r="PNC211" s="174" t="s">
        <v>199</v>
      </c>
      <c r="PND211" s="174" t="s">
        <v>199</v>
      </c>
      <c r="PNE211" s="174" t="s">
        <v>199</v>
      </c>
      <c r="PNF211" s="174" t="s">
        <v>199</v>
      </c>
      <c r="PNG211" s="174" t="s">
        <v>199</v>
      </c>
      <c r="PNH211" s="174" t="s">
        <v>199</v>
      </c>
      <c r="PNI211" s="174" t="s">
        <v>199</v>
      </c>
      <c r="PNJ211" s="174" t="s">
        <v>199</v>
      </c>
      <c r="PNK211" s="174" t="s">
        <v>199</v>
      </c>
      <c r="PNL211" s="174" t="s">
        <v>199</v>
      </c>
      <c r="PNM211" s="174" t="s">
        <v>199</v>
      </c>
      <c r="PNN211" s="174" t="s">
        <v>199</v>
      </c>
      <c r="PNO211" s="174" t="s">
        <v>199</v>
      </c>
      <c r="PNP211" s="174" t="s">
        <v>199</v>
      </c>
      <c r="PNQ211" s="174" t="s">
        <v>199</v>
      </c>
      <c r="PNR211" s="174" t="s">
        <v>199</v>
      </c>
      <c r="PNS211" s="174" t="s">
        <v>199</v>
      </c>
      <c r="PNT211" s="174" t="s">
        <v>199</v>
      </c>
      <c r="PNU211" s="174" t="s">
        <v>199</v>
      </c>
      <c r="PNV211" s="174" t="s">
        <v>199</v>
      </c>
      <c r="PNW211" s="174" t="s">
        <v>199</v>
      </c>
      <c r="PNX211" s="174" t="s">
        <v>199</v>
      </c>
      <c r="PNY211" s="174" t="s">
        <v>199</v>
      </c>
      <c r="PNZ211" s="174" t="s">
        <v>199</v>
      </c>
      <c r="POA211" s="174" t="s">
        <v>199</v>
      </c>
      <c r="POB211" s="174" t="s">
        <v>199</v>
      </c>
      <c r="POC211" s="174" t="s">
        <v>199</v>
      </c>
      <c r="POD211" s="174" t="s">
        <v>199</v>
      </c>
      <c r="POE211" s="174" t="s">
        <v>199</v>
      </c>
      <c r="POF211" s="174" t="s">
        <v>199</v>
      </c>
      <c r="POG211" s="174" t="s">
        <v>199</v>
      </c>
      <c r="POH211" s="174" t="s">
        <v>199</v>
      </c>
      <c r="POI211" s="174" t="s">
        <v>199</v>
      </c>
      <c r="POJ211" s="174" t="s">
        <v>199</v>
      </c>
      <c r="POK211" s="174" t="s">
        <v>199</v>
      </c>
      <c r="POL211" s="174" t="s">
        <v>199</v>
      </c>
      <c r="POM211" s="174" t="s">
        <v>199</v>
      </c>
      <c r="PON211" s="174" t="s">
        <v>199</v>
      </c>
      <c r="POO211" s="174" t="s">
        <v>199</v>
      </c>
      <c r="POP211" s="174" t="s">
        <v>199</v>
      </c>
      <c r="POQ211" s="174" t="s">
        <v>199</v>
      </c>
      <c r="POR211" s="174" t="s">
        <v>199</v>
      </c>
      <c r="POS211" s="174" t="s">
        <v>199</v>
      </c>
      <c r="POT211" s="174" t="s">
        <v>199</v>
      </c>
      <c r="POU211" s="174" t="s">
        <v>199</v>
      </c>
      <c r="POV211" s="174" t="s">
        <v>199</v>
      </c>
      <c r="POW211" s="174" t="s">
        <v>199</v>
      </c>
      <c r="POX211" s="174" t="s">
        <v>199</v>
      </c>
      <c r="POY211" s="174" t="s">
        <v>199</v>
      </c>
      <c r="POZ211" s="174" t="s">
        <v>199</v>
      </c>
      <c r="PPA211" s="174" t="s">
        <v>199</v>
      </c>
      <c r="PPB211" s="174" t="s">
        <v>199</v>
      </c>
      <c r="PPC211" s="174" t="s">
        <v>199</v>
      </c>
      <c r="PPD211" s="174" t="s">
        <v>199</v>
      </c>
      <c r="PPE211" s="174" t="s">
        <v>199</v>
      </c>
      <c r="PPF211" s="174" t="s">
        <v>199</v>
      </c>
      <c r="PPG211" s="174" t="s">
        <v>199</v>
      </c>
      <c r="PPH211" s="174" t="s">
        <v>199</v>
      </c>
      <c r="PPI211" s="174" t="s">
        <v>199</v>
      </c>
      <c r="PPJ211" s="174" t="s">
        <v>199</v>
      </c>
      <c r="PPK211" s="174" t="s">
        <v>199</v>
      </c>
      <c r="PPL211" s="174" t="s">
        <v>199</v>
      </c>
      <c r="PPM211" s="174" t="s">
        <v>199</v>
      </c>
      <c r="PPN211" s="174" t="s">
        <v>199</v>
      </c>
      <c r="PPO211" s="174" t="s">
        <v>199</v>
      </c>
      <c r="PPP211" s="174" t="s">
        <v>199</v>
      </c>
      <c r="PPQ211" s="174" t="s">
        <v>199</v>
      </c>
      <c r="PPR211" s="174" t="s">
        <v>199</v>
      </c>
      <c r="PPS211" s="174" t="s">
        <v>199</v>
      </c>
      <c r="PPT211" s="174" t="s">
        <v>199</v>
      </c>
      <c r="PPU211" s="174" t="s">
        <v>199</v>
      </c>
      <c r="PPV211" s="174" t="s">
        <v>199</v>
      </c>
      <c r="PPW211" s="174" t="s">
        <v>199</v>
      </c>
      <c r="PPX211" s="174" t="s">
        <v>199</v>
      </c>
      <c r="PPY211" s="174" t="s">
        <v>199</v>
      </c>
      <c r="PPZ211" s="174" t="s">
        <v>199</v>
      </c>
      <c r="PQA211" s="174" t="s">
        <v>199</v>
      </c>
      <c r="PQB211" s="174" t="s">
        <v>199</v>
      </c>
      <c r="PQC211" s="174" t="s">
        <v>199</v>
      </c>
      <c r="PQD211" s="174" t="s">
        <v>199</v>
      </c>
      <c r="PQE211" s="174" t="s">
        <v>199</v>
      </c>
      <c r="PQF211" s="174" t="s">
        <v>199</v>
      </c>
      <c r="PQG211" s="174" t="s">
        <v>199</v>
      </c>
      <c r="PQH211" s="174" t="s">
        <v>199</v>
      </c>
      <c r="PQI211" s="174" t="s">
        <v>199</v>
      </c>
      <c r="PQJ211" s="174" t="s">
        <v>199</v>
      </c>
      <c r="PQK211" s="174" t="s">
        <v>199</v>
      </c>
      <c r="PQL211" s="174" t="s">
        <v>199</v>
      </c>
      <c r="PQM211" s="174" t="s">
        <v>199</v>
      </c>
      <c r="PQN211" s="174" t="s">
        <v>199</v>
      </c>
      <c r="PQO211" s="174" t="s">
        <v>199</v>
      </c>
      <c r="PQP211" s="174" t="s">
        <v>199</v>
      </c>
      <c r="PQQ211" s="174" t="s">
        <v>199</v>
      </c>
      <c r="PQR211" s="174" t="s">
        <v>199</v>
      </c>
      <c r="PQS211" s="174" t="s">
        <v>199</v>
      </c>
      <c r="PQT211" s="174" t="s">
        <v>199</v>
      </c>
      <c r="PQU211" s="174" t="s">
        <v>199</v>
      </c>
      <c r="PQV211" s="174" t="s">
        <v>199</v>
      </c>
      <c r="PQW211" s="174" t="s">
        <v>199</v>
      </c>
      <c r="PQX211" s="174" t="s">
        <v>199</v>
      </c>
      <c r="PQY211" s="174" t="s">
        <v>199</v>
      </c>
      <c r="PQZ211" s="174" t="s">
        <v>199</v>
      </c>
      <c r="PRA211" s="174" t="s">
        <v>199</v>
      </c>
      <c r="PRB211" s="174" t="s">
        <v>199</v>
      </c>
      <c r="PRC211" s="174" t="s">
        <v>199</v>
      </c>
      <c r="PRD211" s="174" t="s">
        <v>199</v>
      </c>
      <c r="PRE211" s="174" t="s">
        <v>199</v>
      </c>
      <c r="PRF211" s="174" t="s">
        <v>199</v>
      </c>
      <c r="PRG211" s="174" t="s">
        <v>199</v>
      </c>
      <c r="PRH211" s="174" t="s">
        <v>199</v>
      </c>
      <c r="PRI211" s="174" t="s">
        <v>199</v>
      </c>
      <c r="PRJ211" s="174" t="s">
        <v>199</v>
      </c>
      <c r="PRK211" s="174" t="s">
        <v>199</v>
      </c>
      <c r="PRL211" s="174" t="s">
        <v>199</v>
      </c>
      <c r="PRM211" s="174" t="s">
        <v>199</v>
      </c>
      <c r="PRN211" s="174" t="s">
        <v>199</v>
      </c>
      <c r="PRO211" s="174" t="s">
        <v>199</v>
      </c>
      <c r="PRP211" s="174" t="s">
        <v>199</v>
      </c>
      <c r="PRQ211" s="174" t="s">
        <v>199</v>
      </c>
      <c r="PRR211" s="174" t="s">
        <v>199</v>
      </c>
      <c r="PRS211" s="174" t="s">
        <v>199</v>
      </c>
      <c r="PRT211" s="174" t="s">
        <v>199</v>
      </c>
      <c r="PRU211" s="174" t="s">
        <v>199</v>
      </c>
      <c r="PRV211" s="174" t="s">
        <v>199</v>
      </c>
      <c r="PRW211" s="174" t="s">
        <v>199</v>
      </c>
      <c r="PRX211" s="174" t="s">
        <v>199</v>
      </c>
      <c r="PRY211" s="174" t="s">
        <v>199</v>
      </c>
      <c r="PRZ211" s="174" t="s">
        <v>199</v>
      </c>
      <c r="PSA211" s="174" t="s">
        <v>199</v>
      </c>
      <c r="PSB211" s="174" t="s">
        <v>199</v>
      </c>
      <c r="PSC211" s="174" t="s">
        <v>199</v>
      </c>
      <c r="PSD211" s="174" t="s">
        <v>199</v>
      </c>
      <c r="PSE211" s="174" t="s">
        <v>199</v>
      </c>
      <c r="PSF211" s="174" t="s">
        <v>199</v>
      </c>
      <c r="PSG211" s="174" t="s">
        <v>199</v>
      </c>
      <c r="PSH211" s="174" t="s">
        <v>199</v>
      </c>
      <c r="PSI211" s="174" t="s">
        <v>199</v>
      </c>
      <c r="PSJ211" s="174" t="s">
        <v>199</v>
      </c>
      <c r="PSK211" s="174" t="s">
        <v>199</v>
      </c>
      <c r="PSL211" s="174" t="s">
        <v>199</v>
      </c>
      <c r="PSM211" s="174" t="s">
        <v>199</v>
      </c>
      <c r="PSN211" s="174" t="s">
        <v>199</v>
      </c>
      <c r="PSO211" s="174" t="s">
        <v>199</v>
      </c>
      <c r="PSP211" s="174" t="s">
        <v>199</v>
      </c>
      <c r="PSQ211" s="174" t="s">
        <v>199</v>
      </c>
      <c r="PSR211" s="174" t="s">
        <v>199</v>
      </c>
      <c r="PSS211" s="174" t="s">
        <v>199</v>
      </c>
      <c r="PST211" s="174" t="s">
        <v>199</v>
      </c>
      <c r="PSU211" s="174" t="s">
        <v>199</v>
      </c>
      <c r="PSV211" s="174" t="s">
        <v>199</v>
      </c>
      <c r="PSW211" s="174" t="s">
        <v>199</v>
      </c>
      <c r="PSX211" s="174" t="s">
        <v>199</v>
      </c>
      <c r="PSY211" s="174" t="s">
        <v>199</v>
      </c>
      <c r="PSZ211" s="174" t="s">
        <v>199</v>
      </c>
      <c r="PTA211" s="174" t="s">
        <v>199</v>
      </c>
      <c r="PTB211" s="174" t="s">
        <v>199</v>
      </c>
      <c r="PTC211" s="174" t="s">
        <v>199</v>
      </c>
      <c r="PTD211" s="174" t="s">
        <v>199</v>
      </c>
      <c r="PTE211" s="174" t="s">
        <v>199</v>
      </c>
      <c r="PTF211" s="174" t="s">
        <v>199</v>
      </c>
      <c r="PTG211" s="174" t="s">
        <v>199</v>
      </c>
      <c r="PTH211" s="174" t="s">
        <v>199</v>
      </c>
      <c r="PTI211" s="174" t="s">
        <v>199</v>
      </c>
      <c r="PTJ211" s="174" t="s">
        <v>199</v>
      </c>
      <c r="PTK211" s="174" t="s">
        <v>199</v>
      </c>
      <c r="PTL211" s="174" t="s">
        <v>199</v>
      </c>
      <c r="PTM211" s="174" t="s">
        <v>199</v>
      </c>
      <c r="PTN211" s="174" t="s">
        <v>199</v>
      </c>
      <c r="PTO211" s="174" t="s">
        <v>199</v>
      </c>
      <c r="PTP211" s="174" t="s">
        <v>199</v>
      </c>
      <c r="PTQ211" s="174" t="s">
        <v>199</v>
      </c>
      <c r="PTR211" s="174" t="s">
        <v>199</v>
      </c>
      <c r="PTS211" s="174" t="s">
        <v>199</v>
      </c>
      <c r="PTT211" s="174" t="s">
        <v>199</v>
      </c>
      <c r="PTU211" s="174" t="s">
        <v>199</v>
      </c>
      <c r="PTV211" s="174" t="s">
        <v>199</v>
      </c>
      <c r="PTW211" s="174" t="s">
        <v>199</v>
      </c>
      <c r="PTX211" s="174" t="s">
        <v>199</v>
      </c>
      <c r="PTY211" s="174" t="s">
        <v>199</v>
      </c>
      <c r="PTZ211" s="174" t="s">
        <v>199</v>
      </c>
      <c r="PUA211" s="174" t="s">
        <v>199</v>
      </c>
      <c r="PUB211" s="174" t="s">
        <v>199</v>
      </c>
      <c r="PUC211" s="174" t="s">
        <v>199</v>
      </c>
      <c r="PUD211" s="174" t="s">
        <v>199</v>
      </c>
      <c r="PUE211" s="174" t="s">
        <v>199</v>
      </c>
      <c r="PUF211" s="174" t="s">
        <v>199</v>
      </c>
      <c r="PUG211" s="174" t="s">
        <v>199</v>
      </c>
      <c r="PUH211" s="174" t="s">
        <v>199</v>
      </c>
      <c r="PUI211" s="174" t="s">
        <v>199</v>
      </c>
      <c r="PUJ211" s="174" t="s">
        <v>199</v>
      </c>
      <c r="PUK211" s="174" t="s">
        <v>199</v>
      </c>
      <c r="PUL211" s="174" t="s">
        <v>199</v>
      </c>
      <c r="PUM211" s="174" t="s">
        <v>199</v>
      </c>
      <c r="PUN211" s="174" t="s">
        <v>199</v>
      </c>
      <c r="PUO211" s="174" t="s">
        <v>199</v>
      </c>
      <c r="PUP211" s="174" t="s">
        <v>199</v>
      </c>
      <c r="PUQ211" s="174" t="s">
        <v>199</v>
      </c>
      <c r="PUR211" s="174" t="s">
        <v>199</v>
      </c>
      <c r="PUS211" s="174" t="s">
        <v>199</v>
      </c>
      <c r="PUT211" s="174" t="s">
        <v>199</v>
      </c>
      <c r="PUU211" s="174" t="s">
        <v>199</v>
      </c>
      <c r="PUV211" s="174" t="s">
        <v>199</v>
      </c>
      <c r="PUW211" s="174" t="s">
        <v>199</v>
      </c>
      <c r="PUX211" s="174" t="s">
        <v>199</v>
      </c>
      <c r="PUY211" s="174" t="s">
        <v>199</v>
      </c>
      <c r="PUZ211" s="174" t="s">
        <v>199</v>
      </c>
      <c r="PVA211" s="174" t="s">
        <v>199</v>
      </c>
      <c r="PVB211" s="174" t="s">
        <v>199</v>
      </c>
      <c r="PVC211" s="174" t="s">
        <v>199</v>
      </c>
      <c r="PVD211" s="174" t="s">
        <v>199</v>
      </c>
      <c r="PVE211" s="174" t="s">
        <v>199</v>
      </c>
      <c r="PVF211" s="174" t="s">
        <v>199</v>
      </c>
      <c r="PVG211" s="174" t="s">
        <v>199</v>
      </c>
      <c r="PVH211" s="174" t="s">
        <v>199</v>
      </c>
      <c r="PVI211" s="174" t="s">
        <v>199</v>
      </c>
      <c r="PVJ211" s="174" t="s">
        <v>199</v>
      </c>
      <c r="PVK211" s="174" t="s">
        <v>199</v>
      </c>
      <c r="PVL211" s="174" t="s">
        <v>199</v>
      </c>
      <c r="PVM211" s="174" t="s">
        <v>199</v>
      </c>
      <c r="PVN211" s="174" t="s">
        <v>199</v>
      </c>
      <c r="PVO211" s="174" t="s">
        <v>199</v>
      </c>
      <c r="PVP211" s="174" t="s">
        <v>199</v>
      </c>
      <c r="PVQ211" s="174" t="s">
        <v>199</v>
      </c>
      <c r="PVR211" s="174" t="s">
        <v>199</v>
      </c>
      <c r="PVS211" s="174" t="s">
        <v>199</v>
      </c>
      <c r="PVT211" s="174" t="s">
        <v>199</v>
      </c>
      <c r="PVU211" s="174" t="s">
        <v>199</v>
      </c>
      <c r="PVV211" s="174" t="s">
        <v>199</v>
      </c>
      <c r="PVW211" s="174" t="s">
        <v>199</v>
      </c>
      <c r="PVX211" s="174" t="s">
        <v>199</v>
      </c>
      <c r="PVY211" s="174" t="s">
        <v>199</v>
      </c>
      <c r="PVZ211" s="174" t="s">
        <v>199</v>
      </c>
      <c r="PWA211" s="174" t="s">
        <v>199</v>
      </c>
      <c r="PWB211" s="174" t="s">
        <v>199</v>
      </c>
      <c r="PWC211" s="174" t="s">
        <v>199</v>
      </c>
      <c r="PWD211" s="174" t="s">
        <v>199</v>
      </c>
      <c r="PWE211" s="174" t="s">
        <v>199</v>
      </c>
      <c r="PWF211" s="174" t="s">
        <v>199</v>
      </c>
      <c r="PWG211" s="174" t="s">
        <v>199</v>
      </c>
      <c r="PWH211" s="174" t="s">
        <v>199</v>
      </c>
      <c r="PWI211" s="174" t="s">
        <v>199</v>
      </c>
      <c r="PWJ211" s="174" t="s">
        <v>199</v>
      </c>
      <c r="PWK211" s="174" t="s">
        <v>199</v>
      </c>
      <c r="PWL211" s="174" t="s">
        <v>199</v>
      </c>
      <c r="PWM211" s="174" t="s">
        <v>199</v>
      </c>
      <c r="PWN211" s="174" t="s">
        <v>199</v>
      </c>
      <c r="PWO211" s="174" t="s">
        <v>199</v>
      </c>
      <c r="PWP211" s="174" t="s">
        <v>199</v>
      </c>
      <c r="PWQ211" s="174" t="s">
        <v>199</v>
      </c>
      <c r="PWR211" s="174" t="s">
        <v>199</v>
      </c>
      <c r="PWS211" s="174" t="s">
        <v>199</v>
      </c>
      <c r="PWT211" s="174" t="s">
        <v>199</v>
      </c>
      <c r="PWU211" s="174" t="s">
        <v>199</v>
      </c>
      <c r="PWV211" s="174" t="s">
        <v>199</v>
      </c>
      <c r="PWW211" s="174" t="s">
        <v>199</v>
      </c>
      <c r="PWX211" s="174" t="s">
        <v>199</v>
      </c>
      <c r="PWY211" s="174" t="s">
        <v>199</v>
      </c>
      <c r="PWZ211" s="174" t="s">
        <v>199</v>
      </c>
      <c r="PXA211" s="174" t="s">
        <v>199</v>
      </c>
      <c r="PXB211" s="174" t="s">
        <v>199</v>
      </c>
      <c r="PXC211" s="174" t="s">
        <v>199</v>
      </c>
      <c r="PXD211" s="174" t="s">
        <v>199</v>
      </c>
      <c r="PXE211" s="174" t="s">
        <v>199</v>
      </c>
      <c r="PXF211" s="174" t="s">
        <v>199</v>
      </c>
      <c r="PXG211" s="174" t="s">
        <v>199</v>
      </c>
      <c r="PXH211" s="174" t="s">
        <v>199</v>
      </c>
      <c r="PXI211" s="174" t="s">
        <v>199</v>
      </c>
      <c r="PXJ211" s="174" t="s">
        <v>199</v>
      </c>
      <c r="PXK211" s="174" t="s">
        <v>199</v>
      </c>
      <c r="PXL211" s="174" t="s">
        <v>199</v>
      </c>
      <c r="PXM211" s="174" t="s">
        <v>199</v>
      </c>
      <c r="PXN211" s="174" t="s">
        <v>199</v>
      </c>
      <c r="PXO211" s="174" t="s">
        <v>199</v>
      </c>
      <c r="PXP211" s="174" t="s">
        <v>199</v>
      </c>
      <c r="PXQ211" s="174" t="s">
        <v>199</v>
      </c>
      <c r="PXR211" s="174" t="s">
        <v>199</v>
      </c>
      <c r="PXS211" s="174" t="s">
        <v>199</v>
      </c>
      <c r="PXT211" s="174" t="s">
        <v>199</v>
      </c>
      <c r="PXU211" s="174" t="s">
        <v>199</v>
      </c>
      <c r="PXV211" s="174" t="s">
        <v>199</v>
      </c>
      <c r="PXW211" s="174" t="s">
        <v>199</v>
      </c>
      <c r="PXX211" s="174" t="s">
        <v>199</v>
      </c>
      <c r="PXY211" s="174" t="s">
        <v>199</v>
      </c>
      <c r="PXZ211" s="174" t="s">
        <v>199</v>
      </c>
      <c r="PYA211" s="174" t="s">
        <v>199</v>
      </c>
      <c r="PYB211" s="174" t="s">
        <v>199</v>
      </c>
      <c r="PYC211" s="174" t="s">
        <v>199</v>
      </c>
      <c r="PYD211" s="174" t="s">
        <v>199</v>
      </c>
      <c r="PYE211" s="174" t="s">
        <v>199</v>
      </c>
      <c r="PYF211" s="174" t="s">
        <v>199</v>
      </c>
      <c r="PYG211" s="174" t="s">
        <v>199</v>
      </c>
      <c r="PYH211" s="174" t="s">
        <v>199</v>
      </c>
      <c r="PYI211" s="174" t="s">
        <v>199</v>
      </c>
      <c r="PYJ211" s="174" t="s">
        <v>199</v>
      </c>
      <c r="PYK211" s="174" t="s">
        <v>199</v>
      </c>
      <c r="PYL211" s="174" t="s">
        <v>199</v>
      </c>
      <c r="PYM211" s="174" t="s">
        <v>199</v>
      </c>
      <c r="PYN211" s="174" t="s">
        <v>199</v>
      </c>
      <c r="PYO211" s="174" t="s">
        <v>199</v>
      </c>
      <c r="PYP211" s="174" t="s">
        <v>199</v>
      </c>
      <c r="PYQ211" s="174" t="s">
        <v>199</v>
      </c>
      <c r="PYR211" s="174" t="s">
        <v>199</v>
      </c>
      <c r="PYS211" s="174" t="s">
        <v>199</v>
      </c>
      <c r="PYT211" s="174" t="s">
        <v>199</v>
      </c>
      <c r="PYU211" s="174" t="s">
        <v>199</v>
      </c>
      <c r="PYV211" s="174" t="s">
        <v>199</v>
      </c>
      <c r="PYW211" s="174" t="s">
        <v>199</v>
      </c>
      <c r="PYX211" s="174" t="s">
        <v>199</v>
      </c>
      <c r="PYY211" s="174" t="s">
        <v>199</v>
      </c>
      <c r="PYZ211" s="174" t="s">
        <v>199</v>
      </c>
      <c r="PZA211" s="174" t="s">
        <v>199</v>
      </c>
      <c r="PZB211" s="174" t="s">
        <v>199</v>
      </c>
      <c r="PZC211" s="174" t="s">
        <v>199</v>
      </c>
      <c r="PZD211" s="174" t="s">
        <v>199</v>
      </c>
      <c r="PZE211" s="174" t="s">
        <v>199</v>
      </c>
      <c r="PZF211" s="174" t="s">
        <v>199</v>
      </c>
      <c r="PZG211" s="174" t="s">
        <v>199</v>
      </c>
      <c r="PZH211" s="174" t="s">
        <v>199</v>
      </c>
      <c r="PZI211" s="174" t="s">
        <v>199</v>
      </c>
      <c r="PZJ211" s="174" t="s">
        <v>199</v>
      </c>
      <c r="PZK211" s="174" t="s">
        <v>199</v>
      </c>
      <c r="PZL211" s="174" t="s">
        <v>199</v>
      </c>
      <c r="PZM211" s="174" t="s">
        <v>199</v>
      </c>
      <c r="PZN211" s="174" t="s">
        <v>199</v>
      </c>
      <c r="PZO211" s="174" t="s">
        <v>199</v>
      </c>
      <c r="PZP211" s="174" t="s">
        <v>199</v>
      </c>
      <c r="PZQ211" s="174" t="s">
        <v>199</v>
      </c>
      <c r="PZR211" s="174" t="s">
        <v>199</v>
      </c>
      <c r="PZS211" s="174" t="s">
        <v>199</v>
      </c>
      <c r="PZT211" s="174" t="s">
        <v>199</v>
      </c>
      <c r="PZU211" s="174" t="s">
        <v>199</v>
      </c>
      <c r="PZV211" s="174" t="s">
        <v>199</v>
      </c>
      <c r="PZW211" s="174" t="s">
        <v>199</v>
      </c>
      <c r="PZX211" s="174" t="s">
        <v>199</v>
      </c>
      <c r="PZY211" s="174" t="s">
        <v>199</v>
      </c>
      <c r="PZZ211" s="174" t="s">
        <v>199</v>
      </c>
      <c r="QAA211" s="174" t="s">
        <v>199</v>
      </c>
      <c r="QAB211" s="174" t="s">
        <v>199</v>
      </c>
      <c r="QAC211" s="174" t="s">
        <v>199</v>
      </c>
      <c r="QAD211" s="174" t="s">
        <v>199</v>
      </c>
      <c r="QAE211" s="174" t="s">
        <v>199</v>
      </c>
      <c r="QAF211" s="174" t="s">
        <v>199</v>
      </c>
      <c r="QAG211" s="174" t="s">
        <v>199</v>
      </c>
      <c r="QAH211" s="174" t="s">
        <v>199</v>
      </c>
      <c r="QAI211" s="174" t="s">
        <v>199</v>
      </c>
      <c r="QAJ211" s="174" t="s">
        <v>199</v>
      </c>
      <c r="QAK211" s="174" t="s">
        <v>199</v>
      </c>
      <c r="QAL211" s="174" t="s">
        <v>199</v>
      </c>
      <c r="QAM211" s="174" t="s">
        <v>199</v>
      </c>
      <c r="QAN211" s="174" t="s">
        <v>199</v>
      </c>
      <c r="QAO211" s="174" t="s">
        <v>199</v>
      </c>
      <c r="QAP211" s="174" t="s">
        <v>199</v>
      </c>
      <c r="QAQ211" s="174" t="s">
        <v>199</v>
      </c>
      <c r="QAR211" s="174" t="s">
        <v>199</v>
      </c>
      <c r="QAS211" s="174" t="s">
        <v>199</v>
      </c>
      <c r="QAT211" s="174" t="s">
        <v>199</v>
      </c>
      <c r="QAU211" s="174" t="s">
        <v>199</v>
      </c>
      <c r="QAV211" s="174" t="s">
        <v>199</v>
      </c>
      <c r="QAW211" s="174" t="s">
        <v>199</v>
      </c>
      <c r="QAX211" s="174" t="s">
        <v>199</v>
      </c>
      <c r="QAY211" s="174" t="s">
        <v>199</v>
      </c>
      <c r="QAZ211" s="174" t="s">
        <v>199</v>
      </c>
      <c r="QBA211" s="174" t="s">
        <v>199</v>
      </c>
      <c r="QBB211" s="174" t="s">
        <v>199</v>
      </c>
      <c r="QBC211" s="174" t="s">
        <v>199</v>
      </c>
      <c r="QBD211" s="174" t="s">
        <v>199</v>
      </c>
      <c r="QBE211" s="174" t="s">
        <v>199</v>
      </c>
      <c r="QBF211" s="174" t="s">
        <v>199</v>
      </c>
      <c r="QBG211" s="174" t="s">
        <v>199</v>
      </c>
      <c r="QBH211" s="174" t="s">
        <v>199</v>
      </c>
      <c r="QBI211" s="174" t="s">
        <v>199</v>
      </c>
      <c r="QBJ211" s="174" t="s">
        <v>199</v>
      </c>
      <c r="QBK211" s="174" t="s">
        <v>199</v>
      </c>
      <c r="QBL211" s="174" t="s">
        <v>199</v>
      </c>
      <c r="QBM211" s="174" t="s">
        <v>199</v>
      </c>
      <c r="QBN211" s="174" t="s">
        <v>199</v>
      </c>
      <c r="QBO211" s="174" t="s">
        <v>199</v>
      </c>
      <c r="QBP211" s="174" t="s">
        <v>199</v>
      </c>
      <c r="QBQ211" s="174" t="s">
        <v>199</v>
      </c>
      <c r="QBR211" s="174" t="s">
        <v>199</v>
      </c>
      <c r="QBS211" s="174" t="s">
        <v>199</v>
      </c>
      <c r="QBT211" s="174" t="s">
        <v>199</v>
      </c>
      <c r="QBU211" s="174" t="s">
        <v>199</v>
      </c>
      <c r="QBV211" s="174" t="s">
        <v>199</v>
      </c>
      <c r="QBW211" s="174" t="s">
        <v>199</v>
      </c>
      <c r="QBX211" s="174" t="s">
        <v>199</v>
      </c>
      <c r="QBY211" s="174" t="s">
        <v>199</v>
      </c>
      <c r="QBZ211" s="174" t="s">
        <v>199</v>
      </c>
      <c r="QCA211" s="174" t="s">
        <v>199</v>
      </c>
      <c r="QCB211" s="174" t="s">
        <v>199</v>
      </c>
      <c r="QCC211" s="174" t="s">
        <v>199</v>
      </c>
      <c r="QCD211" s="174" t="s">
        <v>199</v>
      </c>
      <c r="QCE211" s="174" t="s">
        <v>199</v>
      </c>
      <c r="QCF211" s="174" t="s">
        <v>199</v>
      </c>
      <c r="QCG211" s="174" t="s">
        <v>199</v>
      </c>
      <c r="QCH211" s="174" t="s">
        <v>199</v>
      </c>
      <c r="QCI211" s="174" t="s">
        <v>199</v>
      </c>
      <c r="QCJ211" s="174" t="s">
        <v>199</v>
      </c>
      <c r="QCK211" s="174" t="s">
        <v>199</v>
      </c>
      <c r="QCL211" s="174" t="s">
        <v>199</v>
      </c>
      <c r="QCM211" s="174" t="s">
        <v>199</v>
      </c>
      <c r="QCN211" s="174" t="s">
        <v>199</v>
      </c>
      <c r="QCO211" s="174" t="s">
        <v>199</v>
      </c>
      <c r="QCP211" s="174" t="s">
        <v>199</v>
      </c>
      <c r="QCQ211" s="174" t="s">
        <v>199</v>
      </c>
      <c r="QCR211" s="174" t="s">
        <v>199</v>
      </c>
      <c r="QCS211" s="174" t="s">
        <v>199</v>
      </c>
      <c r="QCT211" s="174" t="s">
        <v>199</v>
      </c>
      <c r="QCU211" s="174" t="s">
        <v>199</v>
      </c>
      <c r="QCV211" s="174" t="s">
        <v>199</v>
      </c>
      <c r="QCW211" s="174" t="s">
        <v>199</v>
      </c>
      <c r="QCX211" s="174" t="s">
        <v>199</v>
      </c>
      <c r="QCY211" s="174" t="s">
        <v>199</v>
      </c>
      <c r="QCZ211" s="174" t="s">
        <v>199</v>
      </c>
      <c r="QDA211" s="174" t="s">
        <v>199</v>
      </c>
      <c r="QDB211" s="174" t="s">
        <v>199</v>
      </c>
      <c r="QDC211" s="174" t="s">
        <v>199</v>
      </c>
      <c r="QDD211" s="174" t="s">
        <v>199</v>
      </c>
      <c r="QDE211" s="174" t="s">
        <v>199</v>
      </c>
      <c r="QDF211" s="174" t="s">
        <v>199</v>
      </c>
      <c r="QDG211" s="174" t="s">
        <v>199</v>
      </c>
      <c r="QDH211" s="174" t="s">
        <v>199</v>
      </c>
      <c r="QDI211" s="174" t="s">
        <v>199</v>
      </c>
      <c r="QDJ211" s="174" t="s">
        <v>199</v>
      </c>
      <c r="QDK211" s="174" t="s">
        <v>199</v>
      </c>
      <c r="QDL211" s="174" t="s">
        <v>199</v>
      </c>
      <c r="QDM211" s="174" t="s">
        <v>199</v>
      </c>
      <c r="QDN211" s="174" t="s">
        <v>199</v>
      </c>
      <c r="QDO211" s="174" t="s">
        <v>199</v>
      </c>
      <c r="QDP211" s="174" t="s">
        <v>199</v>
      </c>
      <c r="QDQ211" s="174" t="s">
        <v>199</v>
      </c>
      <c r="QDR211" s="174" t="s">
        <v>199</v>
      </c>
      <c r="QDS211" s="174" t="s">
        <v>199</v>
      </c>
      <c r="QDT211" s="174" t="s">
        <v>199</v>
      </c>
      <c r="QDU211" s="174" t="s">
        <v>199</v>
      </c>
      <c r="QDV211" s="174" t="s">
        <v>199</v>
      </c>
      <c r="QDW211" s="174" t="s">
        <v>199</v>
      </c>
      <c r="QDX211" s="174" t="s">
        <v>199</v>
      </c>
      <c r="QDY211" s="174" t="s">
        <v>199</v>
      </c>
      <c r="QDZ211" s="174" t="s">
        <v>199</v>
      </c>
      <c r="QEA211" s="174" t="s">
        <v>199</v>
      </c>
      <c r="QEB211" s="174" t="s">
        <v>199</v>
      </c>
      <c r="QEC211" s="174" t="s">
        <v>199</v>
      </c>
      <c r="QED211" s="174" t="s">
        <v>199</v>
      </c>
      <c r="QEE211" s="174" t="s">
        <v>199</v>
      </c>
      <c r="QEF211" s="174" t="s">
        <v>199</v>
      </c>
      <c r="QEG211" s="174" t="s">
        <v>199</v>
      </c>
      <c r="QEH211" s="174" t="s">
        <v>199</v>
      </c>
      <c r="QEI211" s="174" t="s">
        <v>199</v>
      </c>
      <c r="QEJ211" s="174" t="s">
        <v>199</v>
      </c>
      <c r="QEK211" s="174" t="s">
        <v>199</v>
      </c>
      <c r="QEL211" s="174" t="s">
        <v>199</v>
      </c>
      <c r="QEM211" s="174" t="s">
        <v>199</v>
      </c>
      <c r="QEN211" s="174" t="s">
        <v>199</v>
      </c>
      <c r="QEO211" s="174" t="s">
        <v>199</v>
      </c>
      <c r="QEP211" s="174" t="s">
        <v>199</v>
      </c>
      <c r="QEQ211" s="174" t="s">
        <v>199</v>
      </c>
      <c r="QER211" s="174" t="s">
        <v>199</v>
      </c>
      <c r="QES211" s="174" t="s">
        <v>199</v>
      </c>
      <c r="QET211" s="174" t="s">
        <v>199</v>
      </c>
      <c r="QEU211" s="174" t="s">
        <v>199</v>
      </c>
      <c r="QEV211" s="174" t="s">
        <v>199</v>
      </c>
      <c r="QEW211" s="174" t="s">
        <v>199</v>
      </c>
      <c r="QEX211" s="174" t="s">
        <v>199</v>
      </c>
      <c r="QEY211" s="174" t="s">
        <v>199</v>
      </c>
      <c r="QEZ211" s="174" t="s">
        <v>199</v>
      </c>
      <c r="QFA211" s="174" t="s">
        <v>199</v>
      </c>
      <c r="QFB211" s="174" t="s">
        <v>199</v>
      </c>
      <c r="QFC211" s="174" t="s">
        <v>199</v>
      </c>
      <c r="QFD211" s="174" t="s">
        <v>199</v>
      </c>
      <c r="QFE211" s="174" t="s">
        <v>199</v>
      </c>
      <c r="QFF211" s="174" t="s">
        <v>199</v>
      </c>
      <c r="QFG211" s="174" t="s">
        <v>199</v>
      </c>
      <c r="QFH211" s="174" t="s">
        <v>199</v>
      </c>
      <c r="QFI211" s="174" t="s">
        <v>199</v>
      </c>
      <c r="QFJ211" s="174" t="s">
        <v>199</v>
      </c>
      <c r="QFK211" s="174" t="s">
        <v>199</v>
      </c>
      <c r="QFL211" s="174" t="s">
        <v>199</v>
      </c>
      <c r="QFM211" s="174" t="s">
        <v>199</v>
      </c>
      <c r="QFN211" s="174" t="s">
        <v>199</v>
      </c>
      <c r="QFO211" s="174" t="s">
        <v>199</v>
      </c>
      <c r="QFP211" s="174" t="s">
        <v>199</v>
      </c>
      <c r="QFQ211" s="174" t="s">
        <v>199</v>
      </c>
      <c r="QFR211" s="174" t="s">
        <v>199</v>
      </c>
      <c r="QFS211" s="174" t="s">
        <v>199</v>
      </c>
      <c r="QFT211" s="174" t="s">
        <v>199</v>
      </c>
      <c r="QFU211" s="174" t="s">
        <v>199</v>
      </c>
      <c r="QFV211" s="174" t="s">
        <v>199</v>
      </c>
      <c r="QFW211" s="174" t="s">
        <v>199</v>
      </c>
      <c r="QFX211" s="174" t="s">
        <v>199</v>
      </c>
      <c r="QFY211" s="174" t="s">
        <v>199</v>
      </c>
      <c r="QFZ211" s="174" t="s">
        <v>199</v>
      </c>
      <c r="QGA211" s="174" t="s">
        <v>199</v>
      </c>
      <c r="QGB211" s="174" t="s">
        <v>199</v>
      </c>
      <c r="QGC211" s="174" t="s">
        <v>199</v>
      </c>
      <c r="QGD211" s="174" t="s">
        <v>199</v>
      </c>
      <c r="QGE211" s="174" t="s">
        <v>199</v>
      </c>
      <c r="QGF211" s="174" t="s">
        <v>199</v>
      </c>
      <c r="QGG211" s="174" t="s">
        <v>199</v>
      </c>
      <c r="QGH211" s="174" t="s">
        <v>199</v>
      </c>
      <c r="QGI211" s="174" t="s">
        <v>199</v>
      </c>
      <c r="QGJ211" s="174" t="s">
        <v>199</v>
      </c>
      <c r="QGK211" s="174" t="s">
        <v>199</v>
      </c>
      <c r="QGL211" s="174" t="s">
        <v>199</v>
      </c>
      <c r="QGM211" s="174" t="s">
        <v>199</v>
      </c>
      <c r="QGN211" s="174" t="s">
        <v>199</v>
      </c>
      <c r="QGO211" s="174" t="s">
        <v>199</v>
      </c>
      <c r="QGP211" s="174" t="s">
        <v>199</v>
      </c>
      <c r="QGQ211" s="174" t="s">
        <v>199</v>
      </c>
      <c r="QGR211" s="174" t="s">
        <v>199</v>
      </c>
      <c r="QGS211" s="174" t="s">
        <v>199</v>
      </c>
      <c r="QGT211" s="174" t="s">
        <v>199</v>
      </c>
      <c r="QGU211" s="174" t="s">
        <v>199</v>
      </c>
      <c r="QGV211" s="174" t="s">
        <v>199</v>
      </c>
      <c r="QGW211" s="174" t="s">
        <v>199</v>
      </c>
      <c r="QGX211" s="174" t="s">
        <v>199</v>
      </c>
      <c r="QGY211" s="174" t="s">
        <v>199</v>
      </c>
      <c r="QGZ211" s="174" t="s">
        <v>199</v>
      </c>
      <c r="QHA211" s="174" t="s">
        <v>199</v>
      </c>
      <c r="QHB211" s="174" t="s">
        <v>199</v>
      </c>
      <c r="QHC211" s="174" t="s">
        <v>199</v>
      </c>
      <c r="QHD211" s="174" t="s">
        <v>199</v>
      </c>
      <c r="QHE211" s="174" t="s">
        <v>199</v>
      </c>
      <c r="QHF211" s="174" t="s">
        <v>199</v>
      </c>
      <c r="QHG211" s="174" t="s">
        <v>199</v>
      </c>
      <c r="QHH211" s="174" t="s">
        <v>199</v>
      </c>
      <c r="QHI211" s="174" t="s">
        <v>199</v>
      </c>
      <c r="QHJ211" s="174" t="s">
        <v>199</v>
      </c>
      <c r="QHK211" s="174" t="s">
        <v>199</v>
      </c>
      <c r="QHL211" s="174" t="s">
        <v>199</v>
      </c>
      <c r="QHM211" s="174" t="s">
        <v>199</v>
      </c>
      <c r="QHN211" s="174" t="s">
        <v>199</v>
      </c>
      <c r="QHO211" s="174" t="s">
        <v>199</v>
      </c>
      <c r="QHP211" s="174" t="s">
        <v>199</v>
      </c>
      <c r="QHQ211" s="174" t="s">
        <v>199</v>
      </c>
      <c r="QHR211" s="174" t="s">
        <v>199</v>
      </c>
      <c r="QHS211" s="174" t="s">
        <v>199</v>
      </c>
      <c r="QHT211" s="174" t="s">
        <v>199</v>
      </c>
      <c r="QHU211" s="174" t="s">
        <v>199</v>
      </c>
      <c r="QHV211" s="174" t="s">
        <v>199</v>
      </c>
      <c r="QHW211" s="174" t="s">
        <v>199</v>
      </c>
      <c r="QHX211" s="174" t="s">
        <v>199</v>
      </c>
      <c r="QHY211" s="174" t="s">
        <v>199</v>
      </c>
      <c r="QHZ211" s="174" t="s">
        <v>199</v>
      </c>
      <c r="QIA211" s="174" t="s">
        <v>199</v>
      </c>
      <c r="QIB211" s="174" t="s">
        <v>199</v>
      </c>
      <c r="QIC211" s="174" t="s">
        <v>199</v>
      </c>
      <c r="QID211" s="174" t="s">
        <v>199</v>
      </c>
      <c r="QIE211" s="174" t="s">
        <v>199</v>
      </c>
      <c r="QIF211" s="174" t="s">
        <v>199</v>
      </c>
      <c r="QIG211" s="174" t="s">
        <v>199</v>
      </c>
      <c r="QIH211" s="174" t="s">
        <v>199</v>
      </c>
      <c r="QII211" s="174" t="s">
        <v>199</v>
      </c>
      <c r="QIJ211" s="174" t="s">
        <v>199</v>
      </c>
      <c r="QIK211" s="174" t="s">
        <v>199</v>
      </c>
      <c r="QIL211" s="174" t="s">
        <v>199</v>
      </c>
      <c r="QIM211" s="174" t="s">
        <v>199</v>
      </c>
      <c r="QIN211" s="174" t="s">
        <v>199</v>
      </c>
      <c r="QIO211" s="174" t="s">
        <v>199</v>
      </c>
      <c r="QIP211" s="174" t="s">
        <v>199</v>
      </c>
      <c r="QIQ211" s="174" t="s">
        <v>199</v>
      </c>
      <c r="QIR211" s="174" t="s">
        <v>199</v>
      </c>
      <c r="QIS211" s="174" t="s">
        <v>199</v>
      </c>
      <c r="QIT211" s="174" t="s">
        <v>199</v>
      </c>
      <c r="QIU211" s="174" t="s">
        <v>199</v>
      </c>
      <c r="QIV211" s="174" t="s">
        <v>199</v>
      </c>
      <c r="QIW211" s="174" t="s">
        <v>199</v>
      </c>
      <c r="QIX211" s="174" t="s">
        <v>199</v>
      </c>
      <c r="QIY211" s="174" t="s">
        <v>199</v>
      </c>
      <c r="QIZ211" s="174" t="s">
        <v>199</v>
      </c>
      <c r="QJA211" s="174" t="s">
        <v>199</v>
      </c>
      <c r="QJB211" s="174" t="s">
        <v>199</v>
      </c>
      <c r="QJC211" s="174" t="s">
        <v>199</v>
      </c>
      <c r="QJD211" s="174" t="s">
        <v>199</v>
      </c>
      <c r="QJE211" s="174" t="s">
        <v>199</v>
      </c>
      <c r="QJF211" s="174" t="s">
        <v>199</v>
      </c>
      <c r="QJG211" s="174" t="s">
        <v>199</v>
      </c>
      <c r="QJH211" s="174" t="s">
        <v>199</v>
      </c>
      <c r="QJI211" s="174" t="s">
        <v>199</v>
      </c>
      <c r="QJJ211" s="174" t="s">
        <v>199</v>
      </c>
      <c r="QJK211" s="174" t="s">
        <v>199</v>
      </c>
      <c r="QJL211" s="174" t="s">
        <v>199</v>
      </c>
      <c r="QJM211" s="174" t="s">
        <v>199</v>
      </c>
      <c r="QJN211" s="174" t="s">
        <v>199</v>
      </c>
      <c r="QJO211" s="174" t="s">
        <v>199</v>
      </c>
      <c r="QJP211" s="174" t="s">
        <v>199</v>
      </c>
      <c r="QJQ211" s="174" t="s">
        <v>199</v>
      </c>
      <c r="QJR211" s="174" t="s">
        <v>199</v>
      </c>
      <c r="QJS211" s="174" t="s">
        <v>199</v>
      </c>
      <c r="QJT211" s="174" t="s">
        <v>199</v>
      </c>
      <c r="QJU211" s="174" t="s">
        <v>199</v>
      </c>
      <c r="QJV211" s="174" t="s">
        <v>199</v>
      </c>
      <c r="QJW211" s="174" t="s">
        <v>199</v>
      </c>
      <c r="QJX211" s="174" t="s">
        <v>199</v>
      </c>
      <c r="QJY211" s="174" t="s">
        <v>199</v>
      </c>
      <c r="QJZ211" s="174" t="s">
        <v>199</v>
      </c>
      <c r="QKA211" s="174" t="s">
        <v>199</v>
      </c>
      <c r="QKB211" s="174" t="s">
        <v>199</v>
      </c>
      <c r="QKC211" s="174" t="s">
        <v>199</v>
      </c>
      <c r="QKD211" s="174" t="s">
        <v>199</v>
      </c>
      <c r="QKE211" s="174" t="s">
        <v>199</v>
      </c>
      <c r="QKF211" s="174" t="s">
        <v>199</v>
      </c>
      <c r="QKG211" s="174" t="s">
        <v>199</v>
      </c>
      <c r="QKH211" s="174" t="s">
        <v>199</v>
      </c>
      <c r="QKI211" s="174" t="s">
        <v>199</v>
      </c>
      <c r="QKJ211" s="174" t="s">
        <v>199</v>
      </c>
      <c r="QKK211" s="174" t="s">
        <v>199</v>
      </c>
      <c r="QKL211" s="174" t="s">
        <v>199</v>
      </c>
      <c r="QKM211" s="174" t="s">
        <v>199</v>
      </c>
      <c r="QKN211" s="174" t="s">
        <v>199</v>
      </c>
      <c r="QKO211" s="174" t="s">
        <v>199</v>
      </c>
      <c r="QKP211" s="174" t="s">
        <v>199</v>
      </c>
      <c r="QKQ211" s="174" t="s">
        <v>199</v>
      </c>
      <c r="QKR211" s="174" t="s">
        <v>199</v>
      </c>
      <c r="QKS211" s="174" t="s">
        <v>199</v>
      </c>
      <c r="QKT211" s="174" t="s">
        <v>199</v>
      </c>
      <c r="QKU211" s="174" t="s">
        <v>199</v>
      </c>
      <c r="QKV211" s="174" t="s">
        <v>199</v>
      </c>
      <c r="QKW211" s="174" t="s">
        <v>199</v>
      </c>
      <c r="QKX211" s="174" t="s">
        <v>199</v>
      </c>
      <c r="QKY211" s="174" t="s">
        <v>199</v>
      </c>
      <c r="QKZ211" s="174" t="s">
        <v>199</v>
      </c>
      <c r="QLA211" s="174" t="s">
        <v>199</v>
      </c>
      <c r="QLB211" s="174" t="s">
        <v>199</v>
      </c>
      <c r="QLC211" s="174" t="s">
        <v>199</v>
      </c>
      <c r="QLD211" s="174" t="s">
        <v>199</v>
      </c>
      <c r="QLE211" s="174" t="s">
        <v>199</v>
      </c>
      <c r="QLF211" s="174" t="s">
        <v>199</v>
      </c>
      <c r="QLG211" s="174" t="s">
        <v>199</v>
      </c>
      <c r="QLH211" s="174" t="s">
        <v>199</v>
      </c>
      <c r="QLI211" s="174" t="s">
        <v>199</v>
      </c>
      <c r="QLJ211" s="174" t="s">
        <v>199</v>
      </c>
      <c r="QLK211" s="174" t="s">
        <v>199</v>
      </c>
      <c r="QLL211" s="174" t="s">
        <v>199</v>
      </c>
      <c r="QLM211" s="174" t="s">
        <v>199</v>
      </c>
      <c r="QLN211" s="174" t="s">
        <v>199</v>
      </c>
      <c r="QLO211" s="174" t="s">
        <v>199</v>
      </c>
      <c r="QLP211" s="174" t="s">
        <v>199</v>
      </c>
      <c r="QLQ211" s="174" t="s">
        <v>199</v>
      </c>
      <c r="QLR211" s="174" t="s">
        <v>199</v>
      </c>
      <c r="QLS211" s="174" t="s">
        <v>199</v>
      </c>
      <c r="QLT211" s="174" t="s">
        <v>199</v>
      </c>
      <c r="QLU211" s="174" t="s">
        <v>199</v>
      </c>
      <c r="QLV211" s="174" t="s">
        <v>199</v>
      </c>
      <c r="QLW211" s="174" t="s">
        <v>199</v>
      </c>
      <c r="QLX211" s="174" t="s">
        <v>199</v>
      </c>
      <c r="QLY211" s="174" t="s">
        <v>199</v>
      </c>
      <c r="QLZ211" s="174" t="s">
        <v>199</v>
      </c>
      <c r="QMA211" s="174" t="s">
        <v>199</v>
      </c>
      <c r="QMB211" s="174" t="s">
        <v>199</v>
      </c>
      <c r="QMC211" s="174" t="s">
        <v>199</v>
      </c>
      <c r="QMD211" s="174" t="s">
        <v>199</v>
      </c>
      <c r="QME211" s="174" t="s">
        <v>199</v>
      </c>
      <c r="QMF211" s="174" t="s">
        <v>199</v>
      </c>
      <c r="QMG211" s="174" t="s">
        <v>199</v>
      </c>
      <c r="QMH211" s="174" t="s">
        <v>199</v>
      </c>
      <c r="QMI211" s="174" t="s">
        <v>199</v>
      </c>
      <c r="QMJ211" s="174" t="s">
        <v>199</v>
      </c>
      <c r="QMK211" s="174" t="s">
        <v>199</v>
      </c>
      <c r="QML211" s="174" t="s">
        <v>199</v>
      </c>
      <c r="QMM211" s="174" t="s">
        <v>199</v>
      </c>
      <c r="QMN211" s="174" t="s">
        <v>199</v>
      </c>
      <c r="QMO211" s="174" t="s">
        <v>199</v>
      </c>
      <c r="QMP211" s="174" t="s">
        <v>199</v>
      </c>
      <c r="QMQ211" s="174" t="s">
        <v>199</v>
      </c>
      <c r="QMR211" s="174" t="s">
        <v>199</v>
      </c>
      <c r="QMS211" s="174" t="s">
        <v>199</v>
      </c>
      <c r="QMT211" s="174" t="s">
        <v>199</v>
      </c>
      <c r="QMU211" s="174" t="s">
        <v>199</v>
      </c>
      <c r="QMV211" s="174" t="s">
        <v>199</v>
      </c>
      <c r="QMW211" s="174" t="s">
        <v>199</v>
      </c>
      <c r="QMX211" s="174" t="s">
        <v>199</v>
      </c>
      <c r="QMY211" s="174" t="s">
        <v>199</v>
      </c>
      <c r="QMZ211" s="174" t="s">
        <v>199</v>
      </c>
      <c r="QNA211" s="174" t="s">
        <v>199</v>
      </c>
      <c r="QNB211" s="174" t="s">
        <v>199</v>
      </c>
      <c r="QNC211" s="174" t="s">
        <v>199</v>
      </c>
      <c r="QND211" s="174" t="s">
        <v>199</v>
      </c>
      <c r="QNE211" s="174" t="s">
        <v>199</v>
      </c>
      <c r="QNF211" s="174" t="s">
        <v>199</v>
      </c>
      <c r="QNG211" s="174" t="s">
        <v>199</v>
      </c>
      <c r="QNH211" s="174" t="s">
        <v>199</v>
      </c>
      <c r="QNI211" s="174" t="s">
        <v>199</v>
      </c>
      <c r="QNJ211" s="174" t="s">
        <v>199</v>
      </c>
      <c r="QNK211" s="174" t="s">
        <v>199</v>
      </c>
      <c r="QNL211" s="174" t="s">
        <v>199</v>
      </c>
      <c r="QNM211" s="174" t="s">
        <v>199</v>
      </c>
      <c r="QNN211" s="174" t="s">
        <v>199</v>
      </c>
      <c r="QNO211" s="174" t="s">
        <v>199</v>
      </c>
      <c r="QNP211" s="174" t="s">
        <v>199</v>
      </c>
      <c r="QNQ211" s="174" t="s">
        <v>199</v>
      </c>
      <c r="QNR211" s="174" t="s">
        <v>199</v>
      </c>
      <c r="QNS211" s="174" t="s">
        <v>199</v>
      </c>
      <c r="QNT211" s="174" t="s">
        <v>199</v>
      </c>
      <c r="QNU211" s="174" t="s">
        <v>199</v>
      </c>
      <c r="QNV211" s="174" t="s">
        <v>199</v>
      </c>
      <c r="QNW211" s="174" t="s">
        <v>199</v>
      </c>
      <c r="QNX211" s="174" t="s">
        <v>199</v>
      </c>
      <c r="QNY211" s="174" t="s">
        <v>199</v>
      </c>
      <c r="QNZ211" s="174" t="s">
        <v>199</v>
      </c>
      <c r="QOA211" s="174" t="s">
        <v>199</v>
      </c>
      <c r="QOB211" s="174" t="s">
        <v>199</v>
      </c>
      <c r="QOC211" s="174" t="s">
        <v>199</v>
      </c>
      <c r="QOD211" s="174" t="s">
        <v>199</v>
      </c>
      <c r="QOE211" s="174" t="s">
        <v>199</v>
      </c>
      <c r="QOF211" s="174" t="s">
        <v>199</v>
      </c>
      <c r="QOG211" s="174" t="s">
        <v>199</v>
      </c>
      <c r="QOH211" s="174" t="s">
        <v>199</v>
      </c>
      <c r="QOI211" s="174" t="s">
        <v>199</v>
      </c>
      <c r="QOJ211" s="174" t="s">
        <v>199</v>
      </c>
      <c r="QOK211" s="174" t="s">
        <v>199</v>
      </c>
      <c r="QOL211" s="174" t="s">
        <v>199</v>
      </c>
      <c r="QOM211" s="174" t="s">
        <v>199</v>
      </c>
      <c r="QON211" s="174" t="s">
        <v>199</v>
      </c>
      <c r="QOO211" s="174" t="s">
        <v>199</v>
      </c>
      <c r="QOP211" s="174" t="s">
        <v>199</v>
      </c>
      <c r="QOQ211" s="174" t="s">
        <v>199</v>
      </c>
      <c r="QOR211" s="174" t="s">
        <v>199</v>
      </c>
      <c r="QOS211" s="174" t="s">
        <v>199</v>
      </c>
      <c r="QOT211" s="174" t="s">
        <v>199</v>
      </c>
      <c r="QOU211" s="174" t="s">
        <v>199</v>
      </c>
      <c r="QOV211" s="174" t="s">
        <v>199</v>
      </c>
      <c r="QOW211" s="174" t="s">
        <v>199</v>
      </c>
      <c r="QOX211" s="174" t="s">
        <v>199</v>
      </c>
      <c r="QOY211" s="174" t="s">
        <v>199</v>
      </c>
      <c r="QOZ211" s="174" t="s">
        <v>199</v>
      </c>
      <c r="QPA211" s="174" t="s">
        <v>199</v>
      </c>
      <c r="QPB211" s="174" t="s">
        <v>199</v>
      </c>
      <c r="QPC211" s="174" t="s">
        <v>199</v>
      </c>
      <c r="QPD211" s="174" t="s">
        <v>199</v>
      </c>
      <c r="QPE211" s="174" t="s">
        <v>199</v>
      </c>
      <c r="QPF211" s="174" t="s">
        <v>199</v>
      </c>
      <c r="QPG211" s="174" t="s">
        <v>199</v>
      </c>
      <c r="QPH211" s="174" t="s">
        <v>199</v>
      </c>
      <c r="QPI211" s="174" t="s">
        <v>199</v>
      </c>
      <c r="QPJ211" s="174" t="s">
        <v>199</v>
      </c>
      <c r="QPK211" s="174" t="s">
        <v>199</v>
      </c>
      <c r="QPL211" s="174" t="s">
        <v>199</v>
      </c>
      <c r="QPM211" s="174" t="s">
        <v>199</v>
      </c>
      <c r="QPN211" s="174" t="s">
        <v>199</v>
      </c>
      <c r="QPO211" s="174" t="s">
        <v>199</v>
      </c>
      <c r="QPP211" s="174" t="s">
        <v>199</v>
      </c>
      <c r="QPQ211" s="174" t="s">
        <v>199</v>
      </c>
      <c r="QPR211" s="174" t="s">
        <v>199</v>
      </c>
      <c r="QPS211" s="174" t="s">
        <v>199</v>
      </c>
      <c r="QPT211" s="174" t="s">
        <v>199</v>
      </c>
      <c r="QPU211" s="174" t="s">
        <v>199</v>
      </c>
      <c r="QPV211" s="174" t="s">
        <v>199</v>
      </c>
      <c r="QPW211" s="174" t="s">
        <v>199</v>
      </c>
      <c r="QPX211" s="174" t="s">
        <v>199</v>
      </c>
      <c r="QPY211" s="174" t="s">
        <v>199</v>
      </c>
      <c r="QPZ211" s="174" t="s">
        <v>199</v>
      </c>
      <c r="QQA211" s="174" t="s">
        <v>199</v>
      </c>
      <c r="QQB211" s="174" t="s">
        <v>199</v>
      </c>
      <c r="QQC211" s="174" t="s">
        <v>199</v>
      </c>
      <c r="QQD211" s="174" t="s">
        <v>199</v>
      </c>
      <c r="QQE211" s="174" t="s">
        <v>199</v>
      </c>
      <c r="QQF211" s="174" t="s">
        <v>199</v>
      </c>
      <c r="QQG211" s="174" t="s">
        <v>199</v>
      </c>
      <c r="QQH211" s="174" t="s">
        <v>199</v>
      </c>
      <c r="QQI211" s="174" t="s">
        <v>199</v>
      </c>
      <c r="QQJ211" s="174" t="s">
        <v>199</v>
      </c>
      <c r="QQK211" s="174" t="s">
        <v>199</v>
      </c>
      <c r="QQL211" s="174" t="s">
        <v>199</v>
      </c>
      <c r="QQM211" s="174" t="s">
        <v>199</v>
      </c>
      <c r="QQN211" s="174" t="s">
        <v>199</v>
      </c>
      <c r="QQO211" s="174" t="s">
        <v>199</v>
      </c>
      <c r="QQP211" s="174" t="s">
        <v>199</v>
      </c>
      <c r="QQQ211" s="174" t="s">
        <v>199</v>
      </c>
      <c r="QQR211" s="174" t="s">
        <v>199</v>
      </c>
      <c r="QQS211" s="174" t="s">
        <v>199</v>
      </c>
      <c r="QQT211" s="174" t="s">
        <v>199</v>
      </c>
      <c r="QQU211" s="174" t="s">
        <v>199</v>
      </c>
      <c r="QQV211" s="174" t="s">
        <v>199</v>
      </c>
      <c r="QQW211" s="174" t="s">
        <v>199</v>
      </c>
      <c r="QQX211" s="174" t="s">
        <v>199</v>
      </c>
      <c r="QQY211" s="174" t="s">
        <v>199</v>
      </c>
      <c r="QQZ211" s="174" t="s">
        <v>199</v>
      </c>
      <c r="QRA211" s="174" t="s">
        <v>199</v>
      </c>
      <c r="QRB211" s="174" t="s">
        <v>199</v>
      </c>
      <c r="QRC211" s="174" t="s">
        <v>199</v>
      </c>
      <c r="QRD211" s="174" t="s">
        <v>199</v>
      </c>
      <c r="QRE211" s="174" t="s">
        <v>199</v>
      </c>
      <c r="QRF211" s="174" t="s">
        <v>199</v>
      </c>
      <c r="QRG211" s="174" t="s">
        <v>199</v>
      </c>
      <c r="QRH211" s="174" t="s">
        <v>199</v>
      </c>
      <c r="QRI211" s="174" t="s">
        <v>199</v>
      </c>
      <c r="QRJ211" s="174" t="s">
        <v>199</v>
      </c>
      <c r="QRK211" s="174" t="s">
        <v>199</v>
      </c>
      <c r="QRL211" s="174" t="s">
        <v>199</v>
      </c>
      <c r="QRM211" s="174" t="s">
        <v>199</v>
      </c>
      <c r="QRN211" s="174" t="s">
        <v>199</v>
      </c>
      <c r="QRO211" s="174" t="s">
        <v>199</v>
      </c>
      <c r="QRP211" s="174" t="s">
        <v>199</v>
      </c>
      <c r="QRQ211" s="174" t="s">
        <v>199</v>
      </c>
      <c r="QRR211" s="174" t="s">
        <v>199</v>
      </c>
      <c r="QRS211" s="174" t="s">
        <v>199</v>
      </c>
      <c r="QRT211" s="174" t="s">
        <v>199</v>
      </c>
      <c r="QRU211" s="174" t="s">
        <v>199</v>
      </c>
      <c r="QRV211" s="174" t="s">
        <v>199</v>
      </c>
      <c r="QRW211" s="174" t="s">
        <v>199</v>
      </c>
      <c r="QRX211" s="174" t="s">
        <v>199</v>
      </c>
      <c r="QRY211" s="174" t="s">
        <v>199</v>
      </c>
      <c r="QRZ211" s="174" t="s">
        <v>199</v>
      </c>
      <c r="QSA211" s="174" t="s">
        <v>199</v>
      </c>
      <c r="QSB211" s="174" t="s">
        <v>199</v>
      </c>
      <c r="QSC211" s="174" t="s">
        <v>199</v>
      </c>
      <c r="QSD211" s="174" t="s">
        <v>199</v>
      </c>
      <c r="QSE211" s="174" t="s">
        <v>199</v>
      </c>
      <c r="QSF211" s="174" t="s">
        <v>199</v>
      </c>
      <c r="QSG211" s="174" t="s">
        <v>199</v>
      </c>
      <c r="QSH211" s="174" t="s">
        <v>199</v>
      </c>
      <c r="QSI211" s="174" t="s">
        <v>199</v>
      </c>
      <c r="QSJ211" s="174" t="s">
        <v>199</v>
      </c>
      <c r="QSK211" s="174" t="s">
        <v>199</v>
      </c>
      <c r="QSL211" s="174" t="s">
        <v>199</v>
      </c>
      <c r="QSM211" s="174" t="s">
        <v>199</v>
      </c>
      <c r="QSN211" s="174" t="s">
        <v>199</v>
      </c>
      <c r="QSO211" s="174" t="s">
        <v>199</v>
      </c>
      <c r="QSP211" s="174" t="s">
        <v>199</v>
      </c>
      <c r="QSQ211" s="174" t="s">
        <v>199</v>
      </c>
      <c r="QSR211" s="174" t="s">
        <v>199</v>
      </c>
      <c r="QSS211" s="174" t="s">
        <v>199</v>
      </c>
      <c r="QST211" s="174" t="s">
        <v>199</v>
      </c>
      <c r="QSU211" s="174" t="s">
        <v>199</v>
      </c>
      <c r="QSV211" s="174" t="s">
        <v>199</v>
      </c>
      <c r="QSW211" s="174" t="s">
        <v>199</v>
      </c>
      <c r="QSX211" s="174" t="s">
        <v>199</v>
      </c>
      <c r="QSY211" s="174" t="s">
        <v>199</v>
      </c>
      <c r="QSZ211" s="174" t="s">
        <v>199</v>
      </c>
      <c r="QTA211" s="174" t="s">
        <v>199</v>
      </c>
      <c r="QTB211" s="174" t="s">
        <v>199</v>
      </c>
      <c r="QTC211" s="174" t="s">
        <v>199</v>
      </c>
      <c r="QTD211" s="174" t="s">
        <v>199</v>
      </c>
      <c r="QTE211" s="174" t="s">
        <v>199</v>
      </c>
      <c r="QTF211" s="174" t="s">
        <v>199</v>
      </c>
      <c r="QTG211" s="174" t="s">
        <v>199</v>
      </c>
      <c r="QTH211" s="174" t="s">
        <v>199</v>
      </c>
      <c r="QTI211" s="174" t="s">
        <v>199</v>
      </c>
      <c r="QTJ211" s="174" t="s">
        <v>199</v>
      </c>
      <c r="QTK211" s="174" t="s">
        <v>199</v>
      </c>
      <c r="QTL211" s="174" t="s">
        <v>199</v>
      </c>
      <c r="QTM211" s="174" t="s">
        <v>199</v>
      </c>
      <c r="QTN211" s="174" t="s">
        <v>199</v>
      </c>
      <c r="QTO211" s="174" t="s">
        <v>199</v>
      </c>
      <c r="QTP211" s="174" t="s">
        <v>199</v>
      </c>
      <c r="QTQ211" s="174" t="s">
        <v>199</v>
      </c>
      <c r="QTR211" s="174" t="s">
        <v>199</v>
      </c>
      <c r="QTS211" s="174" t="s">
        <v>199</v>
      </c>
      <c r="QTT211" s="174" t="s">
        <v>199</v>
      </c>
      <c r="QTU211" s="174" t="s">
        <v>199</v>
      </c>
      <c r="QTV211" s="174" t="s">
        <v>199</v>
      </c>
      <c r="QTW211" s="174" t="s">
        <v>199</v>
      </c>
      <c r="QTX211" s="174" t="s">
        <v>199</v>
      </c>
      <c r="QTY211" s="174" t="s">
        <v>199</v>
      </c>
      <c r="QTZ211" s="174" t="s">
        <v>199</v>
      </c>
      <c r="QUA211" s="174" t="s">
        <v>199</v>
      </c>
      <c r="QUB211" s="174" t="s">
        <v>199</v>
      </c>
      <c r="QUC211" s="174" t="s">
        <v>199</v>
      </c>
      <c r="QUD211" s="174" t="s">
        <v>199</v>
      </c>
      <c r="QUE211" s="174" t="s">
        <v>199</v>
      </c>
      <c r="QUF211" s="174" t="s">
        <v>199</v>
      </c>
      <c r="QUG211" s="174" t="s">
        <v>199</v>
      </c>
      <c r="QUH211" s="174" t="s">
        <v>199</v>
      </c>
      <c r="QUI211" s="174" t="s">
        <v>199</v>
      </c>
      <c r="QUJ211" s="174" t="s">
        <v>199</v>
      </c>
      <c r="QUK211" s="174" t="s">
        <v>199</v>
      </c>
      <c r="QUL211" s="174" t="s">
        <v>199</v>
      </c>
      <c r="QUM211" s="174" t="s">
        <v>199</v>
      </c>
      <c r="QUN211" s="174" t="s">
        <v>199</v>
      </c>
      <c r="QUO211" s="174" t="s">
        <v>199</v>
      </c>
      <c r="QUP211" s="174" t="s">
        <v>199</v>
      </c>
      <c r="QUQ211" s="174" t="s">
        <v>199</v>
      </c>
      <c r="QUR211" s="174" t="s">
        <v>199</v>
      </c>
      <c r="QUS211" s="174" t="s">
        <v>199</v>
      </c>
      <c r="QUT211" s="174" t="s">
        <v>199</v>
      </c>
      <c r="QUU211" s="174" t="s">
        <v>199</v>
      </c>
      <c r="QUV211" s="174" t="s">
        <v>199</v>
      </c>
      <c r="QUW211" s="174" t="s">
        <v>199</v>
      </c>
      <c r="QUX211" s="174" t="s">
        <v>199</v>
      </c>
      <c r="QUY211" s="174" t="s">
        <v>199</v>
      </c>
      <c r="QUZ211" s="174" t="s">
        <v>199</v>
      </c>
      <c r="QVA211" s="174" t="s">
        <v>199</v>
      </c>
      <c r="QVB211" s="174" t="s">
        <v>199</v>
      </c>
      <c r="QVC211" s="174" t="s">
        <v>199</v>
      </c>
      <c r="QVD211" s="174" t="s">
        <v>199</v>
      </c>
      <c r="QVE211" s="174" t="s">
        <v>199</v>
      </c>
      <c r="QVF211" s="174" t="s">
        <v>199</v>
      </c>
      <c r="QVG211" s="174" t="s">
        <v>199</v>
      </c>
      <c r="QVH211" s="174" t="s">
        <v>199</v>
      </c>
      <c r="QVI211" s="174" t="s">
        <v>199</v>
      </c>
      <c r="QVJ211" s="174" t="s">
        <v>199</v>
      </c>
      <c r="QVK211" s="174" t="s">
        <v>199</v>
      </c>
      <c r="QVL211" s="174" t="s">
        <v>199</v>
      </c>
      <c r="QVM211" s="174" t="s">
        <v>199</v>
      </c>
      <c r="QVN211" s="174" t="s">
        <v>199</v>
      </c>
      <c r="QVO211" s="174" t="s">
        <v>199</v>
      </c>
      <c r="QVP211" s="174" t="s">
        <v>199</v>
      </c>
      <c r="QVQ211" s="174" t="s">
        <v>199</v>
      </c>
      <c r="QVR211" s="174" t="s">
        <v>199</v>
      </c>
      <c r="QVS211" s="174" t="s">
        <v>199</v>
      </c>
      <c r="QVT211" s="174" t="s">
        <v>199</v>
      </c>
      <c r="QVU211" s="174" t="s">
        <v>199</v>
      </c>
      <c r="QVV211" s="174" t="s">
        <v>199</v>
      </c>
      <c r="QVW211" s="174" t="s">
        <v>199</v>
      </c>
      <c r="QVX211" s="174" t="s">
        <v>199</v>
      </c>
      <c r="QVY211" s="174" t="s">
        <v>199</v>
      </c>
      <c r="QVZ211" s="174" t="s">
        <v>199</v>
      </c>
      <c r="QWA211" s="174" t="s">
        <v>199</v>
      </c>
      <c r="QWB211" s="174" t="s">
        <v>199</v>
      </c>
      <c r="QWC211" s="174" t="s">
        <v>199</v>
      </c>
      <c r="QWD211" s="174" t="s">
        <v>199</v>
      </c>
      <c r="QWE211" s="174" t="s">
        <v>199</v>
      </c>
      <c r="QWF211" s="174" t="s">
        <v>199</v>
      </c>
      <c r="QWG211" s="174" t="s">
        <v>199</v>
      </c>
      <c r="QWH211" s="174" t="s">
        <v>199</v>
      </c>
      <c r="QWI211" s="174" t="s">
        <v>199</v>
      </c>
      <c r="QWJ211" s="174" t="s">
        <v>199</v>
      </c>
      <c r="QWK211" s="174" t="s">
        <v>199</v>
      </c>
      <c r="QWL211" s="174" t="s">
        <v>199</v>
      </c>
      <c r="QWM211" s="174" t="s">
        <v>199</v>
      </c>
      <c r="QWN211" s="174" t="s">
        <v>199</v>
      </c>
      <c r="QWO211" s="174" t="s">
        <v>199</v>
      </c>
      <c r="QWP211" s="174" t="s">
        <v>199</v>
      </c>
      <c r="QWQ211" s="174" t="s">
        <v>199</v>
      </c>
      <c r="QWR211" s="174" t="s">
        <v>199</v>
      </c>
      <c r="QWS211" s="174" t="s">
        <v>199</v>
      </c>
      <c r="QWT211" s="174" t="s">
        <v>199</v>
      </c>
      <c r="QWU211" s="174" t="s">
        <v>199</v>
      </c>
      <c r="QWV211" s="174" t="s">
        <v>199</v>
      </c>
      <c r="QWW211" s="174" t="s">
        <v>199</v>
      </c>
      <c r="QWX211" s="174" t="s">
        <v>199</v>
      </c>
      <c r="QWY211" s="174" t="s">
        <v>199</v>
      </c>
      <c r="QWZ211" s="174" t="s">
        <v>199</v>
      </c>
      <c r="QXA211" s="174" t="s">
        <v>199</v>
      </c>
      <c r="QXB211" s="174" t="s">
        <v>199</v>
      </c>
      <c r="QXC211" s="174" t="s">
        <v>199</v>
      </c>
      <c r="QXD211" s="174" t="s">
        <v>199</v>
      </c>
      <c r="QXE211" s="174" t="s">
        <v>199</v>
      </c>
      <c r="QXF211" s="174" t="s">
        <v>199</v>
      </c>
      <c r="QXG211" s="174" t="s">
        <v>199</v>
      </c>
      <c r="QXH211" s="174" t="s">
        <v>199</v>
      </c>
      <c r="QXI211" s="174" t="s">
        <v>199</v>
      </c>
      <c r="QXJ211" s="174" t="s">
        <v>199</v>
      </c>
      <c r="QXK211" s="174" t="s">
        <v>199</v>
      </c>
      <c r="QXL211" s="174" t="s">
        <v>199</v>
      </c>
      <c r="QXM211" s="174" t="s">
        <v>199</v>
      </c>
      <c r="QXN211" s="174" t="s">
        <v>199</v>
      </c>
      <c r="QXO211" s="174" t="s">
        <v>199</v>
      </c>
      <c r="QXP211" s="174" t="s">
        <v>199</v>
      </c>
      <c r="QXQ211" s="174" t="s">
        <v>199</v>
      </c>
      <c r="QXR211" s="174" t="s">
        <v>199</v>
      </c>
      <c r="QXS211" s="174" t="s">
        <v>199</v>
      </c>
      <c r="QXT211" s="174" t="s">
        <v>199</v>
      </c>
      <c r="QXU211" s="174" t="s">
        <v>199</v>
      </c>
      <c r="QXV211" s="174" t="s">
        <v>199</v>
      </c>
      <c r="QXW211" s="174" t="s">
        <v>199</v>
      </c>
      <c r="QXX211" s="174" t="s">
        <v>199</v>
      </c>
      <c r="QXY211" s="174" t="s">
        <v>199</v>
      </c>
      <c r="QXZ211" s="174" t="s">
        <v>199</v>
      </c>
      <c r="QYA211" s="174" t="s">
        <v>199</v>
      </c>
      <c r="QYB211" s="174" t="s">
        <v>199</v>
      </c>
      <c r="QYC211" s="174" t="s">
        <v>199</v>
      </c>
      <c r="QYD211" s="174" t="s">
        <v>199</v>
      </c>
      <c r="QYE211" s="174" t="s">
        <v>199</v>
      </c>
      <c r="QYF211" s="174" t="s">
        <v>199</v>
      </c>
      <c r="QYG211" s="174" t="s">
        <v>199</v>
      </c>
      <c r="QYH211" s="174" t="s">
        <v>199</v>
      </c>
      <c r="QYI211" s="174" t="s">
        <v>199</v>
      </c>
      <c r="QYJ211" s="174" t="s">
        <v>199</v>
      </c>
      <c r="QYK211" s="174" t="s">
        <v>199</v>
      </c>
      <c r="QYL211" s="174" t="s">
        <v>199</v>
      </c>
      <c r="QYM211" s="174" t="s">
        <v>199</v>
      </c>
      <c r="QYN211" s="174" t="s">
        <v>199</v>
      </c>
      <c r="QYO211" s="174" t="s">
        <v>199</v>
      </c>
      <c r="QYP211" s="174" t="s">
        <v>199</v>
      </c>
      <c r="QYQ211" s="174" t="s">
        <v>199</v>
      </c>
      <c r="QYR211" s="174" t="s">
        <v>199</v>
      </c>
      <c r="QYS211" s="174" t="s">
        <v>199</v>
      </c>
      <c r="QYT211" s="174" t="s">
        <v>199</v>
      </c>
      <c r="QYU211" s="174" t="s">
        <v>199</v>
      </c>
      <c r="QYV211" s="174" t="s">
        <v>199</v>
      </c>
      <c r="QYW211" s="174" t="s">
        <v>199</v>
      </c>
      <c r="QYX211" s="174" t="s">
        <v>199</v>
      </c>
      <c r="QYY211" s="174" t="s">
        <v>199</v>
      </c>
      <c r="QYZ211" s="174" t="s">
        <v>199</v>
      </c>
      <c r="QZA211" s="174" t="s">
        <v>199</v>
      </c>
      <c r="QZB211" s="174" t="s">
        <v>199</v>
      </c>
      <c r="QZC211" s="174" t="s">
        <v>199</v>
      </c>
      <c r="QZD211" s="174" t="s">
        <v>199</v>
      </c>
      <c r="QZE211" s="174" t="s">
        <v>199</v>
      </c>
      <c r="QZF211" s="174" t="s">
        <v>199</v>
      </c>
      <c r="QZG211" s="174" t="s">
        <v>199</v>
      </c>
      <c r="QZH211" s="174" t="s">
        <v>199</v>
      </c>
      <c r="QZI211" s="174" t="s">
        <v>199</v>
      </c>
      <c r="QZJ211" s="174" t="s">
        <v>199</v>
      </c>
      <c r="QZK211" s="174" t="s">
        <v>199</v>
      </c>
      <c r="QZL211" s="174" t="s">
        <v>199</v>
      </c>
      <c r="QZM211" s="174" t="s">
        <v>199</v>
      </c>
      <c r="QZN211" s="174" t="s">
        <v>199</v>
      </c>
      <c r="QZO211" s="174" t="s">
        <v>199</v>
      </c>
      <c r="QZP211" s="174" t="s">
        <v>199</v>
      </c>
      <c r="QZQ211" s="174" t="s">
        <v>199</v>
      </c>
      <c r="QZR211" s="174" t="s">
        <v>199</v>
      </c>
      <c r="QZS211" s="174" t="s">
        <v>199</v>
      </c>
      <c r="QZT211" s="174" t="s">
        <v>199</v>
      </c>
      <c r="QZU211" s="174" t="s">
        <v>199</v>
      </c>
      <c r="QZV211" s="174" t="s">
        <v>199</v>
      </c>
      <c r="QZW211" s="174" t="s">
        <v>199</v>
      </c>
      <c r="QZX211" s="174" t="s">
        <v>199</v>
      </c>
      <c r="QZY211" s="174" t="s">
        <v>199</v>
      </c>
      <c r="QZZ211" s="174" t="s">
        <v>199</v>
      </c>
      <c r="RAA211" s="174" t="s">
        <v>199</v>
      </c>
      <c r="RAB211" s="174" t="s">
        <v>199</v>
      </c>
      <c r="RAC211" s="174" t="s">
        <v>199</v>
      </c>
      <c r="RAD211" s="174" t="s">
        <v>199</v>
      </c>
      <c r="RAE211" s="174" t="s">
        <v>199</v>
      </c>
      <c r="RAF211" s="174" t="s">
        <v>199</v>
      </c>
      <c r="RAG211" s="174" t="s">
        <v>199</v>
      </c>
      <c r="RAH211" s="174" t="s">
        <v>199</v>
      </c>
      <c r="RAI211" s="174" t="s">
        <v>199</v>
      </c>
      <c r="RAJ211" s="174" t="s">
        <v>199</v>
      </c>
      <c r="RAK211" s="174" t="s">
        <v>199</v>
      </c>
      <c r="RAL211" s="174" t="s">
        <v>199</v>
      </c>
      <c r="RAM211" s="174" t="s">
        <v>199</v>
      </c>
      <c r="RAN211" s="174" t="s">
        <v>199</v>
      </c>
      <c r="RAO211" s="174" t="s">
        <v>199</v>
      </c>
      <c r="RAP211" s="174" t="s">
        <v>199</v>
      </c>
      <c r="RAQ211" s="174" t="s">
        <v>199</v>
      </c>
      <c r="RAR211" s="174" t="s">
        <v>199</v>
      </c>
      <c r="RAS211" s="174" t="s">
        <v>199</v>
      </c>
      <c r="RAT211" s="174" t="s">
        <v>199</v>
      </c>
      <c r="RAU211" s="174" t="s">
        <v>199</v>
      </c>
      <c r="RAV211" s="174" t="s">
        <v>199</v>
      </c>
      <c r="RAW211" s="174" t="s">
        <v>199</v>
      </c>
      <c r="RAX211" s="174" t="s">
        <v>199</v>
      </c>
      <c r="RAY211" s="174" t="s">
        <v>199</v>
      </c>
      <c r="RAZ211" s="174" t="s">
        <v>199</v>
      </c>
      <c r="RBA211" s="174" t="s">
        <v>199</v>
      </c>
      <c r="RBB211" s="174" t="s">
        <v>199</v>
      </c>
      <c r="RBC211" s="174" t="s">
        <v>199</v>
      </c>
      <c r="RBD211" s="174" t="s">
        <v>199</v>
      </c>
      <c r="RBE211" s="174" t="s">
        <v>199</v>
      </c>
      <c r="RBF211" s="174" t="s">
        <v>199</v>
      </c>
      <c r="RBG211" s="174" t="s">
        <v>199</v>
      </c>
      <c r="RBH211" s="174" t="s">
        <v>199</v>
      </c>
      <c r="RBI211" s="174" t="s">
        <v>199</v>
      </c>
      <c r="RBJ211" s="174" t="s">
        <v>199</v>
      </c>
      <c r="RBK211" s="174" t="s">
        <v>199</v>
      </c>
      <c r="RBL211" s="174" t="s">
        <v>199</v>
      </c>
      <c r="RBM211" s="174" t="s">
        <v>199</v>
      </c>
      <c r="RBN211" s="174" t="s">
        <v>199</v>
      </c>
      <c r="RBO211" s="174" t="s">
        <v>199</v>
      </c>
      <c r="RBP211" s="174" t="s">
        <v>199</v>
      </c>
      <c r="RBQ211" s="174" t="s">
        <v>199</v>
      </c>
      <c r="RBR211" s="174" t="s">
        <v>199</v>
      </c>
      <c r="RBS211" s="174" t="s">
        <v>199</v>
      </c>
      <c r="RBT211" s="174" t="s">
        <v>199</v>
      </c>
      <c r="RBU211" s="174" t="s">
        <v>199</v>
      </c>
      <c r="RBV211" s="174" t="s">
        <v>199</v>
      </c>
      <c r="RBW211" s="174" t="s">
        <v>199</v>
      </c>
      <c r="RBX211" s="174" t="s">
        <v>199</v>
      </c>
      <c r="RBY211" s="174" t="s">
        <v>199</v>
      </c>
      <c r="RBZ211" s="174" t="s">
        <v>199</v>
      </c>
      <c r="RCA211" s="174" t="s">
        <v>199</v>
      </c>
      <c r="RCB211" s="174" t="s">
        <v>199</v>
      </c>
      <c r="RCC211" s="174" t="s">
        <v>199</v>
      </c>
      <c r="RCD211" s="174" t="s">
        <v>199</v>
      </c>
      <c r="RCE211" s="174" t="s">
        <v>199</v>
      </c>
      <c r="RCF211" s="174" t="s">
        <v>199</v>
      </c>
      <c r="RCG211" s="174" t="s">
        <v>199</v>
      </c>
      <c r="RCH211" s="174" t="s">
        <v>199</v>
      </c>
      <c r="RCI211" s="174" t="s">
        <v>199</v>
      </c>
      <c r="RCJ211" s="174" t="s">
        <v>199</v>
      </c>
      <c r="RCK211" s="174" t="s">
        <v>199</v>
      </c>
      <c r="RCL211" s="174" t="s">
        <v>199</v>
      </c>
      <c r="RCM211" s="174" t="s">
        <v>199</v>
      </c>
      <c r="RCN211" s="174" t="s">
        <v>199</v>
      </c>
      <c r="RCO211" s="174" t="s">
        <v>199</v>
      </c>
      <c r="RCP211" s="174" t="s">
        <v>199</v>
      </c>
      <c r="RCQ211" s="174" t="s">
        <v>199</v>
      </c>
      <c r="RCR211" s="174" t="s">
        <v>199</v>
      </c>
      <c r="RCS211" s="174" t="s">
        <v>199</v>
      </c>
      <c r="RCT211" s="174" t="s">
        <v>199</v>
      </c>
      <c r="RCU211" s="174" t="s">
        <v>199</v>
      </c>
      <c r="RCV211" s="174" t="s">
        <v>199</v>
      </c>
      <c r="RCW211" s="174" t="s">
        <v>199</v>
      </c>
      <c r="RCX211" s="174" t="s">
        <v>199</v>
      </c>
      <c r="RCY211" s="174" t="s">
        <v>199</v>
      </c>
      <c r="RCZ211" s="174" t="s">
        <v>199</v>
      </c>
      <c r="RDA211" s="174" t="s">
        <v>199</v>
      </c>
      <c r="RDB211" s="174" t="s">
        <v>199</v>
      </c>
      <c r="RDC211" s="174" t="s">
        <v>199</v>
      </c>
      <c r="RDD211" s="174" t="s">
        <v>199</v>
      </c>
      <c r="RDE211" s="174" t="s">
        <v>199</v>
      </c>
      <c r="RDF211" s="174" t="s">
        <v>199</v>
      </c>
      <c r="RDG211" s="174" t="s">
        <v>199</v>
      </c>
      <c r="RDH211" s="174" t="s">
        <v>199</v>
      </c>
      <c r="RDI211" s="174" t="s">
        <v>199</v>
      </c>
      <c r="RDJ211" s="174" t="s">
        <v>199</v>
      </c>
      <c r="RDK211" s="174" t="s">
        <v>199</v>
      </c>
      <c r="RDL211" s="174" t="s">
        <v>199</v>
      </c>
      <c r="RDM211" s="174" t="s">
        <v>199</v>
      </c>
      <c r="RDN211" s="174" t="s">
        <v>199</v>
      </c>
      <c r="RDO211" s="174" t="s">
        <v>199</v>
      </c>
      <c r="RDP211" s="174" t="s">
        <v>199</v>
      </c>
      <c r="RDQ211" s="174" t="s">
        <v>199</v>
      </c>
      <c r="RDR211" s="174" t="s">
        <v>199</v>
      </c>
      <c r="RDS211" s="174" t="s">
        <v>199</v>
      </c>
      <c r="RDT211" s="174" t="s">
        <v>199</v>
      </c>
      <c r="RDU211" s="174" t="s">
        <v>199</v>
      </c>
      <c r="RDV211" s="174" t="s">
        <v>199</v>
      </c>
      <c r="RDW211" s="174" t="s">
        <v>199</v>
      </c>
      <c r="RDX211" s="174" t="s">
        <v>199</v>
      </c>
      <c r="RDY211" s="174" t="s">
        <v>199</v>
      </c>
      <c r="RDZ211" s="174" t="s">
        <v>199</v>
      </c>
      <c r="REA211" s="174" t="s">
        <v>199</v>
      </c>
      <c r="REB211" s="174" t="s">
        <v>199</v>
      </c>
      <c r="REC211" s="174" t="s">
        <v>199</v>
      </c>
      <c r="RED211" s="174" t="s">
        <v>199</v>
      </c>
      <c r="REE211" s="174" t="s">
        <v>199</v>
      </c>
      <c r="REF211" s="174" t="s">
        <v>199</v>
      </c>
      <c r="REG211" s="174" t="s">
        <v>199</v>
      </c>
      <c r="REH211" s="174" t="s">
        <v>199</v>
      </c>
      <c r="REI211" s="174" t="s">
        <v>199</v>
      </c>
      <c r="REJ211" s="174" t="s">
        <v>199</v>
      </c>
      <c r="REK211" s="174" t="s">
        <v>199</v>
      </c>
      <c r="REL211" s="174" t="s">
        <v>199</v>
      </c>
      <c r="REM211" s="174" t="s">
        <v>199</v>
      </c>
      <c r="REN211" s="174" t="s">
        <v>199</v>
      </c>
      <c r="REO211" s="174" t="s">
        <v>199</v>
      </c>
      <c r="REP211" s="174" t="s">
        <v>199</v>
      </c>
      <c r="REQ211" s="174" t="s">
        <v>199</v>
      </c>
      <c r="RER211" s="174" t="s">
        <v>199</v>
      </c>
      <c r="RES211" s="174" t="s">
        <v>199</v>
      </c>
      <c r="RET211" s="174" t="s">
        <v>199</v>
      </c>
      <c r="REU211" s="174" t="s">
        <v>199</v>
      </c>
      <c r="REV211" s="174" t="s">
        <v>199</v>
      </c>
      <c r="REW211" s="174" t="s">
        <v>199</v>
      </c>
      <c r="REX211" s="174" t="s">
        <v>199</v>
      </c>
      <c r="REY211" s="174" t="s">
        <v>199</v>
      </c>
      <c r="REZ211" s="174" t="s">
        <v>199</v>
      </c>
      <c r="RFA211" s="174" t="s">
        <v>199</v>
      </c>
      <c r="RFB211" s="174" t="s">
        <v>199</v>
      </c>
      <c r="RFC211" s="174" t="s">
        <v>199</v>
      </c>
      <c r="RFD211" s="174" t="s">
        <v>199</v>
      </c>
      <c r="RFE211" s="174" t="s">
        <v>199</v>
      </c>
      <c r="RFF211" s="174" t="s">
        <v>199</v>
      </c>
      <c r="RFG211" s="174" t="s">
        <v>199</v>
      </c>
      <c r="RFH211" s="174" t="s">
        <v>199</v>
      </c>
      <c r="RFI211" s="174" t="s">
        <v>199</v>
      </c>
      <c r="RFJ211" s="174" t="s">
        <v>199</v>
      </c>
      <c r="RFK211" s="174" t="s">
        <v>199</v>
      </c>
      <c r="RFL211" s="174" t="s">
        <v>199</v>
      </c>
      <c r="RFM211" s="174" t="s">
        <v>199</v>
      </c>
      <c r="RFN211" s="174" t="s">
        <v>199</v>
      </c>
      <c r="RFO211" s="174" t="s">
        <v>199</v>
      </c>
      <c r="RFP211" s="174" t="s">
        <v>199</v>
      </c>
      <c r="RFQ211" s="174" t="s">
        <v>199</v>
      </c>
      <c r="RFR211" s="174" t="s">
        <v>199</v>
      </c>
      <c r="RFS211" s="174" t="s">
        <v>199</v>
      </c>
      <c r="RFT211" s="174" t="s">
        <v>199</v>
      </c>
      <c r="RFU211" s="174" t="s">
        <v>199</v>
      </c>
      <c r="RFV211" s="174" t="s">
        <v>199</v>
      </c>
      <c r="RFW211" s="174" t="s">
        <v>199</v>
      </c>
      <c r="RFX211" s="174" t="s">
        <v>199</v>
      </c>
      <c r="RFY211" s="174" t="s">
        <v>199</v>
      </c>
      <c r="RFZ211" s="174" t="s">
        <v>199</v>
      </c>
      <c r="RGA211" s="174" t="s">
        <v>199</v>
      </c>
      <c r="RGB211" s="174" t="s">
        <v>199</v>
      </c>
      <c r="RGC211" s="174" t="s">
        <v>199</v>
      </c>
      <c r="RGD211" s="174" t="s">
        <v>199</v>
      </c>
      <c r="RGE211" s="174" t="s">
        <v>199</v>
      </c>
      <c r="RGF211" s="174" t="s">
        <v>199</v>
      </c>
      <c r="RGG211" s="174" t="s">
        <v>199</v>
      </c>
      <c r="RGH211" s="174" t="s">
        <v>199</v>
      </c>
      <c r="RGI211" s="174" t="s">
        <v>199</v>
      </c>
      <c r="RGJ211" s="174" t="s">
        <v>199</v>
      </c>
      <c r="RGK211" s="174" t="s">
        <v>199</v>
      </c>
      <c r="RGL211" s="174" t="s">
        <v>199</v>
      </c>
      <c r="RGM211" s="174" t="s">
        <v>199</v>
      </c>
      <c r="RGN211" s="174" t="s">
        <v>199</v>
      </c>
      <c r="RGO211" s="174" t="s">
        <v>199</v>
      </c>
      <c r="RGP211" s="174" t="s">
        <v>199</v>
      </c>
      <c r="RGQ211" s="174" t="s">
        <v>199</v>
      </c>
      <c r="RGR211" s="174" t="s">
        <v>199</v>
      </c>
      <c r="RGS211" s="174" t="s">
        <v>199</v>
      </c>
      <c r="RGT211" s="174" t="s">
        <v>199</v>
      </c>
      <c r="RGU211" s="174" t="s">
        <v>199</v>
      </c>
      <c r="RGV211" s="174" t="s">
        <v>199</v>
      </c>
      <c r="RGW211" s="174" t="s">
        <v>199</v>
      </c>
      <c r="RGX211" s="174" t="s">
        <v>199</v>
      </c>
      <c r="RGY211" s="174" t="s">
        <v>199</v>
      </c>
      <c r="RGZ211" s="174" t="s">
        <v>199</v>
      </c>
      <c r="RHA211" s="174" t="s">
        <v>199</v>
      </c>
      <c r="RHB211" s="174" t="s">
        <v>199</v>
      </c>
      <c r="RHC211" s="174" t="s">
        <v>199</v>
      </c>
      <c r="RHD211" s="174" t="s">
        <v>199</v>
      </c>
      <c r="RHE211" s="174" t="s">
        <v>199</v>
      </c>
      <c r="RHF211" s="174" t="s">
        <v>199</v>
      </c>
      <c r="RHG211" s="174" t="s">
        <v>199</v>
      </c>
      <c r="RHH211" s="174" t="s">
        <v>199</v>
      </c>
      <c r="RHI211" s="174" t="s">
        <v>199</v>
      </c>
      <c r="RHJ211" s="174" t="s">
        <v>199</v>
      </c>
      <c r="RHK211" s="174" t="s">
        <v>199</v>
      </c>
      <c r="RHL211" s="174" t="s">
        <v>199</v>
      </c>
      <c r="RHM211" s="174" t="s">
        <v>199</v>
      </c>
      <c r="RHN211" s="174" t="s">
        <v>199</v>
      </c>
      <c r="RHO211" s="174" t="s">
        <v>199</v>
      </c>
      <c r="RHP211" s="174" t="s">
        <v>199</v>
      </c>
      <c r="RHQ211" s="174" t="s">
        <v>199</v>
      </c>
      <c r="RHR211" s="174" t="s">
        <v>199</v>
      </c>
      <c r="RHS211" s="174" t="s">
        <v>199</v>
      </c>
      <c r="RHT211" s="174" t="s">
        <v>199</v>
      </c>
      <c r="RHU211" s="174" t="s">
        <v>199</v>
      </c>
      <c r="RHV211" s="174" t="s">
        <v>199</v>
      </c>
      <c r="RHW211" s="174" t="s">
        <v>199</v>
      </c>
      <c r="RHX211" s="174" t="s">
        <v>199</v>
      </c>
      <c r="RHY211" s="174" t="s">
        <v>199</v>
      </c>
      <c r="RHZ211" s="174" t="s">
        <v>199</v>
      </c>
      <c r="RIA211" s="174" t="s">
        <v>199</v>
      </c>
      <c r="RIB211" s="174" t="s">
        <v>199</v>
      </c>
      <c r="RIC211" s="174" t="s">
        <v>199</v>
      </c>
      <c r="RID211" s="174" t="s">
        <v>199</v>
      </c>
      <c r="RIE211" s="174" t="s">
        <v>199</v>
      </c>
      <c r="RIF211" s="174" t="s">
        <v>199</v>
      </c>
      <c r="RIG211" s="174" t="s">
        <v>199</v>
      </c>
      <c r="RIH211" s="174" t="s">
        <v>199</v>
      </c>
      <c r="RII211" s="174" t="s">
        <v>199</v>
      </c>
      <c r="RIJ211" s="174" t="s">
        <v>199</v>
      </c>
      <c r="RIK211" s="174" t="s">
        <v>199</v>
      </c>
      <c r="RIL211" s="174" t="s">
        <v>199</v>
      </c>
      <c r="RIM211" s="174" t="s">
        <v>199</v>
      </c>
      <c r="RIN211" s="174" t="s">
        <v>199</v>
      </c>
      <c r="RIO211" s="174" t="s">
        <v>199</v>
      </c>
      <c r="RIP211" s="174" t="s">
        <v>199</v>
      </c>
      <c r="RIQ211" s="174" t="s">
        <v>199</v>
      </c>
      <c r="RIR211" s="174" t="s">
        <v>199</v>
      </c>
      <c r="RIS211" s="174" t="s">
        <v>199</v>
      </c>
      <c r="RIT211" s="174" t="s">
        <v>199</v>
      </c>
      <c r="RIU211" s="174" t="s">
        <v>199</v>
      </c>
      <c r="RIV211" s="174" t="s">
        <v>199</v>
      </c>
      <c r="RIW211" s="174" t="s">
        <v>199</v>
      </c>
      <c r="RIX211" s="174" t="s">
        <v>199</v>
      </c>
      <c r="RIY211" s="174" t="s">
        <v>199</v>
      </c>
      <c r="RIZ211" s="174" t="s">
        <v>199</v>
      </c>
      <c r="RJA211" s="174" t="s">
        <v>199</v>
      </c>
      <c r="RJB211" s="174" t="s">
        <v>199</v>
      </c>
      <c r="RJC211" s="174" t="s">
        <v>199</v>
      </c>
      <c r="RJD211" s="174" t="s">
        <v>199</v>
      </c>
      <c r="RJE211" s="174" t="s">
        <v>199</v>
      </c>
      <c r="RJF211" s="174" t="s">
        <v>199</v>
      </c>
      <c r="RJG211" s="174" t="s">
        <v>199</v>
      </c>
      <c r="RJH211" s="174" t="s">
        <v>199</v>
      </c>
      <c r="RJI211" s="174" t="s">
        <v>199</v>
      </c>
      <c r="RJJ211" s="174" t="s">
        <v>199</v>
      </c>
      <c r="RJK211" s="174" t="s">
        <v>199</v>
      </c>
      <c r="RJL211" s="174" t="s">
        <v>199</v>
      </c>
      <c r="RJM211" s="174" t="s">
        <v>199</v>
      </c>
      <c r="RJN211" s="174" t="s">
        <v>199</v>
      </c>
      <c r="RJO211" s="174" t="s">
        <v>199</v>
      </c>
      <c r="RJP211" s="174" t="s">
        <v>199</v>
      </c>
      <c r="RJQ211" s="174" t="s">
        <v>199</v>
      </c>
      <c r="RJR211" s="174" t="s">
        <v>199</v>
      </c>
      <c r="RJS211" s="174" t="s">
        <v>199</v>
      </c>
      <c r="RJT211" s="174" t="s">
        <v>199</v>
      </c>
      <c r="RJU211" s="174" t="s">
        <v>199</v>
      </c>
      <c r="RJV211" s="174" t="s">
        <v>199</v>
      </c>
      <c r="RJW211" s="174" t="s">
        <v>199</v>
      </c>
      <c r="RJX211" s="174" t="s">
        <v>199</v>
      </c>
      <c r="RJY211" s="174" t="s">
        <v>199</v>
      </c>
      <c r="RJZ211" s="174" t="s">
        <v>199</v>
      </c>
      <c r="RKA211" s="174" t="s">
        <v>199</v>
      </c>
      <c r="RKB211" s="174" t="s">
        <v>199</v>
      </c>
      <c r="RKC211" s="174" t="s">
        <v>199</v>
      </c>
      <c r="RKD211" s="174" t="s">
        <v>199</v>
      </c>
      <c r="RKE211" s="174" t="s">
        <v>199</v>
      </c>
      <c r="RKF211" s="174" t="s">
        <v>199</v>
      </c>
      <c r="RKG211" s="174" t="s">
        <v>199</v>
      </c>
      <c r="RKH211" s="174" t="s">
        <v>199</v>
      </c>
      <c r="RKI211" s="174" t="s">
        <v>199</v>
      </c>
      <c r="RKJ211" s="174" t="s">
        <v>199</v>
      </c>
      <c r="RKK211" s="174" t="s">
        <v>199</v>
      </c>
      <c r="RKL211" s="174" t="s">
        <v>199</v>
      </c>
      <c r="RKM211" s="174" t="s">
        <v>199</v>
      </c>
      <c r="RKN211" s="174" t="s">
        <v>199</v>
      </c>
      <c r="RKO211" s="174" t="s">
        <v>199</v>
      </c>
      <c r="RKP211" s="174" t="s">
        <v>199</v>
      </c>
      <c r="RKQ211" s="174" t="s">
        <v>199</v>
      </c>
      <c r="RKR211" s="174" t="s">
        <v>199</v>
      </c>
      <c r="RKS211" s="174" t="s">
        <v>199</v>
      </c>
      <c r="RKT211" s="174" t="s">
        <v>199</v>
      </c>
      <c r="RKU211" s="174" t="s">
        <v>199</v>
      </c>
      <c r="RKV211" s="174" t="s">
        <v>199</v>
      </c>
      <c r="RKW211" s="174" t="s">
        <v>199</v>
      </c>
      <c r="RKX211" s="174" t="s">
        <v>199</v>
      </c>
      <c r="RKY211" s="174" t="s">
        <v>199</v>
      </c>
      <c r="RKZ211" s="174" t="s">
        <v>199</v>
      </c>
      <c r="RLA211" s="174" t="s">
        <v>199</v>
      </c>
      <c r="RLB211" s="174" t="s">
        <v>199</v>
      </c>
      <c r="RLC211" s="174" t="s">
        <v>199</v>
      </c>
      <c r="RLD211" s="174" t="s">
        <v>199</v>
      </c>
      <c r="RLE211" s="174" t="s">
        <v>199</v>
      </c>
      <c r="RLF211" s="174" t="s">
        <v>199</v>
      </c>
      <c r="RLG211" s="174" t="s">
        <v>199</v>
      </c>
      <c r="RLH211" s="174" t="s">
        <v>199</v>
      </c>
      <c r="RLI211" s="174" t="s">
        <v>199</v>
      </c>
      <c r="RLJ211" s="174" t="s">
        <v>199</v>
      </c>
      <c r="RLK211" s="174" t="s">
        <v>199</v>
      </c>
      <c r="RLL211" s="174" t="s">
        <v>199</v>
      </c>
      <c r="RLM211" s="174" t="s">
        <v>199</v>
      </c>
      <c r="RLN211" s="174" t="s">
        <v>199</v>
      </c>
      <c r="RLO211" s="174" t="s">
        <v>199</v>
      </c>
      <c r="RLP211" s="174" t="s">
        <v>199</v>
      </c>
      <c r="RLQ211" s="174" t="s">
        <v>199</v>
      </c>
      <c r="RLR211" s="174" t="s">
        <v>199</v>
      </c>
      <c r="RLS211" s="174" t="s">
        <v>199</v>
      </c>
      <c r="RLT211" s="174" t="s">
        <v>199</v>
      </c>
      <c r="RLU211" s="174" t="s">
        <v>199</v>
      </c>
      <c r="RLV211" s="174" t="s">
        <v>199</v>
      </c>
      <c r="RLW211" s="174" t="s">
        <v>199</v>
      </c>
      <c r="RLX211" s="174" t="s">
        <v>199</v>
      </c>
      <c r="RLY211" s="174" t="s">
        <v>199</v>
      </c>
      <c r="RLZ211" s="174" t="s">
        <v>199</v>
      </c>
      <c r="RMA211" s="174" t="s">
        <v>199</v>
      </c>
      <c r="RMB211" s="174" t="s">
        <v>199</v>
      </c>
      <c r="RMC211" s="174" t="s">
        <v>199</v>
      </c>
      <c r="RMD211" s="174" t="s">
        <v>199</v>
      </c>
      <c r="RME211" s="174" t="s">
        <v>199</v>
      </c>
      <c r="RMF211" s="174" t="s">
        <v>199</v>
      </c>
      <c r="RMG211" s="174" t="s">
        <v>199</v>
      </c>
      <c r="RMH211" s="174" t="s">
        <v>199</v>
      </c>
      <c r="RMI211" s="174" t="s">
        <v>199</v>
      </c>
      <c r="RMJ211" s="174" t="s">
        <v>199</v>
      </c>
      <c r="RMK211" s="174" t="s">
        <v>199</v>
      </c>
      <c r="RML211" s="174" t="s">
        <v>199</v>
      </c>
      <c r="RMM211" s="174" t="s">
        <v>199</v>
      </c>
      <c r="RMN211" s="174" t="s">
        <v>199</v>
      </c>
      <c r="RMO211" s="174" t="s">
        <v>199</v>
      </c>
      <c r="RMP211" s="174" t="s">
        <v>199</v>
      </c>
      <c r="RMQ211" s="174" t="s">
        <v>199</v>
      </c>
      <c r="RMR211" s="174" t="s">
        <v>199</v>
      </c>
      <c r="RMS211" s="174" t="s">
        <v>199</v>
      </c>
      <c r="RMT211" s="174" t="s">
        <v>199</v>
      </c>
      <c r="RMU211" s="174" t="s">
        <v>199</v>
      </c>
      <c r="RMV211" s="174" t="s">
        <v>199</v>
      </c>
      <c r="RMW211" s="174" t="s">
        <v>199</v>
      </c>
      <c r="RMX211" s="174" t="s">
        <v>199</v>
      </c>
      <c r="RMY211" s="174" t="s">
        <v>199</v>
      </c>
      <c r="RMZ211" s="174" t="s">
        <v>199</v>
      </c>
      <c r="RNA211" s="174" t="s">
        <v>199</v>
      </c>
      <c r="RNB211" s="174" t="s">
        <v>199</v>
      </c>
      <c r="RNC211" s="174" t="s">
        <v>199</v>
      </c>
      <c r="RND211" s="174" t="s">
        <v>199</v>
      </c>
      <c r="RNE211" s="174" t="s">
        <v>199</v>
      </c>
      <c r="RNF211" s="174" t="s">
        <v>199</v>
      </c>
      <c r="RNG211" s="174" t="s">
        <v>199</v>
      </c>
      <c r="RNH211" s="174" t="s">
        <v>199</v>
      </c>
      <c r="RNI211" s="174" t="s">
        <v>199</v>
      </c>
      <c r="RNJ211" s="174" t="s">
        <v>199</v>
      </c>
      <c r="RNK211" s="174" t="s">
        <v>199</v>
      </c>
      <c r="RNL211" s="174" t="s">
        <v>199</v>
      </c>
      <c r="RNM211" s="174" t="s">
        <v>199</v>
      </c>
      <c r="RNN211" s="174" t="s">
        <v>199</v>
      </c>
      <c r="RNO211" s="174" t="s">
        <v>199</v>
      </c>
      <c r="RNP211" s="174" t="s">
        <v>199</v>
      </c>
      <c r="RNQ211" s="174" t="s">
        <v>199</v>
      </c>
      <c r="RNR211" s="174" t="s">
        <v>199</v>
      </c>
      <c r="RNS211" s="174" t="s">
        <v>199</v>
      </c>
      <c r="RNT211" s="174" t="s">
        <v>199</v>
      </c>
      <c r="RNU211" s="174" t="s">
        <v>199</v>
      </c>
      <c r="RNV211" s="174" t="s">
        <v>199</v>
      </c>
      <c r="RNW211" s="174" t="s">
        <v>199</v>
      </c>
      <c r="RNX211" s="174" t="s">
        <v>199</v>
      </c>
      <c r="RNY211" s="174" t="s">
        <v>199</v>
      </c>
      <c r="RNZ211" s="174" t="s">
        <v>199</v>
      </c>
      <c r="ROA211" s="174" t="s">
        <v>199</v>
      </c>
      <c r="ROB211" s="174" t="s">
        <v>199</v>
      </c>
      <c r="ROC211" s="174" t="s">
        <v>199</v>
      </c>
      <c r="ROD211" s="174" t="s">
        <v>199</v>
      </c>
      <c r="ROE211" s="174" t="s">
        <v>199</v>
      </c>
      <c r="ROF211" s="174" t="s">
        <v>199</v>
      </c>
      <c r="ROG211" s="174" t="s">
        <v>199</v>
      </c>
      <c r="ROH211" s="174" t="s">
        <v>199</v>
      </c>
      <c r="ROI211" s="174" t="s">
        <v>199</v>
      </c>
      <c r="ROJ211" s="174" t="s">
        <v>199</v>
      </c>
      <c r="ROK211" s="174" t="s">
        <v>199</v>
      </c>
      <c r="ROL211" s="174" t="s">
        <v>199</v>
      </c>
      <c r="ROM211" s="174" t="s">
        <v>199</v>
      </c>
      <c r="RON211" s="174" t="s">
        <v>199</v>
      </c>
      <c r="ROO211" s="174" t="s">
        <v>199</v>
      </c>
      <c r="ROP211" s="174" t="s">
        <v>199</v>
      </c>
      <c r="ROQ211" s="174" t="s">
        <v>199</v>
      </c>
      <c r="ROR211" s="174" t="s">
        <v>199</v>
      </c>
      <c r="ROS211" s="174" t="s">
        <v>199</v>
      </c>
      <c r="ROT211" s="174" t="s">
        <v>199</v>
      </c>
      <c r="ROU211" s="174" t="s">
        <v>199</v>
      </c>
      <c r="ROV211" s="174" t="s">
        <v>199</v>
      </c>
      <c r="ROW211" s="174" t="s">
        <v>199</v>
      </c>
      <c r="ROX211" s="174" t="s">
        <v>199</v>
      </c>
      <c r="ROY211" s="174" t="s">
        <v>199</v>
      </c>
      <c r="ROZ211" s="174" t="s">
        <v>199</v>
      </c>
      <c r="RPA211" s="174" t="s">
        <v>199</v>
      </c>
      <c r="RPB211" s="174" t="s">
        <v>199</v>
      </c>
      <c r="RPC211" s="174" t="s">
        <v>199</v>
      </c>
      <c r="RPD211" s="174" t="s">
        <v>199</v>
      </c>
      <c r="RPE211" s="174" t="s">
        <v>199</v>
      </c>
      <c r="RPF211" s="174" t="s">
        <v>199</v>
      </c>
      <c r="RPG211" s="174" t="s">
        <v>199</v>
      </c>
      <c r="RPH211" s="174" t="s">
        <v>199</v>
      </c>
      <c r="RPI211" s="174" t="s">
        <v>199</v>
      </c>
      <c r="RPJ211" s="174" t="s">
        <v>199</v>
      </c>
      <c r="RPK211" s="174" t="s">
        <v>199</v>
      </c>
      <c r="RPL211" s="174" t="s">
        <v>199</v>
      </c>
      <c r="RPM211" s="174" t="s">
        <v>199</v>
      </c>
      <c r="RPN211" s="174" t="s">
        <v>199</v>
      </c>
      <c r="RPO211" s="174" t="s">
        <v>199</v>
      </c>
      <c r="RPP211" s="174" t="s">
        <v>199</v>
      </c>
      <c r="RPQ211" s="174" t="s">
        <v>199</v>
      </c>
      <c r="RPR211" s="174" t="s">
        <v>199</v>
      </c>
      <c r="RPS211" s="174" t="s">
        <v>199</v>
      </c>
      <c r="RPT211" s="174" t="s">
        <v>199</v>
      </c>
      <c r="RPU211" s="174" t="s">
        <v>199</v>
      </c>
      <c r="RPV211" s="174" t="s">
        <v>199</v>
      </c>
      <c r="RPW211" s="174" t="s">
        <v>199</v>
      </c>
      <c r="RPX211" s="174" t="s">
        <v>199</v>
      </c>
      <c r="RPY211" s="174" t="s">
        <v>199</v>
      </c>
      <c r="RPZ211" s="174" t="s">
        <v>199</v>
      </c>
      <c r="RQA211" s="174" t="s">
        <v>199</v>
      </c>
      <c r="RQB211" s="174" t="s">
        <v>199</v>
      </c>
      <c r="RQC211" s="174" t="s">
        <v>199</v>
      </c>
      <c r="RQD211" s="174" t="s">
        <v>199</v>
      </c>
      <c r="RQE211" s="174" t="s">
        <v>199</v>
      </c>
      <c r="RQF211" s="174" t="s">
        <v>199</v>
      </c>
      <c r="RQG211" s="174" t="s">
        <v>199</v>
      </c>
      <c r="RQH211" s="174" t="s">
        <v>199</v>
      </c>
      <c r="RQI211" s="174" t="s">
        <v>199</v>
      </c>
      <c r="RQJ211" s="174" t="s">
        <v>199</v>
      </c>
      <c r="RQK211" s="174" t="s">
        <v>199</v>
      </c>
      <c r="RQL211" s="174" t="s">
        <v>199</v>
      </c>
      <c r="RQM211" s="174" t="s">
        <v>199</v>
      </c>
      <c r="RQN211" s="174" t="s">
        <v>199</v>
      </c>
      <c r="RQO211" s="174" t="s">
        <v>199</v>
      </c>
      <c r="RQP211" s="174" t="s">
        <v>199</v>
      </c>
      <c r="RQQ211" s="174" t="s">
        <v>199</v>
      </c>
      <c r="RQR211" s="174" t="s">
        <v>199</v>
      </c>
      <c r="RQS211" s="174" t="s">
        <v>199</v>
      </c>
      <c r="RQT211" s="174" t="s">
        <v>199</v>
      </c>
      <c r="RQU211" s="174" t="s">
        <v>199</v>
      </c>
      <c r="RQV211" s="174" t="s">
        <v>199</v>
      </c>
      <c r="RQW211" s="174" t="s">
        <v>199</v>
      </c>
      <c r="RQX211" s="174" t="s">
        <v>199</v>
      </c>
      <c r="RQY211" s="174" t="s">
        <v>199</v>
      </c>
      <c r="RQZ211" s="174" t="s">
        <v>199</v>
      </c>
      <c r="RRA211" s="174" t="s">
        <v>199</v>
      </c>
      <c r="RRB211" s="174" t="s">
        <v>199</v>
      </c>
      <c r="RRC211" s="174" t="s">
        <v>199</v>
      </c>
      <c r="RRD211" s="174" t="s">
        <v>199</v>
      </c>
      <c r="RRE211" s="174" t="s">
        <v>199</v>
      </c>
      <c r="RRF211" s="174" t="s">
        <v>199</v>
      </c>
      <c r="RRG211" s="174" t="s">
        <v>199</v>
      </c>
      <c r="RRH211" s="174" t="s">
        <v>199</v>
      </c>
      <c r="RRI211" s="174" t="s">
        <v>199</v>
      </c>
      <c r="RRJ211" s="174" t="s">
        <v>199</v>
      </c>
      <c r="RRK211" s="174" t="s">
        <v>199</v>
      </c>
      <c r="RRL211" s="174" t="s">
        <v>199</v>
      </c>
      <c r="RRM211" s="174" t="s">
        <v>199</v>
      </c>
      <c r="RRN211" s="174" t="s">
        <v>199</v>
      </c>
      <c r="RRO211" s="174" t="s">
        <v>199</v>
      </c>
      <c r="RRP211" s="174" t="s">
        <v>199</v>
      </c>
      <c r="RRQ211" s="174" t="s">
        <v>199</v>
      </c>
      <c r="RRR211" s="174" t="s">
        <v>199</v>
      </c>
      <c r="RRS211" s="174" t="s">
        <v>199</v>
      </c>
      <c r="RRT211" s="174" t="s">
        <v>199</v>
      </c>
      <c r="RRU211" s="174" t="s">
        <v>199</v>
      </c>
      <c r="RRV211" s="174" t="s">
        <v>199</v>
      </c>
      <c r="RRW211" s="174" t="s">
        <v>199</v>
      </c>
      <c r="RRX211" s="174" t="s">
        <v>199</v>
      </c>
      <c r="RRY211" s="174" t="s">
        <v>199</v>
      </c>
      <c r="RRZ211" s="174" t="s">
        <v>199</v>
      </c>
      <c r="RSA211" s="174" t="s">
        <v>199</v>
      </c>
      <c r="RSB211" s="174" t="s">
        <v>199</v>
      </c>
      <c r="RSC211" s="174" t="s">
        <v>199</v>
      </c>
      <c r="RSD211" s="174" t="s">
        <v>199</v>
      </c>
      <c r="RSE211" s="174" t="s">
        <v>199</v>
      </c>
      <c r="RSF211" s="174" t="s">
        <v>199</v>
      </c>
      <c r="RSG211" s="174" t="s">
        <v>199</v>
      </c>
      <c r="RSH211" s="174" t="s">
        <v>199</v>
      </c>
      <c r="RSI211" s="174" t="s">
        <v>199</v>
      </c>
      <c r="RSJ211" s="174" t="s">
        <v>199</v>
      </c>
      <c r="RSK211" s="174" t="s">
        <v>199</v>
      </c>
      <c r="RSL211" s="174" t="s">
        <v>199</v>
      </c>
      <c r="RSM211" s="174" t="s">
        <v>199</v>
      </c>
      <c r="RSN211" s="174" t="s">
        <v>199</v>
      </c>
      <c r="RSO211" s="174" t="s">
        <v>199</v>
      </c>
      <c r="RSP211" s="174" t="s">
        <v>199</v>
      </c>
      <c r="RSQ211" s="174" t="s">
        <v>199</v>
      </c>
      <c r="RSR211" s="174" t="s">
        <v>199</v>
      </c>
      <c r="RSS211" s="174" t="s">
        <v>199</v>
      </c>
      <c r="RST211" s="174" t="s">
        <v>199</v>
      </c>
      <c r="RSU211" s="174" t="s">
        <v>199</v>
      </c>
      <c r="RSV211" s="174" t="s">
        <v>199</v>
      </c>
      <c r="RSW211" s="174" t="s">
        <v>199</v>
      </c>
      <c r="RSX211" s="174" t="s">
        <v>199</v>
      </c>
      <c r="RSY211" s="174" t="s">
        <v>199</v>
      </c>
      <c r="RSZ211" s="174" t="s">
        <v>199</v>
      </c>
      <c r="RTA211" s="174" t="s">
        <v>199</v>
      </c>
      <c r="RTB211" s="174" t="s">
        <v>199</v>
      </c>
      <c r="RTC211" s="174" t="s">
        <v>199</v>
      </c>
      <c r="RTD211" s="174" t="s">
        <v>199</v>
      </c>
      <c r="RTE211" s="174" t="s">
        <v>199</v>
      </c>
      <c r="RTF211" s="174" t="s">
        <v>199</v>
      </c>
      <c r="RTG211" s="174" t="s">
        <v>199</v>
      </c>
      <c r="RTH211" s="174" t="s">
        <v>199</v>
      </c>
      <c r="RTI211" s="174" t="s">
        <v>199</v>
      </c>
      <c r="RTJ211" s="174" t="s">
        <v>199</v>
      </c>
      <c r="RTK211" s="174" t="s">
        <v>199</v>
      </c>
      <c r="RTL211" s="174" t="s">
        <v>199</v>
      </c>
      <c r="RTM211" s="174" t="s">
        <v>199</v>
      </c>
      <c r="RTN211" s="174" t="s">
        <v>199</v>
      </c>
      <c r="RTO211" s="174" t="s">
        <v>199</v>
      </c>
      <c r="RTP211" s="174" t="s">
        <v>199</v>
      </c>
      <c r="RTQ211" s="174" t="s">
        <v>199</v>
      </c>
      <c r="RTR211" s="174" t="s">
        <v>199</v>
      </c>
      <c r="RTS211" s="174" t="s">
        <v>199</v>
      </c>
      <c r="RTT211" s="174" t="s">
        <v>199</v>
      </c>
      <c r="RTU211" s="174" t="s">
        <v>199</v>
      </c>
      <c r="RTV211" s="174" t="s">
        <v>199</v>
      </c>
      <c r="RTW211" s="174" t="s">
        <v>199</v>
      </c>
      <c r="RTX211" s="174" t="s">
        <v>199</v>
      </c>
      <c r="RTY211" s="174" t="s">
        <v>199</v>
      </c>
      <c r="RTZ211" s="174" t="s">
        <v>199</v>
      </c>
      <c r="RUA211" s="174" t="s">
        <v>199</v>
      </c>
      <c r="RUB211" s="174" t="s">
        <v>199</v>
      </c>
      <c r="RUC211" s="174" t="s">
        <v>199</v>
      </c>
      <c r="RUD211" s="174" t="s">
        <v>199</v>
      </c>
      <c r="RUE211" s="174" t="s">
        <v>199</v>
      </c>
      <c r="RUF211" s="174" t="s">
        <v>199</v>
      </c>
      <c r="RUG211" s="174" t="s">
        <v>199</v>
      </c>
      <c r="RUH211" s="174" t="s">
        <v>199</v>
      </c>
      <c r="RUI211" s="174" t="s">
        <v>199</v>
      </c>
      <c r="RUJ211" s="174" t="s">
        <v>199</v>
      </c>
      <c r="RUK211" s="174" t="s">
        <v>199</v>
      </c>
      <c r="RUL211" s="174" t="s">
        <v>199</v>
      </c>
      <c r="RUM211" s="174" t="s">
        <v>199</v>
      </c>
      <c r="RUN211" s="174" t="s">
        <v>199</v>
      </c>
      <c r="RUO211" s="174" t="s">
        <v>199</v>
      </c>
      <c r="RUP211" s="174" t="s">
        <v>199</v>
      </c>
      <c r="RUQ211" s="174" t="s">
        <v>199</v>
      </c>
      <c r="RUR211" s="174" t="s">
        <v>199</v>
      </c>
      <c r="RUS211" s="174" t="s">
        <v>199</v>
      </c>
      <c r="RUT211" s="174" t="s">
        <v>199</v>
      </c>
      <c r="RUU211" s="174" t="s">
        <v>199</v>
      </c>
      <c r="RUV211" s="174" t="s">
        <v>199</v>
      </c>
      <c r="RUW211" s="174" t="s">
        <v>199</v>
      </c>
      <c r="RUX211" s="174" t="s">
        <v>199</v>
      </c>
      <c r="RUY211" s="174" t="s">
        <v>199</v>
      </c>
      <c r="RUZ211" s="174" t="s">
        <v>199</v>
      </c>
      <c r="RVA211" s="174" t="s">
        <v>199</v>
      </c>
      <c r="RVB211" s="174" t="s">
        <v>199</v>
      </c>
      <c r="RVC211" s="174" t="s">
        <v>199</v>
      </c>
      <c r="RVD211" s="174" t="s">
        <v>199</v>
      </c>
      <c r="RVE211" s="174" t="s">
        <v>199</v>
      </c>
      <c r="RVF211" s="174" t="s">
        <v>199</v>
      </c>
      <c r="RVG211" s="174" t="s">
        <v>199</v>
      </c>
      <c r="RVH211" s="174" t="s">
        <v>199</v>
      </c>
      <c r="RVI211" s="174" t="s">
        <v>199</v>
      </c>
      <c r="RVJ211" s="174" t="s">
        <v>199</v>
      </c>
      <c r="RVK211" s="174" t="s">
        <v>199</v>
      </c>
      <c r="RVL211" s="174" t="s">
        <v>199</v>
      </c>
      <c r="RVM211" s="174" t="s">
        <v>199</v>
      </c>
      <c r="RVN211" s="174" t="s">
        <v>199</v>
      </c>
      <c r="RVO211" s="174" t="s">
        <v>199</v>
      </c>
      <c r="RVP211" s="174" t="s">
        <v>199</v>
      </c>
      <c r="RVQ211" s="174" t="s">
        <v>199</v>
      </c>
      <c r="RVR211" s="174" t="s">
        <v>199</v>
      </c>
      <c r="RVS211" s="174" t="s">
        <v>199</v>
      </c>
      <c r="RVT211" s="174" t="s">
        <v>199</v>
      </c>
      <c r="RVU211" s="174" t="s">
        <v>199</v>
      </c>
      <c r="RVV211" s="174" t="s">
        <v>199</v>
      </c>
      <c r="RVW211" s="174" t="s">
        <v>199</v>
      </c>
      <c r="RVX211" s="174" t="s">
        <v>199</v>
      </c>
      <c r="RVY211" s="174" t="s">
        <v>199</v>
      </c>
      <c r="RVZ211" s="174" t="s">
        <v>199</v>
      </c>
      <c r="RWA211" s="174" t="s">
        <v>199</v>
      </c>
      <c r="RWB211" s="174" t="s">
        <v>199</v>
      </c>
      <c r="RWC211" s="174" t="s">
        <v>199</v>
      </c>
      <c r="RWD211" s="174" t="s">
        <v>199</v>
      </c>
      <c r="RWE211" s="174" t="s">
        <v>199</v>
      </c>
      <c r="RWF211" s="174" t="s">
        <v>199</v>
      </c>
      <c r="RWG211" s="174" t="s">
        <v>199</v>
      </c>
      <c r="RWH211" s="174" t="s">
        <v>199</v>
      </c>
      <c r="RWI211" s="174" t="s">
        <v>199</v>
      </c>
      <c r="RWJ211" s="174" t="s">
        <v>199</v>
      </c>
      <c r="RWK211" s="174" t="s">
        <v>199</v>
      </c>
      <c r="RWL211" s="174" t="s">
        <v>199</v>
      </c>
      <c r="RWM211" s="174" t="s">
        <v>199</v>
      </c>
      <c r="RWN211" s="174" t="s">
        <v>199</v>
      </c>
      <c r="RWO211" s="174" t="s">
        <v>199</v>
      </c>
      <c r="RWP211" s="174" t="s">
        <v>199</v>
      </c>
      <c r="RWQ211" s="174" t="s">
        <v>199</v>
      </c>
      <c r="RWR211" s="174" t="s">
        <v>199</v>
      </c>
      <c r="RWS211" s="174" t="s">
        <v>199</v>
      </c>
      <c r="RWT211" s="174" t="s">
        <v>199</v>
      </c>
      <c r="RWU211" s="174" t="s">
        <v>199</v>
      </c>
      <c r="RWV211" s="174" t="s">
        <v>199</v>
      </c>
      <c r="RWW211" s="174" t="s">
        <v>199</v>
      </c>
      <c r="RWX211" s="174" t="s">
        <v>199</v>
      </c>
      <c r="RWY211" s="174" t="s">
        <v>199</v>
      </c>
      <c r="RWZ211" s="174" t="s">
        <v>199</v>
      </c>
      <c r="RXA211" s="174" t="s">
        <v>199</v>
      </c>
      <c r="RXB211" s="174" t="s">
        <v>199</v>
      </c>
      <c r="RXC211" s="174" t="s">
        <v>199</v>
      </c>
      <c r="RXD211" s="174" t="s">
        <v>199</v>
      </c>
      <c r="RXE211" s="174" t="s">
        <v>199</v>
      </c>
      <c r="RXF211" s="174" t="s">
        <v>199</v>
      </c>
      <c r="RXG211" s="174" t="s">
        <v>199</v>
      </c>
      <c r="RXH211" s="174" t="s">
        <v>199</v>
      </c>
      <c r="RXI211" s="174" t="s">
        <v>199</v>
      </c>
      <c r="RXJ211" s="174" t="s">
        <v>199</v>
      </c>
      <c r="RXK211" s="174" t="s">
        <v>199</v>
      </c>
      <c r="RXL211" s="174" t="s">
        <v>199</v>
      </c>
      <c r="RXM211" s="174" t="s">
        <v>199</v>
      </c>
      <c r="RXN211" s="174" t="s">
        <v>199</v>
      </c>
      <c r="RXO211" s="174" t="s">
        <v>199</v>
      </c>
      <c r="RXP211" s="174" t="s">
        <v>199</v>
      </c>
      <c r="RXQ211" s="174" t="s">
        <v>199</v>
      </c>
      <c r="RXR211" s="174" t="s">
        <v>199</v>
      </c>
      <c r="RXS211" s="174" t="s">
        <v>199</v>
      </c>
      <c r="RXT211" s="174" t="s">
        <v>199</v>
      </c>
      <c r="RXU211" s="174" t="s">
        <v>199</v>
      </c>
      <c r="RXV211" s="174" t="s">
        <v>199</v>
      </c>
      <c r="RXW211" s="174" t="s">
        <v>199</v>
      </c>
      <c r="RXX211" s="174" t="s">
        <v>199</v>
      </c>
      <c r="RXY211" s="174" t="s">
        <v>199</v>
      </c>
      <c r="RXZ211" s="174" t="s">
        <v>199</v>
      </c>
      <c r="RYA211" s="174" t="s">
        <v>199</v>
      </c>
      <c r="RYB211" s="174" t="s">
        <v>199</v>
      </c>
      <c r="RYC211" s="174" t="s">
        <v>199</v>
      </c>
      <c r="RYD211" s="174" t="s">
        <v>199</v>
      </c>
      <c r="RYE211" s="174" t="s">
        <v>199</v>
      </c>
      <c r="RYF211" s="174" t="s">
        <v>199</v>
      </c>
      <c r="RYG211" s="174" t="s">
        <v>199</v>
      </c>
      <c r="RYH211" s="174" t="s">
        <v>199</v>
      </c>
      <c r="RYI211" s="174" t="s">
        <v>199</v>
      </c>
      <c r="RYJ211" s="174" t="s">
        <v>199</v>
      </c>
      <c r="RYK211" s="174" t="s">
        <v>199</v>
      </c>
      <c r="RYL211" s="174" t="s">
        <v>199</v>
      </c>
      <c r="RYM211" s="174" t="s">
        <v>199</v>
      </c>
      <c r="RYN211" s="174" t="s">
        <v>199</v>
      </c>
      <c r="RYO211" s="174" t="s">
        <v>199</v>
      </c>
      <c r="RYP211" s="174" t="s">
        <v>199</v>
      </c>
      <c r="RYQ211" s="174" t="s">
        <v>199</v>
      </c>
      <c r="RYR211" s="174" t="s">
        <v>199</v>
      </c>
      <c r="RYS211" s="174" t="s">
        <v>199</v>
      </c>
      <c r="RYT211" s="174" t="s">
        <v>199</v>
      </c>
      <c r="RYU211" s="174" t="s">
        <v>199</v>
      </c>
      <c r="RYV211" s="174" t="s">
        <v>199</v>
      </c>
      <c r="RYW211" s="174" t="s">
        <v>199</v>
      </c>
      <c r="RYX211" s="174" t="s">
        <v>199</v>
      </c>
      <c r="RYY211" s="174" t="s">
        <v>199</v>
      </c>
      <c r="RYZ211" s="174" t="s">
        <v>199</v>
      </c>
      <c r="RZA211" s="174" t="s">
        <v>199</v>
      </c>
      <c r="RZB211" s="174" t="s">
        <v>199</v>
      </c>
      <c r="RZC211" s="174" t="s">
        <v>199</v>
      </c>
      <c r="RZD211" s="174" t="s">
        <v>199</v>
      </c>
      <c r="RZE211" s="174" t="s">
        <v>199</v>
      </c>
      <c r="RZF211" s="174" t="s">
        <v>199</v>
      </c>
      <c r="RZG211" s="174" t="s">
        <v>199</v>
      </c>
      <c r="RZH211" s="174" t="s">
        <v>199</v>
      </c>
      <c r="RZI211" s="174" t="s">
        <v>199</v>
      </c>
      <c r="RZJ211" s="174" t="s">
        <v>199</v>
      </c>
      <c r="RZK211" s="174" t="s">
        <v>199</v>
      </c>
      <c r="RZL211" s="174" t="s">
        <v>199</v>
      </c>
      <c r="RZM211" s="174" t="s">
        <v>199</v>
      </c>
      <c r="RZN211" s="174" t="s">
        <v>199</v>
      </c>
      <c r="RZO211" s="174" t="s">
        <v>199</v>
      </c>
      <c r="RZP211" s="174" t="s">
        <v>199</v>
      </c>
      <c r="RZQ211" s="174" t="s">
        <v>199</v>
      </c>
      <c r="RZR211" s="174" t="s">
        <v>199</v>
      </c>
      <c r="RZS211" s="174" t="s">
        <v>199</v>
      </c>
      <c r="RZT211" s="174" t="s">
        <v>199</v>
      </c>
      <c r="RZU211" s="174" t="s">
        <v>199</v>
      </c>
      <c r="RZV211" s="174" t="s">
        <v>199</v>
      </c>
      <c r="RZW211" s="174" t="s">
        <v>199</v>
      </c>
      <c r="RZX211" s="174" t="s">
        <v>199</v>
      </c>
      <c r="RZY211" s="174" t="s">
        <v>199</v>
      </c>
      <c r="RZZ211" s="174" t="s">
        <v>199</v>
      </c>
      <c r="SAA211" s="174" t="s">
        <v>199</v>
      </c>
      <c r="SAB211" s="174" t="s">
        <v>199</v>
      </c>
      <c r="SAC211" s="174" t="s">
        <v>199</v>
      </c>
      <c r="SAD211" s="174" t="s">
        <v>199</v>
      </c>
      <c r="SAE211" s="174" t="s">
        <v>199</v>
      </c>
      <c r="SAF211" s="174" t="s">
        <v>199</v>
      </c>
      <c r="SAG211" s="174" t="s">
        <v>199</v>
      </c>
      <c r="SAH211" s="174" t="s">
        <v>199</v>
      </c>
      <c r="SAI211" s="174" t="s">
        <v>199</v>
      </c>
      <c r="SAJ211" s="174" t="s">
        <v>199</v>
      </c>
      <c r="SAK211" s="174" t="s">
        <v>199</v>
      </c>
      <c r="SAL211" s="174" t="s">
        <v>199</v>
      </c>
      <c r="SAM211" s="174" t="s">
        <v>199</v>
      </c>
      <c r="SAN211" s="174" t="s">
        <v>199</v>
      </c>
      <c r="SAO211" s="174" t="s">
        <v>199</v>
      </c>
      <c r="SAP211" s="174" t="s">
        <v>199</v>
      </c>
      <c r="SAQ211" s="174" t="s">
        <v>199</v>
      </c>
      <c r="SAR211" s="174" t="s">
        <v>199</v>
      </c>
      <c r="SAS211" s="174" t="s">
        <v>199</v>
      </c>
      <c r="SAT211" s="174" t="s">
        <v>199</v>
      </c>
      <c r="SAU211" s="174" t="s">
        <v>199</v>
      </c>
      <c r="SAV211" s="174" t="s">
        <v>199</v>
      </c>
      <c r="SAW211" s="174" t="s">
        <v>199</v>
      </c>
      <c r="SAX211" s="174" t="s">
        <v>199</v>
      </c>
      <c r="SAY211" s="174" t="s">
        <v>199</v>
      </c>
      <c r="SAZ211" s="174" t="s">
        <v>199</v>
      </c>
      <c r="SBA211" s="174" t="s">
        <v>199</v>
      </c>
      <c r="SBB211" s="174" t="s">
        <v>199</v>
      </c>
      <c r="SBC211" s="174" t="s">
        <v>199</v>
      </c>
      <c r="SBD211" s="174" t="s">
        <v>199</v>
      </c>
      <c r="SBE211" s="174" t="s">
        <v>199</v>
      </c>
      <c r="SBF211" s="174" t="s">
        <v>199</v>
      </c>
      <c r="SBG211" s="174" t="s">
        <v>199</v>
      </c>
      <c r="SBH211" s="174" t="s">
        <v>199</v>
      </c>
      <c r="SBI211" s="174" t="s">
        <v>199</v>
      </c>
      <c r="SBJ211" s="174" t="s">
        <v>199</v>
      </c>
      <c r="SBK211" s="174" t="s">
        <v>199</v>
      </c>
      <c r="SBL211" s="174" t="s">
        <v>199</v>
      </c>
      <c r="SBM211" s="174" t="s">
        <v>199</v>
      </c>
      <c r="SBN211" s="174" t="s">
        <v>199</v>
      </c>
      <c r="SBO211" s="174" t="s">
        <v>199</v>
      </c>
      <c r="SBP211" s="174" t="s">
        <v>199</v>
      </c>
      <c r="SBQ211" s="174" t="s">
        <v>199</v>
      </c>
      <c r="SBR211" s="174" t="s">
        <v>199</v>
      </c>
      <c r="SBS211" s="174" t="s">
        <v>199</v>
      </c>
      <c r="SBT211" s="174" t="s">
        <v>199</v>
      </c>
      <c r="SBU211" s="174" t="s">
        <v>199</v>
      </c>
      <c r="SBV211" s="174" t="s">
        <v>199</v>
      </c>
      <c r="SBW211" s="174" t="s">
        <v>199</v>
      </c>
      <c r="SBX211" s="174" t="s">
        <v>199</v>
      </c>
      <c r="SBY211" s="174" t="s">
        <v>199</v>
      </c>
      <c r="SBZ211" s="174" t="s">
        <v>199</v>
      </c>
      <c r="SCA211" s="174" t="s">
        <v>199</v>
      </c>
      <c r="SCB211" s="174" t="s">
        <v>199</v>
      </c>
      <c r="SCC211" s="174" t="s">
        <v>199</v>
      </c>
      <c r="SCD211" s="174" t="s">
        <v>199</v>
      </c>
      <c r="SCE211" s="174" t="s">
        <v>199</v>
      </c>
      <c r="SCF211" s="174" t="s">
        <v>199</v>
      </c>
      <c r="SCG211" s="174" t="s">
        <v>199</v>
      </c>
      <c r="SCH211" s="174" t="s">
        <v>199</v>
      </c>
      <c r="SCI211" s="174" t="s">
        <v>199</v>
      </c>
      <c r="SCJ211" s="174" t="s">
        <v>199</v>
      </c>
      <c r="SCK211" s="174" t="s">
        <v>199</v>
      </c>
      <c r="SCL211" s="174" t="s">
        <v>199</v>
      </c>
      <c r="SCM211" s="174" t="s">
        <v>199</v>
      </c>
      <c r="SCN211" s="174" t="s">
        <v>199</v>
      </c>
      <c r="SCO211" s="174" t="s">
        <v>199</v>
      </c>
      <c r="SCP211" s="174" t="s">
        <v>199</v>
      </c>
      <c r="SCQ211" s="174" t="s">
        <v>199</v>
      </c>
      <c r="SCR211" s="174" t="s">
        <v>199</v>
      </c>
      <c r="SCS211" s="174" t="s">
        <v>199</v>
      </c>
      <c r="SCT211" s="174" t="s">
        <v>199</v>
      </c>
      <c r="SCU211" s="174" t="s">
        <v>199</v>
      </c>
      <c r="SCV211" s="174" t="s">
        <v>199</v>
      </c>
      <c r="SCW211" s="174" t="s">
        <v>199</v>
      </c>
      <c r="SCX211" s="174" t="s">
        <v>199</v>
      </c>
      <c r="SCY211" s="174" t="s">
        <v>199</v>
      </c>
      <c r="SCZ211" s="174" t="s">
        <v>199</v>
      </c>
      <c r="SDA211" s="174" t="s">
        <v>199</v>
      </c>
      <c r="SDB211" s="174" t="s">
        <v>199</v>
      </c>
      <c r="SDC211" s="174" t="s">
        <v>199</v>
      </c>
      <c r="SDD211" s="174" t="s">
        <v>199</v>
      </c>
      <c r="SDE211" s="174" t="s">
        <v>199</v>
      </c>
      <c r="SDF211" s="174" t="s">
        <v>199</v>
      </c>
      <c r="SDG211" s="174" t="s">
        <v>199</v>
      </c>
      <c r="SDH211" s="174" t="s">
        <v>199</v>
      </c>
      <c r="SDI211" s="174" t="s">
        <v>199</v>
      </c>
      <c r="SDJ211" s="174" t="s">
        <v>199</v>
      </c>
      <c r="SDK211" s="174" t="s">
        <v>199</v>
      </c>
      <c r="SDL211" s="174" t="s">
        <v>199</v>
      </c>
      <c r="SDM211" s="174" t="s">
        <v>199</v>
      </c>
      <c r="SDN211" s="174" t="s">
        <v>199</v>
      </c>
      <c r="SDO211" s="174" t="s">
        <v>199</v>
      </c>
      <c r="SDP211" s="174" t="s">
        <v>199</v>
      </c>
      <c r="SDQ211" s="174" t="s">
        <v>199</v>
      </c>
      <c r="SDR211" s="174" t="s">
        <v>199</v>
      </c>
      <c r="SDS211" s="174" t="s">
        <v>199</v>
      </c>
      <c r="SDT211" s="174" t="s">
        <v>199</v>
      </c>
      <c r="SDU211" s="174" t="s">
        <v>199</v>
      </c>
      <c r="SDV211" s="174" t="s">
        <v>199</v>
      </c>
      <c r="SDW211" s="174" t="s">
        <v>199</v>
      </c>
      <c r="SDX211" s="174" t="s">
        <v>199</v>
      </c>
      <c r="SDY211" s="174" t="s">
        <v>199</v>
      </c>
      <c r="SDZ211" s="174" t="s">
        <v>199</v>
      </c>
      <c r="SEA211" s="174" t="s">
        <v>199</v>
      </c>
      <c r="SEB211" s="174" t="s">
        <v>199</v>
      </c>
      <c r="SEC211" s="174" t="s">
        <v>199</v>
      </c>
      <c r="SED211" s="174" t="s">
        <v>199</v>
      </c>
      <c r="SEE211" s="174" t="s">
        <v>199</v>
      </c>
      <c r="SEF211" s="174" t="s">
        <v>199</v>
      </c>
      <c r="SEG211" s="174" t="s">
        <v>199</v>
      </c>
      <c r="SEH211" s="174" t="s">
        <v>199</v>
      </c>
      <c r="SEI211" s="174" t="s">
        <v>199</v>
      </c>
      <c r="SEJ211" s="174" t="s">
        <v>199</v>
      </c>
      <c r="SEK211" s="174" t="s">
        <v>199</v>
      </c>
      <c r="SEL211" s="174" t="s">
        <v>199</v>
      </c>
      <c r="SEM211" s="174" t="s">
        <v>199</v>
      </c>
      <c r="SEN211" s="174" t="s">
        <v>199</v>
      </c>
      <c r="SEO211" s="174" t="s">
        <v>199</v>
      </c>
      <c r="SEP211" s="174" t="s">
        <v>199</v>
      </c>
      <c r="SEQ211" s="174" t="s">
        <v>199</v>
      </c>
      <c r="SER211" s="174" t="s">
        <v>199</v>
      </c>
      <c r="SES211" s="174" t="s">
        <v>199</v>
      </c>
      <c r="SET211" s="174" t="s">
        <v>199</v>
      </c>
      <c r="SEU211" s="174" t="s">
        <v>199</v>
      </c>
      <c r="SEV211" s="174" t="s">
        <v>199</v>
      </c>
      <c r="SEW211" s="174" t="s">
        <v>199</v>
      </c>
      <c r="SEX211" s="174" t="s">
        <v>199</v>
      </c>
      <c r="SEY211" s="174" t="s">
        <v>199</v>
      </c>
      <c r="SEZ211" s="174" t="s">
        <v>199</v>
      </c>
      <c r="SFA211" s="174" t="s">
        <v>199</v>
      </c>
      <c r="SFB211" s="174" t="s">
        <v>199</v>
      </c>
      <c r="SFC211" s="174" t="s">
        <v>199</v>
      </c>
      <c r="SFD211" s="174" t="s">
        <v>199</v>
      </c>
      <c r="SFE211" s="174" t="s">
        <v>199</v>
      </c>
      <c r="SFF211" s="174" t="s">
        <v>199</v>
      </c>
      <c r="SFG211" s="174" t="s">
        <v>199</v>
      </c>
      <c r="SFH211" s="174" t="s">
        <v>199</v>
      </c>
      <c r="SFI211" s="174" t="s">
        <v>199</v>
      </c>
      <c r="SFJ211" s="174" t="s">
        <v>199</v>
      </c>
      <c r="SFK211" s="174" t="s">
        <v>199</v>
      </c>
      <c r="SFL211" s="174" t="s">
        <v>199</v>
      </c>
      <c r="SFM211" s="174" t="s">
        <v>199</v>
      </c>
      <c r="SFN211" s="174" t="s">
        <v>199</v>
      </c>
      <c r="SFO211" s="174" t="s">
        <v>199</v>
      </c>
      <c r="SFP211" s="174" t="s">
        <v>199</v>
      </c>
      <c r="SFQ211" s="174" t="s">
        <v>199</v>
      </c>
      <c r="SFR211" s="174" t="s">
        <v>199</v>
      </c>
      <c r="SFS211" s="174" t="s">
        <v>199</v>
      </c>
      <c r="SFT211" s="174" t="s">
        <v>199</v>
      </c>
      <c r="SFU211" s="174" t="s">
        <v>199</v>
      </c>
      <c r="SFV211" s="174" t="s">
        <v>199</v>
      </c>
      <c r="SFW211" s="174" t="s">
        <v>199</v>
      </c>
      <c r="SFX211" s="174" t="s">
        <v>199</v>
      </c>
      <c r="SFY211" s="174" t="s">
        <v>199</v>
      </c>
      <c r="SFZ211" s="174" t="s">
        <v>199</v>
      </c>
      <c r="SGA211" s="174" t="s">
        <v>199</v>
      </c>
      <c r="SGB211" s="174" t="s">
        <v>199</v>
      </c>
      <c r="SGC211" s="174" t="s">
        <v>199</v>
      </c>
      <c r="SGD211" s="174" t="s">
        <v>199</v>
      </c>
      <c r="SGE211" s="174" t="s">
        <v>199</v>
      </c>
      <c r="SGF211" s="174" t="s">
        <v>199</v>
      </c>
      <c r="SGG211" s="174" t="s">
        <v>199</v>
      </c>
      <c r="SGH211" s="174" t="s">
        <v>199</v>
      </c>
      <c r="SGI211" s="174" t="s">
        <v>199</v>
      </c>
      <c r="SGJ211" s="174" t="s">
        <v>199</v>
      </c>
      <c r="SGK211" s="174" t="s">
        <v>199</v>
      </c>
      <c r="SGL211" s="174" t="s">
        <v>199</v>
      </c>
      <c r="SGM211" s="174" t="s">
        <v>199</v>
      </c>
      <c r="SGN211" s="174" t="s">
        <v>199</v>
      </c>
      <c r="SGO211" s="174" t="s">
        <v>199</v>
      </c>
      <c r="SGP211" s="174" t="s">
        <v>199</v>
      </c>
      <c r="SGQ211" s="174" t="s">
        <v>199</v>
      </c>
      <c r="SGR211" s="174" t="s">
        <v>199</v>
      </c>
      <c r="SGS211" s="174" t="s">
        <v>199</v>
      </c>
      <c r="SGT211" s="174" t="s">
        <v>199</v>
      </c>
      <c r="SGU211" s="174" t="s">
        <v>199</v>
      </c>
      <c r="SGV211" s="174" t="s">
        <v>199</v>
      </c>
      <c r="SGW211" s="174" t="s">
        <v>199</v>
      </c>
      <c r="SGX211" s="174" t="s">
        <v>199</v>
      </c>
      <c r="SGY211" s="174" t="s">
        <v>199</v>
      </c>
      <c r="SGZ211" s="174" t="s">
        <v>199</v>
      </c>
      <c r="SHA211" s="174" t="s">
        <v>199</v>
      </c>
      <c r="SHB211" s="174" t="s">
        <v>199</v>
      </c>
      <c r="SHC211" s="174" t="s">
        <v>199</v>
      </c>
      <c r="SHD211" s="174" t="s">
        <v>199</v>
      </c>
      <c r="SHE211" s="174" t="s">
        <v>199</v>
      </c>
      <c r="SHF211" s="174" t="s">
        <v>199</v>
      </c>
      <c r="SHG211" s="174" t="s">
        <v>199</v>
      </c>
      <c r="SHH211" s="174" t="s">
        <v>199</v>
      </c>
      <c r="SHI211" s="174" t="s">
        <v>199</v>
      </c>
      <c r="SHJ211" s="174" t="s">
        <v>199</v>
      </c>
      <c r="SHK211" s="174" t="s">
        <v>199</v>
      </c>
      <c r="SHL211" s="174" t="s">
        <v>199</v>
      </c>
      <c r="SHM211" s="174" t="s">
        <v>199</v>
      </c>
      <c r="SHN211" s="174" t="s">
        <v>199</v>
      </c>
      <c r="SHO211" s="174" t="s">
        <v>199</v>
      </c>
      <c r="SHP211" s="174" t="s">
        <v>199</v>
      </c>
      <c r="SHQ211" s="174" t="s">
        <v>199</v>
      </c>
      <c r="SHR211" s="174" t="s">
        <v>199</v>
      </c>
      <c r="SHS211" s="174" t="s">
        <v>199</v>
      </c>
      <c r="SHT211" s="174" t="s">
        <v>199</v>
      </c>
      <c r="SHU211" s="174" t="s">
        <v>199</v>
      </c>
      <c r="SHV211" s="174" t="s">
        <v>199</v>
      </c>
      <c r="SHW211" s="174" t="s">
        <v>199</v>
      </c>
      <c r="SHX211" s="174" t="s">
        <v>199</v>
      </c>
      <c r="SHY211" s="174" t="s">
        <v>199</v>
      </c>
      <c r="SHZ211" s="174" t="s">
        <v>199</v>
      </c>
      <c r="SIA211" s="174" t="s">
        <v>199</v>
      </c>
      <c r="SIB211" s="174" t="s">
        <v>199</v>
      </c>
      <c r="SIC211" s="174" t="s">
        <v>199</v>
      </c>
      <c r="SID211" s="174" t="s">
        <v>199</v>
      </c>
      <c r="SIE211" s="174" t="s">
        <v>199</v>
      </c>
      <c r="SIF211" s="174" t="s">
        <v>199</v>
      </c>
      <c r="SIG211" s="174" t="s">
        <v>199</v>
      </c>
      <c r="SIH211" s="174" t="s">
        <v>199</v>
      </c>
      <c r="SII211" s="174" t="s">
        <v>199</v>
      </c>
      <c r="SIJ211" s="174" t="s">
        <v>199</v>
      </c>
      <c r="SIK211" s="174" t="s">
        <v>199</v>
      </c>
      <c r="SIL211" s="174" t="s">
        <v>199</v>
      </c>
      <c r="SIM211" s="174" t="s">
        <v>199</v>
      </c>
      <c r="SIN211" s="174" t="s">
        <v>199</v>
      </c>
      <c r="SIO211" s="174" t="s">
        <v>199</v>
      </c>
      <c r="SIP211" s="174" t="s">
        <v>199</v>
      </c>
      <c r="SIQ211" s="174" t="s">
        <v>199</v>
      </c>
      <c r="SIR211" s="174" t="s">
        <v>199</v>
      </c>
      <c r="SIS211" s="174" t="s">
        <v>199</v>
      </c>
      <c r="SIT211" s="174" t="s">
        <v>199</v>
      </c>
      <c r="SIU211" s="174" t="s">
        <v>199</v>
      </c>
      <c r="SIV211" s="174" t="s">
        <v>199</v>
      </c>
      <c r="SIW211" s="174" t="s">
        <v>199</v>
      </c>
      <c r="SIX211" s="174" t="s">
        <v>199</v>
      </c>
      <c r="SIY211" s="174" t="s">
        <v>199</v>
      </c>
      <c r="SIZ211" s="174" t="s">
        <v>199</v>
      </c>
      <c r="SJA211" s="174" t="s">
        <v>199</v>
      </c>
      <c r="SJB211" s="174" t="s">
        <v>199</v>
      </c>
      <c r="SJC211" s="174" t="s">
        <v>199</v>
      </c>
      <c r="SJD211" s="174" t="s">
        <v>199</v>
      </c>
      <c r="SJE211" s="174" t="s">
        <v>199</v>
      </c>
      <c r="SJF211" s="174" t="s">
        <v>199</v>
      </c>
      <c r="SJG211" s="174" t="s">
        <v>199</v>
      </c>
      <c r="SJH211" s="174" t="s">
        <v>199</v>
      </c>
      <c r="SJI211" s="174" t="s">
        <v>199</v>
      </c>
      <c r="SJJ211" s="174" t="s">
        <v>199</v>
      </c>
      <c r="SJK211" s="174" t="s">
        <v>199</v>
      </c>
      <c r="SJL211" s="174" t="s">
        <v>199</v>
      </c>
      <c r="SJM211" s="174" t="s">
        <v>199</v>
      </c>
      <c r="SJN211" s="174" t="s">
        <v>199</v>
      </c>
      <c r="SJO211" s="174" t="s">
        <v>199</v>
      </c>
      <c r="SJP211" s="174" t="s">
        <v>199</v>
      </c>
      <c r="SJQ211" s="174" t="s">
        <v>199</v>
      </c>
      <c r="SJR211" s="174" t="s">
        <v>199</v>
      </c>
      <c r="SJS211" s="174" t="s">
        <v>199</v>
      </c>
      <c r="SJT211" s="174" t="s">
        <v>199</v>
      </c>
      <c r="SJU211" s="174" t="s">
        <v>199</v>
      </c>
      <c r="SJV211" s="174" t="s">
        <v>199</v>
      </c>
      <c r="SJW211" s="174" t="s">
        <v>199</v>
      </c>
      <c r="SJX211" s="174" t="s">
        <v>199</v>
      </c>
      <c r="SJY211" s="174" t="s">
        <v>199</v>
      </c>
      <c r="SJZ211" s="174" t="s">
        <v>199</v>
      </c>
      <c r="SKA211" s="174" t="s">
        <v>199</v>
      </c>
      <c r="SKB211" s="174" t="s">
        <v>199</v>
      </c>
      <c r="SKC211" s="174" t="s">
        <v>199</v>
      </c>
      <c r="SKD211" s="174" t="s">
        <v>199</v>
      </c>
      <c r="SKE211" s="174" t="s">
        <v>199</v>
      </c>
      <c r="SKF211" s="174" t="s">
        <v>199</v>
      </c>
      <c r="SKG211" s="174" t="s">
        <v>199</v>
      </c>
      <c r="SKH211" s="174" t="s">
        <v>199</v>
      </c>
      <c r="SKI211" s="174" t="s">
        <v>199</v>
      </c>
      <c r="SKJ211" s="174" t="s">
        <v>199</v>
      </c>
      <c r="SKK211" s="174" t="s">
        <v>199</v>
      </c>
      <c r="SKL211" s="174" t="s">
        <v>199</v>
      </c>
      <c r="SKM211" s="174" t="s">
        <v>199</v>
      </c>
      <c r="SKN211" s="174" t="s">
        <v>199</v>
      </c>
      <c r="SKO211" s="174" t="s">
        <v>199</v>
      </c>
      <c r="SKP211" s="174" t="s">
        <v>199</v>
      </c>
      <c r="SKQ211" s="174" t="s">
        <v>199</v>
      </c>
      <c r="SKR211" s="174" t="s">
        <v>199</v>
      </c>
      <c r="SKS211" s="174" t="s">
        <v>199</v>
      </c>
      <c r="SKT211" s="174" t="s">
        <v>199</v>
      </c>
      <c r="SKU211" s="174" t="s">
        <v>199</v>
      </c>
      <c r="SKV211" s="174" t="s">
        <v>199</v>
      </c>
      <c r="SKW211" s="174" t="s">
        <v>199</v>
      </c>
      <c r="SKX211" s="174" t="s">
        <v>199</v>
      </c>
      <c r="SKY211" s="174" t="s">
        <v>199</v>
      </c>
      <c r="SKZ211" s="174" t="s">
        <v>199</v>
      </c>
      <c r="SLA211" s="174" t="s">
        <v>199</v>
      </c>
      <c r="SLB211" s="174" t="s">
        <v>199</v>
      </c>
      <c r="SLC211" s="174" t="s">
        <v>199</v>
      </c>
      <c r="SLD211" s="174" t="s">
        <v>199</v>
      </c>
      <c r="SLE211" s="174" t="s">
        <v>199</v>
      </c>
      <c r="SLF211" s="174" t="s">
        <v>199</v>
      </c>
      <c r="SLG211" s="174" t="s">
        <v>199</v>
      </c>
      <c r="SLH211" s="174" t="s">
        <v>199</v>
      </c>
      <c r="SLI211" s="174" t="s">
        <v>199</v>
      </c>
      <c r="SLJ211" s="174" t="s">
        <v>199</v>
      </c>
      <c r="SLK211" s="174" t="s">
        <v>199</v>
      </c>
      <c r="SLL211" s="174" t="s">
        <v>199</v>
      </c>
      <c r="SLM211" s="174" t="s">
        <v>199</v>
      </c>
      <c r="SLN211" s="174" t="s">
        <v>199</v>
      </c>
      <c r="SLO211" s="174" t="s">
        <v>199</v>
      </c>
      <c r="SLP211" s="174" t="s">
        <v>199</v>
      </c>
      <c r="SLQ211" s="174" t="s">
        <v>199</v>
      </c>
      <c r="SLR211" s="174" t="s">
        <v>199</v>
      </c>
      <c r="SLS211" s="174" t="s">
        <v>199</v>
      </c>
      <c r="SLT211" s="174" t="s">
        <v>199</v>
      </c>
      <c r="SLU211" s="174" t="s">
        <v>199</v>
      </c>
      <c r="SLV211" s="174" t="s">
        <v>199</v>
      </c>
      <c r="SLW211" s="174" t="s">
        <v>199</v>
      </c>
      <c r="SLX211" s="174" t="s">
        <v>199</v>
      </c>
      <c r="SLY211" s="174" t="s">
        <v>199</v>
      </c>
      <c r="SLZ211" s="174" t="s">
        <v>199</v>
      </c>
      <c r="SMA211" s="174" t="s">
        <v>199</v>
      </c>
      <c r="SMB211" s="174" t="s">
        <v>199</v>
      </c>
      <c r="SMC211" s="174" t="s">
        <v>199</v>
      </c>
      <c r="SMD211" s="174" t="s">
        <v>199</v>
      </c>
      <c r="SME211" s="174" t="s">
        <v>199</v>
      </c>
      <c r="SMF211" s="174" t="s">
        <v>199</v>
      </c>
      <c r="SMG211" s="174" t="s">
        <v>199</v>
      </c>
      <c r="SMH211" s="174" t="s">
        <v>199</v>
      </c>
      <c r="SMI211" s="174" t="s">
        <v>199</v>
      </c>
      <c r="SMJ211" s="174" t="s">
        <v>199</v>
      </c>
      <c r="SMK211" s="174" t="s">
        <v>199</v>
      </c>
      <c r="SML211" s="174" t="s">
        <v>199</v>
      </c>
      <c r="SMM211" s="174" t="s">
        <v>199</v>
      </c>
      <c r="SMN211" s="174" t="s">
        <v>199</v>
      </c>
      <c r="SMO211" s="174" t="s">
        <v>199</v>
      </c>
      <c r="SMP211" s="174" t="s">
        <v>199</v>
      </c>
      <c r="SMQ211" s="174" t="s">
        <v>199</v>
      </c>
      <c r="SMR211" s="174" t="s">
        <v>199</v>
      </c>
      <c r="SMS211" s="174" t="s">
        <v>199</v>
      </c>
      <c r="SMT211" s="174" t="s">
        <v>199</v>
      </c>
      <c r="SMU211" s="174" t="s">
        <v>199</v>
      </c>
      <c r="SMV211" s="174" t="s">
        <v>199</v>
      </c>
      <c r="SMW211" s="174" t="s">
        <v>199</v>
      </c>
      <c r="SMX211" s="174" t="s">
        <v>199</v>
      </c>
      <c r="SMY211" s="174" t="s">
        <v>199</v>
      </c>
      <c r="SMZ211" s="174" t="s">
        <v>199</v>
      </c>
      <c r="SNA211" s="174" t="s">
        <v>199</v>
      </c>
      <c r="SNB211" s="174" t="s">
        <v>199</v>
      </c>
      <c r="SNC211" s="174" t="s">
        <v>199</v>
      </c>
      <c r="SND211" s="174" t="s">
        <v>199</v>
      </c>
      <c r="SNE211" s="174" t="s">
        <v>199</v>
      </c>
      <c r="SNF211" s="174" t="s">
        <v>199</v>
      </c>
      <c r="SNG211" s="174" t="s">
        <v>199</v>
      </c>
      <c r="SNH211" s="174" t="s">
        <v>199</v>
      </c>
      <c r="SNI211" s="174" t="s">
        <v>199</v>
      </c>
      <c r="SNJ211" s="174" t="s">
        <v>199</v>
      </c>
      <c r="SNK211" s="174" t="s">
        <v>199</v>
      </c>
      <c r="SNL211" s="174" t="s">
        <v>199</v>
      </c>
      <c r="SNM211" s="174" t="s">
        <v>199</v>
      </c>
      <c r="SNN211" s="174" t="s">
        <v>199</v>
      </c>
      <c r="SNO211" s="174" t="s">
        <v>199</v>
      </c>
      <c r="SNP211" s="174" t="s">
        <v>199</v>
      </c>
      <c r="SNQ211" s="174" t="s">
        <v>199</v>
      </c>
      <c r="SNR211" s="174" t="s">
        <v>199</v>
      </c>
      <c r="SNS211" s="174" t="s">
        <v>199</v>
      </c>
      <c r="SNT211" s="174" t="s">
        <v>199</v>
      </c>
      <c r="SNU211" s="174" t="s">
        <v>199</v>
      </c>
      <c r="SNV211" s="174" t="s">
        <v>199</v>
      </c>
      <c r="SNW211" s="174" t="s">
        <v>199</v>
      </c>
      <c r="SNX211" s="174" t="s">
        <v>199</v>
      </c>
      <c r="SNY211" s="174" t="s">
        <v>199</v>
      </c>
      <c r="SNZ211" s="174" t="s">
        <v>199</v>
      </c>
      <c r="SOA211" s="174" t="s">
        <v>199</v>
      </c>
      <c r="SOB211" s="174" t="s">
        <v>199</v>
      </c>
      <c r="SOC211" s="174" t="s">
        <v>199</v>
      </c>
      <c r="SOD211" s="174" t="s">
        <v>199</v>
      </c>
      <c r="SOE211" s="174" t="s">
        <v>199</v>
      </c>
      <c r="SOF211" s="174" t="s">
        <v>199</v>
      </c>
      <c r="SOG211" s="174" t="s">
        <v>199</v>
      </c>
      <c r="SOH211" s="174" t="s">
        <v>199</v>
      </c>
      <c r="SOI211" s="174" t="s">
        <v>199</v>
      </c>
      <c r="SOJ211" s="174" t="s">
        <v>199</v>
      </c>
      <c r="SOK211" s="174" t="s">
        <v>199</v>
      </c>
      <c r="SOL211" s="174" t="s">
        <v>199</v>
      </c>
      <c r="SOM211" s="174" t="s">
        <v>199</v>
      </c>
      <c r="SON211" s="174" t="s">
        <v>199</v>
      </c>
      <c r="SOO211" s="174" t="s">
        <v>199</v>
      </c>
      <c r="SOP211" s="174" t="s">
        <v>199</v>
      </c>
      <c r="SOQ211" s="174" t="s">
        <v>199</v>
      </c>
      <c r="SOR211" s="174" t="s">
        <v>199</v>
      </c>
      <c r="SOS211" s="174" t="s">
        <v>199</v>
      </c>
      <c r="SOT211" s="174" t="s">
        <v>199</v>
      </c>
      <c r="SOU211" s="174" t="s">
        <v>199</v>
      </c>
      <c r="SOV211" s="174" t="s">
        <v>199</v>
      </c>
      <c r="SOW211" s="174" t="s">
        <v>199</v>
      </c>
      <c r="SOX211" s="174" t="s">
        <v>199</v>
      </c>
      <c r="SOY211" s="174" t="s">
        <v>199</v>
      </c>
      <c r="SOZ211" s="174" t="s">
        <v>199</v>
      </c>
      <c r="SPA211" s="174" t="s">
        <v>199</v>
      </c>
      <c r="SPB211" s="174" t="s">
        <v>199</v>
      </c>
      <c r="SPC211" s="174" t="s">
        <v>199</v>
      </c>
      <c r="SPD211" s="174" t="s">
        <v>199</v>
      </c>
      <c r="SPE211" s="174" t="s">
        <v>199</v>
      </c>
      <c r="SPF211" s="174" t="s">
        <v>199</v>
      </c>
      <c r="SPG211" s="174" t="s">
        <v>199</v>
      </c>
      <c r="SPH211" s="174" t="s">
        <v>199</v>
      </c>
      <c r="SPI211" s="174" t="s">
        <v>199</v>
      </c>
      <c r="SPJ211" s="174" t="s">
        <v>199</v>
      </c>
      <c r="SPK211" s="174" t="s">
        <v>199</v>
      </c>
      <c r="SPL211" s="174" t="s">
        <v>199</v>
      </c>
      <c r="SPM211" s="174" t="s">
        <v>199</v>
      </c>
      <c r="SPN211" s="174" t="s">
        <v>199</v>
      </c>
      <c r="SPO211" s="174" t="s">
        <v>199</v>
      </c>
      <c r="SPP211" s="174" t="s">
        <v>199</v>
      </c>
      <c r="SPQ211" s="174" t="s">
        <v>199</v>
      </c>
      <c r="SPR211" s="174" t="s">
        <v>199</v>
      </c>
      <c r="SPS211" s="174" t="s">
        <v>199</v>
      </c>
      <c r="SPT211" s="174" t="s">
        <v>199</v>
      </c>
      <c r="SPU211" s="174" t="s">
        <v>199</v>
      </c>
      <c r="SPV211" s="174" t="s">
        <v>199</v>
      </c>
      <c r="SPW211" s="174" t="s">
        <v>199</v>
      </c>
      <c r="SPX211" s="174" t="s">
        <v>199</v>
      </c>
      <c r="SPY211" s="174" t="s">
        <v>199</v>
      </c>
      <c r="SPZ211" s="174" t="s">
        <v>199</v>
      </c>
      <c r="SQA211" s="174" t="s">
        <v>199</v>
      </c>
      <c r="SQB211" s="174" t="s">
        <v>199</v>
      </c>
      <c r="SQC211" s="174" t="s">
        <v>199</v>
      </c>
      <c r="SQD211" s="174" t="s">
        <v>199</v>
      </c>
      <c r="SQE211" s="174" t="s">
        <v>199</v>
      </c>
      <c r="SQF211" s="174" t="s">
        <v>199</v>
      </c>
      <c r="SQG211" s="174" t="s">
        <v>199</v>
      </c>
      <c r="SQH211" s="174" t="s">
        <v>199</v>
      </c>
      <c r="SQI211" s="174" t="s">
        <v>199</v>
      </c>
      <c r="SQJ211" s="174" t="s">
        <v>199</v>
      </c>
      <c r="SQK211" s="174" t="s">
        <v>199</v>
      </c>
      <c r="SQL211" s="174" t="s">
        <v>199</v>
      </c>
      <c r="SQM211" s="174" t="s">
        <v>199</v>
      </c>
      <c r="SQN211" s="174" t="s">
        <v>199</v>
      </c>
      <c r="SQO211" s="174" t="s">
        <v>199</v>
      </c>
      <c r="SQP211" s="174" t="s">
        <v>199</v>
      </c>
      <c r="SQQ211" s="174" t="s">
        <v>199</v>
      </c>
      <c r="SQR211" s="174" t="s">
        <v>199</v>
      </c>
      <c r="SQS211" s="174" t="s">
        <v>199</v>
      </c>
      <c r="SQT211" s="174" t="s">
        <v>199</v>
      </c>
      <c r="SQU211" s="174" t="s">
        <v>199</v>
      </c>
      <c r="SQV211" s="174" t="s">
        <v>199</v>
      </c>
      <c r="SQW211" s="174" t="s">
        <v>199</v>
      </c>
      <c r="SQX211" s="174" t="s">
        <v>199</v>
      </c>
      <c r="SQY211" s="174" t="s">
        <v>199</v>
      </c>
      <c r="SQZ211" s="174" t="s">
        <v>199</v>
      </c>
      <c r="SRA211" s="174" t="s">
        <v>199</v>
      </c>
      <c r="SRB211" s="174" t="s">
        <v>199</v>
      </c>
      <c r="SRC211" s="174" t="s">
        <v>199</v>
      </c>
      <c r="SRD211" s="174" t="s">
        <v>199</v>
      </c>
      <c r="SRE211" s="174" t="s">
        <v>199</v>
      </c>
      <c r="SRF211" s="174" t="s">
        <v>199</v>
      </c>
      <c r="SRG211" s="174" t="s">
        <v>199</v>
      </c>
      <c r="SRH211" s="174" t="s">
        <v>199</v>
      </c>
      <c r="SRI211" s="174" t="s">
        <v>199</v>
      </c>
      <c r="SRJ211" s="174" t="s">
        <v>199</v>
      </c>
      <c r="SRK211" s="174" t="s">
        <v>199</v>
      </c>
      <c r="SRL211" s="174" t="s">
        <v>199</v>
      </c>
      <c r="SRM211" s="174" t="s">
        <v>199</v>
      </c>
      <c r="SRN211" s="174" t="s">
        <v>199</v>
      </c>
      <c r="SRO211" s="174" t="s">
        <v>199</v>
      </c>
      <c r="SRP211" s="174" t="s">
        <v>199</v>
      </c>
      <c r="SRQ211" s="174" t="s">
        <v>199</v>
      </c>
      <c r="SRR211" s="174" t="s">
        <v>199</v>
      </c>
      <c r="SRS211" s="174" t="s">
        <v>199</v>
      </c>
      <c r="SRT211" s="174" t="s">
        <v>199</v>
      </c>
      <c r="SRU211" s="174" t="s">
        <v>199</v>
      </c>
      <c r="SRV211" s="174" t="s">
        <v>199</v>
      </c>
      <c r="SRW211" s="174" t="s">
        <v>199</v>
      </c>
      <c r="SRX211" s="174" t="s">
        <v>199</v>
      </c>
      <c r="SRY211" s="174" t="s">
        <v>199</v>
      </c>
      <c r="SRZ211" s="174" t="s">
        <v>199</v>
      </c>
      <c r="SSA211" s="174" t="s">
        <v>199</v>
      </c>
      <c r="SSB211" s="174" t="s">
        <v>199</v>
      </c>
      <c r="SSC211" s="174" t="s">
        <v>199</v>
      </c>
      <c r="SSD211" s="174" t="s">
        <v>199</v>
      </c>
      <c r="SSE211" s="174" t="s">
        <v>199</v>
      </c>
      <c r="SSF211" s="174" t="s">
        <v>199</v>
      </c>
      <c r="SSG211" s="174" t="s">
        <v>199</v>
      </c>
      <c r="SSH211" s="174" t="s">
        <v>199</v>
      </c>
      <c r="SSI211" s="174" t="s">
        <v>199</v>
      </c>
      <c r="SSJ211" s="174" t="s">
        <v>199</v>
      </c>
      <c r="SSK211" s="174" t="s">
        <v>199</v>
      </c>
      <c r="SSL211" s="174" t="s">
        <v>199</v>
      </c>
      <c r="SSM211" s="174" t="s">
        <v>199</v>
      </c>
      <c r="SSN211" s="174" t="s">
        <v>199</v>
      </c>
      <c r="SSO211" s="174" t="s">
        <v>199</v>
      </c>
      <c r="SSP211" s="174" t="s">
        <v>199</v>
      </c>
      <c r="SSQ211" s="174" t="s">
        <v>199</v>
      </c>
      <c r="SSR211" s="174" t="s">
        <v>199</v>
      </c>
      <c r="SSS211" s="174" t="s">
        <v>199</v>
      </c>
      <c r="SST211" s="174" t="s">
        <v>199</v>
      </c>
      <c r="SSU211" s="174" t="s">
        <v>199</v>
      </c>
      <c r="SSV211" s="174" t="s">
        <v>199</v>
      </c>
      <c r="SSW211" s="174" t="s">
        <v>199</v>
      </c>
      <c r="SSX211" s="174" t="s">
        <v>199</v>
      </c>
      <c r="SSY211" s="174" t="s">
        <v>199</v>
      </c>
      <c r="SSZ211" s="174" t="s">
        <v>199</v>
      </c>
      <c r="STA211" s="174" t="s">
        <v>199</v>
      </c>
      <c r="STB211" s="174" t="s">
        <v>199</v>
      </c>
      <c r="STC211" s="174" t="s">
        <v>199</v>
      </c>
      <c r="STD211" s="174" t="s">
        <v>199</v>
      </c>
      <c r="STE211" s="174" t="s">
        <v>199</v>
      </c>
      <c r="STF211" s="174" t="s">
        <v>199</v>
      </c>
      <c r="STG211" s="174" t="s">
        <v>199</v>
      </c>
      <c r="STH211" s="174" t="s">
        <v>199</v>
      </c>
      <c r="STI211" s="174" t="s">
        <v>199</v>
      </c>
      <c r="STJ211" s="174" t="s">
        <v>199</v>
      </c>
      <c r="STK211" s="174" t="s">
        <v>199</v>
      </c>
      <c r="STL211" s="174" t="s">
        <v>199</v>
      </c>
      <c r="STM211" s="174" t="s">
        <v>199</v>
      </c>
      <c r="STN211" s="174" t="s">
        <v>199</v>
      </c>
      <c r="STO211" s="174" t="s">
        <v>199</v>
      </c>
      <c r="STP211" s="174" t="s">
        <v>199</v>
      </c>
      <c r="STQ211" s="174" t="s">
        <v>199</v>
      </c>
      <c r="STR211" s="174" t="s">
        <v>199</v>
      </c>
      <c r="STS211" s="174" t="s">
        <v>199</v>
      </c>
      <c r="STT211" s="174" t="s">
        <v>199</v>
      </c>
      <c r="STU211" s="174" t="s">
        <v>199</v>
      </c>
      <c r="STV211" s="174" t="s">
        <v>199</v>
      </c>
      <c r="STW211" s="174" t="s">
        <v>199</v>
      </c>
      <c r="STX211" s="174" t="s">
        <v>199</v>
      </c>
      <c r="STY211" s="174" t="s">
        <v>199</v>
      </c>
      <c r="STZ211" s="174" t="s">
        <v>199</v>
      </c>
      <c r="SUA211" s="174" t="s">
        <v>199</v>
      </c>
      <c r="SUB211" s="174" t="s">
        <v>199</v>
      </c>
      <c r="SUC211" s="174" t="s">
        <v>199</v>
      </c>
      <c r="SUD211" s="174" t="s">
        <v>199</v>
      </c>
      <c r="SUE211" s="174" t="s">
        <v>199</v>
      </c>
      <c r="SUF211" s="174" t="s">
        <v>199</v>
      </c>
      <c r="SUG211" s="174" t="s">
        <v>199</v>
      </c>
      <c r="SUH211" s="174" t="s">
        <v>199</v>
      </c>
      <c r="SUI211" s="174" t="s">
        <v>199</v>
      </c>
      <c r="SUJ211" s="174" t="s">
        <v>199</v>
      </c>
      <c r="SUK211" s="174" t="s">
        <v>199</v>
      </c>
      <c r="SUL211" s="174" t="s">
        <v>199</v>
      </c>
      <c r="SUM211" s="174" t="s">
        <v>199</v>
      </c>
      <c r="SUN211" s="174" t="s">
        <v>199</v>
      </c>
      <c r="SUO211" s="174" t="s">
        <v>199</v>
      </c>
      <c r="SUP211" s="174" t="s">
        <v>199</v>
      </c>
      <c r="SUQ211" s="174" t="s">
        <v>199</v>
      </c>
      <c r="SUR211" s="174" t="s">
        <v>199</v>
      </c>
      <c r="SUS211" s="174" t="s">
        <v>199</v>
      </c>
      <c r="SUT211" s="174" t="s">
        <v>199</v>
      </c>
      <c r="SUU211" s="174" t="s">
        <v>199</v>
      </c>
      <c r="SUV211" s="174" t="s">
        <v>199</v>
      </c>
      <c r="SUW211" s="174" t="s">
        <v>199</v>
      </c>
      <c r="SUX211" s="174" t="s">
        <v>199</v>
      </c>
      <c r="SUY211" s="174" t="s">
        <v>199</v>
      </c>
      <c r="SUZ211" s="174" t="s">
        <v>199</v>
      </c>
      <c r="SVA211" s="174" t="s">
        <v>199</v>
      </c>
      <c r="SVB211" s="174" t="s">
        <v>199</v>
      </c>
      <c r="SVC211" s="174" t="s">
        <v>199</v>
      </c>
      <c r="SVD211" s="174" t="s">
        <v>199</v>
      </c>
      <c r="SVE211" s="174" t="s">
        <v>199</v>
      </c>
      <c r="SVF211" s="174" t="s">
        <v>199</v>
      </c>
      <c r="SVG211" s="174" t="s">
        <v>199</v>
      </c>
      <c r="SVH211" s="174" t="s">
        <v>199</v>
      </c>
      <c r="SVI211" s="174" t="s">
        <v>199</v>
      </c>
      <c r="SVJ211" s="174" t="s">
        <v>199</v>
      </c>
      <c r="SVK211" s="174" t="s">
        <v>199</v>
      </c>
      <c r="SVL211" s="174" t="s">
        <v>199</v>
      </c>
      <c r="SVM211" s="174" t="s">
        <v>199</v>
      </c>
      <c r="SVN211" s="174" t="s">
        <v>199</v>
      </c>
      <c r="SVO211" s="174" t="s">
        <v>199</v>
      </c>
      <c r="SVP211" s="174" t="s">
        <v>199</v>
      </c>
      <c r="SVQ211" s="174" t="s">
        <v>199</v>
      </c>
      <c r="SVR211" s="174" t="s">
        <v>199</v>
      </c>
      <c r="SVS211" s="174" t="s">
        <v>199</v>
      </c>
      <c r="SVT211" s="174" t="s">
        <v>199</v>
      </c>
      <c r="SVU211" s="174" t="s">
        <v>199</v>
      </c>
      <c r="SVV211" s="174" t="s">
        <v>199</v>
      </c>
      <c r="SVW211" s="174" t="s">
        <v>199</v>
      </c>
      <c r="SVX211" s="174" t="s">
        <v>199</v>
      </c>
      <c r="SVY211" s="174" t="s">
        <v>199</v>
      </c>
      <c r="SVZ211" s="174" t="s">
        <v>199</v>
      </c>
      <c r="SWA211" s="174" t="s">
        <v>199</v>
      </c>
      <c r="SWB211" s="174" t="s">
        <v>199</v>
      </c>
      <c r="SWC211" s="174" t="s">
        <v>199</v>
      </c>
      <c r="SWD211" s="174" t="s">
        <v>199</v>
      </c>
      <c r="SWE211" s="174" t="s">
        <v>199</v>
      </c>
      <c r="SWF211" s="174" t="s">
        <v>199</v>
      </c>
      <c r="SWG211" s="174" t="s">
        <v>199</v>
      </c>
      <c r="SWH211" s="174" t="s">
        <v>199</v>
      </c>
      <c r="SWI211" s="174" t="s">
        <v>199</v>
      </c>
      <c r="SWJ211" s="174" t="s">
        <v>199</v>
      </c>
      <c r="SWK211" s="174" t="s">
        <v>199</v>
      </c>
      <c r="SWL211" s="174" t="s">
        <v>199</v>
      </c>
      <c r="SWM211" s="174" t="s">
        <v>199</v>
      </c>
      <c r="SWN211" s="174" t="s">
        <v>199</v>
      </c>
      <c r="SWO211" s="174" t="s">
        <v>199</v>
      </c>
      <c r="SWP211" s="174" t="s">
        <v>199</v>
      </c>
      <c r="SWQ211" s="174" t="s">
        <v>199</v>
      </c>
      <c r="SWR211" s="174" t="s">
        <v>199</v>
      </c>
      <c r="SWS211" s="174" t="s">
        <v>199</v>
      </c>
      <c r="SWT211" s="174" t="s">
        <v>199</v>
      </c>
      <c r="SWU211" s="174" t="s">
        <v>199</v>
      </c>
      <c r="SWV211" s="174" t="s">
        <v>199</v>
      </c>
      <c r="SWW211" s="174" t="s">
        <v>199</v>
      </c>
      <c r="SWX211" s="174" t="s">
        <v>199</v>
      </c>
      <c r="SWY211" s="174" t="s">
        <v>199</v>
      </c>
      <c r="SWZ211" s="174" t="s">
        <v>199</v>
      </c>
      <c r="SXA211" s="174" t="s">
        <v>199</v>
      </c>
      <c r="SXB211" s="174" t="s">
        <v>199</v>
      </c>
      <c r="SXC211" s="174" t="s">
        <v>199</v>
      </c>
      <c r="SXD211" s="174" t="s">
        <v>199</v>
      </c>
      <c r="SXE211" s="174" t="s">
        <v>199</v>
      </c>
      <c r="SXF211" s="174" t="s">
        <v>199</v>
      </c>
      <c r="SXG211" s="174" t="s">
        <v>199</v>
      </c>
      <c r="SXH211" s="174" t="s">
        <v>199</v>
      </c>
      <c r="SXI211" s="174" t="s">
        <v>199</v>
      </c>
      <c r="SXJ211" s="174" t="s">
        <v>199</v>
      </c>
      <c r="SXK211" s="174" t="s">
        <v>199</v>
      </c>
      <c r="SXL211" s="174" t="s">
        <v>199</v>
      </c>
      <c r="SXM211" s="174" t="s">
        <v>199</v>
      </c>
      <c r="SXN211" s="174" t="s">
        <v>199</v>
      </c>
      <c r="SXO211" s="174" t="s">
        <v>199</v>
      </c>
      <c r="SXP211" s="174" t="s">
        <v>199</v>
      </c>
      <c r="SXQ211" s="174" t="s">
        <v>199</v>
      </c>
      <c r="SXR211" s="174" t="s">
        <v>199</v>
      </c>
      <c r="SXS211" s="174" t="s">
        <v>199</v>
      </c>
      <c r="SXT211" s="174" t="s">
        <v>199</v>
      </c>
      <c r="SXU211" s="174" t="s">
        <v>199</v>
      </c>
      <c r="SXV211" s="174" t="s">
        <v>199</v>
      </c>
      <c r="SXW211" s="174" t="s">
        <v>199</v>
      </c>
      <c r="SXX211" s="174" t="s">
        <v>199</v>
      </c>
      <c r="SXY211" s="174" t="s">
        <v>199</v>
      </c>
      <c r="SXZ211" s="174" t="s">
        <v>199</v>
      </c>
      <c r="SYA211" s="174" t="s">
        <v>199</v>
      </c>
      <c r="SYB211" s="174" t="s">
        <v>199</v>
      </c>
      <c r="SYC211" s="174" t="s">
        <v>199</v>
      </c>
      <c r="SYD211" s="174" t="s">
        <v>199</v>
      </c>
      <c r="SYE211" s="174" t="s">
        <v>199</v>
      </c>
      <c r="SYF211" s="174" t="s">
        <v>199</v>
      </c>
      <c r="SYG211" s="174" t="s">
        <v>199</v>
      </c>
      <c r="SYH211" s="174" t="s">
        <v>199</v>
      </c>
      <c r="SYI211" s="174" t="s">
        <v>199</v>
      </c>
      <c r="SYJ211" s="174" t="s">
        <v>199</v>
      </c>
      <c r="SYK211" s="174" t="s">
        <v>199</v>
      </c>
      <c r="SYL211" s="174" t="s">
        <v>199</v>
      </c>
      <c r="SYM211" s="174" t="s">
        <v>199</v>
      </c>
      <c r="SYN211" s="174" t="s">
        <v>199</v>
      </c>
      <c r="SYO211" s="174" t="s">
        <v>199</v>
      </c>
      <c r="SYP211" s="174" t="s">
        <v>199</v>
      </c>
      <c r="SYQ211" s="174" t="s">
        <v>199</v>
      </c>
      <c r="SYR211" s="174" t="s">
        <v>199</v>
      </c>
      <c r="SYS211" s="174" t="s">
        <v>199</v>
      </c>
      <c r="SYT211" s="174" t="s">
        <v>199</v>
      </c>
      <c r="SYU211" s="174" t="s">
        <v>199</v>
      </c>
      <c r="SYV211" s="174" t="s">
        <v>199</v>
      </c>
      <c r="SYW211" s="174" t="s">
        <v>199</v>
      </c>
      <c r="SYX211" s="174" t="s">
        <v>199</v>
      </c>
      <c r="SYY211" s="174" t="s">
        <v>199</v>
      </c>
      <c r="SYZ211" s="174" t="s">
        <v>199</v>
      </c>
      <c r="SZA211" s="174" t="s">
        <v>199</v>
      </c>
      <c r="SZB211" s="174" t="s">
        <v>199</v>
      </c>
      <c r="SZC211" s="174" t="s">
        <v>199</v>
      </c>
      <c r="SZD211" s="174" t="s">
        <v>199</v>
      </c>
      <c r="SZE211" s="174" t="s">
        <v>199</v>
      </c>
      <c r="SZF211" s="174" t="s">
        <v>199</v>
      </c>
      <c r="SZG211" s="174" t="s">
        <v>199</v>
      </c>
      <c r="SZH211" s="174" t="s">
        <v>199</v>
      </c>
      <c r="SZI211" s="174" t="s">
        <v>199</v>
      </c>
      <c r="SZJ211" s="174" t="s">
        <v>199</v>
      </c>
      <c r="SZK211" s="174" t="s">
        <v>199</v>
      </c>
      <c r="SZL211" s="174" t="s">
        <v>199</v>
      </c>
      <c r="SZM211" s="174" t="s">
        <v>199</v>
      </c>
      <c r="SZN211" s="174" t="s">
        <v>199</v>
      </c>
      <c r="SZO211" s="174" t="s">
        <v>199</v>
      </c>
      <c r="SZP211" s="174" t="s">
        <v>199</v>
      </c>
      <c r="SZQ211" s="174" t="s">
        <v>199</v>
      </c>
      <c r="SZR211" s="174" t="s">
        <v>199</v>
      </c>
      <c r="SZS211" s="174" t="s">
        <v>199</v>
      </c>
      <c r="SZT211" s="174" t="s">
        <v>199</v>
      </c>
      <c r="SZU211" s="174" t="s">
        <v>199</v>
      </c>
      <c r="SZV211" s="174" t="s">
        <v>199</v>
      </c>
      <c r="SZW211" s="174" t="s">
        <v>199</v>
      </c>
      <c r="SZX211" s="174" t="s">
        <v>199</v>
      </c>
      <c r="SZY211" s="174" t="s">
        <v>199</v>
      </c>
      <c r="SZZ211" s="174" t="s">
        <v>199</v>
      </c>
      <c r="TAA211" s="174" t="s">
        <v>199</v>
      </c>
      <c r="TAB211" s="174" t="s">
        <v>199</v>
      </c>
      <c r="TAC211" s="174" t="s">
        <v>199</v>
      </c>
      <c r="TAD211" s="174" t="s">
        <v>199</v>
      </c>
      <c r="TAE211" s="174" t="s">
        <v>199</v>
      </c>
      <c r="TAF211" s="174" t="s">
        <v>199</v>
      </c>
      <c r="TAG211" s="174" t="s">
        <v>199</v>
      </c>
      <c r="TAH211" s="174" t="s">
        <v>199</v>
      </c>
      <c r="TAI211" s="174" t="s">
        <v>199</v>
      </c>
      <c r="TAJ211" s="174" t="s">
        <v>199</v>
      </c>
      <c r="TAK211" s="174" t="s">
        <v>199</v>
      </c>
      <c r="TAL211" s="174" t="s">
        <v>199</v>
      </c>
      <c r="TAM211" s="174" t="s">
        <v>199</v>
      </c>
      <c r="TAN211" s="174" t="s">
        <v>199</v>
      </c>
      <c r="TAO211" s="174" t="s">
        <v>199</v>
      </c>
      <c r="TAP211" s="174" t="s">
        <v>199</v>
      </c>
      <c r="TAQ211" s="174" t="s">
        <v>199</v>
      </c>
      <c r="TAR211" s="174" t="s">
        <v>199</v>
      </c>
      <c r="TAS211" s="174" t="s">
        <v>199</v>
      </c>
      <c r="TAT211" s="174" t="s">
        <v>199</v>
      </c>
      <c r="TAU211" s="174" t="s">
        <v>199</v>
      </c>
      <c r="TAV211" s="174" t="s">
        <v>199</v>
      </c>
      <c r="TAW211" s="174" t="s">
        <v>199</v>
      </c>
      <c r="TAX211" s="174" t="s">
        <v>199</v>
      </c>
      <c r="TAY211" s="174" t="s">
        <v>199</v>
      </c>
      <c r="TAZ211" s="174" t="s">
        <v>199</v>
      </c>
      <c r="TBA211" s="174" t="s">
        <v>199</v>
      </c>
      <c r="TBB211" s="174" t="s">
        <v>199</v>
      </c>
      <c r="TBC211" s="174" t="s">
        <v>199</v>
      </c>
      <c r="TBD211" s="174" t="s">
        <v>199</v>
      </c>
      <c r="TBE211" s="174" t="s">
        <v>199</v>
      </c>
      <c r="TBF211" s="174" t="s">
        <v>199</v>
      </c>
      <c r="TBG211" s="174" t="s">
        <v>199</v>
      </c>
      <c r="TBH211" s="174" t="s">
        <v>199</v>
      </c>
      <c r="TBI211" s="174" t="s">
        <v>199</v>
      </c>
      <c r="TBJ211" s="174" t="s">
        <v>199</v>
      </c>
      <c r="TBK211" s="174" t="s">
        <v>199</v>
      </c>
      <c r="TBL211" s="174" t="s">
        <v>199</v>
      </c>
      <c r="TBM211" s="174" t="s">
        <v>199</v>
      </c>
      <c r="TBN211" s="174" t="s">
        <v>199</v>
      </c>
      <c r="TBO211" s="174" t="s">
        <v>199</v>
      </c>
      <c r="TBP211" s="174" t="s">
        <v>199</v>
      </c>
      <c r="TBQ211" s="174" t="s">
        <v>199</v>
      </c>
      <c r="TBR211" s="174" t="s">
        <v>199</v>
      </c>
      <c r="TBS211" s="174" t="s">
        <v>199</v>
      </c>
      <c r="TBT211" s="174" t="s">
        <v>199</v>
      </c>
      <c r="TBU211" s="174" t="s">
        <v>199</v>
      </c>
      <c r="TBV211" s="174" t="s">
        <v>199</v>
      </c>
      <c r="TBW211" s="174" t="s">
        <v>199</v>
      </c>
      <c r="TBX211" s="174" t="s">
        <v>199</v>
      </c>
      <c r="TBY211" s="174" t="s">
        <v>199</v>
      </c>
      <c r="TBZ211" s="174" t="s">
        <v>199</v>
      </c>
      <c r="TCA211" s="174" t="s">
        <v>199</v>
      </c>
      <c r="TCB211" s="174" t="s">
        <v>199</v>
      </c>
      <c r="TCC211" s="174" t="s">
        <v>199</v>
      </c>
      <c r="TCD211" s="174" t="s">
        <v>199</v>
      </c>
      <c r="TCE211" s="174" t="s">
        <v>199</v>
      </c>
      <c r="TCF211" s="174" t="s">
        <v>199</v>
      </c>
      <c r="TCG211" s="174" t="s">
        <v>199</v>
      </c>
      <c r="TCH211" s="174" t="s">
        <v>199</v>
      </c>
      <c r="TCI211" s="174" t="s">
        <v>199</v>
      </c>
      <c r="TCJ211" s="174" t="s">
        <v>199</v>
      </c>
      <c r="TCK211" s="174" t="s">
        <v>199</v>
      </c>
      <c r="TCL211" s="174" t="s">
        <v>199</v>
      </c>
      <c r="TCM211" s="174" t="s">
        <v>199</v>
      </c>
      <c r="TCN211" s="174" t="s">
        <v>199</v>
      </c>
      <c r="TCO211" s="174" t="s">
        <v>199</v>
      </c>
      <c r="TCP211" s="174" t="s">
        <v>199</v>
      </c>
      <c r="TCQ211" s="174" t="s">
        <v>199</v>
      </c>
      <c r="TCR211" s="174" t="s">
        <v>199</v>
      </c>
      <c r="TCS211" s="174" t="s">
        <v>199</v>
      </c>
      <c r="TCT211" s="174" t="s">
        <v>199</v>
      </c>
      <c r="TCU211" s="174" t="s">
        <v>199</v>
      </c>
      <c r="TCV211" s="174" t="s">
        <v>199</v>
      </c>
      <c r="TCW211" s="174" t="s">
        <v>199</v>
      </c>
      <c r="TCX211" s="174" t="s">
        <v>199</v>
      </c>
      <c r="TCY211" s="174" t="s">
        <v>199</v>
      </c>
      <c r="TCZ211" s="174" t="s">
        <v>199</v>
      </c>
      <c r="TDA211" s="174" t="s">
        <v>199</v>
      </c>
      <c r="TDB211" s="174" t="s">
        <v>199</v>
      </c>
      <c r="TDC211" s="174" t="s">
        <v>199</v>
      </c>
      <c r="TDD211" s="174" t="s">
        <v>199</v>
      </c>
      <c r="TDE211" s="174" t="s">
        <v>199</v>
      </c>
      <c r="TDF211" s="174" t="s">
        <v>199</v>
      </c>
      <c r="TDG211" s="174" t="s">
        <v>199</v>
      </c>
      <c r="TDH211" s="174" t="s">
        <v>199</v>
      </c>
      <c r="TDI211" s="174" t="s">
        <v>199</v>
      </c>
      <c r="TDJ211" s="174" t="s">
        <v>199</v>
      </c>
      <c r="TDK211" s="174" t="s">
        <v>199</v>
      </c>
      <c r="TDL211" s="174" t="s">
        <v>199</v>
      </c>
      <c r="TDM211" s="174" t="s">
        <v>199</v>
      </c>
      <c r="TDN211" s="174" t="s">
        <v>199</v>
      </c>
      <c r="TDO211" s="174" t="s">
        <v>199</v>
      </c>
      <c r="TDP211" s="174" t="s">
        <v>199</v>
      </c>
      <c r="TDQ211" s="174" t="s">
        <v>199</v>
      </c>
      <c r="TDR211" s="174" t="s">
        <v>199</v>
      </c>
      <c r="TDS211" s="174" t="s">
        <v>199</v>
      </c>
      <c r="TDT211" s="174" t="s">
        <v>199</v>
      </c>
      <c r="TDU211" s="174" t="s">
        <v>199</v>
      </c>
      <c r="TDV211" s="174" t="s">
        <v>199</v>
      </c>
      <c r="TDW211" s="174" t="s">
        <v>199</v>
      </c>
      <c r="TDX211" s="174" t="s">
        <v>199</v>
      </c>
      <c r="TDY211" s="174" t="s">
        <v>199</v>
      </c>
      <c r="TDZ211" s="174" t="s">
        <v>199</v>
      </c>
      <c r="TEA211" s="174" t="s">
        <v>199</v>
      </c>
      <c r="TEB211" s="174" t="s">
        <v>199</v>
      </c>
      <c r="TEC211" s="174" t="s">
        <v>199</v>
      </c>
      <c r="TED211" s="174" t="s">
        <v>199</v>
      </c>
      <c r="TEE211" s="174" t="s">
        <v>199</v>
      </c>
      <c r="TEF211" s="174" t="s">
        <v>199</v>
      </c>
      <c r="TEG211" s="174" t="s">
        <v>199</v>
      </c>
      <c r="TEH211" s="174" t="s">
        <v>199</v>
      </c>
      <c r="TEI211" s="174" t="s">
        <v>199</v>
      </c>
      <c r="TEJ211" s="174" t="s">
        <v>199</v>
      </c>
      <c r="TEK211" s="174" t="s">
        <v>199</v>
      </c>
      <c r="TEL211" s="174" t="s">
        <v>199</v>
      </c>
      <c r="TEM211" s="174" t="s">
        <v>199</v>
      </c>
      <c r="TEN211" s="174" t="s">
        <v>199</v>
      </c>
      <c r="TEO211" s="174" t="s">
        <v>199</v>
      </c>
      <c r="TEP211" s="174" t="s">
        <v>199</v>
      </c>
      <c r="TEQ211" s="174" t="s">
        <v>199</v>
      </c>
      <c r="TER211" s="174" t="s">
        <v>199</v>
      </c>
      <c r="TES211" s="174" t="s">
        <v>199</v>
      </c>
      <c r="TET211" s="174" t="s">
        <v>199</v>
      </c>
      <c r="TEU211" s="174" t="s">
        <v>199</v>
      </c>
      <c r="TEV211" s="174" t="s">
        <v>199</v>
      </c>
      <c r="TEW211" s="174" t="s">
        <v>199</v>
      </c>
      <c r="TEX211" s="174" t="s">
        <v>199</v>
      </c>
      <c r="TEY211" s="174" t="s">
        <v>199</v>
      </c>
      <c r="TEZ211" s="174" t="s">
        <v>199</v>
      </c>
      <c r="TFA211" s="174" t="s">
        <v>199</v>
      </c>
      <c r="TFB211" s="174" t="s">
        <v>199</v>
      </c>
      <c r="TFC211" s="174" t="s">
        <v>199</v>
      </c>
      <c r="TFD211" s="174" t="s">
        <v>199</v>
      </c>
      <c r="TFE211" s="174" t="s">
        <v>199</v>
      </c>
      <c r="TFF211" s="174" t="s">
        <v>199</v>
      </c>
      <c r="TFG211" s="174" t="s">
        <v>199</v>
      </c>
      <c r="TFH211" s="174" t="s">
        <v>199</v>
      </c>
      <c r="TFI211" s="174" t="s">
        <v>199</v>
      </c>
      <c r="TFJ211" s="174" t="s">
        <v>199</v>
      </c>
      <c r="TFK211" s="174" t="s">
        <v>199</v>
      </c>
      <c r="TFL211" s="174" t="s">
        <v>199</v>
      </c>
      <c r="TFM211" s="174" t="s">
        <v>199</v>
      </c>
      <c r="TFN211" s="174" t="s">
        <v>199</v>
      </c>
      <c r="TFO211" s="174" t="s">
        <v>199</v>
      </c>
      <c r="TFP211" s="174" t="s">
        <v>199</v>
      </c>
      <c r="TFQ211" s="174" t="s">
        <v>199</v>
      </c>
      <c r="TFR211" s="174" t="s">
        <v>199</v>
      </c>
      <c r="TFS211" s="174" t="s">
        <v>199</v>
      </c>
      <c r="TFT211" s="174" t="s">
        <v>199</v>
      </c>
      <c r="TFU211" s="174" t="s">
        <v>199</v>
      </c>
      <c r="TFV211" s="174" t="s">
        <v>199</v>
      </c>
      <c r="TFW211" s="174" t="s">
        <v>199</v>
      </c>
      <c r="TFX211" s="174" t="s">
        <v>199</v>
      </c>
      <c r="TFY211" s="174" t="s">
        <v>199</v>
      </c>
      <c r="TFZ211" s="174" t="s">
        <v>199</v>
      </c>
      <c r="TGA211" s="174" t="s">
        <v>199</v>
      </c>
      <c r="TGB211" s="174" t="s">
        <v>199</v>
      </c>
      <c r="TGC211" s="174" t="s">
        <v>199</v>
      </c>
      <c r="TGD211" s="174" t="s">
        <v>199</v>
      </c>
      <c r="TGE211" s="174" t="s">
        <v>199</v>
      </c>
      <c r="TGF211" s="174" t="s">
        <v>199</v>
      </c>
      <c r="TGG211" s="174" t="s">
        <v>199</v>
      </c>
      <c r="TGH211" s="174" t="s">
        <v>199</v>
      </c>
      <c r="TGI211" s="174" t="s">
        <v>199</v>
      </c>
      <c r="TGJ211" s="174" t="s">
        <v>199</v>
      </c>
      <c r="TGK211" s="174" t="s">
        <v>199</v>
      </c>
      <c r="TGL211" s="174" t="s">
        <v>199</v>
      </c>
      <c r="TGM211" s="174" t="s">
        <v>199</v>
      </c>
      <c r="TGN211" s="174" t="s">
        <v>199</v>
      </c>
      <c r="TGO211" s="174" t="s">
        <v>199</v>
      </c>
      <c r="TGP211" s="174" t="s">
        <v>199</v>
      </c>
      <c r="TGQ211" s="174" t="s">
        <v>199</v>
      </c>
      <c r="TGR211" s="174" t="s">
        <v>199</v>
      </c>
      <c r="TGS211" s="174" t="s">
        <v>199</v>
      </c>
      <c r="TGT211" s="174" t="s">
        <v>199</v>
      </c>
      <c r="TGU211" s="174" t="s">
        <v>199</v>
      </c>
      <c r="TGV211" s="174" t="s">
        <v>199</v>
      </c>
      <c r="TGW211" s="174" t="s">
        <v>199</v>
      </c>
      <c r="TGX211" s="174" t="s">
        <v>199</v>
      </c>
      <c r="TGY211" s="174" t="s">
        <v>199</v>
      </c>
      <c r="TGZ211" s="174" t="s">
        <v>199</v>
      </c>
      <c r="THA211" s="174" t="s">
        <v>199</v>
      </c>
      <c r="THB211" s="174" t="s">
        <v>199</v>
      </c>
      <c r="THC211" s="174" t="s">
        <v>199</v>
      </c>
      <c r="THD211" s="174" t="s">
        <v>199</v>
      </c>
      <c r="THE211" s="174" t="s">
        <v>199</v>
      </c>
      <c r="THF211" s="174" t="s">
        <v>199</v>
      </c>
      <c r="THG211" s="174" t="s">
        <v>199</v>
      </c>
      <c r="THH211" s="174" t="s">
        <v>199</v>
      </c>
      <c r="THI211" s="174" t="s">
        <v>199</v>
      </c>
      <c r="THJ211" s="174" t="s">
        <v>199</v>
      </c>
      <c r="THK211" s="174" t="s">
        <v>199</v>
      </c>
      <c r="THL211" s="174" t="s">
        <v>199</v>
      </c>
      <c r="THM211" s="174" t="s">
        <v>199</v>
      </c>
      <c r="THN211" s="174" t="s">
        <v>199</v>
      </c>
      <c r="THO211" s="174" t="s">
        <v>199</v>
      </c>
      <c r="THP211" s="174" t="s">
        <v>199</v>
      </c>
      <c r="THQ211" s="174" t="s">
        <v>199</v>
      </c>
      <c r="THR211" s="174" t="s">
        <v>199</v>
      </c>
      <c r="THS211" s="174" t="s">
        <v>199</v>
      </c>
      <c r="THT211" s="174" t="s">
        <v>199</v>
      </c>
      <c r="THU211" s="174" t="s">
        <v>199</v>
      </c>
      <c r="THV211" s="174" t="s">
        <v>199</v>
      </c>
      <c r="THW211" s="174" t="s">
        <v>199</v>
      </c>
      <c r="THX211" s="174" t="s">
        <v>199</v>
      </c>
      <c r="THY211" s="174" t="s">
        <v>199</v>
      </c>
      <c r="THZ211" s="174" t="s">
        <v>199</v>
      </c>
      <c r="TIA211" s="174" t="s">
        <v>199</v>
      </c>
      <c r="TIB211" s="174" t="s">
        <v>199</v>
      </c>
      <c r="TIC211" s="174" t="s">
        <v>199</v>
      </c>
      <c r="TID211" s="174" t="s">
        <v>199</v>
      </c>
      <c r="TIE211" s="174" t="s">
        <v>199</v>
      </c>
      <c r="TIF211" s="174" t="s">
        <v>199</v>
      </c>
      <c r="TIG211" s="174" t="s">
        <v>199</v>
      </c>
      <c r="TIH211" s="174" t="s">
        <v>199</v>
      </c>
      <c r="TII211" s="174" t="s">
        <v>199</v>
      </c>
      <c r="TIJ211" s="174" t="s">
        <v>199</v>
      </c>
      <c r="TIK211" s="174" t="s">
        <v>199</v>
      </c>
      <c r="TIL211" s="174" t="s">
        <v>199</v>
      </c>
      <c r="TIM211" s="174" t="s">
        <v>199</v>
      </c>
      <c r="TIN211" s="174" t="s">
        <v>199</v>
      </c>
      <c r="TIO211" s="174" t="s">
        <v>199</v>
      </c>
      <c r="TIP211" s="174" t="s">
        <v>199</v>
      </c>
      <c r="TIQ211" s="174" t="s">
        <v>199</v>
      </c>
      <c r="TIR211" s="174" t="s">
        <v>199</v>
      </c>
      <c r="TIS211" s="174" t="s">
        <v>199</v>
      </c>
      <c r="TIT211" s="174" t="s">
        <v>199</v>
      </c>
      <c r="TIU211" s="174" t="s">
        <v>199</v>
      </c>
      <c r="TIV211" s="174" t="s">
        <v>199</v>
      </c>
      <c r="TIW211" s="174" t="s">
        <v>199</v>
      </c>
      <c r="TIX211" s="174" t="s">
        <v>199</v>
      </c>
      <c r="TIY211" s="174" t="s">
        <v>199</v>
      </c>
      <c r="TIZ211" s="174" t="s">
        <v>199</v>
      </c>
      <c r="TJA211" s="174" t="s">
        <v>199</v>
      </c>
      <c r="TJB211" s="174" t="s">
        <v>199</v>
      </c>
      <c r="TJC211" s="174" t="s">
        <v>199</v>
      </c>
      <c r="TJD211" s="174" t="s">
        <v>199</v>
      </c>
      <c r="TJE211" s="174" t="s">
        <v>199</v>
      </c>
      <c r="TJF211" s="174" t="s">
        <v>199</v>
      </c>
      <c r="TJG211" s="174" t="s">
        <v>199</v>
      </c>
      <c r="TJH211" s="174" t="s">
        <v>199</v>
      </c>
      <c r="TJI211" s="174" t="s">
        <v>199</v>
      </c>
      <c r="TJJ211" s="174" t="s">
        <v>199</v>
      </c>
      <c r="TJK211" s="174" t="s">
        <v>199</v>
      </c>
      <c r="TJL211" s="174" t="s">
        <v>199</v>
      </c>
      <c r="TJM211" s="174" t="s">
        <v>199</v>
      </c>
      <c r="TJN211" s="174" t="s">
        <v>199</v>
      </c>
      <c r="TJO211" s="174" t="s">
        <v>199</v>
      </c>
      <c r="TJP211" s="174" t="s">
        <v>199</v>
      </c>
      <c r="TJQ211" s="174" t="s">
        <v>199</v>
      </c>
      <c r="TJR211" s="174" t="s">
        <v>199</v>
      </c>
      <c r="TJS211" s="174" t="s">
        <v>199</v>
      </c>
      <c r="TJT211" s="174" t="s">
        <v>199</v>
      </c>
      <c r="TJU211" s="174" t="s">
        <v>199</v>
      </c>
      <c r="TJV211" s="174" t="s">
        <v>199</v>
      </c>
      <c r="TJW211" s="174" t="s">
        <v>199</v>
      </c>
      <c r="TJX211" s="174" t="s">
        <v>199</v>
      </c>
      <c r="TJY211" s="174" t="s">
        <v>199</v>
      </c>
      <c r="TJZ211" s="174" t="s">
        <v>199</v>
      </c>
      <c r="TKA211" s="174" t="s">
        <v>199</v>
      </c>
      <c r="TKB211" s="174" t="s">
        <v>199</v>
      </c>
      <c r="TKC211" s="174" t="s">
        <v>199</v>
      </c>
      <c r="TKD211" s="174" t="s">
        <v>199</v>
      </c>
      <c r="TKE211" s="174" t="s">
        <v>199</v>
      </c>
      <c r="TKF211" s="174" t="s">
        <v>199</v>
      </c>
      <c r="TKG211" s="174" t="s">
        <v>199</v>
      </c>
      <c r="TKH211" s="174" t="s">
        <v>199</v>
      </c>
      <c r="TKI211" s="174" t="s">
        <v>199</v>
      </c>
      <c r="TKJ211" s="174" t="s">
        <v>199</v>
      </c>
      <c r="TKK211" s="174" t="s">
        <v>199</v>
      </c>
      <c r="TKL211" s="174" t="s">
        <v>199</v>
      </c>
      <c r="TKM211" s="174" t="s">
        <v>199</v>
      </c>
      <c r="TKN211" s="174" t="s">
        <v>199</v>
      </c>
      <c r="TKO211" s="174" t="s">
        <v>199</v>
      </c>
      <c r="TKP211" s="174" t="s">
        <v>199</v>
      </c>
      <c r="TKQ211" s="174" t="s">
        <v>199</v>
      </c>
      <c r="TKR211" s="174" t="s">
        <v>199</v>
      </c>
      <c r="TKS211" s="174" t="s">
        <v>199</v>
      </c>
      <c r="TKT211" s="174" t="s">
        <v>199</v>
      </c>
      <c r="TKU211" s="174" t="s">
        <v>199</v>
      </c>
      <c r="TKV211" s="174" t="s">
        <v>199</v>
      </c>
      <c r="TKW211" s="174" t="s">
        <v>199</v>
      </c>
      <c r="TKX211" s="174" t="s">
        <v>199</v>
      </c>
      <c r="TKY211" s="174" t="s">
        <v>199</v>
      </c>
      <c r="TKZ211" s="174" t="s">
        <v>199</v>
      </c>
      <c r="TLA211" s="174" t="s">
        <v>199</v>
      </c>
      <c r="TLB211" s="174" t="s">
        <v>199</v>
      </c>
      <c r="TLC211" s="174" t="s">
        <v>199</v>
      </c>
      <c r="TLD211" s="174" t="s">
        <v>199</v>
      </c>
      <c r="TLE211" s="174" t="s">
        <v>199</v>
      </c>
      <c r="TLF211" s="174" t="s">
        <v>199</v>
      </c>
      <c r="TLG211" s="174" t="s">
        <v>199</v>
      </c>
      <c r="TLH211" s="174" t="s">
        <v>199</v>
      </c>
      <c r="TLI211" s="174" t="s">
        <v>199</v>
      </c>
      <c r="TLJ211" s="174" t="s">
        <v>199</v>
      </c>
      <c r="TLK211" s="174" t="s">
        <v>199</v>
      </c>
      <c r="TLL211" s="174" t="s">
        <v>199</v>
      </c>
      <c r="TLM211" s="174" t="s">
        <v>199</v>
      </c>
      <c r="TLN211" s="174" t="s">
        <v>199</v>
      </c>
      <c r="TLO211" s="174" t="s">
        <v>199</v>
      </c>
      <c r="TLP211" s="174" t="s">
        <v>199</v>
      </c>
      <c r="TLQ211" s="174" t="s">
        <v>199</v>
      </c>
      <c r="TLR211" s="174" t="s">
        <v>199</v>
      </c>
      <c r="TLS211" s="174" t="s">
        <v>199</v>
      </c>
      <c r="TLT211" s="174" t="s">
        <v>199</v>
      </c>
      <c r="TLU211" s="174" t="s">
        <v>199</v>
      </c>
      <c r="TLV211" s="174" t="s">
        <v>199</v>
      </c>
      <c r="TLW211" s="174" t="s">
        <v>199</v>
      </c>
      <c r="TLX211" s="174" t="s">
        <v>199</v>
      </c>
      <c r="TLY211" s="174" t="s">
        <v>199</v>
      </c>
      <c r="TLZ211" s="174" t="s">
        <v>199</v>
      </c>
      <c r="TMA211" s="174" t="s">
        <v>199</v>
      </c>
      <c r="TMB211" s="174" t="s">
        <v>199</v>
      </c>
      <c r="TMC211" s="174" t="s">
        <v>199</v>
      </c>
      <c r="TMD211" s="174" t="s">
        <v>199</v>
      </c>
      <c r="TME211" s="174" t="s">
        <v>199</v>
      </c>
      <c r="TMF211" s="174" t="s">
        <v>199</v>
      </c>
      <c r="TMG211" s="174" t="s">
        <v>199</v>
      </c>
      <c r="TMH211" s="174" t="s">
        <v>199</v>
      </c>
      <c r="TMI211" s="174" t="s">
        <v>199</v>
      </c>
      <c r="TMJ211" s="174" t="s">
        <v>199</v>
      </c>
      <c r="TMK211" s="174" t="s">
        <v>199</v>
      </c>
      <c r="TML211" s="174" t="s">
        <v>199</v>
      </c>
      <c r="TMM211" s="174" t="s">
        <v>199</v>
      </c>
      <c r="TMN211" s="174" t="s">
        <v>199</v>
      </c>
      <c r="TMO211" s="174" t="s">
        <v>199</v>
      </c>
      <c r="TMP211" s="174" t="s">
        <v>199</v>
      </c>
      <c r="TMQ211" s="174" t="s">
        <v>199</v>
      </c>
      <c r="TMR211" s="174" t="s">
        <v>199</v>
      </c>
      <c r="TMS211" s="174" t="s">
        <v>199</v>
      </c>
      <c r="TMT211" s="174" t="s">
        <v>199</v>
      </c>
      <c r="TMU211" s="174" t="s">
        <v>199</v>
      </c>
      <c r="TMV211" s="174" t="s">
        <v>199</v>
      </c>
      <c r="TMW211" s="174" t="s">
        <v>199</v>
      </c>
      <c r="TMX211" s="174" t="s">
        <v>199</v>
      </c>
      <c r="TMY211" s="174" t="s">
        <v>199</v>
      </c>
      <c r="TMZ211" s="174" t="s">
        <v>199</v>
      </c>
      <c r="TNA211" s="174" t="s">
        <v>199</v>
      </c>
      <c r="TNB211" s="174" t="s">
        <v>199</v>
      </c>
      <c r="TNC211" s="174" t="s">
        <v>199</v>
      </c>
      <c r="TND211" s="174" t="s">
        <v>199</v>
      </c>
      <c r="TNE211" s="174" t="s">
        <v>199</v>
      </c>
      <c r="TNF211" s="174" t="s">
        <v>199</v>
      </c>
      <c r="TNG211" s="174" t="s">
        <v>199</v>
      </c>
      <c r="TNH211" s="174" t="s">
        <v>199</v>
      </c>
      <c r="TNI211" s="174" t="s">
        <v>199</v>
      </c>
      <c r="TNJ211" s="174" t="s">
        <v>199</v>
      </c>
      <c r="TNK211" s="174" t="s">
        <v>199</v>
      </c>
      <c r="TNL211" s="174" t="s">
        <v>199</v>
      </c>
      <c r="TNM211" s="174" t="s">
        <v>199</v>
      </c>
      <c r="TNN211" s="174" t="s">
        <v>199</v>
      </c>
      <c r="TNO211" s="174" t="s">
        <v>199</v>
      </c>
      <c r="TNP211" s="174" t="s">
        <v>199</v>
      </c>
      <c r="TNQ211" s="174" t="s">
        <v>199</v>
      </c>
      <c r="TNR211" s="174" t="s">
        <v>199</v>
      </c>
      <c r="TNS211" s="174" t="s">
        <v>199</v>
      </c>
      <c r="TNT211" s="174" t="s">
        <v>199</v>
      </c>
      <c r="TNU211" s="174" t="s">
        <v>199</v>
      </c>
      <c r="TNV211" s="174" t="s">
        <v>199</v>
      </c>
      <c r="TNW211" s="174" t="s">
        <v>199</v>
      </c>
      <c r="TNX211" s="174" t="s">
        <v>199</v>
      </c>
      <c r="TNY211" s="174" t="s">
        <v>199</v>
      </c>
      <c r="TNZ211" s="174" t="s">
        <v>199</v>
      </c>
      <c r="TOA211" s="174" t="s">
        <v>199</v>
      </c>
      <c r="TOB211" s="174" t="s">
        <v>199</v>
      </c>
      <c r="TOC211" s="174" t="s">
        <v>199</v>
      </c>
      <c r="TOD211" s="174" t="s">
        <v>199</v>
      </c>
      <c r="TOE211" s="174" t="s">
        <v>199</v>
      </c>
      <c r="TOF211" s="174" t="s">
        <v>199</v>
      </c>
      <c r="TOG211" s="174" t="s">
        <v>199</v>
      </c>
      <c r="TOH211" s="174" t="s">
        <v>199</v>
      </c>
      <c r="TOI211" s="174" t="s">
        <v>199</v>
      </c>
      <c r="TOJ211" s="174" t="s">
        <v>199</v>
      </c>
      <c r="TOK211" s="174" t="s">
        <v>199</v>
      </c>
      <c r="TOL211" s="174" t="s">
        <v>199</v>
      </c>
      <c r="TOM211" s="174" t="s">
        <v>199</v>
      </c>
      <c r="TON211" s="174" t="s">
        <v>199</v>
      </c>
      <c r="TOO211" s="174" t="s">
        <v>199</v>
      </c>
      <c r="TOP211" s="174" t="s">
        <v>199</v>
      </c>
      <c r="TOQ211" s="174" t="s">
        <v>199</v>
      </c>
      <c r="TOR211" s="174" t="s">
        <v>199</v>
      </c>
      <c r="TOS211" s="174" t="s">
        <v>199</v>
      </c>
      <c r="TOT211" s="174" t="s">
        <v>199</v>
      </c>
      <c r="TOU211" s="174" t="s">
        <v>199</v>
      </c>
      <c r="TOV211" s="174" t="s">
        <v>199</v>
      </c>
      <c r="TOW211" s="174" t="s">
        <v>199</v>
      </c>
      <c r="TOX211" s="174" t="s">
        <v>199</v>
      </c>
      <c r="TOY211" s="174" t="s">
        <v>199</v>
      </c>
      <c r="TOZ211" s="174" t="s">
        <v>199</v>
      </c>
      <c r="TPA211" s="174" t="s">
        <v>199</v>
      </c>
      <c r="TPB211" s="174" t="s">
        <v>199</v>
      </c>
      <c r="TPC211" s="174" t="s">
        <v>199</v>
      </c>
      <c r="TPD211" s="174" t="s">
        <v>199</v>
      </c>
      <c r="TPE211" s="174" t="s">
        <v>199</v>
      </c>
      <c r="TPF211" s="174" t="s">
        <v>199</v>
      </c>
      <c r="TPG211" s="174" t="s">
        <v>199</v>
      </c>
      <c r="TPH211" s="174" t="s">
        <v>199</v>
      </c>
      <c r="TPI211" s="174" t="s">
        <v>199</v>
      </c>
      <c r="TPJ211" s="174" t="s">
        <v>199</v>
      </c>
      <c r="TPK211" s="174" t="s">
        <v>199</v>
      </c>
      <c r="TPL211" s="174" t="s">
        <v>199</v>
      </c>
      <c r="TPM211" s="174" t="s">
        <v>199</v>
      </c>
      <c r="TPN211" s="174" t="s">
        <v>199</v>
      </c>
      <c r="TPO211" s="174" t="s">
        <v>199</v>
      </c>
      <c r="TPP211" s="174" t="s">
        <v>199</v>
      </c>
      <c r="TPQ211" s="174" t="s">
        <v>199</v>
      </c>
      <c r="TPR211" s="174" t="s">
        <v>199</v>
      </c>
      <c r="TPS211" s="174" t="s">
        <v>199</v>
      </c>
      <c r="TPT211" s="174" t="s">
        <v>199</v>
      </c>
      <c r="TPU211" s="174" t="s">
        <v>199</v>
      </c>
      <c r="TPV211" s="174" t="s">
        <v>199</v>
      </c>
      <c r="TPW211" s="174" t="s">
        <v>199</v>
      </c>
      <c r="TPX211" s="174" t="s">
        <v>199</v>
      </c>
      <c r="TPY211" s="174" t="s">
        <v>199</v>
      </c>
      <c r="TPZ211" s="174" t="s">
        <v>199</v>
      </c>
      <c r="TQA211" s="174" t="s">
        <v>199</v>
      </c>
      <c r="TQB211" s="174" t="s">
        <v>199</v>
      </c>
      <c r="TQC211" s="174" t="s">
        <v>199</v>
      </c>
      <c r="TQD211" s="174" t="s">
        <v>199</v>
      </c>
      <c r="TQE211" s="174" t="s">
        <v>199</v>
      </c>
      <c r="TQF211" s="174" t="s">
        <v>199</v>
      </c>
      <c r="TQG211" s="174" t="s">
        <v>199</v>
      </c>
      <c r="TQH211" s="174" t="s">
        <v>199</v>
      </c>
      <c r="TQI211" s="174" t="s">
        <v>199</v>
      </c>
      <c r="TQJ211" s="174" t="s">
        <v>199</v>
      </c>
      <c r="TQK211" s="174" t="s">
        <v>199</v>
      </c>
      <c r="TQL211" s="174" t="s">
        <v>199</v>
      </c>
      <c r="TQM211" s="174" t="s">
        <v>199</v>
      </c>
      <c r="TQN211" s="174" t="s">
        <v>199</v>
      </c>
      <c r="TQO211" s="174" t="s">
        <v>199</v>
      </c>
      <c r="TQP211" s="174" t="s">
        <v>199</v>
      </c>
      <c r="TQQ211" s="174" t="s">
        <v>199</v>
      </c>
      <c r="TQR211" s="174" t="s">
        <v>199</v>
      </c>
      <c r="TQS211" s="174" t="s">
        <v>199</v>
      </c>
      <c r="TQT211" s="174" t="s">
        <v>199</v>
      </c>
      <c r="TQU211" s="174" t="s">
        <v>199</v>
      </c>
      <c r="TQV211" s="174" t="s">
        <v>199</v>
      </c>
      <c r="TQW211" s="174" t="s">
        <v>199</v>
      </c>
      <c r="TQX211" s="174" t="s">
        <v>199</v>
      </c>
      <c r="TQY211" s="174" t="s">
        <v>199</v>
      </c>
      <c r="TQZ211" s="174" t="s">
        <v>199</v>
      </c>
      <c r="TRA211" s="174" t="s">
        <v>199</v>
      </c>
      <c r="TRB211" s="174" t="s">
        <v>199</v>
      </c>
      <c r="TRC211" s="174" t="s">
        <v>199</v>
      </c>
      <c r="TRD211" s="174" t="s">
        <v>199</v>
      </c>
      <c r="TRE211" s="174" t="s">
        <v>199</v>
      </c>
      <c r="TRF211" s="174" t="s">
        <v>199</v>
      </c>
      <c r="TRG211" s="174" t="s">
        <v>199</v>
      </c>
      <c r="TRH211" s="174" t="s">
        <v>199</v>
      </c>
      <c r="TRI211" s="174" t="s">
        <v>199</v>
      </c>
      <c r="TRJ211" s="174" t="s">
        <v>199</v>
      </c>
      <c r="TRK211" s="174" t="s">
        <v>199</v>
      </c>
      <c r="TRL211" s="174" t="s">
        <v>199</v>
      </c>
      <c r="TRM211" s="174" t="s">
        <v>199</v>
      </c>
      <c r="TRN211" s="174" t="s">
        <v>199</v>
      </c>
      <c r="TRO211" s="174" t="s">
        <v>199</v>
      </c>
      <c r="TRP211" s="174" t="s">
        <v>199</v>
      </c>
      <c r="TRQ211" s="174" t="s">
        <v>199</v>
      </c>
      <c r="TRR211" s="174" t="s">
        <v>199</v>
      </c>
      <c r="TRS211" s="174" t="s">
        <v>199</v>
      </c>
      <c r="TRT211" s="174" t="s">
        <v>199</v>
      </c>
      <c r="TRU211" s="174" t="s">
        <v>199</v>
      </c>
      <c r="TRV211" s="174" t="s">
        <v>199</v>
      </c>
      <c r="TRW211" s="174" t="s">
        <v>199</v>
      </c>
      <c r="TRX211" s="174" t="s">
        <v>199</v>
      </c>
      <c r="TRY211" s="174" t="s">
        <v>199</v>
      </c>
      <c r="TRZ211" s="174" t="s">
        <v>199</v>
      </c>
      <c r="TSA211" s="174" t="s">
        <v>199</v>
      </c>
      <c r="TSB211" s="174" t="s">
        <v>199</v>
      </c>
      <c r="TSC211" s="174" t="s">
        <v>199</v>
      </c>
      <c r="TSD211" s="174" t="s">
        <v>199</v>
      </c>
      <c r="TSE211" s="174" t="s">
        <v>199</v>
      </c>
      <c r="TSF211" s="174" t="s">
        <v>199</v>
      </c>
      <c r="TSG211" s="174" t="s">
        <v>199</v>
      </c>
      <c r="TSH211" s="174" t="s">
        <v>199</v>
      </c>
      <c r="TSI211" s="174" t="s">
        <v>199</v>
      </c>
      <c r="TSJ211" s="174" t="s">
        <v>199</v>
      </c>
      <c r="TSK211" s="174" t="s">
        <v>199</v>
      </c>
      <c r="TSL211" s="174" t="s">
        <v>199</v>
      </c>
      <c r="TSM211" s="174" t="s">
        <v>199</v>
      </c>
      <c r="TSN211" s="174" t="s">
        <v>199</v>
      </c>
      <c r="TSO211" s="174" t="s">
        <v>199</v>
      </c>
      <c r="TSP211" s="174" t="s">
        <v>199</v>
      </c>
      <c r="TSQ211" s="174" t="s">
        <v>199</v>
      </c>
      <c r="TSR211" s="174" t="s">
        <v>199</v>
      </c>
      <c r="TSS211" s="174" t="s">
        <v>199</v>
      </c>
      <c r="TST211" s="174" t="s">
        <v>199</v>
      </c>
      <c r="TSU211" s="174" t="s">
        <v>199</v>
      </c>
      <c r="TSV211" s="174" t="s">
        <v>199</v>
      </c>
      <c r="TSW211" s="174" t="s">
        <v>199</v>
      </c>
      <c r="TSX211" s="174" t="s">
        <v>199</v>
      </c>
      <c r="TSY211" s="174" t="s">
        <v>199</v>
      </c>
      <c r="TSZ211" s="174" t="s">
        <v>199</v>
      </c>
      <c r="TTA211" s="174" t="s">
        <v>199</v>
      </c>
      <c r="TTB211" s="174" t="s">
        <v>199</v>
      </c>
      <c r="TTC211" s="174" t="s">
        <v>199</v>
      </c>
      <c r="TTD211" s="174" t="s">
        <v>199</v>
      </c>
      <c r="TTE211" s="174" t="s">
        <v>199</v>
      </c>
      <c r="TTF211" s="174" t="s">
        <v>199</v>
      </c>
      <c r="TTG211" s="174" t="s">
        <v>199</v>
      </c>
      <c r="TTH211" s="174" t="s">
        <v>199</v>
      </c>
      <c r="TTI211" s="174" t="s">
        <v>199</v>
      </c>
      <c r="TTJ211" s="174" t="s">
        <v>199</v>
      </c>
      <c r="TTK211" s="174" t="s">
        <v>199</v>
      </c>
      <c r="TTL211" s="174" t="s">
        <v>199</v>
      </c>
      <c r="TTM211" s="174" t="s">
        <v>199</v>
      </c>
      <c r="TTN211" s="174" t="s">
        <v>199</v>
      </c>
      <c r="TTO211" s="174" t="s">
        <v>199</v>
      </c>
      <c r="TTP211" s="174" t="s">
        <v>199</v>
      </c>
      <c r="TTQ211" s="174" t="s">
        <v>199</v>
      </c>
      <c r="TTR211" s="174" t="s">
        <v>199</v>
      </c>
      <c r="TTS211" s="174" t="s">
        <v>199</v>
      </c>
      <c r="TTT211" s="174" t="s">
        <v>199</v>
      </c>
      <c r="TTU211" s="174" t="s">
        <v>199</v>
      </c>
      <c r="TTV211" s="174" t="s">
        <v>199</v>
      </c>
      <c r="TTW211" s="174" t="s">
        <v>199</v>
      </c>
      <c r="TTX211" s="174" t="s">
        <v>199</v>
      </c>
      <c r="TTY211" s="174" t="s">
        <v>199</v>
      </c>
      <c r="TTZ211" s="174" t="s">
        <v>199</v>
      </c>
      <c r="TUA211" s="174" t="s">
        <v>199</v>
      </c>
      <c r="TUB211" s="174" t="s">
        <v>199</v>
      </c>
      <c r="TUC211" s="174" t="s">
        <v>199</v>
      </c>
      <c r="TUD211" s="174" t="s">
        <v>199</v>
      </c>
      <c r="TUE211" s="174" t="s">
        <v>199</v>
      </c>
      <c r="TUF211" s="174" t="s">
        <v>199</v>
      </c>
      <c r="TUG211" s="174" t="s">
        <v>199</v>
      </c>
      <c r="TUH211" s="174" t="s">
        <v>199</v>
      </c>
      <c r="TUI211" s="174" t="s">
        <v>199</v>
      </c>
      <c r="TUJ211" s="174" t="s">
        <v>199</v>
      </c>
      <c r="TUK211" s="174" t="s">
        <v>199</v>
      </c>
      <c r="TUL211" s="174" t="s">
        <v>199</v>
      </c>
      <c r="TUM211" s="174" t="s">
        <v>199</v>
      </c>
      <c r="TUN211" s="174" t="s">
        <v>199</v>
      </c>
      <c r="TUO211" s="174" t="s">
        <v>199</v>
      </c>
      <c r="TUP211" s="174" t="s">
        <v>199</v>
      </c>
      <c r="TUQ211" s="174" t="s">
        <v>199</v>
      </c>
      <c r="TUR211" s="174" t="s">
        <v>199</v>
      </c>
      <c r="TUS211" s="174" t="s">
        <v>199</v>
      </c>
      <c r="TUT211" s="174" t="s">
        <v>199</v>
      </c>
      <c r="TUU211" s="174" t="s">
        <v>199</v>
      </c>
      <c r="TUV211" s="174" t="s">
        <v>199</v>
      </c>
      <c r="TUW211" s="174" t="s">
        <v>199</v>
      </c>
      <c r="TUX211" s="174" t="s">
        <v>199</v>
      </c>
      <c r="TUY211" s="174" t="s">
        <v>199</v>
      </c>
      <c r="TUZ211" s="174" t="s">
        <v>199</v>
      </c>
      <c r="TVA211" s="174" t="s">
        <v>199</v>
      </c>
      <c r="TVB211" s="174" t="s">
        <v>199</v>
      </c>
      <c r="TVC211" s="174" t="s">
        <v>199</v>
      </c>
      <c r="TVD211" s="174" t="s">
        <v>199</v>
      </c>
      <c r="TVE211" s="174" t="s">
        <v>199</v>
      </c>
      <c r="TVF211" s="174" t="s">
        <v>199</v>
      </c>
      <c r="TVG211" s="174" t="s">
        <v>199</v>
      </c>
      <c r="TVH211" s="174" t="s">
        <v>199</v>
      </c>
      <c r="TVI211" s="174" t="s">
        <v>199</v>
      </c>
      <c r="TVJ211" s="174" t="s">
        <v>199</v>
      </c>
      <c r="TVK211" s="174" t="s">
        <v>199</v>
      </c>
      <c r="TVL211" s="174" t="s">
        <v>199</v>
      </c>
      <c r="TVM211" s="174" t="s">
        <v>199</v>
      </c>
      <c r="TVN211" s="174" t="s">
        <v>199</v>
      </c>
      <c r="TVO211" s="174" t="s">
        <v>199</v>
      </c>
      <c r="TVP211" s="174" t="s">
        <v>199</v>
      </c>
      <c r="TVQ211" s="174" t="s">
        <v>199</v>
      </c>
      <c r="TVR211" s="174" t="s">
        <v>199</v>
      </c>
      <c r="TVS211" s="174" t="s">
        <v>199</v>
      </c>
      <c r="TVT211" s="174" t="s">
        <v>199</v>
      </c>
      <c r="TVU211" s="174" t="s">
        <v>199</v>
      </c>
      <c r="TVV211" s="174" t="s">
        <v>199</v>
      </c>
      <c r="TVW211" s="174" t="s">
        <v>199</v>
      </c>
      <c r="TVX211" s="174" t="s">
        <v>199</v>
      </c>
      <c r="TVY211" s="174" t="s">
        <v>199</v>
      </c>
      <c r="TVZ211" s="174" t="s">
        <v>199</v>
      </c>
      <c r="TWA211" s="174" t="s">
        <v>199</v>
      </c>
      <c r="TWB211" s="174" t="s">
        <v>199</v>
      </c>
      <c r="TWC211" s="174" t="s">
        <v>199</v>
      </c>
      <c r="TWD211" s="174" t="s">
        <v>199</v>
      </c>
      <c r="TWE211" s="174" t="s">
        <v>199</v>
      </c>
      <c r="TWF211" s="174" t="s">
        <v>199</v>
      </c>
      <c r="TWG211" s="174" t="s">
        <v>199</v>
      </c>
      <c r="TWH211" s="174" t="s">
        <v>199</v>
      </c>
      <c r="TWI211" s="174" t="s">
        <v>199</v>
      </c>
      <c r="TWJ211" s="174" t="s">
        <v>199</v>
      </c>
      <c r="TWK211" s="174" t="s">
        <v>199</v>
      </c>
      <c r="TWL211" s="174" t="s">
        <v>199</v>
      </c>
      <c r="TWM211" s="174" t="s">
        <v>199</v>
      </c>
      <c r="TWN211" s="174" t="s">
        <v>199</v>
      </c>
      <c r="TWO211" s="174" t="s">
        <v>199</v>
      </c>
      <c r="TWP211" s="174" t="s">
        <v>199</v>
      </c>
      <c r="TWQ211" s="174" t="s">
        <v>199</v>
      </c>
      <c r="TWR211" s="174" t="s">
        <v>199</v>
      </c>
      <c r="TWS211" s="174" t="s">
        <v>199</v>
      </c>
      <c r="TWT211" s="174" t="s">
        <v>199</v>
      </c>
      <c r="TWU211" s="174" t="s">
        <v>199</v>
      </c>
      <c r="TWV211" s="174" t="s">
        <v>199</v>
      </c>
      <c r="TWW211" s="174" t="s">
        <v>199</v>
      </c>
      <c r="TWX211" s="174" t="s">
        <v>199</v>
      </c>
      <c r="TWY211" s="174" t="s">
        <v>199</v>
      </c>
      <c r="TWZ211" s="174" t="s">
        <v>199</v>
      </c>
      <c r="TXA211" s="174" t="s">
        <v>199</v>
      </c>
      <c r="TXB211" s="174" t="s">
        <v>199</v>
      </c>
      <c r="TXC211" s="174" t="s">
        <v>199</v>
      </c>
      <c r="TXD211" s="174" t="s">
        <v>199</v>
      </c>
      <c r="TXE211" s="174" t="s">
        <v>199</v>
      </c>
      <c r="TXF211" s="174" t="s">
        <v>199</v>
      </c>
      <c r="TXG211" s="174" t="s">
        <v>199</v>
      </c>
      <c r="TXH211" s="174" t="s">
        <v>199</v>
      </c>
      <c r="TXI211" s="174" t="s">
        <v>199</v>
      </c>
      <c r="TXJ211" s="174" t="s">
        <v>199</v>
      </c>
      <c r="TXK211" s="174" t="s">
        <v>199</v>
      </c>
      <c r="TXL211" s="174" t="s">
        <v>199</v>
      </c>
      <c r="TXM211" s="174" t="s">
        <v>199</v>
      </c>
      <c r="TXN211" s="174" t="s">
        <v>199</v>
      </c>
      <c r="TXO211" s="174" t="s">
        <v>199</v>
      </c>
      <c r="TXP211" s="174" t="s">
        <v>199</v>
      </c>
      <c r="TXQ211" s="174" t="s">
        <v>199</v>
      </c>
      <c r="TXR211" s="174" t="s">
        <v>199</v>
      </c>
      <c r="TXS211" s="174" t="s">
        <v>199</v>
      </c>
      <c r="TXT211" s="174" t="s">
        <v>199</v>
      </c>
      <c r="TXU211" s="174" t="s">
        <v>199</v>
      </c>
      <c r="TXV211" s="174" t="s">
        <v>199</v>
      </c>
      <c r="TXW211" s="174" t="s">
        <v>199</v>
      </c>
      <c r="TXX211" s="174" t="s">
        <v>199</v>
      </c>
      <c r="TXY211" s="174" t="s">
        <v>199</v>
      </c>
      <c r="TXZ211" s="174" t="s">
        <v>199</v>
      </c>
      <c r="TYA211" s="174" t="s">
        <v>199</v>
      </c>
      <c r="TYB211" s="174" t="s">
        <v>199</v>
      </c>
      <c r="TYC211" s="174" t="s">
        <v>199</v>
      </c>
      <c r="TYD211" s="174" t="s">
        <v>199</v>
      </c>
      <c r="TYE211" s="174" t="s">
        <v>199</v>
      </c>
      <c r="TYF211" s="174" t="s">
        <v>199</v>
      </c>
      <c r="TYG211" s="174" t="s">
        <v>199</v>
      </c>
      <c r="TYH211" s="174" t="s">
        <v>199</v>
      </c>
      <c r="TYI211" s="174" t="s">
        <v>199</v>
      </c>
      <c r="TYJ211" s="174" t="s">
        <v>199</v>
      </c>
      <c r="TYK211" s="174" t="s">
        <v>199</v>
      </c>
      <c r="TYL211" s="174" t="s">
        <v>199</v>
      </c>
      <c r="TYM211" s="174" t="s">
        <v>199</v>
      </c>
      <c r="TYN211" s="174" t="s">
        <v>199</v>
      </c>
      <c r="TYO211" s="174" t="s">
        <v>199</v>
      </c>
      <c r="TYP211" s="174" t="s">
        <v>199</v>
      </c>
      <c r="TYQ211" s="174" t="s">
        <v>199</v>
      </c>
      <c r="TYR211" s="174" t="s">
        <v>199</v>
      </c>
      <c r="TYS211" s="174" t="s">
        <v>199</v>
      </c>
      <c r="TYT211" s="174" t="s">
        <v>199</v>
      </c>
      <c r="TYU211" s="174" t="s">
        <v>199</v>
      </c>
      <c r="TYV211" s="174" t="s">
        <v>199</v>
      </c>
      <c r="TYW211" s="174" t="s">
        <v>199</v>
      </c>
      <c r="TYX211" s="174" t="s">
        <v>199</v>
      </c>
      <c r="TYY211" s="174" t="s">
        <v>199</v>
      </c>
      <c r="TYZ211" s="174" t="s">
        <v>199</v>
      </c>
      <c r="TZA211" s="174" t="s">
        <v>199</v>
      </c>
      <c r="TZB211" s="174" t="s">
        <v>199</v>
      </c>
      <c r="TZC211" s="174" t="s">
        <v>199</v>
      </c>
      <c r="TZD211" s="174" t="s">
        <v>199</v>
      </c>
      <c r="TZE211" s="174" t="s">
        <v>199</v>
      </c>
      <c r="TZF211" s="174" t="s">
        <v>199</v>
      </c>
      <c r="TZG211" s="174" t="s">
        <v>199</v>
      </c>
      <c r="TZH211" s="174" t="s">
        <v>199</v>
      </c>
      <c r="TZI211" s="174" t="s">
        <v>199</v>
      </c>
      <c r="TZJ211" s="174" t="s">
        <v>199</v>
      </c>
      <c r="TZK211" s="174" t="s">
        <v>199</v>
      </c>
      <c r="TZL211" s="174" t="s">
        <v>199</v>
      </c>
      <c r="TZM211" s="174" t="s">
        <v>199</v>
      </c>
      <c r="TZN211" s="174" t="s">
        <v>199</v>
      </c>
      <c r="TZO211" s="174" t="s">
        <v>199</v>
      </c>
      <c r="TZP211" s="174" t="s">
        <v>199</v>
      </c>
      <c r="TZQ211" s="174" t="s">
        <v>199</v>
      </c>
      <c r="TZR211" s="174" t="s">
        <v>199</v>
      </c>
      <c r="TZS211" s="174" t="s">
        <v>199</v>
      </c>
      <c r="TZT211" s="174" t="s">
        <v>199</v>
      </c>
      <c r="TZU211" s="174" t="s">
        <v>199</v>
      </c>
      <c r="TZV211" s="174" t="s">
        <v>199</v>
      </c>
      <c r="TZW211" s="174" t="s">
        <v>199</v>
      </c>
      <c r="TZX211" s="174" t="s">
        <v>199</v>
      </c>
      <c r="TZY211" s="174" t="s">
        <v>199</v>
      </c>
      <c r="TZZ211" s="174" t="s">
        <v>199</v>
      </c>
      <c r="UAA211" s="174" t="s">
        <v>199</v>
      </c>
      <c r="UAB211" s="174" t="s">
        <v>199</v>
      </c>
      <c r="UAC211" s="174" t="s">
        <v>199</v>
      </c>
      <c r="UAD211" s="174" t="s">
        <v>199</v>
      </c>
      <c r="UAE211" s="174" t="s">
        <v>199</v>
      </c>
      <c r="UAF211" s="174" t="s">
        <v>199</v>
      </c>
      <c r="UAG211" s="174" t="s">
        <v>199</v>
      </c>
      <c r="UAH211" s="174" t="s">
        <v>199</v>
      </c>
      <c r="UAI211" s="174" t="s">
        <v>199</v>
      </c>
      <c r="UAJ211" s="174" t="s">
        <v>199</v>
      </c>
      <c r="UAK211" s="174" t="s">
        <v>199</v>
      </c>
      <c r="UAL211" s="174" t="s">
        <v>199</v>
      </c>
      <c r="UAM211" s="174" t="s">
        <v>199</v>
      </c>
      <c r="UAN211" s="174" t="s">
        <v>199</v>
      </c>
      <c r="UAO211" s="174" t="s">
        <v>199</v>
      </c>
      <c r="UAP211" s="174" t="s">
        <v>199</v>
      </c>
      <c r="UAQ211" s="174" t="s">
        <v>199</v>
      </c>
      <c r="UAR211" s="174" t="s">
        <v>199</v>
      </c>
      <c r="UAS211" s="174" t="s">
        <v>199</v>
      </c>
      <c r="UAT211" s="174" t="s">
        <v>199</v>
      </c>
      <c r="UAU211" s="174" t="s">
        <v>199</v>
      </c>
      <c r="UAV211" s="174" t="s">
        <v>199</v>
      </c>
      <c r="UAW211" s="174" t="s">
        <v>199</v>
      </c>
      <c r="UAX211" s="174" t="s">
        <v>199</v>
      </c>
      <c r="UAY211" s="174" t="s">
        <v>199</v>
      </c>
      <c r="UAZ211" s="174" t="s">
        <v>199</v>
      </c>
      <c r="UBA211" s="174" t="s">
        <v>199</v>
      </c>
      <c r="UBB211" s="174" t="s">
        <v>199</v>
      </c>
      <c r="UBC211" s="174" t="s">
        <v>199</v>
      </c>
      <c r="UBD211" s="174" t="s">
        <v>199</v>
      </c>
      <c r="UBE211" s="174" t="s">
        <v>199</v>
      </c>
      <c r="UBF211" s="174" t="s">
        <v>199</v>
      </c>
      <c r="UBG211" s="174" t="s">
        <v>199</v>
      </c>
      <c r="UBH211" s="174" t="s">
        <v>199</v>
      </c>
      <c r="UBI211" s="174" t="s">
        <v>199</v>
      </c>
      <c r="UBJ211" s="174" t="s">
        <v>199</v>
      </c>
      <c r="UBK211" s="174" t="s">
        <v>199</v>
      </c>
      <c r="UBL211" s="174" t="s">
        <v>199</v>
      </c>
      <c r="UBM211" s="174" t="s">
        <v>199</v>
      </c>
      <c r="UBN211" s="174" t="s">
        <v>199</v>
      </c>
      <c r="UBO211" s="174" t="s">
        <v>199</v>
      </c>
      <c r="UBP211" s="174" t="s">
        <v>199</v>
      </c>
      <c r="UBQ211" s="174" t="s">
        <v>199</v>
      </c>
      <c r="UBR211" s="174" t="s">
        <v>199</v>
      </c>
      <c r="UBS211" s="174" t="s">
        <v>199</v>
      </c>
      <c r="UBT211" s="174" t="s">
        <v>199</v>
      </c>
      <c r="UBU211" s="174" t="s">
        <v>199</v>
      </c>
      <c r="UBV211" s="174" t="s">
        <v>199</v>
      </c>
      <c r="UBW211" s="174" t="s">
        <v>199</v>
      </c>
      <c r="UBX211" s="174" t="s">
        <v>199</v>
      </c>
      <c r="UBY211" s="174" t="s">
        <v>199</v>
      </c>
      <c r="UBZ211" s="174" t="s">
        <v>199</v>
      </c>
      <c r="UCA211" s="174" t="s">
        <v>199</v>
      </c>
      <c r="UCB211" s="174" t="s">
        <v>199</v>
      </c>
      <c r="UCC211" s="174" t="s">
        <v>199</v>
      </c>
      <c r="UCD211" s="174" t="s">
        <v>199</v>
      </c>
      <c r="UCE211" s="174" t="s">
        <v>199</v>
      </c>
      <c r="UCF211" s="174" t="s">
        <v>199</v>
      </c>
      <c r="UCG211" s="174" t="s">
        <v>199</v>
      </c>
      <c r="UCH211" s="174" t="s">
        <v>199</v>
      </c>
      <c r="UCI211" s="174" t="s">
        <v>199</v>
      </c>
      <c r="UCJ211" s="174" t="s">
        <v>199</v>
      </c>
      <c r="UCK211" s="174" t="s">
        <v>199</v>
      </c>
      <c r="UCL211" s="174" t="s">
        <v>199</v>
      </c>
      <c r="UCM211" s="174" t="s">
        <v>199</v>
      </c>
      <c r="UCN211" s="174" t="s">
        <v>199</v>
      </c>
      <c r="UCO211" s="174" t="s">
        <v>199</v>
      </c>
      <c r="UCP211" s="174" t="s">
        <v>199</v>
      </c>
      <c r="UCQ211" s="174" t="s">
        <v>199</v>
      </c>
      <c r="UCR211" s="174" t="s">
        <v>199</v>
      </c>
      <c r="UCS211" s="174" t="s">
        <v>199</v>
      </c>
      <c r="UCT211" s="174" t="s">
        <v>199</v>
      </c>
      <c r="UCU211" s="174" t="s">
        <v>199</v>
      </c>
      <c r="UCV211" s="174" t="s">
        <v>199</v>
      </c>
      <c r="UCW211" s="174" t="s">
        <v>199</v>
      </c>
      <c r="UCX211" s="174" t="s">
        <v>199</v>
      </c>
      <c r="UCY211" s="174" t="s">
        <v>199</v>
      </c>
      <c r="UCZ211" s="174" t="s">
        <v>199</v>
      </c>
      <c r="UDA211" s="174" t="s">
        <v>199</v>
      </c>
      <c r="UDB211" s="174" t="s">
        <v>199</v>
      </c>
      <c r="UDC211" s="174" t="s">
        <v>199</v>
      </c>
      <c r="UDD211" s="174" t="s">
        <v>199</v>
      </c>
      <c r="UDE211" s="174" t="s">
        <v>199</v>
      </c>
      <c r="UDF211" s="174" t="s">
        <v>199</v>
      </c>
      <c r="UDG211" s="174" t="s">
        <v>199</v>
      </c>
      <c r="UDH211" s="174" t="s">
        <v>199</v>
      </c>
      <c r="UDI211" s="174" t="s">
        <v>199</v>
      </c>
      <c r="UDJ211" s="174" t="s">
        <v>199</v>
      </c>
      <c r="UDK211" s="174" t="s">
        <v>199</v>
      </c>
      <c r="UDL211" s="174" t="s">
        <v>199</v>
      </c>
      <c r="UDM211" s="174" t="s">
        <v>199</v>
      </c>
      <c r="UDN211" s="174" t="s">
        <v>199</v>
      </c>
      <c r="UDO211" s="174" t="s">
        <v>199</v>
      </c>
      <c r="UDP211" s="174" t="s">
        <v>199</v>
      </c>
      <c r="UDQ211" s="174" t="s">
        <v>199</v>
      </c>
      <c r="UDR211" s="174" t="s">
        <v>199</v>
      </c>
      <c r="UDS211" s="174" t="s">
        <v>199</v>
      </c>
      <c r="UDT211" s="174" t="s">
        <v>199</v>
      </c>
      <c r="UDU211" s="174" t="s">
        <v>199</v>
      </c>
      <c r="UDV211" s="174" t="s">
        <v>199</v>
      </c>
      <c r="UDW211" s="174" t="s">
        <v>199</v>
      </c>
      <c r="UDX211" s="174" t="s">
        <v>199</v>
      </c>
      <c r="UDY211" s="174" t="s">
        <v>199</v>
      </c>
      <c r="UDZ211" s="174" t="s">
        <v>199</v>
      </c>
      <c r="UEA211" s="174" t="s">
        <v>199</v>
      </c>
      <c r="UEB211" s="174" t="s">
        <v>199</v>
      </c>
      <c r="UEC211" s="174" t="s">
        <v>199</v>
      </c>
      <c r="UED211" s="174" t="s">
        <v>199</v>
      </c>
      <c r="UEE211" s="174" t="s">
        <v>199</v>
      </c>
      <c r="UEF211" s="174" t="s">
        <v>199</v>
      </c>
      <c r="UEG211" s="174" t="s">
        <v>199</v>
      </c>
      <c r="UEH211" s="174" t="s">
        <v>199</v>
      </c>
      <c r="UEI211" s="174" t="s">
        <v>199</v>
      </c>
      <c r="UEJ211" s="174" t="s">
        <v>199</v>
      </c>
      <c r="UEK211" s="174" t="s">
        <v>199</v>
      </c>
      <c r="UEL211" s="174" t="s">
        <v>199</v>
      </c>
      <c r="UEM211" s="174" t="s">
        <v>199</v>
      </c>
      <c r="UEN211" s="174" t="s">
        <v>199</v>
      </c>
      <c r="UEO211" s="174" t="s">
        <v>199</v>
      </c>
      <c r="UEP211" s="174" t="s">
        <v>199</v>
      </c>
      <c r="UEQ211" s="174" t="s">
        <v>199</v>
      </c>
      <c r="UER211" s="174" t="s">
        <v>199</v>
      </c>
      <c r="UES211" s="174" t="s">
        <v>199</v>
      </c>
      <c r="UET211" s="174" t="s">
        <v>199</v>
      </c>
      <c r="UEU211" s="174" t="s">
        <v>199</v>
      </c>
      <c r="UEV211" s="174" t="s">
        <v>199</v>
      </c>
      <c r="UEW211" s="174" t="s">
        <v>199</v>
      </c>
      <c r="UEX211" s="174" t="s">
        <v>199</v>
      </c>
      <c r="UEY211" s="174" t="s">
        <v>199</v>
      </c>
      <c r="UEZ211" s="174" t="s">
        <v>199</v>
      </c>
      <c r="UFA211" s="174" t="s">
        <v>199</v>
      </c>
      <c r="UFB211" s="174" t="s">
        <v>199</v>
      </c>
      <c r="UFC211" s="174" t="s">
        <v>199</v>
      </c>
      <c r="UFD211" s="174" t="s">
        <v>199</v>
      </c>
      <c r="UFE211" s="174" t="s">
        <v>199</v>
      </c>
      <c r="UFF211" s="174" t="s">
        <v>199</v>
      </c>
      <c r="UFG211" s="174" t="s">
        <v>199</v>
      </c>
      <c r="UFH211" s="174" t="s">
        <v>199</v>
      </c>
      <c r="UFI211" s="174" t="s">
        <v>199</v>
      </c>
      <c r="UFJ211" s="174" t="s">
        <v>199</v>
      </c>
      <c r="UFK211" s="174" t="s">
        <v>199</v>
      </c>
      <c r="UFL211" s="174" t="s">
        <v>199</v>
      </c>
      <c r="UFM211" s="174" t="s">
        <v>199</v>
      </c>
      <c r="UFN211" s="174" t="s">
        <v>199</v>
      </c>
      <c r="UFO211" s="174" t="s">
        <v>199</v>
      </c>
      <c r="UFP211" s="174" t="s">
        <v>199</v>
      </c>
      <c r="UFQ211" s="174" t="s">
        <v>199</v>
      </c>
      <c r="UFR211" s="174" t="s">
        <v>199</v>
      </c>
      <c r="UFS211" s="174" t="s">
        <v>199</v>
      </c>
      <c r="UFT211" s="174" t="s">
        <v>199</v>
      </c>
      <c r="UFU211" s="174" t="s">
        <v>199</v>
      </c>
      <c r="UFV211" s="174" t="s">
        <v>199</v>
      </c>
      <c r="UFW211" s="174" t="s">
        <v>199</v>
      </c>
      <c r="UFX211" s="174" t="s">
        <v>199</v>
      </c>
      <c r="UFY211" s="174" t="s">
        <v>199</v>
      </c>
      <c r="UFZ211" s="174" t="s">
        <v>199</v>
      </c>
      <c r="UGA211" s="174" t="s">
        <v>199</v>
      </c>
      <c r="UGB211" s="174" t="s">
        <v>199</v>
      </c>
      <c r="UGC211" s="174" t="s">
        <v>199</v>
      </c>
      <c r="UGD211" s="174" t="s">
        <v>199</v>
      </c>
      <c r="UGE211" s="174" t="s">
        <v>199</v>
      </c>
      <c r="UGF211" s="174" t="s">
        <v>199</v>
      </c>
      <c r="UGG211" s="174" t="s">
        <v>199</v>
      </c>
      <c r="UGH211" s="174" t="s">
        <v>199</v>
      </c>
      <c r="UGI211" s="174" t="s">
        <v>199</v>
      </c>
      <c r="UGJ211" s="174" t="s">
        <v>199</v>
      </c>
      <c r="UGK211" s="174" t="s">
        <v>199</v>
      </c>
      <c r="UGL211" s="174" t="s">
        <v>199</v>
      </c>
      <c r="UGM211" s="174" t="s">
        <v>199</v>
      </c>
      <c r="UGN211" s="174" t="s">
        <v>199</v>
      </c>
      <c r="UGO211" s="174" t="s">
        <v>199</v>
      </c>
      <c r="UGP211" s="174" t="s">
        <v>199</v>
      </c>
      <c r="UGQ211" s="174" t="s">
        <v>199</v>
      </c>
      <c r="UGR211" s="174" t="s">
        <v>199</v>
      </c>
      <c r="UGS211" s="174" t="s">
        <v>199</v>
      </c>
      <c r="UGT211" s="174" t="s">
        <v>199</v>
      </c>
      <c r="UGU211" s="174" t="s">
        <v>199</v>
      </c>
      <c r="UGV211" s="174" t="s">
        <v>199</v>
      </c>
      <c r="UGW211" s="174" t="s">
        <v>199</v>
      </c>
      <c r="UGX211" s="174" t="s">
        <v>199</v>
      </c>
      <c r="UGY211" s="174" t="s">
        <v>199</v>
      </c>
      <c r="UGZ211" s="174" t="s">
        <v>199</v>
      </c>
      <c r="UHA211" s="174" t="s">
        <v>199</v>
      </c>
      <c r="UHB211" s="174" t="s">
        <v>199</v>
      </c>
      <c r="UHC211" s="174" t="s">
        <v>199</v>
      </c>
      <c r="UHD211" s="174" t="s">
        <v>199</v>
      </c>
      <c r="UHE211" s="174" t="s">
        <v>199</v>
      </c>
      <c r="UHF211" s="174" t="s">
        <v>199</v>
      </c>
      <c r="UHG211" s="174" t="s">
        <v>199</v>
      </c>
      <c r="UHH211" s="174" t="s">
        <v>199</v>
      </c>
      <c r="UHI211" s="174" t="s">
        <v>199</v>
      </c>
      <c r="UHJ211" s="174" t="s">
        <v>199</v>
      </c>
      <c r="UHK211" s="174" t="s">
        <v>199</v>
      </c>
      <c r="UHL211" s="174" t="s">
        <v>199</v>
      </c>
      <c r="UHM211" s="174" t="s">
        <v>199</v>
      </c>
      <c r="UHN211" s="174" t="s">
        <v>199</v>
      </c>
      <c r="UHO211" s="174" t="s">
        <v>199</v>
      </c>
      <c r="UHP211" s="174" t="s">
        <v>199</v>
      </c>
      <c r="UHQ211" s="174" t="s">
        <v>199</v>
      </c>
      <c r="UHR211" s="174" t="s">
        <v>199</v>
      </c>
      <c r="UHS211" s="174" t="s">
        <v>199</v>
      </c>
      <c r="UHT211" s="174" t="s">
        <v>199</v>
      </c>
      <c r="UHU211" s="174" t="s">
        <v>199</v>
      </c>
      <c r="UHV211" s="174" t="s">
        <v>199</v>
      </c>
      <c r="UHW211" s="174" t="s">
        <v>199</v>
      </c>
      <c r="UHX211" s="174" t="s">
        <v>199</v>
      </c>
      <c r="UHY211" s="174" t="s">
        <v>199</v>
      </c>
      <c r="UHZ211" s="174" t="s">
        <v>199</v>
      </c>
      <c r="UIA211" s="174" t="s">
        <v>199</v>
      </c>
      <c r="UIB211" s="174" t="s">
        <v>199</v>
      </c>
      <c r="UIC211" s="174" t="s">
        <v>199</v>
      </c>
      <c r="UID211" s="174" t="s">
        <v>199</v>
      </c>
      <c r="UIE211" s="174" t="s">
        <v>199</v>
      </c>
      <c r="UIF211" s="174" t="s">
        <v>199</v>
      </c>
      <c r="UIG211" s="174" t="s">
        <v>199</v>
      </c>
      <c r="UIH211" s="174" t="s">
        <v>199</v>
      </c>
      <c r="UII211" s="174" t="s">
        <v>199</v>
      </c>
      <c r="UIJ211" s="174" t="s">
        <v>199</v>
      </c>
      <c r="UIK211" s="174" t="s">
        <v>199</v>
      </c>
      <c r="UIL211" s="174" t="s">
        <v>199</v>
      </c>
      <c r="UIM211" s="174" t="s">
        <v>199</v>
      </c>
      <c r="UIN211" s="174" t="s">
        <v>199</v>
      </c>
      <c r="UIO211" s="174" t="s">
        <v>199</v>
      </c>
      <c r="UIP211" s="174" t="s">
        <v>199</v>
      </c>
      <c r="UIQ211" s="174" t="s">
        <v>199</v>
      </c>
      <c r="UIR211" s="174" t="s">
        <v>199</v>
      </c>
      <c r="UIS211" s="174" t="s">
        <v>199</v>
      </c>
      <c r="UIT211" s="174" t="s">
        <v>199</v>
      </c>
      <c r="UIU211" s="174" t="s">
        <v>199</v>
      </c>
      <c r="UIV211" s="174" t="s">
        <v>199</v>
      </c>
      <c r="UIW211" s="174" t="s">
        <v>199</v>
      </c>
      <c r="UIX211" s="174" t="s">
        <v>199</v>
      </c>
      <c r="UIY211" s="174" t="s">
        <v>199</v>
      </c>
      <c r="UIZ211" s="174" t="s">
        <v>199</v>
      </c>
      <c r="UJA211" s="174" t="s">
        <v>199</v>
      </c>
      <c r="UJB211" s="174" t="s">
        <v>199</v>
      </c>
      <c r="UJC211" s="174" t="s">
        <v>199</v>
      </c>
      <c r="UJD211" s="174" t="s">
        <v>199</v>
      </c>
      <c r="UJE211" s="174" t="s">
        <v>199</v>
      </c>
      <c r="UJF211" s="174" t="s">
        <v>199</v>
      </c>
      <c r="UJG211" s="174" t="s">
        <v>199</v>
      </c>
      <c r="UJH211" s="174" t="s">
        <v>199</v>
      </c>
      <c r="UJI211" s="174" t="s">
        <v>199</v>
      </c>
      <c r="UJJ211" s="174" t="s">
        <v>199</v>
      </c>
      <c r="UJK211" s="174" t="s">
        <v>199</v>
      </c>
      <c r="UJL211" s="174" t="s">
        <v>199</v>
      </c>
      <c r="UJM211" s="174" t="s">
        <v>199</v>
      </c>
      <c r="UJN211" s="174" t="s">
        <v>199</v>
      </c>
      <c r="UJO211" s="174" t="s">
        <v>199</v>
      </c>
      <c r="UJP211" s="174" t="s">
        <v>199</v>
      </c>
      <c r="UJQ211" s="174" t="s">
        <v>199</v>
      </c>
      <c r="UJR211" s="174" t="s">
        <v>199</v>
      </c>
      <c r="UJS211" s="174" t="s">
        <v>199</v>
      </c>
      <c r="UJT211" s="174" t="s">
        <v>199</v>
      </c>
      <c r="UJU211" s="174" t="s">
        <v>199</v>
      </c>
      <c r="UJV211" s="174" t="s">
        <v>199</v>
      </c>
      <c r="UJW211" s="174" t="s">
        <v>199</v>
      </c>
      <c r="UJX211" s="174" t="s">
        <v>199</v>
      </c>
      <c r="UJY211" s="174" t="s">
        <v>199</v>
      </c>
      <c r="UJZ211" s="174" t="s">
        <v>199</v>
      </c>
      <c r="UKA211" s="174" t="s">
        <v>199</v>
      </c>
      <c r="UKB211" s="174" t="s">
        <v>199</v>
      </c>
      <c r="UKC211" s="174" t="s">
        <v>199</v>
      </c>
      <c r="UKD211" s="174" t="s">
        <v>199</v>
      </c>
      <c r="UKE211" s="174" t="s">
        <v>199</v>
      </c>
      <c r="UKF211" s="174" t="s">
        <v>199</v>
      </c>
      <c r="UKG211" s="174" t="s">
        <v>199</v>
      </c>
      <c r="UKH211" s="174" t="s">
        <v>199</v>
      </c>
      <c r="UKI211" s="174" t="s">
        <v>199</v>
      </c>
      <c r="UKJ211" s="174" t="s">
        <v>199</v>
      </c>
      <c r="UKK211" s="174" t="s">
        <v>199</v>
      </c>
      <c r="UKL211" s="174" t="s">
        <v>199</v>
      </c>
      <c r="UKM211" s="174" t="s">
        <v>199</v>
      </c>
      <c r="UKN211" s="174" t="s">
        <v>199</v>
      </c>
      <c r="UKO211" s="174" t="s">
        <v>199</v>
      </c>
      <c r="UKP211" s="174" t="s">
        <v>199</v>
      </c>
      <c r="UKQ211" s="174" t="s">
        <v>199</v>
      </c>
      <c r="UKR211" s="174" t="s">
        <v>199</v>
      </c>
      <c r="UKS211" s="174" t="s">
        <v>199</v>
      </c>
      <c r="UKT211" s="174" t="s">
        <v>199</v>
      </c>
      <c r="UKU211" s="174" t="s">
        <v>199</v>
      </c>
      <c r="UKV211" s="174" t="s">
        <v>199</v>
      </c>
      <c r="UKW211" s="174" t="s">
        <v>199</v>
      </c>
      <c r="UKX211" s="174" t="s">
        <v>199</v>
      </c>
      <c r="UKY211" s="174" t="s">
        <v>199</v>
      </c>
      <c r="UKZ211" s="174" t="s">
        <v>199</v>
      </c>
      <c r="ULA211" s="174" t="s">
        <v>199</v>
      </c>
      <c r="ULB211" s="174" t="s">
        <v>199</v>
      </c>
      <c r="ULC211" s="174" t="s">
        <v>199</v>
      </c>
      <c r="ULD211" s="174" t="s">
        <v>199</v>
      </c>
      <c r="ULE211" s="174" t="s">
        <v>199</v>
      </c>
      <c r="ULF211" s="174" t="s">
        <v>199</v>
      </c>
      <c r="ULG211" s="174" t="s">
        <v>199</v>
      </c>
      <c r="ULH211" s="174" t="s">
        <v>199</v>
      </c>
      <c r="ULI211" s="174" t="s">
        <v>199</v>
      </c>
      <c r="ULJ211" s="174" t="s">
        <v>199</v>
      </c>
      <c r="ULK211" s="174" t="s">
        <v>199</v>
      </c>
      <c r="ULL211" s="174" t="s">
        <v>199</v>
      </c>
      <c r="ULM211" s="174" t="s">
        <v>199</v>
      </c>
      <c r="ULN211" s="174" t="s">
        <v>199</v>
      </c>
      <c r="ULO211" s="174" t="s">
        <v>199</v>
      </c>
      <c r="ULP211" s="174" t="s">
        <v>199</v>
      </c>
      <c r="ULQ211" s="174" t="s">
        <v>199</v>
      </c>
      <c r="ULR211" s="174" t="s">
        <v>199</v>
      </c>
      <c r="ULS211" s="174" t="s">
        <v>199</v>
      </c>
      <c r="ULT211" s="174" t="s">
        <v>199</v>
      </c>
      <c r="ULU211" s="174" t="s">
        <v>199</v>
      </c>
      <c r="ULV211" s="174" t="s">
        <v>199</v>
      </c>
      <c r="ULW211" s="174" t="s">
        <v>199</v>
      </c>
      <c r="ULX211" s="174" t="s">
        <v>199</v>
      </c>
      <c r="ULY211" s="174" t="s">
        <v>199</v>
      </c>
      <c r="ULZ211" s="174" t="s">
        <v>199</v>
      </c>
      <c r="UMA211" s="174" t="s">
        <v>199</v>
      </c>
      <c r="UMB211" s="174" t="s">
        <v>199</v>
      </c>
      <c r="UMC211" s="174" t="s">
        <v>199</v>
      </c>
      <c r="UMD211" s="174" t="s">
        <v>199</v>
      </c>
      <c r="UME211" s="174" t="s">
        <v>199</v>
      </c>
      <c r="UMF211" s="174" t="s">
        <v>199</v>
      </c>
      <c r="UMG211" s="174" t="s">
        <v>199</v>
      </c>
      <c r="UMH211" s="174" t="s">
        <v>199</v>
      </c>
      <c r="UMI211" s="174" t="s">
        <v>199</v>
      </c>
      <c r="UMJ211" s="174" t="s">
        <v>199</v>
      </c>
      <c r="UMK211" s="174" t="s">
        <v>199</v>
      </c>
      <c r="UML211" s="174" t="s">
        <v>199</v>
      </c>
      <c r="UMM211" s="174" t="s">
        <v>199</v>
      </c>
      <c r="UMN211" s="174" t="s">
        <v>199</v>
      </c>
      <c r="UMO211" s="174" t="s">
        <v>199</v>
      </c>
      <c r="UMP211" s="174" t="s">
        <v>199</v>
      </c>
      <c r="UMQ211" s="174" t="s">
        <v>199</v>
      </c>
      <c r="UMR211" s="174" t="s">
        <v>199</v>
      </c>
      <c r="UMS211" s="174" t="s">
        <v>199</v>
      </c>
      <c r="UMT211" s="174" t="s">
        <v>199</v>
      </c>
      <c r="UMU211" s="174" t="s">
        <v>199</v>
      </c>
      <c r="UMV211" s="174" t="s">
        <v>199</v>
      </c>
      <c r="UMW211" s="174" t="s">
        <v>199</v>
      </c>
      <c r="UMX211" s="174" t="s">
        <v>199</v>
      </c>
      <c r="UMY211" s="174" t="s">
        <v>199</v>
      </c>
      <c r="UMZ211" s="174" t="s">
        <v>199</v>
      </c>
      <c r="UNA211" s="174" t="s">
        <v>199</v>
      </c>
      <c r="UNB211" s="174" t="s">
        <v>199</v>
      </c>
      <c r="UNC211" s="174" t="s">
        <v>199</v>
      </c>
      <c r="UND211" s="174" t="s">
        <v>199</v>
      </c>
      <c r="UNE211" s="174" t="s">
        <v>199</v>
      </c>
      <c r="UNF211" s="174" t="s">
        <v>199</v>
      </c>
      <c r="UNG211" s="174" t="s">
        <v>199</v>
      </c>
      <c r="UNH211" s="174" t="s">
        <v>199</v>
      </c>
      <c r="UNI211" s="174" t="s">
        <v>199</v>
      </c>
      <c r="UNJ211" s="174" t="s">
        <v>199</v>
      </c>
      <c r="UNK211" s="174" t="s">
        <v>199</v>
      </c>
      <c r="UNL211" s="174" t="s">
        <v>199</v>
      </c>
      <c r="UNM211" s="174" t="s">
        <v>199</v>
      </c>
      <c r="UNN211" s="174" t="s">
        <v>199</v>
      </c>
      <c r="UNO211" s="174" t="s">
        <v>199</v>
      </c>
      <c r="UNP211" s="174" t="s">
        <v>199</v>
      </c>
      <c r="UNQ211" s="174" t="s">
        <v>199</v>
      </c>
      <c r="UNR211" s="174" t="s">
        <v>199</v>
      </c>
      <c r="UNS211" s="174" t="s">
        <v>199</v>
      </c>
      <c r="UNT211" s="174" t="s">
        <v>199</v>
      </c>
      <c r="UNU211" s="174" t="s">
        <v>199</v>
      </c>
      <c r="UNV211" s="174" t="s">
        <v>199</v>
      </c>
      <c r="UNW211" s="174" t="s">
        <v>199</v>
      </c>
      <c r="UNX211" s="174" t="s">
        <v>199</v>
      </c>
      <c r="UNY211" s="174" t="s">
        <v>199</v>
      </c>
      <c r="UNZ211" s="174" t="s">
        <v>199</v>
      </c>
      <c r="UOA211" s="174" t="s">
        <v>199</v>
      </c>
      <c r="UOB211" s="174" t="s">
        <v>199</v>
      </c>
      <c r="UOC211" s="174" t="s">
        <v>199</v>
      </c>
      <c r="UOD211" s="174" t="s">
        <v>199</v>
      </c>
      <c r="UOE211" s="174" t="s">
        <v>199</v>
      </c>
      <c r="UOF211" s="174" t="s">
        <v>199</v>
      </c>
      <c r="UOG211" s="174" t="s">
        <v>199</v>
      </c>
      <c r="UOH211" s="174" t="s">
        <v>199</v>
      </c>
      <c r="UOI211" s="174" t="s">
        <v>199</v>
      </c>
      <c r="UOJ211" s="174" t="s">
        <v>199</v>
      </c>
      <c r="UOK211" s="174" t="s">
        <v>199</v>
      </c>
      <c r="UOL211" s="174" t="s">
        <v>199</v>
      </c>
      <c r="UOM211" s="174" t="s">
        <v>199</v>
      </c>
      <c r="UON211" s="174" t="s">
        <v>199</v>
      </c>
      <c r="UOO211" s="174" t="s">
        <v>199</v>
      </c>
      <c r="UOP211" s="174" t="s">
        <v>199</v>
      </c>
      <c r="UOQ211" s="174" t="s">
        <v>199</v>
      </c>
      <c r="UOR211" s="174" t="s">
        <v>199</v>
      </c>
      <c r="UOS211" s="174" t="s">
        <v>199</v>
      </c>
      <c r="UOT211" s="174" t="s">
        <v>199</v>
      </c>
      <c r="UOU211" s="174" t="s">
        <v>199</v>
      </c>
      <c r="UOV211" s="174" t="s">
        <v>199</v>
      </c>
      <c r="UOW211" s="174" t="s">
        <v>199</v>
      </c>
      <c r="UOX211" s="174" t="s">
        <v>199</v>
      </c>
      <c r="UOY211" s="174" t="s">
        <v>199</v>
      </c>
      <c r="UOZ211" s="174" t="s">
        <v>199</v>
      </c>
      <c r="UPA211" s="174" t="s">
        <v>199</v>
      </c>
      <c r="UPB211" s="174" t="s">
        <v>199</v>
      </c>
      <c r="UPC211" s="174" t="s">
        <v>199</v>
      </c>
      <c r="UPD211" s="174" t="s">
        <v>199</v>
      </c>
      <c r="UPE211" s="174" t="s">
        <v>199</v>
      </c>
      <c r="UPF211" s="174" t="s">
        <v>199</v>
      </c>
      <c r="UPG211" s="174" t="s">
        <v>199</v>
      </c>
      <c r="UPH211" s="174" t="s">
        <v>199</v>
      </c>
      <c r="UPI211" s="174" t="s">
        <v>199</v>
      </c>
      <c r="UPJ211" s="174" t="s">
        <v>199</v>
      </c>
      <c r="UPK211" s="174" t="s">
        <v>199</v>
      </c>
      <c r="UPL211" s="174" t="s">
        <v>199</v>
      </c>
      <c r="UPM211" s="174" t="s">
        <v>199</v>
      </c>
      <c r="UPN211" s="174" t="s">
        <v>199</v>
      </c>
      <c r="UPO211" s="174" t="s">
        <v>199</v>
      </c>
      <c r="UPP211" s="174" t="s">
        <v>199</v>
      </c>
      <c r="UPQ211" s="174" t="s">
        <v>199</v>
      </c>
      <c r="UPR211" s="174" t="s">
        <v>199</v>
      </c>
      <c r="UPS211" s="174" t="s">
        <v>199</v>
      </c>
      <c r="UPT211" s="174" t="s">
        <v>199</v>
      </c>
      <c r="UPU211" s="174" t="s">
        <v>199</v>
      </c>
      <c r="UPV211" s="174" t="s">
        <v>199</v>
      </c>
      <c r="UPW211" s="174" t="s">
        <v>199</v>
      </c>
      <c r="UPX211" s="174" t="s">
        <v>199</v>
      </c>
      <c r="UPY211" s="174" t="s">
        <v>199</v>
      </c>
      <c r="UPZ211" s="174" t="s">
        <v>199</v>
      </c>
      <c r="UQA211" s="174" t="s">
        <v>199</v>
      </c>
      <c r="UQB211" s="174" t="s">
        <v>199</v>
      </c>
      <c r="UQC211" s="174" t="s">
        <v>199</v>
      </c>
      <c r="UQD211" s="174" t="s">
        <v>199</v>
      </c>
      <c r="UQE211" s="174" t="s">
        <v>199</v>
      </c>
      <c r="UQF211" s="174" t="s">
        <v>199</v>
      </c>
      <c r="UQG211" s="174" t="s">
        <v>199</v>
      </c>
      <c r="UQH211" s="174" t="s">
        <v>199</v>
      </c>
      <c r="UQI211" s="174" t="s">
        <v>199</v>
      </c>
      <c r="UQJ211" s="174" t="s">
        <v>199</v>
      </c>
      <c r="UQK211" s="174" t="s">
        <v>199</v>
      </c>
      <c r="UQL211" s="174" t="s">
        <v>199</v>
      </c>
      <c r="UQM211" s="174" t="s">
        <v>199</v>
      </c>
      <c r="UQN211" s="174" t="s">
        <v>199</v>
      </c>
      <c r="UQO211" s="174" t="s">
        <v>199</v>
      </c>
      <c r="UQP211" s="174" t="s">
        <v>199</v>
      </c>
      <c r="UQQ211" s="174" t="s">
        <v>199</v>
      </c>
      <c r="UQR211" s="174" t="s">
        <v>199</v>
      </c>
      <c r="UQS211" s="174" t="s">
        <v>199</v>
      </c>
      <c r="UQT211" s="174" t="s">
        <v>199</v>
      </c>
      <c r="UQU211" s="174" t="s">
        <v>199</v>
      </c>
      <c r="UQV211" s="174" t="s">
        <v>199</v>
      </c>
      <c r="UQW211" s="174" t="s">
        <v>199</v>
      </c>
      <c r="UQX211" s="174" t="s">
        <v>199</v>
      </c>
      <c r="UQY211" s="174" t="s">
        <v>199</v>
      </c>
      <c r="UQZ211" s="174" t="s">
        <v>199</v>
      </c>
      <c r="URA211" s="174" t="s">
        <v>199</v>
      </c>
      <c r="URB211" s="174" t="s">
        <v>199</v>
      </c>
      <c r="URC211" s="174" t="s">
        <v>199</v>
      </c>
      <c r="URD211" s="174" t="s">
        <v>199</v>
      </c>
      <c r="URE211" s="174" t="s">
        <v>199</v>
      </c>
      <c r="URF211" s="174" t="s">
        <v>199</v>
      </c>
      <c r="URG211" s="174" t="s">
        <v>199</v>
      </c>
      <c r="URH211" s="174" t="s">
        <v>199</v>
      </c>
      <c r="URI211" s="174" t="s">
        <v>199</v>
      </c>
      <c r="URJ211" s="174" t="s">
        <v>199</v>
      </c>
      <c r="URK211" s="174" t="s">
        <v>199</v>
      </c>
      <c r="URL211" s="174" t="s">
        <v>199</v>
      </c>
      <c r="URM211" s="174" t="s">
        <v>199</v>
      </c>
      <c r="URN211" s="174" t="s">
        <v>199</v>
      </c>
      <c r="URO211" s="174" t="s">
        <v>199</v>
      </c>
      <c r="URP211" s="174" t="s">
        <v>199</v>
      </c>
      <c r="URQ211" s="174" t="s">
        <v>199</v>
      </c>
      <c r="URR211" s="174" t="s">
        <v>199</v>
      </c>
      <c r="URS211" s="174" t="s">
        <v>199</v>
      </c>
      <c r="URT211" s="174" t="s">
        <v>199</v>
      </c>
      <c r="URU211" s="174" t="s">
        <v>199</v>
      </c>
      <c r="URV211" s="174" t="s">
        <v>199</v>
      </c>
      <c r="URW211" s="174" t="s">
        <v>199</v>
      </c>
      <c r="URX211" s="174" t="s">
        <v>199</v>
      </c>
      <c r="URY211" s="174" t="s">
        <v>199</v>
      </c>
      <c r="URZ211" s="174" t="s">
        <v>199</v>
      </c>
      <c r="USA211" s="174" t="s">
        <v>199</v>
      </c>
      <c r="USB211" s="174" t="s">
        <v>199</v>
      </c>
      <c r="USC211" s="174" t="s">
        <v>199</v>
      </c>
      <c r="USD211" s="174" t="s">
        <v>199</v>
      </c>
      <c r="USE211" s="174" t="s">
        <v>199</v>
      </c>
      <c r="USF211" s="174" t="s">
        <v>199</v>
      </c>
      <c r="USG211" s="174" t="s">
        <v>199</v>
      </c>
      <c r="USH211" s="174" t="s">
        <v>199</v>
      </c>
      <c r="USI211" s="174" t="s">
        <v>199</v>
      </c>
      <c r="USJ211" s="174" t="s">
        <v>199</v>
      </c>
      <c r="USK211" s="174" t="s">
        <v>199</v>
      </c>
      <c r="USL211" s="174" t="s">
        <v>199</v>
      </c>
      <c r="USM211" s="174" t="s">
        <v>199</v>
      </c>
      <c r="USN211" s="174" t="s">
        <v>199</v>
      </c>
      <c r="USO211" s="174" t="s">
        <v>199</v>
      </c>
      <c r="USP211" s="174" t="s">
        <v>199</v>
      </c>
      <c r="USQ211" s="174" t="s">
        <v>199</v>
      </c>
      <c r="USR211" s="174" t="s">
        <v>199</v>
      </c>
      <c r="USS211" s="174" t="s">
        <v>199</v>
      </c>
      <c r="UST211" s="174" t="s">
        <v>199</v>
      </c>
      <c r="USU211" s="174" t="s">
        <v>199</v>
      </c>
      <c r="USV211" s="174" t="s">
        <v>199</v>
      </c>
      <c r="USW211" s="174" t="s">
        <v>199</v>
      </c>
      <c r="USX211" s="174" t="s">
        <v>199</v>
      </c>
      <c r="USY211" s="174" t="s">
        <v>199</v>
      </c>
      <c r="USZ211" s="174" t="s">
        <v>199</v>
      </c>
      <c r="UTA211" s="174" t="s">
        <v>199</v>
      </c>
      <c r="UTB211" s="174" t="s">
        <v>199</v>
      </c>
      <c r="UTC211" s="174" t="s">
        <v>199</v>
      </c>
      <c r="UTD211" s="174" t="s">
        <v>199</v>
      </c>
      <c r="UTE211" s="174" t="s">
        <v>199</v>
      </c>
      <c r="UTF211" s="174" t="s">
        <v>199</v>
      </c>
      <c r="UTG211" s="174" t="s">
        <v>199</v>
      </c>
      <c r="UTH211" s="174" t="s">
        <v>199</v>
      </c>
      <c r="UTI211" s="174" t="s">
        <v>199</v>
      </c>
      <c r="UTJ211" s="174" t="s">
        <v>199</v>
      </c>
      <c r="UTK211" s="174" t="s">
        <v>199</v>
      </c>
      <c r="UTL211" s="174" t="s">
        <v>199</v>
      </c>
      <c r="UTM211" s="174" t="s">
        <v>199</v>
      </c>
      <c r="UTN211" s="174" t="s">
        <v>199</v>
      </c>
      <c r="UTO211" s="174" t="s">
        <v>199</v>
      </c>
      <c r="UTP211" s="174" t="s">
        <v>199</v>
      </c>
      <c r="UTQ211" s="174" t="s">
        <v>199</v>
      </c>
      <c r="UTR211" s="174" t="s">
        <v>199</v>
      </c>
      <c r="UTS211" s="174" t="s">
        <v>199</v>
      </c>
      <c r="UTT211" s="174" t="s">
        <v>199</v>
      </c>
      <c r="UTU211" s="174" t="s">
        <v>199</v>
      </c>
      <c r="UTV211" s="174" t="s">
        <v>199</v>
      </c>
      <c r="UTW211" s="174" t="s">
        <v>199</v>
      </c>
      <c r="UTX211" s="174" t="s">
        <v>199</v>
      </c>
      <c r="UTY211" s="174" t="s">
        <v>199</v>
      </c>
      <c r="UTZ211" s="174" t="s">
        <v>199</v>
      </c>
      <c r="UUA211" s="174" t="s">
        <v>199</v>
      </c>
      <c r="UUB211" s="174" t="s">
        <v>199</v>
      </c>
      <c r="UUC211" s="174" t="s">
        <v>199</v>
      </c>
      <c r="UUD211" s="174" t="s">
        <v>199</v>
      </c>
      <c r="UUE211" s="174" t="s">
        <v>199</v>
      </c>
      <c r="UUF211" s="174" t="s">
        <v>199</v>
      </c>
      <c r="UUG211" s="174" t="s">
        <v>199</v>
      </c>
      <c r="UUH211" s="174" t="s">
        <v>199</v>
      </c>
      <c r="UUI211" s="174" t="s">
        <v>199</v>
      </c>
      <c r="UUJ211" s="174" t="s">
        <v>199</v>
      </c>
      <c r="UUK211" s="174" t="s">
        <v>199</v>
      </c>
      <c r="UUL211" s="174" t="s">
        <v>199</v>
      </c>
      <c r="UUM211" s="174" t="s">
        <v>199</v>
      </c>
      <c r="UUN211" s="174" t="s">
        <v>199</v>
      </c>
      <c r="UUO211" s="174" t="s">
        <v>199</v>
      </c>
      <c r="UUP211" s="174" t="s">
        <v>199</v>
      </c>
      <c r="UUQ211" s="174" t="s">
        <v>199</v>
      </c>
      <c r="UUR211" s="174" t="s">
        <v>199</v>
      </c>
      <c r="UUS211" s="174" t="s">
        <v>199</v>
      </c>
      <c r="UUT211" s="174" t="s">
        <v>199</v>
      </c>
      <c r="UUU211" s="174" t="s">
        <v>199</v>
      </c>
      <c r="UUV211" s="174" t="s">
        <v>199</v>
      </c>
      <c r="UUW211" s="174" t="s">
        <v>199</v>
      </c>
      <c r="UUX211" s="174" t="s">
        <v>199</v>
      </c>
      <c r="UUY211" s="174" t="s">
        <v>199</v>
      </c>
      <c r="UUZ211" s="174" t="s">
        <v>199</v>
      </c>
      <c r="UVA211" s="174" t="s">
        <v>199</v>
      </c>
      <c r="UVB211" s="174" t="s">
        <v>199</v>
      </c>
      <c r="UVC211" s="174" t="s">
        <v>199</v>
      </c>
      <c r="UVD211" s="174" t="s">
        <v>199</v>
      </c>
      <c r="UVE211" s="174" t="s">
        <v>199</v>
      </c>
      <c r="UVF211" s="174" t="s">
        <v>199</v>
      </c>
      <c r="UVG211" s="174" t="s">
        <v>199</v>
      </c>
      <c r="UVH211" s="174" t="s">
        <v>199</v>
      </c>
      <c r="UVI211" s="174" t="s">
        <v>199</v>
      </c>
      <c r="UVJ211" s="174" t="s">
        <v>199</v>
      </c>
      <c r="UVK211" s="174" t="s">
        <v>199</v>
      </c>
      <c r="UVL211" s="174" t="s">
        <v>199</v>
      </c>
      <c r="UVM211" s="174" t="s">
        <v>199</v>
      </c>
      <c r="UVN211" s="174" t="s">
        <v>199</v>
      </c>
      <c r="UVO211" s="174" t="s">
        <v>199</v>
      </c>
      <c r="UVP211" s="174" t="s">
        <v>199</v>
      </c>
      <c r="UVQ211" s="174" t="s">
        <v>199</v>
      </c>
      <c r="UVR211" s="174" t="s">
        <v>199</v>
      </c>
      <c r="UVS211" s="174" t="s">
        <v>199</v>
      </c>
      <c r="UVT211" s="174" t="s">
        <v>199</v>
      </c>
      <c r="UVU211" s="174" t="s">
        <v>199</v>
      </c>
      <c r="UVV211" s="174" t="s">
        <v>199</v>
      </c>
      <c r="UVW211" s="174" t="s">
        <v>199</v>
      </c>
      <c r="UVX211" s="174" t="s">
        <v>199</v>
      </c>
      <c r="UVY211" s="174" t="s">
        <v>199</v>
      </c>
      <c r="UVZ211" s="174" t="s">
        <v>199</v>
      </c>
      <c r="UWA211" s="174" t="s">
        <v>199</v>
      </c>
      <c r="UWB211" s="174" t="s">
        <v>199</v>
      </c>
      <c r="UWC211" s="174" t="s">
        <v>199</v>
      </c>
      <c r="UWD211" s="174" t="s">
        <v>199</v>
      </c>
      <c r="UWE211" s="174" t="s">
        <v>199</v>
      </c>
      <c r="UWF211" s="174" t="s">
        <v>199</v>
      </c>
      <c r="UWG211" s="174" t="s">
        <v>199</v>
      </c>
      <c r="UWH211" s="174" t="s">
        <v>199</v>
      </c>
      <c r="UWI211" s="174" t="s">
        <v>199</v>
      </c>
      <c r="UWJ211" s="174" t="s">
        <v>199</v>
      </c>
      <c r="UWK211" s="174" t="s">
        <v>199</v>
      </c>
      <c r="UWL211" s="174" t="s">
        <v>199</v>
      </c>
      <c r="UWM211" s="174" t="s">
        <v>199</v>
      </c>
      <c r="UWN211" s="174" t="s">
        <v>199</v>
      </c>
      <c r="UWO211" s="174" t="s">
        <v>199</v>
      </c>
      <c r="UWP211" s="174" t="s">
        <v>199</v>
      </c>
      <c r="UWQ211" s="174" t="s">
        <v>199</v>
      </c>
      <c r="UWR211" s="174" t="s">
        <v>199</v>
      </c>
      <c r="UWS211" s="174" t="s">
        <v>199</v>
      </c>
      <c r="UWT211" s="174" t="s">
        <v>199</v>
      </c>
      <c r="UWU211" s="174" t="s">
        <v>199</v>
      </c>
      <c r="UWV211" s="174" t="s">
        <v>199</v>
      </c>
      <c r="UWW211" s="174" t="s">
        <v>199</v>
      </c>
      <c r="UWX211" s="174" t="s">
        <v>199</v>
      </c>
      <c r="UWY211" s="174" t="s">
        <v>199</v>
      </c>
      <c r="UWZ211" s="174" t="s">
        <v>199</v>
      </c>
      <c r="UXA211" s="174" t="s">
        <v>199</v>
      </c>
      <c r="UXB211" s="174" t="s">
        <v>199</v>
      </c>
      <c r="UXC211" s="174" t="s">
        <v>199</v>
      </c>
      <c r="UXD211" s="174" t="s">
        <v>199</v>
      </c>
      <c r="UXE211" s="174" t="s">
        <v>199</v>
      </c>
      <c r="UXF211" s="174" t="s">
        <v>199</v>
      </c>
      <c r="UXG211" s="174" t="s">
        <v>199</v>
      </c>
      <c r="UXH211" s="174" t="s">
        <v>199</v>
      </c>
      <c r="UXI211" s="174" t="s">
        <v>199</v>
      </c>
      <c r="UXJ211" s="174" t="s">
        <v>199</v>
      </c>
      <c r="UXK211" s="174" t="s">
        <v>199</v>
      </c>
      <c r="UXL211" s="174" t="s">
        <v>199</v>
      </c>
      <c r="UXM211" s="174" t="s">
        <v>199</v>
      </c>
      <c r="UXN211" s="174" t="s">
        <v>199</v>
      </c>
      <c r="UXO211" s="174" t="s">
        <v>199</v>
      </c>
      <c r="UXP211" s="174" t="s">
        <v>199</v>
      </c>
      <c r="UXQ211" s="174" t="s">
        <v>199</v>
      </c>
      <c r="UXR211" s="174" t="s">
        <v>199</v>
      </c>
      <c r="UXS211" s="174" t="s">
        <v>199</v>
      </c>
      <c r="UXT211" s="174" t="s">
        <v>199</v>
      </c>
      <c r="UXU211" s="174" t="s">
        <v>199</v>
      </c>
      <c r="UXV211" s="174" t="s">
        <v>199</v>
      </c>
      <c r="UXW211" s="174" t="s">
        <v>199</v>
      </c>
      <c r="UXX211" s="174" t="s">
        <v>199</v>
      </c>
      <c r="UXY211" s="174" t="s">
        <v>199</v>
      </c>
      <c r="UXZ211" s="174" t="s">
        <v>199</v>
      </c>
      <c r="UYA211" s="174" t="s">
        <v>199</v>
      </c>
      <c r="UYB211" s="174" t="s">
        <v>199</v>
      </c>
      <c r="UYC211" s="174" t="s">
        <v>199</v>
      </c>
      <c r="UYD211" s="174" t="s">
        <v>199</v>
      </c>
      <c r="UYE211" s="174" t="s">
        <v>199</v>
      </c>
      <c r="UYF211" s="174" t="s">
        <v>199</v>
      </c>
      <c r="UYG211" s="174" t="s">
        <v>199</v>
      </c>
      <c r="UYH211" s="174" t="s">
        <v>199</v>
      </c>
      <c r="UYI211" s="174" t="s">
        <v>199</v>
      </c>
      <c r="UYJ211" s="174" t="s">
        <v>199</v>
      </c>
      <c r="UYK211" s="174" t="s">
        <v>199</v>
      </c>
      <c r="UYL211" s="174" t="s">
        <v>199</v>
      </c>
      <c r="UYM211" s="174" t="s">
        <v>199</v>
      </c>
      <c r="UYN211" s="174" t="s">
        <v>199</v>
      </c>
      <c r="UYO211" s="174" t="s">
        <v>199</v>
      </c>
      <c r="UYP211" s="174" t="s">
        <v>199</v>
      </c>
      <c r="UYQ211" s="174" t="s">
        <v>199</v>
      </c>
      <c r="UYR211" s="174" t="s">
        <v>199</v>
      </c>
      <c r="UYS211" s="174" t="s">
        <v>199</v>
      </c>
      <c r="UYT211" s="174" t="s">
        <v>199</v>
      </c>
      <c r="UYU211" s="174" t="s">
        <v>199</v>
      </c>
      <c r="UYV211" s="174" t="s">
        <v>199</v>
      </c>
      <c r="UYW211" s="174" t="s">
        <v>199</v>
      </c>
      <c r="UYX211" s="174" t="s">
        <v>199</v>
      </c>
      <c r="UYY211" s="174" t="s">
        <v>199</v>
      </c>
      <c r="UYZ211" s="174" t="s">
        <v>199</v>
      </c>
      <c r="UZA211" s="174" t="s">
        <v>199</v>
      </c>
      <c r="UZB211" s="174" t="s">
        <v>199</v>
      </c>
      <c r="UZC211" s="174" t="s">
        <v>199</v>
      </c>
      <c r="UZD211" s="174" t="s">
        <v>199</v>
      </c>
      <c r="UZE211" s="174" t="s">
        <v>199</v>
      </c>
      <c r="UZF211" s="174" t="s">
        <v>199</v>
      </c>
      <c r="UZG211" s="174" t="s">
        <v>199</v>
      </c>
      <c r="UZH211" s="174" t="s">
        <v>199</v>
      </c>
      <c r="UZI211" s="174" t="s">
        <v>199</v>
      </c>
      <c r="UZJ211" s="174" t="s">
        <v>199</v>
      </c>
      <c r="UZK211" s="174" t="s">
        <v>199</v>
      </c>
      <c r="UZL211" s="174" t="s">
        <v>199</v>
      </c>
      <c r="UZM211" s="174" t="s">
        <v>199</v>
      </c>
      <c r="UZN211" s="174" t="s">
        <v>199</v>
      </c>
      <c r="UZO211" s="174" t="s">
        <v>199</v>
      </c>
      <c r="UZP211" s="174" t="s">
        <v>199</v>
      </c>
      <c r="UZQ211" s="174" t="s">
        <v>199</v>
      </c>
      <c r="UZR211" s="174" t="s">
        <v>199</v>
      </c>
      <c r="UZS211" s="174" t="s">
        <v>199</v>
      </c>
      <c r="UZT211" s="174" t="s">
        <v>199</v>
      </c>
      <c r="UZU211" s="174" t="s">
        <v>199</v>
      </c>
      <c r="UZV211" s="174" t="s">
        <v>199</v>
      </c>
      <c r="UZW211" s="174" t="s">
        <v>199</v>
      </c>
      <c r="UZX211" s="174" t="s">
        <v>199</v>
      </c>
      <c r="UZY211" s="174" t="s">
        <v>199</v>
      </c>
      <c r="UZZ211" s="174" t="s">
        <v>199</v>
      </c>
      <c r="VAA211" s="174" t="s">
        <v>199</v>
      </c>
      <c r="VAB211" s="174" t="s">
        <v>199</v>
      </c>
      <c r="VAC211" s="174" t="s">
        <v>199</v>
      </c>
      <c r="VAD211" s="174" t="s">
        <v>199</v>
      </c>
      <c r="VAE211" s="174" t="s">
        <v>199</v>
      </c>
      <c r="VAF211" s="174" t="s">
        <v>199</v>
      </c>
      <c r="VAG211" s="174" t="s">
        <v>199</v>
      </c>
      <c r="VAH211" s="174" t="s">
        <v>199</v>
      </c>
      <c r="VAI211" s="174" t="s">
        <v>199</v>
      </c>
      <c r="VAJ211" s="174" t="s">
        <v>199</v>
      </c>
      <c r="VAK211" s="174" t="s">
        <v>199</v>
      </c>
      <c r="VAL211" s="174" t="s">
        <v>199</v>
      </c>
      <c r="VAM211" s="174" t="s">
        <v>199</v>
      </c>
      <c r="VAN211" s="174" t="s">
        <v>199</v>
      </c>
      <c r="VAO211" s="174" t="s">
        <v>199</v>
      </c>
      <c r="VAP211" s="174" t="s">
        <v>199</v>
      </c>
      <c r="VAQ211" s="174" t="s">
        <v>199</v>
      </c>
      <c r="VAR211" s="174" t="s">
        <v>199</v>
      </c>
      <c r="VAS211" s="174" t="s">
        <v>199</v>
      </c>
      <c r="VAT211" s="174" t="s">
        <v>199</v>
      </c>
      <c r="VAU211" s="174" t="s">
        <v>199</v>
      </c>
      <c r="VAV211" s="174" t="s">
        <v>199</v>
      </c>
      <c r="VAW211" s="174" t="s">
        <v>199</v>
      </c>
      <c r="VAX211" s="174" t="s">
        <v>199</v>
      </c>
      <c r="VAY211" s="174" t="s">
        <v>199</v>
      </c>
      <c r="VAZ211" s="174" t="s">
        <v>199</v>
      </c>
      <c r="VBA211" s="174" t="s">
        <v>199</v>
      </c>
      <c r="VBB211" s="174" t="s">
        <v>199</v>
      </c>
      <c r="VBC211" s="174" t="s">
        <v>199</v>
      </c>
      <c r="VBD211" s="174" t="s">
        <v>199</v>
      </c>
      <c r="VBE211" s="174" t="s">
        <v>199</v>
      </c>
      <c r="VBF211" s="174" t="s">
        <v>199</v>
      </c>
      <c r="VBG211" s="174" t="s">
        <v>199</v>
      </c>
      <c r="VBH211" s="174" t="s">
        <v>199</v>
      </c>
      <c r="VBI211" s="174" t="s">
        <v>199</v>
      </c>
      <c r="VBJ211" s="174" t="s">
        <v>199</v>
      </c>
      <c r="VBK211" s="174" t="s">
        <v>199</v>
      </c>
      <c r="VBL211" s="174" t="s">
        <v>199</v>
      </c>
      <c r="VBM211" s="174" t="s">
        <v>199</v>
      </c>
      <c r="VBN211" s="174" t="s">
        <v>199</v>
      </c>
      <c r="VBO211" s="174" t="s">
        <v>199</v>
      </c>
      <c r="VBP211" s="174" t="s">
        <v>199</v>
      </c>
      <c r="VBQ211" s="174" t="s">
        <v>199</v>
      </c>
      <c r="VBR211" s="174" t="s">
        <v>199</v>
      </c>
      <c r="VBS211" s="174" t="s">
        <v>199</v>
      </c>
      <c r="VBT211" s="174" t="s">
        <v>199</v>
      </c>
      <c r="VBU211" s="174" t="s">
        <v>199</v>
      </c>
      <c r="VBV211" s="174" t="s">
        <v>199</v>
      </c>
      <c r="VBW211" s="174" t="s">
        <v>199</v>
      </c>
      <c r="VBX211" s="174" t="s">
        <v>199</v>
      </c>
      <c r="VBY211" s="174" t="s">
        <v>199</v>
      </c>
      <c r="VBZ211" s="174" t="s">
        <v>199</v>
      </c>
      <c r="VCA211" s="174" t="s">
        <v>199</v>
      </c>
      <c r="VCB211" s="174" t="s">
        <v>199</v>
      </c>
      <c r="VCC211" s="174" t="s">
        <v>199</v>
      </c>
      <c r="VCD211" s="174" t="s">
        <v>199</v>
      </c>
      <c r="VCE211" s="174" t="s">
        <v>199</v>
      </c>
      <c r="VCF211" s="174" t="s">
        <v>199</v>
      </c>
      <c r="VCG211" s="174" t="s">
        <v>199</v>
      </c>
      <c r="VCH211" s="174" t="s">
        <v>199</v>
      </c>
      <c r="VCI211" s="174" t="s">
        <v>199</v>
      </c>
      <c r="VCJ211" s="174" t="s">
        <v>199</v>
      </c>
      <c r="VCK211" s="174" t="s">
        <v>199</v>
      </c>
      <c r="VCL211" s="174" t="s">
        <v>199</v>
      </c>
      <c r="VCM211" s="174" t="s">
        <v>199</v>
      </c>
      <c r="VCN211" s="174" t="s">
        <v>199</v>
      </c>
      <c r="VCO211" s="174" t="s">
        <v>199</v>
      </c>
      <c r="VCP211" s="174" t="s">
        <v>199</v>
      </c>
      <c r="VCQ211" s="174" t="s">
        <v>199</v>
      </c>
      <c r="VCR211" s="174" t="s">
        <v>199</v>
      </c>
      <c r="VCS211" s="174" t="s">
        <v>199</v>
      </c>
      <c r="VCT211" s="174" t="s">
        <v>199</v>
      </c>
      <c r="VCU211" s="174" t="s">
        <v>199</v>
      </c>
      <c r="VCV211" s="174" t="s">
        <v>199</v>
      </c>
      <c r="VCW211" s="174" t="s">
        <v>199</v>
      </c>
      <c r="VCX211" s="174" t="s">
        <v>199</v>
      </c>
      <c r="VCY211" s="174" t="s">
        <v>199</v>
      </c>
      <c r="VCZ211" s="174" t="s">
        <v>199</v>
      </c>
      <c r="VDA211" s="174" t="s">
        <v>199</v>
      </c>
      <c r="VDB211" s="174" t="s">
        <v>199</v>
      </c>
      <c r="VDC211" s="174" t="s">
        <v>199</v>
      </c>
      <c r="VDD211" s="174" t="s">
        <v>199</v>
      </c>
      <c r="VDE211" s="174" t="s">
        <v>199</v>
      </c>
      <c r="VDF211" s="174" t="s">
        <v>199</v>
      </c>
      <c r="VDG211" s="174" t="s">
        <v>199</v>
      </c>
      <c r="VDH211" s="174" t="s">
        <v>199</v>
      </c>
      <c r="VDI211" s="174" t="s">
        <v>199</v>
      </c>
      <c r="VDJ211" s="174" t="s">
        <v>199</v>
      </c>
      <c r="VDK211" s="174" t="s">
        <v>199</v>
      </c>
      <c r="VDL211" s="174" t="s">
        <v>199</v>
      </c>
      <c r="VDM211" s="174" t="s">
        <v>199</v>
      </c>
      <c r="VDN211" s="174" t="s">
        <v>199</v>
      </c>
      <c r="VDO211" s="174" t="s">
        <v>199</v>
      </c>
      <c r="VDP211" s="174" t="s">
        <v>199</v>
      </c>
      <c r="VDQ211" s="174" t="s">
        <v>199</v>
      </c>
      <c r="VDR211" s="174" t="s">
        <v>199</v>
      </c>
      <c r="VDS211" s="174" t="s">
        <v>199</v>
      </c>
      <c r="VDT211" s="174" t="s">
        <v>199</v>
      </c>
      <c r="VDU211" s="174" t="s">
        <v>199</v>
      </c>
      <c r="VDV211" s="174" t="s">
        <v>199</v>
      </c>
      <c r="VDW211" s="174" t="s">
        <v>199</v>
      </c>
      <c r="VDX211" s="174" t="s">
        <v>199</v>
      </c>
      <c r="VDY211" s="174" t="s">
        <v>199</v>
      </c>
      <c r="VDZ211" s="174" t="s">
        <v>199</v>
      </c>
      <c r="VEA211" s="174" t="s">
        <v>199</v>
      </c>
      <c r="VEB211" s="174" t="s">
        <v>199</v>
      </c>
      <c r="VEC211" s="174" t="s">
        <v>199</v>
      </c>
      <c r="VED211" s="174" t="s">
        <v>199</v>
      </c>
      <c r="VEE211" s="174" t="s">
        <v>199</v>
      </c>
      <c r="VEF211" s="174" t="s">
        <v>199</v>
      </c>
      <c r="VEG211" s="174" t="s">
        <v>199</v>
      </c>
      <c r="VEH211" s="174" t="s">
        <v>199</v>
      </c>
      <c r="VEI211" s="174" t="s">
        <v>199</v>
      </c>
      <c r="VEJ211" s="174" t="s">
        <v>199</v>
      </c>
      <c r="VEK211" s="174" t="s">
        <v>199</v>
      </c>
      <c r="VEL211" s="174" t="s">
        <v>199</v>
      </c>
      <c r="VEM211" s="174" t="s">
        <v>199</v>
      </c>
      <c r="VEN211" s="174" t="s">
        <v>199</v>
      </c>
      <c r="VEO211" s="174" t="s">
        <v>199</v>
      </c>
      <c r="VEP211" s="174" t="s">
        <v>199</v>
      </c>
      <c r="VEQ211" s="174" t="s">
        <v>199</v>
      </c>
      <c r="VER211" s="174" t="s">
        <v>199</v>
      </c>
      <c r="VES211" s="174" t="s">
        <v>199</v>
      </c>
      <c r="VET211" s="174" t="s">
        <v>199</v>
      </c>
      <c r="VEU211" s="174" t="s">
        <v>199</v>
      </c>
      <c r="VEV211" s="174" t="s">
        <v>199</v>
      </c>
      <c r="VEW211" s="174" t="s">
        <v>199</v>
      </c>
      <c r="VEX211" s="174" t="s">
        <v>199</v>
      </c>
      <c r="VEY211" s="174" t="s">
        <v>199</v>
      </c>
      <c r="VEZ211" s="174" t="s">
        <v>199</v>
      </c>
      <c r="VFA211" s="174" t="s">
        <v>199</v>
      </c>
      <c r="VFB211" s="174" t="s">
        <v>199</v>
      </c>
      <c r="VFC211" s="174" t="s">
        <v>199</v>
      </c>
      <c r="VFD211" s="174" t="s">
        <v>199</v>
      </c>
      <c r="VFE211" s="174" t="s">
        <v>199</v>
      </c>
      <c r="VFF211" s="174" t="s">
        <v>199</v>
      </c>
      <c r="VFG211" s="174" t="s">
        <v>199</v>
      </c>
      <c r="VFH211" s="174" t="s">
        <v>199</v>
      </c>
      <c r="VFI211" s="174" t="s">
        <v>199</v>
      </c>
      <c r="VFJ211" s="174" t="s">
        <v>199</v>
      </c>
      <c r="VFK211" s="174" t="s">
        <v>199</v>
      </c>
      <c r="VFL211" s="174" t="s">
        <v>199</v>
      </c>
      <c r="VFM211" s="174" t="s">
        <v>199</v>
      </c>
      <c r="VFN211" s="174" t="s">
        <v>199</v>
      </c>
      <c r="VFO211" s="174" t="s">
        <v>199</v>
      </c>
      <c r="VFP211" s="174" t="s">
        <v>199</v>
      </c>
      <c r="VFQ211" s="174" t="s">
        <v>199</v>
      </c>
      <c r="VFR211" s="174" t="s">
        <v>199</v>
      </c>
      <c r="VFS211" s="174" t="s">
        <v>199</v>
      </c>
      <c r="VFT211" s="174" t="s">
        <v>199</v>
      </c>
      <c r="VFU211" s="174" t="s">
        <v>199</v>
      </c>
      <c r="VFV211" s="174" t="s">
        <v>199</v>
      </c>
      <c r="VFW211" s="174" t="s">
        <v>199</v>
      </c>
      <c r="VFX211" s="174" t="s">
        <v>199</v>
      </c>
      <c r="VFY211" s="174" t="s">
        <v>199</v>
      </c>
      <c r="VFZ211" s="174" t="s">
        <v>199</v>
      </c>
      <c r="VGA211" s="174" t="s">
        <v>199</v>
      </c>
      <c r="VGB211" s="174" t="s">
        <v>199</v>
      </c>
      <c r="VGC211" s="174" t="s">
        <v>199</v>
      </c>
      <c r="VGD211" s="174" t="s">
        <v>199</v>
      </c>
      <c r="VGE211" s="174" t="s">
        <v>199</v>
      </c>
      <c r="VGF211" s="174" t="s">
        <v>199</v>
      </c>
      <c r="VGG211" s="174" t="s">
        <v>199</v>
      </c>
      <c r="VGH211" s="174" t="s">
        <v>199</v>
      </c>
      <c r="VGI211" s="174" t="s">
        <v>199</v>
      </c>
      <c r="VGJ211" s="174" t="s">
        <v>199</v>
      </c>
      <c r="VGK211" s="174" t="s">
        <v>199</v>
      </c>
      <c r="VGL211" s="174" t="s">
        <v>199</v>
      </c>
      <c r="VGM211" s="174" t="s">
        <v>199</v>
      </c>
      <c r="VGN211" s="174" t="s">
        <v>199</v>
      </c>
      <c r="VGO211" s="174" t="s">
        <v>199</v>
      </c>
      <c r="VGP211" s="174" t="s">
        <v>199</v>
      </c>
      <c r="VGQ211" s="174" t="s">
        <v>199</v>
      </c>
      <c r="VGR211" s="174" t="s">
        <v>199</v>
      </c>
      <c r="VGS211" s="174" t="s">
        <v>199</v>
      </c>
      <c r="VGT211" s="174" t="s">
        <v>199</v>
      </c>
      <c r="VGU211" s="174" t="s">
        <v>199</v>
      </c>
      <c r="VGV211" s="174" t="s">
        <v>199</v>
      </c>
      <c r="VGW211" s="174" t="s">
        <v>199</v>
      </c>
      <c r="VGX211" s="174" t="s">
        <v>199</v>
      </c>
      <c r="VGY211" s="174" t="s">
        <v>199</v>
      </c>
      <c r="VGZ211" s="174" t="s">
        <v>199</v>
      </c>
      <c r="VHA211" s="174" t="s">
        <v>199</v>
      </c>
      <c r="VHB211" s="174" t="s">
        <v>199</v>
      </c>
      <c r="VHC211" s="174" t="s">
        <v>199</v>
      </c>
      <c r="VHD211" s="174" t="s">
        <v>199</v>
      </c>
      <c r="VHE211" s="174" t="s">
        <v>199</v>
      </c>
      <c r="VHF211" s="174" t="s">
        <v>199</v>
      </c>
      <c r="VHG211" s="174" t="s">
        <v>199</v>
      </c>
      <c r="VHH211" s="174" t="s">
        <v>199</v>
      </c>
      <c r="VHI211" s="174" t="s">
        <v>199</v>
      </c>
      <c r="VHJ211" s="174" t="s">
        <v>199</v>
      </c>
      <c r="VHK211" s="174" t="s">
        <v>199</v>
      </c>
      <c r="VHL211" s="174" t="s">
        <v>199</v>
      </c>
      <c r="VHM211" s="174" t="s">
        <v>199</v>
      </c>
      <c r="VHN211" s="174" t="s">
        <v>199</v>
      </c>
      <c r="VHO211" s="174" t="s">
        <v>199</v>
      </c>
      <c r="VHP211" s="174" t="s">
        <v>199</v>
      </c>
      <c r="VHQ211" s="174" t="s">
        <v>199</v>
      </c>
      <c r="VHR211" s="174" t="s">
        <v>199</v>
      </c>
      <c r="VHS211" s="174" t="s">
        <v>199</v>
      </c>
      <c r="VHT211" s="174" t="s">
        <v>199</v>
      </c>
      <c r="VHU211" s="174" t="s">
        <v>199</v>
      </c>
      <c r="VHV211" s="174" t="s">
        <v>199</v>
      </c>
      <c r="VHW211" s="174" t="s">
        <v>199</v>
      </c>
      <c r="VHX211" s="174" t="s">
        <v>199</v>
      </c>
      <c r="VHY211" s="174" t="s">
        <v>199</v>
      </c>
      <c r="VHZ211" s="174" t="s">
        <v>199</v>
      </c>
      <c r="VIA211" s="174" t="s">
        <v>199</v>
      </c>
      <c r="VIB211" s="174" t="s">
        <v>199</v>
      </c>
      <c r="VIC211" s="174" t="s">
        <v>199</v>
      </c>
      <c r="VID211" s="174" t="s">
        <v>199</v>
      </c>
      <c r="VIE211" s="174" t="s">
        <v>199</v>
      </c>
      <c r="VIF211" s="174" t="s">
        <v>199</v>
      </c>
      <c r="VIG211" s="174" t="s">
        <v>199</v>
      </c>
      <c r="VIH211" s="174" t="s">
        <v>199</v>
      </c>
      <c r="VII211" s="174" t="s">
        <v>199</v>
      </c>
      <c r="VIJ211" s="174" t="s">
        <v>199</v>
      </c>
      <c r="VIK211" s="174" t="s">
        <v>199</v>
      </c>
      <c r="VIL211" s="174" t="s">
        <v>199</v>
      </c>
      <c r="VIM211" s="174" t="s">
        <v>199</v>
      </c>
      <c r="VIN211" s="174" t="s">
        <v>199</v>
      </c>
      <c r="VIO211" s="174" t="s">
        <v>199</v>
      </c>
      <c r="VIP211" s="174" t="s">
        <v>199</v>
      </c>
      <c r="VIQ211" s="174" t="s">
        <v>199</v>
      </c>
      <c r="VIR211" s="174" t="s">
        <v>199</v>
      </c>
      <c r="VIS211" s="174" t="s">
        <v>199</v>
      </c>
      <c r="VIT211" s="174" t="s">
        <v>199</v>
      </c>
      <c r="VIU211" s="174" t="s">
        <v>199</v>
      </c>
      <c r="VIV211" s="174" t="s">
        <v>199</v>
      </c>
      <c r="VIW211" s="174" t="s">
        <v>199</v>
      </c>
      <c r="VIX211" s="174" t="s">
        <v>199</v>
      </c>
      <c r="VIY211" s="174" t="s">
        <v>199</v>
      </c>
      <c r="VIZ211" s="174" t="s">
        <v>199</v>
      </c>
      <c r="VJA211" s="174" t="s">
        <v>199</v>
      </c>
      <c r="VJB211" s="174" t="s">
        <v>199</v>
      </c>
      <c r="VJC211" s="174" t="s">
        <v>199</v>
      </c>
      <c r="VJD211" s="174" t="s">
        <v>199</v>
      </c>
      <c r="VJE211" s="174" t="s">
        <v>199</v>
      </c>
      <c r="VJF211" s="174" t="s">
        <v>199</v>
      </c>
      <c r="VJG211" s="174" t="s">
        <v>199</v>
      </c>
      <c r="VJH211" s="174" t="s">
        <v>199</v>
      </c>
      <c r="VJI211" s="174" t="s">
        <v>199</v>
      </c>
      <c r="VJJ211" s="174" t="s">
        <v>199</v>
      </c>
      <c r="VJK211" s="174" t="s">
        <v>199</v>
      </c>
      <c r="VJL211" s="174" t="s">
        <v>199</v>
      </c>
      <c r="VJM211" s="174" t="s">
        <v>199</v>
      </c>
      <c r="VJN211" s="174" t="s">
        <v>199</v>
      </c>
      <c r="VJO211" s="174" t="s">
        <v>199</v>
      </c>
      <c r="VJP211" s="174" t="s">
        <v>199</v>
      </c>
      <c r="VJQ211" s="174" t="s">
        <v>199</v>
      </c>
      <c r="VJR211" s="174" t="s">
        <v>199</v>
      </c>
      <c r="VJS211" s="174" t="s">
        <v>199</v>
      </c>
      <c r="VJT211" s="174" t="s">
        <v>199</v>
      </c>
      <c r="VJU211" s="174" t="s">
        <v>199</v>
      </c>
      <c r="VJV211" s="174" t="s">
        <v>199</v>
      </c>
      <c r="VJW211" s="174" t="s">
        <v>199</v>
      </c>
      <c r="VJX211" s="174" t="s">
        <v>199</v>
      </c>
      <c r="VJY211" s="174" t="s">
        <v>199</v>
      </c>
      <c r="VJZ211" s="174" t="s">
        <v>199</v>
      </c>
      <c r="VKA211" s="174" t="s">
        <v>199</v>
      </c>
      <c r="VKB211" s="174" t="s">
        <v>199</v>
      </c>
      <c r="VKC211" s="174" t="s">
        <v>199</v>
      </c>
      <c r="VKD211" s="174" t="s">
        <v>199</v>
      </c>
      <c r="VKE211" s="174" t="s">
        <v>199</v>
      </c>
      <c r="VKF211" s="174" t="s">
        <v>199</v>
      </c>
      <c r="VKG211" s="174" t="s">
        <v>199</v>
      </c>
      <c r="VKH211" s="174" t="s">
        <v>199</v>
      </c>
      <c r="VKI211" s="174" t="s">
        <v>199</v>
      </c>
      <c r="VKJ211" s="174" t="s">
        <v>199</v>
      </c>
      <c r="VKK211" s="174" t="s">
        <v>199</v>
      </c>
      <c r="VKL211" s="174" t="s">
        <v>199</v>
      </c>
      <c r="VKM211" s="174" t="s">
        <v>199</v>
      </c>
      <c r="VKN211" s="174" t="s">
        <v>199</v>
      </c>
      <c r="VKO211" s="174" t="s">
        <v>199</v>
      </c>
      <c r="VKP211" s="174" t="s">
        <v>199</v>
      </c>
      <c r="VKQ211" s="174" t="s">
        <v>199</v>
      </c>
      <c r="VKR211" s="174" t="s">
        <v>199</v>
      </c>
      <c r="VKS211" s="174" t="s">
        <v>199</v>
      </c>
      <c r="VKT211" s="174" t="s">
        <v>199</v>
      </c>
      <c r="VKU211" s="174" t="s">
        <v>199</v>
      </c>
      <c r="VKV211" s="174" t="s">
        <v>199</v>
      </c>
      <c r="VKW211" s="174" t="s">
        <v>199</v>
      </c>
      <c r="VKX211" s="174" t="s">
        <v>199</v>
      </c>
      <c r="VKY211" s="174" t="s">
        <v>199</v>
      </c>
      <c r="VKZ211" s="174" t="s">
        <v>199</v>
      </c>
      <c r="VLA211" s="174" t="s">
        <v>199</v>
      </c>
      <c r="VLB211" s="174" t="s">
        <v>199</v>
      </c>
      <c r="VLC211" s="174" t="s">
        <v>199</v>
      </c>
      <c r="VLD211" s="174" t="s">
        <v>199</v>
      </c>
      <c r="VLE211" s="174" t="s">
        <v>199</v>
      </c>
      <c r="VLF211" s="174" t="s">
        <v>199</v>
      </c>
      <c r="VLG211" s="174" t="s">
        <v>199</v>
      </c>
      <c r="VLH211" s="174" t="s">
        <v>199</v>
      </c>
      <c r="VLI211" s="174" t="s">
        <v>199</v>
      </c>
      <c r="VLJ211" s="174" t="s">
        <v>199</v>
      </c>
      <c r="VLK211" s="174" t="s">
        <v>199</v>
      </c>
      <c r="VLL211" s="174" t="s">
        <v>199</v>
      </c>
      <c r="VLM211" s="174" t="s">
        <v>199</v>
      </c>
      <c r="VLN211" s="174" t="s">
        <v>199</v>
      </c>
      <c r="VLO211" s="174" t="s">
        <v>199</v>
      </c>
      <c r="VLP211" s="174" t="s">
        <v>199</v>
      </c>
      <c r="VLQ211" s="174" t="s">
        <v>199</v>
      </c>
      <c r="VLR211" s="174" t="s">
        <v>199</v>
      </c>
      <c r="VLS211" s="174" t="s">
        <v>199</v>
      </c>
      <c r="VLT211" s="174" t="s">
        <v>199</v>
      </c>
      <c r="VLU211" s="174" t="s">
        <v>199</v>
      </c>
      <c r="VLV211" s="174" t="s">
        <v>199</v>
      </c>
      <c r="VLW211" s="174" t="s">
        <v>199</v>
      </c>
      <c r="VLX211" s="174" t="s">
        <v>199</v>
      </c>
      <c r="VLY211" s="174" t="s">
        <v>199</v>
      </c>
      <c r="VLZ211" s="174" t="s">
        <v>199</v>
      </c>
      <c r="VMA211" s="174" t="s">
        <v>199</v>
      </c>
      <c r="VMB211" s="174" t="s">
        <v>199</v>
      </c>
      <c r="VMC211" s="174" t="s">
        <v>199</v>
      </c>
      <c r="VMD211" s="174" t="s">
        <v>199</v>
      </c>
      <c r="VME211" s="174" t="s">
        <v>199</v>
      </c>
      <c r="VMF211" s="174" t="s">
        <v>199</v>
      </c>
      <c r="VMG211" s="174" t="s">
        <v>199</v>
      </c>
      <c r="VMH211" s="174" t="s">
        <v>199</v>
      </c>
      <c r="VMI211" s="174" t="s">
        <v>199</v>
      </c>
      <c r="VMJ211" s="174" t="s">
        <v>199</v>
      </c>
      <c r="VMK211" s="174" t="s">
        <v>199</v>
      </c>
      <c r="VML211" s="174" t="s">
        <v>199</v>
      </c>
      <c r="VMM211" s="174" t="s">
        <v>199</v>
      </c>
      <c r="VMN211" s="174" t="s">
        <v>199</v>
      </c>
      <c r="VMO211" s="174" t="s">
        <v>199</v>
      </c>
      <c r="VMP211" s="174" t="s">
        <v>199</v>
      </c>
      <c r="VMQ211" s="174" t="s">
        <v>199</v>
      </c>
      <c r="VMR211" s="174" t="s">
        <v>199</v>
      </c>
      <c r="VMS211" s="174" t="s">
        <v>199</v>
      </c>
      <c r="VMT211" s="174" t="s">
        <v>199</v>
      </c>
      <c r="VMU211" s="174" t="s">
        <v>199</v>
      </c>
      <c r="VMV211" s="174" t="s">
        <v>199</v>
      </c>
      <c r="VMW211" s="174" t="s">
        <v>199</v>
      </c>
      <c r="VMX211" s="174" t="s">
        <v>199</v>
      </c>
      <c r="VMY211" s="174" t="s">
        <v>199</v>
      </c>
      <c r="VMZ211" s="174" t="s">
        <v>199</v>
      </c>
      <c r="VNA211" s="174" t="s">
        <v>199</v>
      </c>
      <c r="VNB211" s="174" t="s">
        <v>199</v>
      </c>
      <c r="VNC211" s="174" t="s">
        <v>199</v>
      </c>
      <c r="VND211" s="174" t="s">
        <v>199</v>
      </c>
      <c r="VNE211" s="174" t="s">
        <v>199</v>
      </c>
      <c r="VNF211" s="174" t="s">
        <v>199</v>
      </c>
      <c r="VNG211" s="174" t="s">
        <v>199</v>
      </c>
      <c r="VNH211" s="174" t="s">
        <v>199</v>
      </c>
      <c r="VNI211" s="174" t="s">
        <v>199</v>
      </c>
      <c r="VNJ211" s="174" t="s">
        <v>199</v>
      </c>
      <c r="VNK211" s="174" t="s">
        <v>199</v>
      </c>
      <c r="VNL211" s="174" t="s">
        <v>199</v>
      </c>
      <c r="VNM211" s="174" t="s">
        <v>199</v>
      </c>
      <c r="VNN211" s="174" t="s">
        <v>199</v>
      </c>
      <c r="VNO211" s="174" t="s">
        <v>199</v>
      </c>
      <c r="VNP211" s="174" t="s">
        <v>199</v>
      </c>
      <c r="VNQ211" s="174" t="s">
        <v>199</v>
      </c>
      <c r="VNR211" s="174" t="s">
        <v>199</v>
      </c>
      <c r="VNS211" s="174" t="s">
        <v>199</v>
      </c>
      <c r="VNT211" s="174" t="s">
        <v>199</v>
      </c>
      <c r="VNU211" s="174" t="s">
        <v>199</v>
      </c>
      <c r="VNV211" s="174" t="s">
        <v>199</v>
      </c>
      <c r="VNW211" s="174" t="s">
        <v>199</v>
      </c>
      <c r="VNX211" s="174" t="s">
        <v>199</v>
      </c>
      <c r="VNY211" s="174" t="s">
        <v>199</v>
      </c>
      <c r="VNZ211" s="174" t="s">
        <v>199</v>
      </c>
      <c r="VOA211" s="174" t="s">
        <v>199</v>
      </c>
      <c r="VOB211" s="174" t="s">
        <v>199</v>
      </c>
      <c r="VOC211" s="174" t="s">
        <v>199</v>
      </c>
      <c r="VOD211" s="174" t="s">
        <v>199</v>
      </c>
      <c r="VOE211" s="174" t="s">
        <v>199</v>
      </c>
      <c r="VOF211" s="174" t="s">
        <v>199</v>
      </c>
      <c r="VOG211" s="174" t="s">
        <v>199</v>
      </c>
      <c r="VOH211" s="174" t="s">
        <v>199</v>
      </c>
      <c r="VOI211" s="174" t="s">
        <v>199</v>
      </c>
      <c r="VOJ211" s="174" t="s">
        <v>199</v>
      </c>
      <c r="VOK211" s="174" t="s">
        <v>199</v>
      </c>
      <c r="VOL211" s="174" t="s">
        <v>199</v>
      </c>
      <c r="VOM211" s="174" t="s">
        <v>199</v>
      </c>
      <c r="VON211" s="174" t="s">
        <v>199</v>
      </c>
      <c r="VOO211" s="174" t="s">
        <v>199</v>
      </c>
      <c r="VOP211" s="174" t="s">
        <v>199</v>
      </c>
      <c r="VOQ211" s="174" t="s">
        <v>199</v>
      </c>
      <c r="VOR211" s="174" t="s">
        <v>199</v>
      </c>
      <c r="VOS211" s="174" t="s">
        <v>199</v>
      </c>
      <c r="VOT211" s="174" t="s">
        <v>199</v>
      </c>
      <c r="VOU211" s="174" t="s">
        <v>199</v>
      </c>
      <c r="VOV211" s="174" t="s">
        <v>199</v>
      </c>
      <c r="VOW211" s="174" t="s">
        <v>199</v>
      </c>
      <c r="VOX211" s="174" t="s">
        <v>199</v>
      </c>
      <c r="VOY211" s="174" t="s">
        <v>199</v>
      </c>
      <c r="VOZ211" s="174" t="s">
        <v>199</v>
      </c>
      <c r="VPA211" s="174" t="s">
        <v>199</v>
      </c>
      <c r="VPB211" s="174" t="s">
        <v>199</v>
      </c>
      <c r="VPC211" s="174" t="s">
        <v>199</v>
      </c>
      <c r="VPD211" s="174" t="s">
        <v>199</v>
      </c>
      <c r="VPE211" s="174" t="s">
        <v>199</v>
      </c>
      <c r="VPF211" s="174" t="s">
        <v>199</v>
      </c>
      <c r="VPG211" s="174" t="s">
        <v>199</v>
      </c>
      <c r="VPH211" s="174" t="s">
        <v>199</v>
      </c>
      <c r="VPI211" s="174" t="s">
        <v>199</v>
      </c>
      <c r="VPJ211" s="174" t="s">
        <v>199</v>
      </c>
      <c r="VPK211" s="174" t="s">
        <v>199</v>
      </c>
      <c r="VPL211" s="174" t="s">
        <v>199</v>
      </c>
      <c r="VPM211" s="174" t="s">
        <v>199</v>
      </c>
      <c r="VPN211" s="174" t="s">
        <v>199</v>
      </c>
      <c r="VPO211" s="174" t="s">
        <v>199</v>
      </c>
      <c r="VPP211" s="174" t="s">
        <v>199</v>
      </c>
      <c r="VPQ211" s="174" t="s">
        <v>199</v>
      </c>
      <c r="VPR211" s="174" t="s">
        <v>199</v>
      </c>
      <c r="VPS211" s="174" t="s">
        <v>199</v>
      </c>
      <c r="VPT211" s="174" t="s">
        <v>199</v>
      </c>
      <c r="VPU211" s="174" t="s">
        <v>199</v>
      </c>
      <c r="VPV211" s="174" t="s">
        <v>199</v>
      </c>
      <c r="VPW211" s="174" t="s">
        <v>199</v>
      </c>
      <c r="VPX211" s="174" t="s">
        <v>199</v>
      </c>
      <c r="VPY211" s="174" t="s">
        <v>199</v>
      </c>
      <c r="VPZ211" s="174" t="s">
        <v>199</v>
      </c>
      <c r="VQA211" s="174" t="s">
        <v>199</v>
      </c>
      <c r="VQB211" s="174" t="s">
        <v>199</v>
      </c>
      <c r="VQC211" s="174" t="s">
        <v>199</v>
      </c>
      <c r="VQD211" s="174" t="s">
        <v>199</v>
      </c>
      <c r="VQE211" s="174" t="s">
        <v>199</v>
      </c>
      <c r="VQF211" s="174" t="s">
        <v>199</v>
      </c>
      <c r="VQG211" s="174" t="s">
        <v>199</v>
      </c>
      <c r="VQH211" s="174" t="s">
        <v>199</v>
      </c>
      <c r="VQI211" s="174" t="s">
        <v>199</v>
      </c>
      <c r="VQJ211" s="174" t="s">
        <v>199</v>
      </c>
      <c r="VQK211" s="174" t="s">
        <v>199</v>
      </c>
      <c r="VQL211" s="174" t="s">
        <v>199</v>
      </c>
      <c r="VQM211" s="174" t="s">
        <v>199</v>
      </c>
      <c r="VQN211" s="174" t="s">
        <v>199</v>
      </c>
      <c r="VQO211" s="174" t="s">
        <v>199</v>
      </c>
      <c r="VQP211" s="174" t="s">
        <v>199</v>
      </c>
      <c r="VQQ211" s="174" t="s">
        <v>199</v>
      </c>
      <c r="VQR211" s="174" t="s">
        <v>199</v>
      </c>
      <c r="VQS211" s="174" t="s">
        <v>199</v>
      </c>
      <c r="VQT211" s="174" t="s">
        <v>199</v>
      </c>
      <c r="VQU211" s="174" t="s">
        <v>199</v>
      </c>
      <c r="VQV211" s="174" t="s">
        <v>199</v>
      </c>
      <c r="VQW211" s="174" t="s">
        <v>199</v>
      </c>
      <c r="VQX211" s="174" t="s">
        <v>199</v>
      </c>
      <c r="VQY211" s="174" t="s">
        <v>199</v>
      </c>
      <c r="VQZ211" s="174" t="s">
        <v>199</v>
      </c>
      <c r="VRA211" s="174" t="s">
        <v>199</v>
      </c>
      <c r="VRB211" s="174" t="s">
        <v>199</v>
      </c>
      <c r="VRC211" s="174" t="s">
        <v>199</v>
      </c>
      <c r="VRD211" s="174" t="s">
        <v>199</v>
      </c>
      <c r="VRE211" s="174" t="s">
        <v>199</v>
      </c>
      <c r="VRF211" s="174" t="s">
        <v>199</v>
      </c>
      <c r="VRG211" s="174" t="s">
        <v>199</v>
      </c>
      <c r="VRH211" s="174" t="s">
        <v>199</v>
      </c>
      <c r="VRI211" s="174" t="s">
        <v>199</v>
      </c>
      <c r="VRJ211" s="174" t="s">
        <v>199</v>
      </c>
      <c r="VRK211" s="174" t="s">
        <v>199</v>
      </c>
      <c r="VRL211" s="174" t="s">
        <v>199</v>
      </c>
      <c r="VRM211" s="174" t="s">
        <v>199</v>
      </c>
      <c r="VRN211" s="174" t="s">
        <v>199</v>
      </c>
      <c r="VRO211" s="174" t="s">
        <v>199</v>
      </c>
      <c r="VRP211" s="174" t="s">
        <v>199</v>
      </c>
      <c r="VRQ211" s="174" t="s">
        <v>199</v>
      </c>
      <c r="VRR211" s="174" t="s">
        <v>199</v>
      </c>
      <c r="VRS211" s="174" t="s">
        <v>199</v>
      </c>
      <c r="VRT211" s="174" t="s">
        <v>199</v>
      </c>
      <c r="VRU211" s="174" t="s">
        <v>199</v>
      </c>
      <c r="VRV211" s="174" t="s">
        <v>199</v>
      </c>
      <c r="VRW211" s="174" t="s">
        <v>199</v>
      </c>
      <c r="VRX211" s="174" t="s">
        <v>199</v>
      </c>
      <c r="VRY211" s="174" t="s">
        <v>199</v>
      </c>
      <c r="VRZ211" s="174" t="s">
        <v>199</v>
      </c>
      <c r="VSA211" s="174" t="s">
        <v>199</v>
      </c>
      <c r="VSB211" s="174" t="s">
        <v>199</v>
      </c>
      <c r="VSC211" s="174" t="s">
        <v>199</v>
      </c>
      <c r="VSD211" s="174" t="s">
        <v>199</v>
      </c>
      <c r="VSE211" s="174" t="s">
        <v>199</v>
      </c>
      <c r="VSF211" s="174" t="s">
        <v>199</v>
      </c>
      <c r="VSG211" s="174" t="s">
        <v>199</v>
      </c>
      <c r="VSH211" s="174" t="s">
        <v>199</v>
      </c>
      <c r="VSI211" s="174" t="s">
        <v>199</v>
      </c>
      <c r="VSJ211" s="174" t="s">
        <v>199</v>
      </c>
      <c r="VSK211" s="174" t="s">
        <v>199</v>
      </c>
      <c r="VSL211" s="174" t="s">
        <v>199</v>
      </c>
      <c r="VSM211" s="174" t="s">
        <v>199</v>
      </c>
      <c r="VSN211" s="174" t="s">
        <v>199</v>
      </c>
      <c r="VSO211" s="174" t="s">
        <v>199</v>
      </c>
      <c r="VSP211" s="174" t="s">
        <v>199</v>
      </c>
      <c r="VSQ211" s="174" t="s">
        <v>199</v>
      </c>
      <c r="VSR211" s="174" t="s">
        <v>199</v>
      </c>
      <c r="VSS211" s="174" t="s">
        <v>199</v>
      </c>
      <c r="VST211" s="174" t="s">
        <v>199</v>
      </c>
      <c r="VSU211" s="174" t="s">
        <v>199</v>
      </c>
      <c r="VSV211" s="174" t="s">
        <v>199</v>
      </c>
      <c r="VSW211" s="174" t="s">
        <v>199</v>
      </c>
      <c r="VSX211" s="174" t="s">
        <v>199</v>
      </c>
      <c r="VSY211" s="174" t="s">
        <v>199</v>
      </c>
      <c r="VSZ211" s="174" t="s">
        <v>199</v>
      </c>
      <c r="VTA211" s="174" t="s">
        <v>199</v>
      </c>
      <c r="VTB211" s="174" t="s">
        <v>199</v>
      </c>
      <c r="VTC211" s="174" t="s">
        <v>199</v>
      </c>
      <c r="VTD211" s="174" t="s">
        <v>199</v>
      </c>
      <c r="VTE211" s="174" t="s">
        <v>199</v>
      </c>
      <c r="VTF211" s="174" t="s">
        <v>199</v>
      </c>
      <c r="VTG211" s="174" t="s">
        <v>199</v>
      </c>
      <c r="VTH211" s="174" t="s">
        <v>199</v>
      </c>
      <c r="VTI211" s="174" t="s">
        <v>199</v>
      </c>
      <c r="VTJ211" s="174" t="s">
        <v>199</v>
      </c>
      <c r="VTK211" s="174" t="s">
        <v>199</v>
      </c>
      <c r="VTL211" s="174" t="s">
        <v>199</v>
      </c>
      <c r="VTM211" s="174" t="s">
        <v>199</v>
      </c>
      <c r="VTN211" s="174" t="s">
        <v>199</v>
      </c>
      <c r="VTO211" s="174" t="s">
        <v>199</v>
      </c>
      <c r="VTP211" s="174" t="s">
        <v>199</v>
      </c>
      <c r="VTQ211" s="174" t="s">
        <v>199</v>
      </c>
      <c r="VTR211" s="174" t="s">
        <v>199</v>
      </c>
      <c r="VTS211" s="174" t="s">
        <v>199</v>
      </c>
      <c r="VTT211" s="174" t="s">
        <v>199</v>
      </c>
      <c r="VTU211" s="174" t="s">
        <v>199</v>
      </c>
      <c r="VTV211" s="174" t="s">
        <v>199</v>
      </c>
      <c r="VTW211" s="174" t="s">
        <v>199</v>
      </c>
      <c r="VTX211" s="174" t="s">
        <v>199</v>
      </c>
      <c r="VTY211" s="174" t="s">
        <v>199</v>
      </c>
      <c r="VTZ211" s="174" t="s">
        <v>199</v>
      </c>
      <c r="VUA211" s="174" t="s">
        <v>199</v>
      </c>
      <c r="VUB211" s="174" t="s">
        <v>199</v>
      </c>
      <c r="VUC211" s="174" t="s">
        <v>199</v>
      </c>
      <c r="VUD211" s="174" t="s">
        <v>199</v>
      </c>
      <c r="VUE211" s="174" t="s">
        <v>199</v>
      </c>
      <c r="VUF211" s="174" t="s">
        <v>199</v>
      </c>
      <c r="VUG211" s="174" t="s">
        <v>199</v>
      </c>
      <c r="VUH211" s="174" t="s">
        <v>199</v>
      </c>
      <c r="VUI211" s="174" t="s">
        <v>199</v>
      </c>
      <c r="VUJ211" s="174" t="s">
        <v>199</v>
      </c>
      <c r="VUK211" s="174" t="s">
        <v>199</v>
      </c>
      <c r="VUL211" s="174" t="s">
        <v>199</v>
      </c>
      <c r="VUM211" s="174" t="s">
        <v>199</v>
      </c>
      <c r="VUN211" s="174" t="s">
        <v>199</v>
      </c>
      <c r="VUO211" s="174" t="s">
        <v>199</v>
      </c>
      <c r="VUP211" s="174" t="s">
        <v>199</v>
      </c>
      <c r="VUQ211" s="174" t="s">
        <v>199</v>
      </c>
      <c r="VUR211" s="174" t="s">
        <v>199</v>
      </c>
      <c r="VUS211" s="174" t="s">
        <v>199</v>
      </c>
      <c r="VUT211" s="174" t="s">
        <v>199</v>
      </c>
      <c r="VUU211" s="174" t="s">
        <v>199</v>
      </c>
      <c r="VUV211" s="174" t="s">
        <v>199</v>
      </c>
      <c r="VUW211" s="174" t="s">
        <v>199</v>
      </c>
      <c r="VUX211" s="174" t="s">
        <v>199</v>
      </c>
      <c r="VUY211" s="174" t="s">
        <v>199</v>
      </c>
      <c r="VUZ211" s="174" t="s">
        <v>199</v>
      </c>
      <c r="VVA211" s="174" t="s">
        <v>199</v>
      </c>
      <c r="VVB211" s="174" t="s">
        <v>199</v>
      </c>
      <c r="VVC211" s="174" t="s">
        <v>199</v>
      </c>
      <c r="VVD211" s="174" t="s">
        <v>199</v>
      </c>
      <c r="VVE211" s="174" t="s">
        <v>199</v>
      </c>
      <c r="VVF211" s="174" t="s">
        <v>199</v>
      </c>
      <c r="VVG211" s="174" t="s">
        <v>199</v>
      </c>
      <c r="VVH211" s="174" t="s">
        <v>199</v>
      </c>
      <c r="VVI211" s="174" t="s">
        <v>199</v>
      </c>
      <c r="VVJ211" s="174" t="s">
        <v>199</v>
      </c>
      <c r="VVK211" s="174" t="s">
        <v>199</v>
      </c>
      <c r="VVL211" s="174" t="s">
        <v>199</v>
      </c>
      <c r="VVM211" s="174" t="s">
        <v>199</v>
      </c>
      <c r="VVN211" s="174" t="s">
        <v>199</v>
      </c>
      <c r="VVO211" s="174" t="s">
        <v>199</v>
      </c>
      <c r="VVP211" s="174" t="s">
        <v>199</v>
      </c>
      <c r="VVQ211" s="174" t="s">
        <v>199</v>
      </c>
      <c r="VVR211" s="174" t="s">
        <v>199</v>
      </c>
      <c r="VVS211" s="174" t="s">
        <v>199</v>
      </c>
      <c r="VVT211" s="174" t="s">
        <v>199</v>
      </c>
      <c r="VVU211" s="174" t="s">
        <v>199</v>
      </c>
      <c r="VVV211" s="174" t="s">
        <v>199</v>
      </c>
      <c r="VVW211" s="174" t="s">
        <v>199</v>
      </c>
      <c r="VVX211" s="174" t="s">
        <v>199</v>
      </c>
      <c r="VVY211" s="174" t="s">
        <v>199</v>
      </c>
      <c r="VVZ211" s="174" t="s">
        <v>199</v>
      </c>
      <c r="VWA211" s="174" t="s">
        <v>199</v>
      </c>
      <c r="VWB211" s="174" t="s">
        <v>199</v>
      </c>
      <c r="VWC211" s="174" t="s">
        <v>199</v>
      </c>
      <c r="VWD211" s="174" t="s">
        <v>199</v>
      </c>
      <c r="VWE211" s="174" t="s">
        <v>199</v>
      </c>
      <c r="VWF211" s="174" t="s">
        <v>199</v>
      </c>
      <c r="VWG211" s="174" t="s">
        <v>199</v>
      </c>
      <c r="VWH211" s="174" t="s">
        <v>199</v>
      </c>
      <c r="VWI211" s="174" t="s">
        <v>199</v>
      </c>
      <c r="VWJ211" s="174" t="s">
        <v>199</v>
      </c>
      <c r="VWK211" s="174" t="s">
        <v>199</v>
      </c>
      <c r="VWL211" s="174" t="s">
        <v>199</v>
      </c>
      <c r="VWM211" s="174" t="s">
        <v>199</v>
      </c>
      <c r="VWN211" s="174" t="s">
        <v>199</v>
      </c>
      <c r="VWO211" s="174" t="s">
        <v>199</v>
      </c>
      <c r="VWP211" s="174" t="s">
        <v>199</v>
      </c>
      <c r="VWQ211" s="174" t="s">
        <v>199</v>
      </c>
      <c r="VWR211" s="174" t="s">
        <v>199</v>
      </c>
      <c r="VWS211" s="174" t="s">
        <v>199</v>
      </c>
      <c r="VWT211" s="174" t="s">
        <v>199</v>
      </c>
      <c r="VWU211" s="174" t="s">
        <v>199</v>
      </c>
      <c r="VWV211" s="174" t="s">
        <v>199</v>
      </c>
      <c r="VWW211" s="174" t="s">
        <v>199</v>
      </c>
      <c r="VWX211" s="174" t="s">
        <v>199</v>
      </c>
      <c r="VWY211" s="174" t="s">
        <v>199</v>
      </c>
      <c r="VWZ211" s="174" t="s">
        <v>199</v>
      </c>
      <c r="VXA211" s="174" t="s">
        <v>199</v>
      </c>
      <c r="VXB211" s="174" t="s">
        <v>199</v>
      </c>
      <c r="VXC211" s="174" t="s">
        <v>199</v>
      </c>
      <c r="VXD211" s="174" t="s">
        <v>199</v>
      </c>
      <c r="VXE211" s="174" t="s">
        <v>199</v>
      </c>
      <c r="VXF211" s="174" t="s">
        <v>199</v>
      </c>
      <c r="VXG211" s="174" t="s">
        <v>199</v>
      </c>
      <c r="VXH211" s="174" t="s">
        <v>199</v>
      </c>
      <c r="VXI211" s="174" t="s">
        <v>199</v>
      </c>
      <c r="VXJ211" s="174" t="s">
        <v>199</v>
      </c>
      <c r="VXK211" s="174" t="s">
        <v>199</v>
      </c>
      <c r="VXL211" s="174" t="s">
        <v>199</v>
      </c>
      <c r="VXM211" s="174" t="s">
        <v>199</v>
      </c>
      <c r="VXN211" s="174" t="s">
        <v>199</v>
      </c>
      <c r="VXO211" s="174" t="s">
        <v>199</v>
      </c>
      <c r="VXP211" s="174" t="s">
        <v>199</v>
      </c>
      <c r="VXQ211" s="174" t="s">
        <v>199</v>
      </c>
      <c r="VXR211" s="174" t="s">
        <v>199</v>
      </c>
      <c r="VXS211" s="174" t="s">
        <v>199</v>
      </c>
      <c r="VXT211" s="174" t="s">
        <v>199</v>
      </c>
      <c r="VXU211" s="174" t="s">
        <v>199</v>
      </c>
      <c r="VXV211" s="174" t="s">
        <v>199</v>
      </c>
      <c r="VXW211" s="174" t="s">
        <v>199</v>
      </c>
      <c r="VXX211" s="174" t="s">
        <v>199</v>
      </c>
      <c r="VXY211" s="174" t="s">
        <v>199</v>
      </c>
      <c r="VXZ211" s="174" t="s">
        <v>199</v>
      </c>
      <c r="VYA211" s="174" t="s">
        <v>199</v>
      </c>
      <c r="VYB211" s="174" t="s">
        <v>199</v>
      </c>
      <c r="VYC211" s="174" t="s">
        <v>199</v>
      </c>
      <c r="VYD211" s="174" t="s">
        <v>199</v>
      </c>
      <c r="VYE211" s="174" t="s">
        <v>199</v>
      </c>
      <c r="VYF211" s="174" t="s">
        <v>199</v>
      </c>
      <c r="VYG211" s="174" t="s">
        <v>199</v>
      </c>
      <c r="VYH211" s="174" t="s">
        <v>199</v>
      </c>
      <c r="VYI211" s="174" t="s">
        <v>199</v>
      </c>
      <c r="VYJ211" s="174" t="s">
        <v>199</v>
      </c>
      <c r="VYK211" s="174" t="s">
        <v>199</v>
      </c>
      <c r="VYL211" s="174" t="s">
        <v>199</v>
      </c>
      <c r="VYM211" s="174" t="s">
        <v>199</v>
      </c>
      <c r="VYN211" s="174" t="s">
        <v>199</v>
      </c>
      <c r="VYO211" s="174" t="s">
        <v>199</v>
      </c>
      <c r="VYP211" s="174" t="s">
        <v>199</v>
      </c>
      <c r="VYQ211" s="174" t="s">
        <v>199</v>
      </c>
      <c r="VYR211" s="174" t="s">
        <v>199</v>
      </c>
      <c r="VYS211" s="174" t="s">
        <v>199</v>
      </c>
      <c r="VYT211" s="174" t="s">
        <v>199</v>
      </c>
      <c r="VYU211" s="174" t="s">
        <v>199</v>
      </c>
      <c r="VYV211" s="174" t="s">
        <v>199</v>
      </c>
      <c r="VYW211" s="174" t="s">
        <v>199</v>
      </c>
      <c r="VYX211" s="174" t="s">
        <v>199</v>
      </c>
      <c r="VYY211" s="174" t="s">
        <v>199</v>
      </c>
      <c r="VYZ211" s="174" t="s">
        <v>199</v>
      </c>
      <c r="VZA211" s="174" t="s">
        <v>199</v>
      </c>
      <c r="VZB211" s="174" t="s">
        <v>199</v>
      </c>
      <c r="VZC211" s="174" t="s">
        <v>199</v>
      </c>
      <c r="VZD211" s="174" t="s">
        <v>199</v>
      </c>
      <c r="VZE211" s="174" t="s">
        <v>199</v>
      </c>
      <c r="VZF211" s="174" t="s">
        <v>199</v>
      </c>
      <c r="VZG211" s="174" t="s">
        <v>199</v>
      </c>
      <c r="VZH211" s="174" t="s">
        <v>199</v>
      </c>
      <c r="VZI211" s="174" t="s">
        <v>199</v>
      </c>
      <c r="VZJ211" s="174" t="s">
        <v>199</v>
      </c>
      <c r="VZK211" s="174" t="s">
        <v>199</v>
      </c>
      <c r="VZL211" s="174" t="s">
        <v>199</v>
      </c>
      <c r="VZM211" s="174" t="s">
        <v>199</v>
      </c>
      <c r="VZN211" s="174" t="s">
        <v>199</v>
      </c>
      <c r="VZO211" s="174" t="s">
        <v>199</v>
      </c>
      <c r="VZP211" s="174" t="s">
        <v>199</v>
      </c>
      <c r="VZQ211" s="174" t="s">
        <v>199</v>
      </c>
      <c r="VZR211" s="174" t="s">
        <v>199</v>
      </c>
      <c r="VZS211" s="174" t="s">
        <v>199</v>
      </c>
      <c r="VZT211" s="174" t="s">
        <v>199</v>
      </c>
      <c r="VZU211" s="174" t="s">
        <v>199</v>
      </c>
      <c r="VZV211" s="174" t="s">
        <v>199</v>
      </c>
      <c r="VZW211" s="174" t="s">
        <v>199</v>
      </c>
      <c r="VZX211" s="174" t="s">
        <v>199</v>
      </c>
      <c r="VZY211" s="174" t="s">
        <v>199</v>
      </c>
      <c r="VZZ211" s="174" t="s">
        <v>199</v>
      </c>
      <c r="WAA211" s="174" t="s">
        <v>199</v>
      </c>
      <c r="WAB211" s="174" t="s">
        <v>199</v>
      </c>
      <c r="WAC211" s="174" t="s">
        <v>199</v>
      </c>
      <c r="WAD211" s="174" t="s">
        <v>199</v>
      </c>
      <c r="WAE211" s="174" t="s">
        <v>199</v>
      </c>
      <c r="WAF211" s="174" t="s">
        <v>199</v>
      </c>
      <c r="WAG211" s="174" t="s">
        <v>199</v>
      </c>
      <c r="WAH211" s="174" t="s">
        <v>199</v>
      </c>
      <c r="WAI211" s="174" t="s">
        <v>199</v>
      </c>
      <c r="WAJ211" s="174" t="s">
        <v>199</v>
      </c>
      <c r="WAK211" s="174" t="s">
        <v>199</v>
      </c>
      <c r="WAL211" s="174" t="s">
        <v>199</v>
      </c>
      <c r="WAM211" s="174" t="s">
        <v>199</v>
      </c>
      <c r="WAN211" s="174" t="s">
        <v>199</v>
      </c>
      <c r="WAO211" s="174" t="s">
        <v>199</v>
      </c>
      <c r="WAP211" s="174" t="s">
        <v>199</v>
      </c>
      <c r="WAQ211" s="174" t="s">
        <v>199</v>
      </c>
      <c r="WAR211" s="174" t="s">
        <v>199</v>
      </c>
      <c r="WAS211" s="174" t="s">
        <v>199</v>
      </c>
      <c r="WAT211" s="174" t="s">
        <v>199</v>
      </c>
      <c r="WAU211" s="174" t="s">
        <v>199</v>
      </c>
      <c r="WAV211" s="174" t="s">
        <v>199</v>
      </c>
      <c r="WAW211" s="174" t="s">
        <v>199</v>
      </c>
      <c r="WAX211" s="174" t="s">
        <v>199</v>
      </c>
      <c r="WAY211" s="174" t="s">
        <v>199</v>
      </c>
      <c r="WAZ211" s="174" t="s">
        <v>199</v>
      </c>
      <c r="WBA211" s="174" t="s">
        <v>199</v>
      </c>
      <c r="WBB211" s="174" t="s">
        <v>199</v>
      </c>
      <c r="WBC211" s="174" t="s">
        <v>199</v>
      </c>
      <c r="WBD211" s="174" t="s">
        <v>199</v>
      </c>
      <c r="WBE211" s="174" t="s">
        <v>199</v>
      </c>
      <c r="WBF211" s="174" t="s">
        <v>199</v>
      </c>
      <c r="WBG211" s="174" t="s">
        <v>199</v>
      </c>
      <c r="WBH211" s="174" t="s">
        <v>199</v>
      </c>
      <c r="WBI211" s="174" t="s">
        <v>199</v>
      </c>
      <c r="WBJ211" s="174" t="s">
        <v>199</v>
      </c>
      <c r="WBK211" s="174" t="s">
        <v>199</v>
      </c>
      <c r="WBL211" s="174" t="s">
        <v>199</v>
      </c>
      <c r="WBM211" s="174" t="s">
        <v>199</v>
      </c>
      <c r="WBN211" s="174" t="s">
        <v>199</v>
      </c>
      <c r="WBO211" s="174" t="s">
        <v>199</v>
      </c>
      <c r="WBP211" s="174" t="s">
        <v>199</v>
      </c>
      <c r="WBQ211" s="174" t="s">
        <v>199</v>
      </c>
      <c r="WBR211" s="174" t="s">
        <v>199</v>
      </c>
      <c r="WBS211" s="174" t="s">
        <v>199</v>
      </c>
      <c r="WBT211" s="174" t="s">
        <v>199</v>
      </c>
      <c r="WBU211" s="174" t="s">
        <v>199</v>
      </c>
      <c r="WBV211" s="174" t="s">
        <v>199</v>
      </c>
      <c r="WBW211" s="174" t="s">
        <v>199</v>
      </c>
      <c r="WBX211" s="174" t="s">
        <v>199</v>
      </c>
      <c r="WBY211" s="174" t="s">
        <v>199</v>
      </c>
      <c r="WBZ211" s="174" t="s">
        <v>199</v>
      </c>
      <c r="WCA211" s="174" t="s">
        <v>199</v>
      </c>
      <c r="WCB211" s="174" t="s">
        <v>199</v>
      </c>
      <c r="WCC211" s="174" t="s">
        <v>199</v>
      </c>
      <c r="WCD211" s="174" t="s">
        <v>199</v>
      </c>
      <c r="WCE211" s="174" t="s">
        <v>199</v>
      </c>
      <c r="WCF211" s="174" t="s">
        <v>199</v>
      </c>
      <c r="WCG211" s="174" t="s">
        <v>199</v>
      </c>
      <c r="WCH211" s="174" t="s">
        <v>199</v>
      </c>
      <c r="WCI211" s="174" t="s">
        <v>199</v>
      </c>
      <c r="WCJ211" s="174" t="s">
        <v>199</v>
      </c>
      <c r="WCK211" s="174" t="s">
        <v>199</v>
      </c>
      <c r="WCL211" s="174" t="s">
        <v>199</v>
      </c>
      <c r="WCM211" s="174" t="s">
        <v>199</v>
      </c>
      <c r="WCN211" s="174" t="s">
        <v>199</v>
      </c>
      <c r="WCO211" s="174" t="s">
        <v>199</v>
      </c>
      <c r="WCP211" s="174" t="s">
        <v>199</v>
      </c>
      <c r="WCQ211" s="174" t="s">
        <v>199</v>
      </c>
      <c r="WCR211" s="174" t="s">
        <v>199</v>
      </c>
      <c r="WCS211" s="174" t="s">
        <v>199</v>
      </c>
      <c r="WCT211" s="174" t="s">
        <v>199</v>
      </c>
      <c r="WCU211" s="174" t="s">
        <v>199</v>
      </c>
      <c r="WCV211" s="174" t="s">
        <v>199</v>
      </c>
      <c r="WCW211" s="174" t="s">
        <v>199</v>
      </c>
      <c r="WCX211" s="174" t="s">
        <v>199</v>
      </c>
      <c r="WCY211" s="174" t="s">
        <v>199</v>
      </c>
      <c r="WCZ211" s="174" t="s">
        <v>199</v>
      </c>
      <c r="WDA211" s="174" t="s">
        <v>199</v>
      </c>
      <c r="WDB211" s="174" t="s">
        <v>199</v>
      </c>
      <c r="WDC211" s="174" t="s">
        <v>199</v>
      </c>
      <c r="WDD211" s="174" t="s">
        <v>199</v>
      </c>
      <c r="WDE211" s="174" t="s">
        <v>199</v>
      </c>
      <c r="WDF211" s="174" t="s">
        <v>199</v>
      </c>
      <c r="WDG211" s="174" t="s">
        <v>199</v>
      </c>
      <c r="WDH211" s="174" t="s">
        <v>199</v>
      </c>
      <c r="WDI211" s="174" t="s">
        <v>199</v>
      </c>
      <c r="WDJ211" s="174" t="s">
        <v>199</v>
      </c>
      <c r="WDK211" s="174" t="s">
        <v>199</v>
      </c>
      <c r="WDL211" s="174" t="s">
        <v>199</v>
      </c>
      <c r="WDM211" s="174" t="s">
        <v>199</v>
      </c>
      <c r="WDN211" s="174" t="s">
        <v>199</v>
      </c>
      <c r="WDO211" s="174" t="s">
        <v>199</v>
      </c>
      <c r="WDP211" s="174" t="s">
        <v>199</v>
      </c>
      <c r="WDQ211" s="174" t="s">
        <v>199</v>
      </c>
      <c r="WDR211" s="174" t="s">
        <v>199</v>
      </c>
      <c r="WDS211" s="174" t="s">
        <v>199</v>
      </c>
      <c r="WDT211" s="174" t="s">
        <v>199</v>
      </c>
      <c r="WDU211" s="174" t="s">
        <v>199</v>
      </c>
      <c r="WDV211" s="174" t="s">
        <v>199</v>
      </c>
      <c r="WDW211" s="174" t="s">
        <v>199</v>
      </c>
      <c r="WDX211" s="174" t="s">
        <v>199</v>
      </c>
      <c r="WDY211" s="174" t="s">
        <v>199</v>
      </c>
      <c r="WDZ211" s="174" t="s">
        <v>199</v>
      </c>
      <c r="WEA211" s="174" t="s">
        <v>199</v>
      </c>
      <c r="WEB211" s="174" t="s">
        <v>199</v>
      </c>
      <c r="WEC211" s="174" t="s">
        <v>199</v>
      </c>
      <c r="WED211" s="174" t="s">
        <v>199</v>
      </c>
      <c r="WEE211" s="174" t="s">
        <v>199</v>
      </c>
      <c r="WEF211" s="174" t="s">
        <v>199</v>
      </c>
      <c r="WEG211" s="174" t="s">
        <v>199</v>
      </c>
      <c r="WEH211" s="174" t="s">
        <v>199</v>
      </c>
      <c r="WEI211" s="174" t="s">
        <v>199</v>
      </c>
      <c r="WEJ211" s="174" t="s">
        <v>199</v>
      </c>
      <c r="WEK211" s="174" t="s">
        <v>199</v>
      </c>
      <c r="WEL211" s="174" t="s">
        <v>199</v>
      </c>
      <c r="WEM211" s="174" t="s">
        <v>199</v>
      </c>
      <c r="WEN211" s="174" t="s">
        <v>199</v>
      </c>
      <c r="WEO211" s="174" t="s">
        <v>199</v>
      </c>
      <c r="WEP211" s="174" t="s">
        <v>199</v>
      </c>
      <c r="WEQ211" s="174" t="s">
        <v>199</v>
      </c>
      <c r="WER211" s="174" t="s">
        <v>199</v>
      </c>
      <c r="WES211" s="174" t="s">
        <v>199</v>
      </c>
      <c r="WET211" s="174" t="s">
        <v>199</v>
      </c>
      <c r="WEU211" s="174" t="s">
        <v>199</v>
      </c>
      <c r="WEV211" s="174" t="s">
        <v>199</v>
      </c>
      <c r="WEW211" s="174" t="s">
        <v>199</v>
      </c>
      <c r="WEX211" s="174" t="s">
        <v>199</v>
      </c>
      <c r="WEY211" s="174" t="s">
        <v>199</v>
      </c>
      <c r="WEZ211" s="174" t="s">
        <v>199</v>
      </c>
      <c r="WFA211" s="174" t="s">
        <v>199</v>
      </c>
      <c r="WFB211" s="174" t="s">
        <v>199</v>
      </c>
      <c r="WFC211" s="174" t="s">
        <v>199</v>
      </c>
      <c r="WFD211" s="174" t="s">
        <v>199</v>
      </c>
      <c r="WFE211" s="174" t="s">
        <v>199</v>
      </c>
      <c r="WFF211" s="174" t="s">
        <v>199</v>
      </c>
      <c r="WFG211" s="174" t="s">
        <v>199</v>
      </c>
      <c r="WFH211" s="174" t="s">
        <v>199</v>
      </c>
      <c r="WFI211" s="174" t="s">
        <v>199</v>
      </c>
      <c r="WFJ211" s="174" t="s">
        <v>199</v>
      </c>
      <c r="WFK211" s="174" t="s">
        <v>199</v>
      </c>
      <c r="WFL211" s="174" t="s">
        <v>199</v>
      </c>
      <c r="WFM211" s="174" t="s">
        <v>199</v>
      </c>
      <c r="WFN211" s="174" t="s">
        <v>199</v>
      </c>
      <c r="WFO211" s="174" t="s">
        <v>199</v>
      </c>
      <c r="WFP211" s="174" t="s">
        <v>199</v>
      </c>
      <c r="WFQ211" s="174" t="s">
        <v>199</v>
      </c>
      <c r="WFR211" s="174" t="s">
        <v>199</v>
      </c>
      <c r="WFS211" s="174" t="s">
        <v>199</v>
      </c>
      <c r="WFT211" s="174" t="s">
        <v>199</v>
      </c>
      <c r="WFU211" s="174" t="s">
        <v>199</v>
      </c>
      <c r="WFV211" s="174" t="s">
        <v>199</v>
      </c>
      <c r="WFW211" s="174" t="s">
        <v>199</v>
      </c>
      <c r="WFX211" s="174" t="s">
        <v>199</v>
      </c>
      <c r="WFY211" s="174" t="s">
        <v>199</v>
      </c>
      <c r="WFZ211" s="174" t="s">
        <v>199</v>
      </c>
      <c r="WGA211" s="174" t="s">
        <v>199</v>
      </c>
      <c r="WGB211" s="174" t="s">
        <v>199</v>
      </c>
      <c r="WGC211" s="174" t="s">
        <v>199</v>
      </c>
      <c r="WGD211" s="174" t="s">
        <v>199</v>
      </c>
      <c r="WGE211" s="174" t="s">
        <v>199</v>
      </c>
      <c r="WGF211" s="174" t="s">
        <v>199</v>
      </c>
      <c r="WGG211" s="174" t="s">
        <v>199</v>
      </c>
      <c r="WGH211" s="174" t="s">
        <v>199</v>
      </c>
      <c r="WGI211" s="174" t="s">
        <v>199</v>
      </c>
      <c r="WGJ211" s="174" t="s">
        <v>199</v>
      </c>
      <c r="WGK211" s="174" t="s">
        <v>199</v>
      </c>
      <c r="WGL211" s="174" t="s">
        <v>199</v>
      </c>
      <c r="WGM211" s="174" t="s">
        <v>199</v>
      </c>
      <c r="WGN211" s="174" t="s">
        <v>199</v>
      </c>
      <c r="WGO211" s="174" t="s">
        <v>199</v>
      </c>
      <c r="WGP211" s="174" t="s">
        <v>199</v>
      </c>
      <c r="WGQ211" s="174" t="s">
        <v>199</v>
      </c>
      <c r="WGR211" s="174" t="s">
        <v>199</v>
      </c>
      <c r="WGS211" s="174" t="s">
        <v>199</v>
      </c>
      <c r="WGT211" s="174" t="s">
        <v>199</v>
      </c>
      <c r="WGU211" s="174" t="s">
        <v>199</v>
      </c>
      <c r="WGV211" s="174" t="s">
        <v>199</v>
      </c>
      <c r="WGW211" s="174" t="s">
        <v>199</v>
      </c>
      <c r="WGX211" s="174" t="s">
        <v>199</v>
      </c>
      <c r="WGY211" s="174" t="s">
        <v>199</v>
      </c>
      <c r="WGZ211" s="174" t="s">
        <v>199</v>
      </c>
      <c r="WHA211" s="174" t="s">
        <v>199</v>
      </c>
      <c r="WHB211" s="174" t="s">
        <v>199</v>
      </c>
      <c r="WHC211" s="174" t="s">
        <v>199</v>
      </c>
      <c r="WHD211" s="174" t="s">
        <v>199</v>
      </c>
      <c r="WHE211" s="174" t="s">
        <v>199</v>
      </c>
      <c r="WHF211" s="174" t="s">
        <v>199</v>
      </c>
      <c r="WHG211" s="174" t="s">
        <v>199</v>
      </c>
      <c r="WHH211" s="174" t="s">
        <v>199</v>
      </c>
      <c r="WHI211" s="174" t="s">
        <v>199</v>
      </c>
      <c r="WHJ211" s="174" t="s">
        <v>199</v>
      </c>
      <c r="WHK211" s="174" t="s">
        <v>199</v>
      </c>
      <c r="WHL211" s="174" t="s">
        <v>199</v>
      </c>
      <c r="WHM211" s="174" t="s">
        <v>199</v>
      </c>
      <c r="WHN211" s="174" t="s">
        <v>199</v>
      </c>
      <c r="WHO211" s="174" t="s">
        <v>199</v>
      </c>
      <c r="WHP211" s="174" t="s">
        <v>199</v>
      </c>
      <c r="WHQ211" s="174" t="s">
        <v>199</v>
      </c>
      <c r="WHR211" s="174" t="s">
        <v>199</v>
      </c>
      <c r="WHS211" s="174" t="s">
        <v>199</v>
      </c>
      <c r="WHT211" s="174" t="s">
        <v>199</v>
      </c>
      <c r="WHU211" s="174" t="s">
        <v>199</v>
      </c>
      <c r="WHV211" s="174" t="s">
        <v>199</v>
      </c>
      <c r="WHW211" s="174" t="s">
        <v>199</v>
      </c>
      <c r="WHX211" s="174" t="s">
        <v>199</v>
      </c>
      <c r="WHY211" s="174" t="s">
        <v>199</v>
      </c>
      <c r="WHZ211" s="174" t="s">
        <v>199</v>
      </c>
      <c r="WIA211" s="174" t="s">
        <v>199</v>
      </c>
      <c r="WIB211" s="174" t="s">
        <v>199</v>
      </c>
      <c r="WIC211" s="174" t="s">
        <v>199</v>
      </c>
      <c r="WID211" s="174" t="s">
        <v>199</v>
      </c>
      <c r="WIE211" s="174" t="s">
        <v>199</v>
      </c>
      <c r="WIF211" s="174" t="s">
        <v>199</v>
      </c>
      <c r="WIG211" s="174" t="s">
        <v>199</v>
      </c>
      <c r="WIH211" s="174" t="s">
        <v>199</v>
      </c>
      <c r="WII211" s="174" t="s">
        <v>199</v>
      </c>
      <c r="WIJ211" s="174" t="s">
        <v>199</v>
      </c>
      <c r="WIK211" s="174" t="s">
        <v>199</v>
      </c>
      <c r="WIL211" s="174" t="s">
        <v>199</v>
      </c>
      <c r="WIM211" s="174" t="s">
        <v>199</v>
      </c>
      <c r="WIN211" s="174" t="s">
        <v>199</v>
      </c>
      <c r="WIO211" s="174" t="s">
        <v>199</v>
      </c>
      <c r="WIP211" s="174" t="s">
        <v>199</v>
      </c>
      <c r="WIQ211" s="174" t="s">
        <v>199</v>
      </c>
      <c r="WIR211" s="174" t="s">
        <v>199</v>
      </c>
      <c r="WIS211" s="174" t="s">
        <v>199</v>
      </c>
      <c r="WIT211" s="174" t="s">
        <v>199</v>
      </c>
      <c r="WIU211" s="174" t="s">
        <v>199</v>
      </c>
      <c r="WIV211" s="174" t="s">
        <v>199</v>
      </c>
      <c r="WIW211" s="174" t="s">
        <v>199</v>
      </c>
      <c r="WIX211" s="174" t="s">
        <v>199</v>
      </c>
      <c r="WIY211" s="174" t="s">
        <v>199</v>
      </c>
      <c r="WIZ211" s="174" t="s">
        <v>199</v>
      </c>
      <c r="WJA211" s="174" t="s">
        <v>199</v>
      </c>
      <c r="WJB211" s="174" t="s">
        <v>199</v>
      </c>
      <c r="WJC211" s="174" t="s">
        <v>199</v>
      </c>
      <c r="WJD211" s="174" t="s">
        <v>199</v>
      </c>
      <c r="WJE211" s="174" t="s">
        <v>199</v>
      </c>
      <c r="WJF211" s="174" t="s">
        <v>199</v>
      </c>
      <c r="WJG211" s="174" t="s">
        <v>199</v>
      </c>
      <c r="WJH211" s="174" t="s">
        <v>199</v>
      </c>
      <c r="WJI211" s="174" t="s">
        <v>199</v>
      </c>
      <c r="WJJ211" s="174" t="s">
        <v>199</v>
      </c>
      <c r="WJK211" s="174" t="s">
        <v>199</v>
      </c>
      <c r="WJL211" s="174" t="s">
        <v>199</v>
      </c>
      <c r="WJM211" s="174" t="s">
        <v>199</v>
      </c>
      <c r="WJN211" s="174" t="s">
        <v>199</v>
      </c>
      <c r="WJO211" s="174" t="s">
        <v>199</v>
      </c>
      <c r="WJP211" s="174" t="s">
        <v>199</v>
      </c>
      <c r="WJQ211" s="174" t="s">
        <v>199</v>
      </c>
      <c r="WJR211" s="174" t="s">
        <v>199</v>
      </c>
      <c r="WJS211" s="174" t="s">
        <v>199</v>
      </c>
      <c r="WJT211" s="174" t="s">
        <v>199</v>
      </c>
      <c r="WJU211" s="174" t="s">
        <v>199</v>
      </c>
      <c r="WJV211" s="174" t="s">
        <v>199</v>
      </c>
      <c r="WJW211" s="174" t="s">
        <v>199</v>
      </c>
      <c r="WJX211" s="174" t="s">
        <v>199</v>
      </c>
      <c r="WJY211" s="174" t="s">
        <v>199</v>
      </c>
      <c r="WJZ211" s="174" t="s">
        <v>199</v>
      </c>
      <c r="WKA211" s="174" t="s">
        <v>199</v>
      </c>
      <c r="WKB211" s="174" t="s">
        <v>199</v>
      </c>
      <c r="WKC211" s="174" t="s">
        <v>199</v>
      </c>
      <c r="WKD211" s="174" t="s">
        <v>199</v>
      </c>
      <c r="WKE211" s="174" t="s">
        <v>199</v>
      </c>
      <c r="WKF211" s="174" t="s">
        <v>199</v>
      </c>
      <c r="WKG211" s="174" t="s">
        <v>199</v>
      </c>
      <c r="WKH211" s="174" t="s">
        <v>199</v>
      </c>
      <c r="WKI211" s="174" t="s">
        <v>199</v>
      </c>
      <c r="WKJ211" s="174" t="s">
        <v>199</v>
      </c>
      <c r="WKK211" s="174" t="s">
        <v>199</v>
      </c>
      <c r="WKL211" s="174" t="s">
        <v>199</v>
      </c>
      <c r="WKM211" s="174" t="s">
        <v>199</v>
      </c>
      <c r="WKN211" s="174" t="s">
        <v>199</v>
      </c>
      <c r="WKO211" s="174" t="s">
        <v>199</v>
      </c>
      <c r="WKP211" s="174" t="s">
        <v>199</v>
      </c>
      <c r="WKQ211" s="174" t="s">
        <v>199</v>
      </c>
      <c r="WKR211" s="174" t="s">
        <v>199</v>
      </c>
      <c r="WKS211" s="174" t="s">
        <v>199</v>
      </c>
      <c r="WKT211" s="174" t="s">
        <v>199</v>
      </c>
      <c r="WKU211" s="174" t="s">
        <v>199</v>
      </c>
      <c r="WKV211" s="174" t="s">
        <v>199</v>
      </c>
      <c r="WKW211" s="174" t="s">
        <v>199</v>
      </c>
      <c r="WKX211" s="174" t="s">
        <v>199</v>
      </c>
      <c r="WKY211" s="174" t="s">
        <v>199</v>
      </c>
      <c r="WKZ211" s="174" t="s">
        <v>199</v>
      </c>
      <c r="WLA211" s="174" t="s">
        <v>199</v>
      </c>
      <c r="WLB211" s="174" t="s">
        <v>199</v>
      </c>
      <c r="WLC211" s="174" t="s">
        <v>199</v>
      </c>
      <c r="WLD211" s="174" t="s">
        <v>199</v>
      </c>
      <c r="WLE211" s="174" t="s">
        <v>199</v>
      </c>
      <c r="WLF211" s="174" t="s">
        <v>199</v>
      </c>
      <c r="WLG211" s="174" t="s">
        <v>199</v>
      </c>
      <c r="WLH211" s="174" t="s">
        <v>199</v>
      </c>
      <c r="WLI211" s="174" t="s">
        <v>199</v>
      </c>
      <c r="WLJ211" s="174" t="s">
        <v>199</v>
      </c>
      <c r="WLK211" s="174" t="s">
        <v>199</v>
      </c>
      <c r="WLL211" s="174" t="s">
        <v>199</v>
      </c>
      <c r="WLM211" s="174" t="s">
        <v>199</v>
      </c>
      <c r="WLN211" s="174" t="s">
        <v>199</v>
      </c>
      <c r="WLO211" s="174" t="s">
        <v>199</v>
      </c>
      <c r="WLP211" s="174" t="s">
        <v>199</v>
      </c>
      <c r="WLQ211" s="174" t="s">
        <v>199</v>
      </c>
      <c r="WLR211" s="174" t="s">
        <v>199</v>
      </c>
      <c r="WLS211" s="174" t="s">
        <v>199</v>
      </c>
      <c r="WLT211" s="174" t="s">
        <v>199</v>
      </c>
      <c r="WLU211" s="174" t="s">
        <v>199</v>
      </c>
      <c r="WLV211" s="174" t="s">
        <v>199</v>
      </c>
      <c r="WLW211" s="174" t="s">
        <v>199</v>
      </c>
      <c r="WLX211" s="174" t="s">
        <v>199</v>
      </c>
      <c r="WLY211" s="174" t="s">
        <v>199</v>
      </c>
      <c r="WLZ211" s="174" t="s">
        <v>199</v>
      </c>
      <c r="WMA211" s="174" t="s">
        <v>199</v>
      </c>
      <c r="WMB211" s="174" t="s">
        <v>199</v>
      </c>
      <c r="WMC211" s="174" t="s">
        <v>199</v>
      </c>
      <c r="WMD211" s="174" t="s">
        <v>199</v>
      </c>
      <c r="WME211" s="174" t="s">
        <v>199</v>
      </c>
      <c r="WMF211" s="174" t="s">
        <v>199</v>
      </c>
      <c r="WMG211" s="174" t="s">
        <v>199</v>
      </c>
      <c r="WMH211" s="174" t="s">
        <v>199</v>
      </c>
      <c r="WMI211" s="174" t="s">
        <v>199</v>
      </c>
      <c r="WMJ211" s="174" t="s">
        <v>199</v>
      </c>
      <c r="WMK211" s="174" t="s">
        <v>199</v>
      </c>
      <c r="WML211" s="174" t="s">
        <v>199</v>
      </c>
      <c r="WMM211" s="174" t="s">
        <v>199</v>
      </c>
      <c r="WMN211" s="174" t="s">
        <v>199</v>
      </c>
      <c r="WMO211" s="174" t="s">
        <v>199</v>
      </c>
      <c r="WMP211" s="174" t="s">
        <v>199</v>
      </c>
      <c r="WMQ211" s="174" t="s">
        <v>199</v>
      </c>
      <c r="WMR211" s="174" t="s">
        <v>199</v>
      </c>
      <c r="WMS211" s="174" t="s">
        <v>199</v>
      </c>
      <c r="WMT211" s="174" t="s">
        <v>199</v>
      </c>
      <c r="WMU211" s="174" t="s">
        <v>199</v>
      </c>
      <c r="WMV211" s="174" t="s">
        <v>199</v>
      </c>
      <c r="WMW211" s="174" t="s">
        <v>199</v>
      </c>
      <c r="WMX211" s="174" t="s">
        <v>199</v>
      </c>
      <c r="WMY211" s="174" t="s">
        <v>199</v>
      </c>
      <c r="WMZ211" s="174" t="s">
        <v>199</v>
      </c>
      <c r="WNA211" s="174" t="s">
        <v>199</v>
      </c>
      <c r="WNB211" s="174" t="s">
        <v>199</v>
      </c>
      <c r="WNC211" s="174" t="s">
        <v>199</v>
      </c>
      <c r="WND211" s="174" t="s">
        <v>199</v>
      </c>
      <c r="WNE211" s="174" t="s">
        <v>199</v>
      </c>
      <c r="WNF211" s="174" t="s">
        <v>199</v>
      </c>
      <c r="WNG211" s="174" t="s">
        <v>199</v>
      </c>
      <c r="WNH211" s="174" t="s">
        <v>199</v>
      </c>
      <c r="WNI211" s="174" t="s">
        <v>199</v>
      </c>
      <c r="WNJ211" s="174" t="s">
        <v>199</v>
      </c>
      <c r="WNK211" s="174" t="s">
        <v>199</v>
      </c>
      <c r="WNL211" s="174" t="s">
        <v>199</v>
      </c>
      <c r="WNM211" s="174" t="s">
        <v>199</v>
      </c>
      <c r="WNN211" s="174" t="s">
        <v>199</v>
      </c>
      <c r="WNO211" s="174" t="s">
        <v>199</v>
      </c>
      <c r="WNP211" s="174" t="s">
        <v>199</v>
      </c>
      <c r="WNQ211" s="174" t="s">
        <v>199</v>
      </c>
      <c r="WNR211" s="174" t="s">
        <v>199</v>
      </c>
      <c r="WNS211" s="174" t="s">
        <v>199</v>
      </c>
      <c r="WNT211" s="174" t="s">
        <v>199</v>
      </c>
      <c r="WNU211" s="174" t="s">
        <v>199</v>
      </c>
      <c r="WNV211" s="174" t="s">
        <v>199</v>
      </c>
      <c r="WNW211" s="174" t="s">
        <v>199</v>
      </c>
      <c r="WNX211" s="174" t="s">
        <v>199</v>
      </c>
      <c r="WNY211" s="174" t="s">
        <v>199</v>
      </c>
      <c r="WNZ211" s="174" t="s">
        <v>199</v>
      </c>
      <c r="WOA211" s="174" t="s">
        <v>199</v>
      </c>
      <c r="WOB211" s="174" t="s">
        <v>199</v>
      </c>
      <c r="WOC211" s="174" t="s">
        <v>199</v>
      </c>
      <c r="WOD211" s="174" t="s">
        <v>199</v>
      </c>
      <c r="WOE211" s="174" t="s">
        <v>199</v>
      </c>
      <c r="WOF211" s="174" t="s">
        <v>199</v>
      </c>
      <c r="WOG211" s="174" t="s">
        <v>199</v>
      </c>
      <c r="WOH211" s="174" t="s">
        <v>199</v>
      </c>
      <c r="WOI211" s="174" t="s">
        <v>199</v>
      </c>
      <c r="WOJ211" s="174" t="s">
        <v>199</v>
      </c>
      <c r="WOK211" s="174" t="s">
        <v>199</v>
      </c>
      <c r="WOL211" s="174" t="s">
        <v>199</v>
      </c>
      <c r="WOM211" s="174" t="s">
        <v>199</v>
      </c>
      <c r="WON211" s="174" t="s">
        <v>199</v>
      </c>
      <c r="WOO211" s="174" t="s">
        <v>199</v>
      </c>
      <c r="WOP211" s="174" t="s">
        <v>199</v>
      </c>
      <c r="WOQ211" s="174" t="s">
        <v>199</v>
      </c>
      <c r="WOR211" s="174" t="s">
        <v>199</v>
      </c>
      <c r="WOS211" s="174" t="s">
        <v>199</v>
      </c>
      <c r="WOT211" s="174" t="s">
        <v>199</v>
      </c>
      <c r="WOU211" s="174" t="s">
        <v>199</v>
      </c>
      <c r="WOV211" s="174" t="s">
        <v>199</v>
      </c>
      <c r="WOW211" s="174" t="s">
        <v>199</v>
      </c>
      <c r="WOX211" s="174" t="s">
        <v>199</v>
      </c>
      <c r="WOY211" s="174" t="s">
        <v>199</v>
      </c>
      <c r="WOZ211" s="174" t="s">
        <v>199</v>
      </c>
      <c r="WPA211" s="174" t="s">
        <v>199</v>
      </c>
      <c r="WPB211" s="174" t="s">
        <v>199</v>
      </c>
      <c r="WPC211" s="174" t="s">
        <v>199</v>
      </c>
      <c r="WPD211" s="174" t="s">
        <v>199</v>
      </c>
      <c r="WPE211" s="174" t="s">
        <v>199</v>
      </c>
      <c r="WPF211" s="174" t="s">
        <v>199</v>
      </c>
      <c r="WPG211" s="174" t="s">
        <v>199</v>
      </c>
      <c r="WPH211" s="174" t="s">
        <v>199</v>
      </c>
      <c r="WPI211" s="174" t="s">
        <v>199</v>
      </c>
      <c r="WPJ211" s="174" t="s">
        <v>199</v>
      </c>
      <c r="WPK211" s="174" t="s">
        <v>199</v>
      </c>
      <c r="WPL211" s="174" t="s">
        <v>199</v>
      </c>
      <c r="WPM211" s="174" t="s">
        <v>199</v>
      </c>
      <c r="WPN211" s="174" t="s">
        <v>199</v>
      </c>
      <c r="WPO211" s="174" t="s">
        <v>199</v>
      </c>
      <c r="WPP211" s="174" t="s">
        <v>199</v>
      </c>
      <c r="WPQ211" s="174" t="s">
        <v>199</v>
      </c>
      <c r="WPR211" s="174" t="s">
        <v>199</v>
      </c>
      <c r="WPS211" s="174" t="s">
        <v>199</v>
      </c>
      <c r="WPT211" s="174" t="s">
        <v>199</v>
      </c>
      <c r="WPU211" s="174" t="s">
        <v>199</v>
      </c>
      <c r="WPV211" s="174" t="s">
        <v>199</v>
      </c>
      <c r="WPW211" s="174" t="s">
        <v>199</v>
      </c>
      <c r="WPX211" s="174" t="s">
        <v>199</v>
      </c>
      <c r="WPY211" s="174" t="s">
        <v>199</v>
      </c>
      <c r="WPZ211" s="174" t="s">
        <v>199</v>
      </c>
      <c r="WQA211" s="174" t="s">
        <v>199</v>
      </c>
      <c r="WQB211" s="174" t="s">
        <v>199</v>
      </c>
      <c r="WQC211" s="174" t="s">
        <v>199</v>
      </c>
      <c r="WQD211" s="174" t="s">
        <v>199</v>
      </c>
      <c r="WQE211" s="174" t="s">
        <v>199</v>
      </c>
      <c r="WQF211" s="174" t="s">
        <v>199</v>
      </c>
      <c r="WQG211" s="174" t="s">
        <v>199</v>
      </c>
      <c r="WQH211" s="174" t="s">
        <v>199</v>
      </c>
      <c r="WQI211" s="174" t="s">
        <v>199</v>
      </c>
      <c r="WQJ211" s="174" t="s">
        <v>199</v>
      </c>
      <c r="WQK211" s="174" t="s">
        <v>199</v>
      </c>
      <c r="WQL211" s="174" t="s">
        <v>199</v>
      </c>
      <c r="WQM211" s="174" t="s">
        <v>199</v>
      </c>
      <c r="WQN211" s="174" t="s">
        <v>199</v>
      </c>
      <c r="WQO211" s="174" t="s">
        <v>199</v>
      </c>
      <c r="WQP211" s="174" t="s">
        <v>199</v>
      </c>
      <c r="WQQ211" s="174" t="s">
        <v>199</v>
      </c>
      <c r="WQR211" s="174" t="s">
        <v>199</v>
      </c>
      <c r="WQS211" s="174" t="s">
        <v>199</v>
      </c>
      <c r="WQT211" s="174" t="s">
        <v>199</v>
      </c>
      <c r="WQU211" s="174" t="s">
        <v>199</v>
      </c>
      <c r="WQV211" s="174" t="s">
        <v>199</v>
      </c>
      <c r="WQW211" s="174" t="s">
        <v>199</v>
      </c>
      <c r="WQX211" s="174" t="s">
        <v>199</v>
      </c>
      <c r="WQY211" s="174" t="s">
        <v>199</v>
      </c>
      <c r="WQZ211" s="174" t="s">
        <v>199</v>
      </c>
      <c r="WRA211" s="174" t="s">
        <v>199</v>
      </c>
      <c r="WRB211" s="174" t="s">
        <v>199</v>
      </c>
      <c r="WRC211" s="174" t="s">
        <v>199</v>
      </c>
      <c r="WRD211" s="174" t="s">
        <v>199</v>
      </c>
      <c r="WRE211" s="174" t="s">
        <v>199</v>
      </c>
      <c r="WRF211" s="174" t="s">
        <v>199</v>
      </c>
      <c r="WRG211" s="174" t="s">
        <v>199</v>
      </c>
      <c r="WRH211" s="174" t="s">
        <v>199</v>
      </c>
      <c r="WRI211" s="174" t="s">
        <v>199</v>
      </c>
      <c r="WRJ211" s="174" t="s">
        <v>199</v>
      </c>
      <c r="WRK211" s="174" t="s">
        <v>199</v>
      </c>
      <c r="WRL211" s="174" t="s">
        <v>199</v>
      </c>
      <c r="WRM211" s="174" t="s">
        <v>199</v>
      </c>
      <c r="WRN211" s="174" t="s">
        <v>199</v>
      </c>
      <c r="WRO211" s="174" t="s">
        <v>199</v>
      </c>
      <c r="WRP211" s="174" t="s">
        <v>199</v>
      </c>
      <c r="WRQ211" s="174" t="s">
        <v>199</v>
      </c>
      <c r="WRR211" s="174" t="s">
        <v>199</v>
      </c>
      <c r="WRS211" s="174" t="s">
        <v>199</v>
      </c>
      <c r="WRT211" s="174" t="s">
        <v>199</v>
      </c>
      <c r="WRU211" s="174" t="s">
        <v>199</v>
      </c>
      <c r="WRV211" s="174" t="s">
        <v>199</v>
      </c>
      <c r="WRW211" s="174" t="s">
        <v>199</v>
      </c>
      <c r="WRX211" s="174" t="s">
        <v>199</v>
      </c>
      <c r="WRY211" s="174" t="s">
        <v>199</v>
      </c>
      <c r="WRZ211" s="174" t="s">
        <v>199</v>
      </c>
      <c r="WSA211" s="174" t="s">
        <v>199</v>
      </c>
      <c r="WSB211" s="174" t="s">
        <v>199</v>
      </c>
      <c r="WSC211" s="174" t="s">
        <v>199</v>
      </c>
      <c r="WSD211" s="174" t="s">
        <v>199</v>
      </c>
      <c r="WSE211" s="174" t="s">
        <v>199</v>
      </c>
      <c r="WSF211" s="174" t="s">
        <v>199</v>
      </c>
      <c r="WSG211" s="174" t="s">
        <v>199</v>
      </c>
      <c r="WSH211" s="174" t="s">
        <v>199</v>
      </c>
      <c r="WSI211" s="174" t="s">
        <v>199</v>
      </c>
      <c r="WSJ211" s="174" t="s">
        <v>199</v>
      </c>
      <c r="WSK211" s="174" t="s">
        <v>199</v>
      </c>
      <c r="WSL211" s="174" t="s">
        <v>199</v>
      </c>
      <c r="WSM211" s="174" t="s">
        <v>199</v>
      </c>
      <c r="WSN211" s="174" t="s">
        <v>199</v>
      </c>
      <c r="WSO211" s="174" t="s">
        <v>199</v>
      </c>
      <c r="WSP211" s="174" t="s">
        <v>199</v>
      </c>
      <c r="WSQ211" s="174" t="s">
        <v>199</v>
      </c>
      <c r="WSR211" s="174" t="s">
        <v>199</v>
      </c>
      <c r="WSS211" s="174" t="s">
        <v>199</v>
      </c>
      <c r="WST211" s="174" t="s">
        <v>199</v>
      </c>
      <c r="WSU211" s="174" t="s">
        <v>199</v>
      </c>
      <c r="WSV211" s="174" t="s">
        <v>199</v>
      </c>
      <c r="WSW211" s="174" t="s">
        <v>199</v>
      </c>
      <c r="WSX211" s="174" t="s">
        <v>199</v>
      </c>
      <c r="WSY211" s="174" t="s">
        <v>199</v>
      </c>
      <c r="WSZ211" s="174" t="s">
        <v>199</v>
      </c>
      <c r="WTA211" s="174" t="s">
        <v>199</v>
      </c>
      <c r="WTB211" s="174" t="s">
        <v>199</v>
      </c>
      <c r="WTC211" s="174" t="s">
        <v>199</v>
      </c>
      <c r="WTD211" s="174" t="s">
        <v>199</v>
      </c>
      <c r="WTE211" s="174" t="s">
        <v>199</v>
      </c>
      <c r="WTF211" s="174" t="s">
        <v>199</v>
      </c>
      <c r="WTG211" s="174" t="s">
        <v>199</v>
      </c>
      <c r="WTH211" s="174" t="s">
        <v>199</v>
      </c>
      <c r="WTI211" s="174" t="s">
        <v>199</v>
      </c>
      <c r="WTJ211" s="174" t="s">
        <v>199</v>
      </c>
      <c r="WTK211" s="174" t="s">
        <v>199</v>
      </c>
      <c r="WTL211" s="174" t="s">
        <v>199</v>
      </c>
      <c r="WTM211" s="174" t="s">
        <v>199</v>
      </c>
      <c r="WTN211" s="174" t="s">
        <v>199</v>
      </c>
      <c r="WTO211" s="174" t="s">
        <v>199</v>
      </c>
      <c r="WTP211" s="174" t="s">
        <v>199</v>
      </c>
      <c r="WTQ211" s="174" t="s">
        <v>199</v>
      </c>
      <c r="WTR211" s="174" t="s">
        <v>199</v>
      </c>
      <c r="WTS211" s="174" t="s">
        <v>199</v>
      </c>
      <c r="WTT211" s="174" t="s">
        <v>199</v>
      </c>
      <c r="WTU211" s="174" t="s">
        <v>199</v>
      </c>
      <c r="WTV211" s="174" t="s">
        <v>199</v>
      </c>
      <c r="WTW211" s="174" t="s">
        <v>199</v>
      </c>
      <c r="WTX211" s="174" t="s">
        <v>199</v>
      </c>
      <c r="WTY211" s="174" t="s">
        <v>199</v>
      </c>
      <c r="WTZ211" s="174" t="s">
        <v>199</v>
      </c>
      <c r="WUA211" s="174" t="s">
        <v>199</v>
      </c>
      <c r="WUB211" s="174" t="s">
        <v>199</v>
      </c>
      <c r="WUC211" s="174" t="s">
        <v>199</v>
      </c>
      <c r="WUD211" s="174" t="s">
        <v>199</v>
      </c>
      <c r="WUE211" s="174" t="s">
        <v>199</v>
      </c>
      <c r="WUF211" s="174" t="s">
        <v>199</v>
      </c>
      <c r="WUG211" s="174" t="s">
        <v>199</v>
      </c>
      <c r="WUH211" s="174" t="s">
        <v>199</v>
      </c>
      <c r="WUI211" s="174" t="s">
        <v>199</v>
      </c>
      <c r="WUJ211" s="174" t="s">
        <v>199</v>
      </c>
      <c r="WUK211" s="174" t="s">
        <v>199</v>
      </c>
      <c r="WUL211" s="174" t="s">
        <v>199</v>
      </c>
      <c r="WUM211" s="174" t="s">
        <v>199</v>
      </c>
      <c r="WUN211" s="174" t="s">
        <v>199</v>
      </c>
      <c r="WUO211" s="174" t="s">
        <v>199</v>
      </c>
      <c r="WUP211" s="174" t="s">
        <v>199</v>
      </c>
      <c r="WUQ211" s="174" t="s">
        <v>199</v>
      </c>
      <c r="WUR211" s="174" t="s">
        <v>199</v>
      </c>
      <c r="WUS211" s="174" t="s">
        <v>199</v>
      </c>
      <c r="WUT211" s="174" t="s">
        <v>199</v>
      </c>
      <c r="WUU211" s="174" t="s">
        <v>199</v>
      </c>
      <c r="WUV211" s="174" t="s">
        <v>199</v>
      </c>
      <c r="WUW211" s="174" t="s">
        <v>199</v>
      </c>
      <c r="WUX211" s="174" t="s">
        <v>199</v>
      </c>
      <c r="WUY211" s="174" t="s">
        <v>199</v>
      </c>
      <c r="WUZ211" s="174" t="s">
        <v>199</v>
      </c>
      <c r="WVA211" s="174" t="s">
        <v>199</v>
      </c>
      <c r="WVB211" s="174" t="s">
        <v>199</v>
      </c>
      <c r="WVC211" s="174" t="s">
        <v>199</v>
      </c>
      <c r="WVD211" s="174" t="s">
        <v>199</v>
      </c>
      <c r="WVE211" s="174" t="s">
        <v>199</v>
      </c>
      <c r="WVF211" s="174" t="s">
        <v>199</v>
      </c>
      <c r="WVG211" s="174" t="s">
        <v>199</v>
      </c>
      <c r="WVH211" s="174" t="s">
        <v>199</v>
      </c>
      <c r="WVI211" s="174" t="s">
        <v>199</v>
      </c>
      <c r="WVJ211" s="174" t="s">
        <v>199</v>
      </c>
      <c r="WVK211" s="174" t="s">
        <v>199</v>
      </c>
      <c r="WVL211" s="174" t="s">
        <v>199</v>
      </c>
      <c r="WVM211" s="174" t="s">
        <v>199</v>
      </c>
      <c r="WVN211" s="174" t="s">
        <v>199</v>
      </c>
      <c r="WVO211" s="174" t="s">
        <v>199</v>
      </c>
      <c r="WVP211" s="174" t="s">
        <v>199</v>
      </c>
      <c r="WVQ211" s="174" t="s">
        <v>199</v>
      </c>
      <c r="WVR211" s="174" t="s">
        <v>199</v>
      </c>
      <c r="WVS211" s="174" t="s">
        <v>199</v>
      </c>
      <c r="WVT211" s="174" t="s">
        <v>199</v>
      </c>
      <c r="WVU211" s="174" t="s">
        <v>199</v>
      </c>
      <c r="WVV211" s="174" t="s">
        <v>199</v>
      </c>
      <c r="WVW211" s="174" t="s">
        <v>199</v>
      </c>
      <c r="WVX211" s="174" t="s">
        <v>199</v>
      </c>
      <c r="WVY211" s="174" t="s">
        <v>199</v>
      </c>
      <c r="WVZ211" s="174" t="s">
        <v>199</v>
      </c>
      <c r="WWA211" s="174" t="s">
        <v>199</v>
      </c>
      <c r="WWB211" s="174" t="s">
        <v>199</v>
      </c>
      <c r="WWC211" s="174" t="s">
        <v>199</v>
      </c>
      <c r="WWD211" s="174" t="s">
        <v>199</v>
      </c>
      <c r="WWE211" s="174" t="s">
        <v>199</v>
      </c>
      <c r="WWF211" s="174" t="s">
        <v>199</v>
      </c>
      <c r="WWG211" s="174" t="s">
        <v>199</v>
      </c>
      <c r="WWH211" s="174" t="s">
        <v>199</v>
      </c>
      <c r="WWI211" s="174" t="s">
        <v>199</v>
      </c>
      <c r="WWJ211" s="174" t="s">
        <v>199</v>
      </c>
      <c r="WWK211" s="174" t="s">
        <v>199</v>
      </c>
      <c r="WWL211" s="174" t="s">
        <v>199</v>
      </c>
      <c r="WWM211" s="174" t="s">
        <v>199</v>
      </c>
      <c r="WWN211" s="174" t="s">
        <v>199</v>
      </c>
      <c r="WWO211" s="174" t="s">
        <v>199</v>
      </c>
      <c r="WWP211" s="174" t="s">
        <v>199</v>
      </c>
      <c r="WWQ211" s="174" t="s">
        <v>199</v>
      </c>
      <c r="WWR211" s="174" t="s">
        <v>199</v>
      </c>
      <c r="WWS211" s="174" t="s">
        <v>199</v>
      </c>
      <c r="WWT211" s="174" t="s">
        <v>199</v>
      </c>
      <c r="WWU211" s="174" t="s">
        <v>199</v>
      </c>
      <c r="WWV211" s="174" t="s">
        <v>199</v>
      </c>
      <c r="WWW211" s="174" t="s">
        <v>199</v>
      </c>
      <c r="WWX211" s="174" t="s">
        <v>199</v>
      </c>
      <c r="WWY211" s="174" t="s">
        <v>199</v>
      </c>
      <c r="WWZ211" s="174" t="s">
        <v>199</v>
      </c>
      <c r="WXA211" s="174" t="s">
        <v>199</v>
      </c>
      <c r="WXB211" s="174" t="s">
        <v>199</v>
      </c>
      <c r="WXC211" s="174" t="s">
        <v>199</v>
      </c>
      <c r="WXD211" s="174" t="s">
        <v>199</v>
      </c>
      <c r="WXE211" s="174" t="s">
        <v>199</v>
      </c>
      <c r="WXF211" s="174" t="s">
        <v>199</v>
      </c>
      <c r="WXG211" s="174" t="s">
        <v>199</v>
      </c>
      <c r="WXH211" s="174" t="s">
        <v>199</v>
      </c>
      <c r="WXI211" s="174" t="s">
        <v>199</v>
      </c>
      <c r="WXJ211" s="174" t="s">
        <v>199</v>
      </c>
      <c r="WXK211" s="174" t="s">
        <v>199</v>
      </c>
      <c r="WXL211" s="174" t="s">
        <v>199</v>
      </c>
      <c r="WXM211" s="174" t="s">
        <v>199</v>
      </c>
      <c r="WXN211" s="174" t="s">
        <v>199</v>
      </c>
      <c r="WXO211" s="174" t="s">
        <v>199</v>
      </c>
      <c r="WXP211" s="174" t="s">
        <v>199</v>
      </c>
      <c r="WXQ211" s="174" t="s">
        <v>199</v>
      </c>
      <c r="WXR211" s="174" t="s">
        <v>199</v>
      </c>
      <c r="WXS211" s="174" t="s">
        <v>199</v>
      </c>
      <c r="WXT211" s="174" t="s">
        <v>199</v>
      </c>
      <c r="WXU211" s="174" t="s">
        <v>199</v>
      </c>
      <c r="WXV211" s="174" t="s">
        <v>199</v>
      </c>
      <c r="WXW211" s="174" t="s">
        <v>199</v>
      </c>
      <c r="WXX211" s="174" t="s">
        <v>199</v>
      </c>
      <c r="WXY211" s="174" t="s">
        <v>199</v>
      </c>
      <c r="WXZ211" s="174" t="s">
        <v>199</v>
      </c>
      <c r="WYA211" s="174" t="s">
        <v>199</v>
      </c>
      <c r="WYB211" s="174" t="s">
        <v>199</v>
      </c>
      <c r="WYC211" s="174" t="s">
        <v>199</v>
      </c>
      <c r="WYD211" s="174" t="s">
        <v>199</v>
      </c>
      <c r="WYE211" s="174" t="s">
        <v>199</v>
      </c>
      <c r="WYF211" s="174" t="s">
        <v>199</v>
      </c>
      <c r="WYG211" s="174" t="s">
        <v>199</v>
      </c>
      <c r="WYH211" s="174" t="s">
        <v>199</v>
      </c>
      <c r="WYI211" s="174" t="s">
        <v>199</v>
      </c>
      <c r="WYJ211" s="174" t="s">
        <v>199</v>
      </c>
      <c r="WYK211" s="174" t="s">
        <v>199</v>
      </c>
      <c r="WYL211" s="174" t="s">
        <v>199</v>
      </c>
      <c r="WYM211" s="174" t="s">
        <v>199</v>
      </c>
      <c r="WYN211" s="174" t="s">
        <v>199</v>
      </c>
      <c r="WYO211" s="174" t="s">
        <v>199</v>
      </c>
      <c r="WYP211" s="174" t="s">
        <v>199</v>
      </c>
      <c r="WYQ211" s="174" t="s">
        <v>199</v>
      </c>
      <c r="WYR211" s="174" t="s">
        <v>199</v>
      </c>
      <c r="WYS211" s="174" t="s">
        <v>199</v>
      </c>
      <c r="WYT211" s="174" t="s">
        <v>199</v>
      </c>
      <c r="WYU211" s="174" t="s">
        <v>199</v>
      </c>
      <c r="WYV211" s="174" t="s">
        <v>199</v>
      </c>
      <c r="WYW211" s="174" t="s">
        <v>199</v>
      </c>
      <c r="WYX211" s="174" t="s">
        <v>199</v>
      </c>
      <c r="WYY211" s="174" t="s">
        <v>199</v>
      </c>
      <c r="WYZ211" s="174" t="s">
        <v>199</v>
      </c>
      <c r="WZA211" s="174" t="s">
        <v>199</v>
      </c>
      <c r="WZB211" s="174" t="s">
        <v>199</v>
      </c>
      <c r="WZC211" s="174" t="s">
        <v>199</v>
      </c>
      <c r="WZD211" s="174" t="s">
        <v>199</v>
      </c>
      <c r="WZE211" s="174" t="s">
        <v>199</v>
      </c>
      <c r="WZF211" s="174" t="s">
        <v>199</v>
      </c>
      <c r="WZG211" s="174" t="s">
        <v>199</v>
      </c>
      <c r="WZH211" s="174" t="s">
        <v>199</v>
      </c>
      <c r="WZI211" s="174" t="s">
        <v>199</v>
      </c>
      <c r="WZJ211" s="174" t="s">
        <v>199</v>
      </c>
      <c r="WZK211" s="174" t="s">
        <v>199</v>
      </c>
      <c r="WZL211" s="174" t="s">
        <v>199</v>
      </c>
      <c r="WZM211" s="174" t="s">
        <v>199</v>
      </c>
      <c r="WZN211" s="174" t="s">
        <v>199</v>
      </c>
      <c r="WZO211" s="174" t="s">
        <v>199</v>
      </c>
      <c r="WZP211" s="174" t="s">
        <v>199</v>
      </c>
      <c r="WZQ211" s="174" t="s">
        <v>199</v>
      </c>
      <c r="WZR211" s="174" t="s">
        <v>199</v>
      </c>
      <c r="WZS211" s="174" t="s">
        <v>199</v>
      </c>
      <c r="WZT211" s="174" t="s">
        <v>199</v>
      </c>
      <c r="WZU211" s="174" t="s">
        <v>199</v>
      </c>
      <c r="WZV211" s="174" t="s">
        <v>199</v>
      </c>
      <c r="WZW211" s="174" t="s">
        <v>199</v>
      </c>
      <c r="WZX211" s="174" t="s">
        <v>199</v>
      </c>
      <c r="WZY211" s="174" t="s">
        <v>199</v>
      </c>
      <c r="WZZ211" s="174" t="s">
        <v>199</v>
      </c>
      <c r="XAA211" s="174" t="s">
        <v>199</v>
      </c>
      <c r="XAB211" s="174" t="s">
        <v>199</v>
      </c>
      <c r="XAC211" s="174" t="s">
        <v>199</v>
      </c>
      <c r="XAD211" s="174" t="s">
        <v>199</v>
      </c>
      <c r="XAE211" s="174" t="s">
        <v>199</v>
      </c>
      <c r="XAF211" s="174" t="s">
        <v>199</v>
      </c>
      <c r="XAG211" s="174" t="s">
        <v>199</v>
      </c>
      <c r="XAH211" s="174" t="s">
        <v>199</v>
      </c>
      <c r="XAI211" s="174" t="s">
        <v>199</v>
      </c>
      <c r="XAJ211" s="174" t="s">
        <v>199</v>
      </c>
      <c r="XAK211" s="174" t="s">
        <v>199</v>
      </c>
      <c r="XAL211" s="174" t="s">
        <v>199</v>
      </c>
      <c r="XAM211" s="174" t="s">
        <v>199</v>
      </c>
      <c r="XAN211" s="174" t="s">
        <v>199</v>
      </c>
      <c r="XAO211" s="174" t="s">
        <v>199</v>
      </c>
      <c r="XAP211" s="174" t="s">
        <v>199</v>
      </c>
      <c r="XAQ211" s="174" t="s">
        <v>199</v>
      </c>
      <c r="XAR211" s="174" t="s">
        <v>199</v>
      </c>
      <c r="XAS211" s="174" t="s">
        <v>199</v>
      </c>
      <c r="XAT211" s="174" t="s">
        <v>199</v>
      </c>
      <c r="XAU211" s="174" t="s">
        <v>199</v>
      </c>
      <c r="XAV211" s="174" t="s">
        <v>199</v>
      </c>
      <c r="XAW211" s="174" t="s">
        <v>199</v>
      </c>
      <c r="XAX211" s="174" t="s">
        <v>199</v>
      </c>
      <c r="XAY211" s="174" t="s">
        <v>199</v>
      </c>
      <c r="XAZ211" s="174" t="s">
        <v>199</v>
      </c>
      <c r="XBA211" s="174" t="s">
        <v>199</v>
      </c>
      <c r="XBB211" s="174" t="s">
        <v>199</v>
      </c>
      <c r="XBC211" s="174" t="s">
        <v>199</v>
      </c>
      <c r="XBD211" s="174" t="s">
        <v>199</v>
      </c>
      <c r="XBE211" s="174" t="s">
        <v>199</v>
      </c>
      <c r="XBF211" s="174" t="s">
        <v>199</v>
      </c>
      <c r="XBG211" s="174" t="s">
        <v>199</v>
      </c>
      <c r="XBH211" s="174" t="s">
        <v>199</v>
      </c>
      <c r="XBI211" s="174" t="s">
        <v>199</v>
      </c>
      <c r="XBJ211" s="174" t="s">
        <v>199</v>
      </c>
      <c r="XBK211" s="174" t="s">
        <v>199</v>
      </c>
      <c r="XBL211" s="174" t="s">
        <v>199</v>
      </c>
      <c r="XBM211" s="174" t="s">
        <v>199</v>
      </c>
      <c r="XBN211" s="174" t="s">
        <v>199</v>
      </c>
      <c r="XBO211" s="174" t="s">
        <v>199</v>
      </c>
      <c r="XBP211" s="174" t="s">
        <v>199</v>
      </c>
      <c r="XBQ211" s="174" t="s">
        <v>199</v>
      </c>
      <c r="XBR211" s="174" t="s">
        <v>199</v>
      </c>
      <c r="XBS211" s="174" t="s">
        <v>199</v>
      </c>
      <c r="XBT211" s="174" t="s">
        <v>199</v>
      </c>
      <c r="XBU211" s="174" t="s">
        <v>199</v>
      </c>
      <c r="XBV211" s="174" t="s">
        <v>199</v>
      </c>
      <c r="XBW211" s="174" t="s">
        <v>199</v>
      </c>
      <c r="XBX211" s="174" t="s">
        <v>199</v>
      </c>
      <c r="XBY211" s="174" t="s">
        <v>199</v>
      </c>
      <c r="XBZ211" s="174" t="s">
        <v>199</v>
      </c>
      <c r="XCA211" s="174" t="s">
        <v>199</v>
      </c>
      <c r="XCB211" s="174" t="s">
        <v>199</v>
      </c>
      <c r="XCC211" s="174" t="s">
        <v>199</v>
      </c>
      <c r="XCD211" s="174" t="s">
        <v>199</v>
      </c>
      <c r="XCE211" s="174" t="s">
        <v>199</v>
      </c>
      <c r="XCF211" s="174" t="s">
        <v>199</v>
      </c>
      <c r="XCG211" s="174" t="s">
        <v>199</v>
      </c>
      <c r="XCH211" s="174" t="s">
        <v>199</v>
      </c>
      <c r="XCI211" s="174" t="s">
        <v>199</v>
      </c>
      <c r="XCJ211" s="174" t="s">
        <v>199</v>
      </c>
      <c r="XCK211" s="174" t="s">
        <v>199</v>
      </c>
      <c r="XCL211" s="174" t="s">
        <v>199</v>
      </c>
      <c r="XCM211" s="174" t="s">
        <v>199</v>
      </c>
      <c r="XCN211" s="174" t="s">
        <v>199</v>
      </c>
      <c r="XCO211" s="174" t="s">
        <v>199</v>
      </c>
      <c r="XCP211" s="174" t="s">
        <v>199</v>
      </c>
      <c r="XCQ211" s="174" t="s">
        <v>199</v>
      </c>
      <c r="XCR211" s="174" t="s">
        <v>199</v>
      </c>
      <c r="XCS211" s="174" t="s">
        <v>199</v>
      </c>
      <c r="XCT211" s="174" t="s">
        <v>199</v>
      </c>
      <c r="XCU211" s="174" t="s">
        <v>199</v>
      </c>
      <c r="XCV211" s="174" t="s">
        <v>199</v>
      </c>
      <c r="XCW211" s="174" t="s">
        <v>199</v>
      </c>
      <c r="XCX211" s="174" t="s">
        <v>199</v>
      </c>
      <c r="XCY211" s="174" t="s">
        <v>199</v>
      </c>
      <c r="XCZ211" s="174" t="s">
        <v>199</v>
      </c>
      <c r="XDA211" s="174" t="s">
        <v>199</v>
      </c>
      <c r="XDB211" s="174" t="s">
        <v>199</v>
      </c>
      <c r="XDC211" s="174" t="s">
        <v>199</v>
      </c>
      <c r="XDD211" s="174" t="s">
        <v>199</v>
      </c>
      <c r="XDE211" s="174" t="s">
        <v>199</v>
      </c>
      <c r="XDF211" s="174" t="s">
        <v>199</v>
      </c>
      <c r="XDG211" s="174" t="s">
        <v>199</v>
      </c>
      <c r="XDH211" s="174" t="s">
        <v>199</v>
      </c>
      <c r="XDI211" s="174" t="s">
        <v>199</v>
      </c>
      <c r="XDJ211" s="174" t="s">
        <v>199</v>
      </c>
      <c r="XDK211" s="174" t="s">
        <v>199</v>
      </c>
      <c r="XDL211" s="174" t="s">
        <v>199</v>
      </c>
      <c r="XDM211" s="174" t="s">
        <v>199</v>
      </c>
      <c r="XDN211" s="174" t="s">
        <v>199</v>
      </c>
      <c r="XDO211" s="174" t="s">
        <v>199</v>
      </c>
      <c r="XDP211" s="174" t="s">
        <v>199</v>
      </c>
      <c r="XDQ211" s="174" t="s">
        <v>199</v>
      </c>
      <c r="XDR211" s="174" t="s">
        <v>199</v>
      </c>
      <c r="XDS211" s="174" t="s">
        <v>199</v>
      </c>
      <c r="XDT211" s="174" t="s">
        <v>199</v>
      </c>
      <c r="XDU211" s="174" t="s">
        <v>199</v>
      </c>
      <c r="XDV211" s="174" t="s">
        <v>199</v>
      </c>
      <c r="XDW211" s="174" t="s">
        <v>199</v>
      </c>
      <c r="XDX211" s="174" t="s">
        <v>199</v>
      </c>
      <c r="XDY211" s="174" t="s">
        <v>199</v>
      </c>
      <c r="XDZ211" s="174" t="s">
        <v>199</v>
      </c>
      <c r="XEA211" s="174" t="s">
        <v>199</v>
      </c>
      <c r="XEB211" s="174" t="s">
        <v>199</v>
      </c>
      <c r="XEC211" s="174" t="s">
        <v>199</v>
      </c>
      <c r="XED211" s="174" t="s">
        <v>199</v>
      </c>
      <c r="XEE211" s="174" t="s">
        <v>199</v>
      </c>
      <c r="XEF211" s="174" t="s">
        <v>199</v>
      </c>
      <c r="XEG211" s="174" t="s">
        <v>199</v>
      </c>
      <c r="XEH211" s="174" t="s">
        <v>199</v>
      </c>
      <c r="XEI211" s="174" t="s">
        <v>199</v>
      </c>
      <c r="XEJ211" s="174" t="s">
        <v>199</v>
      </c>
      <c r="XEK211" s="174" t="s">
        <v>199</v>
      </c>
      <c r="XEL211" s="174" t="s">
        <v>199</v>
      </c>
      <c r="XEM211" s="174" t="s">
        <v>199</v>
      </c>
      <c r="XEN211" s="174" t="s">
        <v>199</v>
      </c>
      <c r="XEO211" s="174" t="s">
        <v>199</v>
      </c>
      <c r="XEP211" s="174" t="s">
        <v>199</v>
      </c>
      <c r="XEQ211" s="174" t="s">
        <v>199</v>
      </c>
      <c r="XER211" s="174" t="s">
        <v>199</v>
      </c>
      <c r="XES211" s="174" t="s">
        <v>199</v>
      </c>
      <c r="XET211" s="174" t="s">
        <v>199</v>
      </c>
      <c r="XEU211" s="174" t="s">
        <v>199</v>
      </c>
      <c r="XEV211" s="174" t="s">
        <v>199</v>
      </c>
      <c r="XEW211" s="174" t="s">
        <v>199</v>
      </c>
      <c r="XEX211" s="174" t="s">
        <v>199</v>
      </c>
      <c r="XEY211" s="174" t="s">
        <v>199</v>
      </c>
      <c r="XEZ211" s="174" t="s">
        <v>199</v>
      </c>
      <c r="XFA211" s="174" t="s">
        <v>199</v>
      </c>
      <c r="XFB211" s="174" t="s">
        <v>199</v>
      </c>
      <c r="XFC211" s="174" t="s">
        <v>199</v>
      </c>
      <c r="XFD211" s="174" t="s">
        <v>199</v>
      </c>
    </row>
    <row r="212" spans="1:16384" ht="13.9" customHeight="1" x14ac:dyDescent="0.2">
      <c r="A212" s="388" t="s">
        <v>200</v>
      </c>
      <c r="B212" s="248" t="s">
        <v>201</v>
      </c>
      <c r="C212" s="248">
        <v>6</v>
      </c>
      <c r="D212" s="245"/>
      <c r="E212" s="389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  <c r="AA212" s="246"/>
      <c r="AB212" s="246"/>
      <c r="AC212" s="246"/>
      <c r="AD212" s="246"/>
      <c r="AE212" s="246"/>
      <c r="AF212" s="246"/>
      <c r="AG212" s="246"/>
      <c r="AH212" s="246"/>
      <c r="AI212" s="246"/>
      <c r="AJ212" s="246"/>
      <c r="AK212" s="246"/>
      <c r="AL212" s="246"/>
      <c r="AM212" s="246"/>
      <c r="AN212" s="246"/>
      <c r="AO212" s="246"/>
      <c r="AP212" s="246"/>
      <c r="AQ212" s="246"/>
      <c r="AR212" s="246"/>
      <c r="AS212" s="246"/>
      <c r="AT212" s="246"/>
      <c r="AU212" s="246"/>
      <c r="AV212" s="246"/>
      <c r="AW212" s="246"/>
      <c r="AX212" s="246"/>
      <c r="AY212" s="246"/>
      <c r="AZ212" s="246"/>
      <c r="BA212" s="246"/>
      <c r="BB212" s="246"/>
      <c r="BC212" s="246"/>
      <c r="BD212" s="246"/>
      <c r="BE212" s="246"/>
      <c r="BF212" s="246"/>
      <c r="BG212" s="246"/>
      <c r="BH212" s="246"/>
      <c r="BI212" s="246"/>
      <c r="BJ212" s="246"/>
      <c r="BK212" s="246"/>
      <c r="BL212" s="246"/>
      <c r="BM212" s="246"/>
      <c r="BN212" s="246"/>
      <c r="BO212" s="246"/>
      <c r="BP212" s="246"/>
      <c r="BQ212" s="246"/>
      <c r="BR212" s="246"/>
      <c r="BS212" s="246"/>
      <c r="BT212" s="246"/>
      <c r="BU212" s="246"/>
      <c r="BV212" s="246"/>
      <c r="BW212" s="246"/>
      <c r="BX212" s="246"/>
      <c r="BY212" s="246"/>
      <c r="BZ212" s="246"/>
      <c r="CA212" s="246"/>
      <c r="CB212" s="246"/>
      <c r="CC212" s="246"/>
      <c r="CD212" s="246"/>
      <c r="CE212" s="246"/>
      <c r="CF212" s="246"/>
      <c r="CG212" s="246"/>
      <c r="CH212" s="246"/>
      <c r="CI212" s="246"/>
      <c r="CJ212" s="246"/>
      <c r="CK212" s="246"/>
      <c r="CL212" s="246"/>
      <c r="CM212" s="246"/>
      <c r="CN212" s="246"/>
      <c r="CO212" s="246"/>
      <c r="CP212" s="246"/>
      <c r="CQ212" s="246"/>
      <c r="CR212" s="246"/>
      <c r="CS212" s="246"/>
      <c r="CT212" s="246"/>
      <c r="CU212" s="246"/>
      <c r="CV212" s="246"/>
      <c r="CW212" s="246"/>
      <c r="CX212" s="246"/>
      <c r="CY212" s="246"/>
      <c r="CZ212" s="246"/>
      <c r="DA212" s="246"/>
      <c r="DB212" s="246"/>
      <c r="DC212" s="246"/>
      <c r="DD212" s="246"/>
      <c r="DE212" s="246"/>
      <c r="DF212" s="246"/>
      <c r="DG212" s="246"/>
      <c r="DH212" s="246"/>
      <c r="DI212" s="246"/>
      <c r="DJ212" s="246"/>
      <c r="DK212" s="246"/>
      <c r="DL212" s="246"/>
      <c r="DM212" s="246"/>
      <c r="DN212" s="246"/>
      <c r="DO212" s="246"/>
      <c r="DP212" s="246"/>
      <c r="DQ212" s="246"/>
      <c r="DR212" s="246"/>
      <c r="DS212" s="246"/>
      <c r="DT212" s="246"/>
      <c r="DU212" s="246"/>
      <c r="DV212" s="246"/>
      <c r="DW212" s="246"/>
      <c r="DX212" s="246"/>
      <c r="DY212" s="246"/>
      <c r="DZ212" s="246"/>
      <c r="EA212" s="246"/>
      <c r="EB212" s="246"/>
      <c r="EC212" s="246"/>
      <c r="ED212" s="246"/>
      <c r="EE212" s="246"/>
      <c r="EF212" s="246"/>
      <c r="EG212" s="246"/>
      <c r="EH212" s="246"/>
      <c r="EI212" s="246"/>
      <c r="EJ212" s="246"/>
      <c r="EK212" s="246"/>
      <c r="EL212" s="246"/>
      <c r="EM212" s="246"/>
      <c r="EN212" s="246"/>
      <c r="EO212" s="246"/>
      <c r="EP212" s="246"/>
      <c r="EQ212" s="246"/>
      <c r="ER212" s="246"/>
      <c r="ES212" s="246"/>
      <c r="ET212" s="246"/>
      <c r="EU212" s="246"/>
      <c r="EV212" s="246"/>
      <c r="EW212" s="246"/>
      <c r="EX212" s="246"/>
      <c r="EY212" s="246"/>
      <c r="EZ212" s="246"/>
      <c r="FA212" s="246"/>
      <c r="FB212" s="246"/>
      <c r="FC212" s="246"/>
      <c r="FD212" s="246"/>
      <c r="FE212" s="246"/>
      <c r="FF212" s="246"/>
      <c r="FG212" s="246"/>
      <c r="FH212" s="246"/>
      <c r="FI212" s="246"/>
      <c r="FJ212" s="246"/>
      <c r="FK212" s="246"/>
      <c r="FL212" s="246"/>
      <c r="FM212" s="246"/>
      <c r="FN212" s="246"/>
      <c r="FO212" s="246"/>
      <c r="FP212" s="246"/>
      <c r="FQ212" s="246"/>
      <c r="FR212" s="246"/>
      <c r="FS212" s="246"/>
      <c r="FT212" s="246"/>
      <c r="FU212" s="246"/>
      <c r="FV212" s="246"/>
      <c r="FW212" s="246"/>
      <c r="FX212" s="246"/>
      <c r="FY212" s="246"/>
      <c r="FZ212" s="246"/>
      <c r="GA212" s="246"/>
      <c r="GB212" s="246"/>
      <c r="GC212" s="246"/>
      <c r="GD212" s="246"/>
      <c r="GE212" s="246"/>
      <c r="GF212" s="246"/>
      <c r="GG212" s="246"/>
      <c r="GH212" s="246"/>
      <c r="GI212" s="246"/>
      <c r="GJ212" s="246"/>
      <c r="GK212" s="246"/>
      <c r="GL212" s="246"/>
      <c r="GM212" s="246"/>
      <c r="GN212" s="246"/>
      <c r="GO212" s="246"/>
      <c r="GP212" s="246"/>
      <c r="GQ212" s="246"/>
      <c r="GR212" s="246"/>
      <c r="GS212" s="246"/>
      <c r="GT212" s="246"/>
      <c r="GU212" s="246"/>
      <c r="GV212" s="246"/>
      <c r="GW212" s="246"/>
      <c r="GX212" s="246"/>
      <c r="GY212" s="246"/>
      <c r="GZ212" s="246"/>
      <c r="HA212" s="246"/>
      <c r="HB212" s="246"/>
      <c r="HC212" s="246"/>
      <c r="HD212" s="246"/>
      <c r="HE212" s="246"/>
      <c r="HF212" s="246"/>
      <c r="HG212" s="246"/>
      <c r="HH212" s="246"/>
      <c r="HI212" s="246"/>
      <c r="HJ212" s="246"/>
      <c r="HK212" s="246"/>
      <c r="HL212" s="246"/>
      <c r="HM212" s="246"/>
      <c r="HN212" s="246"/>
      <c r="HO212" s="246"/>
      <c r="HP212" s="246"/>
      <c r="HQ212" s="246"/>
      <c r="HR212" s="246"/>
      <c r="HS212" s="246"/>
      <c r="HT212" s="246"/>
      <c r="HU212" s="246"/>
      <c r="HV212" s="246"/>
      <c r="HW212" s="246"/>
      <c r="HX212" s="246"/>
      <c r="HY212" s="246"/>
      <c r="HZ212" s="246"/>
      <c r="IA212" s="246"/>
      <c r="IB212" s="246"/>
      <c r="IC212" s="246"/>
      <c r="ID212" s="246"/>
      <c r="IE212" s="246"/>
      <c r="IF212" s="246"/>
      <c r="IG212" s="246"/>
      <c r="IH212" s="246"/>
      <c r="II212" s="246"/>
      <c r="IJ212" s="246"/>
      <c r="IK212" s="246"/>
      <c r="IL212" s="246"/>
      <c r="IM212" s="246"/>
      <c r="IN212" s="246"/>
      <c r="IO212" s="246"/>
      <c r="IP212" s="246"/>
      <c r="IQ212" s="246"/>
      <c r="IR212" s="246"/>
      <c r="IS212" s="246"/>
      <c r="IT212" s="246"/>
      <c r="IU212" s="246"/>
      <c r="IV212" s="246"/>
      <c r="IW212" s="246"/>
      <c r="IX212" s="246"/>
      <c r="IY212" s="246"/>
      <c r="IZ212" s="246"/>
      <c r="JA212" s="246"/>
      <c r="JB212" s="246"/>
      <c r="JC212" s="246"/>
      <c r="JD212" s="246"/>
      <c r="JE212" s="246"/>
      <c r="JF212" s="246"/>
      <c r="JG212" s="246"/>
      <c r="JH212" s="246"/>
      <c r="JI212" s="246"/>
      <c r="JJ212" s="246"/>
      <c r="JK212" s="246"/>
      <c r="JL212" s="246"/>
      <c r="JM212" s="246"/>
      <c r="JN212" s="246"/>
      <c r="JO212" s="246"/>
      <c r="JP212" s="246"/>
      <c r="JQ212" s="246"/>
      <c r="JR212" s="246"/>
      <c r="JS212" s="246"/>
      <c r="JT212" s="246"/>
      <c r="JU212" s="246"/>
      <c r="JV212" s="246"/>
      <c r="JW212" s="246"/>
      <c r="JX212" s="246"/>
      <c r="JY212" s="246"/>
      <c r="JZ212" s="246"/>
      <c r="KA212" s="246"/>
      <c r="KB212" s="246"/>
      <c r="KC212" s="246"/>
      <c r="KD212" s="246"/>
      <c r="KE212" s="246"/>
      <c r="KF212" s="246"/>
      <c r="KG212" s="246"/>
      <c r="KH212" s="246"/>
      <c r="KI212" s="246"/>
      <c r="KJ212" s="246"/>
      <c r="KK212" s="246"/>
      <c r="KL212" s="246"/>
      <c r="KM212" s="246"/>
      <c r="KN212" s="246"/>
      <c r="KO212" s="246"/>
      <c r="KP212" s="246"/>
      <c r="KQ212" s="246"/>
      <c r="KR212" s="246"/>
      <c r="KS212" s="246"/>
      <c r="KT212" s="246"/>
      <c r="KU212" s="246"/>
      <c r="KV212" s="246"/>
      <c r="KW212" s="246"/>
      <c r="KX212" s="246"/>
      <c r="KY212" s="246"/>
      <c r="KZ212" s="246"/>
      <c r="LA212" s="246"/>
      <c r="LB212" s="246"/>
      <c r="LC212" s="246"/>
      <c r="LD212" s="246"/>
      <c r="LE212" s="246"/>
      <c r="LF212" s="246"/>
      <c r="LG212" s="246"/>
      <c r="LH212" s="246"/>
      <c r="LI212" s="246"/>
      <c r="LJ212" s="246"/>
      <c r="LK212" s="246"/>
      <c r="LL212" s="246"/>
      <c r="LM212" s="246"/>
      <c r="LN212" s="246"/>
      <c r="LO212" s="246"/>
      <c r="LP212" s="246"/>
      <c r="LQ212" s="246"/>
      <c r="LR212" s="246"/>
      <c r="LS212" s="246"/>
      <c r="LT212" s="246"/>
      <c r="LU212" s="246"/>
      <c r="LV212" s="246"/>
      <c r="LW212" s="246"/>
      <c r="LX212" s="246"/>
      <c r="LY212" s="246"/>
      <c r="LZ212" s="246"/>
      <c r="MA212" s="246"/>
      <c r="MB212" s="246"/>
      <c r="MC212" s="246"/>
      <c r="MD212" s="246"/>
      <c r="ME212" s="246"/>
      <c r="MF212" s="246"/>
      <c r="MG212" s="246"/>
      <c r="MH212" s="246"/>
      <c r="MI212" s="246"/>
      <c r="MJ212" s="246"/>
      <c r="MK212" s="246"/>
      <c r="ML212" s="246"/>
      <c r="MM212" s="246"/>
      <c r="MN212" s="246"/>
      <c r="MO212" s="246"/>
      <c r="MP212" s="246"/>
      <c r="MQ212" s="246"/>
      <c r="MR212" s="246"/>
      <c r="MS212" s="246"/>
      <c r="MT212" s="246"/>
      <c r="MU212" s="246"/>
      <c r="MV212" s="246"/>
      <c r="MW212" s="246"/>
      <c r="MX212" s="246"/>
      <c r="MY212" s="246"/>
      <c r="MZ212" s="246"/>
      <c r="NA212" s="246"/>
      <c r="NB212" s="246"/>
      <c r="NC212" s="246"/>
      <c r="ND212" s="246"/>
      <c r="NE212" s="246"/>
      <c r="NF212" s="246"/>
      <c r="NG212" s="246"/>
      <c r="NH212" s="246"/>
      <c r="NI212" s="246"/>
      <c r="NJ212" s="246"/>
      <c r="NK212" s="246"/>
      <c r="NL212" s="246"/>
      <c r="NM212" s="246"/>
      <c r="NN212" s="246"/>
      <c r="NO212" s="246"/>
      <c r="NP212" s="246"/>
      <c r="NQ212" s="246"/>
      <c r="NR212" s="246"/>
      <c r="NS212" s="246"/>
      <c r="NT212" s="246"/>
      <c r="NU212" s="246"/>
      <c r="NV212" s="246"/>
      <c r="NW212" s="246"/>
      <c r="NX212" s="246"/>
      <c r="NY212" s="246"/>
      <c r="NZ212" s="246"/>
      <c r="OA212" s="246"/>
      <c r="OB212" s="246"/>
      <c r="OC212" s="246"/>
      <c r="OD212" s="246"/>
      <c r="OE212" s="246"/>
      <c r="OF212" s="246"/>
      <c r="OG212" s="246"/>
      <c r="OH212" s="246"/>
      <c r="OI212" s="246"/>
      <c r="OJ212" s="246"/>
      <c r="OK212" s="246"/>
      <c r="OL212" s="246"/>
      <c r="OM212" s="246"/>
      <c r="ON212" s="246"/>
      <c r="OO212" s="246"/>
      <c r="OP212" s="246"/>
      <c r="OQ212" s="246"/>
      <c r="OR212" s="246"/>
      <c r="OS212" s="246"/>
      <c r="OT212" s="246"/>
      <c r="OU212" s="246"/>
      <c r="OV212" s="246"/>
      <c r="OW212" s="246"/>
      <c r="OX212" s="246"/>
      <c r="OY212" s="246"/>
      <c r="OZ212" s="246"/>
      <c r="PA212" s="246"/>
      <c r="PB212" s="246"/>
      <c r="PC212" s="246"/>
      <c r="PD212" s="246"/>
      <c r="PE212" s="246"/>
      <c r="PF212" s="246"/>
      <c r="PG212" s="246"/>
      <c r="PH212" s="246"/>
      <c r="PI212" s="246"/>
      <c r="PJ212" s="246"/>
      <c r="PK212" s="246"/>
      <c r="PL212" s="246"/>
      <c r="PM212" s="246"/>
      <c r="PN212" s="246"/>
      <c r="PO212" s="246"/>
      <c r="PP212" s="246"/>
      <c r="PQ212" s="246"/>
      <c r="PR212" s="246"/>
      <c r="PS212" s="246"/>
      <c r="PT212" s="246"/>
      <c r="PU212" s="246"/>
      <c r="PV212" s="246"/>
      <c r="PW212" s="246"/>
      <c r="PX212" s="246"/>
      <c r="PY212" s="246"/>
      <c r="PZ212" s="246"/>
      <c r="QA212" s="246"/>
      <c r="QB212" s="246"/>
      <c r="QC212" s="246"/>
      <c r="QD212" s="246"/>
      <c r="QE212" s="246"/>
      <c r="QF212" s="246"/>
      <c r="QG212" s="246"/>
      <c r="QH212" s="246"/>
      <c r="QI212" s="246"/>
      <c r="QJ212" s="246"/>
      <c r="QK212" s="246"/>
      <c r="QL212" s="246"/>
      <c r="QM212" s="246"/>
      <c r="QN212" s="246"/>
      <c r="QO212" s="246"/>
      <c r="QP212" s="246"/>
      <c r="QQ212" s="246"/>
      <c r="QR212" s="246"/>
      <c r="QS212" s="246"/>
      <c r="QT212" s="246"/>
      <c r="QU212" s="246"/>
      <c r="QV212" s="246"/>
      <c r="QW212" s="246"/>
      <c r="QX212" s="246"/>
      <c r="QY212" s="246"/>
      <c r="QZ212" s="246"/>
      <c r="RA212" s="246"/>
      <c r="RB212" s="246"/>
      <c r="RC212" s="246"/>
      <c r="RD212" s="246"/>
      <c r="RE212" s="246"/>
      <c r="RF212" s="246"/>
      <c r="RG212" s="246"/>
      <c r="RH212" s="246"/>
      <c r="RI212" s="246"/>
      <c r="RJ212" s="246"/>
      <c r="RK212" s="246"/>
      <c r="RL212" s="246"/>
      <c r="RM212" s="246"/>
      <c r="RN212" s="246"/>
      <c r="RO212" s="246"/>
      <c r="RP212" s="246"/>
      <c r="RQ212" s="246"/>
      <c r="RR212" s="246"/>
      <c r="RS212" s="246"/>
      <c r="RT212" s="246"/>
      <c r="RU212" s="246"/>
      <c r="RV212" s="246"/>
      <c r="RW212" s="246"/>
      <c r="RX212" s="246"/>
      <c r="RY212" s="246"/>
      <c r="RZ212" s="246"/>
      <c r="SA212" s="246"/>
      <c r="SB212" s="246"/>
      <c r="SC212" s="246"/>
      <c r="SD212" s="246"/>
      <c r="SE212" s="246"/>
      <c r="SF212" s="246"/>
      <c r="SG212" s="246"/>
      <c r="SH212" s="246"/>
      <c r="SI212" s="246"/>
      <c r="SJ212" s="246"/>
      <c r="SK212" s="246"/>
      <c r="SL212" s="246"/>
      <c r="SM212" s="246"/>
      <c r="SN212" s="246"/>
      <c r="SO212" s="246"/>
      <c r="SP212" s="246"/>
      <c r="SQ212" s="246"/>
      <c r="SR212" s="246"/>
      <c r="SS212" s="246"/>
      <c r="ST212" s="246"/>
      <c r="SU212" s="246"/>
      <c r="SV212" s="246"/>
      <c r="SW212" s="246"/>
      <c r="SX212" s="246"/>
      <c r="SY212" s="246"/>
      <c r="SZ212" s="246"/>
      <c r="TA212" s="246"/>
      <c r="TB212" s="246"/>
      <c r="TC212" s="246"/>
      <c r="TD212" s="246"/>
      <c r="TE212" s="246"/>
      <c r="TF212" s="246"/>
      <c r="TG212" s="246"/>
      <c r="TH212" s="246"/>
      <c r="TI212" s="246"/>
      <c r="TJ212" s="246"/>
      <c r="TK212" s="246"/>
      <c r="TL212" s="246"/>
      <c r="TM212" s="246"/>
      <c r="TN212" s="246"/>
      <c r="TO212" s="246"/>
      <c r="TP212" s="246"/>
      <c r="TQ212" s="246"/>
      <c r="TR212" s="246"/>
      <c r="TS212" s="246"/>
      <c r="TT212" s="246"/>
      <c r="TU212" s="246"/>
      <c r="TV212" s="246"/>
      <c r="TW212" s="246"/>
      <c r="TX212" s="246"/>
      <c r="TY212" s="246"/>
      <c r="TZ212" s="246"/>
      <c r="UA212" s="246"/>
      <c r="UB212" s="246"/>
      <c r="UC212" s="246"/>
      <c r="UD212" s="246"/>
      <c r="UE212" s="246"/>
      <c r="UF212" s="246"/>
      <c r="UG212" s="246"/>
      <c r="UH212" s="246"/>
      <c r="UI212" s="246"/>
      <c r="UJ212" s="246"/>
      <c r="UK212" s="246"/>
      <c r="UL212" s="246"/>
      <c r="UM212" s="246"/>
      <c r="UN212" s="246"/>
      <c r="UO212" s="246"/>
      <c r="UP212" s="246"/>
      <c r="UQ212" s="246"/>
      <c r="UR212" s="246"/>
      <c r="US212" s="246"/>
      <c r="UT212" s="246"/>
      <c r="UU212" s="246"/>
      <c r="UV212" s="246"/>
      <c r="UW212" s="246"/>
      <c r="UX212" s="246"/>
      <c r="UY212" s="246"/>
      <c r="UZ212" s="246"/>
      <c r="VA212" s="246"/>
      <c r="VB212" s="246"/>
      <c r="VC212" s="246"/>
      <c r="VD212" s="246"/>
      <c r="VE212" s="246"/>
      <c r="VF212" s="246"/>
      <c r="VG212" s="246"/>
      <c r="VH212" s="246"/>
      <c r="VI212" s="246"/>
      <c r="VJ212" s="246"/>
      <c r="VK212" s="246"/>
      <c r="VL212" s="246"/>
      <c r="VM212" s="246"/>
      <c r="VN212" s="246"/>
      <c r="VO212" s="246"/>
      <c r="VP212" s="246"/>
      <c r="VQ212" s="246"/>
      <c r="VR212" s="246"/>
      <c r="VS212" s="246"/>
      <c r="VT212" s="246"/>
      <c r="VU212" s="246"/>
      <c r="VV212" s="246"/>
      <c r="VW212" s="246"/>
      <c r="VX212" s="246"/>
      <c r="VY212" s="246"/>
      <c r="VZ212" s="246"/>
      <c r="WA212" s="246"/>
      <c r="WB212" s="246"/>
      <c r="WC212" s="246"/>
      <c r="WD212" s="246"/>
      <c r="WE212" s="246"/>
      <c r="WF212" s="246"/>
      <c r="WG212" s="246"/>
      <c r="WH212" s="246"/>
      <c r="WI212" s="246"/>
      <c r="WJ212" s="246"/>
      <c r="WK212" s="246"/>
      <c r="WL212" s="246"/>
      <c r="WM212" s="246"/>
      <c r="WN212" s="246"/>
      <c r="WO212" s="246"/>
      <c r="WP212" s="246"/>
      <c r="WQ212" s="246"/>
      <c r="WR212" s="246"/>
      <c r="WS212" s="246"/>
      <c r="WT212" s="246"/>
      <c r="WU212" s="246"/>
      <c r="WV212" s="246"/>
      <c r="WW212" s="246"/>
      <c r="WX212" s="246"/>
      <c r="WY212" s="246"/>
      <c r="WZ212" s="246"/>
      <c r="XA212" s="246"/>
      <c r="XB212" s="246"/>
      <c r="XC212" s="246"/>
      <c r="XD212" s="246"/>
      <c r="XE212" s="246"/>
      <c r="XF212" s="246"/>
      <c r="XG212" s="246"/>
      <c r="XH212" s="246"/>
      <c r="XI212" s="246"/>
      <c r="XJ212" s="246"/>
      <c r="XK212" s="246"/>
      <c r="XL212" s="246"/>
      <c r="XM212" s="246"/>
      <c r="XN212" s="246"/>
      <c r="XO212" s="246"/>
      <c r="XP212" s="246"/>
      <c r="XQ212" s="246"/>
      <c r="XR212" s="246"/>
      <c r="XS212" s="246"/>
      <c r="XT212" s="246"/>
      <c r="XU212" s="246"/>
      <c r="XV212" s="246"/>
      <c r="XW212" s="246"/>
      <c r="XX212" s="246"/>
      <c r="XY212" s="246"/>
      <c r="XZ212" s="246"/>
      <c r="YA212" s="246"/>
      <c r="YB212" s="246"/>
      <c r="YC212" s="246"/>
      <c r="YD212" s="246"/>
      <c r="YE212" s="246"/>
      <c r="YF212" s="246"/>
      <c r="YG212" s="246"/>
      <c r="YH212" s="246"/>
      <c r="YI212" s="246"/>
      <c r="YJ212" s="246"/>
      <c r="YK212" s="246"/>
      <c r="YL212" s="246"/>
      <c r="YM212" s="246"/>
      <c r="YN212" s="246"/>
      <c r="YO212" s="246"/>
      <c r="YP212" s="246"/>
      <c r="YQ212" s="246"/>
      <c r="YR212" s="246"/>
      <c r="YS212" s="246"/>
      <c r="YT212" s="246"/>
      <c r="YU212" s="246"/>
      <c r="YV212" s="246"/>
      <c r="YW212" s="246"/>
      <c r="YX212" s="246"/>
      <c r="YY212" s="246"/>
      <c r="YZ212" s="246"/>
      <c r="ZA212" s="246"/>
      <c r="ZB212" s="246"/>
      <c r="ZC212" s="246"/>
      <c r="ZD212" s="246"/>
      <c r="ZE212" s="246"/>
      <c r="ZF212" s="246"/>
      <c r="ZG212" s="246"/>
      <c r="ZH212" s="246"/>
      <c r="ZI212" s="246"/>
      <c r="ZJ212" s="246"/>
      <c r="ZK212" s="246"/>
      <c r="ZL212" s="246"/>
      <c r="ZM212" s="246"/>
      <c r="ZN212" s="246"/>
      <c r="ZO212" s="246"/>
      <c r="ZP212" s="246"/>
      <c r="ZQ212" s="246"/>
      <c r="ZR212" s="246"/>
      <c r="ZS212" s="246"/>
      <c r="ZT212" s="246"/>
      <c r="ZU212" s="246"/>
      <c r="ZV212" s="246"/>
      <c r="ZW212" s="246"/>
      <c r="ZX212" s="246"/>
      <c r="ZY212" s="246"/>
      <c r="ZZ212" s="246"/>
      <c r="AAA212" s="246"/>
      <c r="AAB212" s="246"/>
      <c r="AAC212" s="246"/>
      <c r="AAD212" s="246"/>
      <c r="AAE212" s="246"/>
      <c r="AAF212" s="246"/>
      <c r="AAG212" s="246"/>
      <c r="AAH212" s="246"/>
      <c r="AAI212" s="246"/>
      <c r="AAJ212" s="246"/>
      <c r="AAK212" s="246"/>
      <c r="AAL212" s="246"/>
      <c r="AAM212" s="246"/>
      <c r="AAN212" s="246"/>
      <c r="AAO212" s="246"/>
      <c r="AAP212" s="246"/>
      <c r="AAQ212" s="246"/>
      <c r="AAR212" s="246"/>
      <c r="AAS212" s="246"/>
      <c r="AAT212" s="246"/>
      <c r="AAU212" s="246"/>
      <c r="AAV212" s="246"/>
      <c r="AAW212" s="246"/>
      <c r="AAX212" s="246"/>
      <c r="AAY212" s="246"/>
      <c r="AAZ212" s="246"/>
      <c r="ABA212" s="246"/>
      <c r="ABB212" s="246"/>
      <c r="ABC212" s="246"/>
      <c r="ABD212" s="246"/>
      <c r="ABE212" s="246"/>
      <c r="ABF212" s="246"/>
      <c r="ABG212" s="246"/>
      <c r="ABH212" s="246"/>
      <c r="ABI212" s="246"/>
      <c r="ABJ212" s="246"/>
      <c r="ABK212" s="246"/>
      <c r="ABL212" s="246"/>
      <c r="ABM212" s="246"/>
      <c r="ABN212" s="246"/>
      <c r="ABO212" s="246"/>
      <c r="ABP212" s="246"/>
      <c r="ABQ212" s="246"/>
      <c r="ABR212" s="246"/>
      <c r="ABS212" s="246"/>
      <c r="ABT212" s="246"/>
      <c r="ABU212" s="246"/>
      <c r="ABV212" s="246"/>
      <c r="ABW212" s="246"/>
      <c r="ABX212" s="246"/>
      <c r="ABY212" s="246"/>
      <c r="ABZ212" s="246"/>
      <c r="ACA212" s="246"/>
      <c r="ACB212" s="246"/>
      <c r="ACC212" s="246"/>
      <c r="ACD212" s="246"/>
      <c r="ACE212" s="246"/>
      <c r="ACF212" s="246"/>
      <c r="ACG212" s="246"/>
      <c r="ACH212" s="246"/>
      <c r="ACI212" s="246"/>
      <c r="ACJ212" s="246"/>
      <c r="ACK212" s="246"/>
      <c r="ACL212" s="246"/>
      <c r="ACM212" s="246"/>
      <c r="ACN212" s="246"/>
      <c r="ACO212" s="246"/>
      <c r="ACP212" s="246"/>
      <c r="ACQ212" s="246"/>
      <c r="ACR212" s="246"/>
      <c r="ACS212" s="246"/>
      <c r="ACT212" s="246"/>
      <c r="ACU212" s="246"/>
      <c r="ACV212" s="246"/>
      <c r="ACW212" s="246"/>
      <c r="ACX212" s="246"/>
      <c r="ACY212" s="246"/>
      <c r="ACZ212" s="246"/>
      <c r="ADA212" s="246"/>
      <c r="ADB212" s="246"/>
      <c r="ADC212" s="246"/>
      <c r="ADD212" s="246"/>
      <c r="ADE212" s="246"/>
      <c r="ADF212" s="246"/>
      <c r="ADG212" s="246"/>
      <c r="ADH212" s="246"/>
      <c r="ADI212" s="246"/>
      <c r="ADJ212" s="246"/>
      <c r="ADK212" s="246"/>
      <c r="ADL212" s="246"/>
      <c r="ADM212" s="246"/>
      <c r="ADN212" s="246"/>
      <c r="ADO212" s="246"/>
      <c r="ADP212" s="246"/>
      <c r="ADQ212" s="246"/>
      <c r="ADR212" s="246"/>
      <c r="ADS212" s="246"/>
      <c r="ADT212" s="246"/>
      <c r="ADU212" s="246"/>
      <c r="ADV212" s="246"/>
      <c r="ADW212" s="246"/>
      <c r="ADX212" s="246"/>
      <c r="ADY212" s="246"/>
      <c r="ADZ212" s="246"/>
      <c r="AEA212" s="246"/>
      <c r="AEB212" s="246"/>
      <c r="AEC212" s="246"/>
      <c r="AED212" s="246"/>
      <c r="AEE212" s="246"/>
      <c r="AEF212" s="246"/>
      <c r="AEG212" s="246"/>
      <c r="AEH212" s="246"/>
      <c r="AEI212" s="246"/>
      <c r="AEJ212" s="246"/>
      <c r="AEK212" s="246"/>
      <c r="AEL212" s="246"/>
      <c r="AEM212" s="246"/>
      <c r="AEN212" s="246"/>
      <c r="AEO212" s="246"/>
      <c r="AEP212" s="246"/>
      <c r="AEQ212" s="246"/>
      <c r="AER212" s="246"/>
      <c r="AES212" s="246"/>
      <c r="AET212" s="246"/>
      <c r="AEU212" s="246"/>
      <c r="AEV212" s="246"/>
      <c r="AEW212" s="246"/>
      <c r="AEX212" s="246"/>
      <c r="AEY212" s="246"/>
      <c r="AEZ212" s="246"/>
      <c r="AFA212" s="246"/>
      <c r="AFB212" s="246"/>
      <c r="AFC212" s="246"/>
      <c r="AFD212" s="246"/>
      <c r="AFE212" s="246"/>
      <c r="AFF212" s="246"/>
      <c r="AFG212" s="246"/>
      <c r="AFH212" s="246"/>
      <c r="AFI212" s="246"/>
      <c r="AFJ212" s="246"/>
      <c r="AFK212" s="246"/>
      <c r="AFL212" s="246"/>
      <c r="AFM212" s="246"/>
      <c r="AFN212" s="246"/>
      <c r="AFO212" s="246"/>
      <c r="AFP212" s="246"/>
      <c r="AFQ212" s="246"/>
      <c r="AFR212" s="246"/>
      <c r="AFS212" s="246"/>
      <c r="AFT212" s="246"/>
      <c r="AFU212" s="246"/>
      <c r="AFV212" s="246"/>
      <c r="AFW212" s="246"/>
      <c r="AFX212" s="246"/>
      <c r="AFY212" s="246"/>
      <c r="AFZ212" s="246"/>
      <c r="AGA212" s="246"/>
      <c r="AGB212" s="246"/>
      <c r="AGC212" s="246"/>
      <c r="AGD212" s="246"/>
      <c r="AGE212" s="246"/>
      <c r="AGF212" s="246"/>
      <c r="AGG212" s="246"/>
      <c r="AGH212" s="246"/>
      <c r="AGI212" s="246"/>
      <c r="AGJ212" s="246"/>
      <c r="AGK212" s="246"/>
      <c r="AGL212" s="246"/>
      <c r="AGM212" s="246"/>
      <c r="AGN212" s="246"/>
      <c r="AGO212" s="246"/>
      <c r="AGP212" s="246"/>
      <c r="AGQ212" s="246"/>
      <c r="AGR212" s="246"/>
      <c r="AGS212" s="246"/>
      <c r="AGT212" s="246"/>
      <c r="AGU212" s="246"/>
      <c r="AGV212" s="246"/>
      <c r="AGW212" s="246"/>
      <c r="AGX212" s="246"/>
      <c r="AGY212" s="246"/>
      <c r="AGZ212" s="246"/>
      <c r="AHA212" s="246"/>
      <c r="AHB212" s="246"/>
      <c r="AHC212" s="246"/>
      <c r="AHD212" s="246"/>
      <c r="AHE212" s="246"/>
      <c r="AHF212" s="246"/>
      <c r="AHG212" s="246"/>
      <c r="AHH212" s="246"/>
      <c r="AHI212" s="246"/>
      <c r="AHJ212" s="246"/>
      <c r="AHK212" s="246"/>
      <c r="AHL212" s="246"/>
      <c r="AHM212" s="246"/>
      <c r="AHN212" s="246"/>
      <c r="AHO212" s="246"/>
      <c r="AHP212" s="246"/>
      <c r="AHQ212" s="246"/>
      <c r="AHR212" s="246"/>
      <c r="AHS212" s="246"/>
      <c r="AHT212" s="246"/>
      <c r="AHU212" s="246"/>
      <c r="AHV212" s="246"/>
      <c r="AHW212" s="246"/>
      <c r="AHX212" s="246"/>
      <c r="AHY212" s="246"/>
      <c r="AHZ212" s="246"/>
      <c r="AIA212" s="246"/>
      <c r="AIB212" s="246"/>
      <c r="AIC212" s="246"/>
      <c r="AID212" s="246"/>
      <c r="AIE212" s="246"/>
      <c r="AIF212" s="246"/>
      <c r="AIG212" s="246"/>
      <c r="AIH212" s="246"/>
      <c r="AII212" s="246"/>
      <c r="AIJ212" s="246"/>
      <c r="AIK212" s="246"/>
      <c r="AIL212" s="246"/>
      <c r="AIM212" s="246"/>
      <c r="AIN212" s="246"/>
      <c r="AIO212" s="246"/>
      <c r="AIP212" s="246"/>
      <c r="AIQ212" s="246"/>
      <c r="AIR212" s="246"/>
      <c r="AIS212" s="246"/>
      <c r="AIT212" s="246"/>
      <c r="AIU212" s="246"/>
      <c r="AIV212" s="246"/>
      <c r="AIW212" s="246"/>
      <c r="AIX212" s="246"/>
      <c r="AIY212" s="246"/>
      <c r="AIZ212" s="246"/>
      <c r="AJA212" s="246"/>
      <c r="AJB212" s="246"/>
      <c r="AJC212" s="246"/>
      <c r="AJD212" s="246"/>
      <c r="AJE212" s="246"/>
      <c r="AJF212" s="246"/>
      <c r="AJG212" s="246"/>
      <c r="AJH212" s="246"/>
      <c r="AJI212" s="246"/>
      <c r="AJJ212" s="246"/>
      <c r="AJK212" s="246"/>
      <c r="AJL212" s="246"/>
      <c r="AJM212" s="246"/>
      <c r="AJN212" s="246"/>
      <c r="AJO212" s="246"/>
      <c r="AJP212" s="246"/>
      <c r="AJQ212" s="246"/>
      <c r="AJR212" s="246"/>
      <c r="AJS212" s="246"/>
      <c r="AJT212" s="246"/>
      <c r="AJU212" s="246"/>
      <c r="AJV212" s="246"/>
      <c r="AJW212" s="246"/>
      <c r="AJX212" s="246"/>
      <c r="AJY212" s="246"/>
      <c r="AJZ212" s="246"/>
      <c r="AKA212" s="246"/>
      <c r="AKB212" s="246"/>
      <c r="AKC212" s="246"/>
      <c r="AKD212" s="246"/>
      <c r="AKE212" s="246"/>
      <c r="AKF212" s="246"/>
      <c r="AKG212" s="246"/>
      <c r="AKH212" s="246"/>
      <c r="AKI212" s="246"/>
      <c r="AKJ212" s="246"/>
      <c r="AKK212" s="246"/>
      <c r="AKL212" s="246"/>
      <c r="AKM212" s="246"/>
      <c r="AKN212" s="246"/>
      <c r="AKO212" s="246"/>
      <c r="AKP212" s="246"/>
      <c r="AKQ212" s="246"/>
      <c r="AKR212" s="246"/>
      <c r="AKS212" s="246"/>
      <c r="AKT212" s="246"/>
      <c r="AKU212" s="246"/>
      <c r="AKV212" s="246"/>
      <c r="AKW212" s="246"/>
      <c r="AKX212" s="246"/>
      <c r="AKY212" s="246"/>
      <c r="AKZ212" s="246"/>
      <c r="ALA212" s="246"/>
      <c r="ALB212" s="246"/>
      <c r="ALC212" s="246"/>
      <c r="ALD212" s="246"/>
      <c r="ALE212" s="246"/>
      <c r="ALF212" s="246"/>
      <c r="ALG212" s="246"/>
      <c r="ALH212" s="246"/>
      <c r="ALI212" s="246"/>
      <c r="ALJ212" s="246"/>
      <c r="ALK212" s="246"/>
      <c r="ALL212" s="246"/>
      <c r="ALM212" s="246"/>
      <c r="ALN212" s="246"/>
      <c r="ALO212" s="246"/>
      <c r="ALP212" s="246"/>
      <c r="ALQ212" s="246"/>
      <c r="ALR212" s="246"/>
      <c r="ALS212" s="246"/>
      <c r="ALT212" s="246"/>
      <c r="ALU212" s="246"/>
      <c r="ALV212" s="246"/>
      <c r="ALW212" s="246"/>
      <c r="ALX212" s="246"/>
      <c r="ALY212" s="246"/>
      <c r="ALZ212" s="246"/>
      <c r="AMA212" s="246"/>
      <c r="AMB212" s="246"/>
      <c r="AMC212" s="246"/>
      <c r="AMD212" s="246"/>
      <c r="AME212" s="246"/>
      <c r="AMF212" s="246"/>
      <c r="AMG212" s="246"/>
      <c r="AMH212" s="246"/>
      <c r="AMI212" s="246"/>
      <c r="AMJ212" s="246"/>
      <c r="AMK212" s="246"/>
      <c r="AML212" s="246"/>
      <c r="AMM212" s="246"/>
      <c r="AMN212" s="246"/>
      <c r="AMO212" s="246"/>
      <c r="AMP212" s="246"/>
      <c r="AMQ212" s="246"/>
      <c r="AMR212" s="246"/>
      <c r="AMS212" s="246"/>
      <c r="AMT212" s="246"/>
      <c r="AMU212" s="246"/>
      <c r="AMV212" s="246"/>
      <c r="AMW212" s="246"/>
      <c r="AMX212" s="246"/>
      <c r="AMY212" s="246"/>
      <c r="AMZ212" s="246"/>
      <c r="ANA212" s="246"/>
      <c r="ANB212" s="246"/>
      <c r="ANC212" s="246"/>
      <c r="AND212" s="246"/>
      <c r="ANE212" s="246"/>
      <c r="ANF212" s="246"/>
      <c r="ANG212" s="246"/>
      <c r="ANH212" s="246"/>
      <c r="ANI212" s="246"/>
      <c r="ANJ212" s="246"/>
      <c r="ANK212" s="246"/>
      <c r="ANL212" s="246"/>
      <c r="ANM212" s="246"/>
      <c r="ANN212" s="246"/>
      <c r="ANO212" s="246"/>
      <c r="ANP212" s="246"/>
      <c r="ANQ212" s="246"/>
      <c r="ANR212" s="246"/>
      <c r="ANS212" s="246"/>
      <c r="ANT212" s="246"/>
      <c r="ANU212" s="246"/>
      <c r="ANV212" s="246"/>
      <c r="ANW212" s="246"/>
      <c r="ANX212" s="246"/>
      <c r="ANY212" s="246"/>
      <c r="ANZ212" s="246"/>
      <c r="AOA212" s="246"/>
      <c r="AOB212" s="246"/>
      <c r="AOC212" s="246"/>
      <c r="AOD212" s="246"/>
      <c r="AOE212" s="246"/>
      <c r="AOF212" s="246"/>
      <c r="AOG212" s="246"/>
      <c r="AOH212" s="246"/>
      <c r="AOI212" s="246"/>
      <c r="AOJ212" s="246"/>
      <c r="AOK212" s="246"/>
      <c r="AOL212" s="246"/>
      <c r="AOM212" s="246"/>
      <c r="AON212" s="246"/>
      <c r="AOO212" s="246"/>
      <c r="AOP212" s="246"/>
      <c r="AOQ212" s="246"/>
      <c r="AOR212" s="246"/>
      <c r="AOS212" s="246"/>
      <c r="AOT212" s="246"/>
      <c r="AOU212" s="246"/>
      <c r="AOV212" s="246"/>
      <c r="AOW212" s="246"/>
      <c r="AOX212" s="246"/>
      <c r="AOY212" s="246"/>
      <c r="AOZ212" s="246"/>
      <c r="APA212" s="246"/>
      <c r="APB212" s="246"/>
      <c r="APC212" s="246"/>
      <c r="APD212" s="246"/>
      <c r="APE212" s="246"/>
      <c r="APF212" s="246"/>
      <c r="APG212" s="246"/>
      <c r="APH212" s="246"/>
      <c r="API212" s="246"/>
      <c r="APJ212" s="246"/>
      <c r="APK212" s="246"/>
      <c r="APL212" s="246"/>
      <c r="APM212" s="246"/>
      <c r="APN212" s="246"/>
      <c r="APO212" s="246"/>
      <c r="APP212" s="246"/>
      <c r="APQ212" s="246"/>
      <c r="APR212" s="246"/>
      <c r="APS212" s="246"/>
      <c r="APT212" s="246"/>
      <c r="APU212" s="246"/>
      <c r="APV212" s="246"/>
      <c r="APW212" s="246"/>
      <c r="APX212" s="246"/>
      <c r="APY212" s="246"/>
      <c r="APZ212" s="246"/>
      <c r="AQA212" s="246"/>
      <c r="AQB212" s="246"/>
      <c r="AQC212" s="246"/>
      <c r="AQD212" s="246"/>
      <c r="AQE212" s="246"/>
      <c r="AQF212" s="246"/>
      <c r="AQG212" s="246"/>
      <c r="AQH212" s="246"/>
      <c r="AQI212" s="246"/>
      <c r="AQJ212" s="246"/>
      <c r="AQK212" s="246"/>
      <c r="AQL212" s="246"/>
      <c r="AQM212" s="246"/>
      <c r="AQN212" s="246"/>
      <c r="AQO212" s="246"/>
      <c r="AQP212" s="246"/>
      <c r="AQQ212" s="246"/>
      <c r="AQR212" s="246"/>
      <c r="AQS212" s="246"/>
      <c r="AQT212" s="246"/>
      <c r="AQU212" s="246"/>
      <c r="AQV212" s="246"/>
      <c r="AQW212" s="246"/>
      <c r="AQX212" s="246"/>
      <c r="AQY212" s="246"/>
      <c r="AQZ212" s="246"/>
      <c r="ARA212" s="246"/>
      <c r="ARB212" s="246"/>
      <c r="ARC212" s="246"/>
      <c r="ARD212" s="246"/>
      <c r="ARE212" s="246"/>
      <c r="ARF212" s="246"/>
      <c r="ARG212" s="246"/>
      <c r="ARH212" s="246"/>
      <c r="ARI212" s="246"/>
      <c r="ARJ212" s="246"/>
      <c r="ARK212" s="246"/>
      <c r="ARL212" s="246"/>
      <c r="ARM212" s="246"/>
      <c r="ARN212" s="246"/>
      <c r="ARO212" s="246"/>
      <c r="ARP212" s="246"/>
      <c r="ARQ212" s="246"/>
      <c r="ARR212" s="246"/>
      <c r="ARS212" s="246"/>
      <c r="ART212" s="246"/>
      <c r="ARU212" s="246"/>
      <c r="ARV212" s="246"/>
      <c r="ARW212" s="246"/>
      <c r="ARX212" s="246"/>
      <c r="ARY212" s="246"/>
      <c r="ARZ212" s="246"/>
      <c r="ASA212" s="246"/>
      <c r="ASB212" s="246"/>
      <c r="ASC212" s="246"/>
      <c r="ASD212" s="246"/>
      <c r="ASE212" s="246"/>
      <c r="ASF212" s="246"/>
      <c r="ASG212" s="246"/>
      <c r="ASH212" s="246"/>
      <c r="ASI212" s="246"/>
      <c r="ASJ212" s="246"/>
      <c r="ASK212" s="246"/>
      <c r="ASL212" s="246"/>
      <c r="ASM212" s="246"/>
      <c r="ASN212" s="246"/>
      <c r="ASO212" s="246"/>
      <c r="ASP212" s="246"/>
      <c r="ASQ212" s="246"/>
      <c r="ASR212" s="246"/>
      <c r="ASS212" s="246"/>
      <c r="AST212" s="246"/>
      <c r="ASU212" s="246"/>
      <c r="ASV212" s="246"/>
      <c r="ASW212" s="246"/>
      <c r="ASX212" s="246"/>
      <c r="ASY212" s="246"/>
      <c r="ASZ212" s="246"/>
      <c r="ATA212" s="246"/>
      <c r="ATB212" s="246"/>
      <c r="ATC212" s="246"/>
      <c r="ATD212" s="246"/>
      <c r="ATE212" s="246"/>
      <c r="ATF212" s="246"/>
      <c r="ATG212" s="246"/>
      <c r="ATH212" s="246"/>
      <c r="ATI212" s="246"/>
      <c r="ATJ212" s="246"/>
      <c r="ATK212" s="246"/>
      <c r="ATL212" s="246"/>
      <c r="ATM212" s="246"/>
      <c r="ATN212" s="246"/>
      <c r="ATO212" s="246"/>
      <c r="ATP212" s="246"/>
      <c r="ATQ212" s="246"/>
      <c r="ATR212" s="246"/>
      <c r="ATS212" s="246"/>
      <c r="ATT212" s="246"/>
      <c r="ATU212" s="246"/>
      <c r="ATV212" s="246"/>
      <c r="ATW212" s="246"/>
      <c r="ATX212" s="246"/>
      <c r="ATY212" s="246"/>
      <c r="ATZ212" s="246"/>
      <c r="AUA212" s="246"/>
      <c r="AUB212" s="246"/>
      <c r="AUC212" s="246"/>
      <c r="AUD212" s="246"/>
      <c r="AUE212" s="246"/>
      <c r="AUF212" s="246"/>
      <c r="AUG212" s="246"/>
      <c r="AUH212" s="246"/>
      <c r="AUI212" s="246"/>
      <c r="AUJ212" s="246"/>
      <c r="AUK212" s="246"/>
      <c r="AUL212" s="246"/>
      <c r="AUM212" s="246"/>
      <c r="AUN212" s="246"/>
      <c r="AUO212" s="246"/>
      <c r="AUP212" s="246"/>
      <c r="AUQ212" s="246"/>
      <c r="AUR212" s="246"/>
      <c r="AUS212" s="246"/>
      <c r="AUT212" s="246"/>
      <c r="AUU212" s="246"/>
      <c r="AUV212" s="246"/>
      <c r="AUW212" s="246"/>
      <c r="AUX212" s="246"/>
      <c r="AUY212" s="246"/>
      <c r="AUZ212" s="246"/>
      <c r="AVA212" s="246"/>
      <c r="AVB212" s="246"/>
      <c r="AVC212" s="246"/>
      <c r="AVD212" s="246"/>
      <c r="AVE212" s="246"/>
      <c r="AVF212" s="246"/>
      <c r="AVG212" s="246"/>
      <c r="AVH212" s="246"/>
      <c r="AVI212" s="246"/>
      <c r="AVJ212" s="246"/>
      <c r="AVK212" s="246"/>
      <c r="AVL212" s="246"/>
      <c r="AVM212" s="246"/>
      <c r="AVN212" s="246"/>
      <c r="AVO212" s="246"/>
      <c r="AVP212" s="246"/>
      <c r="AVQ212" s="246"/>
      <c r="AVR212" s="246"/>
      <c r="AVS212" s="246"/>
      <c r="AVT212" s="246"/>
      <c r="AVU212" s="246"/>
      <c r="AVV212" s="246"/>
      <c r="AVW212" s="246"/>
      <c r="AVX212" s="246"/>
      <c r="AVY212" s="246"/>
      <c r="AVZ212" s="246"/>
      <c r="AWA212" s="246"/>
      <c r="AWB212" s="246"/>
      <c r="AWC212" s="246"/>
      <c r="AWD212" s="246"/>
      <c r="AWE212" s="246"/>
      <c r="AWF212" s="246"/>
      <c r="AWG212" s="246"/>
      <c r="AWH212" s="246"/>
      <c r="AWI212" s="246"/>
      <c r="AWJ212" s="246"/>
      <c r="AWK212" s="246"/>
      <c r="AWL212" s="246"/>
      <c r="AWM212" s="246"/>
      <c r="AWN212" s="246"/>
      <c r="AWO212" s="246"/>
      <c r="AWP212" s="246"/>
      <c r="AWQ212" s="246"/>
      <c r="AWR212" s="246"/>
      <c r="AWS212" s="246"/>
      <c r="AWT212" s="246"/>
      <c r="AWU212" s="246"/>
      <c r="AWV212" s="246"/>
      <c r="AWW212" s="246"/>
      <c r="AWX212" s="246"/>
      <c r="AWY212" s="246"/>
      <c r="AWZ212" s="246"/>
      <c r="AXA212" s="246"/>
      <c r="AXB212" s="246"/>
      <c r="AXC212" s="246"/>
      <c r="AXD212" s="246"/>
      <c r="AXE212" s="246"/>
      <c r="AXF212" s="246"/>
      <c r="AXG212" s="246"/>
      <c r="AXH212" s="246"/>
      <c r="AXI212" s="246"/>
      <c r="AXJ212" s="246"/>
      <c r="AXK212" s="246"/>
      <c r="AXL212" s="246"/>
      <c r="AXM212" s="246"/>
      <c r="AXN212" s="246"/>
      <c r="AXO212" s="246"/>
      <c r="AXP212" s="246"/>
      <c r="AXQ212" s="246"/>
      <c r="AXR212" s="246"/>
      <c r="AXS212" s="246"/>
      <c r="AXT212" s="246"/>
      <c r="AXU212" s="246"/>
      <c r="AXV212" s="246"/>
      <c r="AXW212" s="246"/>
      <c r="AXX212" s="246"/>
      <c r="AXY212" s="246"/>
      <c r="AXZ212" s="246"/>
      <c r="AYA212" s="246"/>
      <c r="AYB212" s="246"/>
      <c r="AYC212" s="246"/>
      <c r="AYD212" s="246"/>
      <c r="AYE212" s="246"/>
      <c r="AYF212" s="246"/>
      <c r="AYG212" s="246"/>
      <c r="AYH212" s="246"/>
      <c r="AYI212" s="246"/>
      <c r="AYJ212" s="246"/>
      <c r="AYK212" s="246"/>
      <c r="AYL212" s="246"/>
      <c r="AYM212" s="246"/>
      <c r="AYN212" s="246"/>
      <c r="AYO212" s="246"/>
      <c r="AYP212" s="246"/>
      <c r="AYQ212" s="246"/>
      <c r="AYR212" s="246"/>
      <c r="AYS212" s="246"/>
      <c r="AYT212" s="246"/>
      <c r="AYU212" s="246"/>
      <c r="AYV212" s="246"/>
      <c r="AYW212" s="246"/>
      <c r="AYX212" s="246"/>
      <c r="AYY212" s="246"/>
      <c r="AYZ212" s="246"/>
      <c r="AZA212" s="246"/>
      <c r="AZB212" s="246"/>
      <c r="AZC212" s="246"/>
      <c r="AZD212" s="246"/>
      <c r="AZE212" s="246"/>
      <c r="AZF212" s="246"/>
      <c r="AZG212" s="246"/>
      <c r="AZH212" s="246"/>
      <c r="AZI212" s="246"/>
      <c r="AZJ212" s="246"/>
      <c r="AZK212" s="246"/>
      <c r="AZL212" s="246"/>
      <c r="AZM212" s="246"/>
      <c r="AZN212" s="246"/>
      <c r="AZO212" s="246"/>
      <c r="AZP212" s="246"/>
      <c r="AZQ212" s="246"/>
      <c r="AZR212" s="246"/>
      <c r="AZS212" s="246"/>
      <c r="AZT212" s="246"/>
      <c r="AZU212" s="246"/>
      <c r="AZV212" s="246"/>
      <c r="AZW212" s="246"/>
      <c r="AZX212" s="246"/>
      <c r="AZY212" s="246"/>
      <c r="AZZ212" s="246"/>
      <c r="BAA212" s="246"/>
      <c r="BAB212" s="246"/>
      <c r="BAC212" s="246"/>
      <c r="BAD212" s="246"/>
      <c r="BAE212" s="246"/>
      <c r="BAF212" s="246"/>
      <c r="BAG212" s="246"/>
      <c r="BAH212" s="246"/>
      <c r="BAI212" s="246"/>
      <c r="BAJ212" s="246"/>
      <c r="BAK212" s="246"/>
      <c r="BAL212" s="246"/>
      <c r="BAM212" s="246"/>
      <c r="BAN212" s="246"/>
      <c r="BAO212" s="246"/>
      <c r="BAP212" s="246"/>
      <c r="BAQ212" s="246"/>
      <c r="BAR212" s="246"/>
      <c r="BAS212" s="246"/>
      <c r="BAT212" s="246"/>
      <c r="BAU212" s="246"/>
      <c r="BAV212" s="246"/>
      <c r="BAW212" s="246"/>
      <c r="BAX212" s="246"/>
      <c r="BAY212" s="246"/>
      <c r="BAZ212" s="246"/>
      <c r="BBA212" s="246"/>
      <c r="BBB212" s="246"/>
      <c r="BBC212" s="246"/>
      <c r="BBD212" s="246"/>
      <c r="BBE212" s="246"/>
      <c r="BBF212" s="246"/>
      <c r="BBG212" s="246"/>
      <c r="BBH212" s="246"/>
      <c r="BBI212" s="246"/>
      <c r="BBJ212" s="246"/>
      <c r="BBK212" s="246"/>
      <c r="BBL212" s="246"/>
      <c r="BBM212" s="246"/>
      <c r="BBN212" s="246"/>
      <c r="BBO212" s="246"/>
      <c r="BBP212" s="246"/>
      <c r="BBQ212" s="246"/>
      <c r="BBR212" s="246"/>
      <c r="BBS212" s="246"/>
      <c r="BBT212" s="246"/>
      <c r="BBU212" s="246"/>
      <c r="BBV212" s="246"/>
      <c r="BBW212" s="246"/>
      <c r="BBX212" s="246"/>
      <c r="BBY212" s="246"/>
      <c r="BBZ212" s="246"/>
      <c r="BCA212" s="246"/>
      <c r="BCB212" s="246"/>
      <c r="BCC212" s="246"/>
      <c r="BCD212" s="246"/>
      <c r="BCE212" s="246"/>
      <c r="BCF212" s="246"/>
      <c r="BCG212" s="246"/>
      <c r="BCH212" s="246"/>
      <c r="BCI212" s="246"/>
      <c r="BCJ212" s="246"/>
      <c r="BCK212" s="246"/>
      <c r="BCL212" s="246"/>
      <c r="BCM212" s="246"/>
      <c r="BCN212" s="246"/>
      <c r="BCO212" s="246"/>
      <c r="BCP212" s="246"/>
      <c r="BCQ212" s="246"/>
      <c r="BCR212" s="246"/>
      <c r="BCS212" s="246"/>
      <c r="BCT212" s="246"/>
      <c r="BCU212" s="246"/>
      <c r="BCV212" s="246"/>
      <c r="BCW212" s="246"/>
      <c r="BCX212" s="246"/>
      <c r="BCY212" s="246"/>
      <c r="BCZ212" s="246"/>
      <c r="BDA212" s="246"/>
      <c r="BDB212" s="246"/>
      <c r="BDC212" s="246"/>
      <c r="BDD212" s="246"/>
      <c r="BDE212" s="246"/>
      <c r="BDF212" s="246"/>
      <c r="BDG212" s="246"/>
      <c r="BDH212" s="246"/>
      <c r="BDI212" s="246"/>
      <c r="BDJ212" s="246"/>
      <c r="BDK212" s="246"/>
      <c r="BDL212" s="246"/>
      <c r="BDM212" s="246"/>
      <c r="BDN212" s="246"/>
      <c r="BDO212" s="246"/>
      <c r="BDP212" s="246"/>
      <c r="BDQ212" s="246"/>
      <c r="BDR212" s="246"/>
      <c r="BDS212" s="246"/>
      <c r="BDT212" s="246"/>
      <c r="BDU212" s="246"/>
      <c r="BDV212" s="246"/>
      <c r="BDW212" s="246"/>
      <c r="BDX212" s="246"/>
      <c r="BDY212" s="246"/>
      <c r="BDZ212" s="246"/>
      <c r="BEA212" s="246"/>
      <c r="BEB212" s="246"/>
      <c r="BEC212" s="246"/>
      <c r="BED212" s="246"/>
      <c r="BEE212" s="246"/>
      <c r="BEF212" s="246"/>
      <c r="BEG212" s="246"/>
      <c r="BEH212" s="246"/>
      <c r="BEI212" s="246"/>
      <c r="BEJ212" s="246"/>
      <c r="BEK212" s="246"/>
      <c r="BEL212" s="246"/>
      <c r="BEM212" s="246"/>
      <c r="BEN212" s="246"/>
      <c r="BEO212" s="246"/>
      <c r="BEP212" s="246"/>
      <c r="BEQ212" s="246"/>
      <c r="BER212" s="246"/>
      <c r="BES212" s="246"/>
      <c r="BET212" s="246"/>
      <c r="BEU212" s="246"/>
      <c r="BEV212" s="246"/>
      <c r="BEW212" s="246"/>
      <c r="BEX212" s="246"/>
      <c r="BEY212" s="246"/>
      <c r="BEZ212" s="246"/>
      <c r="BFA212" s="246"/>
      <c r="BFB212" s="246"/>
      <c r="BFC212" s="246"/>
      <c r="BFD212" s="246"/>
      <c r="BFE212" s="246"/>
      <c r="BFF212" s="246"/>
      <c r="BFG212" s="246"/>
      <c r="BFH212" s="246"/>
      <c r="BFI212" s="246"/>
      <c r="BFJ212" s="246"/>
      <c r="BFK212" s="246"/>
      <c r="BFL212" s="246"/>
      <c r="BFM212" s="246"/>
      <c r="BFN212" s="246"/>
      <c r="BFO212" s="246"/>
      <c r="BFP212" s="246"/>
      <c r="BFQ212" s="246"/>
      <c r="BFR212" s="246"/>
      <c r="BFS212" s="246"/>
      <c r="BFT212" s="246"/>
      <c r="BFU212" s="246"/>
      <c r="BFV212" s="246"/>
      <c r="BFW212" s="246"/>
      <c r="BFX212" s="246"/>
      <c r="BFY212" s="246"/>
      <c r="BFZ212" s="246"/>
      <c r="BGA212" s="246"/>
      <c r="BGB212" s="246"/>
      <c r="BGC212" s="246"/>
      <c r="BGD212" s="246"/>
      <c r="BGE212" s="246"/>
      <c r="BGF212" s="246"/>
      <c r="BGG212" s="246"/>
      <c r="BGH212" s="246"/>
      <c r="BGI212" s="246"/>
      <c r="BGJ212" s="246"/>
      <c r="BGK212" s="246"/>
      <c r="BGL212" s="246"/>
      <c r="BGM212" s="246"/>
      <c r="BGN212" s="246"/>
      <c r="BGO212" s="246"/>
      <c r="BGP212" s="246"/>
      <c r="BGQ212" s="246"/>
      <c r="BGR212" s="246"/>
      <c r="BGS212" s="246"/>
      <c r="BGT212" s="246"/>
      <c r="BGU212" s="246"/>
      <c r="BGV212" s="246"/>
      <c r="BGW212" s="246"/>
      <c r="BGX212" s="246"/>
      <c r="BGY212" s="246"/>
      <c r="BGZ212" s="246"/>
      <c r="BHA212" s="246"/>
      <c r="BHB212" s="246"/>
      <c r="BHC212" s="246"/>
      <c r="BHD212" s="246"/>
      <c r="BHE212" s="246"/>
      <c r="BHF212" s="246"/>
      <c r="BHG212" s="246"/>
      <c r="BHH212" s="246"/>
      <c r="BHI212" s="246"/>
      <c r="BHJ212" s="246"/>
      <c r="BHK212" s="246"/>
      <c r="BHL212" s="246"/>
      <c r="BHM212" s="246"/>
      <c r="BHN212" s="246"/>
      <c r="BHO212" s="246"/>
      <c r="BHP212" s="246"/>
      <c r="BHQ212" s="246"/>
      <c r="BHR212" s="246"/>
      <c r="BHS212" s="246"/>
      <c r="BHT212" s="246"/>
      <c r="BHU212" s="246"/>
      <c r="BHV212" s="246"/>
      <c r="BHW212" s="246"/>
      <c r="BHX212" s="246"/>
      <c r="BHY212" s="246"/>
      <c r="BHZ212" s="246"/>
      <c r="BIA212" s="246"/>
      <c r="BIB212" s="246"/>
      <c r="BIC212" s="246"/>
      <c r="BID212" s="246"/>
      <c r="BIE212" s="246"/>
      <c r="BIF212" s="246"/>
      <c r="BIG212" s="246"/>
      <c r="BIH212" s="246"/>
      <c r="BII212" s="246"/>
      <c r="BIJ212" s="246"/>
      <c r="BIK212" s="246"/>
      <c r="BIL212" s="246"/>
      <c r="BIM212" s="246"/>
      <c r="BIN212" s="246"/>
      <c r="BIO212" s="246"/>
      <c r="BIP212" s="246"/>
      <c r="BIQ212" s="246"/>
      <c r="BIR212" s="246"/>
      <c r="BIS212" s="246"/>
      <c r="BIT212" s="246"/>
      <c r="BIU212" s="246"/>
      <c r="BIV212" s="246"/>
      <c r="BIW212" s="246"/>
      <c r="BIX212" s="246"/>
      <c r="BIY212" s="246"/>
      <c r="BIZ212" s="246"/>
      <c r="BJA212" s="246"/>
      <c r="BJB212" s="246"/>
      <c r="BJC212" s="246"/>
      <c r="BJD212" s="246"/>
      <c r="BJE212" s="246"/>
      <c r="BJF212" s="246"/>
      <c r="BJG212" s="246"/>
      <c r="BJH212" s="246"/>
      <c r="BJI212" s="246"/>
      <c r="BJJ212" s="246"/>
      <c r="BJK212" s="246"/>
      <c r="BJL212" s="246"/>
      <c r="BJM212" s="246"/>
      <c r="BJN212" s="246"/>
      <c r="BJO212" s="246"/>
      <c r="BJP212" s="246"/>
      <c r="BJQ212" s="246"/>
      <c r="BJR212" s="246"/>
      <c r="BJS212" s="246"/>
      <c r="BJT212" s="246"/>
      <c r="BJU212" s="246"/>
      <c r="BJV212" s="246"/>
      <c r="BJW212" s="246"/>
      <c r="BJX212" s="246"/>
      <c r="BJY212" s="246"/>
      <c r="BJZ212" s="246"/>
      <c r="BKA212" s="246"/>
      <c r="BKB212" s="246"/>
      <c r="BKC212" s="246"/>
      <c r="BKD212" s="246"/>
      <c r="BKE212" s="246"/>
      <c r="BKF212" s="246"/>
      <c r="BKG212" s="246"/>
      <c r="BKH212" s="246"/>
      <c r="BKI212" s="246"/>
      <c r="BKJ212" s="246"/>
      <c r="BKK212" s="246"/>
      <c r="BKL212" s="246"/>
      <c r="BKM212" s="246"/>
      <c r="BKN212" s="246"/>
      <c r="BKO212" s="246"/>
      <c r="BKP212" s="246"/>
      <c r="BKQ212" s="246"/>
      <c r="BKR212" s="246"/>
      <c r="BKS212" s="246"/>
      <c r="BKT212" s="246"/>
      <c r="BKU212" s="246"/>
      <c r="BKV212" s="246"/>
      <c r="BKW212" s="246"/>
      <c r="BKX212" s="246"/>
      <c r="BKY212" s="246"/>
      <c r="BKZ212" s="246"/>
      <c r="BLA212" s="246"/>
      <c r="BLB212" s="246"/>
      <c r="BLC212" s="246"/>
      <c r="BLD212" s="246"/>
      <c r="BLE212" s="246"/>
      <c r="BLF212" s="246"/>
      <c r="BLG212" s="246"/>
      <c r="BLH212" s="246"/>
      <c r="BLI212" s="246"/>
      <c r="BLJ212" s="246"/>
      <c r="BLK212" s="246"/>
      <c r="BLL212" s="246"/>
      <c r="BLM212" s="246"/>
      <c r="BLN212" s="246"/>
      <c r="BLO212" s="246"/>
      <c r="BLP212" s="246"/>
      <c r="BLQ212" s="246"/>
      <c r="BLR212" s="246"/>
      <c r="BLS212" s="246"/>
      <c r="BLT212" s="246"/>
      <c r="BLU212" s="246"/>
      <c r="BLV212" s="246"/>
      <c r="BLW212" s="246"/>
      <c r="BLX212" s="246"/>
      <c r="BLY212" s="246"/>
      <c r="BLZ212" s="246"/>
      <c r="BMA212" s="246"/>
      <c r="BMB212" s="246"/>
      <c r="BMC212" s="246"/>
      <c r="BMD212" s="246"/>
      <c r="BME212" s="246"/>
      <c r="BMF212" s="246"/>
      <c r="BMG212" s="246"/>
      <c r="BMH212" s="246"/>
      <c r="BMI212" s="246"/>
      <c r="BMJ212" s="246"/>
      <c r="BMK212" s="246"/>
      <c r="BML212" s="246"/>
      <c r="BMM212" s="246"/>
      <c r="BMN212" s="246"/>
      <c r="BMO212" s="246"/>
      <c r="BMP212" s="246"/>
      <c r="BMQ212" s="246"/>
      <c r="BMR212" s="246"/>
      <c r="BMS212" s="246"/>
      <c r="BMT212" s="246"/>
      <c r="BMU212" s="246"/>
      <c r="BMV212" s="246"/>
      <c r="BMW212" s="246"/>
      <c r="BMX212" s="246"/>
      <c r="BMY212" s="246"/>
      <c r="BMZ212" s="246"/>
      <c r="BNA212" s="246"/>
      <c r="BNB212" s="246"/>
      <c r="BNC212" s="246"/>
      <c r="BND212" s="246"/>
      <c r="BNE212" s="246"/>
      <c r="BNF212" s="246"/>
      <c r="BNG212" s="246"/>
      <c r="BNH212" s="246"/>
      <c r="BNI212" s="246"/>
      <c r="BNJ212" s="246"/>
      <c r="BNK212" s="246"/>
      <c r="BNL212" s="246"/>
      <c r="BNM212" s="246"/>
      <c r="BNN212" s="246"/>
      <c r="BNO212" s="246"/>
      <c r="BNP212" s="246"/>
      <c r="BNQ212" s="246"/>
      <c r="BNR212" s="246"/>
      <c r="BNS212" s="246"/>
      <c r="BNT212" s="246"/>
      <c r="BNU212" s="246"/>
      <c r="BNV212" s="246"/>
      <c r="BNW212" s="246"/>
      <c r="BNX212" s="246"/>
      <c r="BNY212" s="246"/>
      <c r="BNZ212" s="246"/>
      <c r="BOA212" s="246"/>
      <c r="BOB212" s="246"/>
      <c r="BOC212" s="246"/>
      <c r="BOD212" s="246"/>
      <c r="BOE212" s="246"/>
      <c r="BOF212" s="246"/>
      <c r="BOG212" s="246"/>
      <c r="BOH212" s="246"/>
      <c r="BOI212" s="246"/>
      <c r="BOJ212" s="246"/>
      <c r="BOK212" s="246"/>
      <c r="BOL212" s="246"/>
      <c r="BOM212" s="246"/>
      <c r="BON212" s="246"/>
      <c r="BOO212" s="246"/>
      <c r="BOP212" s="246"/>
      <c r="BOQ212" s="246"/>
      <c r="BOR212" s="246"/>
      <c r="BOS212" s="246"/>
      <c r="BOT212" s="246"/>
      <c r="BOU212" s="246"/>
      <c r="BOV212" s="246"/>
      <c r="BOW212" s="246"/>
      <c r="BOX212" s="246"/>
      <c r="BOY212" s="246"/>
      <c r="BOZ212" s="246"/>
      <c r="BPA212" s="246"/>
      <c r="BPB212" s="246"/>
      <c r="BPC212" s="246"/>
      <c r="BPD212" s="246"/>
      <c r="BPE212" s="246"/>
      <c r="BPF212" s="246"/>
      <c r="BPG212" s="246"/>
      <c r="BPH212" s="246"/>
      <c r="BPI212" s="246"/>
      <c r="BPJ212" s="246"/>
      <c r="BPK212" s="246"/>
      <c r="BPL212" s="246"/>
      <c r="BPM212" s="246"/>
      <c r="BPN212" s="246"/>
      <c r="BPO212" s="246"/>
      <c r="BPP212" s="246"/>
      <c r="BPQ212" s="246"/>
      <c r="BPR212" s="246"/>
      <c r="BPS212" s="246"/>
      <c r="BPT212" s="246"/>
      <c r="BPU212" s="246"/>
      <c r="BPV212" s="246"/>
      <c r="BPW212" s="246"/>
      <c r="BPX212" s="246"/>
      <c r="BPY212" s="246"/>
      <c r="BPZ212" s="246"/>
      <c r="BQA212" s="246"/>
      <c r="BQB212" s="246"/>
      <c r="BQC212" s="246"/>
      <c r="BQD212" s="246"/>
      <c r="BQE212" s="246"/>
      <c r="BQF212" s="246"/>
      <c r="BQG212" s="246"/>
      <c r="BQH212" s="246"/>
      <c r="BQI212" s="246"/>
      <c r="BQJ212" s="246"/>
      <c r="BQK212" s="246"/>
      <c r="BQL212" s="246"/>
      <c r="BQM212" s="246"/>
      <c r="BQN212" s="246"/>
      <c r="BQO212" s="246"/>
      <c r="BQP212" s="246"/>
      <c r="BQQ212" s="246"/>
      <c r="BQR212" s="246"/>
      <c r="BQS212" s="246"/>
      <c r="BQT212" s="246"/>
      <c r="BQU212" s="246"/>
      <c r="BQV212" s="246"/>
      <c r="BQW212" s="246"/>
      <c r="BQX212" s="246"/>
      <c r="BQY212" s="246"/>
      <c r="BQZ212" s="246"/>
      <c r="BRA212" s="246"/>
      <c r="BRB212" s="246"/>
      <c r="BRC212" s="246"/>
      <c r="BRD212" s="246"/>
      <c r="BRE212" s="246"/>
      <c r="BRF212" s="246"/>
      <c r="BRG212" s="246"/>
      <c r="BRH212" s="246"/>
      <c r="BRI212" s="246"/>
      <c r="BRJ212" s="246"/>
      <c r="BRK212" s="246"/>
      <c r="BRL212" s="246"/>
      <c r="BRM212" s="246"/>
      <c r="BRN212" s="246"/>
      <c r="BRO212" s="246"/>
      <c r="BRP212" s="246"/>
      <c r="BRQ212" s="246"/>
      <c r="BRR212" s="246"/>
      <c r="BRS212" s="246"/>
      <c r="BRT212" s="246"/>
      <c r="BRU212" s="246"/>
      <c r="BRV212" s="246"/>
      <c r="BRW212" s="246"/>
      <c r="BRX212" s="246"/>
      <c r="BRY212" s="246"/>
      <c r="BRZ212" s="246"/>
      <c r="BSA212" s="246"/>
      <c r="BSB212" s="246"/>
      <c r="BSC212" s="246"/>
      <c r="BSD212" s="246"/>
      <c r="BSE212" s="246"/>
      <c r="BSF212" s="246"/>
      <c r="BSG212" s="246"/>
      <c r="BSH212" s="246"/>
      <c r="BSI212" s="246"/>
      <c r="BSJ212" s="246"/>
      <c r="BSK212" s="246"/>
      <c r="BSL212" s="246"/>
      <c r="BSM212" s="246"/>
      <c r="BSN212" s="246"/>
      <c r="BSO212" s="246"/>
      <c r="BSP212" s="246"/>
      <c r="BSQ212" s="246"/>
      <c r="BSR212" s="246"/>
      <c r="BSS212" s="246"/>
      <c r="BST212" s="246"/>
      <c r="BSU212" s="246"/>
      <c r="BSV212" s="246"/>
      <c r="BSW212" s="246"/>
      <c r="BSX212" s="246"/>
      <c r="BSY212" s="246"/>
      <c r="BSZ212" s="246"/>
      <c r="BTA212" s="246"/>
      <c r="BTB212" s="246"/>
      <c r="BTC212" s="246"/>
      <c r="BTD212" s="246"/>
      <c r="BTE212" s="246"/>
      <c r="BTF212" s="246"/>
      <c r="BTG212" s="246"/>
      <c r="BTH212" s="246"/>
      <c r="BTI212" s="246"/>
      <c r="BTJ212" s="246"/>
      <c r="BTK212" s="246"/>
      <c r="BTL212" s="246"/>
      <c r="BTM212" s="246"/>
      <c r="BTN212" s="246"/>
      <c r="BTO212" s="246"/>
      <c r="BTP212" s="246"/>
      <c r="BTQ212" s="246"/>
      <c r="BTR212" s="246"/>
      <c r="BTS212" s="246"/>
      <c r="BTT212" s="246"/>
      <c r="BTU212" s="246"/>
      <c r="BTV212" s="246"/>
      <c r="BTW212" s="246"/>
      <c r="BTX212" s="246"/>
      <c r="BTY212" s="246"/>
      <c r="BTZ212" s="246"/>
      <c r="BUA212" s="246"/>
      <c r="BUB212" s="246"/>
      <c r="BUC212" s="246"/>
      <c r="BUD212" s="246"/>
      <c r="BUE212" s="246"/>
      <c r="BUF212" s="246"/>
      <c r="BUG212" s="246"/>
      <c r="BUH212" s="246"/>
      <c r="BUI212" s="246"/>
      <c r="BUJ212" s="246"/>
      <c r="BUK212" s="246"/>
      <c r="BUL212" s="246"/>
      <c r="BUM212" s="246"/>
      <c r="BUN212" s="246"/>
      <c r="BUO212" s="246"/>
      <c r="BUP212" s="246"/>
      <c r="BUQ212" s="246"/>
      <c r="BUR212" s="246"/>
      <c r="BUS212" s="246"/>
      <c r="BUT212" s="246"/>
      <c r="BUU212" s="246"/>
      <c r="BUV212" s="246"/>
      <c r="BUW212" s="246"/>
      <c r="BUX212" s="246"/>
      <c r="BUY212" s="246"/>
      <c r="BUZ212" s="246"/>
      <c r="BVA212" s="246"/>
      <c r="BVB212" s="246"/>
      <c r="BVC212" s="246"/>
      <c r="BVD212" s="246"/>
      <c r="BVE212" s="246"/>
      <c r="BVF212" s="246"/>
      <c r="BVG212" s="246"/>
      <c r="BVH212" s="246"/>
      <c r="BVI212" s="246"/>
      <c r="BVJ212" s="246"/>
      <c r="BVK212" s="246"/>
      <c r="BVL212" s="246"/>
      <c r="BVM212" s="246"/>
      <c r="BVN212" s="246"/>
      <c r="BVO212" s="246"/>
      <c r="BVP212" s="246"/>
      <c r="BVQ212" s="246"/>
      <c r="BVR212" s="246"/>
      <c r="BVS212" s="246"/>
      <c r="BVT212" s="246"/>
      <c r="BVU212" s="246"/>
      <c r="BVV212" s="246"/>
      <c r="BVW212" s="246"/>
      <c r="BVX212" s="246"/>
      <c r="BVY212" s="246"/>
      <c r="BVZ212" s="246"/>
      <c r="BWA212" s="246"/>
      <c r="BWB212" s="246"/>
      <c r="BWC212" s="246"/>
      <c r="BWD212" s="246"/>
      <c r="BWE212" s="246"/>
      <c r="BWF212" s="246"/>
      <c r="BWG212" s="246"/>
      <c r="BWH212" s="246"/>
      <c r="BWI212" s="246"/>
      <c r="BWJ212" s="246"/>
      <c r="BWK212" s="246"/>
      <c r="BWL212" s="246"/>
      <c r="BWM212" s="246"/>
      <c r="BWN212" s="246"/>
      <c r="BWO212" s="246"/>
      <c r="BWP212" s="246"/>
      <c r="BWQ212" s="246"/>
      <c r="BWR212" s="246"/>
      <c r="BWS212" s="246"/>
      <c r="BWT212" s="246"/>
      <c r="BWU212" s="246"/>
      <c r="BWV212" s="246"/>
      <c r="BWW212" s="246"/>
      <c r="BWX212" s="246"/>
      <c r="BWY212" s="246"/>
      <c r="BWZ212" s="246"/>
      <c r="BXA212" s="246"/>
      <c r="BXB212" s="246"/>
      <c r="BXC212" s="246"/>
      <c r="BXD212" s="246"/>
      <c r="BXE212" s="246"/>
      <c r="BXF212" s="246"/>
      <c r="BXG212" s="246"/>
      <c r="BXH212" s="246"/>
      <c r="BXI212" s="246"/>
      <c r="BXJ212" s="246"/>
      <c r="BXK212" s="246"/>
      <c r="BXL212" s="246"/>
      <c r="BXM212" s="246"/>
      <c r="BXN212" s="246"/>
      <c r="BXO212" s="246"/>
      <c r="BXP212" s="246"/>
      <c r="BXQ212" s="246"/>
      <c r="BXR212" s="246"/>
      <c r="BXS212" s="246"/>
      <c r="BXT212" s="246"/>
      <c r="BXU212" s="246"/>
      <c r="BXV212" s="246"/>
      <c r="BXW212" s="246"/>
      <c r="BXX212" s="246"/>
      <c r="BXY212" s="246"/>
      <c r="BXZ212" s="246"/>
      <c r="BYA212" s="246"/>
      <c r="BYB212" s="246"/>
      <c r="BYC212" s="246"/>
      <c r="BYD212" s="246"/>
      <c r="BYE212" s="246"/>
      <c r="BYF212" s="246"/>
      <c r="BYG212" s="246"/>
      <c r="BYH212" s="246"/>
      <c r="BYI212" s="246"/>
      <c r="BYJ212" s="246"/>
      <c r="BYK212" s="246"/>
      <c r="BYL212" s="246"/>
      <c r="BYM212" s="246"/>
      <c r="BYN212" s="246"/>
      <c r="BYO212" s="246"/>
      <c r="BYP212" s="246"/>
      <c r="BYQ212" s="246"/>
      <c r="BYR212" s="246"/>
      <c r="BYS212" s="246"/>
      <c r="BYT212" s="246"/>
      <c r="BYU212" s="246"/>
      <c r="BYV212" s="246"/>
      <c r="BYW212" s="246"/>
      <c r="BYX212" s="246"/>
      <c r="BYY212" s="246"/>
      <c r="BYZ212" s="246"/>
      <c r="BZA212" s="246"/>
      <c r="BZB212" s="246"/>
      <c r="BZC212" s="246"/>
      <c r="BZD212" s="246"/>
      <c r="BZE212" s="246"/>
      <c r="BZF212" s="246"/>
      <c r="BZG212" s="246"/>
      <c r="BZH212" s="246"/>
      <c r="BZI212" s="246"/>
      <c r="BZJ212" s="246"/>
      <c r="BZK212" s="246"/>
      <c r="BZL212" s="246"/>
      <c r="BZM212" s="246"/>
      <c r="BZN212" s="246"/>
      <c r="BZO212" s="246"/>
      <c r="BZP212" s="246"/>
      <c r="BZQ212" s="246"/>
      <c r="BZR212" s="246"/>
      <c r="BZS212" s="246"/>
      <c r="BZT212" s="246"/>
      <c r="BZU212" s="246"/>
      <c r="BZV212" s="246"/>
      <c r="BZW212" s="246"/>
      <c r="BZX212" s="246"/>
      <c r="BZY212" s="246"/>
      <c r="BZZ212" s="246"/>
      <c r="CAA212" s="246"/>
      <c r="CAB212" s="246"/>
      <c r="CAC212" s="246"/>
      <c r="CAD212" s="246"/>
      <c r="CAE212" s="246"/>
      <c r="CAF212" s="246"/>
      <c r="CAG212" s="246"/>
      <c r="CAH212" s="246"/>
      <c r="CAI212" s="246"/>
      <c r="CAJ212" s="246"/>
      <c r="CAK212" s="246"/>
      <c r="CAL212" s="246"/>
      <c r="CAM212" s="246"/>
      <c r="CAN212" s="246"/>
      <c r="CAO212" s="246"/>
      <c r="CAP212" s="246"/>
      <c r="CAQ212" s="246"/>
      <c r="CAR212" s="246"/>
      <c r="CAS212" s="246"/>
      <c r="CAT212" s="246"/>
      <c r="CAU212" s="246"/>
      <c r="CAV212" s="246"/>
      <c r="CAW212" s="246"/>
      <c r="CAX212" s="246"/>
      <c r="CAY212" s="246"/>
      <c r="CAZ212" s="246"/>
      <c r="CBA212" s="246"/>
      <c r="CBB212" s="246"/>
      <c r="CBC212" s="246"/>
      <c r="CBD212" s="246"/>
      <c r="CBE212" s="246"/>
      <c r="CBF212" s="246"/>
      <c r="CBG212" s="246"/>
      <c r="CBH212" s="246"/>
      <c r="CBI212" s="246"/>
      <c r="CBJ212" s="246"/>
      <c r="CBK212" s="246"/>
      <c r="CBL212" s="246"/>
      <c r="CBM212" s="246"/>
      <c r="CBN212" s="246"/>
      <c r="CBO212" s="246"/>
      <c r="CBP212" s="246"/>
      <c r="CBQ212" s="246"/>
      <c r="CBR212" s="246"/>
      <c r="CBS212" s="246"/>
      <c r="CBT212" s="246"/>
      <c r="CBU212" s="246"/>
      <c r="CBV212" s="246"/>
      <c r="CBW212" s="246"/>
      <c r="CBX212" s="246"/>
      <c r="CBY212" s="246"/>
      <c r="CBZ212" s="246"/>
      <c r="CCA212" s="246"/>
      <c r="CCB212" s="246"/>
      <c r="CCC212" s="246"/>
      <c r="CCD212" s="246"/>
      <c r="CCE212" s="246"/>
      <c r="CCF212" s="246"/>
      <c r="CCG212" s="246"/>
      <c r="CCH212" s="246"/>
      <c r="CCI212" s="246"/>
      <c r="CCJ212" s="246"/>
      <c r="CCK212" s="246"/>
      <c r="CCL212" s="246"/>
      <c r="CCM212" s="246"/>
      <c r="CCN212" s="246"/>
      <c r="CCO212" s="246"/>
      <c r="CCP212" s="246"/>
      <c r="CCQ212" s="246"/>
      <c r="CCR212" s="246"/>
      <c r="CCS212" s="246"/>
      <c r="CCT212" s="246"/>
      <c r="CCU212" s="246"/>
      <c r="CCV212" s="246"/>
      <c r="CCW212" s="246"/>
      <c r="CCX212" s="246"/>
      <c r="CCY212" s="246"/>
      <c r="CCZ212" s="246"/>
      <c r="CDA212" s="246"/>
      <c r="CDB212" s="246"/>
      <c r="CDC212" s="246"/>
      <c r="CDD212" s="246"/>
      <c r="CDE212" s="246"/>
      <c r="CDF212" s="246"/>
      <c r="CDG212" s="246"/>
      <c r="CDH212" s="246"/>
      <c r="CDI212" s="246"/>
      <c r="CDJ212" s="246"/>
      <c r="CDK212" s="246"/>
      <c r="CDL212" s="246"/>
      <c r="CDM212" s="246"/>
      <c r="CDN212" s="246"/>
      <c r="CDO212" s="246"/>
      <c r="CDP212" s="246"/>
      <c r="CDQ212" s="246"/>
      <c r="CDR212" s="246"/>
      <c r="CDS212" s="246"/>
      <c r="CDT212" s="246"/>
      <c r="CDU212" s="246"/>
      <c r="CDV212" s="246"/>
      <c r="CDW212" s="246"/>
      <c r="CDX212" s="246"/>
      <c r="CDY212" s="246"/>
      <c r="CDZ212" s="246"/>
      <c r="CEA212" s="246"/>
      <c r="CEB212" s="246"/>
      <c r="CEC212" s="246"/>
      <c r="CED212" s="246"/>
      <c r="CEE212" s="246"/>
      <c r="CEF212" s="246"/>
      <c r="CEG212" s="246"/>
      <c r="CEH212" s="246"/>
      <c r="CEI212" s="246"/>
      <c r="CEJ212" s="246"/>
      <c r="CEK212" s="246"/>
      <c r="CEL212" s="246"/>
      <c r="CEM212" s="246"/>
      <c r="CEN212" s="246"/>
      <c r="CEO212" s="246"/>
      <c r="CEP212" s="246"/>
      <c r="CEQ212" s="246"/>
      <c r="CER212" s="246"/>
      <c r="CES212" s="246"/>
      <c r="CET212" s="246"/>
      <c r="CEU212" s="246"/>
      <c r="CEV212" s="246"/>
      <c r="CEW212" s="246"/>
      <c r="CEX212" s="246"/>
      <c r="CEY212" s="246"/>
      <c r="CEZ212" s="246"/>
      <c r="CFA212" s="246"/>
      <c r="CFB212" s="246"/>
      <c r="CFC212" s="246"/>
      <c r="CFD212" s="246"/>
      <c r="CFE212" s="246"/>
      <c r="CFF212" s="246"/>
      <c r="CFG212" s="246"/>
      <c r="CFH212" s="246"/>
      <c r="CFI212" s="246"/>
      <c r="CFJ212" s="246"/>
      <c r="CFK212" s="246"/>
      <c r="CFL212" s="246"/>
      <c r="CFM212" s="246"/>
      <c r="CFN212" s="246"/>
      <c r="CFO212" s="246"/>
      <c r="CFP212" s="246"/>
      <c r="CFQ212" s="246"/>
      <c r="CFR212" s="246"/>
      <c r="CFS212" s="246"/>
      <c r="CFT212" s="246"/>
      <c r="CFU212" s="246"/>
      <c r="CFV212" s="246"/>
      <c r="CFW212" s="246"/>
      <c r="CFX212" s="246"/>
      <c r="CFY212" s="246"/>
      <c r="CFZ212" s="246"/>
      <c r="CGA212" s="246"/>
      <c r="CGB212" s="246"/>
      <c r="CGC212" s="246"/>
      <c r="CGD212" s="246"/>
      <c r="CGE212" s="246"/>
      <c r="CGF212" s="246"/>
      <c r="CGG212" s="246"/>
      <c r="CGH212" s="246"/>
      <c r="CGI212" s="246"/>
      <c r="CGJ212" s="246"/>
      <c r="CGK212" s="246"/>
      <c r="CGL212" s="246"/>
      <c r="CGM212" s="246"/>
      <c r="CGN212" s="246"/>
      <c r="CGO212" s="246"/>
      <c r="CGP212" s="246"/>
      <c r="CGQ212" s="246"/>
      <c r="CGR212" s="246"/>
      <c r="CGS212" s="246"/>
      <c r="CGT212" s="246"/>
      <c r="CGU212" s="246"/>
      <c r="CGV212" s="246"/>
      <c r="CGW212" s="246"/>
      <c r="CGX212" s="246"/>
      <c r="CGY212" s="246"/>
      <c r="CGZ212" s="246"/>
      <c r="CHA212" s="246"/>
      <c r="CHB212" s="246"/>
      <c r="CHC212" s="246"/>
      <c r="CHD212" s="246"/>
      <c r="CHE212" s="246"/>
      <c r="CHF212" s="246"/>
      <c r="CHG212" s="246"/>
      <c r="CHH212" s="246"/>
      <c r="CHI212" s="246"/>
      <c r="CHJ212" s="246"/>
      <c r="CHK212" s="246"/>
      <c r="CHL212" s="246"/>
      <c r="CHM212" s="246"/>
      <c r="CHN212" s="246"/>
      <c r="CHO212" s="246"/>
      <c r="CHP212" s="246"/>
      <c r="CHQ212" s="246"/>
      <c r="CHR212" s="246"/>
      <c r="CHS212" s="246"/>
      <c r="CHT212" s="246"/>
      <c r="CHU212" s="246"/>
      <c r="CHV212" s="246"/>
      <c r="CHW212" s="246"/>
      <c r="CHX212" s="246"/>
      <c r="CHY212" s="246"/>
      <c r="CHZ212" s="246"/>
      <c r="CIA212" s="246"/>
      <c r="CIB212" s="246"/>
      <c r="CIC212" s="246"/>
      <c r="CID212" s="246"/>
      <c r="CIE212" s="246"/>
      <c r="CIF212" s="246"/>
      <c r="CIG212" s="246"/>
      <c r="CIH212" s="246"/>
      <c r="CII212" s="246"/>
      <c r="CIJ212" s="246"/>
      <c r="CIK212" s="246"/>
      <c r="CIL212" s="246"/>
      <c r="CIM212" s="246"/>
      <c r="CIN212" s="246"/>
      <c r="CIO212" s="246"/>
      <c r="CIP212" s="246"/>
      <c r="CIQ212" s="246"/>
      <c r="CIR212" s="246"/>
      <c r="CIS212" s="246"/>
      <c r="CIT212" s="246"/>
      <c r="CIU212" s="246"/>
      <c r="CIV212" s="246"/>
      <c r="CIW212" s="246"/>
      <c r="CIX212" s="246"/>
      <c r="CIY212" s="246"/>
      <c r="CIZ212" s="246"/>
      <c r="CJA212" s="246"/>
      <c r="CJB212" s="246"/>
      <c r="CJC212" s="246"/>
      <c r="CJD212" s="246"/>
      <c r="CJE212" s="246"/>
      <c r="CJF212" s="246"/>
      <c r="CJG212" s="246"/>
      <c r="CJH212" s="246"/>
      <c r="CJI212" s="246"/>
      <c r="CJJ212" s="246"/>
      <c r="CJK212" s="246"/>
      <c r="CJL212" s="246"/>
      <c r="CJM212" s="246"/>
      <c r="CJN212" s="246"/>
      <c r="CJO212" s="246"/>
      <c r="CJP212" s="246"/>
      <c r="CJQ212" s="246"/>
      <c r="CJR212" s="246"/>
      <c r="CJS212" s="246"/>
      <c r="CJT212" s="246"/>
      <c r="CJU212" s="246"/>
      <c r="CJV212" s="246"/>
      <c r="CJW212" s="246"/>
      <c r="CJX212" s="246"/>
      <c r="CJY212" s="246"/>
      <c r="CJZ212" s="246"/>
      <c r="CKA212" s="246"/>
      <c r="CKB212" s="246"/>
      <c r="CKC212" s="246"/>
      <c r="CKD212" s="246"/>
      <c r="CKE212" s="246"/>
      <c r="CKF212" s="246"/>
      <c r="CKG212" s="246"/>
      <c r="CKH212" s="246"/>
      <c r="CKI212" s="246"/>
      <c r="CKJ212" s="246"/>
      <c r="CKK212" s="246"/>
      <c r="CKL212" s="246"/>
      <c r="CKM212" s="246"/>
      <c r="CKN212" s="246"/>
      <c r="CKO212" s="246"/>
      <c r="CKP212" s="246"/>
      <c r="CKQ212" s="246"/>
      <c r="CKR212" s="246"/>
      <c r="CKS212" s="246"/>
      <c r="CKT212" s="246"/>
      <c r="CKU212" s="246"/>
      <c r="CKV212" s="246"/>
      <c r="CKW212" s="246"/>
      <c r="CKX212" s="246"/>
      <c r="CKY212" s="246"/>
      <c r="CKZ212" s="246"/>
      <c r="CLA212" s="246"/>
      <c r="CLB212" s="246"/>
      <c r="CLC212" s="246"/>
      <c r="CLD212" s="246"/>
      <c r="CLE212" s="246"/>
      <c r="CLF212" s="246"/>
      <c r="CLG212" s="246"/>
      <c r="CLH212" s="246"/>
      <c r="CLI212" s="246"/>
      <c r="CLJ212" s="246"/>
      <c r="CLK212" s="246"/>
      <c r="CLL212" s="246"/>
      <c r="CLM212" s="246"/>
      <c r="CLN212" s="246"/>
      <c r="CLO212" s="246"/>
      <c r="CLP212" s="246"/>
      <c r="CLQ212" s="246"/>
      <c r="CLR212" s="246"/>
      <c r="CLS212" s="246"/>
      <c r="CLT212" s="246"/>
      <c r="CLU212" s="246"/>
      <c r="CLV212" s="246"/>
      <c r="CLW212" s="246"/>
      <c r="CLX212" s="246"/>
      <c r="CLY212" s="246"/>
      <c r="CLZ212" s="246"/>
      <c r="CMA212" s="246"/>
      <c r="CMB212" s="246"/>
      <c r="CMC212" s="246"/>
      <c r="CMD212" s="246"/>
      <c r="CME212" s="246"/>
      <c r="CMF212" s="246"/>
      <c r="CMG212" s="246"/>
      <c r="CMH212" s="246"/>
      <c r="CMI212" s="246"/>
      <c r="CMJ212" s="246"/>
      <c r="CMK212" s="246"/>
      <c r="CML212" s="246"/>
      <c r="CMM212" s="246"/>
      <c r="CMN212" s="246"/>
      <c r="CMO212" s="246"/>
      <c r="CMP212" s="246"/>
      <c r="CMQ212" s="246"/>
      <c r="CMR212" s="246"/>
      <c r="CMS212" s="246"/>
      <c r="CMT212" s="246"/>
      <c r="CMU212" s="246"/>
      <c r="CMV212" s="246"/>
      <c r="CMW212" s="246"/>
      <c r="CMX212" s="246"/>
      <c r="CMY212" s="246"/>
      <c r="CMZ212" s="246"/>
      <c r="CNA212" s="246"/>
      <c r="CNB212" s="246"/>
      <c r="CNC212" s="246"/>
      <c r="CND212" s="246"/>
      <c r="CNE212" s="246"/>
      <c r="CNF212" s="246"/>
      <c r="CNG212" s="246"/>
      <c r="CNH212" s="246"/>
      <c r="CNI212" s="246"/>
      <c r="CNJ212" s="246"/>
      <c r="CNK212" s="246"/>
      <c r="CNL212" s="246"/>
      <c r="CNM212" s="246"/>
      <c r="CNN212" s="246"/>
      <c r="CNO212" s="246"/>
      <c r="CNP212" s="246"/>
      <c r="CNQ212" s="246"/>
      <c r="CNR212" s="246"/>
      <c r="CNS212" s="246"/>
      <c r="CNT212" s="246"/>
      <c r="CNU212" s="246"/>
      <c r="CNV212" s="246"/>
      <c r="CNW212" s="246"/>
      <c r="CNX212" s="246"/>
      <c r="CNY212" s="246"/>
      <c r="CNZ212" s="246"/>
      <c r="COA212" s="246"/>
      <c r="COB212" s="246"/>
      <c r="COC212" s="246"/>
      <c r="COD212" s="246"/>
      <c r="COE212" s="246"/>
      <c r="COF212" s="246"/>
      <c r="COG212" s="246"/>
      <c r="COH212" s="246"/>
      <c r="COI212" s="246"/>
      <c r="COJ212" s="246"/>
      <c r="COK212" s="246"/>
      <c r="COL212" s="246"/>
      <c r="COM212" s="246"/>
      <c r="CON212" s="246"/>
      <c r="COO212" s="246"/>
      <c r="COP212" s="246"/>
      <c r="COQ212" s="246"/>
      <c r="COR212" s="246"/>
      <c r="COS212" s="246"/>
      <c r="COT212" s="246"/>
      <c r="COU212" s="246"/>
      <c r="COV212" s="246"/>
      <c r="COW212" s="246"/>
      <c r="COX212" s="246"/>
      <c r="COY212" s="246"/>
      <c r="COZ212" s="246"/>
      <c r="CPA212" s="246"/>
      <c r="CPB212" s="246"/>
      <c r="CPC212" s="246"/>
      <c r="CPD212" s="246"/>
      <c r="CPE212" s="246"/>
      <c r="CPF212" s="246"/>
      <c r="CPG212" s="246"/>
      <c r="CPH212" s="246"/>
      <c r="CPI212" s="246"/>
      <c r="CPJ212" s="246"/>
      <c r="CPK212" s="246"/>
      <c r="CPL212" s="246"/>
      <c r="CPM212" s="246"/>
      <c r="CPN212" s="246"/>
      <c r="CPO212" s="246"/>
      <c r="CPP212" s="246"/>
      <c r="CPQ212" s="246"/>
      <c r="CPR212" s="246"/>
      <c r="CPS212" s="246"/>
      <c r="CPT212" s="246"/>
      <c r="CPU212" s="246"/>
      <c r="CPV212" s="246"/>
      <c r="CPW212" s="246"/>
      <c r="CPX212" s="246"/>
      <c r="CPY212" s="246"/>
      <c r="CPZ212" s="246"/>
      <c r="CQA212" s="246"/>
      <c r="CQB212" s="246"/>
      <c r="CQC212" s="246"/>
      <c r="CQD212" s="246"/>
      <c r="CQE212" s="246"/>
      <c r="CQF212" s="246"/>
      <c r="CQG212" s="246"/>
      <c r="CQH212" s="246"/>
      <c r="CQI212" s="246"/>
      <c r="CQJ212" s="246"/>
      <c r="CQK212" s="246"/>
      <c r="CQL212" s="246"/>
      <c r="CQM212" s="246"/>
      <c r="CQN212" s="246"/>
      <c r="CQO212" s="246"/>
      <c r="CQP212" s="246"/>
      <c r="CQQ212" s="246"/>
      <c r="CQR212" s="246"/>
      <c r="CQS212" s="246"/>
      <c r="CQT212" s="246"/>
      <c r="CQU212" s="246"/>
      <c r="CQV212" s="246"/>
      <c r="CQW212" s="246"/>
      <c r="CQX212" s="246"/>
      <c r="CQY212" s="246"/>
      <c r="CQZ212" s="246"/>
      <c r="CRA212" s="246"/>
      <c r="CRB212" s="246"/>
      <c r="CRC212" s="246"/>
      <c r="CRD212" s="246"/>
      <c r="CRE212" s="246"/>
      <c r="CRF212" s="246"/>
      <c r="CRG212" s="246"/>
      <c r="CRH212" s="246"/>
      <c r="CRI212" s="246"/>
      <c r="CRJ212" s="246"/>
      <c r="CRK212" s="246"/>
      <c r="CRL212" s="246"/>
      <c r="CRM212" s="246"/>
      <c r="CRN212" s="246"/>
      <c r="CRO212" s="246"/>
      <c r="CRP212" s="246"/>
      <c r="CRQ212" s="246"/>
      <c r="CRR212" s="246"/>
      <c r="CRS212" s="246"/>
      <c r="CRT212" s="246"/>
      <c r="CRU212" s="246"/>
      <c r="CRV212" s="246"/>
      <c r="CRW212" s="246"/>
      <c r="CRX212" s="246"/>
      <c r="CRY212" s="246"/>
      <c r="CRZ212" s="246"/>
      <c r="CSA212" s="246"/>
      <c r="CSB212" s="246"/>
      <c r="CSC212" s="246"/>
      <c r="CSD212" s="246"/>
      <c r="CSE212" s="246"/>
      <c r="CSF212" s="246"/>
      <c r="CSG212" s="246"/>
      <c r="CSH212" s="246"/>
      <c r="CSI212" s="246"/>
      <c r="CSJ212" s="246"/>
      <c r="CSK212" s="246"/>
      <c r="CSL212" s="246"/>
      <c r="CSM212" s="246"/>
      <c r="CSN212" s="246"/>
      <c r="CSO212" s="246"/>
      <c r="CSP212" s="246"/>
      <c r="CSQ212" s="246"/>
      <c r="CSR212" s="246"/>
      <c r="CSS212" s="246"/>
      <c r="CST212" s="246"/>
      <c r="CSU212" s="246"/>
      <c r="CSV212" s="246"/>
      <c r="CSW212" s="246"/>
      <c r="CSX212" s="246"/>
      <c r="CSY212" s="246"/>
      <c r="CSZ212" s="246"/>
      <c r="CTA212" s="246"/>
      <c r="CTB212" s="246"/>
      <c r="CTC212" s="246"/>
      <c r="CTD212" s="246"/>
      <c r="CTE212" s="246"/>
      <c r="CTF212" s="246"/>
      <c r="CTG212" s="246"/>
      <c r="CTH212" s="246"/>
      <c r="CTI212" s="246"/>
      <c r="CTJ212" s="246"/>
      <c r="CTK212" s="246"/>
      <c r="CTL212" s="246"/>
      <c r="CTM212" s="246"/>
      <c r="CTN212" s="246"/>
      <c r="CTO212" s="246"/>
      <c r="CTP212" s="246"/>
      <c r="CTQ212" s="246"/>
      <c r="CTR212" s="246"/>
      <c r="CTS212" s="246"/>
      <c r="CTT212" s="246"/>
      <c r="CTU212" s="246"/>
      <c r="CTV212" s="246"/>
      <c r="CTW212" s="246"/>
      <c r="CTX212" s="246"/>
      <c r="CTY212" s="246"/>
      <c r="CTZ212" s="246"/>
      <c r="CUA212" s="246"/>
      <c r="CUB212" s="246"/>
      <c r="CUC212" s="246"/>
      <c r="CUD212" s="246"/>
      <c r="CUE212" s="246"/>
      <c r="CUF212" s="246"/>
      <c r="CUG212" s="246"/>
      <c r="CUH212" s="246"/>
      <c r="CUI212" s="246"/>
      <c r="CUJ212" s="246"/>
      <c r="CUK212" s="246"/>
      <c r="CUL212" s="246"/>
      <c r="CUM212" s="246"/>
      <c r="CUN212" s="246"/>
      <c r="CUO212" s="246"/>
      <c r="CUP212" s="246"/>
      <c r="CUQ212" s="246"/>
      <c r="CUR212" s="246"/>
      <c r="CUS212" s="246"/>
      <c r="CUT212" s="246"/>
      <c r="CUU212" s="246"/>
      <c r="CUV212" s="246"/>
      <c r="CUW212" s="246"/>
      <c r="CUX212" s="246"/>
      <c r="CUY212" s="246"/>
      <c r="CUZ212" s="246"/>
      <c r="CVA212" s="246"/>
      <c r="CVB212" s="246"/>
      <c r="CVC212" s="246"/>
      <c r="CVD212" s="246"/>
      <c r="CVE212" s="246"/>
      <c r="CVF212" s="246"/>
      <c r="CVG212" s="246"/>
      <c r="CVH212" s="246"/>
      <c r="CVI212" s="246"/>
      <c r="CVJ212" s="246"/>
      <c r="CVK212" s="246"/>
      <c r="CVL212" s="246"/>
      <c r="CVM212" s="246"/>
      <c r="CVN212" s="246"/>
      <c r="CVO212" s="246"/>
      <c r="CVP212" s="246"/>
      <c r="CVQ212" s="246"/>
      <c r="CVR212" s="246"/>
      <c r="CVS212" s="246"/>
      <c r="CVT212" s="246"/>
      <c r="CVU212" s="246"/>
      <c r="CVV212" s="246"/>
      <c r="CVW212" s="246"/>
      <c r="CVX212" s="246"/>
      <c r="CVY212" s="246"/>
      <c r="CVZ212" s="246"/>
      <c r="CWA212" s="246"/>
      <c r="CWB212" s="246"/>
      <c r="CWC212" s="246"/>
      <c r="CWD212" s="246"/>
      <c r="CWE212" s="246"/>
      <c r="CWF212" s="246"/>
      <c r="CWG212" s="246"/>
      <c r="CWH212" s="246"/>
      <c r="CWI212" s="246"/>
      <c r="CWJ212" s="246"/>
      <c r="CWK212" s="246"/>
      <c r="CWL212" s="246"/>
      <c r="CWM212" s="246"/>
      <c r="CWN212" s="246"/>
      <c r="CWO212" s="246"/>
      <c r="CWP212" s="246"/>
      <c r="CWQ212" s="246"/>
      <c r="CWR212" s="246"/>
      <c r="CWS212" s="246"/>
      <c r="CWT212" s="246"/>
      <c r="CWU212" s="246"/>
      <c r="CWV212" s="246"/>
      <c r="CWW212" s="246"/>
      <c r="CWX212" s="246"/>
      <c r="CWY212" s="246"/>
      <c r="CWZ212" s="246"/>
      <c r="CXA212" s="246"/>
      <c r="CXB212" s="246"/>
      <c r="CXC212" s="246"/>
      <c r="CXD212" s="246"/>
      <c r="CXE212" s="246"/>
      <c r="CXF212" s="246"/>
      <c r="CXG212" s="246"/>
      <c r="CXH212" s="246"/>
      <c r="CXI212" s="246"/>
      <c r="CXJ212" s="246"/>
      <c r="CXK212" s="246"/>
      <c r="CXL212" s="246"/>
      <c r="CXM212" s="246"/>
      <c r="CXN212" s="246"/>
      <c r="CXO212" s="246"/>
      <c r="CXP212" s="246"/>
      <c r="CXQ212" s="246"/>
      <c r="CXR212" s="246"/>
      <c r="CXS212" s="246"/>
      <c r="CXT212" s="246"/>
      <c r="CXU212" s="246"/>
      <c r="CXV212" s="246"/>
      <c r="CXW212" s="246"/>
      <c r="CXX212" s="246"/>
      <c r="CXY212" s="246"/>
      <c r="CXZ212" s="246"/>
      <c r="CYA212" s="246"/>
      <c r="CYB212" s="246"/>
      <c r="CYC212" s="246"/>
      <c r="CYD212" s="246"/>
      <c r="CYE212" s="246"/>
      <c r="CYF212" s="246"/>
      <c r="CYG212" s="246"/>
      <c r="CYH212" s="246"/>
      <c r="CYI212" s="246"/>
      <c r="CYJ212" s="246"/>
      <c r="CYK212" s="246"/>
      <c r="CYL212" s="246"/>
      <c r="CYM212" s="246"/>
      <c r="CYN212" s="246"/>
      <c r="CYO212" s="246"/>
      <c r="CYP212" s="246"/>
      <c r="CYQ212" s="246"/>
      <c r="CYR212" s="246"/>
      <c r="CYS212" s="246"/>
      <c r="CYT212" s="246"/>
      <c r="CYU212" s="246"/>
      <c r="CYV212" s="246"/>
      <c r="CYW212" s="246"/>
      <c r="CYX212" s="246"/>
      <c r="CYY212" s="246"/>
      <c r="CYZ212" s="246"/>
      <c r="CZA212" s="246"/>
      <c r="CZB212" s="246"/>
      <c r="CZC212" s="246"/>
      <c r="CZD212" s="246"/>
      <c r="CZE212" s="246"/>
      <c r="CZF212" s="246"/>
      <c r="CZG212" s="246"/>
      <c r="CZH212" s="246"/>
      <c r="CZI212" s="246"/>
      <c r="CZJ212" s="246"/>
      <c r="CZK212" s="246"/>
      <c r="CZL212" s="246"/>
      <c r="CZM212" s="246"/>
      <c r="CZN212" s="246"/>
      <c r="CZO212" s="246"/>
      <c r="CZP212" s="246"/>
      <c r="CZQ212" s="246"/>
      <c r="CZR212" s="246"/>
      <c r="CZS212" s="246"/>
      <c r="CZT212" s="246"/>
      <c r="CZU212" s="246"/>
      <c r="CZV212" s="246"/>
      <c r="CZW212" s="246"/>
      <c r="CZX212" s="246"/>
      <c r="CZY212" s="246"/>
      <c r="CZZ212" s="246"/>
      <c r="DAA212" s="246"/>
      <c r="DAB212" s="246"/>
      <c r="DAC212" s="246"/>
      <c r="DAD212" s="246"/>
      <c r="DAE212" s="246"/>
      <c r="DAF212" s="246"/>
      <c r="DAG212" s="246"/>
      <c r="DAH212" s="246"/>
      <c r="DAI212" s="246"/>
      <c r="DAJ212" s="246"/>
      <c r="DAK212" s="246"/>
      <c r="DAL212" s="246"/>
      <c r="DAM212" s="246"/>
      <c r="DAN212" s="246"/>
      <c r="DAO212" s="246"/>
      <c r="DAP212" s="246"/>
      <c r="DAQ212" s="246"/>
      <c r="DAR212" s="246"/>
      <c r="DAS212" s="246"/>
      <c r="DAT212" s="246"/>
      <c r="DAU212" s="246"/>
      <c r="DAV212" s="246"/>
      <c r="DAW212" s="246"/>
      <c r="DAX212" s="246"/>
      <c r="DAY212" s="246"/>
      <c r="DAZ212" s="246"/>
      <c r="DBA212" s="246"/>
      <c r="DBB212" s="246"/>
      <c r="DBC212" s="246"/>
      <c r="DBD212" s="246"/>
      <c r="DBE212" s="246"/>
      <c r="DBF212" s="246"/>
      <c r="DBG212" s="246"/>
      <c r="DBH212" s="246"/>
      <c r="DBI212" s="246"/>
      <c r="DBJ212" s="246"/>
      <c r="DBK212" s="246"/>
      <c r="DBL212" s="246"/>
      <c r="DBM212" s="246"/>
      <c r="DBN212" s="246"/>
      <c r="DBO212" s="246"/>
      <c r="DBP212" s="246"/>
      <c r="DBQ212" s="246"/>
      <c r="DBR212" s="246"/>
      <c r="DBS212" s="246"/>
      <c r="DBT212" s="246"/>
      <c r="DBU212" s="246"/>
      <c r="DBV212" s="246"/>
      <c r="DBW212" s="246"/>
      <c r="DBX212" s="246"/>
      <c r="DBY212" s="246"/>
      <c r="DBZ212" s="246"/>
      <c r="DCA212" s="246"/>
      <c r="DCB212" s="246"/>
      <c r="DCC212" s="246"/>
      <c r="DCD212" s="246"/>
      <c r="DCE212" s="246"/>
      <c r="DCF212" s="246"/>
      <c r="DCG212" s="246"/>
      <c r="DCH212" s="246"/>
      <c r="DCI212" s="246"/>
      <c r="DCJ212" s="246"/>
      <c r="DCK212" s="246"/>
      <c r="DCL212" s="246"/>
      <c r="DCM212" s="246"/>
      <c r="DCN212" s="246"/>
      <c r="DCO212" s="246"/>
      <c r="DCP212" s="246"/>
      <c r="DCQ212" s="246"/>
      <c r="DCR212" s="246"/>
      <c r="DCS212" s="246"/>
      <c r="DCT212" s="246"/>
      <c r="DCU212" s="246"/>
      <c r="DCV212" s="246"/>
      <c r="DCW212" s="246"/>
      <c r="DCX212" s="246"/>
      <c r="DCY212" s="246"/>
      <c r="DCZ212" s="246"/>
      <c r="DDA212" s="246"/>
      <c r="DDB212" s="246"/>
      <c r="DDC212" s="246"/>
      <c r="DDD212" s="246"/>
      <c r="DDE212" s="246"/>
      <c r="DDF212" s="246"/>
      <c r="DDG212" s="246"/>
      <c r="DDH212" s="246"/>
      <c r="DDI212" s="246"/>
      <c r="DDJ212" s="246"/>
      <c r="DDK212" s="246"/>
      <c r="DDL212" s="246"/>
      <c r="DDM212" s="246"/>
      <c r="DDN212" s="246"/>
      <c r="DDO212" s="246"/>
      <c r="DDP212" s="246"/>
      <c r="DDQ212" s="246"/>
      <c r="DDR212" s="246"/>
      <c r="DDS212" s="246"/>
      <c r="DDT212" s="246"/>
      <c r="DDU212" s="246"/>
      <c r="DDV212" s="246"/>
      <c r="DDW212" s="246"/>
      <c r="DDX212" s="246"/>
      <c r="DDY212" s="246"/>
      <c r="DDZ212" s="246"/>
      <c r="DEA212" s="246"/>
      <c r="DEB212" s="246"/>
      <c r="DEC212" s="246"/>
      <c r="DED212" s="246"/>
      <c r="DEE212" s="246"/>
      <c r="DEF212" s="246"/>
      <c r="DEG212" s="246"/>
      <c r="DEH212" s="246"/>
      <c r="DEI212" s="246"/>
      <c r="DEJ212" s="246"/>
      <c r="DEK212" s="246"/>
      <c r="DEL212" s="246"/>
      <c r="DEM212" s="246"/>
      <c r="DEN212" s="246"/>
      <c r="DEO212" s="246"/>
      <c r="DEP212" s="246"/>
      <c r="DEQ212" s="246"/>
      <c r="DER212" s="246"/>
      <c r="DES212" s="246"/>
      <c r="DET212" s="246"/>
      <c r="DEU212" s="246"/>
      <c r="DEV212" s="246"/>
      <c r="DEW212" s="246"/>
      <c r="DEX212" s="246"/>
      <c r="DEY212" s="246"/>
      <c r="DEZ212" s="246"/>
      <c r="DFA212" s="246"/>
      <c r="DFB212" s="246"/>
      <c r="DFC212" s="246"/>
      <c r="DFD212" s="246"/>
      <c r="DFE212" s="246"/>
      <c r="DFF212" s="246"/>
      <c r="DFG212" s="246"/>
      <c r="DFH212" s="246"/>
      <c r="DFI212" s="246"/>
      <c r="DFJ212" s="246"/>
      <c r="DFK212" s="246"/>
      <c r="DFL212" s="246"/>
      <c r="DFM212" s="246"/>
      <c r="DFN212" s="246"/>
      <c r="DFO212" s="246"/>
      <c r="DFP212" s="246"/>
      <c r="DFQ212" s="246"/>
      <c r="DFR212" s="246"/>
      <c r="DFS212" s="246"/>
      <c r="DFT212" s="246"/>
      <c r="DFU212" s="246"/>
      <c r="DFV212" s="246"/>
      <c r="DFW212" s="246"/>
      <c r="DFX212" s="246"/>
      <c r="DFY212" s="246"/>
      <c r="DFZ212" s="246"/>
      <c r="DGA212" s="246"/>
      <c r="DGB212" s="246"/>
      <c r="DGC212" s="246"/>
      <c r="DGD212" s="246"/>
      <c r="DGE212" s="246"/>
      <c r="DGF212" s="246"/>
      <c r="DGG212" s="246"/>
      <c r="DGH212" s="246"/>
      <c r="DGI212" s="246"/>
      <c r="DGJ212" s="246"/>
      <c r="DGK212" s="246"/>
      <c r="DGL212" s="246"/>
      <c r="DGM212" s="246"/>
      <c r="DGN212" s="246"/>
      <c r="DGO212" s="246"/>
      <c r="DGP212" s="246"/>
      <c r="DGQ212" s="246"/>
      <c r="DGR212" s="246"/>
      <c r="DGS212" s="246"/>
      <c r="DGT212" s="246"/>
      <c r="DGU212" s="246"/>
      <c r="DGV212" s="246"/>
      <c r="DGW212" s="246"/>
      <c r="DGX212" s="246"/>
      <c r="DGY212" s="246"/>
      <c r="DGZ212" s="246"/>
      <c r="DHA212" s="246"/>
      <c r="DHB212" s="246"/>
      <c r="DHC212" s="246"/>
      <c r="DHD212" s="246"/>
      <c r="DHE212" s="246"/>
      <c r="DHF212" s="246"/>
      <c r="DHG212" s="246"/>
      <c r="DHH212" s="246"/>
      <c r="DHI212" s="246"/>
      <c r="DHJ212" s="246"/>
      <c r="DHK212" s="246"/>
      <c r="DHL212" s="246"/>
      <c r="DHM212" s="246"/>
      <c r="DHN212" s="246"/>
      <c r="DHO212" s="246"/>
      <c r="DHP212" s="246"/>
      <c r="DHQ212" s="246"/>
      <c r="DHR212" s="246"/>
      <c r="DHS212" s="246"/>
      <c r="DHT212" s="246"/>
      <c r="DHU212" s="246"/>
      <c r="DHV212" s="246"/>
      <c r="DHW212" s="246"/>
      <c r="DHX212" s="246"/>
      <c r="DHY212" s="246"/>
      <c r="DHZ212" s="246"/>
      <c r="DIA212" s="246"/>
      <c r="DIB212" s="246"/>
      <c r="DIC212" s="246"/>
      <c r="DID212" s="246"/>
      <c r="DIE212" s="246"/>
      <c r="DIF212" s="246"/>
      <c r="DIG212" s="246"/>
      <c r="DIH212" s="246"/>
      <c r="DII212" s="246"/>
      <c r="DIJ212" s="246"/>
      <c r="DIK212" s="246"/>
      <c r="DIL212" s="246"/>
      <c r="DIM212" s="246"/>
      <c r="DIN212" s="246"/>
      <c r="DIO212" s="246"/>
      <c r="DIP212" s="246"/>
      <c r="DIQ212" s="246"/>
      <c r="DIR212" s="246"/>
      <c r="DIS212" s="246"/>
      <c r="DIT212" s="246"/>
      <c r="DIU212" s="246"/>
      <c r="DIV212" s="246"/>
      <c r="DIW212" s="246"/>
      <c r="DIX212" s="246"/>
      <c r="DIY212" s="246"/>
      <c r="DIZ212" s="246"/>
      <c r="DJA212" s="246"/>
      <c r="DJB212" s="246"/>
      <c r="DJC212" s="246"/>
      <c r="DJD212" s="246"/>
      <c r="DJE212" s="246"/>
      <c r="DJF212" s="246"/>
      <c r="DJG212" s="246"/>
      <c r="DJH212" s="246"/>
      <c r="DJI212" s="246"/>
      <c r="DJJ212" s="246"/>
      <c r="DJK212" s="246"/>
      <c r="DJL212" s="246"/>
      <c r="DJM212" s="246"/>
      <c r="DJN212" s="246"/>
      <c r="DJO212" s="246"/>
      <c r="DJP212" s="246"/>
      <c r="DJQ212" s="246"/>
      <c r="DJR212" s="246"/>
      <c r="DJS212" s="246"/>
      <c r="DJT212" s="246"/>
      <c r="DJU212" s="246"/>
      <c r="DJV212" s="246"/>
      <c r="DJW212" s="246"/>
      <c r="DJX212" s="246"/>
      <c r="DJY212" s="246"/>
      <c r="DJZ212" s="246"/>
      <c r="DKA212" s="246"/>
      <c r="DKB212" s="246"/>
      <c r="DKC212" s="246"/>
      <c r="DKD212" s="246"/>
      <c r="DKE212" s="246"/>
      <c r="DKF212" s="246"/>
      <c r="DKG212" s="246"/>
      <c r="DKH212" s="246"/>
      <c r="DKI212" s="246"/>
      <c r="DKJ212" s="246"/>
      <c r="DKK212" s="246"/>
      <c r="DKL212" s="246"/>
      <c r="DKM212" s="246"/>
      <c r="DKN212" s="246"/>
      <c r="DKO212" s="246"/>
      <c r="DKP212" s="246"/>
      <c r="DKQ212" s="246"/>
      <c r="DKR212" s="246"/>
      <c r="DKS212" s="246"/>
      <c r="DKT212" s="246"/>
      <c r="DKU212" s="246"/>
      <c r="DKV212" s="246"/>
      <c r="DKW212" s="246"/>
      <c r="DKX212" s="246"/>
      <c r="DKY212" s="246"/>
      <c r="DKZ212" s="246"/>
      <c r="DLA212" s="246"/>
      <c r="DLB212" s="246"/>
      <c r="DLC212" s="246"/>
      <c r="DLD212" s="246"/>
      <c r="DLE212" s="246"/>
      <c r="DLF212" s="246"/>
      <c r="DLG212" s="246"/>
      <c r="DLH212" s="246"/>
      <c r="DLI212" s="246"/>
      <c r="DLJ212" s="246"/>
      <c r="DLK212" s="246"/>
      <c r="DLL212" s="246"/>
      <c r="DLM212" s="246"/>
      <c r="DLN212" s="246"/>
      <c r="DLO212" s="246"/>
      <c r="DLP212" s="246"/>
      <c r="DLQ212" s="246"/>
      <c r="DLR212" s="246"/>
      <c r="DLS212" s="246"/>
      <c r="DLT212" s="246"/>
      <c r="DLU212" s="246"/>
      <c r="DLV212" s="246"/>
      <c r="DLW212" s="246"/>
      <c r="DLX212" s="246"/>
      <c r="DLY212" s="246"/>
      <c r="DLZ212" s="246"/>
      <c r="DMA212" s="246"/>
      <c r="DMB212" s="246"/>
      <c r="DMC212" s="246"/>
      <c r="DMD212" s="246"/>
      <c r="DME212" s="246"/>
      <c r="DMF212" s="246"/>
      <c r="DMG212" s="246"/>
      <c r="DMH212" s="246"/>
      <c r="DMI212" s="246"/>
      <c r="DMJ212" s="246"/>
      <c r="DMK212" s="246"/>
      <c r="DML212" s="246"/>
      <c r="DMM212" s="246"/>
      <c r="DMN212" s="246"/>
      <c r="DMO212" s="246"/>
      <c r="DMP212" s="246"/>
      <c r="DMQ212" s="246"/>
      <c r="DMR212" s="246"/>
      <c r="DMS212" s="246"/>
      <c r="DMT212" s="246"/>
      <c r="DMU212" s="246"/>
      <c r="DMV212" s="246"/>
      <c r="DMW212" s="246"/>
      <c r="DMX212" s="246"/>
      <c r="DMY212" s="246"/>
      <c r="DMZ212" s="246"/>
      <c r="DNA212" s="246"/>
      <c r="DNB212" s="246"/>
      <c r="DNC212" s="246"/>
      <c r="DND212" s="246"/>
      <c r="DNE212" s="246"/>
      <c r="DNF212" s="246"/>
      <c r="DNG212" s="246"/>
      <c r="DNH212" s="246"/>
      <c r="DNI212" s="246"/>
      <c r="DNJ212" s="246"/>
      <c r="DNK212" s="246"/>
      <c r="DNL212" s="246"/>
      <c r="DNM212" s="246"/>
      <c r="DNN212" s="246"/>
      <c r="DNO212" s="246"/>
      <c r="DNP212" s="246"/>
      <c r="DNQ212" s="246"/>
      <c r="DNR212" s="246"/>
      <c r="DNS212" s="246"/>
      <c r="DNT212" s="246"/>
      <c r="DNU212" s="246"/>
      <c r="DNV212" s="246"/>
      <c r="DNW212" s="246"/>
      <c r="DNX212" s="246"/>
      <c r="DNY212" s="246"/>
      <c r="DNZ212" s="246"/>
      <c r="DOA212" s="246"/>
      <c r="DOB212" s="246"/>
      <c r="DOC212" s="246"/>
      <c r="DOD212" s="246"/>
      <c r="DOE212" s="246"/>
      <c r="DOF212" s="246"/>
      <c r="DOG212" s="246"/>
      <c r="DOH212" s="246"/>
      <c r="DOI212" s="246"/>
      <c r="DOJ212" s="246"/>
      <c r="DOK212" s="246"/>
      <c r="DOL212" s="246"/>
      <c r="DOM212" s="246"/>
      <c r="DON212" s="246"/>
      <c r="DOO212" s="246"/>
      <c r="DOP212" s="246"/>
      <c r="DOQ212" s="246"/>
      <c r="DOR212" s="246"/>
      <c r="DOS212" s="246"/>
      <c r="DOT212" s="246"/>
      <c r="DOU212" s="246"/>
      <c r="DOV212" s="246"/>
      <c r="DOW212" s="246"/>
      <c r="DOX212" s="246"/>
      <c r="DOY212" s="246"/>
      <c r="DOZ212" s="246"/>
      <c r="DPA212" s="246"/>
      <c r="DPB212" s="246"/>
      <c r="DPC212" s="246"/>
      <c r="DPD212" s="246"/>
      <c r="DPE212" s="246"/>
      <c r="DPF212" s="246"/>
      <c r="DPG212" s="246"/>
      <c r="DPH212" s="246"/>
      <c r="DPI212" s="246"/>
      <c r="DPJ212" s="246"/>
      <c r="DPK212" s="246"/>
      <c r="DPL212" s="246"/>
      <c r="DPM212" s="246"/>
      <c r="DPN212" s="246"/>
      <c r="DPO212" s="246"/>
      <c r="DPP212" s="246"/>
      <c r="DPQ212" s="246"/>
      <c r="DPR212" s="246"/>
      <c r="DPS212" s="246"/>
      <c r="DPT212" s="246"/>
      <c r="DPU212" s="246"/>
      <c r="DPV212" s="246"/>
      <c r="DPW212" s="246"/>
      <c r="DPX212" s="246"/>
      <c r="DPY212" s="246"/>
      <c r="DPZ212" s="246"/>
      <c r="DQA212" s="246"/>
      <c r="DQB212" s="246"/>
      <c r="DQC212" s="246"/>
      <c r="DQD212" s="246"/>
      <c r="DQE212" s="246"/>
      <c r="DQF212" s="246"/>
      <c r="DQG212" s="246"/>
      <c r="DQH212" s="246"/>
      <c r="DQI212" s="246"/>
      <c r="DQJ212" s="246"/>
      <c r="DQK212" s="246"/>
      <c r="DQL212" s="246"/>
      <c r="DQM212" s="246"/>
      <c r="DQN212" s="246"/>
      <c r="DQO212" s="246"/>
      <c r="DQP212" s="246"/>
      <c r="DQQ212" s="246"/>
      <c r="DQR212" s="246"/>
      <c r="DQS212" s="246"/>
      <c r="DQT212" s="246"/>
      <c r="DQU212" s="246"/>
      <c r="DQV212" s="246"/>
      <c r="DQW212" s="246"/>
      <c r="DQX212" s="246"/>
      <c r="DQY212" s="246"/>
      <c r="DQZ212" s="246"/>
      <c r="DRA212" s="246"/>
      <c r="DRB212" s="246"/>
      <c r="DRC212" s="246"/>
      <c r="DRD212" s="246"/>
      <c r="DRE212" s="246"/>
      <c r="DRF212" s="246"/>
      <c r="DRG212" s="246"/>
      <c r="DRH212" s="246"/>
      <c r="DRI212" s="246"/>
      <c r="DRJ212" s="246"/>
      <c r="DRK212" s="246"/>
      <c r="DRL212" s="246"/>
      <c r="DRM212" s="246"/>
      <c r="DRN212" s="246"/>
      <c r="DRO212" s="246"/>
      <c r="DRP212" s="246"/>
      <c r="DRQ212" s="246"/>
      <c r="DRR212" s="246"/>
      <c r="DRS212" s="246"/>
      <c r="DRT212" s="246"/>
      <c r="DRU212" s="246"/>
      <c r="DRV212" s="246"/>
      <c r="DRW212" s="246"/>
      <c r="DRX212" s="246"/>
      <c r="DRY212" s="246"/>
      <c r="DRZ212" s="246"/>
      <c r="DSA212" s="246"/>
      <c r="DSB212" s="246"/>
      <c r="DSC212" s="246"/>
      <c r="DSD212" s="246"/>
      <c r="DSE212" s="246"/>
      <c r="DSF212" s="246"/>
      <c r="DSG212" s="246"/>
      <c r="DSH212" s="246"/>
      <c r="DSI212" s="246"/>
      <c r="DSJ212" s="246"/>
      <c r="DSK212" s="246"/>
      <c r="DSL212" s="246"/>
      <c r="DSM212" s="246"/>
      <c r="DSN212" s="246"/>
      <c r="DSO212" s="246"/>
      <c r="DSP212" s="246"/>
      <c r="DSQ212" s="246"/>
      <c r="DSR212" s="246"/>
      <c r="DSS212" s="246"/>
      <c r="DST212" s="246"/>
      <c r="DSU212" s="246"/>
      <c r="DSV212" s="246"/>
      <c r="DSW212" s="246"/>
      <c r="DSX212" s="246"/>
      <c r="DSY212" s="246"/>
      <c r="DSZ212" s="246"/>
      <c r="DTA212" s="246"/>
      <c r="DTB212" s="246"/>
      <c r="DTC212" s="246"/>
      <c r="DTD212" s="246"/>
      <c r="DTE212" s="246"/>
      <c r="DTF212" s="246"/>
      <c r="DTG212" s="246"/>
      <c r="DTH212" s="246"/>
      <c r="DTI212" s="246"/>
      <c r="DTJ212" s="246"/>
      <c r="DTK212" s="246"/>
      <c r="DTL212" s="246"/>
      <c r="DTM212" s="246"/>
      <c r="DTN212" s="246"/>
      <c r="DTO212" s="246"/>
      <c r="DTP212" s="246"/>
      <c r="DTQ212" s="246"/>
      <c r="DTR212" s="246"/>
      <c r="DTS212" s="246"/>
      <c r="DTT212" s="246"/>
      <c r="DTU212" s="246"/>
      <c r="DTV212" s="246"/>
      <c r="DTW212" s="246"/>
      <c r="DTX212" s="246"/>
      <c r="DTY212" s="246"/>
      <c r="DTZ212" s="246"/>
      <c r="DUA212" s="246"/>
      <c r="DUB212" s="246"/>
      <c r="DUC212" s="246"/>
      <c r="DUD212" s="246"/>
      <c r="DUE212" s="246"/>
      <c r="DUF212" s="246"/>
      <c r="DUG212" s="246"/>
      <c r="DUH212" s="246"/>
      <c r="DUI212" s="246"/>
      <c r="DUJ212" s="246"/>
      <c r="DUK212" s="246"/>
      <c r="DUL212" s="246"/>
      <c r="DUM212" s="246"/>
      <c r="DUN212" s="246"/>
      <c r="DUO212" s="246"/>
      <c r="DUP212" s="246"/>
      <c r="DUQ212" s="246"/>
      <c r="DUR212" s="246"/>
      <c r="DUS212" s="246"/>
      <c r="DUT212" s="246"/>
      <c r="DUU212" s="246"/>
      <c r="DUV212" s="246"/>
      <c r="DUW212" s="246"/>
      <c r="DUX212" s="246"/>
      <c r="DUY212" s="246"/>
      <c r="DUZ212" s="246"/>
      <c r="DVA212" s="246"/>
      <c r="DVB212" s="246"/>
      <c r="DVC212" s="246"/>
      <c r="DVD212" s="246"/>
      <c r="DVE212" s="246"/>
      <c r="DVF212" s="246"/>
      <c r="DVG212" s="246"/>
      <c r="DVH212" s="246"/>
      <c r="DVI212" s="246"/>
      <c r="DVJ212" s="246"/>
      <c r="DVK212" s="246"/>
      <c r="DVL212" s="246"/>
      <c r="DVM212" s="246"/>
      <c r="DVN212" s="246"/>
      <c r="DVO212" s="246"/>
      <c r="DVP212" s="246"/>
      <c r="DVQ212" s="246"/>
      <c r="DVR212" s="246"/>
      <c r="DVS212" s="246"/>
      <c r="DVT212" s="246"/>
      <c r="DVU212" s="246"/>
      <c r="DVV212" s="246"/>
      <c r="DVW212" s="246"/>
      <c r="DVX212" s="246"/>
      <c r="DVY212" s="246"/>
      <c r="DVZ212" s="246"/>
      <c r="DWA212" s="246"/>
      <c r="DWB212" s="246"/>
      <c r="DWC212" s="246"/>
      <c r="DWD212" s="246"/>
      <c r="DWE212" s="246"/>
      <c r="DWF212" s="246"/>
      <c r="DWG212" s="246"/>
      <c r="DWH212" s="246"/>
      <c r="DWI212" s="246"/>
      <c r="DWJ212" s="246"/>
      <c r="DWK212" s="246"/>
      <c r="DWL212" s="246"/>
      <c r="DWM212" s="246"/>
      <c r="DWN212" s="246"/>
      <c r="DWO212" s="246"/>
      <c r="DWP212" s="246"/>
      <c r="DWQ212" s="246"/>
      <c r="DWR212" s="246"/>
      <c r="DWS212" s="246"/>
      <c r="DWT212" s="246"/>
      <c r="DWU212" s="246"/>
      <c r="DWV212" s="246"/>
      <c r="DWW212" s="246"/>
      <c r="DWX212" s="246"/>
      <c r="DWY212" s="246"/>
      <c r="DWZ212" s="246"/>
      <c r="DXA212" s="246"/>
      <c r="DXB212" s="246"/>
      <c r="DXC212" s="246"/>
      <c r="DXD212" s="246"/>
      <c r="DXE212" s="246"/>
      <c r="DXF212" s="246"/>
      <c r="DXG212" s="246"/>
      <c r="DXH212" s="246"/>
      <c r="DXI212" s="246"/>
      <c r="DXJ212" s="246"/>
      <c r="DXK212" s="246"/>
      <c r="DXL212" s="246"/>
      <c r="DXM212" s="246"/>
      <c r="DXN212" s="246"/>
      <c r="DXO212" s="246"/>
      <c r="DXP212" s="246"/>
      <c r="DXQ212" s="246"/>
      <c r="DXR212" s="246"/>
      <c r="DXS212" s="246"/>
      <c r="DXT212" s="246"/>
      <c r="DXU212" s="246"/>
      <c r="DXV212" s="246"/>
      <c r="DXW212" s="246"/>
      <c r="DXX212" s="246"/>
      <c r="DXY212" s="246"/>
      <c r="DXZ212" s="246"/>
      <c r="DYA212" s="246"/>
      <c r="DYB212" s="246"/>
      <c r="DYC212" s="246"/>
      <c r="DYD212" s="246"/>
      <c r="DYE212" s="246"/>
      <c r="DYF212" s="246"/>
      <c r="DYG212" s="246"/>
      <c r="DYH212" s="246"/>
      <c r="DYI212" s="246"/>
      <c r="DYJ212" s="246"/>
      <c r="DYK212" s="246"/>
      <c r="DYL212" s="246"/>
      <c r="DYM212" s="246"/>
      <c r="DYN212" s="246"/>
      <c r="DYO212" s="246"/>
      <c r="DYP212" s="246"/>
      <c r="DYQ212" s="246"/>
      <c r="DYR212" s="246"/>
      <c r="DYS212" s="246"/>
      <c r="DYT212" s="246"/>
      <c r="DYU212" s="246"/>
      <c r="DYV212" s="246"/>
      <c r="DYW212" s="246"/>
      <c r="DYX212" s="246"/>
      <c r="DYY212" s="246"/>
      <c r="DYZ212" s="246"/>
      <c r="DZA212" s="246"/>
      <c r="DZB212" s="246"/>
      <c r="DZC212" s="246"/>
      <c r="DZD212" s="246"/>
      <c r="DZE212" s="246"/>
      <c r="DZF212" s="246"/>
      <c r="DZG212" s="246"/>
      <c r="DZH212" s="246"/>
      <c r="DZI212" s="246"/>
      <c r="DZJ212" s="246"/>
      <c r="DZK212" s="246"/>
      <c r="DZL212" s="246"/>
      <c r="DZM212" s="246"/>
      <c r="DZN212" s="246"/>
      <c r="DZO212" s="246"/>
      <c r="DZP212" s="246"/>
      <c r="DZQ212" s="246"/>
      <c r="DZR212" s="246"/>
      <c r="DZS212" s="246"/>
      <c r="DZT212" s="246"/>
      <c r="DZU212" s="246"/>
      <c r="DZV212" s="246"/>
      <c r="DZW212" s="246"/>
      <c r="DZX212" s="246"/>
      <c r="DZY212" s="246"/>
      <c r="DZZ212" s="246"/>
      <c r="EAA212" s="246"/>
      <c r="EAB212" s="246"/>
      <c r="EAC212" s="246"/>
      <c r="EAD212" s="246"/>
      <c r="EAE212" s="246"/>
      <c r="EAF212" s="246"/>
      <c r="EAG212" s="246"/>
      <c r="EAH212" s="246"/>
      <c r="EAI212" s="246"/>
      <c r="EAJ212" s="246"/>
      <c r="EAK212" s="246"/>
      <c r="EAL212" s="246"/>
      <c r="EAM212" s="246"/>
      <c r="EAN212" s="246"/>
      <c r="EAO212" s="246"/>
      <c r="EAP212" s="246"/>
      <c r="EAQ212" s="246"/>
      <c r="EAR212" s="246"/>
      <c r="EAS212" s="246"/>
      <c r="EAT212" s="246"/>
      <c r="EAU212" s="246"/>
      <c r="EAV212" s="246"/>
      <c r="EAW212" s="246"/>
      <c r="EAX212" s="246"/>
      <c r="EAY212" s="246"/>
      <c r="EAZ212" s="246"/>
      <c r="EBA212" s="246"/>
      <c r="EBB212" s="246"/>
      <c r="EBC212" s="246"/>
      <c r="EBD212" s="246"/>
      <c r="EBE212" s="246"/>
      <c r="EBF212" s="246"/>
      <c r="EBG212" s="246"/>
      <c r="EBH212" s="246"/>
      <c r="EBI212" s="246"/>
      <c r="EBJ212" s="246"/>
      <c r="EBK212" s="246"/>
      <c r="EBL212" s="246"/>
      <c r="EBM212" s="246"/>
      <c r="EBN212" s="246"/>
      <c r="EBO212" s="246"/>
      <c r="EBP212" s="246"/>
      <c r="EBQ212" s="246"/>
      <c r="EBR212" s="246"/>
      <c r="EBS212" s="246"/>
      <c r="EBT212" s="246"/>
      <c r="EBU212" s="246"/>
      <c r="EBV212" s="246"/>
      <c r="EBW212" s="246"/>
      <c r="EBX212" s="246"/>
      <c r="EBY212" s="246"/>
      <c r="EBZ212" s="246"/>
      <c r="ECA212" s="246"/>
      <c r="ECB212" s="246"/>
      <c r="ECC212" s="246"/>
      <c r="ECD212" s="246"/>
      <c r="ECE212" s="246"/>
      <c r="ECF212" s="246"/>
      <c r="ECG212" s="246"/>
      <c r="ECH212" s="246"/>
      <c r="ECI212" s="246"/>
      <c r="ECJ212" s="246"/>
      <c r="ECK212" s="246"/>
      <c r="ECL212" s="246"/>
      <c r="ECM212" s="246"/>
      <c r="ECN212" s="246"/>
      <c r="ECO212" s="246"/>
      <c r="ECP212" s="246"/>
      <c r="ECQ212" s="246"/>
      <c r="ECR212" s="246"/>
      <c r="ECS212" s="246"/>
      <c r="ECT212" s="246"/>
      <c r="ECU212" s="246"/>
      <c r="ECV212" s="246"/>
      <c r="ECW212" s="246"/>
      <c r="ECX212" s="246"/>
      <c r="ECY212" s="246"/>
      <c r="ECZ212" s="246"/>
      <c r="EDA212" s="246"/>
      <c r="EDB212" s="246"/>
      <c r="EDC212" s="246"/>
      <c r="EDD212" s="246"/>
      <c r="EDE212" s="246"/>
      <c r="EDF212" s="246"/>
      <c r="EDG212" s="246"/>
      <c r="EDH212" s="246"/>
      <c r="EDI212" s="246"/>
      <c r="EDJ212" s="246"/>
      <c r="EDK212" s="246"/>
      <c r="EDL212" s="246"/>
      <c r="EDM212" s="246"/>
      <c r="EDN212" s="246"/>
      <c r="EDO212" s="246"/>
      <c r="EDP212" s="246"/>
      <c r="EDQ212" s="246"/>
      <c r="EDR212" s="246"/>
      <c r="EDS212" s="246"/>
      <c r="EDT212" s="246"/>
      <c r="EDU212" s="246"/>
      <c r="EDV212" s="246"/>
      <c r="EDW212" s="246"/>
      <c r="EDX212" s="246"/>
      <c r="EDY212" s="246"/>
      <c r="EDZ212" s="246"/>
      <c r="EEA212" s="246"/>
      <c r="EEB212" s="246"/>
      <c r="EEC212" s="246"/>
      <c r="EED212" s="246"/>
      <c r="EEE212" s="246"/>
      <c r="EEF212" s="246"/>
      <c r="EEG212" s="246"/>
      <c r="EEH212" s="246"/>
      <c r="EEI212" s="246"/>
      <c r="EEJ212" s="246"/>
      <c r="EEK212" s="246"/>
      <c r="EEL212" s="246"/>
      <c r="EEM212" s="246"/>
      <c r="EEN212" s="246"/>
      <c r="EEO212" s="246"/>
      <c r="EEP212" s="246"/>
      <c r="EEQ212" s="246"/>
      <c r="EER212" s="246"/>
      <c r="EES212" s="246"/>
      <c r="EET212" s="246"/>
      <c r="EEU212" s="246"/>
      <c r="EEV212" s="246"/>
      <c r="EEW212" s="246"/>
      <c r="EEX212" s="246"/>
      <c r="EEY212" s="246"/>
      <c r="EEZ212" s="246"/>
      <c r="EFA212" s="246"/>
      <c r="EFB212" s="246"/>
      <c r="EFC212" s="246"/>
      <c r="EFD212" s="246"/>
      <c r="EFE212" s="246"/>
      <c r="EFF212" s="246"/>
      <c r="EFG212" s="246"/>
      <c r="EFH212" s="246"/>
      <c r="EFI212" s="246"/>
      <c r="EFJ212" s="246"/>
      <c r="EFK212" s="246"/>
      <c r="EFL212" s="246"/>
      <c r="EFM212" s="246"/>
      <c r="EFN212" s="246"/>
      <c r="EFO212" s="246"/>
      <c r="EFP212" s="246"/>
      <c r="EFQ212" s="246"/>
      <c r="EFR212" s="246"/>
      <c r="EFS212" s="246"/>
      <c r="EFT212" s="246"/>
      <c r="EFU212" s="246"/>
      <c r="EFV212" s="246"/>
      <c r="EFW212" s="246"/>
      <c r="EFX212" s="246"/>
      <c r="EFY212" s="246"/>
      <c r="EFZ212" s="246"/>
      <c r="EGA212" s="246"/>
      <c r="EGB212" s="246"/>
      <c r="EGC212" s="246"/>
      <c r="EGD212" s="246"/>
      <c r="EGE212" s="246"/>
      <c r="EGF212" s="246"/>
      <c r="EGG212" s="246"/>
      <c r="EGH212" s="246"/>
      <c r="EGI212" s="246"/>
      <c r="EGJ212" s="246"/>
      <c r="EGK212" s="246"/>
      <c r="EGL212" s="246"/>
      <c r="EGM212" s="246"/>
      <c r="EGN212" s="246"/>
      <c r="EGO212" s="246"/>
      <c r="EGP212" s="246"/>
      <c r="EGQ212" s="246"/>
      <c r="EGR212" s="246"/>
      <c r="EGS212" s="246"/>
      <c r="EGT212" s="246"/>
      <c r="EGU212" s="246"/>
      <c r="EGV212" s="246"/>
      <c r="EGW212" s="246"/>
      <c r="EGX212" s="246"/>
      <c r="EGY212" s="246"/>
      <c r="EGZ212" s="246"/>
      <c r="EHA212" s="246"/>
      <c r="EHB212" s="246"/>
      <c r="EHC212" s="246"/>
      <c r="EHD212" s="246"/>
      <c r="EHE212" s="246"/>
      <c r="EHF212" s="246"/>
      <c r="EHG212" s="246"/>
      <c r="EHH212" s="246"/>
      <c r="EHI212" s="246"/>
      <c r="EHJ212" s="246"/>
      <c r="EHK212" s="246"/>
      <c r="EHL212" s="246"/>
      <c r="EHM212" s="246"/>
      <c r="EHN212" s="246"/>
      <c r="EHO212" s="246"/>
      <c r="EHP212" s="246"/>
      <c r="EHQ212" s="246"/>
      <c r="EHR212" s="246"/>
      <c r="EHS212" s="246"/>
      <c r="EHT212" s="246"/>
      <c r="EHU212" s="246"/>
      <c r="EHV212" s="246"/>
      <c r="EHW212" s="246"/>
      <c r="EHX212" s="246"/>
      <c r="EHY212" s="246"/>
      <c r="EHZ212" s="246"/>
      <c r="EIA212" s="246"/>
      <c r="EIB212" s="246"/>
      <c r="EIC212" s="246"/>
      <c r="EID212" s="246"/>
      <c r="EIE212" s="246"/>
      <c r="EIF212" s="246"/>
      <c r="EIG212" s="246"/>
      <c r="EIH212" s="246"/>
      <c r="EII212" s="246"/>
      <c r="EIJ212" s="246"/>
      <c r="EIK212" s="246"/>
      <c r="EIL212" s="246"/>
      <c r="EIM212" s="246"/>
      <c r="EIN212" s="246"/>
      <c r="EIO212" s="246"/>
      <c r="EIP212" s="246"/>
      <c r="EIQ212" s="246"/>
      <c r="EIR212" s="246"/>
      <c r="EIS212" s="246"/>
      <c r="EIT212" s="246"/>
      <c r="EIU212" s="246"/>
      <c r="EIV212" s="246"/>
      <c r="EIW212" s="246"/>
      <c r="EIX212" s="246"/>
      <c r="EIY212" s="246"/>
      <c r="EIZ212" s="246"/>
      <c r="EJA212" s="246"/>
      <c r="EJB212" s="246"/>
      <c r="EJC212" s="246"/>
      <c r="EJD212" s="246"/>
      <c r="EJE212" s="246"/>
      <c r="EJF212" s="246"/>
      <c r="EJG212" s="246"/>
      <c r="EJH212" s="246"/>
      <c r="EJI212" s="246"/>
      <c r="EJJ212" s="246"/>
      <c r="EJK212" s="246"/>
      <c r="EJL212" s="246"/>
      <c r="EJM212" s="246"/>
      <c r="EJN212" s="246"/>
      <c r="EJO212" s="246"/>
      <c r="EJP212" s="246"/>
      <c r="EJQ212" s="246"/>
      <c r="EJR212" s="246"/>
      <c r="EJS212" s="246"/>
      <c r="EJT212" s="246"/>
      <c r="EJU212" s="246"/>
      <c r="EJV212" s="246"/>
      <c r="EJW212" s="246"/>
      <c r="EJX212" s="246"/>
      <c r="EJY212" s="246"/>
      <c r="EJZ212" s="246"/>
      <c r="EKA212" s="246"/>
      <c r="EKB212" s="246"/>
      <c r="EKC212" s="246"/>
      <c r="EKD212" s="246"/>
      <c r="EKE212" s="246"/>
      <c r="EKF212" s="246"/>
      <c r="EKG212" s="246"/>
      <c r="EKH212" s="246"/>
      <c r="EKI212" s="246"/>
      <c r="EKJ212" s="246"/>
      <c r="EKK212" s="246"/>
      <c r="EKL212" s="246"/>
      <c r="EKM212" s="246"/>
      <c r="EKN212" s="246"/>
      <c r="EKO212" s="246"/>
      <c r="EKP212" s="246"/>
      <c r="EKQ212" s="246"/>
      <c r="EKR212" s="246"/>
      <c r="EKS212" s="246"/>
      <c r="EKT212" s="246"/>
      <c r="EKU212" s="246"/>
      <c r="EKV212" s="246"/>
      <c r="EKW212" s="246"/>
      <c r="EKX212" s="246"/>
      <c r="EKY212" s="246"/>
      <c r="EKZ212" s="246"/>
      <c r="ELA212" s="246"/>
      <c r="ELB212" s="246"/>
      <c r="ELC212" s="246"/>
      <c r="ELD212" s="246"/>
      <c r="ELE212" s="246"/>
      <c r="ELF212" s="246"/>
      <c r="ELG212" s="246"/>
      <c r="ELH212" s="246"/>
      <c r="ELI212" s="246"/>
      <c r="ELJ212" s="246"/>
      <c r="ELK212" s="246"/>
      <c r="ELL212" s="246"/>
      <c r="ELM212" s="246"/>
      <c r="ELN212" s="246"/>
      <c r="ELO212" s="246"/>
      <c r="ELP212" s="246"/>
      <c r="ELQ212" s="246"/>
      <c r="ELR212" s="246"/>
      <c r="ELS212" s="246"/>
      <c r="ELT212" s="246"/>
      <c r="ELU212" s="246"/>
      <c r="ELV212" s="246"/>
      <c r="ELW212" s="246"/>
      <c r="ELX212" s="246"/>
      <c r="ELY212" s="246"/>
      <c r="ELZ212" s="246"/>
      <c r="EMA212" s="246"/>
      <c r="EMB212" s="246"/>
      <c r="EMC212" s="246"/>
      <c r="EMD212" s="246"/>
      <c r="EME212" s="246"/>
      <c r="EMF212" s="246"/>
      <c r="EMG212" s="246"/>
      <c r="EMH212" s="246"/>
      <c r="EMI212" s="246"/>
      <c r="EMJ212" s="246"/>
      <c r="EMK212" s="246"/>
      <c r="EML212" s="246"/>
      <c r="EMM212" s="246"/>
      <c r="EMN212" s="246"/>
      <c r="EMO212" s="246"/>
      <c r="EMP212" s="246"/>
      <c r="EMQ212" s="246"/>
      <c r="EMR212" s="246"/>
      <c r="EMS212" s="246"/>
      <c r="EMT212" s="246"/>
      <c r="EMU212" s="246"/>
      <c r="EMV212" s="246"/>
      <c r="EMW212" s="246"/>
      <c r="EMX212" s="246"/>
      <c r="EMY212" s="246"/>
      <c r="EMZ212" s="246"/>
      <c r="ENA212" s="246"/>
      <c r="ENB212" s="246"/>
      <c r="ENC212" s="246"/>
      <c r="END212" s="246"/>
      <c r="ENE212" s="246"/>
      <c r="ENF212" s="246"/>
      <c r="ENG212" s="246"/>
      <c r="ENH212" s="246"/>
      <c r="ENI212" s="246"/>
      <c r="ENJ212" s="246"/>
      <c r="ENK212" s="246"/>
      <c r="ENL212" s="246"/>
      <c r="ENM212" s="246"/>
      <c r="ENN212" s="246"/>
      <c r="ENO212" s="246"/>
      <c r="ENP212" s="246"/>
      <c r="ENQ212" s="246"/>
      <c r="ENR212" s="246"/>
      <c r="ENS212" s="246"/>
      <c r="ENT212" s="246"/>
      <c r="ENU212" s="246"/>
      <c r="ENV212" s="246"/>
      <c r="ENW212" s="246"/>
      <c r="ENX212" s="246"/>
      <c r="ENY212" s="246"/>
      <c r="ENZ212" s="246"/>
      <c r="EOA212" s="246"/>
      <c r="EOB212" s="246"/>
      <c r="EOC212" s="246"/>
      <c r="EOD212" s="246"/>
      <c r="EOE212" s="246"/>
      <c r="EOF212" s="246"/>
      <c r="EOG212" s="246"/>
      <c r="EOH212" s="246"/>
      <c r="EOI212" s="246"/>
      <c r="EOJ212" s="246"/>
      <c r="EOK212" s="246"/>
      <c r="EOL212" s="246"/>
      <c r="EOM212" s="246"/>
      <c r="EON212" s="246"/>
      <c r="EOO212" s="246"/>
      <c r="EOP212" s="246"/>
      <c r="EOQ212" s="246"/>
      <c r="EOR212" s="246"/>
      <c r="EOS212" s="246"/>
      <c r="EOT212" s="246"/>
      <c r="EOU212" s="246"/>
      <c r="EOV212" s="246"/>
      <c r="EOW212" s="246"/>
      <c r="EOX212" s="246"/>
      <c r="EOY212" s="246"/>
      <c r="EOZ212" s="246"/>
      <c r="EPA212" s="246"/>
      <c r="EPB212" s="246"/>
      <c r="EPC212" s="246"/>
      <c r="EPD212" s="246"/>
      <c r="EPE212" s="246"/>
      <c r="EPF212" s="246"/>
      <c r="EPG212" s="246"/>
      <c r="EPH212" s="246"/>
      <c r="EPI212" s="246"/>
      <c r="EPJ212" s="246"/>
      <c r="EPK212" s="246"/>
      <c r="EPL212" s="246"/>
      <c r="EPM212" s="246"/>
      <c r="EPN212" s="246"/>
      <c r="EPO212" s="246"/>
      <c r="EPP212" s="246"/>
      <c r="EPQ212" s="246"/>
      <c r="EPR212" s="246"/>
      <c r="EPS212" s="246"/>
      <c r="EPT212" s="246"/>
      <c r="EPU212" s="246"/>
      <c r="EPV212" s="246"/>
      <c r="EPW212" s="246"/>
      <c r="EPX212" s="246"/>
      <c r="EPY212" s="246"/>
      <c r="EPZ212" s="246"/>
      <c r="EQA212" s="246"/>
      <c r="EQB212" s="246"/>
      <c r="EQC212" s="246"/>
      <c r="EQD212" s="246"/>
      <c r="EQE212" s="246"/>
      <c r="EQF212" s="246"/>
      <c r="EQG212" s="246"/>
      <c r="EQH212" s="246"/>
      <c r="EQI212" s="246"/>
      <c r="EQJ212" s="246"/>
      <c r="EQK212" s="246"/>
      <c r="EQL212" s="246"/>
      <c r="EQM212" s="246"/>
      <c r="EQN212" s="246"/>
      <c r="EQO212" s="246"/>
      <c r="EQP212" s="246"/>
      <c r="EQQ212" s="246"/>
      <c r="EQR212" s="246"/>
      <c r="EQS212" s="246"/>
      <c r="EQT212" s="246"/>
      <c r="EQU212" s="246"/>
      <c r="EQV212" s="246"/>
      <c r="EQW212" s="246"/>
      <c r="EQX212" s="246"/>
      <c r="EQY212" s="246"/>
      <c r="EQZ212" s="246"/>
      <c r="ERA212" s="246"/>
      <c r="ERB212" s="246"/>
      <c r="ERC212" s="246"/>
      <c r="ERD212" s="246"/>
      <c r="ERE212" s="246"/>
      <c r="ERF212" s="246"/>
      <c r="ERG212" s="246"/>
      <c r="ERH212" s="246"/>
      <c r="ERI212" s="246"/>
      <c r="ERJ212" s="246"/>
      <c r="ERK212" s="246"/>
      <c r="ERL212" s="246"/>
      <c r="ERM212" s="246"/>
      <c r="ERN212" s="246"/>
      <c r="ERO212" s="246"/>
      <c r="ERP212" s="246"/>
      <c r="ERQ212" s="246"/>
      <c r="ERR212" s="246"/>
      <c r="ERS212" s="246"/>
      <c r="ERT212" s="246"/>
      <c r="ERU212" s="246"/>
      <c r="ERV212" s="246"/>
      <c r="ERW212" s="246"/>
      <c r="ERX212" s="246"/>
      <c r="ERY212" s="246"/>
      <c r="ERZ212" s="246"/>
      <c r="ESA212" s="246"/>
      <c r="ESB212" s="246"/>
      <c r="ESC212" s="246"/>
      <c r="ESD212" s="246"/>
      <c r="ESE212" s="246"/>
      <c r="ESF212" s="246"/>
      <c r="ESG212" s="246"/>
      <c r="ESH212" s="246"/>
      <c r="ESI212" s="246"/>
      <c r="ESJ212" s="246"/>
      <c r="ESK212" s="246"/>
      <c r="ESL212" s="246"/>
      <c r="ESM212" s="246"/>
      <c r="ESN212" s="246"/>
      <c r="ESO212" s="246"/>
      <c r="ESP212" s="246"/>
      <c r="ESQ212" s="246"/>
      <c r="ESR212" s="246"/>
      <c r="ESS212" s="246"/>
      <c r="EST212" s="246"/>
      <c r="ESU212" s="246"/>
      <c r="ESV212" s="246"/>
      <c r="ESW212" s="246"/>
      <c r="ESX212" s="246"/>
      <c r="ESY212" s="246"/>
      <c r="ESZ212" s="246"/>
      <c r="ETA212" s="246"/>
      <c r="ETB212" s="246"/>
      <c r="ETC212" s="246"/>
      <c r="ETD212" s="246"/>
      <c r="ETE212" s="246"/>
      <c r="ETF212" s="246"/>
      <c r="ETG212" s="246"/>
      <c r="ETH212" s="246"/>
      <c r="ETI212" s="246"/>
      <c r="ETJ212" s="246"/>
      <c r="ETK212" s="246"/>
      <c r="ETL212" s="246"/>
      <c r="ETM212" s="246"/>
      <c r="ETN212" s="246"/>
      <c r="ETO212" s="246"/>
      <c r="ETP212" s="246"/>
      <c r="ETQ212" s="246"/>
      <c r="ETR212" s="246"/>
      <c r="ETS212" s="246"/>
      <c r="ETT212" s="246"/>
      <c r="ETU212" s="246"/>
      <c r="ETV212" s="246"/>
      <c r="ETW212" s="246"/>
      <c r="ETX212" s="246"/>
      <c r="ETY212" s="246"/>
      <c r="ETZ212" s="246"/>
      <c r="EUA212" s="246"/>
      <c r="EUB212" s="246"/>
      <c r="EUC212" s="246"/>
      <c r="EUD212" s="246"/>
      <c r="EUE212" s="246"/>
      <c r="EUF212" s="246"/>
      <c r="EUG212" s="246"/>
      <c r="EUH212" s="246"/>
      <c r="EUI212" s="246"/>
      <c r="EUJ212" s="246"/>
      <c r="EUK212" s="246"/>
      <c r="EUL212" s="246"/>
      <c r="EUM212" s="246"/>
      <c r="EUN212" s="246"/>
      <c r="EUO212" s="246"/>
      <c r="EUP212" s="246"/>
      <c r="EUQ212" s="246"/>
      <c r="EUR212" s="246"/>
      <c r="EUS212" s="246"/>
      <c r="EUT212" s="246"/>
      <c r="EUU212" s="246"/>
      <c r="EUV212" s="246"/>
      <c r="EUW212" s="246"/>
      <c r="EUX212" s="246"/>
      <c r="EUY212" s="246"/>
      <c r="EUZ212" s="246"/>
      <c r="EVA212" s="246"/>
      <c r="EVB212" s="246"/>
      <c r="EVC212" s="246"/>
      <c r="EVD212" s="246"/>
      <c r="EVE212" s="246"/>
      <c r="EVF212" s="246"/>
      <c r="EVG212" s="246"/>
      <c r="EVH212" s="246"/>
      <c r="EVI212" s="246"/>
      <c r="EVJ212" s="246"/>
      <c r="EVK212" s="246"/>
      <c r="EVL212" s="246"/>
      <c r="EVM212" s="246"/>
      <c r="EVN212" s="246"/>
      <c r="EVO212" s="246"/>
      <c r="EVP212" s="246"/>
      <c r="EVQ212" s="246"/>
      <c r="EVR212" s="246"/>
      <c r="EVS212" s="246"/>
      <c r="EVT212" s="246"/>
      <c r="EVU212" s="246"/>
      <c r="EVV212" s="246"/>
      <c r="EVW212" s="246"/>
      <c r="EVX212" s="246"/>
      <c r="EVY212" s="246"/>
      <c r="EVZ212" s="246"/>
      <c r="EWA212" s="246"/>
      <c r="EWB212" s="246"/>
      <c r="EWC212" s="246"/>
      <c r="EWD212" s="246"/>
      <c r="EWE212" s="246"/>
      <c r="EWF212" s="246"/>
      <c r="EWG212" s="246"/>
      <c r="EWH212" s="246"/>
      <c r="EWI212" s="246"/>
      <c r="EWJ212" s="246"/>
      <c r="EWK212" s="246"/>
      <c r="EWL212" s="246"/>
      <c r="EWM212" s="246"/>
      <c r="EWN212" s="246"/>
      <c r="EWO212" s="246"/>
      <c r="EWP212" s="246"/>
      <c r="EWQ212" s="246"/>
      <c r="EWR212" s="246"/>
      <c r="EWS212" s="246"/>
      <c r="EWT212" s="246"/>
      <c r="EWU212" s="246"/>
      <c r="EWV212" s="246"/>
      <c r="EWW212" s="246"/>
      <c r="EWX212" s="246"/>
      <c r="EWY212" s="246"/>
      <c r="EWZ212" s="246"/>
      <c r="EXA212" s="246"/>
      <c r="EXB212" s="246"/>
      <c r="EXC212" s="246"/>
      <c r="EXD212" s="246"/>
      <c r="EXE212" s="246"/>
      <c r="EXF212" s="246"/>
      <c r="EXG212" s="246"/>
      <c r="EXH212" s="246"/>
      <c r="EXI212" s="246"/>
      <c r="EXJ212" s="246"/>
      <c r="EXK212" s="246"/>
      <c r="EXL212" s="246"/>
      <c r="EXM212" s="246"/>
      <c r="EXN212" s="246"/>
      <c r="EXO212" s="246"/>
      <c r="EXP212" s="246"/>
      <c r="EXQ212" s="246"/>
      <c r="EXR212" s="246"/>
      <c r="EXS212" s="246"/>
      <c r="EXT212" s="246"/>
      <c r="EXU212" s="246"/>
      <c r="EXV212" s="246"/>
      <c r="EXW212" s="246"/>
      <c r="EXX212" s="246"/>
      <c r="EXY212" s="246"/>
      <c r="EXZ212" s="246"/>
      <c r="EYA212" s="246"/>
      <c r="EYB212" s="246"/>
      <c r="EYC212" s="246"/>
      <c r="EYD212" s="246"/>
      <c r="EYE212" s="246"/>
      <c r="EYF212" s="246"/>
      <c r="EYG212" s="246"/>
      <c r="EYH212" s="246"/>
      <c r="EYI212" s="246"/>
      <c r="EYJ212" s="246"/>
      <c r="EYK212" s="246"/>
      <c r="EYL212" s="246"/>
      <c r="EYM212" s="246"/>
      <c r="EYN212" s="246"/>
      <c r="EYO212" s="246"/>
      <c r="EYP212" s="246"/>
      <c r="EYQ212" s="246"/>
      <c r="EYR212" s="246"/>
      <c r="EYS212" s="246"/>
      <c r="EYT212" s="246"/>
      <c r="EYU212" s="246"/>
      <c r="EYV212" s="246"/>
      <c r="EYW212" s="246"/>
      <c r="EYX212" s="246"/>
      <c r="EYY212" s="246"/>
      <c r="EYZ212" s="246"/>
      <c r="EZA212" s="246"/>
      <c r="EZB212" s="246"/>
      <c r="EZC212" s="246"/>
      <c r="EZD212" s="246"/>
      <c r="EZE212" s="246"/>
      <c r="EZF212" s="246"/>
      <c r="EZG212" s="246"/>
      <c r="EZH212" s="246"/>
      <c r="EZI212" s="246"/>
      <c r="EZJ212" s="246"/>
      <c r="EZK212" s="246"/>
      <c r="EZL212" s="246"/>
      <c r="EZM212" s="246"/>
      <c r="EZN212" s="246"/>
      <c r="EZO212" s="246"/>
      <c r="EZP212" s="246"/>
      <c r="EZQ212" s="246"/>
      <c r="EZR212" s="246"/>
      <c r="EZS212" s="246"/>
      <c r="EZT212" s="246"/>
      <c r="EZU212" s="246"/>
      <c r="EZV212" s="246"/>
      <c r="EZW212" s="246"/>
      <c r="EZX212" s="246"/>
      <c r="EZY212" s="246"/>
      <c r="EZZ212" s="246"/>
      <c r="FAA212" s="246"/>
      <c r="FAB212" s="246"/>
      <c r="FAC212" s="246"/>
      <c r="FAD212" s="246"/>
      <c r="FAE212" s="246"/>
      <c r="FAF212" s="246"/>
      <c r="FAG212" s="246"/>
      <c r="FAH212" s="246"/>
      <c r="FAI212" s="246"/>
      <c r="FAJ212" s="246"/>
      <c r="FAK212" s="246"/>
      <c r="FAL212" s="246"/>
      <c r="FAM212" s="246"/>
      <c r="FAN212" s="246"/>
      <c r="FAO212" s="246"/>
      <c r="FAP212" s="246"/>
      <c r="FAQ212" s="246"/>
      <c r="FAR212" s="246"/>
      <c r="FAS212" s="246"/>
      <c r="FAT212" s="246"/>
      <c r="FAU212" s="246"/>
      <c r="FAV212" s="246"/>
      <c r="FAW212" s="246"/>
      <c r="FAX212" s="246"/>
      <c r="FAY212" s="246"/>
      <c r="FAZ212" s="246"/>
      <c r="FBA212" s="246"/>
      <c r="FBB212" s="246"/>
      <c r="FBC212" s="246"/>
      <c r="FBD212" s="246"/>
      <c r="FBE212" s="246"/>
      <c r="FBF212" s="246"/>
      <c r="FBG212" s="246"/>
      <c r="FBH212" s="246"/>
      <c r="FBI212" s="246"/>
      <c r="FBJ212" s="246"/>
      <c r="FBK212" s="246"/>
      <c r="FBL212" s="246"/>
      <c r="FBM212" s="246"/>
      <c r="FBN212" s="246"/>
      <c r="FBO212" s="246"/>
      <c r="FBP212" s="246"/>
      <c r="FBQ212" s="246"/>
      <c r="FBR212" s="246"/>
      <c r="FBS212" s="246"/>
      <c r="FBT212" s="246"/>
      <c r="FBU212" s="246"/>
      <c r="FBV212" s="246"/>
      <c r="FBW212" s="246"/>
      <c r="FBX212" s="246"/>
      <c r="FBY212" s="246"/>
      <c r="FBZ212" s="246"/>
      <c r="FCA212" s="246"/>
      <c r="FCB212" s="246"/>
      <c r="FCC212" s="246"/>
      <c r="FCD212" s="246"/>
      <c r="FCE212" s="246"/>
      <c r="FCF212" s="246"/>
      <c r="FCG212" s="246"/>
      <c r="FCH212" s="246"/>
      <c r="FCI212" s="246"/>
      <c r="FCJ212" s="246"/>
      <c r="FCK212" s="246"/>
      <c r="FCL212" s="246"/>
      <c r="FCM212" s="246"/>
      <c r="FCN212" s="246"/>
      <c r="FCO212" s="246"/>
      <c r="FCP212" s="246"/>
      <c r="FCQ212" s="246"/>
      <c r="FCR212" s="246"/>
      <c r="FCS212" s="246"/>
      <c r="FCT212" s="246"/>
      <c r="FCU212" s="246"/>
      <c r="FCV212" s="246"/>
      <c r="FCW212" s="246"/>
      <c r="FCX212" s="246"/>
      <c r="FCY212" s="246"/>
      <c r="FCZ212" s="246"/>
      <c r="FDA212" s="246"/>
      <c r="FDB212" s="246"/>
      <c r="FDC212" s="246"/>
      <c r="FDD212" s="246"/>
      <c r="FDE212" s="246"/>
      <c r="FDF212" s="246"/>
      <c r="FDG212" s="246"/>
      <c r="FDH212" s="246"/>
      <c r="FDI212" s="246"/>
      <c r="FDJ212" s="246"/>
      <c r="FDK212" s="246"/>
      <c r="FDL212" s="246"/>
      <c r="FDM212" s="246"/>
      <c r="FDN212" s="246"/>
      <c r="FDO212" s="246"/>
      <c r="FDP212" s="246"/>
      <c r="FDQ212" s="246"/>
      <c r="FDR212" s="246"/>
      <c r="FDS212" s="246"/>
      <c r="FDT212" s="246"/>
      <c r="FDU212" s="246"/>
      <c r="FDV212" s="246"/>
      <c r="FDW212" s="246"/>
      <c r="FDX212" s="246"/>
      <c r="FDY212" s="246"/>
      <c r="FDZ212" s="246"/>
      <c r="FEA212" s="246"/>
      <c r="FEB212" s="246"/>
      <c r="FEC212" s="246"/>
      <c r="FED212" s="246"/>
      <c r="FEE212" s="246"/>
      <c r="FEF212" s="246"/>
      <c r="FEG212" s="246"/>
      <c r="FEH212" s="246"/>
      <c r="FEI212" s="246"/>
      <c r="FEJ212" s="246"/>
      <c r="FEK212" s="246"/>
      <c r="FEL212" s="246"/>
      <c r="FEM212" s="246"/>
      <c r="FEN212" s="246"/>
      <c r="FEO212" s="246"/>
      <c r="FEP212" s="246"/>
      <c r="FEQ212" s="246"/>
      <c r="FER212" s="246"/>
      <c r="FES212" s="246"/>
      <c r="FET212" s="246"/>
      <c r="FEU212" s="246"/>
      <c r="FEV212" s="246"/>
      <c r="FEW212" s="246"/>
      <c r="FEX212" s="246"/>
      <c r="FEY212" s="246"/>
      <c r="FEZ212" s="246"/>
      <c r="FFA212" s="246"/>
      <c r="FFB212" s="246"/>
      <c r="FFC212" s="246"/>
      <c r="FFD212" s="246"/>
      <c r="FFE212" s="246"/>
      <c r="FFF212" s="246"/>
      <c r="FFG212" s="246"/>
      <c r="FFH212" s="246"/>
      <c r="FFI212" s="246"/>
      <c r="FFJ212" s="246"/>
      <c r="FFK212" s="246"/>
      <c r="FFL212" s="246"/>
      <c r="FFM212" s="246"/>
      <c r="FFN212" s="246"/>
      <c r="FFO212" s="246"/>
      <c r="FFP212" s="246"/>
      <c r="FFQ212" s="246"/>
      <c r="FFR212" s="246"/>
      <c r="FFS212" s="246"/>
      <c r="FFT212" s="246"/>
      <c r="FFU212" s="246"/>
      <c r="FFV212" s="246"/>
      <c r="FFW212" s="246"/>
      <c r="FFX212" s="246"/>
      <c r="FFY212" s="246"/>
      <c r="FFZ212" s="246"/>
      <c r="FGA212" s="246"/>
      <c r="FGB212" s="246"/>
      <c r="FGC212" s="246"/>
      <c r="FGD212" s="246"/>
      <c r="FGE212" s="246"/>
      <c r="FGF212" s="246"/>
      <c r="FGG212" s="246"/>
      <c r="FGH212" s="246"/>
      <c r="FGI212" s="246"/>
      <c r="FGJ212" s="246"/>
      <c r="FGK212" s="246"/>
      <c r="FGL212" s="246"/>
      <c r="FGM212" s="246"/>
      <c r="FGN212" s="246"/>
      <c r="FGO212" s="246"/>
      <c r="FGP212" s="246"/>
      <c r="FGQ212" s="246"/>
      <c r="FGR212" s="246"/>
      <c r="FGS212" s="246"/>
      <c r="FGT212" s="246"/>
      <c r="FGU212" s="246"/>
      <c r="FGV212" s="246"/>
      <c r="FGW212" s="246"/>
      <c r="FGX212" s="246"/>
      <c r="FGY212" s="246"/>
      <c r="FGZ212" s="246"/>
      <c r="FHA212" s="246"/>
      <c r="FHB212" s="246"/>
      <c r="FHC212" s="246"/>
      <c r="FHD212" s="246"/>
      <c r="FHE212" s="246"/>
      <c r="FHF212" s="246"/>
      <c r="FHG212" s="246"/>
      <c r="FHH212" s="246"/>
      <c r="FHI212" s="246"/>
      <c r="FHJ212" s="246"/>
      <c r="FHK212" s="246"/>
      <c r="FHL212" s="246"/>
      <c r="FHM212" s="246"/>
      <c r="FHN212" s="246"/>
      <c r="FHO212" s="246"/>
      <c r="FHP212" s="246"/>
      <c r="FHQ212" s="246"/>
      <c r="FHR212" s="246"/>
      <c r="FHS212" s="246"/>
      <c r="FHT212" s="246"/>
      <c r="FHU212" s="246"/>
      <c r="FHV212" s="246"/>
      <c r="FHW212" s="246"/>
      <c r="FHX212" s="246"/>
      <c r="FHY212" s="246"/>
      <c r="FHZ212" s="246"/>
      <c r="FIA212" s="246"/>
      <c r="FIB212" s="246"/>
      <c r="FIC212" s="246"/>
      <c r="FID212" s="246"/>
      <c r="FIE212" s="246"/>
      <c r="FIF212" s="246"/>
      <c r="FIG212" s="246"/>
      <c r="FIH212" s="246"/>
      <c r="FII212" s="246"/>
      <c r="FIJ212" s="246"/>
      <c r="FIK212" s="246"/>
      <c r="FIL212" s="246"/>
      <c r="FIM212" s="246"/>
      <c r="FIN212" s="246"/>
      <c r="FIO212" s="246"/>
      <c r="FIP212" s="246"/>
      <c r="FIQ212" s="246"/>
      <c r="FIR212" s="246"/>
      <c r="FIS212" s="246"/>
      <c r="FIT212" s="246"/>
      <c r="FIU212" s="246"/>
      <c r="FIV212" s="246"/>
      <c r="FIW212" s="246"/>
      <c r="FIX212" s="246"/>
      <c r="FIY212" s="246"/>
      <c r="FIZ212" s="246"/>
      <c r="FJA212" s="246"/>
      <c r="FJB212" s="246"/>
      <c r="FJC212" s="246"/>
      <c r="FJD212" s="246"/>
      <c r="FJE212" s="246"/>
      <c r="FJF212" s="246"/>
      <c r="FJG212" s="246"/>
      <c r="FJH212" s="246"/>
      <c r="FJI212" s="246"/>
      <c r="FJJ212" s="246"/>
      <c r="FJK212" s="246"/>
      <c r="FJL212" s="246"/>
      <c r="FJM212" s="246"/>
      <c r="FJN212" s="246"/>
      <c r="FJO212" s="246"/>
      <c r="FJP212" s="246"/>
      <c r="FJQ212" s="246"/>
      <c r="FJR212" s="246"/>
      <c r="FJS212" s="246"/>
      <c r="FJT212" s="246"/>
      <c r="FJU212" s="246"/>
      <c r="FJV212" s="246"/>
      <c r="FJW212" s="246"/>
      <c r="FJX212" s="246"/>
      <c r="FJY212" s="246"/>
      <c r="FJZ212" s="246"/>
      <c r="FKA212" s="246"/>
      <c r="FKB212" s="246"/>
      <c r="FKC212" s="246"/>
      <c r="FKD212" s="246"/>
      <c r="FKE212" s="246"/>
      <c r="FKF212" s="246"/>
      <c r="FKG212" s="246"/>
      <c r="FKH212" s="246"/>
      <c r="FKI212" s="246"/>
      <c r="FKJ212" s="246"/>
      <c r="FKK212" s="246"/>
      <c r="FKL212" s="246"/>
      <c r="FKM212" s="246"/>
      <c r="FKN212" s="246"/>
      <c r="FKO212" s="246"/>
      <c r="FKP212" s="246"/>
      <c r="FKQ212" s="246"/>
      <c r="FKR212" s="246"/>
      <c r="FKS212" s="246"/>
      <c r="FKT212" s="246"/>
      <c r="FKU212" s="246"/>
      <c r="FKV212" s="246"/>
      <c r="FKW212" s="246"/>
      <c r="FKX212" s="246"/>
      <c r="FKY212" s="246"/>
      <c r="FKZ212" s="246"/>
      <c r="FLA212" s="246"/>
      <c r="FLB212" s="246"/>
      <c r="FLC212" s="246"/>
      <c r="FLD212" s="246"/>
      <c r="FLE212" s="246"/>
      <c r="FLF212" s="246"/>
      <c r="FLG212" s="246"/>
      <c r="FLH212" s="246"/>
      <c r="FLI212" s="246"/>
      <c r="FLJ212" s="246"/>
      <c r="FLK212" s="246"/>
      <c r="FLL212" s="246"/>
      <c r="FLM212" s="246"/>
      <c r="FLN212" s="246"/>
      <c r="FLO212" s="246"/>
      <c r="FLP212" s="246"/>
      <c r="FLQ212" s="246"/>
      <c r="FLR212" s="246"/>
      <c r="FLS212" s="246"/>
      <c r="FLT212" s="246"/>
      <c r="FLU212" s="246"/>
      <c r="FLV212" s="246"/>
      <c r="FLW212" s="246"/>
      <c r="FLX212" s="246"/>
      <c r="FLY212" s="246"/>
      <c r="FLZ212" s="246"/>
      <c r="FMA212" s="246"/>
      <c r="FMB212" s="246"/>
      <c r="FMC212" s="246"/>
      <c r="FMD212" s="246"/>
      <c r="FME212" s="246"/>
      <c r="FMF212" s="246"/>
      <c r="FMG212" s="246"/>
      <c r="FMH212" s="246"/>
      <c r="FMI212" s="246"/>
      <c r="FMJ212" s="246"/>
      <c r="FMK212" s="246"/>
      <c r="FML212" s="246"/>
      <c r="FMM212" s="246"/>
      <c r="FMN212" s="246"/>
      <c r="FMO212" s="246"/>
      <c r="FMP212" s="246"/>
      <c r="FMQ212" s="246"/>
      <c r="FMR212" s="246"/>
      <c r="FMS212" s="246"/>
      <c r="FMT212" s="246"/>
      <c r="FMU212" s="246"/>
      <c r="FMV212" s="246"/>
      <c r="FMW212" s="246"/>
      <c r="FMX212" s="246"/>
      <c r="FMY212" s="246"/>
      <c r="FMZ212" s="246"/>
      <c r="FNA212" s="246"/>
      <c r="FNB212" s="246"/>
      <c r="FNC212" s="246"/>
      <c r="FND212" s="246"/>
      <c r="FNE212" s="246"/>
      <c r="FNF212" s="246"/>
      <c r="FNG212" s="246"/>
      <c r="FNH212" s="246"/>
      <c r="FNI212" s="246"/>
      <c r="FNJ212" s="246"/>
      <c r="FNK212" s="246"/>
      <c r="FNL212" s="246"/>
      <c r="FNM212" s="246"/>
      <c r="FNN212" s="246"/>
      <c r="FNO212" s="246"/>
      <c r="FNP212" s="246"/>
      <c r="FNQ212" s="246"/>
      <c r="FNR212" s="246"/>
      <c r="FNS212" s="246"/>
      <c r="FNT212" s="246"/>
      <c r="FNU212" s="246"/>
      <c r="FNV212" s="246"/>
      <c r="FNW212" s="246"/>
      <c r="FNX212" s="246"/>
      <c r="FNY212" s="246"/>
      <c r="FNZ212" s="246"/>
      <c r="FOA212" s="246"/>
      <c r="FOB212" s="246"/>
      <c r="FOC212" s="246"/>
      <c r="FOD212" s="246"/>
      <c r="FOE212" s="246"/>
      <c r="FOF212" s="246"/>
      <c r="FOG212" s="246"/>
      <c r="FOH212" s="246"/>
      <c r="FOI212" s="246"/>
      <c r="FOJ212" s="246"/>
      <c r="FOK212" s="246"/>
      <c r="FOL212" s="246"/>
      <c r="FOM212" s="246"/>
      <c r="FON212" s="246"/>
      <c r="FOO212" s="246"/>
      <c r="FOP212" s="246"/>
      <c r="FOQ212" s="246"/>
      <c r="FOR212" s="246"/>
      <c r="FOS212" s="246"/>
      <c r="FOT212" s="246"/>
      <c r="FOU212" s="246"/>
      <c r="FOV212" s="246"/>
      <c r="FOW212" s="246"/>
      <c r="FOX212" s="246"/>
      <c r="FOY212" s="246"/>
      <c r="FOZ212" s="246"/>
      <c r="FPA212" s="246"/>
      <c r="FPB212" s="246"/>
      <c r="FPC212" s="246"/>
      <c r="FPD212" s="246"/>
      <c r="FPE212" s="246"/>
      <c r="FPF212" s="246"/>
      <c r="FPG212" s="246"/>
      <c r="FPH212" s="246"/>
      <c r="FPI212" s="246"/>
      <c r="FPJ212" s="246"/>
      <c r="FPK212" s="246"/>
      <c r="FPL212" s="246"/>
      <c r="FPM212" s="246"/>
      <c r="FPN212" s="246"/>
      <c r="FPO212" s="246"/>
      <c r="FPP212" s="246"/>
      <c r="FPQ212" s="246"/>
      <c r="FPR212" s="246"/>
      <c r="FPS212" s="246"/>
      <c r="FPT212" s="246"/>
      <c r="FPU212" s="246"/>
      <c r="FPV212" s="246"/>
      <c r="FPW212" s="246"/>
      <c r="FPX212" s="246"/>
      <c r="FPY212" s="246"/>
      <c r="FPZ212" s="246"/>
      <c r="FQA212" s="246"/>
      <c r="FQB212" s="246"/>
      <c r="FQC212" s="246"/>
      <c r="FQD212" s="246"/>
      <c r="FQE212" s="246"/>
      <c r="FQF212" s="246"/>
      <c r="FQG212" s="246"/>
      <c r="FQH212" s="246"/>
      <c r="FQI212" s="246"/>
      <c r="FQJ212" s="246"/>
      <c r="FQK212" s="246"/>
      <c r="FQL212" s="246"/>
      <c r="FQM212" s="246"/>
      <c r="FQN212" s="246"/>
      <c r="FQO212" s="246"/>
      <c r="FQP212" s="246"/>
      <c r="FQQ212" s="246"/>
      <c r="FQR212" s="246"/>
      <c r="FQS212" s="246"/>
      <c r="FQT212" s="246"/>
      <c r="FQU212" s="246"/>
      <c r="FQV212" s="246"/>
      <c r="FQW212" s="246"/>
      <c r="FQX212" s="246"/>
      <c r="FQY212" s="246"/>
      <c r="FQZ212" s="246"/>
      <c r="FRA212" s="246"/>
      <c r="FRB212" s="246"/>
      <c r="FRC212" s="246"/>
      <c r="FRD212" s="246"/>
      <c r="FRE212" s="246"/>
      <c r="FRF212" s="246"/>
      <c r="FRG212" s="246"/>
      <c r="FRH212" s="246"/>
      <c r="FRI212" s="246"/>
      <c r="FRJ212" s="246"/>
      <c r="FRK212" s="246"/>
      <c r="FRL212" s="246"/>
      <c r="FRM212" s="246"/>
      <c r="FRN212" s="246"/>
      <c r="FRO212" s="246"/>
      <c r="FRP212" s="246"/>
      <c r="FRQ212" s="246"/>
      <c r="FRR212" s="246"/>
      <c r="FRS212" s="246"/>
      <c r="FRT212" s="246"/>
      <c r="FRU212" s="246"/>
      <c r="FRV212" s="246"/>
      <c r="FRW212" s="246"/>
      <c r="FRX212" s="246"/>
      <c r="FRY212" s="246"/>
      <c r="FRZ212" s="246"/>
      <c r="FSA212" s="246"/>
      <c r="FSB212" s="246"/>
      <c r="FSC212" s="246"/>
      <c r="FSD212" s="246"/>
      <c r="FSE212" s="246"/>
      <c r="FSF212" s="246"/>
      <c r="FSG212" s="246"/>
      <c r="FSH212" s="246"/>
      <c r="FSI212" s="246"/>
      <c r="FSJ212" s="246"/>
      <c r="FSK212" s="246"/>
      <c r="FSL212" s="246"/>
      <c r="FSM212" s="246"/>
      <c r="FSN212" s="246"/>
      <c r="FSO212" s="246"/>
      <c r="FSP212" s="246"/>
      <c r="FSQ212" s="246"/>
      <c r="FSR212" s="246"/>
      <c r="FSS212" s="246"/>
      <c r="FST212" s="246"/>
      <c r="FSU212" s="246"/>
      <c r="FSV212" s="246"/>
      <c r="FSW212" s="246"/>
      <c r="FSX212" s="246"/>
      <c r="FSY212" s="246"/>
      <c r="FSZ212" s="246"/>
      <c r="FTA212" s="246"/>
      <c r="FTB212" s="246"/>
      <c r="FTC212" s="246"/>
      <c r="FTD212" s="246"/>
      <c r="FTE212" s="246"/>
      <c r="FTF212" s="246"/>
      <c r="FTG212" s="246"/>
      <c r="FTH212" s="246"/>
      <c r="FTI212" s="246"/>
      <c r="FTJ212" s="246"/>
      <c r="FTK212" s="246"/>
      <c r="FTL212" s="246"/>
      <c r="FTM212" s="246"/>
      <c r="FTN212" s="246"/>
      <c r="FTO212" s="246"/>
      <c r="FTP212" s="246"/>
      <c r="FTQ212" s="246"/>
      <c r="FTR212" s="246"/>
      <c r="FTS212" s="246"/>
      <c r="FTT212" s="246"/>
      <c r="FTU212" s="246"/>
      <c r="FTV212" s="246"/>
      <c r="FTW212" s="246"/>
      <c r="FTX212" s="246"/>
      <c r="FTY212" s="246"/>
      <c r="FTZ212" s="246"/>
      <c r="FUA212" s="246"/>
      <c r="FUB212" s="246"/>
      <c r="FUC212" s="246"/>
      <c r="FUD212" s="246"/>
      <c r="FUE212" s="246"/>
      <c r="FUF212" s="246"/>
      <c r="FUG212" s="246"/>
      <c r="FUH212" s="246"/>
      <c r="FUI212" s="246"/>
      <c r="FUJ212" s="246"/>
      <c r="FUK212" s="246"/>
      <c r="FUL212" s="246"/>
      <c r="FUM212" s="246"/>
      <c r="FUN212" s="246"/>
      <c r="FUO212" s="246"/>
      <c r="FUP212" s="246"/>
      <c r="FUQ212" s="246"/>
      <c r="FUR212" s="246"/>
      <c r="FUS212" s="246"/>
      <c r="FUT212" s="246"/>
      <c r="FUU212" s="246"/>
      <c r="FUV212" s="246"/>
      <c r="FUW212" s="246"/>
      <c r="FUX212" s="246"/>
      <c r="FUY212" s="246"/>
      <c r="FUZ212" s="246"/>
      <c r="FVA212" s="246"/>
      <c r="FVB212" s="246"/>
      <c r="FVC212" s="246"/>
      <c r="FVD212" s="246"/>
      <c r="FVE212" s="246"/>
      <c r="FVF212" s="246"/>
      <c r="FVG212" s="246"/>
      <c r="FVH212" s="246"/>
      <c r="FVI212" s="246"/>
      <c r="FVJ212" s="246"/>
      <c r="FVK212" s="246"/>
      <c r="FVL212" s="246"/>
      <c r="FVM212" s="246"/>
      <c r="FVN212" s="246"/>
      <c r="FVO212" s="246"/>
      <c r="FVP212" s="246"/>
      <c r="FVQ212" s="246"/>
      <c r="FVR212" s="246"/>
      <c r="FVS212" s="246"/>
      <c r="FVT212" s="246"/>
      <c r="FVU212" s="246"/>
      <c r="FVV212" s="246"/>
      <c r="FVW212" s="246"/>
      <c r="FVX212" s="246"/>
      <c r="FVY212" s="246"/>
      <c r="FVZ212" s="246"/>
      <c r="FWA212" s="246"/>
      <c r="FWB212" s="246"/>
      <c r="FWC212" s="246"/>
      <c r="FWD212" s="246"/>
      <c r="FWE212" s="246"/>
      <c r="FWF212" s="246"/>
      <c r="FWG212" s="246"/>
      <c r="FWH212" s="246"/>
      <c r="FWI212" s="246"/>
      <c r="FWJ212" s="246"/>
      <c r="FWK212" s="246"/>
      <c r="FWL212" s="246"/>
      <c r="FWM212" s="246"/>
      <c r="FWN212" s="246"/>
      <c r="FWO212" s="246"/>
      <c r="FWP212" s="246"/>
      <c r="FWQ212" s="246"/>
      <c r="FWR212" s="246"/>
      <c r="FWS212" s="246"/>
      <c r="FWT212" s="246"/>
      <c r="FWU212" s="246"/>
      <c r="FWV212" s="246"/>
      <c r="FWW212" s="246"/>
      <c r="FWX212" s="246"/>
      <c r="FWY212" s="246"/>
      <c r="FWZ212" s="246"/>
      <c r="FXA212" s="246"/>
      <c r="FXB212" s="246"/>
      <c r="FXC212" s="246"/>
      <c r="FXD212" s="246"/>
      <c r="FXE212" s="246"/>
      <c r="FXF212" s="246"/>
      <c r="FXG212" s="246"/>
      <c r="FXH212" s="246"/>
      <c r="FXI212" s="246"/>
      <c r="FXJ212" s="246"/>
      <c r="FXK212" s="246"/>
      <c r="FXL212" s="246"/>
      <c r="FXM212" s="246"/>
      <c r="FXN212" s="246"/>
      <c r="FXO212" s="246"/>
      <c r="FXP212" s="246"/>
      <c r="FXQ212" s="246"/>
      <c r="FXR212" s="246"/>
      <c r="FXS212" s="246"/>
      <c r="FXT212" s="246"/>
      <c r="FXU212" s="246"/>
      <c r="FXV212" s="246"/>
      <c r="FXW212" s="246"/>
      <c r="FXX212" s="246"/>
      <c r="FXY212" s="246"/>
      <c r="FXZ212" s="246"/>
      <c r="FYA212" s="246"/>
      <c r="FYB212" s="246"/>
      <c r="FYC212" s="246"/>
      <c r="FYD212" s="246"/>
      <c r="FYE212" s="246"/>
      <c r="FYF212" s="246"/>
      <c r="FYG212" s="246"/>
      <c r="FYH212" s="246"/>
      <c r="FYI212" s="246"/>
      <c r="FYJ212" s="246"/>
      <c r="FYK212" s="246"/>
      <c r="FYL212" s="246"/>
      <c r="FYM212" s="246"/>
      <c r="FYN212" s="246"/>
      <c r="FYO212" s="246"/>
      <c r="FYP212" s="246"/>
      <c r="FYQ212" s="246"/>
      <c r="FYR212" s="246"/>
      <c r="FYS212" s="246"/>
      <c r="FYT212" s="246"/>
      <c r="FYU212" s="246"/>
      <c r="FYV212" s="246"/>
      <c r="FYW212" s="246"/>
      <c r="FYX212" s="246"/>
      <c r="FYY212" s="246"/>
      <c r="FYZ212" s="246"/>
      <c r="FZA212" s="246"/>
      <c r="FZB212" s="246"/>
      <c r="FZC212" s="246"/>
      <c r="FZD212" s="246"/>
      <c r="FZE212" s="246"/>
      <c r="FZF212" s="246"/>
      <c r="FZG212" s="246"/>
      <c r="FZH212" s="246"/>
      <c r="FZI212" s="246"/>
      <c r="FZJ212" s="246"/>
      <c r="FZK212" s="246"/>
      <c r="FZL212" s="246"/>
      <c r="FZM212" s="246"/>
      <c r="FZN212" s="246"/>
      <c r="FZO212" s="246"/>
      <c r="FZP212" s="246"/>
      <c r="FZQ212" s="246"/>
      <c r="FZR212" s="246"/>
      <c r="FZS212" s="246"/>
      <c r="FZT212" s="246"/>
      <c r="FZU212" s="246"/>
      <c r="FZV212" s="246"/>
      <c r="FZW212" s="246"/>
      <c r="FZX212" s="246"/>
      <c r="FZY212" s="246"/>
      <c r="FZZ212" s="246"/>
      <c r="GAA212" s="246"/>
      <c r="GAB212" s="246"/>
      <c r="GAC212" s="246"/>
      <c r="GAD212" s="246"/>
      <c r="GAE212" s="246"/>
      <c r="GAF212" s="246"/>
      <c r="GAG212" s="246"/>
      <c r="GAH212" s="246"/>
      <c r="GAI212" s="246"/>
      <c r="GAJ212" s="246"/>
      <c r="GAK212" s="246"/>
      <c r="GAL212" s="246"/>
      <c r="GAM212" s="246"/>
      <c r="GAN212" s="246"/>
      <c r="GAO212" s="246"/>
      <c r="GAP212" s="246"/>
      <c r="GAQ212" s="246"/>
      <c r="GAR212" s="246"/>
      <c r="GAS212" s="246"/>
      <c r="GAT212" s="246"/>
      <c r="GAU212" s="246"/>
      <c r="GAV212" s="246"/>
      <c r="GAW212" s="246"/>
      <c r="GAX212" s="246"/>
      <c r="GAY212" s="246"/>
      <c r="GAZ212" s="246"/>
      <c r="GBA212" s="246"/>
      <c r="GBB212" s="246"/>
      <c r="GBC212" s="246"/>
      <c r="GBD212" s="246"/>
      <c r="GBE212" s="246"/>
      <c r="GBF212" s="246"/>
      <c r="GBG212" s="246"/>
      <c r="GBH212" s="246"/>
      <c r="GBI212" s="246"/>
      <c r="GBJ212" s="246"/>
      <c r="GBK212" s="246"/>
      <c r="GBL212" s="246"/>
      <c r="GBM212" s="246"/>
      <c r="GBN212" s="246"/>
      <c r="GBO212" s="246"/>
      <c r="GBP212" s="246"/>
      <c r="GBQ212" s="246"/>
      <c r="GBR212" s="246"/>
      <c r="GBS212" s="246"/>
      <c r="GBT212" s="246"/>
      <c r="GBU212" s="246"/>
      <c r="GBV212" s="246"/>
      <c r="GBW212" s="246"/>
      <c r="GBX212" s="246"/>
      <c r="GBY212" s="246"/>
      <c r="GBZ212" s="246"/>
      <c r="GCA212" s="246"/>
      <c r="GCB212" s="246"/>
      <c r="GCC212" s="246"/>
      <c r="GCD212" s="246"/>
      <c r="GCE212" s="246"/>
      <c r="GCF212" s="246"/>
      <c r="GCG212" s="246"/>
      <c r="GCH212" s="246"/>
      <c r="GCI212" s="246"/>
      <c r="GCJ212" s="246"/>
      <c r="GCK212" s="246"/>
      <c r="GCL212" s="246"/>
      <c r="GCM212" s="246"/>
      <c r="GCN212" s="246"/>
      <c r="GCO212" s="246"/>
      <c r="GCP212" s="246"/>
      <c r="GCQ212" s="246"/>
      <c r="GCR212" s="246"/>
      <c r="GCS212" s="246"/>
      <c r="GCT212" s="246"/>
      <c r="GCU212" s="246"/>
      <c r="GCV212" s="246"/>
      <c r="GCW212" s="246"/>
      <c r="GCX212" s="246"/>
      <c r="GCY212" s="246"/>
      <c r="GCZ212" s="246"/>
      <c r="GDA212" s="246"/>
      <c r="GDB212" s="246"/>
      <c r="GDC212" s="246"/>
      <c r="GDD212" s="246"/>
      <c r="GDE212" s="246"/>
      <c r="GDF212" s="246"/>
      <c r="GDG212" s="246"/>
      <c r="GDH212" s="246"/>
      <c r="GDI212" s="246"/>
      <c r="GDJ212" s="246"/>
      <c r="GDK212" s="246"/>
      <c r="GDL212" s="246"/>
      <c r="GDM212" s="246"/>
      <c r="GDN212" s="246"/>
      <c r="GDO212" s="246"/>
      <c r="GDP212" s="246"/>
      <c r="GDQ212" s="246"/>
      <c r="GDR212" s="246"/>
      <c r="GDS212" s="246"/>
      <c r="GDT212" s="246"/>
      <c r="GDU212" s="246"/>
      <c r="GDV212" s="246"/>
      <c r="GDW212" s="246"/>
      <c r="GDX212" s="246"/>
      <c r="GDY212" s="246"/>
      <c r="GDZ212" s="246"/>
      <c r="GEA212" s="246"/>
      <c r="GEB212" s="246"/>
      <c r="GEC212" s="246"/>
      <c r="GED212" s="246"/>
      <c r="GEE212" s="246"/>
      <c r="GEF212" s="246"/>
      <c r="GEG212" s="246"/>
      <c r="GEH212" s="246"/>
      <c r="GEI212" s="246"/>
      <c r="GEJ212" s="246"/>
      <c r="GEK212" s="246"/>
      <c r="GEL212" s="246"/>
      <c r="GEM212" s="246"/>
      <c r="GEN212" s="246"/>
      <c r="GEO212" s="246"/>
      <c r="GEP212" s="246"/>
      <c r="GEQ212" s="246"/>
      <c r="GER212" s="246"/>
      <c r="GES212" s="246"/>
      <c r="GET212" s="246"/>
      <c r="GEU212" s="246"/>
      <c r="GEV212" s="246"/>
      <c r="GEW212" s="246"/>
      <c r="GEX212" s="246"/>
      <c r="GEY212" s="246"/>
      <c r="GEZ212" s="246"/>
      <c r="GFA212" s="246"/>
      <c r="GFB212" s="246"/>
      <c r="GFC212" s="246"/>
      <c r="GFD212" s="246"/>
      <c r="GFE212" s="246"/>
      <c r="GFF212" s="246"/>
      <c r="GFG212" s="246"/>
      <c r="GFH212" s="246"/>
      <c r="GFI212" s="246"/>
      <c r="GFJ212" s="246"/>
      <c r="GFK212" s="246"/>
      <c r="GFL212" s="246"/>
      <c r="GFM212" s="246"/>
      <c r="GFN212" s="246"/>
      <c r="GFO212" s="246"/>
      <c r="GFP212" s="246"/>
      <c r="GFQ212" s="246"/>
      <c r="GFR212" s="246"/>
      <c r="GFS212" s="246"/>
      <c r="GFT212" s="246"/>
      <c r="GFU212" s="246"/>
      <c r="GFV212" s="246"/>
      <c r="GFW212" s="246"/>
      <c r="GFX212" s="246"/>
      <c r="GFY212" s="246"/>
      <c r="GFZ212" s="246"/>
      <c r="GGA212" s="246"/>
      <c r="GGB212" s="246"/>
      <c r="GGC212" s="246"/>
      <c r="GGD212" s="246"/>
      <c r="GGE212" s="246"/>
      <c r="GGF212" s="246"/>
      <c r="GGG212" s="246"/>
      <c r="GGH212" s="246"/>
      <c r="GGI212" s="246"/>
      <c r="GGJ212" s="246"/>
      <c r="GGK212" s="246"/>
      <c r="GGL212" s="246"/>
      <c r="GGM212" s="246"/>
      <c r="GGN212" s="246"/>
      <c r="GGO212" s="246"/>
      <c r="GGP212" s="246"/>
      <c r="GGQ212" s="246"/>
      <c r="GGR212" s="246"/>
      <c r="GGS212" s="246"/>
      <c r="GGT212" s="246"/>
      <c r="GGU212" s="246"/>
      <c r="GGV212" s="246"/>
      <c r="GGW212" s="246"/>
      <c r="GGX212" s="246"/>
      <c r="GGY212" s="246"/>
      <c r="GGZ212" s="246"/>
      <c r="GHA212" s="246"/>
      <c r="GHB212" s="246"/>
      <c r="GHC212" s="246"/>
      <c r="GHD212" s="246"/>
      <c r="GHE212" s="246"/>
      <c r="GHF212" s="246"/>
      <c r="GHG212" s="246"/>
      <c r="GHH212" s="246"/>
      <c r="GHI212" s="246"/>
      <c r="GHJ212" s="246"/>
      <c r="GHK212" s="246"/>
      <c r="GHL212" s="246"/>
      <c r="GHM212" s="246"/>
      <c r="GHN212" s="246"/>
      <c r="GHO212" s="246"/>
      <c r="GHP212" s="246"/>
      <c r="GHQ212" s="246"/>
      <c r="GHR212" s="246"/>
      <c r="GHS212" s="246"/>
      <c r="GHT212" s="246"/>
      <c r="GHU212" s="246"/>
      <c r="GHV212" s="246"/>
      <c r="GHW212" s="246"/>
      <c r="GHX212" s="246"/>
      <c r="GHY212" s="246"/>
      <c r="GHZ212" s="246"/>
      <c r="GIA212" s="246"/>
      <c r="GIB212" s="246"/>
      <c r="GIC212" s="246"/>
      <c r="GID212" s="246"/>
      <c r="GIE212" s="246"/>
      <c r="GIF212" s="246"/>
      <c r="GIG212" s="246"/>
      <c r="GIH212" s="246"/>
      <c r="GII212" s="246"/>
      <c r="GIJ212" s="246"/>
      <c r="GIK212" s="246"/>
      <c r="GIL212" s="246"/>
      <c r="GIM212" s="246"/>
      <c r="GIN212" s="246"/>
      <c r="GIO212" s="246"/>
      <c r="GIP212" s="246"/>
      <c r="GIQ212" s="246"/>
      <c r="GIR212" s="246"/>
      <c r="GIS212" s="246"/>
      <c r="GIT212" s="246"/>
      <c r="GIU212" s="246"/>
      <c r="GIV212" s="246"/>
      <c r="GIW212" s="246"/>
      <c r="GIX212" s="246"/>
      <c r="GIY212" s="246"/>
      <c r="GIZ212" s="246"/>
      <c r="GJA212" s="246"/>
      <c r="GJB212" s="246"/>
      <c r="GJC212" s="246"/>
      <c r="GJD212" s="246"/>
      <c r="GJE212" s="246"/>
      <c r="GJF212" s="246"/>
      <c r="GJG212" s="246"/>
      <c r="GJH212" s="246"/>
      <c r="GJI212" s="246"/>
      <c r="GJJ212" s="246"/>
      <c r="GJK212" s="246"/>
      <c r="GJL212" s="246"/>
      <c r="GJM212" s="246"/>
      <c r="GJN212" s="246"/>
      <c r="GJO212" s="246"/>
      <c r="GJP212" s="246"/>
      <c r="GJQ212" s="246"/>
      <c r="GJR212" s="246"/>
      <c r="GJS212" s="246"/>
      <c r="GJT212" s="246"/>
      <c r="GJU212" s="246"/>
      <c r="GJV212" s="246"/>
      <c r="GJW212" s="246"/>
      <c r="GJX212" s="246"/>
      <c r="GJY212" s="246"/>
      <c r="GJZ212" s="246"/>
      <c r="GKA212" s="246"/>
      <c r="GKB212" s="246"/>
      <c r="GKC212" s="246"/>
      <c r="GKD212" s="246"/>
      <c r="GKE212" s="246"/>
      <c r="GKF212" s="246"/>
      <c r="GKG212" s="246"/>
      <c r="GKH212" s="246"/>
      <c r="GKI212" s="246"/>
      <c r="GKJ212" s="246"/>
      <c r="GKK212" s="246"/>
      <c r="GKL212" s="246"/>
      <c r="GKM212" s="246"/>
      <c r="GKN212" s="246"/>
      <c r="GKO212" s="246"/>
      <c r="GKP212" s="246"/>
      <c r="GKQ212" s="246"/>
      <c r="GKR212" s="246"/>
      <c r="GKS212" s="246"/>
      <c r="GKT212" s="246"/>
      <c r="GKU212" s="246"/>
      <c r="GKV212" s="246"/>
      <c r="GKW212" s="246"/>
      <c r="GKX212" s="246"/>
      <c r="GKY212" s="246"/>
      <c r="GKZ212" s="246"/>
      <c r="GLA212" s="246"/>
      <c r="GLB212" s="246"/>
      <c r="GLC212" s="246"/>
      <c r="GLD212" s="246"/>
      <c r="GLE212" s="246"/>
      <c r="GLF212" s="246"/>
      <c r="GLG212" s="246"/>
      <c r="GLH212" s="246"/>
      <c r="GLI212" s="246"/>
      <c r="GLJ212" s="246"/>
      <c r="GLK212" s="246"/>
      <c r="GLL212" s="246"/>
      <c r="GLM212" s="246"/>
      <c r="GLN212" s="246"/>
      <c r="GLO212" s="246"/>
      <c r="GLP212" s="246"/>
      <c r="GLQ212" s="246"/>
      <c r="GLR212" s="246"/>
      <c r="GLS212" s="246"/>
      <c r="GLT212" s="246"/>
      <c r="GLU212" s="246"/>
      <c r="GLV212" s="246"/>
      <c r="GLW212" s="246"/>
      <c r="GLX212" s="246"/>
      <c r="GLY212" s="246"/>
      <c r="GLZ212" s="246"/>
      <c r="GMA212" s="246"/>
      <c r="GMB212" s="246"/>
      <c r="GMC212" s="246"/>
      <c r="GMD212" s="246"/>
      <c r="GME212" s="246"/>
      <c r="GMF212" s="246"/>
      <c r="GMG212" s="246"/>
      <c r="GMH212" s="246"/>
      <c r="GMI212" s="246"/>
      <c r="GMJ212" s="246"/>
      <c r="GMK212" s="246"/>
      <c r="GML212" s="246"/>
      <c r="GMM212" s="246"/>
      <c r="GMN212" s="246"/>
      <c r="GMO212" s="246"/>
      <c r="GMP212" s="246"/>
      <c r="GMQ212" s="246"/>
      <c r="GMR212" s="246"/>
      <c r="GMS212" s="246"/>
      <c r="GMT212" s="246"/>
      <c r="GMU212" s="246"/>
      <c r="GMV212" s="246"/>
      <c r="GMW212" s="246"/>
      <c r="GMX212" s="246"/>
      <c r="GMY212" s="246"/>
      <c r="GMZ212" s="246"/>
      <c r="GNA212" s="246"/>
      <c r="GNB212" s="246"/>
      <c r="GNC212" s="246"/>
      <c r="GND212" s="246"/>
      <c r="GNE212" s="246"/>
      <c r="GNF212" s="246"/>
      <c r="GNG212" s="246"/>
      <c r="GNH212" s="246"/>
      <c r="GNI212" s="246"/>
      <c r="GNJ212" s="246"/>
      <c r="GNK212" s="246"/>
      <c r="GNL212" s="246"/>
      <c r="GNM212" s="246"/>
      <c r="GNN212" s="246"/>
      <c r="GNO212" s="246"/>
      <c r="GNP212" s="246"/>
      <c r="GNQ212" s="246"/>
      <c r="GNR212" s="246"/>
      <c r="GNS212" s="246"/>
      <c r="GNT212" s="246"/>
      <c r="GNU212" s="246"/>
      <c r="GNV212" s="246"/>
      <c r="GNW212" s="246"/>
      <c r="GNX212" s="246"/>
      <c r="GNY212" s="246"/>
      <c r="GNZ212" s="246"/>
      <c r="GOA212" s="246"/>
      <c r="GOB212" s="246"/>
      <c r="GOC212" s="246"/>
      <c r="GOD212" s="246"/>
      <c r="GOE212" s="246"/>
      <c r="GOF212" s="246"/>
      <c r="GOG212" s="246"/>
      <c r="GOH212" s="246"/>
      <c r="GOI212" s="246"/>
      <c r="GOJ212" s="246"/>
      <c r="GOK212" s="246"/>
      <c r="GOL212" s="246"/>
      <c r="GOM212" s="246"/>
      <c r="GON212" s="246"/>
      <c r="GOO212" s="246"/>
      <c r="GOP212" s="246"/>
      <c r="GOQ212" s="246"/>
      <c r="GOR212" s="246"/>
      <c r="GOS212" s="246"/>
      <c r="GOT212" s="246"/>
      <c r="GOU212" s="246"/>
      <c r="GOV212" s="246"/>
      <c r="GOW212" s="246"/>
      <c r="GOX212" s="246"/>
      <c r="GOY212" s="246"/>
      <c r="GOZ212" s="246"/>
      <c r="GPA212" s="246"/>
      <c r="GPB212" s="246"/>
      <c r="GPC212" s="246"/>
      <c r="GPD212" s="246"/>
      <c r="GPE212" s="246"/>
      <c r="GPF212" s="246"/>
      <c r="GPG212" s="246"/>
      <c r="GPH212" s="246"/>
      <c r="GPI212" s="246"/>
      <c r="GPJ212" s="246"/>
      <c r="GPK212" s="246"/>
      <c r="GPL212" s="246"/>
      <c r="GPM212" s="246"/>
      <c r="GPN212" s="246"/>
      <c r="GPO212" s="246"/>
      <c r="GPP212" s="246"/>
      <c r="GPQ212" s="246"/>
      <c r="GPR212" s="246"/>
      <c r="GPS212" s="246"/>
      <c r="GPT212" s="246"/>
      <c r="GPU212" s="246"/>
      <c r="GPV212" s="246"/>
      <c r="GPW212" s="246"/>
      <c r="GPX212" s="246"/>
      <c r="GPY212" s="246"/>
      <c r="GPZ212" s="246"/>
      <c r="GQA212" s="246"/>
      <c r="GQB212" s="246"/>
      <c r="GQC212" s="246"/>
      <c r="GQD212" s="246"/>
      <c r="GQE212" s="246"/>
      <c r="GQF212" s="246"/>
      <c r="GQG212" s="246"/>
      <c r="GQH212" s="246"/>
      <c r="GQI212" s="246"/>
      <c r="GQJ212" s="246"/>
      <c r="GQK212" s="246"/>
      <c r="GQL212" s="246"/>
      <c r="GQM212" s="246"/>
      <c r="GQN212" s="246"/>
      <c r="GQO212" s="246"/>
      <c r="GQP212" s="246"/>
      <c r="GQQ212" s="246"/>
      <c r="GQR212" s="246"/>
      <c r="GQS212" s="246"/>
      <c r="GQT212" s="246"/>
      <c r="GQU212" s="246"/>
      <c r="GQV212" s="246"/>
      <c r="GQW212" s="246"/>
      <c r="GQX212" s="246"/>
      <c r="GQY212" s="246"/>
      <c r="GQZ212" s="246"/>
      <c r="GRA212" s="246"/>
      <c r="GRB212" s="246"/>
      <c r="GRC212" s="246"/>
      <c r="GRD212" s="246"/>
      <c r="GRE212" s="246"/>
      <c r="GRF212" s="246"/>
      <c r="GRG212" s="246"/>
      <c r="GRH212" s="246"/>
      <c r="GRI212" s="246"/>
      <c r="GRJ212" s="246"/>
      <c r="GRK212" s="246"/>
      <c r="GRL212" s="246"/>
      <c r="GRM212" s="246"/>
      <c r="GRN212" s="246"/>
      <c r="GRO212" s="246"/>
      <c r="GRP212" s="246"/>
      <c r="GRQ212" s="246"/>
      <c r="GRR212" s="246"/>
      <c r="GRS212" s="246"/>
      <c r="GRT212" s="246"/>
      <c r="GRU212" s="246"/>
      <c r="GRV212" s="246"/>
      <c r="GRW212" s="246"/>
      <c r="GRX212" s="246"/>
      <c r="GRY212" s="246"/>
      <c r="GRZ212" s="246"/>
      <c r="GSA212" s="246"/>
      <c r="GSB212" s="246"/>
      <c r="GSC212" s="246"/>
      <c r="GSD212" s="246"/>
      <c r="GSE212" s="246"/>
      <c r="GSF212" s="246"/>
      <c r="GSG212" s="246"/>
      <c r="GSH212" s="246"/>
      <c r="GSI212" s="246"/>
      <c r="GSJ212" s="246"/>
      <c r="GSK212" s="246"/>
      <c r="GSL212" s="246"/>
      <c r="GSM212" s="246"/>
      <c r="GSN212" s="246"/>
      <c r="GSO212" s="246"/>
      <c r="GSP212" s="246"/>
      <c r="GSQ212" s="246"/>
      <c r="GSR212" s="246"/>
      <c r="GSS212" s="246"/>
      <c r="GST212" s="246"/>
      <c r="GSU212" s="246"/>
      <c r="GSV212" s="246"/>
      <c r="GSW212" s="246"/>
      <c r="GSX212" s="246"/>
      <c r="GSY212" s="246"/>
      <c r="GSZ212" s="246"/>
      <c r="GTA212" s="246"/>
      <c r="GTB212" s="246"/>
      <c r="GTC212" s="246"/>
      <c r="GTD212" s="246"/>
      <c r="GTE212" s="246"/>
      <c r="GTF212" s="246"/>
      <c r="GTG212" s="246"/>
      <c r="GTH212" s="246"/>
      <c r="GTI212" s="246"/>
      <c r="GTJ212" s="246"/>
      <c r="GTK212" s="246"/>
      <c r="GTL212" s="246"/>
      <c r="GTM212" s="246"/>
      <c r="GTN212" s="246"/>
      <c r="GTO212" s="246"/>
      <c r="GTP212" s="246"/>
      <c r="GTQ212" s="246"/>
      <c r="GTR212" s="246"/>
      <c r="GTS212" s="246"/>
      <c r="GTT212" s="246"/>
      <c r="GTU212" s="246"/>
      <c r="GTV212" s="246"/>
      <c r="GTW212" s="246"/>
      <c r="GTX212" s="246"/>
      <c r="GTY212" s="246"/>
      <c r="GTZ212" s="246"/>
      <c r="GUA212" s="246"/>
      <c r="GUB212" s="246"/>
      <c r="GUC212" s="246"/>
      <c r="GUD212" s="246"/>
      <c r="GUE212" s="246"/>
      <c r="GUF212" s="246"/>
      <c r="GUG212" s="246"/>
      <c r="GUH212" s="246"/>
      <c r="GUI212" s="246"/>
      <c r="GUJ212" s="246"/>
      <c r="GUK212" s="246"/>
      <c r="GUL212" s="246"/>
      <c r="GUM212" s="246"/>
      <c r="GUN212" s="246"/>
      <c r="GUO212" s="246"/>
      <c r="GUP212" s="246"/>
      <c r="GUQ212" s="246"/>
      <c r="GUR212" s="246"/>
      <c r="GUS212" s="246"/>
      <c r="GUT212" s="246"/>
      <c r="GUU212" s="246"/>
      <c r="GUV212" s="246"/>
      <c r="GUW212" s="246"/>
      <c r="GUX212" s="246"/>
      <c r="GUY212" s="246"/>
      <c r="GUZ212" s="246"/>
      <c r="GVA212" s="246"/>
      <c r="GVB212" s="246"/>
      <c r="GVC212" s="246"/>
      <c r="GVD212" s="246"/>
      <c r="GVE212" s="246"/>
      <c r="GVF212" s="246"/>
      <c r="GVG212" s="246"/>
      <c r="GVH212" s="246"/>
      <c r="GVI212" s="246"/>
      <c r="GVJ212" s="246"/>
      <c r="GVK212" s="246"/>
      <c r="GVL212" s="246"/>
      <c r="GVM212" s="246"/>
      <c r="GVN212" s="246"/>
      <c r="GVO212" s="246"/>
      <c r="GVP212" s="246"/>
      <c r="GVQ212" s="246"/>
      <c r="GVR212" s="246"/>
      <c r="GVS212" s="246"/>
      <c r="GVT212" s="246"/>
      <c r="GVU212" s="246"/>
      <c r="GVV212" s="246"/>
      <c r="GVW212" s="246"/>
      <c r="GVX212" s="246"/>
      <c r="GVY212" s="246"/>
      <c r="GVZ212" s="246"/>
      <c r="GWA212" s="246"/>
      <c r="GWB212" s="246"/>
      <c r="GWC212" s="246"/>
      <c r="GWD212" s="246"/>
      <c r="GWE212" s="246"/>
      <c r="GWF212" s="246"/>
      <c r="GWG212" s="246"/>
      <c r="GWH212" s="246"/>
      <c r="GWI212" s="246"/>
      <c r="GWJ212" s="246"/>
      <c r="GWK212" s="246"/>
      <c r="GWL212" s="246"/>
      <c r="GWM212" s="246"/>
      <c r="GWN212" s="246"/>
      <c r="GWO212" s="246"/>
      <c r="GWP212" s="246"/>
      <c r="GWQ212" s="246"/>
      <c r="GWR212" s="246"/>
      <c r="GWS212" s="246"/>
      <c r="GWT212" s="246"/>
      <c r="GWU212" s="246"/>
      <c r="GWV212" s="246"/>
      <c r="GWW212" s="246"/>
      <c r="GWX212" s="246"/>
      <c r="GWY212" s="246"/>
      <c r="GWZ212" s="246"/>
      <c r="GXA212" s="246"/>
      <c r="GXB212" s="246"/>
      <c r="GXC212" s="246"/>
      <c r="GXD212" s="246"/>
      <c r="GXE212" s="246"/>
      <c r="GXF212" s="246"/>
      <c r="GXG212" s="246"/>
      <c r="GXH212" s="246"/>
      <c r="GXI212" s="246"/>
      <c r="GXJ212" s="246"/>
      <c r="GXK212" s="246"/>
      <c r="GXL212" s="246"/>
      <c r="GXM212" s="246"/>
      <c r="GXN212" s="246"/>
      <c r="GXO212" s="246"/>
      <c r="GXP212" s="246"/>
      <c r="GXQ212" s="246"/>
      <c r="GXR212" s="246"/>
      <c r="GXS212" s="246"/>
      <c r="GXT212" s="246"/>
      <c r="GXU212" s="246"/>
      <c r="GXV212" s="246"/>
      <c r="GXW212" s="246"/>
      <c r="GXX212" s="246"/>
      <c r="GXY212" s="246"/>
      <c r="GXZ212" s="246"/>
      <c r="GYA212" s="246"/>
      <c r="GYB212" s="246"/>
      <c r="GYC212" s="246"/>
      <c r="GYD212" s="246"/>
      <c r="GYE212" s="246"/>
      <c r="GYF212" s="246"/>
      <c r="GYG212" s="246"/>
      <c r="GYH212" s="246"/>
      <c r="GYI212" s="246"/>
      <c r="GYJ212" s="246"/>
      <c r="GYK212" s="246"/>
      <c r="GYL212" s="246"/>
      <c r="GYM212" s="246"/>
      <c r="GYN212" s="246"/>
      <c r="GYO212" s="246"/>
      <c r="GYP212" s="246"/>
      <c r="GYQ212" s="246"/>
      <c r="GYR212" s="246"/>
      <c r="GYS212" s="246"/>
      <c r="GYT212" s="246"/>
      <c r="GYU212" s="246"/>
      <c r="GYV212" s="246"/>
      <c r="GYW212" s="246"/>
      <c r="GYX212" s="246"/>
      <c r="GYY212" s="246"/>
      <c r="GYZ212" s="246"/>
      <c r="GZA212" s="246"/>
      <c r="GZB212" s="246"/>
      <c r="GZC212" s="246"/>
      <c r="GZD212" s="246"/>
      <c r="GZE212" s="246"/>
      <c r="GZF212" s="246"/>
      <c r="GZG212" s="246"/>
      <c r="GZH212" s="246"/>
      <c r="GZI212" s="246"/>
      <c r="GZJ212" s="246"/>
      <c r="GZK212" s="246"/>
      <c r="GZL212" s="246"/>
      <c r="GZM212" s="246"/>
      <c r="GZN212" s="246"/>
      <c r="GZO212" s="246"/>
      <c r="GZP212" s="246"/>
      <c r="GZQ212" s="246"/>
      <c r="GZR212" s="246"/>
      <c r="GZS212" s="246"/>
      <c r="GZT212" s="246"/>
      <c r="GZU212" s="246"/>
      <c r="GZV212" s="246"/>
      <c r="GZW212" s="246"/>
      <c r="GZX212" s="246"/>
      <c r="GZY212" s="246"/>
      <c r="GZZ212" s="246"/>
      <c r="HAA212" s="246"/>
      <c r="HAB212" s="246"/>
      <c r="HAC212" s="246"/>
      <c r="HAD212" s="246"/>
      <c r="HAE212" s="246"/>
      <c r="HAF212" s="246"/>
      <c r="HAG212" s="246"/>
      <c r="HAH212" s="246"/>
      <c r="HAI212" s="246"/>
      <c r="HAJ212" s="246"/>
      <c r="HAK212" s="246"/>
      <c r="HAL212" s="246"/>
      <c r="HAM212" s="246"/>
      <c r="HAN212" s="246"/>
      <c r="HAO212" s="246"/>
      <c r="HAP212" s="246"/>
      <c r="HAQ212" s="246"/>
      <c r="HAR212" s="246"/>
      <c r="HAS212" s="246"/>
      <c r="HAT212" s="246"/>
      <c r="HAU212" s="246"/>
      <c r="HAV212" s="246"/>
      <c r="HAW212" s="246"/>
      <c r="HAX212" s="246"/>
      <c r="HAY212" s="246"/>
      <c r="HAZ212" s="246"/>
      <c r="HBA212" s="246"/>
      <c r="HBB212" s="246"/>
      <c r="HBC212" s="246"/>
      <c r="HBD212" s="246"/>
      <c r="HBE212" s="246"/>
      <c r="HBF212" s="246"/>
      <c r="HBG212" s="246"/>
      <c r="HBH212" s="246"/>
      <c r="HBI212" s="246"/>
      <c r="HBJ212" s="246"/>
      <c r="HBK212" s="246"/>
      <c r="HBL212" s="246"/>
      <c r="HBM212" s="246"/>
      <c r="HBN212" s="246"/>
      <c r="HBO212" s="246"/>
      <c r="HBP212" s="246"/>
      <c r="HBQ212" s="246"/>
      <c r="HBR212" s="246"/>
      <c r="HBS212" s="246"/>
      <c r="HBT212" s="246"/>
      <c r="HBU212" s="246"/>
      <c r="HBV212" s="246"/>
      <c r="HBW212" s="246"/>
      <c r="HBX212" s="246"/>
      <c r="HBY212" s="246"/>
      <c r="HBZ212" s="246"/>
      <c r="HCA212" s="246"/>
      <c r="HCB212" s="246"/>
      <c r="HCC212" s="246"/>
      <c r="HCD212" s="246"/>
      <c r="HCE212" s="246"/>
      <c r="HCF212" s="246"/>
      <c r="HCG212" s="246"/>
      <c r="HCH212" s="246"/>
      <c r="HCI212" s="246"/>
      <c r="HCJ212" s="246"/>
      <c r="HCK212" s="246"/>
      <c r="HCL212" s="246"/>
      <c r="HCM212" s="246"/>
      <c r="HCN212" s="246"/>
      <c r="HCO212" s="246"/>
      <c r="HCP212" s="246"/>
      <c r="HCQ212" s="246"/>
      <c r="HCR212" s="246"/>
      <c r="HCS212" s="246"/>
      <c r="HCT212" s="246"/>
      <c r="HCU212" s="246"/>
      <c r="HCV212" s="246"/>
      <c r="HCW212" s="246"/>
      <c r="HCX212" s="246"/>
      <c r="HCY212" s="246"/>
      <c r="HCZ212" s="246"/>
      <c r="HDA212" s="246"/>
      <c r="HDB212" s="246"/>
      <c r="HDC212" s="246"/>
      <c r="HDD212" s="246"/>
      <c r="HDE212" s="246"/>
      <c r="HDF212" s="246"/>
      <c r="HDG212" s="246"/>
      <c r="HDH212" s="246"/>
      <c r="HDI212" s="246"/>
      <c r="HDJ212" s="246"/>
      <c r="HDK212" s="246"/>
      <c r="HDL212" s="246"/>
      <c r="HDM212" s="246"/>
      <c r="HDN212" s="246"/>
      <c r="HDO212" s="246"/>
      <c r="HDP212" s="246"/>
      <c r="HDQ212" s="246"/>
      <c r="HDR212" s="246"/>
      <c r="HDS212" s="246"/>
      <c r="HDT212" s="246"/>
      <c r="HDU212" s="246"/>
      <c r="HDV212" s="246"/>
      <c r="HDW212" s="246"/>
      <c r="HDX212" s="246"/>
      <c r="HDY212" s="246"/>
      <c r="HDZ212" s="246"/>
      <c r="HEA212" s="246"/>
      <c r="HEB212" s="246"/>
      <c r="HEC212" s="246"/>
      <c r="HED212" s="246"/>
      <c r="HEE212" s="246"/>
      <c r="HEF212" s="246"/>
      <c r="HEG212" s="246"/>
      <c r="HEH212" s="246"/>
      <c r="HEI212" s="246"/>
      <c r="HEJ212" s="246"/>
      <c r="HEK212" s="246"/>
      <c r="HEL212" s="246"/>
      <c r="HEM212" s="246"/>
      <c r="HEN212" s="246"/>
      <c r="HEO212" s="246"/>
      <c r="HEP212" s="246"/>
      <c r="HEQ212" s="246"/>
      <c r="HER212" s="246"/>
      <c r="HES212" s="246"/>
      <c r="HET212" s="246"/>
      <c r="HEU212" s="246"/>
      <c r="HEV212" s="246"/>
      <c r="HEW212" s="246"/>
      <c r="HEX212" s="246"/>
      <c r="HEY212" s="246"/>
      <c r="HEZ212" s="246"/>
      <c r="HFA212" s="246"/>
      <c r="HFB212" s="246"/>
      <c r="HFC212" s="246"/>
      <c r="HFD212" s="246"/>
      <c r="HFE212" s="246"/>
      <c r="HFF212" s="246"/>
      <c r="HFG212" s="246"/>
      <c r="HFH212" s="246"/>
      <c r="HFI212" s="246"/>
      <c r="HFJ212" s="246"/>
      <c r="HFK212" s="246"/>
      <c r="HFL212" s="246"/>
      <c r="HFM212" s="246"/>
      <c r="HFN212" s="246"/>
      <c r="HFO212" s="246"/>
      <c r="HFP212" s="246"/>
      <c r="HFQ212" s="246"/>
      <c r="HFR212" s="246"/>
      <c r="HFS212" s="246"/>
      <c r="HFT212" s="246"/>
      <c r="HFU212" s="246"/>
      <c r="HFV212" s="246"/>
      <c r="HFW212" s="246"/>
      <c r="HFX212" s="246"/>
      <c r="HFY212" s="246"/>
      <c r="HFZ212" s="246"/>
      <c r="HGA212" s="246"/>
      <c r="HGB212" s="246"/>
      <c r="HGC212" s="246"/>
      <c r="HGD212" s="246"/>
      <c r="HGE212" s="246"/>
      <c r="HGF212" s="246"/>
      <c r="HGG212" s="246"/>
      <c r="HGH212" s="246"/>
      <c r="HGI212" s="246"/>
      <c r="HGJ212" s="246"/>
      <c r="HGK212" s="246"/>
      <c r="HGL212" s="246"/>
      <c r="HGM212" s="246"/>
      <c r="HGN212" s="246"/>
      <c r="HGO212" s="246"/>
      <c r="HGP212" s="246"/>
      <c r="HGQ212" s="246"/>
      <c r="HGR212" s="246"/>
      <c r="HGS212" s="246"/>
      <c r="HGT212" s="246"/>
      <c r="HGU212" s="246"/>
      <c r="HGV212" s="246"/>
      <c r="HGW212" s="246"/>
      <c r="HGX212" s="246"/>
      <c r="HGY212" s="246"/>
      <c r="HGZ212" s="246"/>
      <c r="HHA212" s="246"/>
      <c r="HHB212" s="246"/>
      <c r="HHC212" s="246"/>
      <c r="HHD212" s="246"/>
      <c r="HHE212" s="246"/>
      <c r="HHF212" s="246"/>
      <c r="HHG212" s="246"/>
      <c r="HHH212" s="246"/>
      <c r="HHI212" s="246"/>
      <c r="HHJ212" s="246"/>
      <c r="HHK212" s="246"/>
      <c r="HHL212" s="246"/>
      <c r="HHM212" s="246"/>
      <c r="HHN212" s="246"/>
      <c r="HHO212" s="246"/>
      <c r="HHP212" s="246"/>
      <c r="HHQ212" s="246"/>
      <c r="HHR212" s="246"/>
      <c r="HHS212" s="246"/>
      <c r="HHT212" s="246"/>
      <c r="HHU212" s="246"/>
      <c r="HHV212" s="246"/>
      <c r="HHW212" s="246"/>
      <c r="HHX212" s="246"/>
      <c r="HHY212" s="246"/>
      <c r="HHZ212" s="246"/>
      <c r="HIA212" s="246"/>
      <c r="HIB212" s="246"/>
      <c r="HIC212" s="246"/>
      <c r="HID212" s="246"/>
      <c r="HIE212" s="246"/>
      <c r="HIF212" s="246"/>
      <c r="HIG212" s="246"/>
      <c r="HIH212" s="246"/>
      <c r="HII212" s="246"/>
      <c r="HIJ212" s="246"/>
      <c r="HIK212" s="246"/>
      <c r="HIL212" s="246"/>
      <c r="HIM212" s="246"/>
      <c r="HIN212" s="246"/>
      <c r="HIO212" s="246"/>
      <c r="HIP212" s="246"/>
      <c r="HIQ212" s="246"/>
      <c r="HIR212" s="246"/>
      <c r="HIS212" s="246"/>
      <c r="HIT212" s="246"/>
      <c r="HIU212" s="246"/>
      <c r="HIV212" s="246"/>
      <c r="HIW212" s="246"/>
      <c r="HIX212" s="246"/>
      <c r="HIY212" s="246"/>
      <c r="HIZ212" s="246"/>
      <c r="HJA212" s="246"/>
      <c r="HJB212" s="246"/>
      <c r="HJC212" s="246"/>
      <c r="HJD212" s="246"/>
      <c r="HJE212" s="246"/>
      <c r="HJF212" s="246"/>
      <c r="HJG212" s="246"/>
      <c r="HJH212" s="246"/>
      <c r="HJI212" s="246"/>
      <c r="HJJ212" s="246"/>
      <c r="HJK212" s="246"/>
      <c r="HJL212" s="246"/>
      <c r="HJM212" s="246"/>
      <c r="HJN212" s="246"/>
      <c r="HJO212" s="246"/>
      <c r="HJP212" s="246"/>
      <c r="HJQ212" s="246"/>
      <c r="HJR212" s="246"/>
      <c r="HJS212" s="246"/>
      <c r="HJT212" s="246"/>
      <c r="HJU212" s="246"/>
      <c r="HJV212" s="246"/>
      <c r="HJW212" s="246"/>
      <c r="HJX212" s="246"/>
      <c r="HJY212" s="246"/>
      <c r="HJZ212" s="246"/>
      <c r="HKA212" s="246"/>
      <c r="HKB212" s="246"/>
      <c r="HKC212" s="246"/>
      <c r="HKD212" s="246"/>
      <c r="HKE212" s="246"/>
      <c r="HKF212" s="246"/>
      <c r="HKG212" s="246"/>
      <c r="HKH212" s="246"/>
      <c r="HKI212" s="246"/>
      <c r="HKJ212" s="246"/>
      <c r="HKK212" s="246"/>
      <c r="HKL212" s="246"/>
      <c r="HKM212" s="246"/>
      <c r="HKN212" s="246"/>
      <c r="HKO212" s="246"/>
      <c r="HKP212" s="246"/>
      <c r="HKQ212" s="246"/>
      <c r="HKR212" s="246"/>
      <c r="HKS212" s="246"/>
      <c r="HKT212" s="246"/>
      <c r="HKU212" s="246"/>
      <c r="HKV212" s="246"/>
      <c r="HKW212" s="246"/>
      <c r="HKX212" s="246"/>
      <c r="HKY212" s="246"/>
      <c r="HKZ212" s="246"/>
      <c r="HLA212" s="246"/>
      <c r="HLB212" s="246"/>
      <c r="HLC212" s="246"/>
      <c r="HLD212" s="246"/>
      <c r="HLE212" s="246"/>
      <c r="HLF212" s="246"/>
      <c r="HLG212" s="246"/>
      <c r="HLH212" s="246"/>
      <c r="HLI212" s="246"/>
      <c r="HLJ212" s="246"/>
      <c r="HLK212" s="246"/>
      <c r="HLL212" s="246"/>
      <c r="HLM212" s="246"/>
      <c r="HLN212" s="246"/>
      <c r="HLO212" s="246"/>
      <c r="HLP212" s="246"/>
      <c r="HLQ212" s="246"/>
      <c r="HLR212" s="246"/>
      <c r="HLS212" s="246"/>
      <c r="HLT212" s="246"/>
      <c r="HLU212" s="246"/>
      <c r="HLV212" s="246"/>
      <c r="HLW212" s="246"/>
      <c r="HLX212" s="246"/>
      <c r="HLY212" s="246"/>
      <c r="HLZ212" s="246"/>
      <c r="HMA212" s="246"/>
      <c r="HMB212" s="246"/>
      <c r="HMC212" s="246"/>
      <c r="HMD212" s="246"/>
      <c r="HME212" s="246"/>
      <c r="HMF212" s="246"/>
      <c r="HMG212" s="246"/>
      <c r="HMH212" s="246"/>
      <c r="HMI212" s="246"/>
      <c r="HMJ212" s="246"/>
      <c r="HMK212" s="246"/>
      <c r="HML212" s="246"/>
      <c r="HMM212" s="246"/>
      <c r="HMN212" s="246"/>
      <c r="HMO212" s="246"/>
      <c r="HMP212" s="246"/>
      <c r="HMQ212" s="246"/>
      <c r="HMR212" s="246"/>
      <c r="HMS212" s="246"/>
      <c r="HMT212" s="246"/>
      <c r="HMU212" s="246"/>
      <c r="HMV212" s="246"/>
      <c r="HMW212" s="246"/>
      <c r="HMX212" s="246"/>
      <c r="HMY212" s="246"/>
      <c r="HMZ212" s="246"/>
      <c r="HNA212" s="246"/>
      <c r="HNB212" s="246"/>
      <c r="HNC212" s="246"/>
      <c r="HND212" s="246"/>
      <c r="HNE212" s="246"/>
      <c r="HNF212" s="246"/>
      <c r="HNG212" s="246"/>
      <c r="HNH212" s="246"/>
      <c r="HNI212" s="246"/>
      <c r="HNJ212" s="246"/>
      <c r="HNK212" s="246"/>
      <c r="HNL212" s="246"/>
      <c r="HNM212" s="246"/>
      <c r="HNN212" s="246"/>
      <c r="HNO212" s="246"/>
      <c r="HNP212" s="246"/>
      <c r="HNQ212" s="246"/>
      <c r="HNR212" s="246"/>
      <c r="HNS212" s="246"/>
      <c r="HNT212" s="246"/>
      <c r="HNU212" s="246"/>
      <c r="HNV212" s="246"/>
      <c r="HNW212" s="246"/>
      <c r="HNX212" s="246"/>
      <c r="HNY212" s="246"/>
      <c r="HNZ212" s="246"/>
      <c r="HOA212" s="246"/>
      <c r="HOB212" s="246"/>
      <c r="HOC212" s="246"/>
      <c r="HOD212" s="246"/>
      <c r="HOE212" s="246"/>
      <c r="HOF212" s="246"/>
      <c r="HOG212" s="246"/>
      <c r="HOH212" s="246"/>
      <c r="HOI212" s="246"/>
      <c r="HOJ212" s="246"/>
      <c r="HOK212" s="246"/>
      <c r="HOL212" s="246"/>
      <c r="HOM212" s="246"/>
      <c r="HON212" s="246"/>
      <c r="HOO212" s="246"/>
      <c r="HOP212" s="246"/>
      <c r="HOQ212" s="246"/>
      <c r="HOR212" s="246"/>
      <c r="HOS212" s="246"/>
      <c r="HOT212" s="246"/>
      <c r="HOU212" s="246"/>
      <c r="HOV212" s="246"/>
      <c r="HOW212" s="246"/>
      <c r="HOX212" s="246"/>
      <c r="HOY212" s="246"/>
      <c r="HOZ212" s="246"/>
      <c r="HPA212" s="246"/>
      <c r="HPB212" s="246"/>
      <c r="HPC212" s="246"/>
      <c r="HPD212" s="246"/>
      <c r="HPE212" s="246"/>
      <c r="HPF212" s="246"/>
      <c r="HPG212" s="246"/>
      <c r="HPH212" s="246"/>
      <c r="HPI212" s="246"/>
      <c r="HPJ212" s="246"/>
      <c r="HPK212" s="246"/>
      <c r="HPL212" s="246"/>
      <c r="HPM212" s="246"/>
      <c r="HPN212" s="246"/>
      <c r="HPO212" s="246"/>
      <c r="HPP212" s="246"/>
      <c r="HPQ212" s="246"/>
      <c r="HPR212" s="246"/>
      <c r="HPS212" s="246"/>
      <c r="HPT212" s="246"/>
      <c r="HPU212" s="246"/>
      <c r="HPV212" s="246"/>
      <c r="HPW212" s="246"/>
      <c r="HPX212" s="246"/>
      <c r="HPY212" s="246"/>
      <c r="HPZ212" s="246"/>
      <c r="HQA212" s="246"/>
      <c r="HQB212" s="246"/>
      <c r="HQC212" s="246"/>
      <c r="HQD212" s="246"/>
      <c r="HQE212" s="246"/>
      <c r="HQF212" s="246"/>
      <c r="HQG212" s="246"/>
      <c r="HQH212" s="246"/>
      <c r="HQI212" s="246"/>
      <c r="HQJ212" s="246"/>
      <c r="HQK212" s="246"/>
      <c r="HQL212" s="246"/>
      <c r="HQM212" s="246"/>
      <c r="HQN212" s="246"/>
      <c r="HQO212" s="246"/>
      <c r="HQP212" s="246"/>
      <c r="HQQ212" s="246"/>
      <c r="HQR212" s="246"/>
      <c r="HQS212" s="246"/>
      <c r="HQT212" s="246"/>
      <c r="HQU212" s="246"/>
      <c r="HQV212" s="246"/>
      <c r="HQW212" s="246"/>
      <c r="HQX212" s="246"/>
      <c r="HQY212" s="246"/>
      <c r="HQZ212" s="246"/>
      <c r="HRA212" s="246"/>
      <c r="HRB212" s="246"/>
      <c r="HRC212" s="246"/>
      <c r="HRD212" s="246"/>
      <c r="HRE212" s="246"/>
      <c r="HRF212" s="246"/>
      <c r="HRG212" s="246"/>
      <c r="HRH212" s="246"/>
      <c r="HRI212" s="246"/>
      <c r="HRJ212" s="246"/>
      <c r="HRK212" s="246"/>
      <c r="HRL212" s="246"/>
      <c r="HRM212" s="246"/>
      <c r="HRN212" s="246"/>
      <c r="HRO212" s="246"/>
      <c r="HRP212" s="246"/>
      <c r="HRQ212" s="246"/>
      <c r="HRR212" s="246"/>
      <c r="HRS212" s="246"/>
      <c r="HRT212" s="246"/>
      <c r="HRU212" s="246"/>
      <c r="HRV212" s="246"/>
      <c r="HRW212" s="246"/>
      <c r="HRX212" s="246"/>
      <c r="HRY212" s="246"/>
      <c r="HRZ212" s="246"/>
      <c r="HSA212" s="246"/>
      <c r="HSB212" s="246"/>
      <c r="HSC212" s="246"/>
      <c r="HSD212" s="246"/>
      <c r="HSE212" s="246"/>
      <c r="HSF212" s="246"/>
      <c r="HSG212" s="246"/>
      <c r="HSH212" s="246"/>
      <c r="HSI212" s="246"/>
      <c r="HSJ212" s="246"/>
      <c r="HSK212" s="246"/>
      <c r="HSL212" s="246"/>
      <c r="HSM212" s="246"/>
      <c r="HSN212" s="246"/>
      <c r="HSO212" s="246"/>
      <c r="HSP212" s="246"/>
      <c r="HSQ212" s="246"/>
      <c r="HSR212" s="246"/>
      <c r="HSS212" s="246"/>
      <c r="HST212" s="246"/>
      <c r="HSU212" s="246"/>
      <c r="HSV212" s="246"/>
      <c r="HSW212" s="246"/>
      <c r="HSX212" s="246"/>
      <c r="HSY212" s="246"/>
      <c r="HSZ212" s="246"/>
      <c r="HTA212" s="246"/>
      <c r="HTB212" s="246"/>
      <c r="HTC212" s="246"/>
      <c r="HTD212" s="246"/>
      <c r="HTE212" s="246"/>
      <c r="HTF212" s="246"/>
      <c r="HTG212" s="246"/>
      <c r="HTH212" s="246"/>
      <c r="HTI212" s="246"/>
      <c r="HTJ212" s="246"/>
      <c r="HTK212" s="246"/>
      <c r="HTL212" s="246"/>
      <c r="HTM212" s="246"/>
      <c r="HTN212" s="246"/>
      <c r="HTO212" s="246"/>
      <c r="HTP212" s="246"/>
      <c r="HTQ212" s="246"/>
      <c r="HTR212" s="246"/>
      <c r="HTS212" s="246"/>
      <c r="HTT212" s="246"/>
      <c r="HTU212" s="246"/>
      <c r="HTV212" s="246"/>
      <c r="HTW212" s="246"/>
      <c r="HTX212" s="246"/>
      <c r="HTY212" s="246"/>
      <c r="HTZ212" s="246"/>
      <c r="HUA212" s="246"/>
      <c r="HUB212" s="246"/>
      <c r="HUC212" s="246"/>
      <c r="HUD212" s="246"/>
      <c r="HUE212" s="246"/>
      <c r="HUF212" s="246"/>
      <c r="HUG212" s="246"/>
      <c r="HUH212" s="246"/>
      <c r="HUI212" s="246"/>
      <c r="HUJ212" s="246"/>
      <c r="HUK212" s="246"/>
      <c r="HUL212" s="246"/>
      <c r="HUM212" s="246"/>
      <c r="HUN212" s="246"/>
      <c r="HUO212" s="246"/>
      <c r="HUP212" s="246"/>
      <c r="HUQ212" s="246"/>
      <c r="HUR212" s="246"/>
      <c r="HUS212" s="246"/>
      <c r="HUT212" s="246"/>
      <c r="HUU212" s="246"/>
      <c r="HUV212" s="246"/>
      <c r="HUW212" s="246"/>
      <c r="HUX212" s="246"/>
      <c r="HUY212" s="246"/>
      <c r="HUZ212" s="246"/>
      <c r="HVA212" s="246"/>
      <c r="HVB212" s="246"/>
      <c r="HVC212" s="246"/>
      <c r="HVD212" s="246"/>
      <c r="HVE212" s="246"/>
      <c r="HVF212" s="246"/>
      <c r="HVG212" s="246"/>
      <c r="HVH212" s="246"/>
      <c r="HVI212" s="246"/>
      <c r="HVJ212" s="246"/>
      <c r="HVK212" s="246"/>
      <c r="HVL212" s="246"/>
      <c r="HVM212" s="246"/>
      <c r="HVN212" s="246"/>
      <c r="HVO212" s="246"/>
      <c r="HVP212" s="246"/>
      <c r="HVQ212" s="246"/>
      <c r="HVR212" s="246"/>
      <c r="HVS212" s="246"/>
      <c r="HVT212" s="246"/>
      <c r="HVU212" s="246"/>
      <c r="HVV212" s="246"/>
      <c r="HVW212" s="246"/>
      <c r="HVX212" s="246"/>
      <c r="HVY212" s="246"/>
      <c r="HVZ212" s="246"/>
      <c r="HWA212" s="246"/>
      <c r="HWB212" s="246"/>
      <c r="HWC212" s="246"/>
      <c r="HWD212" s="246"/>
      <c r="HWE212" s="246"/>
      <c r="HWF212" s="246"/>
      <c r="HWG212" s="246"/>
      <c r="HWH212" s="246"/>
      <c r="HWI212" s="246"/>
      <c r="HWJ212" s="246"/>
      <c r="HWK212" s="246"/>
      <c r="HWL212" s="246"/>
      <c r="HWM212" s="246"/>
      <c r="HWN212" s="246"/>
      <c r="HWO212" s="246"/>
      <c r="HWP212" s="246"/>
      <c r="HWQ212" s="246"/>
      <c r="HWR212" s="246"/>
      <c r="HWS212" s="246"/>
      <c r="HWT212" s="246"/>
      <c r="HWU212" s="246"/>
      <c r="HWV212" s="246"/>
      <c r="HWW212" s="246"/>
      <c r="HWX212" s="246"/>
      <c r="HWY212" s="246"/>
      <c r="HWZ212" s="246"/>
      <c r="HXA212" s="246"/>
      <c r="HXB212" s="246"/>
      <c r="HXC212" s="246"/>
      <c r="HXD212" s="246"/>
      <c r="HXE212" s="246"/>
      <c r="HXF212" s="246"/>
      <c r="HXG212" s="246"/>
      <c r="HXH212" s="246"/>
      <c r="HXI212" s="246"/>
      <c r="HXJ212" s="246"/>
      <c r="HXK212" s="246"/>
      <c r="HXL212" s="246"/>
      <c r="HXM212" s="246"/>
      <c r="HXN212" s="246"/>
      <c r="HXO212" s="246"/>
      <c r="HXP212" s="246"/>
      <c r="HXQ212" s="246"/>
      <c r="HXR212" s="246"/>
      <c r="HXS212" s="246"/>
      <c r="HXT212" s="246"/>
      <c r="HXU212" s="246"/>
      <c r="HXV212" s="246"/>
      <c r="HXW212" s="246"/>
      <c r="HXX212" s="246"/>
      <c r="HXY212" s="246"/>
      <c r="HXZ212" s="246"/>
      <c r="HYA212" s="246"/>
      <c r="HYB212" s="246"/>
      <c r="HYC212" s="246"/>
      <c r="HYD212" s="246"/>
      <c r="HYE212" s="246"/>
      <c r="HYF212" s="246"/>
      <c r="HYG212" s="246"/>
      <c r="HYH212" s="246"/>
      <c r="HYI212" s="246"/>
      <c r="HYJ212" s="246"/>
      <c r="HYK212" s="246"/>
      <c r="HYL212" s="246"/>
      <c r="HYM212" s="246"/>
      <c r="HYN212" s="246"/>
      <c r="HYO212" s="246"/>
      <c r="HYP212" s="246"/>
      <c r="HYQ212" s="246"/>
      <c r="HYR212" s="246"/>
      <c r="HYS212" s="246"/>
      <c r="HYT212" s="246"/>
      <c r="HYU212" s="246"/>
      <c r="HYV212" s="246"/>
      <c r="HYW212" s="246"/>
      <c r="HYX212" s="246"/>
      <c r="HYY212" s="246"/>
      <c r="HYZ212" s="246"/>
      <c r="HZA212" s="246"/>
      <c r="HZB212" s="246"/>
      <c r="HZC212" s="246"/>
      <c r="HZD212" s="246"/>
      <c r="HZE212" s="246"/>
      <c r="HZF212" s="246"/>
      <c r="HZG212" s="246"/>
      <c r="HZH212" s="246"/>
      <c r="HZI212" s="246"/>
      <c r="HZJ212" s="246"/>
      <c r="HZK212" s="246"/>
      <c r="HZL212" s="246"/>
      <c r="HZM212" s="246"/>
      <c r="HZN212" s="246"/>
      <c r="HZO212" s="246"/>
      <c r="HZP212" s="246"/>
      <c r="HZQ212" s="246"/>
      <c r="HZR212" s="246"/>
      <c r="HZS212" s="246"/>
      <c r="HZT212" s="246"/>
      <c r="HZU212" s="246"/>
      <c r="HZV212" s="246"/>
      <c r="HZW212" s="246"/>
      <c r="HZX212" s="246"/>
      <c r="HZY212" s="246"/>
      <c r="HZZ212" s="246"/>
      <c r="IAA212" s="246"/>
      <c r="IAB212" s="246"/>
      <c r="IAC212" s="246"/>
      <c r="IAD212" s="246"/>
      <c r="IAE212" s="246"/>
      <c r="IAF212" s="246"/>
      <c r="IAG212" s="246"/>
      <c r="IAH212" s="246"/>
      <c r="IAI212" s="246"/>
      <c r="IAJ212" s="246"/>
      <c r="IAK212" s="246"/>
      <c r="IAL212" s="246"/>
      <c r="IAM212" s="246"/>
      <c r="IAN212" s="246"/>
      <c r="IAO212" s="246"/>
      <c r="IAP212" s="246"/>
      <c r="IAQ212" s="246"/>
      <c r="IAR212" s="246"/>
      <c r="IAS212" s="246"/>
      <c r="IAT212" s="246"/>
      <c r="IAU212" s="246"/>
      <c r="IAV212" s="246"/>
      <c r="IAW212" s="246"/>
      <c r="IAX212" s="246"/>
      <c r="IAY212" s="246"/>
      <c r="IAZ212" s="246"/>
      <c r="IBA212" s="246"/>
      <c r="IBB212" s="246"/>
      <c r="IBC212" s="246"/>
      <c r="IBD212" s="246"/>
      <c r="IBE212" s="246"/>
      <c r="IBF212" s="246"/>
      <c r="IBG212" s="246"/>
      <c r="IBH212" s="246"/>
      <c r="IBI212" s="246"/>
      <c r="IBJ212" s="246"/>
      <c r="IBK212" s="246"/>
      <c r="IBL212" s="246"/>
      <c r="IBM212" s="246"/>
      <c r="IBN212" s="246"/>
      <c r="IBO212" s="246"/>
      <c r="IBP212" s="246"/>
      <c r="IBQ212" s="246"/>
      <c r="IBR212" s="246"/>
      <c r="IBS212" s="246"/>
      <c r="IBT212" s="246"/>
      <c r="IBU212" s="246"/>
      <c r="IBV212" s="246"/>
      <c r="IBW212" s="246"/>
      <c r="IBX212" s="246"/>
      <c r="IBY212" s="246"/>
      <c r="IBZ212" s="246"/>
      <c r="ICA212" s="246"/>
      <c r="ICB212" s="246"/>
      <c r="ICC212" s="246"/>
      <c r="ICD212" s="246"/>
      <c r="ICE212" s="246"/>
      <c r="ICF212" s="246"/>
      <c r="ICG212" s="246"/>
      <c r="ICH212" s="246"/>
      <c r="ICI212" s="246"/>
      <c r="ICJ212" s="246"/>
      <c r="ICK212" s="246"/>
      <c r="ICL212" s="246"/>
      <c r="ICM212" s="246"/>
      <c r="ICN212" s="246"/>
      <c r="ICO212" s="246"/>
      <c r="ICP212" s="246"/>
      <c r="ICQ212" s="246"/>
      <c r="ICR212" s="246"/>
      <c r="ICS212" s="246"/>
      <c r="ICT212" s="246"/>
      <c r="ICU212" s="246"/>
      <c r="ICV212" s="246"/>
      <c r="ICW212" s="246"/>
      <c r="ICX212" s="246"/>
      <c r="ICY212" s="246"/>
      <c r="ICZ212" s="246"/>
      <c r="IDA212" s="246"/>
      <c r="IDB212" s="246"/>
      <c r="IDC212" s="246"/>
      <c r="IDD212" s="246"/>
      <c r="IDE212" s="246"/>
      <c r="IDF212" s="246"/>
      <c r="IDG212" s="246"/>
      <c r="IDH212" s="246"/>
      <c r="IDI212" s="246"/>
      <c r="IDJ212" s="246"/>
      <c r="IDK212" s="246"/>
      <c r="IDL212" s="246"/>
      <c r="IDM212" s="246"/>
      <c r="IDN212" s="246"/>
      <c r="IDO212" s="246"/>
      <c r="IDP212" s="246"/>
      <c r="IDQ212" s="246"/>
      <c r="IDR212" s="246"/>
      <c r="IDS212" s="246"/>
      <c r="IDT212" s="246"/>
      <c r="IDU212" s="246"/>
      <c r="IDV212" s="246"/>
      <c r="IDW212" s="246"/>
      <c r="IDX212" s="246"/>
      <c r="IDY212" s="246"/>
      <c r="IDZ212" s="246"/>
      <c r="IEA212" s="246"/>
      <c r="IEB212" s="246"/>
      <c r="IEC212" s="246"/>
      <c r="IED212" s="246"/>
      <c r="IEE212" s="246"/>
      <c r="IEF212" s="246"/>
      <c r="IEG212" s="246"/>
      <c r="IEH212" s="246"/>
      <c r="IEI212" s="246"/>
      <c r="IEJ212" s="246"/>
      <c r="IEK212" s="246"/>
      <c r="IEL212" s="246"/>
      <c r="IEM212" s="246"/>
      <c r="IEN212" s="246"/>
      <c r="IEO212" s="246"/>
      <c r="IEP212" s="246"/>
      <c r="IEQ212" s="246"/>
      <c r="IER212" s="246"/>
      <c r="IES212" s="246"/>
      <c r="IET212" s="246"/>
      <c r="IEU212" s="246"/>
      <c r="IEV212" s="246"/>
      <c r="IEW212" s="246"/>
      <c r="IEX212" s="246"/>
      <c r="IEY212" s="246"/>
      <c r="IEZ212" s="246"/>
      <c r="IFA212" s="246"/>
      <c r="IFB212" s="246"/>
      <c r="IFC212" s="246"/>
      <c r="IFD212" s="246"/>
      <c r="IFE212" s="246"/>
      <c r="IFF212" s="246"/>
      <c r="IFG212" s="246"/>
      <c r="IFH212" s="246"/>
      <c r="IFI212" s="246"/>
      <c r="IFJ212" s="246"/>
      <c r="IFK212" s="246"/>
      <c r="IFL212" s="246"/>
      <c r="IFM212" s="246"/>
      <c r="IFN212" s="246"/>
      <c r="IFO212" s="246"/>
      <c r="IFP212" s="246"/>
      <c r="IFQ212" s="246"/>
      <c r="IFR212" s="246"/>
      <c r="IFS212" s="246"/>
      <c r="IFT212" s="246"/>
      <c r="IFU212" s="246"/>
      <c r="IFV212" s="246"/>
      <c r="IFW212" s="246"/>
      <c r="IFX212" s="246"/>
      <c r="IFY212" s="246"/>
      <c r="IFZ212" s="246"/>
      <c r="IGA212" s="246"/>
      <c r="IGB212" s="246"/>
      <c r="IGC212" s="246"/>
      <c r="IGD212" s="246"/>
      <c r="IGE212" s="246"/>
      <c r="IGF212" s="246"/>
      <c r="IGG212" s="246"/>
      <c r="IGH212" s="246"/>
      <c r="IGI212" s="246"/>
      <c r="IGJ212" s="246"/>
      <c r="IGK212" s="246"/>
      <c r="IGL212" s="246"/>
      <c r="IGM212" s="246"/>
      <c r="IGN212" s="246"/>
      <c r="IGO212" s="246"/>
      <c r="IGP212" s="246"/>
      <c r="IGQ212" s="246"/>
      <c r="IGR212" s="246"/>
      <c r="IGS212" s="246"/>
      <c r="IGT212" s="246"/>
      <c r="IGU212" s="246"/>
      <c r="IGV212" s="246"/>
      <c r="IGW212" s="246"/>
      <c r="IGX212" s="246"/>
      <c r="IGY212" s="246"/>
      <c r="IGZ212" s="246"/>
      <c r="IHA212" s="246"/>
      <c r="IHB212" s="246"/>
      <c r="IHC212" s="246"/>
      <c r="IHD212" s="246"/>
      <c r="IHE212" s="246"/>
      <c r="IHF212" s="246"/>
      <c r="IHG212" s="246"/>
      <c r="IHH212" s="246"/>
      <c r="IHI212" s="246"/>
      <c r="IHJ212" s="246"/>
      <c r="IHK212" s="246"/>
      <c r="IHL212" s="246"/>
      <c r="IHM212" s="246"/>
      <c r="IHN212" s="246"/>
      <c r="IHO212" s="246"/>
      <c r="IHP212" s="246"/>
      <c r="IHQ212" s="246"/>
      <c r="IHR212" s="246"/>
      <c r="IHS212" s="246"/>
      <c r="IHT212" s="246"/>
      <c r="IHU212" s="246"/>
      <c r="IHV212" s="246"/>
      <c r="IHW212" s="246"/>
      <c r="IHX212" s="246"/>
      <c r="IHY212" s="246"/>
      <c r="IHZ212" s="246"/>
      <c r="IIA212" s="246"/>
      <c r="IIB212" s="246"/>
      <c r="IIC212" s="246"/>
      <c r="IID212" s="246"/>
      <c r="IIE212" s="246"/>
      <c r="IIF212" s="246"/>
      <c r="IIG212" s="246"/>
      <c r="IIH212" s="246"/>
      <c r="III212" s="246"/>
      <c r="IIJ212" s="246"/>
      <c r="IIK212" s="246"/>
      <c r="IIL212" s="246"/>
      <c r="IIM212" s="246"/>
      <c r="IIN212" s="246"/>
      <c r="IIO212" s="246"/>
      <c r="IIP212" s="246"/>
      <c r="IIQ212" s="246"/>
      <c r="IIR212" s="246"/>
      <c r="IIS212" s="246"/>
      <c r="IIT212" s="246"/>
      <c r="IIU212" s="246"/>
      <c r="IIV212" s="246"/>
      <c r="IIW212" s="246"/>
      <c r="IIX212" s="246"/>
      <c r="IIY212" s="246"/>
      <c r="IIZ212" s="246"/>
      <c r="IJA212" s="246"/>
      <c r="IJB212" s="246"/>
      <c r="IJC212" s="246"/>
      <c r="IJD212" s="246"/>
      <c r="IJE212" s="246"/>
      <c r="IJF212" s="246"/>
      <c r="IJG212" s="246"/>
      <c r="IJH212" s="246"/>
      <c r="IJI212" s="246"/>
      <c r="IJJ212" s="246"/>
      <c r="IJK212" s="246"/>
      <c r="IJL212" s="246"/>
      <c r="IJM212" s="246"/>
      <c r="IJN212" s="246"/>
      <c r="IJO212" s="246"/>
      <c r="IJP212" s="246"/>
      <c r="IJQ212" s="246"/>
      <c r="IJR212" s="246"/>
      <c r="IJS212" s="246"/>
      <c r="IJT212" s="246"/>
      <c r="IJU212" s="246"/>
      <c r="IJV212" s="246"/>
      <c r="IJW212" s="246"/>
      <c r="IJX212" s="246"/>
      <c r="IJY212" s="246"/>
      <c r="IJZ212" s="246"/>
      <c r="IKA212" s="246"/>
      <c r="IKB212" s="246"/>
      <c r="IKC212" s="246"/>
      <c r="IKD212" s="246"/>
      <c r="IKE212" s="246"/>
      <c r="IKF212" s="246"/>
      <c r="IKG212" s="246"/>
      <c r="IKH212" s="246"/>
      <c r="IKI212" s="246"/>
      <c r="IKJ212" s="246"/>
      <c r="IKK212" s="246"/>
      <c r="IKL212" s="246"/>
      <c r="IKM212" s="246"/>
      <c r="IKN212" s="246"/>
      <c r="IKO212" s="246"/>
      <c r="IKP212" s="246"/>
      <c r="IKQ212" s="246"/>
      <c r="IKR212" s="246"/>
      <c r="IKS212" s="246"/>
      <c r="IKT212" s="246"/>
      <c r="IKU212" s="246"/>
      <c r="IKV212" s="246"/>
      <c r="IKW212" s="246"/>
      <c r="IKX212" s="246"/>
      <c r="IKY212" s="246"/>
      <c r="IKZ212" s="246"/>
      <c r="ILA212" s="246"/>
      <c r="ILB212" s="246"/>
      <c r="ILC212" s="246"/>
      <c r="ILD212" s="246"/>
      <c r="ILE212" s="246"/>
      <c r="ILF212" s="246"/>
      <c r="ILG212" s="246"/>
      <c r="ILH212" s="246"/>
      <c r="ILI212" s="246"/>
      <c r="ILJ212" s="246"/>
      <c r="ILK212" s="246"/>
      <c r="ILL212" s="246"/>
      <c r="ILM212" s="246"/>
      <c r="ILN212" s="246"/>
      <c r="ILO212" s="246"/>
      <c r="ILP212" s="246"/>
      <c r="ILQ212" s="246"/>
      <c r="ILR212" s="246"/>
      <c r="ILS212" s="246"/>
      <c r="ILT212" s="246"/>
      <c r="ILU212" s="246"/>
      <c r="ILV212" s="246"/>
      <c r="ILW212" s="246"/>
      <c r="ILX212" s="246"/>
      <c r="ILY212" s="246"/>
      <c r="ILZ212" s="246"/>
      <c r="IMA212" s="246"/>
      <c r="IMB212" s="246"/>
      <c r="IMC212" s="246"/>
      <c r="IMD212" s="246"/>
      <c r="IME212" s="246"/>
      <c r="IMF212" s="246"/>
      <c r="IMG212" s="246"/>
      <c r="IMH212" s="246"/>
      <c r="IMI212" s="246"/>
      <c r="IMJ212" s="246"/>
      <c r="IMK212" s="246"/>
      <c r="IML212" s="246"/>
      <c r="IMM212" s="246"/>
      <c r="IMN212" s="246"/>
      <c r="IMO212" s="246"/>
      <c r="IMP212" s="246"/>
      <c r="IMQ212" s="246"/>
      <c r="IMR212" s="246"/>
      <c r="IMS212" s="246"/>
      <c r="IMT212" s="246"/>
      <c r="IMU212" s="246"/>
      <c r="IMV212" s="246"/>
      <c r="IMW212" s="246"/>
      <c r="IMX212" s="246"/>
      <c r="IMY212" s="246"/>
      <c r="IMZ212" s="246"/>
      <c r="INA212" s="246"/>
      <c r="INB212" s="246"/>
      <c r="INC212" s="246"/>
      <c r="IND212" s="246"/>
      <c r="INE212" s="246"/>
      <c r="INF212" s="246"/>
      <c r="ING212" s="246"/>
      <c r="INH212" s="246"/>
      <c r="INI212" s="246"/>
      <c r="INJ212" s="246"/>
      <c r="INK212" s="246"/>
      <c r="INL212" s="246"/>
      <c r="INM212" s="246"/>
      <c r="INN212" s="246"/>
      <c r="INO212" s="246"/>
      <c r="INP212" s="246"/>
      <c r="INQ212" s="246"/>
      <c r="INR212" s="246"/>
      <c r="INS212" s="246"/>
      <c r="INT212" s="246"/>
      <c r="INU212" s="246"/>
      <c r="INV212" s="246"/>
      <c r="INW212" s="246"/>
      <c r="INX212" s="246"/>
      <c r="INY212" s="246"/>
      <c r="INZ212" s="246"/>
      <c r="IOA212" s="246"/>
      <c r="IOB212" s="246"/>
      <c r="IOC212" s="246"/>
      <c r="IOD212" s="246"/>
      <c r="IOE212" s="246"/>
      <c r="IOF212" s="246"/>
      <c r="IOG212" s="246"/>
      <c r="IOH212" s="246"/>
      <c r="IOI212" s="246"/>
      <c r="IOJ212" s="246"/>
      <c r="IOK212" s="246"/>
      <c r="IOL212" s="246"/>
      <c r="IOM212" s="246"/>
      <c r="ION212" s="246"/>
      <c r="IOO212" s="246"/>
      <c r="IOP212" s="246"/>
      <c r="IOQ212" s="246"/>
      <c r="IOR212" s="246"/>
      <c r="IOS212" s="246"/>
      <c r="IOT212" s="246"/>
      <c r="IOU212" s="246"/>
      <c r="IOV212" s="246"/>
      <c r="IOW212" s="246"/>
      <c r="IOX212" s="246"/>
      <c r="IOY212" s="246"/>
      <c r="IOZ212" s="246"/>
      <c r="IPA212" s="246"/>
      <c r="IPB212" s="246"/>
      <c r="IPC212" s="246"/>
      <c r="IPD212" s="246"/>
      <c r="IPE212" s="246"/>
      <c r="IPF212" s="246"/>
      <c r="IPG212" s="246"/>
      <c r="IPH212" s="246"/>
      <c r="IPI212" s="246"/>
      <c r="IPJ212" s="246"/>
      <c r="IPK212" s="246"/>
      <c r="IPL212" s="246"/>
      <c r="IPM212" s="246"/>
      <c r="IPN212" s="246"/>
      <c r="IPO212" s="246"/>
      <c r="IPP212" s="246"/>
      <c r="IPQ212" s="246"/>
      <c r="IPR212" s="246"/>
      <c r="IPS212" s="246"/>
      <c r="IPT212" s="246"/>
      <c r="IPU212" s="246"/>
      <c r="IPV212" s="246"/>
      <c r="IPW212" s="246"/>
      <c r="IPX212" s="246"/>
      <c r="IPY212" s="246"/>
      <c r="IPZ212" s="246"/>
      <c r="IQA212" s="246"/>
      <c r="IQB212" s="246"/>
      <c r="IQC212" s="246"/>
      <c r="IQD212" s="246"/>
      <c r="IQE212" s="246"/>
      <c r="IQF212" s="246"/>
      <c r="IQG212" s="246"/>
      <c r="IQH212" s="246"/>
      <c r="IQI212" s="246"/>
      <c r="IQJ212" s="246"/>
      <c r="IQK212" s="246"/>
      <c r="IQL212" s="246"/>
      <c r="IQM212" s="246"/>
      <c r="IQN212" s="246"/>
      <c r="IQO212" s="246"/>
      <c r="IQP212" s="246"/>
      <c r="IQQ212" s="246"/>
      <c r="IQR212" s="246"/>
      <c r="IQS212" s="246"/>
      <c r="IQT212" s="246"/>
      <c r="IQU212" s="246"/>
      <c r="IQV212" s="246"/>
      <c r="IQW212" s="246"/>
      <c r="IQX212" s="246"/>
      <c r="IQY212" s="246"/>
      <c r="IQZ212" s="246"/>
      <c r="IRA212" s="246"/>
      <c r="IRB212" s="246"/>
      <c r="IRC212" s="246"/>
      <c r="IRD212" s="246"/>
      <c r="IRE212" s="246"/>
      <c r="IRF212" s="246"/>
      <c r="IRG212" s="246"/>
      <c r="IRH212" s="246"/>
      <c r="IRI212" s="246"/>
      <c r="IRJ212" s="246"/>
      <c r="IRK212" s="246"/>
      <c r="IRL212" s="246"/>
      <c r="IRM212" s="246"/>
      <c r="IRN212" s="246"/>
      <c r="IRO212" s="246"/>
      <c r="IRP212" s="246"/>
      <c r="IRQ212" s="246"/>
      <c r="IRR212" s="246"/>
      <c r="IRS212" s="246"/>
      <c r="IRT212" s="246"/>
      <c r="IRU212" s="246"/>
      <c r="IRV212" s="246"/>
      <c r="IRW212" s="246"/>
      <c r="IRX212" s="246"/>
      <c r="IRY212" s="246"/>
      <c r="IRZ212" s="246"/>
      <c r="ISA212" s="246"/>
      <c r="ISB212" s="246"/>
      <c r="ISC212" s="246"/>
      <c r="ISD212" s="246"/>
      <c r="ISE212" s="246"/>
      <c r="ISF212" s="246"/>
      <c r="ISG212" s="246"/>
      <c r="ISH212" s="246"/>
      <c r="ISI212" s="246"/>
      <c r="ISJ212" s="246"/>
      <c r="ISK212" s="246"/>
      <c r="ISL212" s="246"/>
      <c r="ISM212" s="246"/>
      <c r="ISN212" s="246"/>
      <c r="ISO212" s="246"/>
      <c r="ISP212" s="246"/>
      <c r="ISQ212" s="246"/>
      <c r="ISR212" s="246"/>
      <c r="ISS212" s="246"/>
      <c r="IST212" s="246"/>
      <c r="ISU212" s="246"/>
      <c r="ISV212" s="246"/>
      <c r="ISW212" s="246"/>
      <c r="ISX212" s="246"/>
      <c r="ISY212" s="246"/>
      <c r="ISZ212" s="246"/>
      <c r="ITA212" s="246"/>
      <c r="ITB212" s="246"/>
      <c r="ITC212" s="246"/>
      <c r="ITD212" s="246"/>
      <c r="ITE212" s="246"/>
      <c r="ITF212" s="246"/>
      <c r="ITG212" s="246"/>
      <c r="ITH212" s="246"/>
      <c r="ITI212" s="246"/>
      <c r="ITJ212" s="246"/>
      <c r="ITK212" s="246"/>
      <c r="ITL212" s="246"/>
      <c r="ITM212" s="246"/>
      <c r="ITN212" s="246"/>
      <c r="ITO212" s="246"/>
      <c r="ITP212" s="246"/>
      <c r="ITQ212" s="246"/>
      <c r="ITR212" s="246"/>
      <c r="ITS212" s="246"/>
      <c r="ITT212" s="246"/>
      <c r="ITU212" s="246"/>
      <c r="ITV212" s="246"/>
      <c r="ITW212" s="246"/>
      <c r="ITX212" s="246"/>
      <c r="ITY212" s="246"/>
      <c r="ITZ212" s="246"/>
      <c r="IUA212" s="246"/>
      <c r="IUB212" s="246"/>
      <c r="IUC212" s="246"/>
      <c r="IUD212" s="246"/>
      <c r="IUE212" s="246"/>
      <c r="IUF212" s="246"/>
      <c r="IUG212" s="246"/>
      <c r="IUH212" s="246"/>
      <c r="IUI212" s="246"/>
      <c r="IUJ212" s="246"/>
      <c r="IUK212" s="246"/>
      <c r="IUL212" s="246"/>
      <c r="IUM212" s="246"/>
      <c r="IUN212" s="246"/>
      <c r="IUO212" s="246"/>
      <c r="IUP212" s="246"/>
      <c r="IUQ212" s="246"/>
      <c r="IUR212" s="246"/>
      <c r="IUS212" s="246"/>
      <c r="IUT212" s="246"/>
      <c r="IUU212" s="246"/>
      <c r="IUV212" s="246"/>
      <c r="IUW212" s="246"/>
      <c r="IUX212" s="246"/>
      <c r="IUY212" s="246"/>
      <c r="IUZ212" s="246"/>
      <c r="IVA212" s="246"/>
      <c r="IVB212" s="246"/>
      <c r="IVC212" s="246"/>
      <c r="IVD212" s="246"/>
      <c r="IVE212" s="246"/>
      <c r="IVF212" s="246"/>
      <c r="IVG212" s="246"/>
      <c r="IVH212" s="246"/>
      <c r="IVI212" s="246"/>
      <c r="IVJ212" s="246"/>
      <c r="IVK212" s="246"/>
      <c r="IVL212" s="246"/>
      <c r="IVM212" s="246"/>
      <c r="IVN212" s="246"/>
      <c r="IVO212" s="246"/>
      <c r="IVP212" s="246"/>
      <c r="IVQ212" s="246"/>
      <c r="IVR212" s="246"/>
      <c r="IVS212" s="246"/>
      <c r="IVT212" s="246"/>
      <c r="IVU212" s="246"/>
      <c r="IVV212" s="246"/>
      <c r="IVW212" s="246"/>
      <c r="IVX212" s="246"/>
      <c r="IVY212" s="246"/>
      <c r="IVZ212" s="246"/>
      <c r="IWA212" s="246"/>
      <c r="IWB212" s="246"/>
      <c r="IWC212" s="246"/>
      <c r="IWD212" s="246"/>
      <c r="IWE212" s="246"/>
      <c r="IWF212" s="246"/>
      <c r="IWG212" s="246"/>
      <c r="IWH212" s="246"/>
      <c r="IWI212" s="246"/>
      <c r="IWJ212" s="246"/>
      <c r="IWK212" s="246"/>
      <c r="IWL212" s="246"/>
      <c r="IWM212" s="246"/>
      <c r="IWN212" s="246"/>
      <c r="IWO212" s="246"/>
      <c r="IWP212" s="246"/>
      <c r="IWQ212" s="246"/>
      <c r="IWR212" s="246"/>
      <c r="IWS212" s="246"/>
      <c r="IWT212" s="246"/>
      <c r="IWU212" s="246"/>
      <c r="IWV212" s="246"/>
      <c r="IWW212" s="246"/>
      <c r="IWX212" s="246"/>
      <c r="IWY212" s="246"/>
      <c r="IWZ212" s="246"/>
      <c r="IXA212" s="246"/>
      <c r="IXB212" s="246"/>
      <c r="IXC212" s="246"/>
      <c r="IXD212" s="246"/>
      <c r="IXE212" s="246"/>
      <c r="IXF212" s="246"/>
      <c r="IXG212" s="246"/>
      <c r="IXH212" s="246"/>
      <c r="IXI212" s="246"/>
      <c r="IXJ212" s="246"/>
      <c r="IXK212" s="246"/>
      <c r="IXL212" s="246"/>
      <c r="IXM212" s="246"/>
      <c r="IXN212" s="246"/>
      <c r="IXO212" s="246"/>
      <c r="IXP212" s="246"/>
      <c r="IXQ212" s="246"/>
      <c r="IXR212" s="246"/>
      <c r="IXS212" s="246"/>
      <c r="IXT212" s="246"/>
      <c r="IXU212" s="246"/>
      <c r="IXV212" s="246"/>
      <c r="IXW212" s="246"/>
      <c r="IXX212" s="246"/>
      <c r="IXY212" s="246"/>
      <c r="IXZ212" s="246"/>
      <c r="IYA212" s="246"/>
      <c r="IYB212" s="246"/>
      <c r="IYC212" s="246"/>
      <c r="IYD212" s="246"/>
      <c r="IYE212" s="246"/>
      <c r="IYF212" s="246"/>
      <c r="IYG212" s="246"/>
      <c r="IYH212" s="246"/>
      <c r="IYI212" s="246"/>
      <c r="IYJ212" s="246"/>
      <c r="IYK212" s="246"/>
      <c r="IYL212" s="246"/>
      <c r="IYM212" s="246"/>
      <c r="IYN212" s="246"/>
      <c r="IYO212" s="246"/>
      <c r="IYP212" s="246"/>
      <c r="IYQ212" s="246"/>
      <c r="IYR212" s="246"/>
      <c r="IYS212" s="246"/>
      <c r="IYT212" s="246"/>
      <c r="IYU212" s="246"/>
      <c r="IYV212" s="246"/>
      <c r="IYW212" s="246"/>
      <c r="IYX212" s="246"/>
      <c r="IYY212" s="246"/>
      <c r="IYZ212" s="246"/>
      <c r="IZA212" s="246"/>
      <c r="IZB212" s="246"/>
      <c r="IZC212" s="246"/>
      <c r="IZD212" s="246"/>
      <c r="IZE212" s="246"/>
      <c r="IZF212" s="246"/>
      <c r="IZG212" s="246"/>
      <c r="IZH212" s="246"/>
      <c r="IZI212" s="246"/>
      <c r="IZJ212" s="246"/>
      <c r="IZK212" s="246"/>
      <c r="IZL212" s="246"/>
      <c r="IZM212" s="246"/>
      <c r="IZN212" s="246"/>
      <c r="IZO212" s="246"/>
      <c r="IZP212" s="246"/>
      <c r="IZQ212" s="246"/>
      <c r="IZR212" s="246"/>
      <c r="IZS212" s="246"/>
      <c r="IZT212" s="246"/>
      <c r="IZU212" s="246"/>
      <c r="IZV212" s="246"/>
      <c r="IZW212" s="246"/>
      <c r="IZX212" s="246"/>
      <c r="IZY212" s="246"/>
      <c r="IZZ212" s="246"/>
      <c r="JAA212" s="246"/>
      <c r="JAB212" s="246"/>
      <c r="JAC212" s="246"/>
      <c r="JAD212" s="246"/>
      <c r="JAE212" s="246"/>
      <c r="JAF212" s="246"/>
      <c r="JAG212" s="246"/>
      <c r="JAH212" s="246"/>
      <c r="JAI212" s="246"/>
      <c r="JAJ212" s="246"/>
      <c r="JAK212" s="246"/>
      <c r="JAL212" s="246"/>
      <c r="JAM212" s="246"/>
      <c r="JAN212" s="246"/>
      <c r="JAO212" s="246"/>
      <c r="JAP212" s="246"/>
      <c r="JAQ212" s="246"/>
      <c r="JAR212" s="246"/>
      <c r="JAS212" s="246"/>
      <c r="JAT212" s="246"/>
      <c r="JAU212" s="246"/>
      <c r="JAV212" s="246"/>
      <c r="JAW212" s="246"/>
      <c r="JAX212" s="246"/>
      <c r="JAY212" s="246"/>
      <c r="JAZ212" s="246"/>
      <c r="JBA212" s="246"/>
      <c r="JBB212" s="246"/>
      <c r="JBC212" s="246"/>
      <c r="JBD212" s="246"/>
      <c r="JBE212" s="246"/>
      <c r="JBF212" s="246"/>
      <c r="JBG212" s="246"/>
      <c r="JBH212" s="246"/>
      <c r="JBI212" s="246"/>
      <c r="JBJ212" s="246"/>
      <c r="JBK212" s="246"/>
      <c r="JBL212" s="246"/>
      <c r="JBM212" s="246"/>
      <c r="JBN212" s="246"/>
      <c r="JBO212" s="246"/>
      <c r="JBP212" s="246"/>
      <c r="JBQ212" s="246"/>
      <c r="JBR212" s="246"/>
      <c r="JBS212" s="246"/>
      <c r="JBT212" s="246"/>
      <c r="JBU212" s="246"/>
      <c r="JBV212" s="246"/>
      <c r="JBW212" s="246"/>
      <c r="JBX212" s="246"/>
      <c r="JBY212" s="246"/>
      <c r="JBZ212" s="246"/>
      <c r="JCA212" s="246"/>
      <c r="JCB212" s="246"/>
      <c r="JCC212" s="246"/>
      <c r="JCD212" s="246"/>
      <c r="JCE212" s="246"/>
      <c r="JCF212" s="246"/>
      <c r="JCG212" s="246"/>
      <c r="JCH212" s="246"/>
      <c r="JCI212" s="246"/>
      <c r="JCJ212" s="246"/>
      <c r="JCK212" s="246"/>
      <c r="JCL212" s="246"/>
      <c r="JCM212" s="246"/>
      <c r="JCN212" s="246"/>
      <c r="JCO212" s="246"/>
      <c r="JCP212" s="246"/>
      <c r="JCQ212" s="246"/>
      <c r="JCR212" s="246"/>
      <c r="JCS212" s="246"/>
      <c r="JCT212" s="246"/>
      <c r="JCU212" s="246"/>
      <c r="JCV212" s="246"/>
      <c r="JCW212" s="246"/>
      <c r="JCX212" s="246"/>
      <c r="JCY212" s="246"/>
      <c r="JCZ212" s="246"/>
      <c r="JDA212" s="246"/>
      <c r="JDB212" s="246"/>
      <c r="JDC212" s="246"/>
      <c r="JDD212" s="246"/>
      <c r="JDE212" s="246"/>
      <c r="JDF212" s="246"/>
      <c r="JDG212" s="246"/>
      <c r="JDH212" s="246"/>
      <c r="JDI212" s="246"/>
      <c r="JDJ212" s="246"/>
      <c r="JDK212" s="246"/>
      <c r="JDL212" s="246"/>
      <c r="JDM212" s="246"/>
      <c r="JDN212" s="246"/>
      <c r="JDO212" s="246"/>
      <c r="JDP212" s="246"/>
      <c r="JDQ212" s="246"/>
      <c r="JDR212" s="246"/>
      <c r="JDS212" s="246"/>
      <c r="JDT212" s="246"/>
      <c r="JDU212" s="246"/>
      <c r="JDV212" s="246"/>
      <c r="JDW212" s="246"/>
      <c r="JDX212" s="246"/>
      <c r="JDY212" s="246"/>
      <c r="JDZ212" s="246"/>
      <c r="JEA212" s="246"/>
      <c r="JEB212" s="246"/>
      <c r="JEC212" s="246"/>
      <c r="JED212" s="246"/>
      <c r="JEE212" s="246"/>
      <c r="JEF212" s="246"/>
      <c r="JEG212" s="246"/>
      <c r="JEH212" s="246"/>
      <c r="JEI212" s="246"/>
      <c r="JEJ212" s="246"/>
      <c r="JEK212" s="246"/>
      <c r="JEL212" s="246"/>
      <c r="JEM212" s="246"/>
      <c r="JEN212" s="246"/>
      <c r="JEO212" s="246"/>
      <c r="JEP212" s="246"/>
      <c r="JEQ212" s="246"/>
      <c r="JER212" s="246"/>
      <c r="JES212" s="246"/>
      <c r="JET212" s="246"/>
      <c r="JEU212" s="246"/>
      <c r="JEV212" s="246"/>
      <c r="JEW212" s="246"/>
      <c r="JEX212" s="246"/>
      <c r="JEY212" s="246"/>
      <c r="JEZ212" s="246"/>
      <c r="JFA212" s="246"/>
      <c r="JFB212" s="246"/>
      <c r="JFC212" s="246"/>
      <c r="JFD212" s="246"/>
      <c r="JFE212" s="246"/>
      <c r="JFF212" s="246"/>
      <c r="JFG212" s="246"/>
      <c r="JFH212" s="246"/>
      <c r="JFI212" s="246"/>
      <c r="JFJ212" s="246"/>
      <c r="JFK212" s="246"/>
      <c r="JFL212" s="246"/>
      <c r="JFM212" s="246"/>
      <c r="JFN212" s="246"/>
      <c r="JFO212" s="246"/>
      <c r="JFP212" s="246"/>
      <c r="JFQ212" s="246"/>
      <c r="JFR212" s="246"/>
      <c r="JFS212" s="246"/>
      <c r="JFT212" s="246"/>
      <c r="JFU212" s="246"/>
      <c r="JFV212" s="246"/>
      <c r="JFW212" s="246"/>
      <c r="JFX212" s="246"/>
      <c r="JFY212" s="246"/>
      <c r="JFZ212" s="246"/>
      <c r="JGA212" s="246"/>
      <c r="JGB212" s="246"/>
      <c r="JGC212" s="246"/>
      <c r="JGD212" s="246"/>
      <c r="JGE212" s="246"/>
      <c r="JGF212" s="246"/>
      <c r="JGG212" s="246"/>
      <c r="JGH212" s="246"/>
      <c r="JGI212" s="246"/>
      <c r="JGJ212" s="246"/>
      <c r="JGK212" s="246"/>
      <c r="JGL212" s="246"/>
      <c r="JGM212" s="246"/>
      <c r="JGN212" s="246"/>
      <c r="JGO212" s="246"/>
      <c r="JGP212" s="246"/>
      <c r="JGQ212" s="246"/>
      <c r="JGR212" s="246"/>
      <c r="JGS212" s="246"/>
      <c r="JGT212" s="246"/>
      <c r="JGU212" s="246"/>
      <c r="JGV212" s="246"/>
      <c r="JGW212" s="246"/>
      <c r="JGX212" s="246"/>
      <c r="JGY212" s="246"/>
      <c r="JGZ212" s="246"/>
      <c r="JHA212" s="246"/>
      <c r="JHB212" s="246"/>
      <c r="JHC212" s="246"/>
      <c r="JHD212" s="246"/>
      <c r="JHE212" s="246"/>
      <c r="JHF212" s="246"/>
      <c r="JHG212" s="246"/>
      <c r="JHH212" s="246"/>
      <c r="JHI212" s="246"/>
      <c r="JHJ212" s="246"/>
      <c r="JHK212" s="246"/>
      <c r="JHL212" s="246"/>
      <c r="JHM212" s="246"/>
      <c r="JHN212" s="246"/>
      <c r="JHO212" s="246"/>
      <c r="JHP212" s="246"/>
      <c r="JHQ212" s="246"/>
      <c r="JHR212" s="246"/>
      <c r="JHS212" s="246"/>
      <c r="JHT212" s="246"/>
      <c r="JHU212" s="246"/>
      <c r="JHV212" s="246"/>
      <c r="JHW212" s="246"/>
      <c r="JHX212" s="246"/>
      <c r="JHY212" s="246"/>
      <c r="JHZ212" s="246"/>
      <c r="JIA212" s="246"/>
      <c r="JIB212" s="246"/>
      <c r="JIC212" s="246"/>
      <c r="JID212" s="246"/>
      <c r="JIE212" s="246"/>
      <c r="JIF212" s="246"/>
      <c r="JIG212" s="246"/>
      <c r="JIH212" s="246"/>
      <c r="JII212" s="246"/>
      <c r="JIJ212" s="246"/>
      <c r="JIK212" s="246"/>
      <c r="JIL212" s="246"/>
      <c r="JIM212" s="246"/>
      <c r="JIN212" s="246"/>
      <c r="JIO212" s="246"/>
      <c r="JIP212" s="246"/>
      <c r="JIQ212" s="246"/>
      <c r="JIR212" s="246"/>
      <c r="JIS212" s="246"/>
      <c r="JIT212" s="246"/>
      <c r="JIU212" s="246"/>
      <c r="JIV212" s="246"/>
      <c r="JIW212" s="246"/>
      <c r="JIX212" s="246"/>
      <c r="JIY212" s="246"/>
      <c r="JIZ212" s="246"/>
      <c r="JJA212" s="246"/>
      <c r="JJB212" s="246"/>
      <c r="JJC212" s="246"/>
      <c r="JJD212" s="246"/>
      <c r="JJE212" s="246"/>
      <c r="JJF212" s="246"/>
      <c r="JJG212" s="246"/>
      <c r="JJH212" s="246"/>
      <c r="JJI212" s="246"/>
      <c r="JJJ212" s="246"/>
      <c r="JJK212" s="246"/>
      <c r="JJL212" s="246"/>
      <c r="JJM212" s="246"/>
      <c r="JJN212" s="246"/>
      <c r="JJO212" s="246"/>
      <c r="JJP212" s="246"/>
      <c r="JJQ212" s="246"/>
      <c r="JJR212" s="246"/>
      <c r="JJS212" s="246"/>
      <c r="JJT212" s="246"/>
      <c r="JJU212" s="246"/>
      <c r="JJV212" s="246"/>
      <c r="JJW212" s="246"/>
      <c r="JJX212" s="246"/>
      <c r="JJY212" s="246"/>
      <c r="JJZ212" s="246"/>
      <c r="JKA212" s="246"/>
      <c r="JKB212" s="246"/>
      <c r="JKC212" s="246"/>
      <c r="JKD212" s="246"/>
      <c r="JKE212" s="246"/>
      <c r="JKF212" s="246"/>
      <c r="JKG212" s="246"/>
      <c r="JKH212" s="246"/>
      <c r="JKI212" s="246"/>
      <c r="JKJ212" s="246"/>
      <c r="JKK212" s="246"/>
      <c r="JKL212" s="246"/>
      <c r="JKM212" s="246"/>
      <c r="JKN212" s="246"/>
      <c r="JKO212" s="246"/>
      <c r="JKP212" s="246"/>
      <c r="JKQ212" s="246"/>
      <c r="JKR212" s="246"/>
      <c r="JKS212" s="246"/>
      <c r="JKT212" s="246"/>
      <c r="JKU212" s="246"/>
      <c r="JKV212" s="246"/>
      <c r="JKW212" s="246"/>
      <c r="JKX212" s="246"/>
      <c r="JKY212" s="246"/>
      <c r="JKZ212" s="246"/>
      <c r="JLA212" s="246"/>
      <c r="JLB212" s="246"/>
      <c r="JLC212" s="246"/>
      <c r="JLD212" s="246"/>
      <c r="JLE212" s="246"/>
      <c r="JLF212" s="246"/>
      <c r="JLG212" s="246"/>
      <c r="JLH212" s="246"/>
      <c r="JLI212" s="246"/>
      <c r="JLJ212" s="246"/>
      <c r="JLK212" s="246"/>
      <c r="JLL212" s="246"/>
      <c r="JLM212" s="246"/>
      <c r="JLN212" s="246"/>
      <c r="JLO212" s="246"/>
      <c r="JLP212" s="246"/>
      <c r="JLQ212" s="246"/>
      <c r="JLR212" s="246"/>
      <c r="JLS212" s="246"/>
      <c r="JLT212" s="246"/>
      <c r="JLU212" s="246"/>
      <c r="JLV212" s="246"/>
      <c r="JLW212" s="246"/>
      <c r="JLX212" s="246"/>
      <c r="JLY212" s="246"/>
      <c r="JLZ212" s="246"/>
      <c r="JMA212" s="246"/>
      <c r="JMB212" s="246"/>
      <c r="JMC212" s="246"/>
      <c r="JMD212" s="246"/>
      <c r="JME212" s="246"/>
      <c r="JMF212" s="246"/>
      <c r="JMG212" s="246"/>
      <c r="JMH212" s="246"/>
      <c r="JMI212" s="246"/>
      <c r="JMJ212" s="246"/>
      <c r="JMK212" s="246"/>
      <c r="JML212" s="246"/>
      <c r="JMM212" s="246"/>
      <c r="JMN212" s="246"/>
      <c r="JMO212" s="246"/>
      <c r="JMP212" s="246"/>
      <c r="JMQ212" s="246"/>
      <c r="JMR212" s="246"/>
      <c r="JMS212" s="246"/>
      <c r="JMT212" s="246"/>
      <c r="JMU212" s="246"/>
      <c r="JMV212" s="246"/>
      <c r="JMW212" s="246"/>
      <c r="JMX212" s="246"/>
      <c r="JMY212" s="246"/>
      <c r="JMZ212" s="246"/>
      <c r="JNA212" s="246"/>
      <c r="JNB212" s="246"/>
      <c r="JNC212" s="246"/>
      <c r="JND212" s="246"/>
      <c r="JNE212" s="246"/>
      <c r="JNF212" s="246"/>
      <c r="JNG212" s="246"/>
      <c r="JNH212" s="246"/>
      <c r="JNI212" s="246"/>
      <c r="JNJ212" s="246"/>
      <c r="JNK212" s="246"/>
      <c r="JNL212" s="246"/>
      <c r="JNM212" s="246"/>
      <c r="JNN212" s="246"/>
      <c r="JNO212" s="246"/>
      <c r="JNP212" s="246"/>
      <c r="JNQ212" s="246"/>
      <c r="JNR212" s="246"/>
      <c r="JNS212" s="246"/>
      <c r="JNT212" s="246"/>
      <c r="JNU212" s="246"/>
      <c r="JNV212" s="246"/>
      <c r="JNW212" s="246"/>
      <c r="JNX212" s="246"/>
      <c r="JNY212" s="246"/>
      <c r="JNZ212" s="246"/>
      <c r="JOA212" s="246"/>
      <c r="JOB212" s="246"/>
      <c r="JOC212" s="246"/>
      <c r="JOD212" s="246"/>
      <c r="JOE212" s="246"/>
      <c r="JOF212" s="246"/>
      <c r="JOG212" s="246"/>
      <c r="JOH212" s="246"/>
      <c r="JOI212" s="246"/>
      <c r="JOJ212" s="246"/>
      <c r="JOK212" s="246"/>
      <c r="JOL212" s="246"/>
      <c r="JOM212" s="246"/>
      <c r="JON212" s="246"/>
      <c r="JOO212" s="246"/>
      <c r="JOP212" s="246"/>
      <c r="JOQ212" s="246"/>
      <c r="JOR212" s="246"/>
      <c r="JOS212" s="246"/>
      <c r="JOT212" s="246"/>
      <c r="JOU212" s="246"/>
      <c r="JOV212" s="246"/>
      <c r="JOW212" s="246"/>
      <c r="JOX212" s="246"/>
      <c r="JOY212" s="246"/>
      <c r="JOZ212" s="246"/>
      <c r="JPA212" s="246"/>
      <c r="JPB212" s="246"/>
      <c r="JPC212" s="246"/>
      <c r="JPD212" s="246"/>
      <c r="JPE212" s="246"/>
      <c r="JPF212" s="246"/>
      <c r="JPG212" s="246"/>
      <c r="JPH212" s="246"/>
      <c r="JPI212" s="246"/>
      <c r="JPJ212" s="246"/>
      <c r="JPK212" s="246"/>
      <c r="JPL212" s="246"/>
      <c r="JPM212" s="246"/>
      <c r="JPN212" s="246"/>
      <c r="JPO212" s="246"/>
      <c r="JPP212" s="246"/>
      <c r="JPQ212" s="246"/>
      <c r="JPR212" s="246"/>
      <c r="JPS212" s="246"/>
      <c r="JPT212" s="246"/>
      <c r="JPU212" s="246"/>
      <c r="JPV212" s="246"/>
      <c r="JPW212" s="246"/>
      <c r="JPX212" s="246"/>
      <c r="JPY212" s="246"/>
      <c r="JPZ212" s="246"/>
      <c r="JQA212" s="246"/>
      <c r="JQB212" s="246"/>
      <c r="JQC212" s="246"/>
      <c r="JQD212" s="246"/>
      <c r="JQE212" s="246"/>
      <c r="JQF212" s="246"/>
      <c r="JQG212" s="246"/>
      <c r="JQH212" s="246"/>
      <c r="JQI212" s="246"/>
      <c r="JQJ212" s="246"/>
      <c r="JQK212" s="246"/>
      <c r="JQL212" s="246"/>
      <c r="JQM212" s="246"/>
      <c r="JQN212" s="246"/>
      <c r="JQO212" s="246"/>
      <c r="JQP212" s="246"/>
      <c r="JQQ212" s="246"/>
      <c r="JQR212" s="246"/>
      <c r="JQS212" s="246"/>
      <c r="JQT212" s="246"/>
      <c r="JQU212" s="246"/>
      <c r="JQV212" s="246"/>
      <c r="JQW212" s="246"/>
      <c r="JQX212" s="246"/>
      <c r="JQY212" s="246"/>
      <c r="JQZ212" s="246"/>
      <c r="JRA212" s="246"/>
      <c r="JRB212" s="246"/>
      <c r="JRC212" s="246"/>
      <c r="JRD212" s="246"/>
      <c r="JRE212" s="246"/>
      <c r="JRF212" s="246"/>
      <c r="JRG212" s="246"/>
      <c r="JRH212" s="246"/>
      <c r="JRI212" s="246"/>
      <c r="JRJ212" s="246"/>
      <c r="JRK212" s="246"/>
      <c r="JRL212" s="246"/>
      <c r="JRM212" s="246"/>
      <c r="JRN212" s="246"/>
      <c r="JRO212" s="246"/>
      <c r="JRP212" s="246"/>
      <c r="JRQ212" s="246"/>
      <c r="JRR212" s="246"/>
      <c r="JRS212" s="246"/>
      <c r="JRT212" s="246"/>
      <c r="JRU212" s="246"/>
      <c r="JRV212" s="246"/>
      <c r="JRW212" s="246"/>
      <c r="JRX212" s="246"/>
      <c r="JRY212" s="246"/>
      <c r="JRZ212" s="246"/>
      <c r="JSA212" s="246"/>
      <c r="JSB212" s="246"/>
      <c r="JSC212" s="246"/>
      <c r="JSD212" s="246"/>
      <c r="JSE212" s="246"/>
      <c r="JSF212" s="246"/>
      <c r="JSG212" s="246"/>
      <c r="JSH212" s="246"/>
      <c r="JSI212" s="246"/>
      <c r="JSJ212" s="246"/>
      <c r="JSK212" s="246"/>
      <c r="JSL212" s="246"/>
      <c r="JSM212" s="246"/>
      <c r="JSN212" s="246"/>
      <c r="JSO212" s="246"/>
      <c r="JSP212" s="246"/>
      <c r="JSQ212" s="246"/>
      <c r="JSR212" s="246"/>
      <c r="JSS212" s="246"/>
      <c r="JST212" s="246"/>
      <c r="JSU212" s="246"/>
      <c r="JSV212" s="246"/>
      <c r="JSW212" s="246"/>
      <c r="JSX212" s="246"/>
      <c r="JSY212" s="246"/>
      <c r="JSZ212" s="246"/>
      <c r="JTA212" s="246"/>
      <c r="JTB212" s="246"/>
      <c r="JTC212" s="246"/>
      <c r="JTD212" s="246"/>
      <c r="JTE212" s="246"/>
      <c r="JTF212" s="246"/>
      <c r="JTG212" s="246"/>
      <c r="JTH212" s="246"/>
      <c r="JTI212" s="246"/>
      <c r="JTJ212" s="246"/>
      <c r="JTK212" s="246"/>
      <c r="JTL212" s="246"/>
      <c r="JTM212" s="246"/>
      <c r="JTN212" s="246"/>
      <c r="JTO212" s="246"/>
      <c r="JTP212" s="246"/>
      <c r="JTQ212" s="246"/>
      <c r="JTR212" s="246"/>
      <c r="JTS212" s="246"/>
      <c r="JTT212" s="246"/>
      <c r="JTU212" s="246"/>
      <c r="JTV212" s="246"/>
      <c r="JTW212" s="246"/>
      <c r="JTX212" s="246"/>
      <c r="JTY212" s="246"/>
      <c r="JTZ212" s="246"/>
      <c r="JUA212" s="246"/>
      <c r="JUB212" s="246"/>
      <c r="JUC212" s="246"/>
      <c r="JUD212" s="246"/>
      <c r="JUE212" s="246"/>
      <c r="JUF212" s="246"/>
      <c r="JUG212" s="246"/>
      <c r="JUH212" s="246"/>
      <c r="JUI212" s="246"/>
      <c r="JUJ212" s="246"/>
      <c r="JUK212" s="246"/>
      <c r="JUL212" s="246"/>
      <c r="JUM212" s="246"/>
      <c r="JUN212" s="246"/>
      <c r="JUO212" s="246"/>
      <c r="JUP212" s="246"/>
      <c r="JUQ212" s="246"/>
      <c r="JUR212" s="246"/>
      <c r="JUS212" s="246"/>
      <c r="JUT212" s="246"/>
      <c r="JUU212" s="246"/>
      <c r="JUV212" s="246"/>
      <c r="JUW212" s="246"/>
      <c r="JUX212" s="246"/>
      <c r="JUY212" s="246"/>
      <c r="JUZ212" s="246"/>
      <c r="JVA212" s="246"/>
      <c r="JVB212" s="246"/>
      <c r="JVC212" s="246"/>
      <c r="JVD212" s="246"/>
      <c r="JVE212" s="246"/>
      <c r="JVF212" s="246"/>
      <c r="JVG212" s="246"/>
      <c r="JVH212" s="246"/>
      <c r="JVI212" s="246"/>
      <c r="JVJ212" s="246"/>
      <c r="JVK212" s="246"/>
      <c r="JVL212" s="246"/>
      <c r="JVM212" s="246"/>
      <c r="JVN212" s="246"/>
      <c r="JVO212" s="246"/>
      <c r="JVP212" s="246"/>
      <c r="JVQ212" s="246"/>
      <c r="JVR212" s="246"/>
      <c r="JVS212" s="246"/>
      <c r="JVT212" s="246"/>
      <c r="JVU212" s="246"/>
      <c r="JVV212" s="246"/>
      <c r="JVW212" s="246"/>
      <c r="JVX212" s="246"/>
      <c r="JVY212" s="246"/>
      <c r="JVZ212" s="246"/>
      <c r="JWA212" s="246"/>
      <c r="JWB212" s="246"/>
      <c r="JWC212" s="246"/>
      <c r="JWD212" s="246"/>
      <c r="JWE212" s="246"/>
      <c r="JWF212" s="246"/>
      <c r="JWG212" s="246"/>
      <c r="JWH212" s="246"/>
      <c r="JWI212" s="246"/>
      <c r="JWJ212" s="246"/>
      <c r="JWK212" s="246"/>
      <c r="JWL212" s="246"/>
      <c r="JWM212" s="246"/>
      <c r="JWN212" s="246"/>
      <c r="JWO212" s="246"/>
      <c r="JWP212" s="246"/>
      <c r="JWQ212" s="246"/>
      <c r="JWR212" s="246"/>
      <c r="JWS212" s="246"/>
      <c r="JWT212" s="246"/>
      <c r="JWU212" s="246"/>
      <c r="JWV212" s="246"/>
      <c r="JWW212" s="246"/>
      <c r="JWX212" s="246"/>
      <c r="JWY212" s="246"/>
      <c r="JWZ212" s="246"/>
      <c r="JXA212" s="246"/>
      <c r="JXB212" s="246"/>
      <c r="JXC212" s="246"/>
      <c r="JXD212" s="246"/>
      <c r="JXE212" s="246"/>
      <c r="JXF212" s="246"/>
      <c r="JXG212" s="246"/>
      <c r="JXH212" s="246"/>
      <c r="JXI212" s="246"/>
      <c r="JXJ212" s="246"/>
      <c r="JXK212" s="246"/>
      <c r="JXL212" s="246"/>
      <c r="JXM212" s="246"/>
      <c r="JXN212" s="246"/>
      <c r="JXO212" s="246"/>
      <c r="JXP212" s="246"/>
      <c r="JXQ212" s="246"/>
      <c r="JXR212" s="246"/>
      <c r="JXS212" s="246"/>
      <c r="JXT212" s="246"/>
      <c r="JXU212" s="246"/>
      <c r="JXV212" s="246"/>
      <c r="JXW212" s="246"/>
      <c r="JXX212" s="246"/>
      <c r="JXY212" s="246"/>
      <c r="JXZ212" s="246"/>
      <c r="JYA212" s="246"/>
      <c r="JYB212" s="246"/>
      <c r="JYC212" s="246"/>
      <c r="JYD212" s="246"/>
      <c r="JYE212" s="246"/>
      <c r="JYF212" s="246"/>
      <c r="JYG212" s="246"/>
      <c r="JYH212" s="246"/>
      <c r="JYI212" s="246"/>
      <c r="JYJ212" s="246"/>
      <c r="JYK212" s="246"/>
      <c r="JYL212" s="246"/>
      <c r="JYM212" s="246"/>
      <c r="JYN212" s="246"/>
      <c r="JYO212" s="246"/>
      <c r="JYP212" s="246"/>
      <c r="JYQ212" s="246"/>
      <c r="JYR212" s="246"/>
      <c r="JYS212" s="246"/>
      <c r="JYT212" s="246"/>
      <c r="JYU212" s="246"/>
      <c r="JYV212" s="246"/>
      <c r="JYW212" s="246"/>
      <c r="JYX212" s="246"/>
      <c r="JYY212" s="246"/>
      <c r="JYZ212" s="246"/>
      <c r="JZA212" s="246"/>
      <c r="JZB212" s="246"/>
      <c r="JZC212" s="246"/>
      <c r="JZD212" s="246"/>
      <c r="JZE212" s="246"/>
      <c r="JZF212" s="246"/>
      <c r="JZG212" s="246"/>
      <c r="JZH212" s="246"/>
      <c r="JZI212" s="246"/>
      <c r="JZJ212" s="246"/>
      <c r="JZK212" s="246"/>
      <c r="JZL212" s="246"/>
      <c r="JZM212" s="246"/>
      <c r="JZN212" s="246"/>
      <c r="JZO212" s="246"/>
      <c r="JZP212" s="246"/>
      <c r="JZQ212" s="246"/>
      <c r="JZR212" s="246"/>
      <c r="JZS212" s="246"/>
      <c r="JZT212" s="246"/>
      <c r="JZU212" s="246"/>
      <c r="JZV212" s="246"/>
      <c r="JZW212" s="246"/>
      <c r="JZX212" s="246"/>
      <c r="JZY212" s="246"/>
      <c r="JZZ212" s="246"/>
      <c r="KAA212" s="246"/>
      <c r="KAB212" s="246"/>
      <c r="KAC212" s="246"/>
      <c r="KAD212" s="246"/>
      <c r="KAE212" s="246"/>
      <c r="KAF212" s="246"/>
      <c r="KAG212" s="246"/>
      <c r="KAH212" s="246"/>
      <c r="KAI212" s="246"/>
      <c r="KAJ212" s="246"/>
      <c r="KAK212" s="246"/>
      <c r="KAL212" s="246"/>
      <c r="KAM212" s="246"/>
      <c r="KAN212" s="246"/>
      <c r="KAO212" s="246"/>
      <c r="KAP212" s="246"/>
      <c r="KAQ212" s="246"/>
      <c r="KAR212" s="246"/>
      <c r="KAS212" s="246"/>
      <c r="KAT212" s="246"/>
      <c r="KAU212" s="246"/>
      <c r="KAV212" s="246"/>
      <c r="KAW212" s="246"/>
      <c r="KAX212" s="246"/>
      <c r="KAY212" s="246"/>
      <c r="KAZ212" s="246"/>
      <c r="KBA212" s="246"/>
      <c r="KBB212" s="246"/>
      <c r="KBC212" s="246"/>
      <c r="KBD212" s="246"/>
      <c r="KBE212" s="246"/>
      <c r="KBF212" s="246"/>
      <c r="KBG212" s="246"/>
      <c r="KBH212" s="246"/>
      <c r="KBI212" s="246"/>
      <c r="KBJ212" s="246"/>
      <c r="KBK212" s="246"/>
      <c r="KBL212" s="246"/>
      <c r="KBM212" s="246"/>
      <c r="KBN212" s="246"/>
      <c r="KBO212" s="246"/>
      <c r="KBP212" s="246"/>
      <c r="KBQ212" s="246"/>
      <c r="KBR212" s="246"/>
      <c r="KBS212" s="246"/>
      <c r="KBT212" s="246"/>
      <c r="KBU212" s="246"/>
      <c r="KBV212" s="246"/>
      <c r="KBW212" s="246"/>
      <c r="KBX212" s="246"/>
      <c r="KBY212" s="246"/>
      <c r="KBZ212" s="246"/>
      <c r="KCA212" s="246"/>
      <c r="KCB212" s="246"/>
      <c r="KCC212" s="246"/>
      <c r="KCD212" s="246"/>
      <c r="KCE212" s="246"/>
      <c r="KCF212" s="246"/>
      <c r="KCG212" s="246"/>
      <c r="KCH212" s="246"/>
      <c r="KCI212" s="246"/>
      <c r="KCJ212" s="246"/>
      <c r="KCK212" s="246"/>
      <c r="KCL212" s="246"/>
      <c r="KCM212" s="246"/>
      <c r="KCN212" s="246"/>
      <c r="KCO212" s="246"/>
      <c r="KCP212" s="246"/>
      <c r="KCQ212" s="246"/>
      <c r="KCR212" s="246"/>
      <c r="KCS212" s="246"/>
      <c r="KCT212" s="246"/>
      <c r="KCU212" s="246"/>
      <c r="KCV212" s="246"/>
      <c r="KCW212" s="246"/>
      <c r="KCX212" s="246"/>
      <c r="KCY212" s="246"/>
      <c r="KCZ212" s="246"/>
      <c r="KDA212" s="246"/>
      <c r="KDB212" s="246"/>
      <c r="KDC212" s="246"/>
      <c r="KDD212" s="246"/>
      <c r="KDE212" s="246"/>
      <c r="KDF212" s="246"/>
      <c r="KDG212" s="246"/>
      <c r="KDH212" s="246"/>
      <c r="KDI212" s="246"/>
      <c r="KDJ212" s="246"/>
      <c r="KDK212" s="246"/>
      <c r="KDL212" s="246"/>
      <c r="KDM212" s="246"/>
      <c r="KDN212" s="246"/>
      <c r="KDO212" s="246"/>
      <c r="KDP212" s="246"/>
      <c r="KDQ212" s="246"/>
      <c r="KDR212" s="246"/>
      <c r="KDS212" s="246"/>
      <c r="KDT212" s="246"/>
      <c r="KDU212" s="246"/>
      <c r="KDV212" s="246"/>
      <c r="KDW212" s="246"/>
      <c r="KDX212" s="246"/>
      <c r="KDY212" s="246"/>
      <c r="KDZ212" s="246"/>
      <c r="KEA212" s="246"/>
      <c r="KEB212" s="246"/>
      <c r="KEC212" s="246"/>
      <c r="KED212" s="246"/>
      <c r="KEE212" s="246"/>
      <c r="KEF212" s="246"/>
      <c r="KEG212" s="246"/>
      <c r="KEH212" s="246"/>
      <c r="KEI212" s="246"/>
      <c r="KEJ212" s="246"/>
      <c r="KEK212" s="246"/>
      <c r="KEL212" s="246"/>
      <c r="KEM212" s="246"/>
      <c r="KEN212" s="246"/>
      <c r="KEO212" s="246"/>
      <c r="KEP212" s="246"/>
      <c r="KEQ212" s="246"/>
      <c r="KER212" s="246"/>
      <c r="KES212" s="246"/>
      <c r="KET212" s="246"/>
      <c r="KEU212" s="246"/>
      <c r="KEV212" s="246"/>
      <c r="KEW212" s="246"/>
      <c r="KEX212" s="246"/>
      <c r="KEY212" s="246"/>
      <c r="KEZ212" s="246"/>
      <c r="KFA212" s="246"/>
      <c r="KFB212" s="246"/>
      <c r="KFC212" s="246"/>
      <c r="KFD212" s="246"/>
      <c r="KFE212" s="246"/>
      <c r="KFF212" s="246"/>
      <c r="KFG212" s="246"/>
      <c r="KFH212" s="246"/>
      <c r="KFI212" s="246"/>
      <c r="KFJ212" s="246"/>
      <c r="KFK212" s="246"/>
      <c r="KFL212" s="246"/>
      <c r="KFM212" s="246"/>
      <c r="KFN212" s="246"/>
      <c r="KFO212" s="246"/>
      <c r="KFP212" s="246"/>
      <c r="KFQ212" s="246"/>
      <c r="KFR212" s="246"/>
      <c r="KFS212" s="246"/>
      <c r="KFT212" s="246"/>
      <c r="KFU212" s="246"/>
      <c r="KFV212" s="246"/>
      <c r="KFW212" s="246"/>
      <c r="KFX212" s="246"/>
      <c r="KFY212" s="246"/>
      <c r="KFZ212" s="246"/>
      <c r="KGA212" s="246"/>
      <c r="KGB212" s="246"/>
      <c r="KGC212" s="246"/>
      <c r="KGD212" s="246"/>
      <c r="KGE212" s="246"/>
      <c r="KGF212" s="246"/>
      <c r="KGG212" s="246"/>
      <c r="KGH212" s="246"/>
      <c r="KGI212" s="246"/>
      <c r="KGJ212" s="246"/>
      <c r="KGK212" s="246"/>
      <c r="KGL212" s="246"/>
      <c r="KGM212" s="246"/>
      <c r="KGN212" s="246"/>
      <c r="KGO212" s="246"/>
      <c r="KGP212" s="246"/>
      <c r="KGQ212" s="246"/>
      <c r="KGR212" s="246"/>
      <c r="KGS212" s="246"/>
      <c r="KGT212" s="246"/>
      <c r="KGU212" s="246"/>
      <c r="KGV212" s="246"/>
      <c r="KGW212" s="246"/>
      <c r="KGX212" s="246"/>
      <c r="KGY212" s="246"/>
      <c r="KGZ212" s="246"/>
      <c r="KHA212" s="246"/>
      <c r="KHB212" s="246"/>
      <c r="KHC212" s="246"/>
      <c r="KHD212" s="246"/>
      <c r="KHE212" s="246"/>
      <c r="KHF212" s="246"/>
      <c r="KHG212" s="246"/>
      <c r="KHH212" s="246"/>
      <c r="KHI212" s="246"/>
      <c r="KHJ212" s="246"/>
      <c r="KHK212" s="246"/>
      <c r="KHL212" s="246"/>
      <c r="KHM212" s="246"/>
      <c r="KHN212" s="246"/>
      <c r="KHO212" s="246"/>
      <c r="KHP212" s="246"/>
      <c r="KHQ212" s="246"/>
      <c r="KHR212" s="246"/>
      <c r="KHS212" s="246"/>
      <c r="KHT212" s="246"/>
      <c r="KHU212" s="246"/>
      <c r="KHV212" s="246"/>
      <c r="KHW212" s="246"/>
      <c r="KHX212" s="246"/>
      <c r="KHY212" s="246"/>
      <c r="KHZ212" s="246"/>
      <c r="KIA212" s="246"/>
      <c r="KIB212" s="246"/>
      <c r="KIC212" s="246"/>
      <c r="KID212" s="246"/>
      <c r="KIE212" s="246"/>
      <c r="KIF212" s="246"/>
      <c r="KIG212" s="246"/>
      <c r="KIH212" s="246"/>
      <c r="KII212" s="246"/>
      <c r="KIJ212" s="246"/>
      <c r="KIK212" s="246"/>
      <c r="KIL212" s="246"/>
      <c r="KIM212" s="246"/>
      <c r="KIN212" s="246"/>
      <c r="KIO212" s="246"/>
      <c r="KIP212" s="246"/>
      <c r="KIQ212" s="246"/>
      <c r="KIR212" s="246"/>
      <c r="KIS212" s="246"/>
      <c r="KIT212" s="246"/>
      <c r="KIU212" s="246"/>
      <c r="KIV212" s="246"/>
      <c r="KIW212" s="246"/>
      <c r="KIX212" s="246"/>
      <c r="KIY212" s="246"/>
      <c r="KIZ212" s="246"/>
      <c r="KJA212" s="246"/>
      <c r="KJB212" s="246"/>
      <c r="KJC212" s="246"/>
      <c r="KJD212" s="246"/>
      <c r="KJE212" s="246"/>
      <c r="KJF212" s="246"/>
      <c r="KJG212" s="246"/>
      <c r="KJH212" s="246"/>
      <c r="KJI212" s="246"/>
      <c r="KJJ212" s="246"/>
      <c r="KJK212" s="246"/>
      <c r="KJL212" s="246"/>
      <c r="KJM212" s="246"/>
      <c r="KJN212" s="246"/>
      <c r="KJO212" s="246"/>
      <c r="KJP212" s="246"/>
      <c r="KJQ212" s="246"/>
      <c r="KJR212" s="246"/>
      <c r="KJS212" s="246"/>
      <c r="KJT212" s="246"/>
      <c r="KJU212" s="246"/>
      <c r="KJV212" s="246"/>
      <c r="KJW212" s="246"/>
      <c r="KJX212" s="246"/>
      <c r="KJY212" s="246"/>
      <c r="KJZ212" s="246"/>
      <c r="KKA212" s="246"/>
      <c r="KKB212" s="246"/>
      <c r="KKC212" s="246"/>
      <c r="KKD212" s="246"/>
      <c r="KKE212" s="246"/>
      <c r="KKF212" s="246"/>
      <c r="KKG212" s="246"/>
      <c r="KKH212" s="246"/>
      <c r="KKI212" s="246"/>
      <c r="KKJ212" s="246"/>
      <c r="KKK212" s="246"/>
      <c r="KKL212" s="246"/>
      <c r="KKM212" s="246"/>
      <c r="KKN212" s="246"/>
      <c r="KKO212" s="246"/>
      <c r="KKP212" s="246"/>
      <c r="KKQ212" s="246"/>
      <c r="KKR212" s="246"/>
      <c r="KKS212" s="246"/>
      <c r="KKT212" s="246"/>
      <c r="KKU212" s="246"/>
      <c r="KKV212" s="246"/>
      <c r="KKW212" s="246"/>
      <c r="KKX212" s="246"/>
      <c r="KKY212" s="246"/>
      <c r="KKZ212" s="246"/>
      <c r="KLA212" s="246"/>
      <c r="KLB212" s="246"/>
      <c r="KLC212" s="246"/>
      <c r="KLD212" s="246"/>
      <c r="KLE212" s="246"/>
      <c r="KLF212" s="246"/>
      <c r="KLG212" s="246"/>
      <c r="KLH212" s="246"/>
      <c r="KLI212" s="246"/>
      <c r="KLJ212" s="246"/>
      <c r="KLK212" s="246"/>
      <c r="KLL212" s="246"/>
      <c r="KLM212" s="246"/>
      <c r="KLN212" s="246"/>
      <c r="KLO212" s="246"/>
      <c r="KLP212" s="246"/>
      <c r="KLQ212" s="246"/>
      <c r="KLR212" s="246"/>
      <c r="KLS212" s="246"/>
      <c r="KLT212" s="246"/>
      <c r="KLU212" s="246"/>
      <c r="KLV212" s="246"/>
      <c r="KLW212" s="246"/>
      <c r="KLX212" s="246"/>
      <c r="KLY212" s="246"/>
      <c r="KLZ212" s="246"/>
      <c r="KMA212" s="246"/>
      <c r="KMB212" s="246"/>
      <c r="KMC212" s="246"/>
      <c r="KMD212" s="246"/>
      <c r="KME212" s="246"/>
      <c r="KMF212" s="246"/>
      <c r="KMG212" s="246"/>
      <c r="KMH212" s="246"/>
      <c r="KMI212" s="246"/>
      <c r="KMJ212" s="246"/>
      <c r="KMK212" s="246"/>
      <c r="KML212" s="246"/>
      <c r="KMM212" s="246"/>
      <c r="KMN212" s="246"/>
      <c r="KMO212" s="246"/>
      <c r="KMP212" s="246"/>
      <c r="KMQ212" s="246"/>
      <c r="KMR212" s="246"/>
      <c r="KMS212" s="246"/>
      <c r="KMT212" s="246"/>
      <c r="KMU212" s="246"/>
      <c r="KMV212" s="246"/>
      <c r="KMW212" s="246"/>
      <c r="KMX212" s="246"/>
      <c r="KMY212" s="246"/>
      <c r="KMZ212" s="246"/>
      <c r="KNA212" s="246"/>
      <c r="KNB212" s="246"/>
      <c r="KNC212" s="246"/>
      <c r="KND212" s="246"/>
      <c r="KNE212" s="246"/>
      <c r="KNF212" s="246"/>
      <c r="KNG212" s="246"/>
      <c r="KNH212" s="246"/>
      <c r="KNI212" s="246"/>
      <c r="KNJ212" s="246"/>
      <c r="KNK212" s="246"/>
      <c r="KNL212" s="246"/>
      <c r="KNM212" s="246"/>
      <c r="KNN212" s="246"/>
      <c r="KNO212" s="246"/>
      <c r="KNP212" s="246"/>
      <c r="KNQ212" s="246"/>
      <c r="KNR212" s="246"/>
      <c r="KNS212" s="246"/>
      <c r="KNT212" s="246"/>
      <c r="KNU212" s="246"/>
      <c r="KNV212" s="246"/>
      <c r="KNW212" s="246"/>
      <c r="KNX212" s="246"/>
      <c r="KNY212" s="246"/>
      <c r="KNZ212" s="246"/>
      <c r="KOA212" s="246"/>
      <c r="KOB212" s="246"/>
      <c r="KOC212" s="246"/>
      <c r="KOD212" s="246"/>
      <c r="KOE212" s="246"/>
      <c r="KOF212" s="246"/>
      <c r="KOG212" s="246"/>
      <c r="KOH212" s="246"/>
      <c r="KOI212" s="246"/>
      <c r="KOJ212" s="246"/>
      <c r="KOK212" s="246"/>
      <c r="KOL212" s="246"/>
      <c r="KOM212" s="246"/>
      <c r="KON212" s="246"/>
      <c r="KOO212" s="246"/>
      <c r="KOP212" s="246"/>
      <c r="KOQ212" s="246"/>
      <c r="KOR212" s="246"/>
      <c r="KOS212" s="246"/>
      <c r="KOT212" s="246"/>
      <c r="KOU212" s="246"/>
      <c r="KOV212" s="246"/>
      <c r="KOW212" s="246"/>
      <c r="KOX212" s="246"/>
      <c r="KOY212" s="246"/>
      <c r="KOZ212" s="246"/>
      <c r="KPA212" s="246"/>
      <c r="KPB212" s="246"/>
      <c r="KPC212" s="246"/>
      <c r="KPD212" s="246"/>
      <c r="KPE212" s="246"/>
      <c r="KPF212" s="246"/>
      <c r="KPG212" s="246"/>
      <c r="KPH212" s="246"/>
      <c r="KPI212" s="246"/>
      <c r="KPJ212" s="246"/>
      <c r="KPK212" s="246"/>
      <c r="KPL212" s="246"/>
      <c r="KPM212" s="246"/>
      <c r="KPN212" s="246"/>
      <c r="KPO212" s="246"/>
      <c r="KPP212" s="246"/>
      <c r="KPQ212" s="246"/>
      <c r="KPR212" s="246"/>
      <c r="KPS212" s="246"/>
      <c r="KPT212" s="246"/>
      <c r="KPU212" s="246"/>
      <c r="KPV212" s="246"/>
      <c r="KPW212" s="246"/>
      <c r="KPX212" s="246"/>
      <c r="KPY212" s="246"/>
      <c r="KPZ212" s="246"/>
      <c r="KQA212" s="246"/>
      <c r="KQB212" s="246"/>
      <c r="KQC212" s="246"/>
      <c r="KQD212" s="246"/>
      <c r="KQE212" s="246"/>
      <c r="KQF212" s="246"/>
      <c r="KQG212" s="246"/>
      <c r="KQH212" s="246"/>
      <c r="KQI212" s="246"/>
      <c r="KQJ212" s="246"/>
      <c r="KQK212" s="246"/>
      <c r="KQL212" s="246"/>
      <c r="KQM212" s="246"/>
      <c r="KQN212" s="246"/>
      <c r="KQO212" s="246"/>
      <c r="KQP212" s="246"/>
      <c r="KQQ212" s="246"/>
      <c r="KQR212" s="246"/>
      <c r="KQS212" s="246"/>
      <c r="KQT212" s="246"/>
      <c r="KQU212" s="246"/>
      <c r="KQV212" s="246"/>
      <c r="KQW212" s="246"/>
      <c r="KQX212" s="246"/>
      <c r="KQY212" s="246"/>
      <c r="KQZ212" s="246"/>
      <c r="KRA212" s="246"/>
      <c r="KRB212" s="246"/>
      <c r="KRC212" s="246"/>
      <c r="KRD212" s="246"/>
      <c r="KRE212" s="246"/>
      <c r="KRF212" s="246"/>
      <c r="KRG212" s="246"/>
      <c r="KRH212" s="246"/>
      <c r="KRI212" s="246"/>
      <c r="KRJ212" s="246"/>
      <c r="KRK212" s="246"/>
      <c r="KRL212" s="246"/>
      <c r="KRM212" s="246"/>
      <c r="KRN212" s="246"/>
      <c r="KRO212" s="246"/>
      <c r="KRP212" s="246"/>
      <c r="KRQ212" s="246"/>
      <c r="KRR212" s="246"/>
      <c r="KRS212" s="246"/>
      <c r="KRT212" s="246"/>
      <c r="KRU212" s="246"/>
      <c r="KRV212" s="246"/>
      <c r="KRW212" s="246"/>
      <c r="KRX212" s="246"/>
      <c r="KRY212" s="246"/>
      <c r="KRZ212" s="246"/>
      <c r="KSA212" s="246"/>
      <c r="KSB212" s="246"/>
      <c r="KSC212" s="246"/>
      <c r="KSD212" s="246"/>
      <c r="KSE212" s="246"/>
      <c r="KSF212" s="246"/>
      <c r="KSG212" s="246"/>
      <c r="KSH212" s="246"/>
      <c r="KSI212" s="246"/>
      <c r="KSJ212" s="246"/>
      <c r="KSK212" s="246"/>
      <c r="KSL212" s="246"/>
      <c r="KSM212" s="246"/>
      <c r="KSN212" s="246"/>
      <c r="KSO212" s="246"/>
      <c r="KSP212" s="246"/>
      <c r="KSQ212" s="246"/>
      <c r="KSR212" s="246"/>
      <c r="KSS212" s="246"/>
      <c r="KST212" s="246"/>
      <c r="KSU212" s="246"/>
      <c r="KSV212" s="246"/>
      <c r="KSW212" s="246"/>
      <c r="KSX212" s="246"/>
      <c r="KSY212" s="246"/>
      <c r="KSZ212" s="246"/>
      <c r="KTA212" s="246"/>
      <c r="KTB212" s="246"/>
      <c r="KTC212" s="246"/>
      <c r="KTD212" s="246"/>
      <c r="KTE212" s="246"/>
      <c r="KTF212" s="246"/>
      <c r="KTG212" s="246"/>
      <c r="KTH212" s="246"/>
      <c r="KTI212" s="246"/>
      <c r="KTJ212" s="246"/>
      <c r="KTK212" s="246"/>
      <c r="KTL212" s="246"/>
      <c r="KTM212" s="246"/>
      <c r="KTN212" s="246"/>
      <c r="KTO212" s="246"/>
      <c r="KTP212" s="246"/>
      <c r="KTQ212" s="246"/>
      <c r="KTR212" s="246"/>
      <c r="KTS212" s="246"/>
      <c r="KTT212" s="246"/>
      <c r="KTU212" s="246"/>
      <c r="KTV212" s="246"/>
      <c r="KTW212" s="246"/>
      <c r="KTX212" s="246"/>
      <c r="KTY212" s="246"/>
      <c r="KTZ212" s="246"/>
      <c r="KUA212" s="246"/>
      <c r="KUB212" s="246"/>
      <c r="KUC212" s="246"/>
      <c r="KUD212" s="246"/>
      <c r="KUE212" s="246"/>
      <c r="KUF212" s="246"/>
      <c r="KUG212" s="246"/>
      <c r="KUH212" s="246"/>
      <c r="KUI212" s="246"/>
      <c r="KUJ212" s="246"/>
      <c r="KUK212" s="246"/>
      <c r="KUL212" s="246"/>
      <c r="KUM212" s="246"/>
      <c r="KUN212" s="246"/>
      <c r="KUO212" s="246"/>
      <c r="KUP212" s="246"/>
      <c r="KUQ212" s="246"/>
      <c r="KUR212" s="246"/>
      <c r="KUS212" s="246"/>
      <c r="KUT212" s="246"/>
      <c r="KUU212" s="246"/>
      <c r="KUV212" s="246"/>
      <c r="KUW212" s="246"/>
      <c r="KUX212" s="246"/>
      <c r="KUY212" s="246"/>
      <c r="KUZ212" s="246"/>
      <c r="KVA212" s="246"/>
      <c r="KVB212" s="246"/>
      <c r="KVC212" s="246"/>
      <c r="KVD212" s="246"/>
      <c r="KVE212" s="246"/>
      <c r="KVF212" s="246"/>
      <c r="KVG212" s="246"/>
      <c r="KVH212" s="246"/>
      <c r="KVI212" s="246"/>
      <c r="KVJ212" s="246"/>
      <c r="KVK212" s="246"/>
      <c r="KVL212" s="246"/>
      <c r="KVM212" s="246"/>
      <c r="KVN212" s="246"/>
      <c r="KVO212" s="246"/>
      <c r="KVP212" s="246"/>
      <c r="KVQ212" s="246"/>
      <c r="KVR212" s="246"/>
      <c r="KVS212" s="246"/>
      <c r="KVT212" s="246"/>
      <c r="KVU212" s="246"/>
      <c r="KVV212" s="246"/>
      <c r="KVW212" s="246"/>
      <c r="KVX212" s="246"/>
      <c r="KVY212" s="246"/>
      <c r="KVZ212" s="246"/>
      <c r="KWA212" s="246"/>
      <c r="KWB212" s="246"/>
      <c r="KWC212" s="246"/>
      <c r="KWD212" s="246"/>
      <c r="KWE212" s="246"/>
      <c r="KWF212" s="246"/>
      <c r="KWG212" s="246"/>
      <c r="KWH212" s="246"/>
      <c r="KWI212" s="246"/>
      <c r="KWJ212" s="246"/>
      <c r="KWK212" s="246"/>
      <c r="KWL212" s="246"/>
      <c r="KWM212" s="246"/>
      <c r="KWN212" s="246"/>
      <c r="KWO212" s="246"/>
      <c r="KWP212" s="246"/>
      <c r="KWQ212" s="246"/>
      <c r="KWR212" s="246"/>
      <c r="KWS212" s="246"/>
      <c r="KWT212" s="246"/>
      <c r="KWU212" s="246"/>
      <c r="KWV212" s="246"/>
      <c r="KWW212" s="246"/>
      <c r="KWX212" s="246"/>
      <c r="KWY212" s="246"/>
      <c r="KWZ212" s="246"/>
      <c r="KXA212" s="246"/>
      <c r="KXB212" s="246"/>
      <c r="KXC212" s="246"/>
      <c r="KXD212" s="246"/>
      <c r="KXE212" s="246"/>
      <c r="KXF212" s="246"/>
      <c r="KXG212" s="246"/>
      <c r="KXH212" s="246"/>
      <c r="KXI212" s="246"/>
      <c r="KXJ212" s="246"/>
      <c r="KXK212" s="246"/>
      <c r="KXL212" s="246"/>
      <c r="KXM212" s="246"/>
      <c r="KXN212" s="246"/>
      <c r="KXO212" s="246"/>
      <c r="KXP212" s="246"/>
      <c r="KXQ212" s="246"/>
      <c r="KXR212" s="246"/>
      <c r="KXS212" s="246"/>
      <c r="KXT212" s="246"/>
      <c r="KXU212" s="246"/>
      <c r="KXV212" s="246"/>
      <c r="KXW212" s="246"/>
      <c r="KXX212" s="246"/>
      <c r="KXY212" s="246"/>
      <c r="KXZ212" s="246"/>
      <c r="KYA212" s="246"/>
      <c r="KYB212" s="246"/>
      <c r="KYC212" s="246"/>
      <c r="KYD212" s="246"/>
      <c r="KYE212" s="246"/>
      <c r="KYF212" s="246"/>
      <c r="KYG212" s="246"/>
      <c r="KYH212" s="246"/>
      <c r="KYI212" s="246"/>
      <c r="KYJ212" s="246"/>
      <c r="KYK212" s="246"/>
      <c r="KYL212" s="246"/>
      <c r="KYM212" s="246"/>
      <c r="KYN212" s="246"/>
      <c r="KYO212" s="246"/>
      <c r="KYP212" s="246"/>
      <c r="KYQ212" s="246"/>
      <c r="KYR212" s="246"/>
      <c r="KYS212" s="246"/>
      <c r="KYT212" s="246"/>
      <c r="KYU212" s="246"/>
      <c r="KYV212" s="246"/>
      <c r="KYW212" s="246"/>
      <c r="KYX212" s="246"/>
      <c r="KYY212" s="246"/>
      <c r="KYZ212" s="246"/>
      <c r="KZA212" s="246"/>
      <c r="KZB212" s="246"/>
      <c r="KZC212" s="246"/>
      <c r="KZD212" s="246"/>
      <c r="KZE212" s="246"/>
      <c r="KZF212" s="246"/>
      <c r="KZG212" s="246"/>
      <c r="KZH212" s="246"/>
      <c r="KZI212" s="246"/>
      <c r="KZJ212" s="246"/>
      <c r="KZK212" s="246"/>
      <c r="KZL212" s="246"/>
      <c r="KZM212" s="246"/>
      <c r="KZN212" s="246"/>
      <c r="KZO212" s="246"/>
      <c r="KZP212" s="246"/>
      <c r="KZQ212" s="246"/>
      <c r="KZR212" s="246"/>
      <c r="KZS212" s="246"/>
      <c r="KZT212" s="246"/>
      <c r="KZU212" s="246"/>
      <c r="KZV212" s="246"/>
      <c r="KZW212" s="246"/>
      <c r="KZX212" s="246"/>
      <c r="KZY212" s="246"/>
      <c r="KZZ212" s="246"/>
      <c r="LAA212" s="246"/>
      <c r="LAB212" s="246"/>
      <c r="LAC212" s="246"/>
      <c r="LAD212" s="246"/>
      <c r="LAE212" s="246"/>
      <c r="LAF212" s="246"/>
      <c r="LAG212" s="246"/>
      <c r="LAH212" s="246"/>
      <c r="LAI212" s="246"/>
      <c r="LAJ212" s="246"/>
      <c r="LAK212" s="246"/>
      <c r="LAL212" s="246"/>
      <c r="LAM212" s="246"/>
      <c r="LAN212" s="246"/>
      <c r="LAO212" s="246"/>
      <c r="LAP212" s="246"/>
      <c r="LAQ212" s="246"/>
      <c r="LAR212" s="246"/>
      <c r="LAS212" s="246"/>
      <c r="LAT212" s="246"/>
      <c r="LAU212" s="246"/>
      <c r="LAV212" s="246"/>
      <c r="LAW212" s="246"/>
      <c r="LAX212" s="246"/>
      <c r="LAY212" s="246"/>
      <c r="LAZ212" s="246"/>
      <c r="LBA212" s="246"/>
      <c r="LBB212" s="246"/>
      <c r="LBC212" s="246"/>
      <c r="LBD212" s="246"/>
      <c r="LBE212" s="246"/>
      <c r="LBF212" s="246"/>
      <c r="LBG212" s="246"/>
      <c r="LBH212" s="246"/>
      <c r="LBI212" s="246"/>
      <c r="LBJ212" s="246"/>
      <c r="LBK212" s="246"/>
      <c r="LBL212" s="246"/>
      <c r="LBM212" s="246"/>
      <c r="LBN212" s="246"/>
      <c r="LBO212" s="246"/>
      <c r="LBP212" s="246"/>
      <c r="LBQ212" s="246"/>
      <c r="LBR212" s="246"/>
      <c r="LBS212" s="246"/>
      <c r="LBT212" s="246"/>
      <c r="LBU212" s="246"/>
      <c r="LBV212" s="246"/>
      <c r="LBW212" s="246"/>
      <c r="LBX212" s="246"/>
      <c r="LBY212" s="246"/>
      <c r="LBZ212" s="246"/>
      <c r="LCA212" s="246"/>
      <c r="LCB212" s="246"/>
      <c r="LCC212" s="246"/>
      <c r="LCD212" s="246"/>
      <c r="LCE212" s="246"/>
      <c r="LCF212" s="246"/>
      <c r="LCG212" s="246"/>
      <c r="LCH212" s="246"/>
      <c r="LCI212" s="246"/>
      <c r="LCJ212" s="246"/>
      <c r="LCK212" s="246"/>
      <c r="LCL212" s="246"/>
      <c r="LCM212" s="246"/>
      <c r="LCN212" s="246"/>
      <c r="LCO212" s="246"/>
      <c r="LCP212" s="246"/>
      <c r="LCQ212" s="246"/>
      <c r="LCR212" s="246"/>
      <c r="LCS212" s="246"/>
      <c r="LCT212" s="246"/>
      <c r="LCU212" s="246"/>
      <c r="LCV212" s="246"/>
      <c r="LCW212" s="246"/>
      <c r="LCX212" s="246"/>
      <c r="LCY212" s="246"/>
      <c r="LCZ212" s="246"/>
      <c r="LDA212" s="246"/>
      <c r="LDB212" s="246"/>
      <c r="LDC212" s="246"/>
      <c r="LDD212" s="246"/>
      <c r="LDE212" s="246"/>
      <c r="LDF212" s="246"/>
      <c r="LDG212" s="246"/>
      <c r="LDH212" s="246"/>
      <c r="LDI212" s="246"/>
      <c r="LDJ212" s="246"/>
      <c r="LDK212" s="246"/>
      <c r="LDL212" s="246"/>
      <c r="LDM212" s="246"/>
      <c r="LDN212" s="246"/>
      <c r="LDO212" s="246"/>
      <c r="LDP212" s="246"/>
      <c r="LDQ212" s="246"/>
      <c r="LDR212" s="246"/>
      <c r="LDS212" s="246"/>
      <c r="LDT212" s="246"/>
      <c r="LDU212" s="246"/>
      <c r="LDV212" s="246"/>
      <c r="LDW212" s="246"/>
      <c r="LDX212" s="246"/>
      <c r="LDY212" s="246"/>
      <c r="LDZ212" s="246"/>
      <c r="LEA212" s="246"/>
      <c r="LEB212" s="246"/>
      <c r="LEC212" s="246"/>
      <c r="LED212" s="246"/>
      <c r="LEE212" s="246"/>
      <c r="LEF212" s="246"/>
      <c r="LEG212" s="246"/>
      <c r="LEH212" s="246"/>
      <c r="LEI212" s="246"/>
      <c r="LEJ212" s="246"/>
      <c r="LEK212" s="246"/>
      <c r="LEL212" s="246"/>
      <c r="LEM212" s="246"/>
      <c r="LEN212" s="246"/>
      <c r="LEO212" s="246"/>
      <c r="LEP212" s="246"/>
      <c r="LEQ212" s="246"/>
      <c r="LER212" s="246"/>
      <c r="LES212" s="246"/>
      <c r="LET212" s="246"/>
      <c r="LEU212" s="246"/>
      <c r="LEV212" s="246"/>
      <c r="LEW212" s="246"/>
      <c r="LEX212" s="246"/>
      <c r="LEY212" s="246"/>
      <c r="LEZ212" s="246"/>
      <c r="LFA212" s="246"/>
      <c r="LFB212" s="246"/>
      <c r="LFC212" s="246"/>
      <c r="LFD212" s="246"/>
      <c r="LFE212" s="246"/>
      <c r="LFF212" s="246"/>
      <c r="LFG212" s="246"/>
      <c r="LFH212" s="246"/>
      <c r="LFI212" s="246"/>
      <c r="LFJ212" s="246"/>
      <c r="LFK212" s="246"/>
      <c r="LFL212" s="246"/>
      <c r="LFM212" s="246"/>
      <c r="LFN212" s="246"/>
      <c r="LFO212" s="246"/>
      <c r="LFP212" s="246"/>
      <c r="LFQ212" s="246"/>
      <c r="LFR212" s="246"/>
      <c r="LFS212" s="246"/>
      <c r="LFT212" s="246"/>
      <c r="LFU212" s="246"/>
      <c r="LFV212" s="246"/>
      <c r="LFW212" s="246"/>
      <c r="LFX212" s="246"/>
      <c r="LFY212" s="246"/>
      <c r="LFZ212" s="246"/>
      <c r="LGA212" s="246"/>
      <c r="LGB212" s="246"/>
      <c r="LGC212" s="246"/>
      <c r="LGD212" s="246"/>
      <c r="LGE212" s="246"/>
      <c r="LGF212" s="246"/>
      <c r="LGG212" s="246"/>
      <c r="LGH212" s="246"/>
      <c r="LGI212" s="246"/>
      <c r="LGJ212" s="246"/>
      <c r="LGK212" s="246"/>
      <c r="LGL212" s="246"/>
      <c r="LGM212" s="246"/>
      <c r="LGN212" s="246"/>
      <c r="LGO212" s="246"/>
      <c r="LGP212" s="246"/>
      <c r="LGQ212" s="246"/>
      <c r="LGR212" s="246"/>
      <c r="LGS212" s="246"/>
      <c r="LGT212" s="246"/>
      <c r="LGU212" s="246"/>
      <c r="LGV212" s="246"/>
      <c r="LGW212" s="246"/>
      <c r="LGX212" s="246"/>
      <c r="LGY212" s="246"/>
      <c r="LGZ212" s="246"/>
      <c r="LHA212" s="246"/>
      <c r="LHB212" s="246"/>
      <c r="LHC212" s="246"/>
      <c r="LHD212" s="246"/>
      <c r="LHE212" s="246"/>
      <c r="LHF212" s="246"/>
      <c r="LHG212" s="246"/>
      <c r="LHH212" s="246"/>
      <c r="LHI212" s="246"/>
      <c r="LHJ212" s="246"/>
      <c r="LHK212" s="246"/>
      <c r="LHL212" s="246"/>
      <c r="LHM212" s="246"/>
      <c r="LHN212" s="246"/>
      <c r="LHO212" s="246"/>
      <c r="LHP212" s="246"/>
      <c r="LHQ212" s="246"/>
      <c r="LHR212" s="246"/>
      <c r="LHS212" s="246"/>
      <c r="LHT212" s="246"/>
      <c r="LHU212" s="246"/>
      <c r="LHV212" s="246"/>
      <c r="LHW212" s="246"/>
      <c r="LHX212" s="246"/>
      <c r="LHY212" s="246"/>
      <c r="LHZ212" s="246"/>
      <c r="LIA212" s="246"/>
      <c r="LIB212" s="246"/>
      <c r="LIC212" s="246"/>
      <c r="LID212" s="246"/>
      <c r="LIE212" s="246"/>
      <c r="LIF212" s="246"/>
      <c r="LIG212" s="246"/>
      <c r="LIH212" s="246"/>
      <c r="LII212" s="246"/>
      <c r="LIJ212" s="246"/>
      <c r="LIK212" s="246"/>
      <c r="LIL212" s="246"/>
      <c r="LIM212" s="246"/>
      <c r="LIN212" s="246"/>
      <c r="LIO212" s="246"/>
      <c r="LIP212" s="246"/>
      <c r="LIQ212" s="246"/>
      <c r="LIR212" s="246"/>
      <c r="LIS212" s="246"/>
      <c r="LIT212" s="246"/>
      <c r="LIU212" s="246"/>
      <c r="LIV212" s="246"/>
      <c r="LIW212" s="246"/>
      <c r="LIX212" s="246"/>
      <c r="LIY212" s="246"/>
      <c r="LIZ212" s="246"/>
      <c r="LJA212" s="246"/>
      <c r="LJB212" s="246"/>
      <c r="LJC212" s="246"/>
      <c r="LJD212" s="246"/>
      <c r="LJE212" s="246"/>
      <c r="LJF212" s="246"/>
      <c r="LJG212" s="246"/>
      <c r="LJH212" s="246"/>
      <c r="LJI212" s="246"/>
      <c r="LJJ212" s="246"/>
      <c r="LJK212" s="246"/>
      <c r="LJL212" s="246"/>
      <c r="LJM212" s="246"/>
      <c r="LJN212" s="246"/>
      <c r="LJO212" s="246"/>
      <c r="LJP212" s="246"/>
      <c r="LJQ212" s="246"/>
      <c r="LJR212" s="246"/>
      <c r="LJS212" s="246"/>
      <c r="LJT212" s="246"/>
      <c r="LJU212" s="246"/>
      <c r="LJV212" s="246"/>
      <c r="LJW212" s="246"/>
      <c r="LJX212" s="246"/>
      <c r="LJY212" s="246"/>
      <c r="LJZ212" s="246"/>
      <c r="LKA212" s="246"/>
      <c r="LKB212" s="246"/>
      <c r="LKC212" s="246"/>
      <c r="LKD212" s="246"/>
      <c r="LKE212" s="246"/>
      <c r="LKF212" s="246"/>
      <c r="LKG212" s="246"/>
      <c r="LKH212" s="246"/>
      <c r="LKI212" s="246"/>
      <c r="LKJ212" s="246"/>
      <c r="LKK212" s="246"/>
      <c r="LKL212" s="246"/>
      <c r="LKM212" s="246"/>
      <c r="LKN212" s="246"/>
      <c r="LKO212" s="246"/>
      <c r="LKP212" s="246"/>
      <c r="LKQ212" s="246"/>
      <c r="LKR212" s="246"/>
      <c r="LKS212" s="246"/>
      <c r="LKT212" s="246"/>
      <c r="LKU212" s="246"/>
      <c r="LKV212" s="246"/>
      <c r="LKW212" s="246"/>
      <c r="LKX212" s="246"/>
      <c r="LKY212" s="246"/>
      <c r="LKZ212" s="246"/>
      <c r="LLA212" s="246"/>
      <c r="LLB212" s="246"/>
      <c r="LLC212" s="246"/>
      <c r="LLD212" s="246"/>
      <c r="LLE212" s="246"/>
      <c r="LLF212" s="246"/>
      <c r="LLG212" s="246"/>
      <c r="LLH212" s="246"/>
      <c r="LLI212" s="246"/>
      <c r="LLJ212" s="246"/>
      <c r="LLK212" s="246"/>
      <c r="LLL212" s="246"/>
      <c r="LLM212" s="246"/>
      <c r="LLN212" s="246"/>
      <c r="LLO212" s="246"/>
      <c r="LLP212" s="246"/>
      <c r="LLQ212" s="246"/>
      <c r="LLR212" s="246"/>
      <c r="LLS212" s="246"/>
      <c r="LLT212" s="246"/>
      <c r="LLU212" s="246"/>
      <c r="LLV212" s="246"/>
      <c r="LLW212" s="246"/>
      <c r="LLX212" s="246"/>
      <c r="LLY212" s="246"/>
      <c r="LLZ212" s="246"/>
      <c r="LMA212" s="246"/>
      <c r="LMB212" s="246"/>
      <c r="LMC212" s="246"/>
      <c r="LMD212" s="246"/>
      <c r="LME212" s="246"/>
      <c r="LMF212" s="246"/>
      <c r="LMG212" s="246"/>
      <c r="LMH212" s="246"/>
      <c r="LMI212" s="246"/>
      <c r="LMJ212" s="246"/>
      <c r="LMK212" s="246"/>
      <c r="LML212" s="246"/>
      <c r="LMM212" s="246"/>
      <c r="LMN212" s="246"/>
      <c r="LMO212" s="246"/>
      <c r="LMP212" s="246"/>
      <c r="LMQ212" s="246"/>
      <c r="LMR212" s="246"/>
      <c r="LMS212" s="246"/>
      <c r="LMT212" s="246"/>
      <c r="LMU212" s="246"/>
      <c r="LMV212" s="246"/>
      <c r="LMW212" s="246"/>
      <c r="LMX212" s="246"/>
      <c r="LMY212" s="246"/>
      <c r="LMZ212" s="246"/>
      <c r="LNA212" s="246"/>
      <c r="LNB212" s="246"/>
      <c r="LNC212" s="246"/>
      <c r="LND212" s="246"/>
      <c r="LNE212" s="246"/>
      <c r="LNF212" s="246"/>
      <c r="LNG212" s="246"/>
      <c r="LNH212" s="246"/>
      <c r="LNI212" s="246"/>
      <c r="LNJ212" s="246"/>
      <c r="LNK212" s="246"/>
      <c r="LNL212" s="246"/>
      <c r="LNM212" s="246"/>
      <c r="LNN212" s="246"/>
      <c r="LNO212" s="246"/>
      <c r="LNP212" s="246"/>
      <c r="LNQ212" s="246"/>
      <c r="LNR212" s="246"/>
      <c r="LNS212" s="246"/>
      <c r="LNT212" s="246"/>
      <c r="LNU212" s="246"/>
      <c r="LNV212" s="246"/>
      <c r="LNW212" s="246"/>
      <c r="LNX212" s="246"/>
      <c r="LNY212" s="246"/>
      <c r="LNZ212" s="246"/>
      <c r="LOA212" s="246"/>
      <c r="LOB212" s="246"/>
      <c r="LOC212" s="246"/>
      <c r="LOD212" s="246"/>
      <c r="LOE212" s="246"/>
      <c r="LOF212" s="246"/>
      <c r="LOG212" s="246"/>
      <c r="LOH212" s="246"/>
      <c r="LOI212" s="246"/>
      <c r="LOJ212" s="246"/>
      <c r="LOK212" s="246"/>
      <c r="LOL212" s="246"/>
      <c r="LOM212" s="246"/>
      <c r="LON212" s="246"/>
      <c r="LOO212" s="246"/>
      <c r="LOP212" s="246"/>
      <c r="LOQ212" s="246"/>
      <c r="LOR212" s="246"/>
      <c r="LOS212" s="246"/>
      <c r="LOT212" s="246"/>
      <c r="LOU212" s="246"/>
      <c r="LOV212" s="246"/>
      <c r="LOW212" s="246"/>
      <c r="LOX212" s="246"/>
      <c r="LOY212" s="246"/>
      <c r="LOZ212" s="246"/>
      <c r="LPA212" s="246"/>
      <c r="LPB212" s="246"/>
      <c r="LPC212" s="246"/>
      <c r="LPD212" s="246"/>
      <c r="LPE212" s="246"/>
      <c r="LPF212" s="246"/>
      <c r="LPG212" s="246"/>
      <c r="LPH212" s="246"/>
      <c r="LPI212" s="246"/>
      <c r="LPJ212" s="246"/>
      <c r="LPK212" s="246"/>
      <c r="LPL212" s="246"/>
      <c r="LPM212" s="246"/>
      <c r="LPN212" s="246"/>
      <c r="LPO212" s="246"/>
      <c r="LPP212" s="246"/>
      <c r="LPQ212" s="246"/>
      <c r="LPR212" s="246"/>
      <c r="LPS212" s="246"/>
      <c r="LPT212" s="246"/>
      <c r="LPU212" s="246"/>
      <c r="LPV212" s="246"/>
      <c r="LPW212" s="246"/>
      <c r="LPX212" s="246"/>
      <c r="LPY212" s="246"/>
      <c r="LPZ212" s="246"/>
      <c r="LQA212" s="246"/>
      <c r="LQB212" s="246"/>
      <c r="LQC212" s="246"/>
      <c r="LQD212" s="246"/>
      <c r="LQE212" s="246"/>
      <c r="LQF212" s="246"/>
      <c r="LQG212" s="246"/>
      <c r="LQH212" s="246"/>
      <c r="LQI212" s="246"/>
      <c r="LQJ212" s="246"/>
      <c r="LQK212" s="246"/>
      <c r="LQL212" s="246"/>
      <c r="LQM212" s="246"/>
      <c r="LQN212" s="246"/>
      <c r="LQO212" s="246"/>
      <c r="LQP212" s="246"/>
      <c r="LQQ212" s="246"/>
      <c r="LQR212" s="246"/>
      <c r="LQS212" s="246"/>
      <c r="LQT212" s="246"/>
      <c r="LQU212" s="246"/>
      <c r="LQV212" s="246"/>
      <c r="LQW212" s="246"/>
      <c r="LQX212" s="246"/>
      <c r="LQY212" s="246"/>
      <c r="LQZ212" s="246"/>
      <c r="LRA212" s="246"/>
      <c r="LRB212" s="246"/>
      <c r="LRC212" s="246"/>
      <c r="LRD212" s="246"/>
      <c r="LRE212" s="246"/>
      <c r="LRF212" s="246"/>
      <c r="LRG212" s="246"/>
      <c r="LRH212" s="246"/>
      <c r="LRI212" s="246"/>
      <c r="LRJ212" s="246"/>
      <c r="LRK212" s="246"/>
      <c r="LRL212" s="246"/>
      <c r="LRM212" s="246"/>
      <c r="LRN212" s="246"/>
      <c r="LRO212" s="246"/>
      <c r="LRP212" s="246"/>
      <c r="LRQ212" s="246"/>
      <c r="LRR212" s="246"/>
      <c r="LRS212" s="246"/>
      <c r="LRT212" s="246"/>
      <c r="LRU212" s="246"/>
      <c r="LRV212" s="246"/>
      <c r="LRW212" s="246"/>
      <c r="LRX212" s="246"/>
      <c r="LRY212" s="246"/>
      <c r="LRZ212" s="246"/>
      <c r="LSA212" s="246"/>
      <c r="LSB212" s="246"/>
      <c r="LSC212" s="246"/>
      <c r="LSD212" s="246"/>
      <c r="LSE212" s="246"/>
      <c r="LSF212" s="246"/>
      <c r="LSG212" s="246"/>
      <c r="LSH212" s="246"/>
      <c r="LSI212" s="246"/>
      <c r="LSJ212" s="246"/>
      <c r="LSK212" s="246"/>
      <c r="LSL212" s="246"/>
      <c r="LSM212" s="246"/>
      <c r="LSN212" s="246"/>
      <c r="LSO212" s="246"/>
      <c r="LSP212" s="246"/>
      <c r="LSQ212" s="246"/>
      <c r="LSR212" s="246"/>
      <c r="LSS212" s="246"/>
      <c r="LST212" s="246"/>
      <c r="LSU212" s="246"/>
      <c r="LSV212" s="246"/>
      <c r="LSW212" s="246"/>
      <c r="LSX212" s="246"/>
      <c r="LSY212" s="246"/>
      <c r="LSZ212" s="246"/>
      <c r="LTA212" s="246"/>
      <c r="LTB212" s="246"/>
      <c r="LTC212" s="246"/>
      <c r="LTD212" s="246"/>
      <c r="LTE212" s="246"/>
      <c r="LTF212" s="246"/>
      <c r="LTG212" s="246"/>
      <c r="LTH212" s="246"/>
      <c r="LTI212" s="246"/>
      <c r="LTJ212" s="246"/>
      <c r="LTK212" s="246"/>
      <c r="LTL212" s="246"/>
      <c r="LTM212" s="246"/>
      <c r="LTN212" s="246"/>
      <c r="LTO212" s="246"/>
      <c r="LTP212" s="246"/>
      <c r="LTQ212" s="246"/>
      <c r="LTR212" s="246"/>
      <c r="LTS212" s="246"/>
      <c r="LTT212" s="246"/>
      <c r="LTU212" s="246"/>
      <c r="LTV212" s="246"/>
      <c r="LTW212" s="246"/>
      <c r="LTX212" s="246"/>
      <c r="LTY212" s="246"/>
      <c r="LTZ212" s="246"/>
      <c r="LUA212" s="246"/>
      <c r="LUB212" s="246"/>
      <c r="LUC212" s="246"/>
      <c r="LUD212" s="246"/>
      <c r="LUE212" s="246"/>
      <c r="LUF212" s="246"/>
      <c r="LUG212" s="246"/>
      <c r="LUH212" s="246"/>
      <c r="LUI212" s="246"/>
      <c r="LUJ212" s="246"/>
      <c r="LUK212" s="246"/>
      <c r="LUL212" s="246"/>
      <c r="LUM212" s="246"/>
      <c r="LUN212" s="246"/>
      <c r="LUO212" s="246"/>
      <c r="LUP212" s="246"/>
      <c r="LUQ212" s="246"/>
      <c r="LUR212" s="246"/>
      <c r="LUS212" s="246"/>
      <c r="LUT212" s="246"/>
      <c r="LUU212" s="246"/>
      <c r="LUV212" s="246"/>
      <c r="LUW212" s="246"/>
      <c r="LUX212" s="246"/>
      <c r="LUY212" s="246"/>
      <c r="LUZ212" s="246"/>
      <c r="LVA212" s="246"/>
      <c r="LVB212" s="246"/>
      <c r="LVC212" s="246"/>
      <c r="LVD212" s="246"/>
      <c r="LVE212" s="246"/>
      <c r="LVF212" s="246"/>
      <c r="LVG212" s="246"/>
      <c r="LVH212" s="246"/>
      <c r="LVI212" s="246"/>
      <c r="LVJ212" s="246"/>
      <c r="LVK212" s="246"/>
      <c r="LVL212" s="246"/>
      <c r="LVM212" s="246"/>
      <c r="LVN212" s="246"/>
      <c r="LVO212" s="246"/>
      <c r="LVP212" s="246"/>
      <c r="LVQ212" s="246"/>
      <c r="LVR212" s="246"/>
      <c r="LVS212" s="246"/>
      <c r="LVT212" s="246"/>
      <c r="LVU212" s="246"/>
      <c r="LVV212" s="246"/>
      <c r="LVW212" s="246"/>
      <c r="LVX212" s="246"/>
      <c r="LVY212" s="246"/>
      <c r="LVZ212" s="246"/>
      <c r="LWA212" s="246"/>
      <c r="LWB212" s="246"/>
      <c r="LWC212" s="246"/>
      <c r="LWD212" s="246"/>
      <c r="LWE212" s="246"/>
      <c r="LWF212" s="246"/>
      <c r="LWG212" s="246"/>
      <c r="LWH212" s="246"/>
      <c r="LWI212" s="246"/>
      <c r="LWJ212" s="246"/>
      <c r="LWK212" s="246"/>
      <c r="LWL212" s="246"/>
      <c r="LWM212" s="246"/>
      <c r="LWN212" s="246"/>
      <c r="LWO212" s="246"/>
      <c r="LWP212" s="246"/>
      <c r="LWQ212" s="246"/>
      <c r="LWR212" s="246"/>
      <c r="LWS212" s="246"/>
      <c r="LWT212" s="246"/>
      <c r="LWU212" s="246"/>
      <c r="LWV212" s="246"/>
      <c r="LWW212" s="246"/>
      <c r="LWX212" s="246"/>
      <c r="LWY212" s="246"/>
      <c r="LWZ212" s="246"/>
      <c r="LXA212" s="246"/>
      <c r="LXB212" s="246"/>
      <c r="LXC212" s="246"/>
      <c r="LXD212" s="246"/>
      <c r="LXE212" s="246"/>
      <c r="LXF212" s="246"/>
      <c r="LXG212" s="246"/>
      <c r="LXH212" s="246"/>
      <c r="LXI212" s="246"/>
      <c r="LXJ212" s="246"/>
      <c r="LXK212" s="246"/>
      <c r="LXL212" s="246"/>
      <c r="LXM212" s="246"/>
      <c r="LXN212" s="246"/>
      <c r="LXO212" s="246"/>
      <c r="LXP212" s="246"/>
      <c r="LXQ212" s="246"/>
      <c r="LXR212" s="246"/>
      <c r="LXS212" s="246"/>
      <c r="LXT212" s="246"/>
      <c r="LXU212" s="246"/>
      <c r="LXV212" s="246"/>
      <c r="LXW212" s="246"/>
      <c r="LXX212" s="246"/>
      <c r="LXY212" s="246"/>
      <c r="LXZ212" s="246"/>
      <c r="LYA212" s="246"/>
      <c r="LYB212" s="246"/>
      <c r="LYC212" s="246"/>
      <c r="LYD212" s="246"/>
      <c r="LYE212" s="246"/>
      <c r="LYF212" s="246"/>
      <c r="LYG212" s="246"/>
      <c r="LYH212" s="246"/>
      <c r="LYI212" s="246"/>
      <c r="LYJ212" s="246"/>
      <c r="LYK212" s="246"/>
      <c r="LYL212" s="246"/>
      <c r="LYM212" s="246"/>
      <c r="LYN212" s="246"/>
      <c r="LYO212" s="246"/>
      <c r="LYP212" s="246"/>
      <c r="LYQ212" s="246"/>
      <c r="LYR212" s="246"/>
      <c r="LYS212" s="246"/>
      <c r="LYT212" s="246"/>
      <c r="LYU212" s="246"/>
      <c r="LYV212" s="246"/>
      <c r="LYW212" s="246"/>
      <c r="LYX212" s="246"/>
      <c r="LYY212" s="246"/>
      <c r="LYZ212" s="246"/>
      <c r="LZA212" s="246"/>
      <c r="LZB212" s="246"/>
      <c r="LZC212" s="246"/>
      <c r="LZD212" s="246"/>
      <c r="LZE212" s="246"/>
      <c r="LZF212" s="246"/>
      <c r="LZG212" s="246"/>
      <c r="LZH212" s="246"/>
      <c r="LZI212" s="246"/>
      <c r="LZJ212" s="246"/>
      <c r="LZK212" s="246"/>
      <c r="LZL212" s="246"/>
      <c r="LZM212" s="246"/>
      <c r="LZN212" s="246"/>
      <c r="LZO212" s="246"/>
      <c r="LZP212" s="246"/>
      <c r="LZQ212" s="246"/>
      <c r="LZR212" s="246"/>
      <c r="LZS212" s="246"/>
      <c r="LZT212" s="246"/>
      <c r="LZU212" s="246"/>
      <c r="LZV212" s="246"/>
      <c r="LZW212" s="246"/>
      <c r="LZX212" s="246"/>
      <c r="LZY212" s="246"/>
      <c r="LZZ212" s="246"/>
      <c r="MAA212" s="246"/>
      <c r="MAB212" s="246"/>
      <c r="MAC212" s="246"/>
      <c r="MAD212" s="246"/>
      <c r="MAE212" s="246"/>
      <c r="MAF212" s="246"/>
      <c r="MAG212" s="246"/>
      <c r="MAH212" s="246"/>
      <c r="MAI212" s="246"/>
      <c r="MAJ212" s="246"/>
      <c r="MAK212" s="246"/>
      <c r="MAL212" s="246"/>
      <c r="MAM212" s="246"/>
      <c r="MAN212" s="246"/>
      <c r="MAO212" s="246"/>
      <c r="MAP212" s="246"/>
      <c r="MAQ212" s="246"/>
      <c r="MAR212" s="246"/>
      <c r="MAS212" s="246"/>
      <c r="MAT212" s="246"/>
      <c r="MAU212" s="246"/>
      <c r="MAV212" s="246"/>
      <c r="MAW212" s="246"/>
      <c r="MAX212" s="246"/>
      <c r="MAY212" s="246"/>
      <c r="MAZ212" s="246"/>
      <c r="MBA212" s="246"/>
      <c r="MBB212" s="246"/>
      <c r="MBC212" s="246"/>
      <c r="MBD212" s="246"/>
      <c r="MBE212" s="246"/>
      <c r="MBF212" s="246"/>
      <c r="MBG212" s="246"/>
      <c r="MBH212" s="246"/>
      <c r="MBI212" s="246"/>
      <c r="MBJ212" s="246"/>
      <c r="MBK212" s="246"/>
      <c r="MBL212" s="246"/>
      <c r="MBM212" s="246"/>
      <c r="MBN212" s="246"/>
      <c r="MBO212" s="246"/>
      <c r="MBP212" s="246"/>
      <c r="MBQ212" s="246"/>
      <c r="MBR212" s="246"/>
      <c r="MBS212" s="246"/>
      <c r="MBT212" s="246"/>
      <c r="MBU212" s="246"/>
      <c r="MBV212" s="246"/>
      <c r="MBW212" s="246"/>
      <c r="MBX212" s="246"/>
      <c r="MBY212" s="246"/>
      <c r="MBZ212" s="246"/>
      <c r="MCA212" s="246"/>
      <c r="MCB212" s="246"/>
      <c r="MCC212" s="246"/>
      <c r="MCD212" s="246"/>
      <c r="MCE212" s="246"/>
      <c r="MCF212" s="246"/>
      <c r="MCG212" s="246"/>
      <c r="MCH212" s="246"/>
      <c r="MCI212" s="246"/>
      <c r="MCJ212" s="246"/>
      <c r="MCK212" s="246"/>
      <c r="MCL212" s="246"/>
      <c r="MCM212" s="246"/>
      <c r="MCN212" s="246"/>
      <c r="MCO212" s="246"/>
      <c r="MCP212" s="246"/>
      <c r="MCQ212" s="246"/>
      <c r="MCR212" s="246"/>
      <c r="MCS212" s="246"/>
      <c r="MCT212" s="246"/>
      <c r="MCU212" s="246"/>
      <c r="MCV212" s="246"/>
      <c r="MCW212" s="246"/>
      <c r="MCX212" s="246"/>
      <c r="MCY212" s="246"/>
      <c r="MCZ212" s="246"/>
      <c r="MDA212" s="246"/>
      <c r="MDB212" s="246"/>
      <c r="MDC212" s="246"/>
      <c r="MDD212" s="246"/>
      <c r="MDE212" s="246"/>
      <c r="MDF212" s="246"/>
      <c r="MDG212" s="246"/>
      <c r="MDH212" s="246"/>
      <c r="MDI212" s="246"/>
      <c r="MDJ212" s="246"/>
      <c r="MDK212" s="246"/>
      <c r="MDL212" s="246"/>
      <c r="MDM212" s="246"/>
      <c r="MDN212" s="246"/>
      <c r="MDO212" s="246"/>
      <c r="MDP212" s="246"/>
      <c r="MDQ212" s="246"/>
      <c r="MDR212" s="246"/>
      <c r="MDS212" s="246"/>
      <c r="MDT212" s="246"/>
      <c r="MDU212" s="246"/>
      <c r="MDV212" s="246"/>
      <c r="MDW212" s="246"/>
      <c r="MDX212" s="246"/>
      <c r="MDY212" s="246"/>
      <c r="MDZ212" s="246"/>
      <c r="MEA212" s="246"/>
      <c r="MEB212" s="246"/>
      <c r="MEC212" s="246"/>
      <c r="MED212" s="246"/>
      <c r="MEE212" s="246"/>
      <c r="MEF212" s="246"/>
      <c r="MEG212" s="246"/>
      <c r="MEH212" s="246"/>
      <c r="MEI212" s="246"/>
      <c r="MEJ212" s="246"/>
      <c r="MEK212" s="246"/>
      <c r="MEL212" s="246"/>
      <c r="MEM212" s="246"/>
      <c r="MEN212" s="246"/>
      <c r="MEO212" s="246"/>
      <c r="MEP212" s="246"/>
      <c r="MEQ212" s="246"/>
      <c r="MER212" s="246"/>
      <c r="MES212" s="246"/>
      <c r="MET212" s="246"/>
      <c r="MEU212" s="246"/>
      <c r="MEV212" s="246"/>
      <c r="MEW212" s="246"/>
      <c r="MEX212" s="246"/>
      <c r="MEY212" s="246"/>
      <c r="MEZ212" s="246"/>
      <c r="MFA212" s="246"/>
      <c r="MFB212" s="246"/>
      <c r="MFC212" s="246"/>
      <c r="MFD212" s="246"/>
      <c r="MFE212" s="246"/>
      <c r="MFF212" s="246"/>
      <c r="MFG212" s="246"/>
      <c r="MFH212" s="246"/>
      <c r="MFI212" s="246"/>
      <c r="MFJ212" s="246"/>
      <c r="MFK212" s="246"/>
      <c r="MFL212" s="246"/>
      <c r="MFM212" s="246"/>
      <c r="MFN212" s="246"/>
      <c r="MFO212" s="246"/>
      <c r="MFP212" s="246"/>
      <c r="MFQ212" s="246"/>
      <c r="MFR212" s="246"/>
      <c r="MFS212" s="246"/>
      <c r="MFT212" s="246"/>
      <c r="MFU212" s="246"/>
      <c r="MFV212" s="246"/>
      <c r="MFW212" s="246"/>
      <c r="MFX212" s="246"/>
      <c r="MFY212" s="246"/>
      <c r="MFZ212" s="246"/>
      <c r="MGA212" s="246"/>
      <c r="MGB212" s="246"/>
      <c r="MGC212" s="246"/>
      <c r="MGD212" s="246"/>
      <c r="MGE212" s="246"/>
      <c r="MGF212" s="246"/>
      <c r="MGG212" s="246"/>
      <c r="MGH212" s="246"/>
      <c r="MGI212" s="246"/>
      <c r="MGJ212" s="246"/>
      <c r="MGK212" s="246"/>
      <c r="MGL212" s="246"/>
      <c r="MGM212" s="246"/>
      <c r="MGN212" s="246"/>
      <c r="MGO212" s="246"/>
      <c r="MGP212" s="246"/>
      <c r="MGQ212" s="246"/>
      <c r="MGR212" s="246"/>
      <c r="MGS212" s="246"/>
      <c r="MGT212" s="246"/>
      <c r="MGU212" s="246"/>
      <c r="MGV212" s="246"/>
      <c r="MGW212" s="246"/>
      <c r="MGX212" s="246"/>
      <c r="MGY212" s="246"/>
      <c r="MGZ212" s="246"/>
      <c r="MHA212" s="246"/>
      <c r="MHB212" s="246"/>
      <c r="MHC212" s="246"/>
      <c r="MHD212" s="246"/>
      <c r="MHE212" s="246"/>
      <c r="MHF212" s="246"/>
      <c r="MHG212" s="246"/>
      <c r="MHH212" s="246"/>
      <c r="MHI212" s="246"/>
      <c r="MHJ212" s="246"/>
      <c r="MHK212" s="246"/>
      <c r="MHL212" s="246"/>
      <c r="MHM212" s="246"/>
      <c r="MHN212" s="246"/>
      <c r="MHO212" s="246"/>
      <c r="MHP212" s="246"/>
      <c r="MHQ212" s="246"/>
      <c r="MHR212" s="246"/>
      <c r="MHS212" s="246"/>
      <c r="MHT212" s="246"/>
      <c r="MHU212" s="246"/>
      <c r="MHV212" s="246"/>
      <c r="MHW212" s="246"/>
      <c r="MHX212" s="246"/>
      <c r="MHY212" s="246"/>
      <c r="MHZ212" s="246"/>
      <c r="MIA212" s="246"/>
      <c r="MIB212" s="246"/>
      <c r="MIC212" s="246"/>
      <c r="MID212" s="246"/>
      <c r="MIE212" s="246"/>
      <c r="MIF212" s="246"/>
      <c r="MIG212" s="246"/>
      <c r="MIH212" s="246"/>
      <c r="MII212" s="246"/>
      <c r="MIJ212" s="246"/>
      <c r="MIK212" s="246"/>
      <c r="MIL212" s="246"/>
      <c r="MIM212" s="246"/>
      <c r="MIN212" s="246"/>
      <c r="MIO212" s="246"/>
      <c r="MIP212" s="246"/>
      <c r="MIQ212" s="246"/>
      <c r="MIR212" s="246"/>
      <c r="MIS212" s="246"/>
      <c r="MIT212" s="246"/>
      <c r="MIU212" s="246"/>
      <c r="MIV212" s="246"/>
      <c r="MIW212" s="246"/>
      <c r="MIX212" s="246"/>
      <c r="MIY212" s="246"/>
      <c r="MIZ212" s="246"/>
      <c r="MJA212" s="246"/>
      <c r="MJB212" s="246"/>
      <c r="MJC212" s="246"/>
      <c r="MJD212" s="246"/>
      <c r="MJE212" s="246"/>
      <c r="MJF212" s="246"/>
      <c r="MJG212" s="246"/>
      <c r="MJH212" s="246"/>
      <c r="MJI212" s="246"/>
      <c r="MJJ212" s="246"/>
      <c r="MJK212" s="246"/>
      <c r="MJL212" s="246"/>
      <c r="MJM212" s="246"/>
      <c r="MJN212" s="246"/>
      <c r="MJO212" s="246"/>
      <c r="MJP212" s="246"/>
      <c r="MJQ212" s="246"/>
      <c r="MJR212" s="246"/>
      <c r="MJS212" s="246"/>
      <c r="MJT212" s="246"/>
      <c r="MJU212" s="246"/>
      <c r="MJV212" s="246"/>
      <c r="MJW212" s="246"/>
      <c r="MJX212" s="246"/>
      <c r="MJY212" s="246"/>
      <c r="MJZ212" s="246"/>
      <c r="MKA212" s="246"/>
      <c r="MKB212" s="246"/>
      <c r="MKC212" s="246"/>
      <c r="MKD212" s="246"/>
      <c r="MKE212" s="246"/>
      <c r="MKF212" s="246"/>
      <c r="MKG212" s="246"/>
      <c r="MKH212" s="246"/>
      <c r="MKI212" s="246"/>
      <c r="MKJ212" s="246"/>
      <c r="MKK212" s="246"/>
      <c r="MKL212" s="246"/>
      <c r="MKM212" s="246"/>
      <c r="MKN212" s="246"/>
      <c r="MKO212" s="246"/>
      <c r="MKP212" s="246"/>
      <c r="MKQ212" s="246"/>
      <c r="MKR212" s="246"/>
      <c r="MKS212" s="246"/>
      <c r="MKT212" s="246"/>
      <c r="MKU212" s="246"/>
      <c r="MKV212" s="246"/>
      <c r="MKW212" s="246"/>
      <c r="MKX212" s="246"/>
      <c r="MKY212" s="246"/>
      <c r="MKZ212" s="246"/>
      <c r="MLA212" s="246"/>
      <c r="MLB212" s="246"/>
      <c r="MLC212" s="246"/>
      <c r="MLD212" s="246"/>
      <c r="MLE212" s="246"/>
      <c r="MLF212" s="246"/>
      <c r="MLG212" s="246"/>
      <c r="MLH212" s="246"/>
      <c r="MLI212" s="246"/>
      <c r="MLJ212" s="246"/>
      <c r="MLK212" s="246"/>
      <c r="MLL212" s="246"/>
      <c r="MLM212" s="246"/>
      <c r="MLN212" s="246"/>
      <c r="MLO212" s="246"/>
      <c r="MLP212" s="246"/>
      <c r="MLQ212" s="246"/>
      <c r="MLR212" s="246"/>
      <c r="MLS212" s="246"/>
      <c r="MLT212" s="246"/>
      <c r="MLU212" s="246"/>
      <c r="MLV212" s="246"/>
      <c r="MLW212" s="246"/>
      <c r="MLX212" s="246"/>
      <c r="MLY212" s="246"/>
      <c r="MLZ212" s="246"/>
      <c r="MMA212" s="246"/>
      <c r="MMB212" s="246"/>
      <c r="MMC212" s="246"/>
      <c r="MMD212" s="246"/>
      <c r="MME212" s="246"/>
      <c r="MMF212" s="246"/>
      <c r="MMG212" s="246"/>
      <c r="MMH212" s="246"/>
      <c r="MMI212" s="246"/>
      <c r="MMJ212" s="246"/>
      <c r="MMK212" s="246"/>
      <c r="MML212" s="246"/>
      <c r="MMM212" s="246"/>
      <c r="MMN212" s="246"/>
      <c r="MMO212" s="246"/>
      <c r="MMP212" s="246"/>
      <c r="MMQ212" s="246"/>
      <c r="MMR212" s="246"/>
      <c r="MMS212" s="246"/>
      <c r="MMT212" s="246"/>
      <c r="MMU212" s="246"/>
      <c r="MMV212" s="246"/>
      <c r="MMW212" s="246"/>
      <c r="MMX212" s="246"/>
      <c r="MMY212" s="246"/>
      <c r="MMZ212" s="246"/>
      <c r="MNA212" s="246"/>
      <c r="MNB212" s="246"/>
      <c r="MNC212" s="246"/>
      <c r="MND212" s="246"/>
      <c r="MNE212" s="246"/>
      <c r="MNF212" s="246"/>
      <c r="MNG212" s="246"/>
      <c r="MNH212" s="246"/>
      <c r="MNI212" s="246"/>
      <c r="MNJ212" s="246"/>
      <c r="MNK212" s="246"/>
      <c r="MNL212" s="246"/>
      <c r="MNM212" s="246"/>
      <c r="MNN212" s="246"/>
      <c r="MNO212" s="246"/>
      <c r="MNP212" s="246"/>
      <c r="MNQ212" s="246"/>
      <c r="MNR212" s="246"/>
      <c r="MNS212" s="246"/>
      <c r="MNT212" s="246"/>
      <c r="MNU212" s="246"/>
      <c r="MNV212" s="246"/>
      <c r="MNW212" s="246"/>
      <c r="MNX212" s="246"/>
      <c r="MNY212" s="246"/>
      <c r="MNZ212" s="246"/>
      <c r="MOA212" s="246"/>
      <c r="MOB212" s="246"/>
      <c r="MOC212" s="246"/>
      <c r="MOD212" s="246"/>
      <c r="MOE212" s="246"/>
      <c r="MOF212" s="246"/>
      <c r="MOG212" s="246"/>
      <c r="MOH212" s="246"/>
      <c r="MOI212" s="246"/>
      <c r="MOJ212" s="246"/>
      <c r="MOK212" s="246"/>
      <c r="MOL212" s="246"/>
      <c r="MOM212" s="246"/>
      <c r="MON212" s="246"/>
      <c r="MOO212" s="246"/>
      <c r="MOP212" s="246"/>
      <c r="MOQ212" s="246"/>
      <c r="MOR212" s="246"/>
      <c r="MOS212" s="246"/>
      <c r="MOT212" s="246"/>
      <c r="MOU212" s="246"/>
      <c r="MOV212" s="246"/>
      <c r="MOW212" s="246"/>
      <c r="MOX212" s="246"/>
      <c r="MOY212" s="246"/>
      <c r="MOZ212" s="246"/>
      <c r="MPA212" s="246"/>
      <c r="MPB212" s="246"/>
      <c r="MPC212" s="246"/>
      <c r="MPD212" s="246"/>
      <c r="MPE212" s="246"/>
      <c r="MPF212" s="246"/>
      <c r="MPG212" s="246"/>
      <c r="MPH212" s="246"/>
      <c r="MPI212" s="246"/>
      <c r="MPJ212" s="246"/>
      <c r="MPK212" s="246"/>
      <c r="MPL212" s="246"/>
      <c r="MPM212" s="246"/>
      <c r="MPN212" s="246"/>
      <c r="MPO212" s="246"/>
      <c r="MPP212" s="246"/>
      <c r="MPQ212" s="246"/>
      <c r="MPR212" s="246"/>
      <c r="MPS212" s="246"/>
      <c r="MPT212" s="246"/>
      <c r="MPU212" s="246"/>
      <c r="MPV212" s="246"/>
      <c r="MPW212" s="246"/>
      <c r="MPX212" s="246"/>
      <c r="MPY212" s="246"/>
      <c r="MPZ212" s="246"/>
      <c r="MQA212" s="246"/>
      <c r="MQB212" s="246"/>
      <c r="MQC212" s="246"/>
      <c r="MQD212" s="246"/>
      <c r="MQE212" s="246"/>
      <c r="MQF212" s="246"/>
      <c r="MQG212" s="246"/>
      <c r="MQH212" s="246"/>
      <c r="MQI212" s="246"/>
      <c r="MQJ212" s="246"/>
      <c r="MQK212" s="246"/>
      <c r="MQL212" s="246"/>
      <c r="MQM212" s="246"/>
      <c r="MQN212" s="246"/>
      <c r="MQO212" s="246"/>
      <c r="MQP212" s="246"/>
      <c r="MQQ212" s="246"/>
      <c r="MQR212" s="246"/>
      <c r="MQS212" s="246"/>
      <c r="MQT212" s="246"/>
      <c r="MQU212" s="246"/>
      <c r="MQV212" s="246"/>
      <c r="MQW212" s="246"/>
      <c r="MQX212" s="246"/>
      <c r="MQY212" s="246"/>
      <c r="MQZ212" s="246"/>
      <c r="MRA212" s="246"/>
      <c r="MRB212" s="246"/>
      <c r="MRC212" s="246"/>
      <c r="MRD212" s="246"/>
      <c r="MRE212" s="246"/>
      <c r="MRF212" s="246"/>
      <c r="MRG212" s="246"/>
      <c r="MRH212" s="246"/>
      <c r="MRI212" s="246"/>
      <c r="MRJ212" s="246"/>
      <c r="MRK212" s="246"/>
      <c r="MRL212" s="246"/>
      <c r="MRM212" s="246"/>
      <c r="MRN212" s="246"/>
      <c r="MRO212" s="246"/>
      <c r="MRP212" s="246"/>
      <c r="MRQ212" s="246"/>
      <c r="MRR212" s="246"/>
      <c r="MRS212" s="246"/>
      <c r="MRT212" s="246"/>
      <c r="MRU212" s="246"/>
      <c r="MRV212" s="246"/>
      <c r="MRW212" s="246"/>
      <c r="MRX212" s="246"/>
      <c r="MRY212" s="246"/>
      <c r="MRZ212" s="246"/>
      <c r="MSA212" s="246"/>
      <c r="MSB212" s="246"/>
      <c r="MSC212" s="246"/>
      <c r="MSD212" s="246"/>
      <c r="MSE212" s="246"/>
      <c r="MSF212" s="246"/>
      <c r="MSG212" s="246"/>
      <c r="MSH212" s="246"/>
      <c r="MSI212" s="246"/>
      <c r="MSJ212" s="246"/>
      <c r="MSK212" s="246"/>
      <c r="MSL212" s="246"/>
      <c r="MSM212" s="246"/>
      <c r="MSN212" s="246"/>
      <c r="MSO212" s="246"/>
      <c r="MSP212" s="246"/>
      <c r="MSQ212" s="246"/>
      <c r="MSR212" s="246"/>
      <c r="MSS212" s="246"/>
      <c r="MST212" s="246"/>
      <c r="MSU212" s="246"/>
      <c r="MSV212" s="246"/>
      <c r="MSW212" s="246"/>
      <c r="MSX212" s="246"/>
      <c r="MSY212" s="246"/>
      <c r="MSZ212" s="246"/>
      <c r="MTA212" s="246"/>
      <c r="MTB212" s="246"/>
      <c r="MTC212" s="246"/>
      <c r="MTD212" s="246"/>
      <c r="MTE212" s="246"/>
      <c r="MTF212" s="246"/>
      <c r="MTG212" s="246"/>
      <c r="MTH212" s="246"/>
      <c r="MTI212" s="246"/>
      <c r="MTJ212" s="246"/>
      <c r="MTK212" s="246"/>
      <c r="MTL212" s="246"/>
      <c r="MTM212" s="246"/>
      <c r="MTN212" s="246"/>
      <c r="MTO212" s="246"/>
      <c r="MTP212" s="246"/>
      <c r="MTQ212" s="246"/>
      <c r="MTR212" s="246"/>
      <c r="MTS212" s="246"/>
      <c r="MTT212" s="246"/>
      <c r="MTU212" s="246"/>
      <c r="MTV212" s="246"/>
      <c r="MTW212" s="246"/>
      <c r="MTX212" s="246"/>
      <c r="MTY212" s="246"/>
      <c r="MTZ212" s="246"/>
      <c r="MUA212" s="246"/>
      <c r="MUB212" s="246"/>
      <c r="MUC212" s="246"/>
      <c r="MUD212" s="246"/>
      <c r="MUE212" s="246"/>
      <c r="MUF212" s="246"/>
      <c r="MUG212" s="246"/>
      <c r="MUH212" s="246"/>
      <c r="MUI212" s="246"/>
      <c r="MUJ212" s="246"/>
      <c r="MUK212" s="246"/>
      <c r="MUL212" s="246"/>
      <c r="MUM212" s="246"/>
      <c r="MUN212" s="246"/>
      <c r="MUO212" s="246"/>
      <c r="MUP212" s="246"/>
      <c r="MUQ212" s="246"/>
      <c r="MUR212" s="246"/>
      <c r="MUS212" s="246"/>
      <c r="MUT212" s="246"/>
      <c r="MUU212" s="246"/>
      <c r="MUV212" s="246"/>
      <c r="MUW212" s="246"/>
      <c r="MUX212" s="246"/>
      <c r="MUY212" s="246"/>
      <c r="MUZ212" s="246"/>
      <c r="MVA212" s="246"/>
      <c r="MVB212" s="246"/>
      <c r="MVC212" s="246"/>
      <c r="MVD212" s="246"/>
      <c r="MVE212" s="246"/>
      <c r="MVF212" s="246"/>
      <c r="MVG212" s="246"/>
      <c r="MVH212" s="246"/>
      <c r="MVI212" s="246"/>
      <c r="MVJ212" s="246"/>
      <c r="MVK212" s="246"/>
      <c r="MVL212" s="246"/>
      <c r="MVM212" s="246"/>
      <c r="MVN212" s="246"/>
      <c r="MVO212" s="246"/>
      <c r="MVP212" s="246"/>
      <c r="MVQ212" s="246"/>
      <c r="MVR212" s="246"/>
      <c r="MVS212" s="246"/>
      <c r="MVT212" s="246"/>
      <c r="MVU212" s="246"/>
      <c r="MVV212" s="246"/>
      <c r="MVW212" s="246"/>
      <c r="MVX212" s="246"/>
      <c r="MVY212" s="246"/>
      <c r="MVZ212" s="246"/>
      <c r="MWA212" s="246"/>
      <c r="MWB212" s="246"/>
      <c r="MWC212" s="246"/>
      <c r="MWD212" s="246"/>
      <c r="MWE212" s="246"/>
      <c r="MWF212" s="246"/>
      <c r="MWG212" s="246"/>
      <c r="MWH212" s="246"/>
      <c r="MWI212" s="246"/>
      <c r="MWJ212" s="246"/>
      <c r="MWK212" s="246"/>
      <c r="MWL212" s="246"/>
      <c r="MWM212" s="246"/>
      <c r="MWN212" s="246"/>
      <c r="MWO212" s="246"/>
      <c r="MWP212" s="246"/>
      <c r="MWQ212" s="246"/>
      <c r="MWR212" s="246"/>
      <c r="MWS212" s="246"/>
      <c r="MWT212" s="246"/>
      <c r="MWU212" s="246"/>
      <c r="MWV212" s="246"/>
      <c r="MWW212" s="246"/>
      <c r="MWX212" s="246"/>
      <c r="MWY212" s="246"/>
      <c r="MWZ212" s="246"/>
      <c r="MXA212" s="246"/>
      <c r="MXB212" s="246"/>
      <c r="MXC212" s="246"/>
      <c r="MXD212" s="246"/>
      <c r="MXE212" s="246"/>
      <c r="MXF212" s="246"/>
      <c r="MXG212" s="246"/>
      <c r="MXH212" s="246"/>
      <c r="MXI212" s="246"/>
      <c r="MXJ212" s="246"/>
      <c r="MXK212" s="246"/>
      <c r="MXL212" s="246"/>
      <c r="MXM212" s="246"/>
      <c r="MXN212" s="246"/>
      <c r="MXO212" s="246"/>
      <c r="MXP212" s="246"/>
      <c r="MXQ212" s="246"/>
      <c r="MXR212" s="246"/>
      <c r="MXS212" s="246"/>
      <c r="MXT212" s="246"/>
      <c r="MXU212" s="246"/>
      <c r="MXV212" s="246"/>
      <c r="MXW212" s="246"/>
      <c r="MXX212" s="246"/>
      <c r="MXY212" s="246"/>
      <c r="MXZ212" s="246"/>
      <c r="MYA212" s="246"/>
      <c r="MYB212" s="246"/>
      <c r="MYC212" s="246"/>
      <c r="MYD212" s="246"/>
      <c r="MYE212" s="246"/>
      <c r="MYF212" s="246"/>
      <c r="MYG212" s="246"/>
      <c r="MYH212" s="246"/>
      <c r="MYI212" s="246"/>
      <c r="MYJ212" s="246"/>
      <c r="MYK212" s="246"/>
      <c r="MYL212" s="246"/>
      <c r="MYM212" s="246"/>
      <c r="MYN212" s="246"/>
      <c r="MYO212" s="246"/>
      <c r="MYP212" s="246"/>
      <c r="MYQ212" s="246"/>
      <c r="MYR212" s="246"/>
      <c r="MYS212" s="246"/>
      <c r="MYT212" s="246"/>
      <c r="MYU212" s="246"/>
      <c r="MYV212" s="246"/>
      <c r="MYW212" s="246"/>
      <c r="MYX212" s="246"/>
      <c r="MYY212" s="246"/>
      <c r="MYZ212" s="246"/>
      <c r="MZA212" s="246"/>
      <c r="MZB212" s="246"/>
      <c r="MZC212" s="246"/>
      <c r="MZD212" s="246"/>
      <c r="MZE212" s="246"/>
      <c r="MZF212" s="246"/>
      <c r="MZG212" s="246"/>
      <c r="MZH212" s="246"/>
      <c r="MZI212" s="246"/>
      <c r="MZJ212" s="246"/>
      <c r="MZK212" s="246"/>
      <c r="MZL212" s="246"/>
      <c r="MZM212" s="246"/>
      <c r="MZN212" s="246"/>
      <c r="MZO212" s="246"/>
      <c r="MZP212" s="246"/>
      <c r="MZQ212" s="246"/>
      <c r="MZR212" s="246"/>
      <c r="MZS212" s="246"/>
      <c r="MZT212" s="246"/>
      <c r="MZU212" s="246"/>
      <c r="MZV212" s="246"/>
      <c r="MZW212" s="246"/>
      <c r="MZX212" s="246"/>
      <c r="MZY212" s="246"/>
      <c r="MZZ212" s="246"/>
      <c r="NAA212" s="246"/>
      <c r="NAB212" s="246"/>
      <c r="NAC212" s="246"/>
      <c r="NAD212" s="246"/>
      <c r="NAE212" s="246"/>
      <c r="NAF212" s="246"/>
      <c r="NAG212" s="246"/>
      <c r="NAH212" s="246"/>
      <c r="NAI212" s="246"/>
      <c r="NAJ212" s="246"/>
      <c r="NAK212" s="246"/>
      <c r="NAL212" s="246"/>
      <c r="NAM212" s="246"/>
      <c r="NAN212" s="246"/>
      <c r="NAO212" s="246"/>
      <c r="NAP212" s="246"/>
      <c r="NAQ212" s="246"/>
      <c r="NAR212" s="246"/>
      <c r="NAS212" s="246"/>
      <c r="NAT212" s="246"/>
      <c r="NAU212" s="246"/>
      <c r="NAV212" s="246"/>
      <c r="NAW212" s="246"/>
      <c r="NAX212" s="246"/>
      <c r="NAY212" s="246"/>
      <c r="NAZ212" s="246"/>
      <c r="NBA212" s="246"/>
      <c r="NBB212" s="246"/>
      <c r="NBC212" s="246"/>
      <c r="NBD212" s="246"/>
      <c r="NBE212" s="246"/>
      <c r="NBF212" s="246"/>
      <c r="NBG212" s="246"/>
      <c r="NBH212" s="246"/>
      <c r="NBI212" s="246"/>
      <c r="NBJ212" s="246"/>
      <c r="NBK212" s="246"/>
      <c r="NBL212" s="246"/>
      <c r="NBM212" s="246"/>
      <c r="NBN212" s="246"/>
      <c r="NBO212" s="246"/>
      <c r="NBP212" s="246"/>
      <c r="NBQ212" s="246"/>
      <c r="NBR212" s="246"/>
      <c r="NBS212" s="246"/>
      <c r="NBT212" s="246"/>
      <c r="NBU212" s="246"/>
      <c r="NBV212" s="246"/>
      <c r="NBW212" s="246"/>
      <c r="NBX212" s="246"/>
      <c r="NBY212" s="246"/>
      <c r="NBZ212" s="246"/>
      <c r="NCA212" s="246"/>
      <c r="NCB212" s="246"/>
      <c r="NCC212" s="246"/>
      <c r="NCD212" s="246"/>
      <c r="NCE212" s="246"/>
      <c r="NCF212" s="246"/>
      <c r="NCG212" s="246"/>
      <c r="NCH212" s="246"/>
      <c r="NCI212" s="246"/>
      <c r="NCJ212" s="246"/>
      <c r="NCK212" s="246"/>
      <c r="NCL212" s="246"/>
      <c r="NCM212" s="246"/>
      <c r="NCN212" s="246"/>
      <c r="NCO212" s="246"/>
      <c r="NCP212" s="246"/>
      <c r="NCQ212" s="246"/>
      <c r="NCR212" s="246"/>
      <c r="NCS212" s="246"/>
      <c r="NCT212" s="246"/>
      <c r="NCU212" s="246"/>
      <c r="NCV212" s="246"/>
      <c r="NCW212" s="246"/>
      <c r="NCX212" s="246"/>
      <c r="NCY212" s="246"/>
      <c r="NCZ212" s="246"/>
      <c r="NDA212" s="246"/>
      <c r="NDB212" s="246"/>
      <c r="NDC212" s="246"/>
      <c r="NDD212" s="246"/>
      <c r="NDE212" s="246"/>
      <c r="NDF212" s="246"/>
      <c r="NDG212" s="246"/>
      <c r="NDH212" s="246"/>
      <c r="NDI212" s="246"/>
      <c r="NDJ212" s="246"/>
      <c r="NDK212" s="246"/>
      <c r="NDL212" s="246"/>
      <c r="NDM212" s="246"/>
      <c r="NDN212" s="246"/>
      <c r="NDO212" s="246"/>
      <c r="NDP212" s="246"/>
      <c r="NDQ212" s="246"/>
      <c r="NDR212" s="246"/>
      <c r="NDS212" s="246"/>
      <c r="NDT212" s="246"/>
      <c r="NDU212" s="246"/>
      <c r="NDV212" s="246"/>
      <c r="NDW212" s="246"/>
      <c r="NDX212" s="246"/>
      <c r="NDY212" s="246"/>
      <c r="NDZ212" s="246"/>
      <c r="NEA212" s="246"/>
      <c r="NEB212" s="246"/>
      <c r="NEC212" s="246"/>
      <c r="NED212" s="246"/>
      <c r="NEE212" s="246"/>
      <c r="NEF212" s="246"/>
      <c r="NEG212" s="246"/>
      <c r="NEH212" s="246"/>
      <c r="NEI212" s="246"/>
      <c r="NEJ212" s="246"/>
      <c r="NEK212" s="246"/>
      <c r="NEL212" s="246"/>
      <c r="NEM212" s="246"/>
      <c r="NEN212" s="246"/>
      <c r="NEO212" s="246"/>
      <c r="NEP212" s="246"/>
      <c r="NEQ212" s="246"/>
      <c r="NER212" s="246"/>
      <c r="NES212" s="246"/>
      <c r="NET212" s="246"/>
      <c r="NEU212" s="246"/>
      <c r="NEV212" s="246"/>
      <c r="NEW212" s="246"/>
      <c r="NEX212" s="246"/>
      <c r="NEY212" s="246"/>
      <c r="NEZ212" s="246"/>
      <c r="NFA212" s="246"/>
      <c r="NFB212" s="246"/>
      <c r="NFC212" s="246"/>
      <c r="NFD212" s="246"/>
      <c r="NFE212" s="246"/>
      <c r="NFF212" s="246"/>
      <c r="NFG212" s="246"/>
      <c r="NFH212" s="246"/>
      <c r="NFI212" s="246"/>
      <c r="NFJ212" s="246"/>
      <c r="NFK212" s="246"/>
      <c r="NFL212" s="246"/>
      <c r="NFM212" s="246"/>
      <c r="NFN212" s="246"/>
      <c r="NFO212" s="246"/>
      <c r="NFP212" s="246"/>
      <c r="NFQ212" s="246"/>
      <c r="NFR212" s="246"/>
      <c r="NFS212" s="246"/>
      <c r="NFT212" s="246"/>
      <c r="NFU212" s="246"/>
      <c r="NFV212" s="246"/>
      <c r="NFW212" s="246"/>
      <c r="NFX212" s="246"/>
      <c r="NFY212" s="246"/>
      <c r="NFZ212" s="246"/>
      <c r="NGA212" s="246"/>
      <c r="NGB212" s="246"/>
      <c r="NGC212" s="246"/>
      <c r="NGD212" s="246"/>
      <c r="NGE212" s="246"/>
      <c r="NGF212" s="246"/>
      <c r="NGG212" s="246"/>
      <c r="NGH212" s="246"/>
      <c r="NGI212" s="246"/>
      <c r="NGJ212" s="246"/>
      <c r="NGK212" s="246"/>
      <c r="NGL212" s="246"/>
      <c r="NGM212" s="246"/>
      <c r="NGN212" s="246"/>
      <c r="NGO212" s="246"/>
      <c r="NGP212" s="246"/>
      <c r="NGQ212" s="246"/>
      <c r="NGR212" s="246"/>
      <c r="NGS212" s="246"/>
      <c r="NGT212" s="246"/>
      <c r="NGU212" s="246"/>
      <c r="NGV212" s="246"/>
      <c r="NGW212" s="246"/>
      <c r="NGX212" s="246"/>
      <c r="NGY212" s="246"/>
      <c r="NGZ212" s="246"/>
      <c r="NHA212" s="246"/>
      <c r="NHB212" s="246"/>
      <c r="NHC212" s="246"/>
      <c r="NHD212" s="246"/>
      <c r="NHE212" s="246"/>
      <c r="NHF212" s="246"/>
      <c r="NHG212" s="246"/>
      <c r="NHH212" s="246"/>
      <c r="NHI212" s="246"/>
      <c r="NHJ212" s="246"/>
      <c r="NHK212" s="246"/>
      <c r="NHL212" s="246"/>
      <c r="NHM212" s="246"/>
      <c r="NHN212" s="246"/>
      <c r="NHO212" s="246"/>
      <c r="NHP212" s="246"/>
      <c r="NHQ212" s="246"/>
      <c r="NHR212" s="246"/>
      <c r="NHS212" s="246"/>
      <c r="NHT212" s="246"/>
      <c r="NHU212" s="246"/>
      <c r="NHV212" s="246"/>
      <c r="NHW212" s="246"/>
      <c r="NHX212" s="246"/>
      <c r="NHY212" s="246"/>
      <c r="NHZ212" s="246"/>
      <c r="NIA212" s="246"/>
      <c r="NIB212" s="246"/>
      <c r="NIC212" s="246"/>
      <c r="NID212" s="246"/>
      <c r="NIE212" s="246"/>
      <c r="NIF212" s="246"/>
      <c r="NIG212" s="246"/>
      <c r="NIH212" s="246"/>
      <c r="NII212" s="246"/>
      <c r="NIJ212" s="246"/>
      <c r="NIK212" s="246"/>
      <c r="NIL212" s="246"/>
      <c r="NIM212" s="246"/>
      <c r="NIN212" s="246"/>
      <c r="NIO212" s="246"/>
      <c r="NIP212" s="246"/>
      <c r="NIQ212" s="246"/>
      <c r="NIR212" s="246"/>
      <c r="NIS212" s="246"/>
      <c r="NIT212" s="246"/>
      <c r="NIU212" s="246"/>
      <c r="NIV212" s="246"/>
      <c r="NIW212" s="246"/>
      <c r="NIX212" s="246"/>
      <c r="NIY212" s="246"/>
      <c r="NIZ212" s="246"/>
      <c r="NJA212" s="246"/>
      <c r="NJB212" s="246"/>
      <c r="NJC212" s="246"/>
      <c r="NJD212" s="246"/>
      <c r="NJE212" s="246"/>
      <c r="NJF212" s="246"/>
      <c r="NJG212" s="246"/>
      <c r="NJH212" s="246"/>
      <c r="NJI212" s="246"/>
      <c r="NJJ212" s="246"/>
      <c r="NJK212" s="246"/>
      <c r="NJL212" s="246"/>
      <c r="NJM212" s="246"/>
      <c r="NJN212" s="246"/>
      <c r="NJO212" s="246"/>
      <c r="NJP212" s="246"/>
      <c r="NJQ212" s="246"/>
      <c r="NJR212" s="246"/>
      <c r="NJS212" s="246"/>
      <c r="NJT212" s="246"/>
      <c r="NJU212" s="246"/>
      <c r="NJV212" s="246"/>
      <c r="NJW212" s="246"/>
      <c r="NJX212" s="246"/>
      <c r="NJY212" s="246"/>
      <c r="NJZ212" s="246"/>
      <c r="NKA212" s="246"/>
      <c r="NKB212" s="246"/>
      <c r="NKC212" s="246"/>
      <c r="NKD212" s="246"/>
      <c r="NKE212" s="246"/>
      <c r="NKF212" s="246"/>
      <c r="NKG212" s="246"/>
      <c r="NKH212" s="246"/>
      <c r="NKI212" s="246"/>
      <c r="NKJ212" s="246"/>
      <c r="NKK212" s="246"/>
      <c r="NKL212" s="246"/>
      <c r="NKM212" s="246"/>
      <c r="NKN212" s="246"/>
      <c r="NKO212" s="246"/>
      <c r="NKP212" s="246"/>
      <c r="NKQ212" s="246"/>
      <c r="NKR212" s="246"/>
      <c r="NKS212" s="246"/>
      <c r="NKT212" s="246"/>
      <c r="NKU212" s="246"/>
      <c r="NKV212" s="246"/>
      <c r="NKW212" s="246"/>
      <c r="NKX212" s="246"/>
      <c r="NKY212" s="246"/>
      <c r="NKZ212" s="246"/>
      <c r="NLA212" s="246"/>
      <c r="NLB212" s="246"/>
      <c r="NLC212" s="246"/>
      <c r="NLD212" s="246"/>
      <c r="NLE212" s="246"/>
      <c r="NLF212" s="246"/>
      <c r="NLG212" s="246"/>
      <c r="NLH212" s="246"/>
      <c r="NLI212" s="246"/>
      <c r="NLJ212" s="246"/>
      <c r="NLK212" s="246"/>
      <c r="NLL212" s="246"/>
      <c r="NLM212" s="246"/>
      <c r="NLN212" s="246"/>
      <c r="NLO212" s="246"/>
      <c r="NLP212" s="246"/>
      <c r="NLQ212" s="246"/>
      <c r="NLR212" s="246"/>
      <c r="NLS212" s="246"/>
      <c r="NLT212" s="246"/>
      <c r="NLU212" s="246"/>
      <c r="NLV212" s="246"/>
      <c r="NLW212" s="246"/>
      <c r="NLX212" s="246"/>
      <c r="NLY212" s="246"/>
      <c r="NLZ212" s="246"/>
      <c r="NMA212" s="246"/>
      <c r="NMB212" s="246"/>
      <c r="NMC212" s="246"/>
      <c r="NMD212" s="246"/>
      <c r="NME212" s="246"/>
      <c r="NMF212" s="246"/>
      <c r="NMG212" s="246"/>
      <c r="NMH212" s="246"/>
      <c r="NMI212" s="246"/>
      <c r="NMJ212" s="246"/>
      <c r="NMK212" s="246"/>
      <c r="NML212" s="246"/>
      <c r="NMM212" s="246"/>
      <c r="NMN212" s="246"/>
      <c r="NMO212" s="246"/>
      <c r="NMP212" s="246"/>
      <c r="NMQ212" s="246"/>
      <c r="NMR212" s="246"/>
      <c r="NMS212" s="246"/>
      <c r="NMT212" s="246"/>
      <c r="NMU212" s="246"/>
      <c r="NMV212" s="246"/>
      <c r="NMW212" s="246"/>
      <c r="NMX212" s="246"/>
      <c r="NMY212" s="246"/>
      <c r="NMZ212" s="246"/>
      <c r="NNA212" s="246"/>
      <c r="NNB212" s="246"/>
      <c r="NNC212" s="246"/>
      <c r="NND212" s="246"/>
      <c r="NNE212" s="246"/>
      <c r="NNF212" s="246"/>
      <c r="NNG212" s="246"/>
      <c r="NNH212" s="246"/>
      <c r="NNI212" s="246"/>
      <c r="NNJ212" s="246"/>
      <c r="NNK212" s="246"/>
      <c r="NNL212" s="246"/>
      <c r="NNM212" s="246"/>
      <c r="NNN212" s="246"/>
      <c r="NNO212" s="246"/>
      <c r="NNP212" s="246"/>
      <c r="NNQ212" s="246"/>
      <c r="NNR212" s="246"/>
      <c r="NNS212" s="246"/>
      <c r="NNT212" s="246"/>
      <c r="NNU212" s="246"/>
      <c r="NNV212" s="246"/>
      <c r="NNW212" s="246"/>
      <c r="NNX212" s="246"/>
      <c r="NNY212" s="246"/>
      <c r="NNZ212" s="246"/>
      <c r="NOA212" s="246"/>
      <c r="NOB212" s="246"/>
      <c r="NOC212" s="246"/>
      <c r="NOD212" s="246"/>
      <c r="NOE212" s="246"/>
      <c r="NOF212" s="246"/>
      <c r="NOG212" s="246"/>
      <c r="NOH212" s="246"/>
      <c r="NOI212" s="246"/>
      <c r="NOJ212" s="246"/>
      <c r="NOK212" s="246"/>
      <c r="NOL212" s="246"/>
      <c r="NOM212" s="246"/>
      <c r="NON212" s="246"/>
      <c r="NOO212" s="246"/>
      <c r="NOP212" s="246"/>
      <c r="NOQ212" s="246"/>
      <c r="NOR212" s="246"/>
      <c r="NOS212" s="246"/>
      <c r="NOT212" s="246"/>
      <c r="NOU212" s="246"/>
      <c r="NOV212" s="246"/>
      <c r="NOW212" s="246"/>
      <c r="NOX212" s="246"/>
      <c r="NOY212" s="246"/>
      <c r="NOZ212" s="246"/>
      <c r="NPA212" s="246"/>
      <c r="NPB212" s="246"/>
      <c r="NPC212" s="246"/>
      <c r="NPD212" s="246"/>
      <c r="NPE212" s="246"/>
      <c r="NPF212" s="246"/>
      <c r="NPG212" s="246"/>
      <c r="NPH212" s="246"/>
      <c r="NPI212" s="246"/>
      <c r="NPJ212" s="246"/>
      <c r="NPK212" s="246"/>
      <c r="NPL212" s="246"/>
      <c r="NPM212" s="246"/>
      <c r="NPN212" s="246"/>
      <c r="NPO212" s="246"/>
      <c r="NPP212" s="246"/>
      <c r="NPQ212" s="246"/>
      <c r="NPR212" s="246"/>
      <c r="NPS212" s="246"/>
      <c r="NPT212" s="246"/>
      <c r="NPU212" s="246"/>
      <c r="NPV212" s="246"/>
      <c r="NPW212" s="246"/>
      <c r="NPX212" s="246"/>
      <c r="NPY212" s="246"/>
      <c r="NPZ212" s="246"/>
      <c r="NQA212" s="246"/>
      <c r="NQB212" s="246"/>
      <c r="NQC212" s="246"/>
      <c r="NQD212" s="246"/>
      <c r="NQE212" s="246"/>
      <c r="NQF212" s="246"/>
      <c r="NQG212" s="246"/>
      <c r="NQH212" s="246"/>
      <c r="NQI212" s="246"/>
      <c r="NQJ212" s="246"/>
      <c r="NQK212" s="246"/>
      <c r="NQL212" s="246"/>
      <c r="NQM212" s="246"/>
      <c r="NQN212" s="246"/>
      <c r="NQO212" s="246"/>
      <c r="NQP212" s="246"/>
      <c r="NQQ212" s="246"/>
      <c r="NQR212" s="246"/>
      <c r="NQS212" s="246"/>
      <c r="NQT212" s="246"/>
      <c r="NQU212" s="246"/>
      <c r="NQV212" s="246"/>
      <c r="NQW212" s="246"/>
      <c r="NQX212" s="246"/>
      <c r="NQY212" s="246"/>
      <c r="NQZ212" s="246"/>
      <c r="NRA212" s="246"/>
      <c r="NRB212" s="246"/>
      <c r="NRC212" s="246"/>
      <c r="NRD212" s="246"/>
      <c r="NRE212" s="246"/>
      <c r="NRF212" s="246"/>
      <c r="NRG212" s="246"/>
      <c r="NRH212" s="246"/>
      <c r="NRI212" s="246"/>
      <c r="NRJ212" s="246"/>
      <c r="NRK212" s="246"/>
      <c r="NRL212" s="246"/>
      <c r="NRM212" s="246"/>
      <c r="NRN212" s="246"/>
      <c r="NRO212" s="246"/>
      <c r="NRP212" s="246"/>
      <c r="NRQ212" s="246"/>
      <c r="NRR212" s="246"/>
      <c r="NRS212" s="246"/>
      <c r="NRT212" s="246"/>
      <c r="NRU212" s="246"/>
      <c r="NRV212" s="246"/>
      <c r="NRW212" s="246"/>
      <c r="NRX212" s="246"/>
      <c r="NRY212" s="246"/>
      <c r="NRZ212" s="246"/>
      <c r="NSA212" s="246"/>
      <c r="NSB212" s="246"/>
      <c r="NSC212" s="246"/>
      <c r="NSD212" s="246"/>
      <c r="NSE212" s="246"/>
      <c r="NSF212" s="246"/>
      <c r="NSG212" s="246"/>
      <c r="NSH212" s="246"/>
      <c r="NSI212" s="246"/>
      <c r="NSJ212" s="246"/>
      <c r="NSK212" s="246"/>
      <c r="NSL212" s="246"/>
      <c r="NSM212" s="246"/>
      <c r="NSN212" s="246"/>
      <c r="NSO212" s="246"/>
      <c r="NSP212" s="246"/>
      <c r="NSQ212" s="246"/>
      <c r="NSR212" s="246"/>
      <c r="NSS212" s="246"/>
      <c r="NST212" s="246"/>
      <c r="NSU212" s="246"/>
      <c r="NSV212" s="246"/>
      <c r="NSW212" s="246"/>
      <c r="NSX212" s="246"/>
      <c r="NSY212" s="246"/>
      <c r="NSZ212" s="246"/>
      <c r="NTA212" s="246"/>
      <c r="NTB212" s="246"/>
      <c r="NTC212" s="246"/>
      <c r="NTD212" s="246"/>
      <c r="NTE212" s="246"/>
      <c r="NTF212" s="246"/>
      <c r="NTG212" s="246"/>
      <c r="NTH212" s="246"/>
      <c r="NTI212" s="246"/>
      <c r="NTJ212" s="246"/>
      <c r="NTK212" s="246"/>
      <c r="NTL212" s="246"/>
      <c r="NTM212" s="246"/>
      <c r="NTN212" s="246"/>
      <c r="NTO212" s="246"/>
      <c r="NTP212" s="246"/>
      <c r="NTQ212" s="246"/>
      <c r="NTR212" s="246"/>
      <c r="NTS212" s="246"/>
      <c r="NTT212" s="246"/>
      <c r="NTU212" s="246"/>
      <c r="NTV212" s="246"/>
      <c r="NTW212" s="246"/>
      <c r="NTX212" s="246"/>
      <c r="NTY212" s="246"/>
      <c r="NTZ212" s="246"/>
      <c r="NUA212" s="246"/>
      <c r="NUB212" s="246"/>
      <c r="NUC212" s="246"/>
      <c r="NUD212" s="246"/>
      <c r="NUE212" s="246"/>
      <c r="NUF212" s="246"/>
      <c r="NUG212" s="246"/>
      <c r="NUH212" s="246"/>
      <c r="NUI212" s="246"/>
      <c r="NUJ212" s="246"/>
      <c r="NUK212" s="246"/>
      <c r="NUL212" s="246"/>
      <c r="NUM212" s="246"/>
      <c r="NUN212" s="246"/>
      <c r="NUO212" s="246"/>
      <c r="NUP212" s="246"/>
      <c r="NUQ212" s="246"/>
      <c r="NUR212" s="246"/>
      <c r="NUS212" s="246"/>
      <c r="NUT212" s="246"/>
      <c r="NUU212" s="246"/>
      <c r="NUV212" s="246"/>
      <c r="NUW212" s="246"/>
      <c r="NUX212" s="246"/>
      <c r="NUY212" s="246"/>
      <c r="NUZ212" s="246"/>
      <c r="NVA212" s="246"/>
      <c r="NVB212" s="246"/>
      <c r="NVC212" s="246"/>
      <c r="NVD212" s="246"/>
      <c r="NVE212" s="246"/>
      <c r="NVF212" s="246"/>
      <c r="NVG212" s="246"/>
      <c r="NVH212" s="246"/>
      <c r="NVI212" s="246"/>
      <c r="NVJ212" s="246"/>
      <c r="NVK212" s="246"/>
      <c r="NVL212" s="246"/>
      <c r="NVM212" s="246"/>
      <c r="NVN212" s="246"/>
      <c r="NVO212" s="246"/>
      <c r="NVP212" s="246"/>
      <c r="NVQ212" s="246"/>
      <c r="NVR212" s="246"/>
      <c r="NVS212" s="246"/>
      <c r="NVT212" s="246"/>
      <c r="NVU212" s="246"/>
      <c r="NVV212" s="246"/>
      <c r="NVW212" s="246"/>
      <c r="NVX212" s="246"/>
      <c r="NVY212" s="246"/>
      <c r="NVZ212" s="246"/>
      <c r="NWA212" s="246"/>
      <c r="NWB212" s="246"/>
      <c r="NWC212" s="246"/>
      <c r="NWD212" s="246"/>
      <c r="NWE212" s="246"/>
      <c r="NWF212" s="246"/>
      <c r="NWG212" s="246"/>
      <c r="NWH212" s="246"/>
      <c r="NWI212" s="246"/>
      <c r="NWJ212" s="246"/>
      <c r="NWK212" s="246"/>
      <c r="NWL212" s="246"/>
      <c r="NWM212" s="246"/>
      <c r="NWN212" s="246"/>
      <c r="NWO212" s="246"/>
      <c r="NWP212" s="246"/>
      <c r="NWQ212" s="246"/>
      <c r="NWR212" s="246"/>
      <c r="NWS212" s="246"/>
      <c r="NWT212" s="246"/>
      <c r="NWU212" s="246"/>
      <c r="NWV212" s="246"/>
      <c r="NWW212" s="246"/>
      <c r="NWX212" s="246"/>
      <c r="NWY212" s="246"/>
      <c r="NWZ212" s="246"/>
      <c r="NXA212" s="246"/>
      <c r="NXB212" s="246"/>
      <c r="NXC212" s="246"/>
      <c r="NXD212" s="246"/>
      <c r="NXE212" s="246"/>
      <c r="NXF212" s="246"/>
      <c r="NXG212" s="246"/>
      <c r="NXH212" s="246"/>
      <c r="NXI212" s="246"/>
      <c r="NXJ212" s="246"/>
      <c r="NXK212" s="246"/>
      <c r="NXL212" s="246"/>
      <c r="NXM212" s="246"/>
      <c r="NXN212" s="246"/>
      <c r="NXO212" s="246"/>
      <c r="NXP212" s="246"/>
      <c r="NXQ212" s="246"/>
      <c r="NXR212" s="246"/>
      <c r="NXS212" s="246"/>
      <c r="NXT212" s="246"/>
      <c r="NXU212" s="246"/>
      <c r="NXV212" s="246"/>
      <c r="NXW212" s="246"/>
      <c r="NXX212" s="246"/>
      <c r="NXY212" s="246"/>
      <c r="NXZ212" s="246"/>
      <c r="NYA212" s="246"/>
      <c r="NYB212" s="246"/>
      <c r="NYC212" s="246"/>
      <c r="NYD212" s="246"/>
      <c r="NYE212" s="246"/>
      <c r="NYF212" s="246"/>
      <c r="NYG212" s="246"/>
      <c r="NYH212" s="246"/>
      <c r="NYI212" s="246"/>
      <c r="NYJ212" s="246"/>
      <c r="NYK212" s="246"/>
      <c r="NYL212" s="246"/>
      <c r="NYM212" s="246"/>
      <c r="NYN212" s="246"/>
      <c r="NYO212" s="246"/>
      <c r="NYP212" s="246"/>
      <c r="NYQ212" s="246"/>
      <c r="NYR212" s="246"/>
      <c r="NYS212" s="246"/>
      <c r="NYT212" s="246"/>
      <c r="NYU212" s="246"/>
      <c r="NYV212" s="246"/>
      <c r="NYW212" s="246"/>
      <c r="NYX212" s="246"/>
      <c r="NYY212" s="246"/>
      <c r="NYZ212" s="246"/>
      <c r="NZA212" s="246"/>
      <c r="NZB212" s="246"/>
      <c r="NZC212" s="246"/>
      <c r="NZD212" s="246"/>
      <c r="NZE212" s="246"/>
      <c r="NZF212" s="246"/>
      <c r="NZG212" s="246"/>
      <c r="NZH212" s="246"/>
      <c r="NZI212" s="246"/>
      <c r="NZJ212" s="246"/>
      <c r="NZK212" s="246"/>
      <c r="NZL212" s="246"/>
      <c r="NZM212" s="246"/>
      <c r="NZN212" s="246"/>
      <c r="NZO212" s="246"/>
      <c r="NZP212" s="246"/>
      <c r="NZQ212" s="246"/>
      <c r="NZR212" s="246"/>
      <c r="NZS212" s="246"/>
      <c r="NZT212" s="246"/>
      <c r="NZU212" s="246"/>
      <c r="NZV212" s="246"/>
      <c r="NZW212" s="246"/>
      <c r="NZX212" s="246"/>
      <c r="NZY212" s="246"/>
      <c r="NZZ212" s="246"/>
      <c r="OAA212" s="246"/>
      <c r="OAB212" s="246"/>
      <c r="OAC212" s="246"/>
      <c r="OAD212" s="246"/>
      <c r="OAE212" s="246"/>
      <c r="OAF212" s="246"/>
      <c r="OAG212" s="246"/>
      <c r="OAH212" s="246"/>
      <c r="OAI212" s="246"/>
      <c r="OAJ212" s="246"/>
      <c r="OAK212" s="246"/>
      <c r="OAL212" s="246"/>
      <c r="OAM212" s="246"/>
      <c r="OAN212" s="246"/>
      <c r="OAO212" s="246"/>
      <c r="OAP212" s="246"/>
      <c r="OAQ212" s="246"/>
      <c r="OAR212" s="246"/>
      <c r="OAS212" s="246"/>
      <c r="OAT212" s="246"/>
      <c r="OAU212" s="246"/>
      <c r="OAV212" s="246"/>
      <c r="OAW212" s="246"/>
      <c r="OAX212" s="246"/>
      <c r="OAY212" s="246"/>
      <c r="OAZ212" s="246"/>
      <c r="OBA212" s="246"/>
      <c r="OBB212" s="246"/>
      <c r="OBC212" s="246"/>
      <c r="OBD212" s="246"/>
      <c r="OBE212" s="246"/>
      <c r="OBF212" s="246"/>
      <c r="OBG212" s="246"/>
      <c r="OBH212" s="246"/>
      <c r="OBI212" s="246"/>
      <c r="OBJ212" s="246"/>
      <c r="OBK212" s="246"/>
      <c r="OBL212" s="246"/>
      <c r="OBM212" s="246"/>
      <c r="OBN212" s="246"/>
      <c r="OBO212" s="246"/>
      <c r="OBP212" s="246"/>
      <c r="OBQ212" s="246"/>
      <c r="OBR212" s="246"/>
      <c r="OBS212" s="246"/>
      <c r="OBT212" s="246"/>
      <c r="OBU212" s="246"/>
      <c r="OBV212" s="246"/>
      <c r="OBW212" s="246"/>
      <c r="OBX212" s="246"/>
      <c r="OBY212" s="246"/>
      <c r="OBZ212" s="246"/>
      <c r="OCA212" s="246"/>
      <c r="OCB212" s="246"/>
      <c r="OCC212" s="246"/>
      <c r="OCD212" s="246"/>
      <c r="OCE212" s="246"/>
      <c r="OCF212" s="246"/>
      <c r="OCG212" s="246"/>
      <c r="OCH212" s="246"/>
      <c r="OCI212" s="246"/>
      <c r="OCJ212" s="246"/>
      <c r="OCK212" s="246"/>
      <c r="OCL212" s="246"/>
      <c r="OCM212" s="246"/>
      <c r="OCN212" s="246"/>
      <c r="OCO212" s="246"/>
      <c r="OCP212" s="246"/>
      <c r="OCQ212" s="246"/>
      <c r="OCR212" s="246"/>
      <c r="OCS212" s="246"/>
      <c r="OCT212" s="246"/>
      <c r="OCU212" s="246"/>
      <c r="OCV212" s="246"/>
      <c r="OCW212" s="246"/>
      <c r="OCX212" s="246"/>
      <c r="OCY212" s="246"/>
      <c r="OCZ212" s="246"/>
      <c r="ODA212" s="246"/>
      <c r="ODB212" s="246"/>
      <c r="ODC212" s="246"/>
      <c r="ODD212" s="246"/>
      <c r="ODE212" s="246"/>
      <c r="ODF212" s="246"/>
      <c r="ODG212" s="246"/>
      <c r="ODH212" s="246"/>
      <c r="ODI212" s="246"/>
      <c r="ODJ212" s="246"/>
      <c r="ODK212" s="246"/>
      <c r="ODL212" s="246"/>
      <c r="ODM212" s="246"/>
      <c r="ODN212" s="246"/>
      <c r="ODO212" s="246"/>
      <c r="ODP212" s="246"/>
      <c r="ODQ212" s="246"/>
      <c r="ODR212" s="246"/>
      <c r="ODS212" s="246"/>
      <c r="ODT212" s="246"/>
      <c r="ODU212" s="246"/>
      <c r="ODV212" s="246"/>
      <c r="ODW212" s="246"/>
      <c r="ODX212" s="246"/>
      <c r="ODY212" s="246"/>
      <c r="ODZ212" s="246"/>
      <c r="OEA212" s="246"/>
      <c r="OEB212" s="246"/>
      <c r="OEC212" s="246"/>
      <c r="OED212" s="246"/>
      <c r="OEE212" s="246"/>
      <c r="OEF212" s="246"/>
      <c r="OEG212" s="246"/>
      <c r="OEH212" s="246"/>
      <c r="OEI212" s="246"/>
      <c r="OEJ212" s="246"/>
      <c r="OEK212" s="246"/>
      <c r="OEL212" s="246"/>
      <c r="OEM212" s="246"/>
      <c r="OEN212" s="246"/>
      <c r="OEO212" s="246"/>
      <c r="OEP212" s="246"/>
      <c r="OEQ212" s="246"/>
      <c r="OER212" s="246"/>
      <c r="OES212" s="246"/>
      <c r="OET212" s="246"/>
      <c r="OEU212" s="246"/>
      <c r="OEV212" s="246"/>
      <c r="OEW212" s="246"/>
      <c r="OEX212" s="246"/>
      <c r="OEY212" s="246"/>
      <c r="OEZ212" s="246"/>
      <c r="OFA212" s="246"/>
      <c r="OFB212" s="246"/>
      <c r="OFC212" s="246"/>
      <c r="OFD212" s="246"/>
      <c r="OFE212" s="246"/>
      <c r="OFF212" s="246"/>
      <c r="OFG212" s="246"/>
      <c r="OFH212" s="246"/>
      <c r="OFI212" s="246"/>
      <c r="OFJ212" s="246"/>
      <c r="OFK212" s="246"/>
      <c r="OFL212" s="246"/>
      <c r="OFM212" s="246"/>
      <c r="OFN212" s="246"/>
      <c r="OFO212" s="246"/>
      <c r="OFP212" s="246"/>
      <c r="OFQ212" s="246"/>
      <c r="OFR212" s="246"/>
      <c r="OFS212" s="246"/>
      <c r="OFT212" s="246"/>
      <c r="OFU212" s="246"/>
      <c r="OFV212" s="246"/>
      <c r="OFW212" s="246"/>
      <c r="OFX212" s="246"/>
      <c r="OFY212" s="246"/>
      <c r="OFZ212" s="246"/>
      <c r="OGA212" s="246"/>
      <c r="OGB212" s="246"/>
      <c r="OGC212" s="246"/>
      <c r="OGD212" s="246"/>
      <c r="OGE212" s="246"/>
      <c r="OGF212" s="246"/>
      <c r="OGG212" s="246"/>
      <c r="OGH212" s="246"/>
      <c r="OGI212" s="246"/>
      <c r="OGJ212" s="246"/>
      <c r="OGK212" s="246"/>
      <c r="OGL212" s="246"/>
      <c r="OGM212" s="246"/>
      <c r="OGN212" s="246"/>
      <c r="OGO212" s="246"/>
      <c r="OGP212" s="246"/>
      <c r="OGQ212" s="246"/>
      <c r="OGR212" s="246"/>
      <c r="OGS212" s="246"/>
      <c r="OGT212" s="246"/>
      <c r="OGU212" s="246"/>
      <c r="OGV212" s="246"/>
      <c r="OGW212" s="246"/>
      <c r="OGX212" s="246"/>
      <c r="OGY212" s="246"/>
      <c r="OGZ212" s="246"/>
      <c r="OHA212" s="246"/>
      <c r="OHB212" s="246"/>
      <c r="OHC212" s="246"/>
      <c r="OHD212" s="246"/>
      <c r="OHE212" s="246"/>
      <c r="OHF212" s="246"/>
      <c r="OHG212" s="246"/>
      <c r="OHH212" s="246"/>
      <c r="OHI212" s="246"/>
      <c r="OHJ212" s="246"/>
      <c r="OHK212" s="246"/>
      <c r="OHL212" s="246"/>
      <c r="OHM212" s="246"/>
      <c r="OHN212" s="246"/>
      <c r="OHO212" s="246"/>
      <c r="OHP212" s="246"/>
      <c r="OHQ212" s="246"/>
      <c r="OHR212" s="246"/>
      <c r="OHS212" s="246"/>
      <c r="OHT212" s="246"/>
      <c r="OHU212" s="246"/>
      <c r="OHV212" s="246"/>
      <c r="OHW212" s="246"/>
      <c r="OHX212" s="246"/>
      <c r="OHY212" s="246"/>
      <c r="OHZ212" s="246"/>
      <c r="OIA212" s="246"/>
      <c r="OIB212" s="246"/>
      <c r="OIC212" s="246"/>
      <c r="OID212" s="246"/>
      <c r="OIE212" s="246"/>
      <c r="OIF212" s="246"/>
      <c r="OIG212" s="246"/>
      <c r="OIH212" s="246"/>
      <c r="OII212" s="246"/>
      <c r="OIJ212" s="246"/>
      <c r="OIK212" s="246"/>
      <c r="OIL212" s="246"/>
      <c r="OIM212" s="246"/>
      <c r="OIN212" s="246"/>
      <c r="OIO212" s="246"/>
      <c r="OIP212" s="246"/>
      <c r="OIQ212" s="246"/>
      <c r="OIR212" s="246"/>
      <c r="OIS212" s="246"/>
      <c r="OIT212" s="246"/>
      <c r="OIU212" s="246"/>
      <c r="OIV212" s="246"/>
      <c r="OIW212" s="246"/>
      <c r="OIX212" s="246"/>
      <c r="OIY212" s="246"/>
      <c r="OIZ212" s="246"/>
      <c r="OJA212" s="246"/>
      <c r="OJB212" s="246"/>
      <c r="OJC212" s="246"/>
      <c r="OJD212" s="246"/>
      <c r="OJE212" s="246"/>
      <c r="OJF212" s="246"/>
      <c r="OJG212" s="246"/>
      <c r="OJH212" s="246"/>
      <c r="OJI212" s="246"/>
      <c r="OJJ212" s="246"/>
      <c r="OJK212" s="246"/>
      <c r="OJL212" s="246"/>
      <c r="OJM212" s="246"/>
      <c r="OJN212" s="246"/>
      <c r="OJO212" s="246"/>
      <c r="OJP212" s="246"/>
      <c r="OJQ212" s="246"/>
      <c r="OJR212" s="246"/>
      <c r="OJS212" s="246"/>
      <c r="OJT212" s="246"/>
      <c r="OJU212" s="246"/>
      <c r="OJV212" s="246"/>
      <c r="OJW212" s="246"/>
      <c r="OJX212" s="246"/>
      <c r="OJY212" s="246"/>
      <c r="OJZ212" s="246"/>
      <c r="OKA212" s="246"/>
      <c r="OKB212" s="246"/>
      <c r="OKC212" s="246"/>
      <c r="OKD212" s="246"/>
      <c r="OKE212" s="246"/>
      <c r="OKF212" s="246"/>
      <c r="OKG212" s="246"/>
      <c r="OKH212" s="246"/>
      <c r="OKI212" s="246"/>
      <c r="OKJ212" s="246"/>
      <c r="OKK212" s="246"/>
      <c r="OKL212" s="246"/>
      <c r="OKM212" s="246"/>
      <c r="OKN212" s="246"/>
      <c r="OKO212" s="246"/>
      <c r="OKP212" s="246"/>
      <c r="OKQ212" s="246"/>
      <c r="OKR212" s="246"/>
      <c r="OKS212" s="246"/>
      <c r="OKT212" s="246"/>
      <c r="OKU212" s="246"/>
      <c r="OKV212" s="246"/>
      <c r="OKW212" s="246"/>
      <c r="OKX212" s="246"/>
      <c r="OKY212" s="246"/>
      <c r="OKZ212" s="246"/>
      <c r="OLA212" s="246"/>
      <c r="OLB212" s="246"/>
      <c r="OLC212" s="246"/>
      <c r="OLD212" s="246"/>
      <c r="OLE212" s="246"/>
      <c r="OLF212" s="246"/>
      <c r="OLG212" s="246"/>
      <c r="OLH212" s="246"/>
      <c r="OLI212" s="246"/>
      <c r="OLJ212" s="246"/>
      <c r="OLK212" s="246"/>
      <c r="OLL212" s="246"/>
      <c r="OLM212" s="246"/>
      <c r="OLN212" s="246"/>
      <c r="OLO212" s="246"/>
      <c r="OLP212" s="246"/>
      <c r="OLQ212" s="246"/>
      <c r="OLR212" s="246"/>
      <c r="OLS212" s="246"/>
      <c r="OLT212" s="246"/>
      <c r="OLU212" s="246"/>
      <c r="OLV212" s="246"/>
      <c r="OLW212" s="246"/>
      <c r="OLX212" s="246"/>
      <c r="OLY212" s="246"/>
      <c r="OLZ212" s="246"/>
      <c r="OMA212" s="246"/>
      <c r="OMB212" s="246"/>
      <c r="OMC212" s="246"/>
      <c r="OMD212" s="246"/>
      <c r="OME212" s="246"/>
      <c r="OMF212" s="246"/>
      <c r="OMG212" s="246"/>
      <c r="OMH212" s="246"/>
      <c r="OMI212" s="246"/>
      <c r="OMJ212" s="246"/>
      <c r="OMK212" s="246"/>
      <c r="OML212" s="246"/>
      <c r="OMM212" s="246"/>
      <c r="OMN212" s="246"/>
      <c r="OMO212" s="246"/>
      <c r="OMP212" s="246"/>
      <c r="OMQ212" s="246"/>
      <c r="OMR212" s="246"/>
      <c r="OMS212" s="246"/>
      <c r="OMT212" s="246"/>
      <c r="OMU212" s="246"/>
      <c r="OMV212" s="246"/>
      <c r="OMW212" s="246"/>
      <c r="OMX212" s="246"/>
      <c r="OMY212" s="246"/>
      <c r="OMZ212" s="246"/>
      <c r="ONA212" s="246"/>
      <c r="ONB212" s="246"/>
      <c r="ONC212" s="246"/>
      <c r="OND212" s="246"/>
      <c r="ONE212" s="246"/>
      <c r="ONF212" s="246"/>
      <c r="ONG212" s="246"/>
      <c r="ONH212" s="246"/>
      <c r="ONI212" s="246"/>
      <c r="ONJ212" s="246"/>
      <c r="ONK212" s="246"/>
      <c r="ONL212" s="246"/>
      <c r="ONM212" s="246"/>
      <c r="ONN212" s="246"/>
      <c r="ONO212" s="246"/>
      <c r="ONP212" s="246"/>
      <c r="ONQ212" s="246"/>
      <c r="ONR212" s="246"/>
      <c r="ONS212" s="246"/>
      <c r="ONT212" s="246"/>
      <c r="ONU212" s="246"/>
      <c r="ONV212" s="246"/>
      <c r="ONW212" s="246"/>
      <c r="ONX212" s="246"/>
      <c r="ONY212" s="246"/>
      <c r="ONZ212" s="246"/>
      <c r="OOA212" s="246"/>
      <c r="OOB212" s="246"/>
      <c r="OOC212" s="246"/>
      <c r="OOD212" s="246"/>
      <c r="OOE212" s="246"/>
      <c r="OOF212" s="246"/>
      <c r="OOG212" s="246"/>
      <c r="OOH212" s="246"/>
      <c r="OOI212" s="246"/>
      <c r="OOJ212" s="246"/>
      <c r="OOK212" s="246"/>
      <c r="OOL212" s="246"/>
      <c r="OOM212" s="246"/>
      <c r="OON212" s="246"/>
      <c r="OOO212" s="246"/>
      <c r="OOP212" s="246"/>
      <c r="OOQ212" s="246"/>
      <c r="OOR212" s="246"/>
      <c r="OOS212" s="246"/>
      <c r="OOT212" s="246"/>
      <c r="OOU212" s="246"/>
      <c r="OOV212" s="246"/>
      <c r="OOW212" s="246"/>
      <c r="OOX212" s="246"/>
      <c r="OOY212" s="246"/>
      <c r="OOZ212" s="246"/>
      <c r="OPA212" s="246"/>
      <c r="OPB212" s="246"/>
      <c r="OPC212" s="246"/>
      <c r="OPD212" s="246"/>
      <c r="OPE212" s="246"/>
      <c r="OPF212" s="246"/>
      <c r="OPG212" s="246"/>
      <c r="OPH212" s="246"/>
      <c r="OPI212" s="246"/>
      <c r="OPJ212" s="246"/>
      <c r="OPK212" s="246"/>
      <c r="OPL212" s="246"/>
      <c r="OPM212" s="246"/>
      <c r="OPN212" s="246"/>
      <c r="OPO212" s="246"/>
      <c r="OPP212" s="246"/>
      <c r="OPQ212" s="246"/>
      <c r="OPR212" s="246"/>
      <c r="OPS212" s="246"/>
      <c r="OPT212" s="246"/>
      <c r="OPU212" s="246"/>
      <c r="OPV212" s="246"/>
      <c r="OPW212" s="246"/>
      <c r="OPX212" s="246"/>
      <c r="OPY212" s="246"/>
      <c r="OPZ212" s="246"/>
      <c r="OQA212" s="246"/>
      <c r="OQB212" s="246"/>
      <c r="OQC212" s="246"/>
      <c r="OQD212" s="246"/>
      <c r="OQE212" s="246"/>
      <c r="OQF212" s="246"/>
      <c r="OQG212" s="246"/>
      <c r="OQH212" s="246"/>
      <c r="OQI212" s="246"/>
      <c r="OQJ212" s="246"/>
      <c r="OQK212" s="246"/>
      <c r="OQL212" s="246"/>
      <c r="OQM212" s="246"/>
      <c r="OQN212" s="246"/>
      <c r="OQO212" s="246"/>
      <c r="OQP212" s="246"/>
      <c r="OQQ212" s="246"/>
      <c r="OQR212" s="246"/>
      <c r="OQS212" s="246"/>
      <c r="OQT212" s="246"/>
      <c r="OQU212" s="246"/>
      <c r="OQV212" s="246"/>
      <c r="OQW212" s="246"/>
      <c r="OQX212" s="246"/>
      <c r="OQY212" s="246"/>
      <c r="OQZ212" s="246"/>
      <c r="ORA212" s="246"/>
      <c r="ORB212" s="246"/>
      <c r="ORC212" s="246"/>
      <c r="ORD212" s="246"/>
      <c r="ORE212" s="246"/>
      <c r="ORF212" s="246"/>
      <c r="ORG212" s="246"/>
      <c r="ORH212" s="246"/>
      <c r="ORI212" s="246"/>
      <c r="ORJ212" s="246"/>
      <c r="ORK212" s="246"/>
      <c r="ORL212" s="246"/>
      <c r="ORM212" s="246"/>
      <c r="ORN212" s="246"/>
      <c r="ORO212" s="246"/>
      <c r="ORP212" s="246"/>
      <c r="ORQ212" s="246"/>
      <c r="ORR212" s="246"/>
      <c r="ORS212" s="246"/>
      <c r="ORT212" s="246"/>
      <c r="ORU212" s="246"/>
      <c r="ORV212" s="246"/>
      <c r="ORW212" s="246"/>
      <c r="ORX212" s="246"/>
      <c r="ORY212" s="246"/>
      <c r="ORZ212" s="246"/>
      <c r="OSA212" s="246"/>
      <c r="OSB212" s="246"/>
      <c r="OSC212" s="246"/>
      <c r="OSD212" s="246"/>
      <c r="OSE212" s="246"/>
      <c r="OSF212" s="246"/>
      <c r="OSG212" s="246"/>
      <c r="OSH212" s="246"/>
      <c r="OSI212" s="246"/>
      <c r="OSJ212" s="246"/>
      <c r="OSK212" s="246"/>
      <c r="OSL212" s="246"/>
      <c r="OSM212" s="246"/>
      <c r="OSN212" s="246"/>
      <c r="OSO212" s="246"/>
      <c r="OSP212" s="246"/>
      <c r="OSQ212" s="246"/>
      <c r="OSR212" s="246"/>
      <c r="OSS212" s="246"/>
      <c r="OST212" s="246"/>
      <c r="OSU212" s="246"/>
      <c r="OSV212" s="246"/>
      <c r="OSW212" s="246"/>
      <c r="OSX212" s="246"/>
      <c r="OSY212" s="246"/>
      <c r="OSZ212" s="246"/>
      <c r="OTA212" s="246"/>
      <c r="OTB212" s="246"/>
      <c r="OTC212" s="246"/>
      <c r="OTD212" s="246"/>
      <c r="OTE212" s="246"/>
      <c r="OTF212" s="246"/>
      <c r="OTG212" s="246"/>
      <c r="OTH212" s="246"/>
      <c r="OTI212" s="246"/>
      <c r="OTJ212" s="246"/>
      <c r="OTK212" s="246"/>
      <c r="OTL212" s="246"/>
      <c r="OTM212" s="246"/>
      <c r="OTN212" s="246"/>
      <c r="OTO212" s="246"/>
      <c r="OTP212" s="246"/>
      <c r="OTQ212" s="246"/>
      <c r="OTR212" s="246"/>
      <c r="OTS212" s="246"/>
      <c r="OTT212" s="246"/>
      <c r="OTU212" s="246"/>
      <c r="OTV212" s="246"/>
      <c r="OTW212" s="246"/>
      <c r="OTX212" s="246"/>
      <c r="OTY212" s="246"/>
      <c r="OTZ212" s="246"/>
      <c r="OUA212" s="246"/>
      <c r="OUB212" s="246"/>
      <c r="OUC212" s="246"/>
      <c r="OUD212" s="246"/>
      <c r="OUE212" s="246"/>
      <c r="OUF212" s="246"/>
      <c r="OUG212" s="246"/>
      <c r="OUH212" s="246"/>
      <c r="OUI212" s="246"/>
      <c r="OUJ212" s="246"/>
      <c r="OUK212" s="246"/>
      <c r="OUL212" s="246"/>
      <c r="OUM212" s="246"/>
      <c r="OUN212" s="246"/>
      <c r="OUO212" s="246"/>
      <c r="OUP212" s="246"/>
      <c r="OUQ212" s="246"/>
      <c r="OUR212" s="246"/>
      <c r="OUS212" s="246"/>
      <c r="OUT212" s="246"/>
      <c r="OUU212" s="246"/>
      <c r="OUV212" s="246"/>
      <c r="OUW212" s="246"/>
      <c r="OUX212" s="246"/>
      <c r="OUY212" s="246"/>
      <c r="OUZ212" s="246"/>
      <c r="OVA212" s="246"/>
      <c r="OVB212" s="246"/>
      <c r="OVC212" s="246"/>
      <c r="OVD212" s="246"/>
      <c r="OVE212" s="246"/>
      <c r="OVF212" s="246"/>
      <c r="OVG212" s="246"/>
      <c r="OVH212" s="246"/>
      <c r="OVI212" s="246"/>
      <c r="OVJ212" s="246"/>
      <c r="OVK212" s="246"/>
      <c r="OVL212" s="246"/>
      <c r="OVM212" s="246"/>
      <c r="OVN212" s="246"/>
      <c r="OVO212" s="246"/>
      <c r="OVP212" s="246"/>
      <c r="OVQ212" s="246"/>
      <c r="OVR212" s="246"/>
      <c r="OVS212" s="246"/>
      <c r="OVT212" s="246"/>
      <c r="OVU212" s="246"/>
      <c r="OVV212" s="246"/>
      <c r="OVW212" s="246"/>
      <c r="OVX212" s="246"/>
      <c r="OVY212" s="246"/>
      <c r="OVZ212" s="246"/>
      <c r="OWA212" s="246"/>
      <c r="OWB212" s="246"/>
      <c r="OWC212" s="246"/>
      <c r="OWD212" s="246"/>
      <c r="OWE212" s="246"/>
      <c r="OWF212" s="246"/>
      <c r="OWG212" s="246"/>
      <c r="OWH212" s="246"/>
      <c r="OWI212" s="246"/>
      <c r="OWJ212" s="246"/>
      <c r="OWK212" s="246"/>
      <c r="OWL212" s="246"/>
      <c r="OWM212" s="246"/>
      <c r="OWN212" s="246"/>
      <c r="OWO212" s="246"/>
      <c r="OWP212" s="246"/>
      <c r="OWQ212" s="246"/>
      <c r="OWR212" s="246"/>
      <c r="OWS212" s="246"/>
      <c r="OWT212" s="246"/>
      <c r="OWU212" s="246"/>
      <c r="OWV212" s="246"/>
      <c r="OWW212" s="246"/>
      <c r="OWX212" s="246"/>
      <c r="OWY212" s="246"/>
      <c r="OWZ212" s="246"/>
      <c r="OXA212" s="246"/>
      <c r="OXB212" s="246"/>
      <c r="OXC212" s="246"/>
      <c r="OXD212" s="246"/>
      <c r="OXE212" s="246"/>
      <c r="OXF212" s="246"/>
      <c r="OXG212" s="246"/>
      <c r="OXH212" s="246"/>
      <c r="OXI212" s="246"/>
      <c r="OXJ212" s="246"/>
      <c r="OXK212" s="246"/>
      <c r="OXL212" s="246"/>
      <c r="OXM212" s="246"/>
      <c r="OXN212" s="246"/>
      <c r="OXO212" s="246"/>
      <c r="OXP212" s="246"/>
      <c r="OXQ212" s="246"/>
      <c r="OXR212" s="246"/>
      <c r="OXS212" s="246"/>
      <c r="OXT212" s="246"/>
      <c r="OXU212" s="246"/>
      <c r="OXV212" s="246"/>
      <c r="OXW212" s="246"/>
      <c r="OXX212" s="246"/>
      <c r="OXY212" s="246"/>
      <c r="OXZ212" s="246"/>
      <c r="OYA212" s="246"/>
      <c r="OYB212" s="246"/>
      <c r="OYC212" s="246"/>
      <c r="OYD212" s="246"/>
      <c r="OYE212" s="246"/>
      <c r="OYF212" s="246"/>
      <c r="OYG212" s="246"/>
      <c r="OYH212" s="246"/>
      <c r="OYI212" s="246"/>
      <c r="OYJ212" s="246"/>
      <c r="OYK212" s="246"/>
      <c r="OYL212" s="246"/>
      <c r="OYM212" s="246"/>
      <c r="OYN212" s="246"/>
      <c r="OYO212" s="246"/>
      <c r="OYP212" s="246"/>
      <c r="OYQ212" s="246"/>
      <c r="OYR212" s="246"/>
      <c r="OYS212" s="246"/>
      <c r="OYT212" s="246"/>
      <c r="OYU212" s="246"/>
      <c r="OYV212" s="246"/>
      <c r="OYW212" s="246"/>
      <c r="OYX212" s="246"/>
      <c r="OYY212" s="246"/>
      <c r="OYZ212" s="246"/>
      <c r="OZA212" s="246"/>
      <c r="OZB212" s="246"/>
      <c r="OZC212" s="246"/>
      <c r="OZD212" s="246"/>
      <c r="OZE212" s="246"/>
      <c r="OZF212" s="246"/>
      <c r="OZG212" s="246"/>
      <c r="OZH212" s="246"/>
      <c r="OZI212" s="246"/>
      <c r="OZJ212" s="246"/>
      <c r="OZK212" s="246"/>
      <c r="OZL212" s="246"/>
      <c r="OZM212" s="246"/>
      <c r="OZN212" s="246"/>
      <c r="OZO212" s="246"/>
      <c r="OZP212" s="246"/>
      <c r="OZQ212" s="246"/>
      <c r="OZR212" s="246"/>
      <c r="OZS212" s="246"/>
      <c r="OZT212" s="246"/>
      <c r="OZU212" s="246"/>
      <c r="OZV212" s="246"/>
      <c r="OZW212" s="246"/>
      <c r="OZX212" s="246"/>
      <c r="OZY212" s="246"/>
      <c r="OZZ212" s="246"/>
      <c r="PAA212" s="246"/>
      <c r="PAB212" s="246"/>
      <c r="PAC212" s="246"/>
      <c r="PAD212" s="246"/>
      <c r="PAE212" s="246"/>
      <c r="PAF212" s="246"/>
      <c r="PAG212" s="246"/>
      <c r="PAH212" s="246"/>
      <c r="PAI212" s="246"/>
      <c r="PAJ212" s="246"/>
      <c r="PAK212" s="246"/>
      <c r="PAL212" s="246"/>
      <c r="PAM212" s="246"/>
      <c r="PAN212" s="246"/>
      <c r="PAO212" s="246"/>
      <c r="PAP212" s="246"/>
      <c r="PAQ212" s="246"/>
      <c r="PAR212" s="246"/>
      <c r="PAS212" s="246"/>
      <c r="PAT212" s="246"/>
      <c r="PAU212" s="246"/>
      <c r="PAV212" s="246"/>
      <c r="PAW212" s="246"/>
      <c r="PAX212" s="246"/>
      <c r="PAY212" s="246"/>
      <c r="PAZ212" s="246"/>
      <c r="PBA212" s="246"/>
      <c r="PBB212" s="246"/>
      <c r="PBC212" s="246"/>
      <c r="PBD212" s="246"/>
      <c r="PBE212" s="246"/>
      <c r="PBF212" s="246"/>
      <c r="PBG212" s="246"/>
      <c r="PBH212" s="246"/>
      <c r="PBI212" s="246"/>
      <c r="PBJ212" s="246"/>
      <c r="PBK212" s="246"/>
      <c r="PBL212" s="246"/>
      <c r="PBM212" s="246"/>
      <c r="PBN212" s="246"/>
      <c r="PBO212" s="246"/>
      <c r="PBP212" s="246"/>
      <c r="PBQ212" s="246"/>
      <c r="PBR212" s="246"/>
      <c r="PBS212" s="246"/>
      <c r="PBT212" s="246"/>
      <c r="PBU212" s="246"/>
      <c r="PBV212" s="246"/>
      <c r="PBW212" s="246"/>
      <c r="PBX212" s="246"/>
      <c r="PBY212" s="246"/>
      <c r="PBZ212" s="246"/>
      <c r="PCA212" s="246"/>
      <c r="PCB212" s="246"/>
      <c r="PCC212" s="246"/>
      <c r="PCD212" s="246"/>
      <c r="PCE212" s="246"/>
      <c r="PCF212" s="246"/>
      <c r="PCG212" s="246"/>
      <c r="PCH212" s="246"/>
      <c r="PCI212" s="246"/>
      <c r="PCJ212" s="246"/>
      <c r="PCK212" s="246"/>
      <c r="PCL212" s="246"/>
      <c r="PCM212" s="246"/>
      <c r="PCN212" s="246"/>
      <c r="PCO212" s="246"/>
      <c r="PCP212" s="246"/>
      <c r="PCQ212" s="246"/>
      <c r="PCR212" s="246"/>
      <c r="PCS212" s="246"/>
      <c r="PCT212" s="246"/>
      <c r="PCU212" s="246"/>
      <c r="PCV212" s="246"/>
      <c r="PCW212" s="246"/>
      <c r="PCX212" s="246"/>
      <c r="PCY212" s="246"/>
      <c r="PCZ212" s="246"/>
      <c r="PDA212" s="246"/>
      <c r="PDB212" s="246"/>
      <c r="PDC212" s="246"/>
      <c r="PDD212" s="246"/>
      <c r="PDE212" s="246"/>
      <c r="PDF212" s="246"/>
      <c r="PDG212" s="246"/>
      <c r="PDH212" s="246"/>
      <c r="PDI212" s="246"/>
      <c r="PDJ212" s="246"/>
      <c r="PDK212" s="246"/>
      <c r="PDL212" s="246"/>
      <c r="PDM212" s="246"/>
      <c r="PDN212" s="246"/>
      <c r="PDO212" s="246"/>
      <c r="PDP212" s="246"/>
      <c r="PDQ212" s="246"/>
      <c r="PDR212" s="246"/>
      <c r="PDS212" s="246"/>
      <c r="PDT212" s="246"/>
      <c r="PDU212" s="246"/>
      <c r="PDV212" s="246"/>
      <c r="PDW212" s="246"/>
      <c r="PDX212" s="246"/>
      <c r="PDY212" s="246"/>
      <c r="PDZ212" s="246"/>
      <c r="PEA212" s="246"/>
      <c r="PEB212" s="246"/>
      <c r="PEC212" s="246"/>
      <c r="PED212" s="246"/>
      <c r="PEE212" s="246"/>
      <c r="PEF212" s="246"/>
      <c r="PEG212" s="246"/>
      <c r="PEH212" s="246"/>
      <c r="PEI212" s="246"/>
      <c r="PEJ212" s="246"/>
      <c r="PEK212" s="246"/>
      <c r="PEL212" s="246"/>
      <c r="PEM212" s="246"/>
      <c r="PEN212" s="246"/>
      <c r="PEO212" s="246"/>
      <c r="PEP212" s="246"/>
      <c r="PEQ212" s="246"/>
      <c r="PER212" s="246"/>
      <c r="PES212" s="246"/>
      <c r="PET212" s="246"/>
      <c r="PEU212" s="246"/>
      <c r="PEV212" s="246"/>
      <c r="PEW212" s="246"/>
      <c r="PEX212" s="246"/>
      <c r="PEY212" s="246"/>
      <c r="PEZ212" s="246"/>
      <c r="PFA212" s="246"/>
      <c r="PFB212" s="246"/>
      <c r="PFC212" s="246"/>
      <c r="PFD212" s="246"/>
      <c r="PFE212" s="246"/>
      <c r="PFF212" s="246"/>
      <c r="PFG212" s="246"/>
      <c r="PFH212" s="246"/>
      <c r="PFI212" s="246"/>
      <c r="PFJ212" s="246"/>
      <c r="PFK212" s="246"/>
      <c r="PFL212" s="246"/>
      <c r="PFM212" s="246"/>
      <c r="PFN212" s="246"/>
      <c r="PFO212" s="246"/>
      <c r="PFP212" s="246"/>
      <c r="PFQ212" s="246"/>
      <c r="PFR212" s="246"/>
      <c r="PFS212" s="246"/>
      <c r="PFT212" s="246"/>
      <c r="PFU212" s="246"/>
      <c r="PFV212" s="246"/>
      <c r="PFW212" s="246"/>
      <c r="PFX212" s="246"/>
      <c r="PFY212" s="246"/>
      <c r="PFZ212" s="246"/>
      <c r="PGA212" s="246"/>
      <c r="PGB212" s="246"/>
      <c r="PGC212" s="246"/>
      <c r="PGD212" s="246"/>
      <c r="PGE212" s="246"/>
      <c r="PGF212" s="246"/>
      <c r="PGG212" s="246"/>
      <c r="PGH212" s="246"/>
      <c r="PGI212" s="246"/>
      <c r="PGJ212" s="246"/>
      <c r="PGK212" s="246"/>
      <c r="PGL212" s="246"/>
      <c r="PGM212" s="246"/>
      <c r="PGN212" s="246"/>
      <c r="PGO212" s="246"/>
      <c r="PGP212" s="246"/>
      <c r="PGQ212" s="246"/>
      <c r="PGR212" s="246"/>
      <c r="PGS212" s="246"/>
      <c r="PGT212" s="246"/>
      <c r="PGU212" s="246"/>
      <c r="PGV212" s="246"/>
      <c r="PGW212" s="246"/>
      <c r="PGX212" s="246"/>
      <c r="PGY212" s="246"/>
      <c r="PGZ212" s="246"/>
      <c r="PHA212" s="246"/>
      <c r="PHB212" s="246"/>
      <c r="PHC212" s="246"/>
      <c r="PHD212" s="246"/>
      <c r="PHE212" s="246"/>
      <c r="PHF212" s="246"/>
      <c r="PHG212" s="246"/>
      <c r="PHH212" s="246"/>
      <c r="PHI212" s="246"/>
      <c r="PHJ212" s="246"/>
      <c r="PHK212" s="246"/>
      <c r="PHL212" s="246"/>
      <c r="PHM212" s="246"/>
      <c r="PHN212" s="246"/>
      <c r="PHO212" s="246"/>
      <c r="PHP212" s="246"/>
      <c r="PHQ212" s="246"/>
      <c r="PHR212" s="246"/>
      <c r="PHS212" s="246"/>
      <c r="PHT212" s="246"/>
      <c r="PHU212" s="246"/>
      <c r="PHV212" s="246"/>
      <c r="PHW212" s="246"/>
      <c r="PHX212" s="246"/>
      <c r="PHY212" s="246"/>
      <c r="PHZ212" s="246"/>
      <c r="PIA212" s="246"/>
      <c r="PIB212" s="246"/>
      <c r="PIC212" s="246"/>
      <c r="PID212" s="246"/>
      <c r="PIE212" s="246"/>
      <c r="PIF212" s="246"/>
      <c r="PIG212" s="246"/>
      <c r="PIH212" s="246"/>
      <c r="PII212" s="246"/>
      <c r="PIJ212" s="246"/>
      <c r="PIK212" s="246"/>
      <c r="PIL212" s="246"/>
      <c r="PIM212" s="246"/>
      <c r="PIN212" s="246"/>
      <c r="PIO212" s="246"/>
      <c r="PIP212" s="246"/>
      <c r="PIQ212" s="246"/>
      <c r="PIR212" s="246"/>
      <c r="PIS212" s="246"/>
      <c r="PIT212" s="246"/>
      <c r="PIU212" s="246"/>
      <c r="PIV212" s="246"/>
      <c r="PIW212" s="246"/>
      <c r="PIX212" s="246"/>
      <c r="PIY212" s="246"/>
      <c r="PIZ212" s="246"/>
      <c r="PJA212" s="246"/>
      <c r="PJB212" s="246"/>
      <c r="PJC212" s="246"/>
      <c r="PJD212" s="246"/>
      <c r="PJE212" s="246"/>
      <c r="PJF212" s="246"/>
      <c r="PJG212" s="246"/>
      <c r="PJH212" s="246"/>
      <c r="PJI212" s="246"/>
      <c r="PJJ212" s="246"/>
      <c r="PJK212" s="246"/>
      <c r="PJL212" s="246"/>
      <c r="PJM212" s="246"/>
      <c r="PJN212" s="246"/>
      <c r="PJO212" s="246"/>
      <c r="PJP212" s="246"/>
      <c r="PJQ212" s="246"/>
      <c r="PJR212" s="246"/>
      <c r="PJS212" s="246"/>
      <c r="PJT212" s="246"/>
      <c r="PJU212" s="246"/>
      <c r="PJV212" s="246"/>
      <c r="PJW212" s="246"/>
      <c r="PJX212" s="246"/>
      <c r="PJY212" s="246"/>
      <c r="PJZ212" s="246"/>
      <c r="PKA212" s="246"/>
      <c r="PKB212" s="246"/>
      <c r="PKC212" s="246"/>
      <c r="PKD212" s="246"/>
      <c r="PKE212" s="246"/>
      <c r="PKF212" s="246"/>
      <c r="PKG212" s="246"/>
      <c r="PKH212" s="246"/>
      <c r="PKI212" s="246"/>
      <c r="PKJ212" s="246"/>
      <c r="PKK212" s="246"/>
      <c r="PKL212" s="246"/>
      <c r="PKM212" s="246"/>
      <c r="PKN212" s="246"/>
      <c r="PKO212" s="246"/>
      <c r="PKP212" s="246"/>
      <c r="PKQ212" s="246"/>
      <c r="PKR212" s="246"/>
      <c r="PKS212" s="246"/>
      <c r="PKT212" s="246"/>
      <c r="PKU212" s="246"/>
      <c r="PKV212" s="246"/>
      <c r="PKW212" s="246"/>
      <c r="PKX212" s="246"/>
      <c r="PKY212" s="246"/>
      <c r="PKZ212" s="246"/>
      <c r="PLA212" s="246"/>
      <c r="PLB212" s="246"/>
      <c r="PLC212" s="246"/>
      <c r="PLD212" s="246"/>
      <c r="PLE212" s="246"/>
      <c r="PLF212" s="246"/>
      <c r="PLG212" s="246"/>
      <c r="PLH212" s="246"/>
      <c r="PLI212" s="246"/>
      <c r="PLJ212" s="246"/>
      <c r="PLK212" s="246"/>
      <c r="PLL212" s="246"/>
      <c r="PLM212" s="246"/>
      <c r="PLN212" s="246"/>
      <c r="PLO212" s="246"/>
      <c r="PLP212" s="246"/>
      <c r="PLQ212" s="246"/>
      <c r="PLR212" s="246"/>
      <c r="PLS212" s="246"/>
      <c r="PLT212" s="246"/>
      <c r="PLU212" s="246"/>
      <c r="PLV212" s="246"/>
      <c r="PLW212" s="246"/>
      <c r="PLX212" s="246"/>
      <c r="PLY212" s="246"/>
      <c r="PLZ212" s="246"/>
      <c r="PMA212" s="246"/>
      <c r="PMB212" s="246"/>
      <c r="PMC212" s="246"/>
      <c r="PMD212" s="246"/>
      <c r="PME212" s="246"/>
      <c r="PMF212" s="246"/>
      <c r="PMG212" s="246"/>
      <c r="PMH212" s="246"/>
      <c r="PMI212" s="246"/>
      <c r="PMJ212" s="246"/>
      <c r="PMK212" s="246"/>
      <c r="PML212" s="246"/>
      <c r="PMM212" s="246"/>
      <c r="PMN212" s="246"/>
      <c r="PMO212" s="246"/>
      <c r="PMP212" s="246"/>
      <c r="PMQ212" s="246"/>
      <c r="PMR212" s="246"/>
      <c r="PMS212" s="246"/>
      <c r="PMT212" s="246"/>
      <c r="PMU212" s="246"/>
      <c r="PMV212" s="246"/>
      <c r="PMW212" s="246"/>
      <c r="PMX212" s="246"/>
      <c r="PMY212" s="246"/>
      <c r="PMZ212" s="246"/>
      <c r="PNA212" s="246"/>
      <c r="PNB212" s="246"/>
      <c r="PNC212" s="246"/>
      <c r="PND212" s="246"/>
      <c r="PNE212" s="246"/>
      <c r="PNF212" s="246"/>
      <c r="PNG212" s="246"/>
      <c r="PNH212" s="246"/>
      <c r="PNI212" s="246"/>
      <c r="PNJ212" s="246"/>
      <c r="PNK212" s="246"/>
      <c r="PNL212" s="246"/>
      <c r="PNM212" s="246"/>
      <c r="PNN212" s="246"/>
      <c r="PNO212" s="246"/>
      <c r="PNP212" s="246"/>
      <c r="PNQ212" s="246"/>
      <c r="PNR212" s="246"/>
      <c r="PNS212" s="246"/>
      <c r="PNT212" s="246"/>
      <c r="PNU212" s="246"/>
      <c r="PNV212" s="246"/>
      <c r="PNW212" s="246"/>
      <c r="PNX212" s="246"/>
      <c r="PNY212" s="246"/>
      <c r="PNZ212" s="246"/>
      <c r="POA212" s="246"/>
      <c r="POB212" s="246"/>
      <c r="POC212" s="246"/>
      <c r="POD212" s="246"/>
      <c r="POE212" s="246"/>
      <c r="POF212" s="246"/>
      <c r="POG212" s="246"/>
      <c r="POH212" s="246"/>
      <c r="POI212" s="246"/>
      <c r="POJ212" s="246"/>
      <c r="POK212" s="246"/>
      <c r="POL212" s="246"/>
      <c r="POM212" s="246"/>
      <c r="PON212" s="246"/>
      <c r="POO212" s="246"/>
      <c r="POP212" s="246"/>
      <c r="POQ212" s="246"/>
      <c r="POR212" s="246"/>
      <c r="POS212" s="246"/>
      <c r="POT212" s="246"/>
      <c r="POU212" s="246"/>
      <c r="POV212" s="246"/>
      <c r="POW212" s="246"/>
      <c r="POX212" s="246"/>
      <c r="POY212" s="246"/>
      <c r="POZ212" s="246"/>
      <c r="PPA212" s="246"/>
      <c r="PPB212" s="246"/>
      <c r="PPC212" s="246"/>
      <c r="PPD212" s="246"/>
      <c r="PPE212" s="246"/>
      <c r="PPF212" s="246"/>
      <c r="PPG212" s="246"/>
      <c r="PPH212" s="246"/>
      <c r="PPI212" s="246"/>
      <c r="PPJ212" s="246"/>
      <c r="PPK212" s="246"/>
      <c r="PPL212" s="246"/>
      <c r="PPM212" s="246"/>
      <c r="PPN212" s="246"/>
      <c r="PPO212" s="246"/>
      <c r="PPP212" s="246"/>
      <c r="PPQ212" s="246"/>
      <c r="PPR212" s="246"/>
      <c r="PPS212" s="246"/>
      <c r="PPT212" s="246"/>
      <c r="PPU212" s="246"/>
      <c r="PPV212" s="246"/>
      <c r="PPW212" s="246"/>
      <c r="PPX212" s="246"/>
      <c r="PPY212" s="246"/>
      <c r="PPZ212" s="246"/>
      <c r="PQA212" s="246"/>
      <c r="PQB212" s="246"/>
      <c r="PQC212" s="246"/>
      <c r="PQD212" s="246"/>
      <c r="PQE212" s="246"/>
      <c r="PQF212" s="246"/>
      <c r="PQG212" s="246"/>
      <c r="PQH212" s="246"/>
      <c r="PQI212" s="246"/>
      <c r="PQJ212" s="246"/>
      <c r="PQK212" s="246"/>
      <c r="PQL212" s="246"/>
      <c r="PQM212" s="246"/>
      <c r="PQN212" s="246"/>
      <c r="PQO212" s="246"/>
      <c r="PQP212" s="246"/>
      <c r="PQQ212" s="246"/>
      <c r="PQR212" s="246"/>
      <c r="PQS212" s="246"/>
      <c r="PQT212" s="246"/>
      <c r="PQU212" s="246"/>
      <c r="PQV212" s="246"/>
      <c r="PQW212" s="246"/>
      <c r="PQX212" s="246"/>
      <c r="PQY212" s="246"/>
      <c r="PQZ212" s="246"/>
      <c r="PRA212" s="246"/>
      <c r="PRB212" s="246"/>
      <c r="PRC212" s="246"/>
      <c r="PRD212" s="246"/>
      <c r="PRE212" s="246"/>
      <c r="PRF212" s="246"/>
      <c r="PRG212" s="246"/>
      <c r="PRH212" s="246"/>
      <c r="PRI212" s="246"/>
      <c r="PRJ212" s="246"/>
      <c r="PRK212" s="246"/>
      <c r="PRL212" s="246"/>
      <c r="PRM212" s="246"/>
      <c r="PRN212" s="246"/>
      <c r="PRO212" s="246"/>
      <c r="PRP212" s="246"/>
      <c r="PRQ212" s="246"/>
      <c r="PRR212" s="246"/>
      <c r="PRS212" s="246"/>
      <c r="PRT212" s="246"/>
      <c r="PRU212" s="246"/>
      <c r="PRV212" s="246"/>
      <c r="PRW212" s="246"/>
      <c r="PRX212" s="246"/>
      <c r="PRY212" s="246"/>
      <c r="PRZ212" s="246"/>
      <c r="PSA212" s="246"/>
      <c r="PSB212" s="246"/>
      <c r="PSC212" s="246"/>
      <c r="PSD212" s="246"/>
      <c r="PSE212" s="246"/>
      <c r="PSF212" s="246"/>
      <c r="PSG212" s="246"/>
      <c r="PSH212" s="246"/>
      <c r="PSI212" s="246"/>
      <c r="PSJ212" s="246"/>
      <c r="PSK212" s="246"/>
      <c r="PSL212" s="246"/>
      <c r="PSM212" s="246"/>
      <c r="PSN212" s="246"/>
      <c r="PSO212" s="246"/>
      <c r="PSP212" s="246"/>
      <c r="PSQ212" s="246"/>
      <c r="PSR212" s="246"/>
      <c r="PSS212" s="246"/>
      <c r="PST212" s="246"/>
      <c r="PSU212" s="246"/>
      <c r="PSV212" s="246"/>
      <c r="PSW212" s="246"/>
      <c r="PSX212" s="246"/>
      <c r="PSY212" s="246"/>
      <c r="PSZ212" s="246"/>
      <c r="PTA212" s="246"/>
      <c r="PTB212" s="246"/>
      <c r="PTC212" s="246"/>
      <c r="PTD212" s="246"/>
      <c r="PTE212" s="246"/>
      <c r="PTF212" s="246"/>
      <c r="PTG212" s="246"/>
      <c r="PTH212" s="246"/>
      <c r="PTI212" s="246"/>
      <c r="PTJ212" s="246"/>
      <c r="PTK212" s="246"/>
      <c r="PTL212" s="246"/>
      <c r="PTM212" s="246"/>
      <c r="PTN212" s="246"/>
      <c r="PTO212" s="246"/>
      <c r="PTP212" s="246"/>
      <c r="PTQ212" s="246"/>
      <c r="PTR212" s="246"/>
      <c r="PTS212" s="246"/>
      <c r="PTT212" s="246"/>
      <c r="PTU212" s="246"/>
      <c r="PTV212" s="246"/>
      <c r="PTW212" s="246"/>
      <c r="PTX212" s="246"/>
      <c r="PTY212" s="246"/>
      <c r="PTZ212" s="246"/>
      <c r="PUA212" s="246"/>
      <c r="PUB212" s="246"/>
      <c r="PUC212" s="246"/>
      <c r="PUD212" s="246"/>
      <c r="PUE212" s="246"/>
      <c r="PUF212" s="246"/>
      <c r="PUG212" s="246"/>
      <c r="PUH212" s="246"/>
      <c r="PUI212" s="246"/>
      <c r="PUJ212" s="246"/>
      <c r="PUK212" s="246"/>
      <c r="PUL212" s="246"/>
      <c r="PUM212" s="246"/>
      <c r="PUN212" s="246"/>
      <c r="PUO212" s="246"/>
      <c r="PUP212" s="246"/>
      <c r="PUQ212" s="246"/>
      <c r="PUR212" s="246"/>
      <c r="PUS212" s="246"/>
      <c r="PUT212" s="246"/>
      <c r="PUU212" s="246"/>
      <c r="PUV212" s="246"/>
      <c r="PUW212" s="246"/>
      <c r="PUX212" s="246"/>
      <c r="PUY212" s="246"/>
      <c r="PUZ212" s="246"/>
      <c r="PVA212" s="246"/>
      <c r="PVB212" s="246"/>
      <c r="PVC212" s="246"/>
      <c r="PVD212" s="246"/>
      <c r="PVE212" s="246"/>
      <c r="PVF212" s="246"/>
      <c r="PVG212" s="246"/>
      <c r="PVH212" s="246"/>
      <c r="PVI212" s="246"/>
      <c r="PVJ212" s="246"/>
      <c r="PVK212" s="246"/>
      <c r="PVL212" s="246"/>
      <c r="PVM212" s="246"/>
      <c r="PVN212" s="246"/>
      <c r="PVO212" s="246"/>
      <c r="PVP212" s="246"/>
      <c r="PVQ212" s="246"/>
      <c r="PVR212" s="246"/>
      <c r="PVS212" s="246"/>
      <c r="PVT212" s="246"/>
      <c r="PVU212" s="246"/>
      <c r="PVV212" s="246"/>
      <c r="PVW212" s="246"/>
      <c r="PVX212" s="246"/>
      <c r="PVY212" s="246"/>
      <c r="PVZ212" s="246"/>
      <c r="PWA212" s="246"/>
      <c r="PWB212" s="246"/>
      <c r="PWC212" s="246"/>
      <c r="PWD212" s="246"/>
      <c r="PWE212" s="246"/>
      <c r="PWF212" s="246"/>
      <c r="PWG212" s="246"/>
      <c r="PWH212" s="246"/>
      <c r="PWI212" s="246"/>
      <c r="PWJ212" s="246"/>
      <c r="PWK212" s="246"/>
      <c r="PWL212" s="246"/>
      <c r="PWM212" s="246"/>
      <c r="PWN212" s="246"/>
      <c r="PWO212" s="246"/>
      <c r="PWP212" s="246"/>
      <c r="PWQ212" s="246"/>
      <c r="PWR212" s="246"/>
      <c r="PWS212" s="246"/>
      <c r="PWT212" s="246"/>
      <c r="PWU212" s="246"/>
      <c r="PWV212" s="246"/>
      <c r="PWW212" s="246"/>
      <c r="PWX212" s="246"/>
      <c r="PWY212" s="246"/>
      <c r="PWZ212" s="246"/>
      <c r="PXA212" s="246"/>
      <c r="PXB212" s="246"/>
      <c r="PXC212" s="246"/>
      <c r="PXD212" s="246"/>
      <c r="PXE212" s="246"/>
      <c r="PXF212" s="246"/>
      <c r="PXG212" s="246"/>
      <c r="PXH212" s="246"/>
      <c r="PXI212" s="246"/>
      <c r="PXJ212" s="246"/>
      <c r="PXK212" s="246"/>
      <c r="PXL212" s="246"/>
      <c r="PXM212" s="246"/>
      <c r="PXN212" s="246"/>
      <c r="PXO212" s="246"/>
      <c r="PXP212" s="246"/>
      <c r="PXQ212" s="246"/>
      <c r="PXR212" s="246"/>
      <c r="PXS212" s="246"/>
      <c r="PXT212" s="246"/>
      <c r="PXU212" s="246"/>
      <c r="PXV212" s="246"/>
      <c r="PXW212" s="246"/>
      <c r="PXX212" s="246"/>
      <c r="PXY212" s="246"/>
      <c r="PXZ212" s="246"/>
      <c r="PYA212" s="246"/>
      <c r="PYB212" s="246"/>
      <c r="PYC212" s="246"/>
      <c r="PYD212" s="246"/>
      <c r="PYE212" s="246"/>
      <c r="PYF212" s="246"/>
      <c r="PYG212" s="246"/>
      <c r="PYH212" s="246"/>
      <c r="PYI212" s="246"/>
      <c r="PYJ212" s="246"/>
      <c r="PYK212" s="246"/>
      <c r="PYL212" s="246"/>
      <c r="PYM212" s="246"/>
      <c r="PYN212" s="246"/>
      <c r="PYO212" s="246"/>
      <c r="PYP212" s="246"/>
      <c r="PYQ212" s="246"/>
      <c r="PYR212" s="246"/>
      <c r="PYS212" s="246"/>
      <c r="PYT212" s="246"/>
      <c r="PYU212" s="246"/>
      <c r="PYV212" s="246"/>
      <c r="PYW212" s="246"/>
      <c r="PYX212" s="246"/>
      <c r="PYY212" s="246"/>
      <c r="PYZ212" s="246"/>
      <c r="PZA212" s="246"/>
      <c r="PZB212" s="246"/>
      <c r="PZC212" s="246"/>
      <c r="PZD212" s="246"/>
      <c r="PZE212" s="246"/>
      <c r="PZF212" s="246"/>
      <c r="PZG212" s="246"/>
      <c r="PZH212" s="246"/>
      <c r="PZI212" s="246"/>
      <c r="PZJ212" s="246"/>
      <c r="PZK212" s="246"/>
      <c r="PZL212" s="246"/>
      <c r="PZM212" s="246"/>
      <c r="PZN212" s="246"/>
      <c r="PZO212" s="246"/>
      <c r="PZP212" s="246"/>
      <c r="PZQ212" s="246"/>
      <c r="PZR212" s="246"/>
      <c r="PZS212" s="246"/>
      <c r="PZT212" s="246"/>
      <c r="PZU212" s="246"/>
      <c r="PZV212" s="246"/>
      <c r="PZW212" s="246"/>
      <c r="PZX212" s="246"/>
      <c r="PZY212" s="246"/>
      <c r="PZZ212" s="246"/>
      <c r="QAA212" s="246"/>
      <c r="QAB212" s="246"/>
      <c r="QAC212" s="246"/>
      <c r="QAD212" s="246"/>
      <c r="QAE212" s="246"/>
      <c r="QAF212" s="246"/>
      <c r="QAG212" s="246"/>
      <c r="QAH212" s="246"/>
      <c r="QAI212" s="246"/>
      <c r="QAJ212" s="246"/>
      <c r="QAK212" s="246"/>
      <c r="QAL212" s="246"/>
      <c r="QAM212" s="246"/>
      <c r="QAN212" s="246"/>
      <c r="QAO212" s="246"/>
      <c r="QAP212" s="246"/>
      <c r="QAQ212" s="246"/>
      <c r="QAR212" s="246"/>
      <c r="QAS212" s="246"/>
      <c r="QAT212" s="246"/>
      <c r="QAU212" s="246"/>
      <c r="QAV212" s="246"/>
      <c r="QAW212" s="246"/>
      <c r="QAX212" s="246"/>
      <c r="QAY212" s="246"/>
      <c r="QAZ212" s="246"/>
      <c r="QBA212" s="246"/>
      <c r="QBB212" s="246"/>
      <c r="QBC212" s="246"/>
      <c r="QBD212" s="246"/>
      <c r="QBE212" s="246"/>
      <c r="QBF212" s="246"/>
      <c r="QBG212" s="246"/>
      <c r="QBH212" s="246"/>
      <c r="QBI212" s="246"/>
      <c r="QBJ212" s="246"/>
      <c r="QBK212" s="246"/>
      <c r="QBL212" s="246"/>
      <c r="QBM212" s="246"/>
      <c r="QBN212" s="246"/>
      <c r="QBO212" s="246"/>
      <c r="QBP212" s="246"/>
      <c r="QBQ212" s="246"/>
      <c r="QBR212" s="246"/>
      <c r="QBS212" s="246"/>
      <c r="QBT212" s="246"/>
      <c r="QBU212" s="246"/>
      <c r="QBV212" s="246"/>
      <c r="QBW212" s="246"/>
      <c r="QBX212" s="246"/>
      <c r="QBY212" s="246"/>
      <c r="QBZ212" s="246"/>
      <c r="QCA212" s="246"/>
      <c r="QCB212" s="246"/>
      <c r="QCC212" s="246"/>
      <c r="QCD212" s="246"/>
      <c r="QCE212" s="246"/>
      <c r="QCF212" s="246"/>
      <c r="QCG212" s="246"/>
      <c r="QCH212" s="246"/>
      <c r="QCI212" s="246"/>
      <c r="QCJ212" s="246"/>
      <c r="QCK212" s="246"/>
      <c r="QCL212" s="246"/>
      <c r="QCM212" s="246"/>
      <c r="QCN212" s="246"/>
      <c r="QCO212" s="246"/>
      <c r="QCP212" s="246"/>
      <c r="QCQ212" s="246"/>
      <c r="QCR212" s="246"/>
      <c r="QCS212" s="246"/>
      <c r="QCT212" s="246"/>
      <c r="QCU212" s="246"/>
      <c r="QCV212" s="246"/>
      <c r="QCW212" s="246"/>
      <c r="QCX212" s="246"/>
      <c r="QCY212" s="246"/>
      <c r="QCZ212" s="246"/>
      <c r="QDA212" s="246"/>
      <c r="QDB212" s="246"/>
      <c r="QDC212" s="246"/>
      <c r="QDD212" s="246"/>
      <c r="QDE212" s="246"/>
      <c r="QDF212" s="246"/>
      <c r="QDG212" s="246"/>
      <c r="QDH212" s="246"/>
      <c r="QDI212" s="246"/>
      <c r="QDJ212" s="246"/>
      <c r="QDK212" s="246"/>
      <c r="QDL212" s="246"/>
      <c r="QDM212" s="246"/>
      <c r="QDN212" s="246"/>
      <c r="QDO212" s="246"/>
      <c r="QDP212" s="246"/>
      <c r="QDQ212" s="246"/>
      <c r="QDR212" s="246"/>
      <c r="QDS212" s="246"/>
      <c r="QDT212" s="246"/>
      <c r="QDU212" s="246"/>
      <c r="QDV212" s="246"/>
      <c r="QDW212" s="246"/>
      <c r="QDX212" s="246"/>
      <c r="QDY212" s="246"/>
      <c r="QDZ212" s="246"/>
      <c r="QEA212" s="246"/>
      <c r="QEB212" s="246"/>
      <c r="QEC212" s="246"/>
      <c r="QED212" s="246"/>
      <c r="QEE212" s="246"/>
      <c r="QEF212" s="246"/>
      <c r="QEG212" s="246"/>
      <c r="QEH212" s="246"/>
      <c r="QEI212" s="246"/>
      <c r="QEJ212" s="246"/>
      <c r="QEK212" s="246"/>
      <c r="QEL212" s="246"/>
      <c r="QEM212" s="246"/>
      <c r="QEN212" s="246"/>
      <c r="QEO212" s="246"/>
      <c r="QEP212" s="246"/>
      <c r="QEQ212" s="246"/>
      <c r="QER212" s="246"/>
      <c r="QES212" s="246"/>
      <c r="QET212" s="246"/>
      <c r="QEU212" s="246"/>
      <c r="QEV212" s="246"/>
      <c r="QEW212" s="246"/>
      <c r="QEX212" s="246"/>
      <c r="QEY212" s="246"/>
      <c r="QEZ212" s="246"/>
      <c r="QFA212" s="246"/>
      <c r="QFB212" s="246"/>
      <c r="QFC212" s="246"/>
      <c r="QFD212" s="246"/>
      <c r="QFE212" s="246"/>
      <c r="QFF212" s="246"/>
      <c r="QFG212" s="246"/>
      <c r="QFH212" s="246"/>
      <c r="QFI212" s="246"/>
      <c r="QFJ212" s="246"/>
      <c r="QFK212" s="246"/>
      <c r="QFL212" s="246"/>
      <c r="QFM212" s="246"/>
      <c r="QFN212" s="246"/>
      <c r="QFO212" s="246"/>
      <c r="QFP212" s="246"/>
      <c r="QFQ212" s="246"/>
      <c r="QFR212" s="246"/>
      <c r="QFS212" s="246"/>
      <c r="QFT212" s="246"/>
      <c r="QFU212" s="246"/>
      <c r="QFV212" s="246"/>
      <c r="QFW212" s="246"/>
      <c r="QFX212" s="246"/>
      <c r="QFY212" s="246"/>
      <c r="QFZ212" s="246"/>
      <c r="QGA212" s="246"/>
      <c r="QGB212" s="246"/>
      <c r="QGC212" s="246"/>
      <c r="QGD212" s="246"/>
      <c r="QGE212" s="246"/>
      <c r="QGF212" s="246"/>
      <c r="QGG212" s="246"/>
      <c r="QGH212" s="246"/>
      <c r="QGI212" s="246"/>
      <c r="QGJ212" s="246"/>
      <c r="QGK212" s="246"/>
      <c r="QGL212" s="246"/>
      <c r="QGM212" s="246"/>
      <c r="QGN212" s="246"/>
      <c r="QGO212" s="246"/>
      <c r="QGP212" s="246"/>
      <c r="QGQ212" s="246"/>
      <c r="QGR212" s="246"/>
      <c r="QGS212" s="246"/>
      <c r="QGT212" s="246"/>
      <c r="QGU212" s="246"/>
      <c r="QGV212" s="246"/>
      <c r="QGW212" s="246"/>
      <c r="QGX212" s="246"/>
      <c r="QGY212" s="246"/>
      <c r="QGZ212" s="246"/>
      <c r="QHA212" s="246"/>
      <c r="QHB212" s="246"/>
      <c r="QHC212" s="246"/>
      <c r="QHD212" s="246"/>
      <c r="QHE212" s="246"/>
      <c r="QHF212" s="246"/>
      <c r="QHG212" s="246"/>
      <c r="QHH212" s="246"/>
      <c r="QHI212" s="246"/>
      <c r="QHJ212" s="246"/>
      <c r="QHK212" s="246"/>
      <c r="QHL212" s="246"/>
      <c r="QHM212" s="246"/>
      <c r="QHN212" s="246"/>
      <c r="QHO212" s="246"/>
      <c r="QHP212" s="246"/>
      <c r="QHQ212" s="246"/>
      <c r="QHR212" s="246"/>
      <c r="QHS212" s="246"/>
      <c r="QHT212" s="246"/>
      <c r="QHU212" s="246"/>
      <c r="QHV212" s="246"/>
      <c r="QHW212" s="246"/>
      <c r="QHX212" s="246"/>
      <c r="QHY212" s="246"/>
      <c r="QHZ212" s="246"/>
      <c r="QIA212" s="246"/>
      <c r="QIB212" s="246"/>
      <c r="QIC212" s="246"/>
      <c r="QID212" s="246"/>
      <c r="QIE212" s="246"/>
      <c r="QIF212" s="246"/>
      <c r="QIG212" s="246"/>
      <c r="QIH212" s="246"/>
      <c r="QII212" s="246"/>
      <c r="QIJ212" s="246"/>
      <c r="QIK212" s="246"/>
      <c r="QIL212" s="246"/>
      <c r="QIM212" s="246"/>
      <c r="QIN212" s="246"/>
      <c r="QIO212" s="246"/>
      <c r="QIP212" s="246"/>
      <c r="QIQ212" s="246"/>
      <c r="QIR212" s="246"/>
      <c r="QIS212" s="246"/>
      <c r="QIT212" s="246"/>
      <c r="QIU212" s="246"/>
      <c r="QIV212" s="246"/>
      <c r="QIW212" s="246"/>
      <c r="QIX212" s="246"/>
      <c r="QIY212" s="246"/>
      <c r="QIZ212" s="246"/>
      <c r="QJA212" s="246"/>
      <c r="QJB212" s="246"/>
      <c r="QJC212" s="246"/>
      <c r="QJD212" s="246"/>
      <c r="QJE212" s="246"/>
      <c r="QJF212" s="246"/>
      <c r="QJG212" s="246"/>
      <c r="QJH212" s="246"/>
      <c r="QJI212" s="246"/>
      <c r="QJJ212" s="246"/>
      <c r="QJK212" s="246"/>
      <c r="QJL212" s="246"/>
      <c r="QJM212" s="246"/>
      <c r="QJN212" s="246"/>
      <c r="QJO212" s="246"/>
      <c r="QJP212" s="246"/>
      <c r="QJQ212" s="246"/>
      <c r="QJR212" s="246"/>
      <c r="QJS212" s="246"/>
      <c r="QJT212" s="246"/>
      <c r="QJU212" s="246"/>
      <c r="QJV212" s="246"/>
      <c r="QJW212" s="246"/>
      <c r="QJX212" s="246"/>
      <c r="QJY212" s="246"/>
      <c r="QJZ212" s="246"/>
      <c r="QKA212" s="246"/>
      <c r="QKB212" s="246"/>
      <c r="QKC212" s="246"/>
      <c r="QKD212" s="246"/>
      <c r="QKE212" s="246"/>
      <c r="QKF212" s="246"/>
      <c r="QKG212" s="246"/>
      <c r="QKH212" s="246"/>
      <c r="QKI212" s="246"/>
      <c r="QKJ212" s="246"/>
      <c r="QKK212" s="246"/>
      <c r="QKL212" s="246"/>
      <c r="QKM212" s="246"/>
      <c r="QKN212" s="246"/>
      <c r="QKO212" s="246"/>
      <c r="QKP212" s="246"/>
      <c r="QKQ212" s="246"/>
      <c r="QKR212" s="246"/>
      <c r="QKS212" s="246"/>
      <c r="QKT212" s="246"/>
      <c r="QKU212" s="246"/>
      <c r="QKV212" s="246"/>
      <c r="QKW212" s="246"/>
      <c r="QKX212" s="246"/>
      <c r="QKY212" s="246"/>
      <c r="QKZ212" s="246"/>
      <c r="QLA212" s="246"/>
      <c r="QLB212" s="246"/>
      <c r="QLC212" s="246"/>
      <c r="QLD212" s="246"/>
      <c r="QLE212" s="246"/>
      <c r="QLF212" s="246"/>
      <c r="QLG212" s="246"/>
      <c r="QLH212" s="246"/>
      <c r="QLI212" s="246"/>
      <c r="QLJ212" s="246"/>
      <c r="QLK212" s="246"/>
      <c r="QLL212" s="246"/>
      <c r="QLM212" s="246"/>
      <c r="QLN212" s="246"/>
      <c r="QLO212" s="246"/>
      <c r="QLP212" s="246"/>
      <c r="QLQ212" s="246"/>
      <c r="QLR212" s="246"/>
      <c r="QLS212" s="246"/>
      <c r="QLT212" s="246"/>
      <c r="QLU212" s="246"/>
      <c r="QLV212" s="246"/>
      <c r="QLW212" s="246"/>
      <c r="QLX212" s="246"/>
      <c r="QLY212" s="246"/>
      <c r="QLZ212" s="246"/>
      <c r="QMA212" s="246"/>
      <c r="QMB212" s="246"/>
      <c r="QMC212" s="246"/>
      <c r="QMD212" s="246"/>
      <c r="QME212" s="246"/>
      <c r="QMF212" s="246"/>
      <c r="QMG212" s="246"/>
      <c r="QMH212" s="246"/>
      <c r="QMI212" s="246"/>
      <c r="QMJ212" s="246"/>
      <c r="QMK212" s="246"/>
      <c r="QML212" s="246"/>
      <c r="QMM212" s="246"/>
      <c r="QMN212" s="246"/>
      <c r="QMO212" s="246"/>
      <c r="QMP212" s="246"/>
      <c r="QMQ212" s="246"/>
      <c r="QMR212" s="246"/>
      <c r="QMS212" s="246"/>
      <c r="QMT212" s="246"/>
      <c r="QMU212" s="246"/>
      <c r="QMV212" s="246"/>
      <c r="QMW212" s="246"/>
      <c r="QMX212" s="246"/>
      <c r="QMY212" s="246"/>
      <c r="QMZ212" s="246"/>
      <c r="QNA212" s="246"/>
      <c r="QNB212" s="246"/>
      <c r="QNC212" s="246"/>
      <c r="QND212" s="246"/>
      <c r="QNE212" s="246"/>
      <c r="QNF212" s="246"/>
      <c r="QNG212" s="246"/>
      <c r="QNH212" s="246"/>
      <c r="QNI212" s="246"/>
      <c r="QNJ212" s="246"/>
      <c r="QNK212" s="246"/>
      <c r="QNL212" s="246"/>
      <c r="QNM212" s="246"/>
      <c r="QNN212" s="246"/>
      <c r="QNO212" s="246"/>
      <c r="QNP212" s="246"/>
      <c r="QNQ212" s="246"/>
      <c r="QNR212" s="246"/>
      <c r="QNS212" s="246"/>
      <c r="QNT212" s="246"/>
      <c r="QNU212" s="246"/>
      <c r="QNV212" s="246"/>
      <c r="QNW212" s="246"/>
      <c r="QNX212" s="246"/>
      <c r="QNY212" s="246"/>
      <c r="QNZ212" s="246"/>
      <c r="QOA212" s="246"/>
      <c r="QOB212" s="246"/>
      <c r="QOC212" s="246"/>
      <c r="QOD212" s="246"/>
      <c r="QOE212" s="246"/>
      <c r="QOF212" s="246"/>
      <c r="QOG212" s="246"/>
      <c r="QOH212" s="246"/>
      <c r="QOI212" s="246"/>
      <c r="QOJ212" s="246"/>
      <c r="QOK212" s="246"/>
      <c r="QOL212" s="246"/>
      <c r="QOM212" s="246"/>
      <c r="QON212" s="246"/>
      <c r="QOO212" s="246"/>
      <c r="QOP212" s="246"/>
      <c r="QOQ212" s="246"/>
      <c r="QOR212" s="246"/>
      <c r="QOS212" s="246"/>
      <c r="QOT212" s="246"/>
      <c r="QOU212" s="246"/>
      <c r="QOV212" s="246"/>
      <c r="QOW212" s="246"/>
      <c r="QOX212" s="246"/>
      <c r="QOY212" s="246"/>
      <c r="QOZ212" s="246"/>
      <c r="QPA212" s="246"/>
      <c r="QPB212" s="246"/>
      <c r="QPC212" s="246"/>
      <c r="QPD212" s="246"/>
      <c r="QPE212" s="246"/>
      <c r="QPF212" s="246"/>
      <c r="QPG212" s="246"/>
      <c r="QPH212" s="246"/>
      <c r="QPI212" s="246"/>
      <c r="QPJ212" s="246"/>
      <c r="QPK212" s="246"/>
      <c r="QPL212" s="246"/>
      <c r="QPM212" s="246"/>
      <c r="QPN212" s="246"/>
      <c r="QPO212" s="246"/>
      <c r="QPP212" s="246"/>
      <c r="QPQ212" s="246"/>
      <c r="QPR212" s="246"/>
      <c r="QPS212" s="246"/>
      <c r="QPT212" s="246"/>
      <c r="QPU212" s="246"/>
      <c r="QPV212" s="246"/>
      <c r="QPW212" s="246"/>
      <c r="QPX212" s="246"/>
      <c r="QPY212" s="246"/>
      <c r="QPZ212" s="246"/>
      <c r="QQA212" s="246"/>
      <c r="QQB212" s="246"/>
      <c r="QQC212" s="246"/>
      <c r="QQD212" s="246"/>
      <c r="QQE212" s="246"/>
      <c r="QQF212" s="246"/>
      <c r="QQG212" s="246"/>
      <c r="QQH212" s="246"/>
      <c r="QQI212" s="246"/>
      <c r="QQJ212" s="246"/>
      <c r="QQK212" s="246"/>
      <c r="QQL212" s="246"/>
      <c r="QQM212" s="246"/>
      <c r="QQN212" s="246"/>
      <c r="QQO212" s="246"/>
      <c r="QQP212" s="246"/>
      <c r="QQQ212" s="246"/>
      <c r="QQR212" s="246"/>
      <c r="QQS212" s="246"/>
      <c r="QQT212" s="246"/>
      <c r="QQU212" s="246"/>
      <c r="QQV212" s="246"/>
      <c r="QQW212" s="246"/>
      <c r="QQX212" s="246"/>
      <c r="QQY212" s="246"/>
      <c r="QQZ212" s="246"/>
      <c r="QRA212" s="246"/>
      <c r="QRB212" s="246"/>
      <c r="QRC212" s="246"/>
      <c r="QRD212" s="246"/>
      <c r="QRE212" s="246"/>
      <c r="QRF212" s="246"/>
      <c r="QRG212" s="246"/>
      <c r="QRH212" s="246"/>
      <c r="QRI212" s="246"/>
      <c r="QRJ212" s="246"/>
      <c r="QRK212" s="246"/>
      <c r="QRL212" s="246"/>
      <c r="QRM212" s="246"/>
      <c r="QRN212" s="246"/>
      <c r="QRO212" s="246"/>
      <c r="QRP212" s="246"/>
      <c r="QRQ212" s="246"/>
      <c r="QRR212" s="246"/>
      <c r="QRS212" s="246"/>
      <c r="QRT212" s="246"/>
      <c r="QRU212" s="246"/>
      <c r="QRV212" s="246"/>
      <c r="QRW212" s="246"/>
      <c r="QRX212" s="246"/>
      <c r="QRY212" s="246"/>
      <c r="QRZ212" s="246"/>
      <c r="QSA212" s="246"/>
      <c r="QSB212" s="246"/>
      <c r="QSC212" s="246"/>
      <c r="QSD212" s="246"/>
      <c r="QSE212" s="246"/>
      <c r="QSF212" s="246"/>
      <c r="QSG212" s="246"/>
      <c r="QSH212" s="246"/>
      <c r="QSI212" s="246"/>
      <c r="QSJ212" s="246"/>
      <c r="QSK212" s="246"/>
      <c r="QSL212" s="246"/>
      <c r="QSM212" s="246"/>
      <c r="QSN212" s="246"/>
      <c r="QSO212" s="246"/>
      <c r="QSP212" s="246"/>
      <c r="QSQ212" s="246"/>
      <c r="QSR212" s="246"/>
      <c r="QSS212" s="246"/>
      <c r="QST212" s="246"/>
      <c r="QSU212" s="246"/>
      <c r="QSV212" s="246"/>
      <c r="QSW212" s="246"/>
      <c r="QSX212" s="246"/>
      <c r="QSY212" s="246"/>
      <c r="QSZ212" s="246"/>
      <c r="QTA212" s="246"/>
      <c r="QTB212" s="246"/>
      <c r="QTC212" s="246"/>
      <c r="QTD212" s="246"/>
      <c r="QTE212" s="246"/>
      <c r="QTF212" s="246"/>
      <c r="QTG212" s="246"/>
      <c r="QTH212" s="246"/>
      <c r="QTI212" s="246"/>
      <c r="QTJ212" s="246"/>
      <c r="QTK212" s="246"/>
      <c r="QTL212" s="246"/>
      <c r="QTM212" s="246"/>
      <c r="QTN212" s="246"/>
      <c r="QTO212" s="246"/>
      <c r="QTP212" s="246"/>
      <c r="QTQ212" s="246"/>
      <c r="QTR212" s="246"/>
      <c r="QTS212" s="246"/>
      <c r="QTT212" s="246"/>
      <c r="QTU212" s="246"/>
      <c r="QTV212" s="246"/>
      <c r="QTW212" s="246"/>
      <c r="QTX212" s="246"/>
      <c r="QTY212" s="246"/>
      <c r="QTZ212" s="246"/>
      <c r="QUA212" s="246"/>
      <c r="QUB212" s="246"/>
      <c r="QUC212" s="246"/>
      <c r="QUD212" s="246"/>
      <c r="QUE212" s="246"/>
      <c r="QUF212" s="246"/>
      <c r="QUG212" s="246"/>
      <c r="QUH212" s="246"/>
      <c r="QUI212" s="246"/>
      <c r="QUJ212" s="246"/>
      <c r="QUK212" s="246"/>
      <c r="QUL212" s="246"/>
      <c r="QUM212" s="246"/>
      <c r="QUN212" s="246"/>
      <c r="QUO212" s="246"/>
      <c r="QUP212" s="246"/>
      <c r="QUQ212" s="246"/>
      <c r="QUR212" s="246"/>
      <c r="QUS212" s="246"/>
      <c r="QUT212" s="246"/>
      <c r="QUU212" s="246"/>
      <c r="QUV212" s="246"/>
      <c r="QUW212" s="246"/>
      <c r="QUX212" s="246"/>
      <c r="QUY212" s="246"/>
      <c r="QUZ212" s="246"/>
      <c r="QVA212" s="246"/>
      <c r="QVB212" s="246"/>
      <c r="QVC212" s="246"/>
      <c r="QVD212" s="246"/>
      <c r="QVE212" s="246"/>
      <c r="QVF212" s="246"/>
      <c r="QVG212" s="246"/>
      <c r="QVH212" s="246"/>
      <c r="QVI212" s="246"/>
      <c r="QVJ212" s="246"/>
      <c r="QVK212" s="246"/>
      <c r="QVL212" s="246"/>
      <c r="QVM212" s="246"/>
      <c r="QVN212" s="246"/>
      <c r="QVO212" s="246"/>
      <c r="QVP212" s="246"/>
      <c r="QVQ212" s="246"/>
      <c r="QVR212" s="246"/>
      <c r="QVS212" s="246"/>
      <c r="QVT212" s="246"/>
      <c r="QVU212" s="246"/>
      <c r="QVV212" s="246"/>
      <c r="QVW212" s="246"/>
      <c r="QVX212" s="246"/>
      <c r="QVY212" s="246"/>
      <c r="QVZ212" s="246"/>
      <c r="QWA212" s="246"/>
      <c r="QWB212" s="246"/>
      <c r="QWC212" s="246"/>
      <c r="QWD212" s="246"/>
      <c r="QWE212" s="246"/>
      <c r="QWF212" s="246"/>
      <c r="QWG212" s="246"/>
      <c r="QWH212" s="246"/>
      <c r="QWI212" s="246"/>
      <c r="QWJ212" s="246"/>
      <c r="QWK212" s="246"/>
      <c r="QWL212" s="246"/>
      <c r="QWM212" s="246"/>
      <c r="QWN212" s="246"/>
      <c r="QWO212" s="246"/>
      <c r="QWP212" s="246"/>
      <c r="QWQ212" s="246"/>
      <c r="QWR212" s="246"/>
      <c r="QWS212" s="246"/>
      <c r="QWT212" s="246"/>
      <c r="QWU212" s="246"/>
      <c r="QWV212" s="246"/>
      <c r="QWW212" s="246"/>
      <c r="QWX212" s="246"/>
      <c r="QWY212" s="246"/>
      <c r="QWZ212" s="246"/>
      <c r="QXA212" s="246"/>
      <c r="QXB212" s="246"/>
      <c r="QXC212" s="246"/>
      <c r="QXD212" s="246"/>
      <c r="QXE212" s="246"/>
      <c r="QXF212" s="246"/>
      <c r="QXG212" s="246"/>
      <c r="QXH212" s="246"/>
      <c r="QXI212" s="246"/>
      <c r="QXJ212" s="246"/>
      <c r="QXK212" s="246"/>
      <c r="QXL212" s="246"/>
      <c r="QXM212" s="246"/>
      <c r="QXN212" s="246"/>
      <c r="QXO212" s="246"/>
      <c r="QXP212" s="246"/>
      <c r="QXQ212" s="246"/>
      <c r="QXR212" s="246"/>
      <c r="QXS212" s="246"/>
      <c r="QXT212" s="246"/>
      <c r="QXU212" s="246"/>
      <c r="QXV212" s="246"/>
      <c r="QXW212" s="246"/>
      <c r="QXX212" s="246"/>
      <c r="QXY212" s="246"/>
      <c r="QXZ212" s="246"/>
      <c r="QYA212" s="246"/>
      <c r="QYB212" s="246"/>
      <c r="QYC212" s="246"/>
      <c r="QYD212" s="246"/>
      <c r="QYE212" s="246"/>
      <c r="QYF212" s="246"/>
      <c r="QYG212" s="246"/>
      <c r="QYH212" s="246"/>
      <c r="QYI212" s="246"/>
      <c r="QYJ212" s="246"/>
      <c r="QYK212" s="246"/>
      <c r="QYL212" s="246"/>
      <c r="QYM212" s="246"/>
      <c r="QYN212" s="246"/>
      <c r="QYO212" s="246"/>
      <c r="QYP212" s="246"/>
      <c r="QYQ212" s="246"/>
      <c r="QYR212" s="246"/>
      <c r="QYS212" s="246"/>
      <c r="QYT212" s="246"/>
      <c r="QYU212" s="246"/>
      <c r="QYV212" s="246"/>
      <c r="QYW212" s="246"/>
      <c r="QYX212" s="246"/>
      <c r="QYY212" s="246"/>
      <c r="QYZ212" s="246"/>
      <c r="QZA212" s="246"/>
      <c r="QZB212" s="246"/>
      <c r="QZC212" s="246"/>
      <c r="QZD212" s="246"/>
      <c r="QZE212" s="246"/>
      <c r="QZF212" s="246"/>
      <c r="QZG212" s="246"/>
      <c r="QZH212" s="246"/>
      <c r="QZI212" s="246"/>
      <c r="QZJ212" s="246"/>
      <c r="QZK212" s="246"/>
      <c r="QZL212" s="246"/>
      <c r="QZM212" s="246"/>
      <c r="QZN212" s="246"/>
      <c r="QZO212" s="246"/>
      <c r="QZP212" s="246"/>
      <c r="QZQ212" s="246"/>
      <c r="QZR212" s="246"/>
      <c r="QZS212" s="246"/>
      <c r="QZT212" s="246"/>
      <c r="QZU212" s="246"/>
      <c r="QZV212" s="246"/>
      <c r="QZW212" s="246"/>
      <c r="QZX212" s="246"/>
      <c r="QZY212" s="246"/>
      <c r="QZZ212" s="246"/>
      <c r="RAA212" s="246"/>
      <c r="RAB212" s="246"/>
      <c r="RAC212" s="246"/>
      <c r="RAD212" s="246"/>
      <c r="RAE212" s="246"/>
      <c r="RAF212" s="246"/>
      <c r="RAG212" s="246"/>
      <c r="RAH212" s="246"/>
      <c r="RAI212" s="246"/>
      <c r="RAJ212" s="246"/>
      <c r="RAK212" s="246"/>
      <c r="RAL212" s="246"/>
      <c r="RAM212" s="246"/>
      <c r="RAN212" s="246"/>
      <c r="RAO212" s="246"/>
      <c r="RAP212" s="246"/>
      <c r="RAQ212" s="246"/>
      <c r="RAR212" s="246"/>
      <c r="RAS212" s="246"/>
      <c r="RAT212" s="246"/>
      <c r="RAU212" s="246"/>
      <c r="RAV212" s="246"/>
      <c r="RAW212" s="246"/>
      <c r="RAX212" s="246"/>
      <c r="RAY212" s="246"/>
      <c r="RAZ212" s="246"/>
      <c r="RBA212" s="246"/>
      <c r="RBB212" s="246"/>
      <c r="RBC212" s="246"/>
      <c r="RBD212" s="246"/>
      <c r="RBE212" s="246"/>
      <c r="RBF212" s="246"/>
      <c r="RBG212" s="246"/>
      <c r="RBH212" s="246"/>
      <c r="RBI212" s="246"/>
      <c r="RBJ212" s="246"/>
      <c r="RBK212" s="246"/>
      <c r="RBL212" s="246"/>
      <c r="RBM212" s="246"/>
      <c r="RBN212" s="246"/>
      <c r="RBO212" s="246"/>
      <c r="RBP212" s="246"/>
      <c r="RBQ212" s="246"/>
      <c r="RBR212" s="246"/>
      <c r="RBS212" s="246"/>
      <c r="RBT212" s="246"/>
      <c r="RBU212" s="246"/>
      <c r="RBV212" s="246"/>
      <c r="RBW212" s="246"/>
      <c r="RBX212" s="246"/>
      <c r="RBY212" s="246"/>
      <c r="RBZ212" s="246"/>
      <c r="RCA212" s="246"/>
      <c r="RCB212" s="246"/>
      <c r="RCC212" s="246"/>
      <c r="RCD212" s="246"/>
      <c r="RCE212" s="246"/>
      <c r="RCF212" s="246"/>
      <c r="RCG212" s="246"/>
      <c r="RCH212" s="246"/>
      <c r="RCI212" s="246"/>
      <c r="RCJ212" s="246"/>
      <c r="RCK212" s="246"/>
      <c r="RCL212" s="246"/>
      <c r="RCM212" s="246"/>
      <c r="RCN212" s="246"/>
      <c r="RCO212" s="246"/>
      <c r="RCP212" s="246"/>
      <c r="RCQ212" s="246"/>
      <c r="RCR212" s="246"/>
      <c r="RCS212" s="246"/>
      <c r="RCT212" s="246"/>
      <c r="RCU212" s="246"/>
      <c r="RCV212" s="246"/>
      <c r="RCW212" s="246"/>
      <c r="RCX212" s="246"/>
      <c r="RCY212" s="246"/>
      <c r="RCZ212" s="246"/>
      <c r="RDA212" s="246"/>
      <c r="RDB212" s="246"/>
      <c r="RDC212" s="246"/>
      <c r="RDD212" s="246"/>
      <c r="RDE212" s="246"/>
      <c r="RDF212" s="246"/>
      <c r="RDG212" s="246"/>
      <c r="RDH212" s="246"/>
      <c r="RDI212" s="246"/>
      <c r="RDJ212" s="246"/>
      <c r="RDK212" s="246"/>
      <c r="RDL212" s="246"/>
      <c r="RDM212" s="246"/>
      <c r="RDN212" s="246"/>
      <c r="RDO212" s="246"/>
      <c r="RDP212" s="246"/>
      <c r="RDQ212" s="246"/>
      <c r="RDR212" s="246"/>
      <c r="RDS212" s="246"/>
      <c r="RDT212" s="246"/>
      <c r="RDU212" s="246"/>
      <c r="RDV212" s="246"/>
      <c r="RDW212" s="246"/>
      <c r="RDX212" s="246"/>
      <c r="RDY212" s="246"/>
      <c r="RDZ212" s="246"/>
      <c r="REA212" s="246"/>
      <c r="REB212" s="246"/>
      <c r="REC212" s="246"/>
      <c r="RED212" s="246"/>
      <c r="REE212" s="246"/>
      <c r="REF212" s="246"/>
      <c r="REG212" s="246"/>
      <c r="REH212" s="246"/>
      <c r="REI212" s="246"/>
      <c r="REJ212" s="246"/>
      <c r="REK212" s="246"/>
      <c r="REL212" s="246"/>
      <c r="REM212" s="246"/>
      <c r="REN212" s="246"/>
      <c r="REO212" s="246"/>
      <c r="REP212" s="246"/>
      <c r="REQ212" s="246"/>
      <c r="RER212" s="246"/>
      <c r="RES212" s="246"/>
      <c r="RET212" s="246"/>
      <c r="REU212" s="246"/>
      <c r="REV212" s="246"/>
      <c r="REW212" s="246"/>
      <c r="REX212" s="246"/>
      <c r="REY212" s="246"/>
      <c r="REZ212" s="246"/>
      <c r="RFA212" s="246"/>
      <c r="RFB212" s="246"/>
      <c r="RFC212" s="246"/>
      <c r="RFD212" s="246"/>
      <c r="RFE212" s="246"/>
      <c r="RFF212" s="246"/>
      <c r="RFG212" s="246"/>
      <c r="RFH212" s="246"/>
      <c r="RFI212" s="246"/>
      <c r="RFJ212" s="246"/>
      <c r="RFK212" s="246"/>
      <c r="RFL212" s="246"/>
      <c r="RFM212" s="246"/>
      <c r="RFN212" s="246"/>
      <c r="RFO212" s="246"/>
      <c r="RFP212" s="246"/>
      <c r="RFQ212" s="246"/>
      <c r="RFR212" s="246"/>
      <c r="RFS212" s="246"/>
      <c r="RFT212" s="246"/>
      <c r="RFU212" s="246"/>
      <c r="RFV212" s="246"/>
      <c r="RFW212" s="246"/>
      <c r="RFX212" s="246"/>
      <c r="RFY212" s="246"/>
      <c r="RFZ212" s="246"/>
      <c r="RGA212" s="246"/>
      <c r="RGB212" s="246"/>
      <c r="RGC212" s="246"/>
      <c r="RGD212" s="246"/>
      <c r="RGE212" s="246"/>
      <c r="RGF212" s="246"/>
      <c r="RGG212" s="246"/>
      <c r="RGH212" s="246"/>
      <c r="RGI212" s="246"/>
      <c r="RGJ212" s="246"/>
      <c r="RGK212" s="246"/>
      <c r="RGL212" s="246"/>
      <c r="RGM212" s="246"/>
      <c r="RGN212" s="246"/>
      <c r="RGO212" s="246"/>
      <c r="RGP212" s="246"/>
      <c r="RGQ212" s="246"/>
      <c r="RGR212" s="246"/>
      <c r="RGS212" s="246"/>
      <c r="RGT212" s="246"/>
      <c r="RGU212" s="246"/>
      <c r="RGV212" s="246"/>
      <c r="RGW212" s="246"/>
      <c r="RGX212" s="246"/>
      <c r="RGY212" s="246"/>
      <c r="RGZ212" s="246"/>
      <c r="RHA212" s="246"/>
      <c r="RHB212" s="246"/>
      <c r="RHC212" s="246"/>
      <c r="RHD212" s="246"/>
      <c r="RHE212" s="246"/>
      <c r="RHF212" s="246"/>
      <c r="RHG212" s="246"/>
      <c r="RHH212" s="246"/>
      <c r="RHI212" s="246"/>
      <c r="RHJ212" s="246"/>
      <c r="RHK212" s="246"/>
      <c r="RHL212" s="246"/>
      <c r="RHM212" s="246"/>
      <c r="RHN212" s="246"/>
      <c r="RHO212" s="246"/>
      <c r="RHP212" s="246"/>
      <c r="RHQ212" s="246"/>
      <c r="RHR212" s="246"/>
      <c r="RHS212" s="246"/>
      <c r="RHT212" s="246"/>
      <c r="RHU212" s="246"/>
      <c r="RHV212" s="246"/>
      <c r="RHW212" s="246"/>
      <c r="RHX212" s="246"/>
      <c r="RHY212" s="246"/>
      <c r="RHZ212" s="246"/>
      <c r="RIA212" s="246"/>
      <c r="RIB212" s="246"/>
      <c r="RIC212" s="246"/>
      <c r="RID212" s="246"/>
      <c r="RIE212" s="246"/>
      <c r="RIF212" s="246"/>
      <c r="RIG212" s="246"/>
      <c r="RIH212" s="246"/>
      <c r="RII212" s="246"/>
      <c r="RIJ212" s="246"/>
      <c r="RIK212" s="246"/>
      <c r="RIL212" s="246"/>
      <c r="RIM212" s="246"/>
      <c r="RIN212" s="246"/>
      <c r="RIO212" s="246"/>
      <c r="RIP212" s="246"/>
      <c r="RIQ212" s="246"/>
      <c r="RIR212" s="246"/>
      <c r="RIS212" s="246"/>
      <c r="RIT212" s="246"/>
      <c r="RIU212" s="246"/>
      <c r="RIV212" s="246"/>
      <c r="RIW212" s="246"/>
      <c r="RIX212" s="246"/>
      <c r="RIY212" s="246"/>
      <c r="RIZ212" s="246"/>
      <c r="RJA212" s="246"/>
      <c r="RJB212" s="246"/>
      <c r="RJC212" s="246"/>
      <c r="RJD212" s="246"/>
      <c r="RJE212" s="246"/>
      <c r="RJF212" s="246"/>
      <c r="RJG212" s="246"/>
      <c r="RJH212" s="246"/>
      <c r="RJI212" s="246"/>
      <c r="RJJ212" s="246"/>
      <c r="RJK212" s="246"/>
      <c r="RJL212" s="246"/>
      <c r="RJM212" s="246"/>
      <c r="RJN212" s="246"/>
      <c r="RJO212" s="246"/>
      <c r="RJP212" s="246"/>
      <c r="RJQ212" s="246"/>
      <c r="RJR212" s="246"/>
      <c r="RJS212" s="246"/>
      <c r="RJT212" s="246"/>
      <c r="RJU212" s="246"/>
      <c r="RJV212" s="246"/>
      <c r="RJW212" s="246"/>
      <c r="RJX212" s="246"/>
      <c r="RJY212" s="246"/>
      <c r="RJZ212" s="246"/>
      <c r="RKA212" s="246"/>
      <c r="RKB212" s="246"/>
      <c r="RKC212" s="246"/>
      <c r="RKD212" s="246"/>
      <c r="RKE212" s="246"/>
      <c r="RKF212" s="246"/>
      <c r="RKG212" s="246"/>
      <c r="RKH212" s="246"/>
      <c r="RKI212" s="246"/>
      <c r="RKJ212" s="246"/>
      <c r="RKK212" s="246"/>
      <c r="RKL212" s="246"/>
      <c r="RKM212" s="246"/>
      <c r="RKN212" s="246"/>
      <c r="RKO212" s="246"/>
      <c r="RKP212" s="246"/>
      <c r="RKQ212" s="246"/>
      <c r="RKR212" s="246"/>
      <c r="RKS212" s="246"/>
      <c r="RKT212" s="246"/>
      <c r="RKU212" s="246"/>
      <c r="RKV212" s="246"/>
      <c r="RKW212" s="246"/>
      <c r="RKX212" s="246"/>
      <c r="RKY212" s="246"/>
      <c r="RKZ212" s="246"/>
      <c r="RLA212" s="246"/>
      <c r="RLB212" s="246"/>
      <c r="RLC212" s="246"/>
      <c r="RLD212" s="246"/>
      <c r="RLE212" s="246"/>
      <c r="RLF212" s="246"/>
      <c r="RLG212" s="246"/>
      <c r="RLH212" s="246"/>
      <c r="RLI212" s="246"/>
      <c r="RLJ212" s="246"/>
      <c r="RLK212" s="246"/>
      <c r="RLL212" s="246"/>
      <c r="RLM212" s="246"/>
      <c r="RLN212" s="246"/>
      <c r="RLO212" s="246"/>
      <c r="RLP212" s="246"/>
      <c r="RLQ212" s="246"/>
      <c r="RLR212" s="246"/>
      <c r="RLS212" s="246"/>
      <c r="RLT212" s="246"/>
      <c r="RLU212" s="246"/>
      <c r="RLV212" s="246"/>
      <c r="RLW212" s="246"/>
      <c r="RLX212" s="246"/>
      <c r="RLY212" s="246"/>
      <c r="RLZ212" s="246"/>
      <c r="RMA212" s="246"/>
      <c r="RMB212" s="246"/>
      <c r="RMC212" s="246"/>
      <c r="RMD212" s="246"/>
      <c r="RME212" s="246"/>
      <c r="RMF212" s="246"/>
      <c r="RMG212" s="246"/>
      <c r="RMH212" s="246"/>
      <c r="RMI212" s="246"/>
      <c r="RMJ212" s="246"/>
      <c r="RMK212" s="246"/>
      <c r="RML212" s="246"/>
      <c r="RMM212" s="246"/>
      <c r="RMN212" s="246"/>
      <c r="RMO212" s="246"/>
      <c r="RMP212" s="246"/>
      <c r="RMQ212" s="246"/>
      <c r="RMR212" s="246"/>
      <c r="RMS212" s="246"/>
      <c r="RMT212" s="246"/>
      <c r="RMU212" s="246"/>
      <c r="RMV212" s="246"/>
      <c r="RMW212" s="246"/>
      <c r="RMX212" s="246"/>
      <c r="RMY212" s="246"/>
      <c r="RMZ212" s="246"/>
      <c r="RNA212" s="246"/>
      <c r="RNB212" s="246"/>
      <c r="RNC212" s="246"/>
      <c r="RND212" s="246"/>
      <c r="RNE212" s="246"/>
      <c r="RNF212" s="246"/>
      <c r="RNG212" s="246"/>
      <c r="RNH212" s="246"/>
      <c r="RNI212" s="246"/>
      <c r="RNJ212" s="246"/>
      <c r="RNK212" s="246"/>
      <c r="RNL212" s="246"/>
      <c r="RNM212" s="246"/>
      <c r="RNN212" s="246"/>
      <c r="RNO212" s="246"/>
      <c r="RNP212" s="246"/>
      <c r="RNQ212" s="246"/>
      <c r="RNR212" s="246"/>
      <c r="RNS212" s="246"/>
      <c r="RNT212" s="246"/>
      <c r="RNU212" s="246"/>
      <c r="RNV212" s="246"/>
      <c r="RNW212" s="246"/>
      <c r="RNX212" s="246"/>
      <c r="RNY212" s="246"/>
      <c r="RNZ212" s="246"/>
      <c r="ROA212" s="246"/>
      <c r="ROB212" s="246"/>
      <c r="ROC212" s="246"/>
      <c r="ROD212" s="246"/>
      <c r="ROE212" s="246"/>
      <c r="ROF212" s="246"/>
      <c r="ROG212" s="246"/>
      <c r="ROH212" s="246"/>
      <c r="ROI212" s="246"/>
      <c r="ROJ212" s="246"/>
      <c r="ROK212" s="246"/>
      <c r="ROL212" s="246"/>
      <c r="ROM212" s="246"/>
      <c r="RON212" s="246"/>
      <c r="ROO212" s="246"/>
      <c r="ROP212" s="246"/>
      <c r="ROQ212" s="246"/>
      <c r="ROR212" s="246"/>
      <c r="ROS212" s="246"/>
      <c r="ROT212" s="246"/>
      <c r="ROU212" s="246"/>
      <c r="ROV212" s="246"/>
      <c r="ROW212" s="246"/>
      <c r="ROX212" s="246"/>
      <c r="ROY212" s="246"/>
      <c r="ROZ212" s="246"/>
      <c r="RPA212" s="246"/>
      <c r="RPB212" s="246"/>
      <c r="RPC212" s="246"/>
      <c r="RPD212" s="246"/>
      <c r="RPE212" s="246"/>
      <c r="RPF212" s="246"/>
      <c r="RPG212" s="246"/>
      <c r="RPH212" s="246"/>
      <c r="RPI212" s="246"/>
      <c r="RPJ212" s="246"/>
      <c r="RPK212" s="246"/>
      <c r="RPL212" s="246"/>
      <c r="RPM212" s="246"/>
      <c r="RPN212" s="246"/>
      <c r="RPO212" s="246"/>
      <c r="RPP212" s="246"/>
      <c r="RPQ212" s="246"/>
      <c r="RPR212" s="246"/>
      <c r="RPS212" s="246"/>
      <c r="RPT212" s="246"/>
      <c r="RPU212" s="246"/>
      <c r="RPV212" s="246"/>
      <c r="RPW212" s="246"/>
      <c r="RPX212" s="246"/>
      <c r="RPY212" s="246"/>
      <c r="RPZ212" s="246"/>
      <c r="RQA212" s="246"/>
      <c r="RQB212" s="246"/>
      <c r="RQC212" s="246"/>
      <c r="RQD212" s="246"/>
      <c r="RQE212" s="246"/>
      <c r="RQF212" s="246"/>
      <c r="RQG212" s="246"/>
      <c r="RQH212" s="246"/>
      <c r="RQI212" s="246"/>
      <c r="RQJ212" s="246"/>
      <c r="RQK212" s="246"/>
      <c r="RQL212" s="246"/>
      <c r="RQM212" s="246"/>
      <c r="RQN212" s="246"/>
      <c r="RQO212" s="246"/>
      <c r="RQP212" s="246"/>
      <c r="RQQ212" s="246"/>
      <c r="RQR212" s="246"/>
      <c r="RQS212" s="246"/>
      <c r="RQT212" s="246"/>
      <c r="RQU212" s="246"/>
      <c r="RQV212" s="246"/>
      <c r="RQW212" s="246"/>
      <c r="RQX212" s="246"/>
      <c r="RQY212" s="246"/>
      <c r="RQZ212" s="246"/>
      <c r="RRA212" s="246"/>
      <c r="RRB212" s="246"/>
      <c r="RRC212" s="246"/>
      <c r="RRD212" s="246"/>
      <c r="RRE212" s="246"/>
      <c r="RRF212" s="246"/>
      <c r="RRG212" s="246"/>
      <c r="RRH212" s="246"/>
      <c r="RRI212" s="246"/>
      <c r="RRJ212" s="246"/>
      <c r="RRK212" s="246"/>
      <c r="RRL212" s="246"/>
      <c r="RRM212" s="246"/>
      <c r="RRN212" s="246"/>
      <c r="RRO212" s="246"/>
      <c r="RRP212" s="246"/>
      <c r="RRQ212" s="246"/>
      <c r="RRR212" s="246"/>
      <c r="RRS212" s="246"/>
      <c r="RRT212" s="246"/>
      <c r="RRU212" s="246"/>
      <c r="RRV212" s="246"/>
      <c r="RRW212" s="246"/>
      <c r="RRX212" s="246"/>
      <c r="RRY212" s="246"/>
      <c r="RRZ212" s="246"/>
      <c r="RSA212" s="246"/>
      <c r="RSB212" s="246"/>
      <c r="RSC212" s="246"/>
      <c r="RSD212" s="246"/>
      <c r="RSE212" s="246"/>
      <c r="RSF212" s="246"/>
      <c r="RSG212" s="246"/>
      <c r="RSH212" s="246"/>
      <c r="RSI212" s="246"/>
      <c r="RSJ212" s="246"/>
      <c r="RSK212" s="246"/>
      <c r="RSL212" s="246"/>
      <c r="RSM212" s="246"/>
      <c r="RSN212" s="246"/>
      <c r="RSO212" s="246"/>
      <c r="RSP212" s="246"/>
      <c r="RSQ212" s="246"/>
      <c r="RSR212" s="246"/>
      <c r="RSS212" s="246"/>
      <c r="RST212" s="246"/>
      <c r="RSU212" s="246"/>
      <c r="RSV212" s="246"/>
      <c r="RSW212" s="246"/>
      <c r="RSX212" s="246"/>
      <c r="RSY212" s="246"/>
      <c r="RSZ212" s="246"/>
      <c r="RTA212" s="246"/>
      <c r="RTB212" s="246"/>
      <c r="RTC212" s="246"/>
      <c r="RTD212" s="246"/>
      <c r="RTE212" s="246"/>
      <c r="RTF212" s="246"/>
      <c r="RTG212" s="246"/>
      <c r="RTH212" s="246"/>
      <c r="RTI212" s="246"/>
      <c r="RTJ212" s="246"/>
      <c r="RTK212" s="246"/>
      <c r="RTL212" s="246"/>
      <c r="RTM212" s="246"/>
      <c r="RTN212" s="246"/>
      <c r="RTO212" s="246"/>
      <c r="RTP212" s="246"/>
      <c r="RTQ212" s="246"/>
      <c r="RTR212" s="246"/>
      <c r="RTS212" s="246"/>
      <c r="RTT212" s="246"/>
      <c r="RTU212" s="246"/>
      <c r="RTV212" s="246"/>
      <c r="RTW212" s="246"/>
      <c r="RTX212" s="246"/>
      <c r="RTY212" s="246"/>
      <c r="RTZ212" s="246"/>
      <c r="RUA212" s="246"/>
      <c r="RUB212" s="246"/>
      <c r="RUC212" s="246"/>
      <c r="RUD212" s="246"/>
      <c r="RUE212" s="246"/>
      <c r="RUF212" s="246"/>
      <c r="RUG212" s="246"/>
      <c r="RUH212" s="246"/>
      <c r="RUI212" s="246"/>
      <c r="RUJ212" s="246"/>
      <c r="RUK212" s="246"/>
      <c r="RUL212" s="246"/>
      <c r="RUM212" s="246"/>
      <c r="RUN212" s="246"/>
      <c r="RUO212" s="246"/>
      <c r="RUP212" s="246"/>
      <c r="RUQ212" s="246"/>
      <c r="RUR212" s="246"/>
      <c r="RUS212" s="246"/>
      <c r="RUT212" s="246"/>
      <c r="RUU212" s="246"/>
      <c r="RUV212" s="246"/>
      <c r="RUW212" s="246"/>
      <c r="RUX212" s="246"/>
      <c r="RUY212" s="246"/>
      <c r="RUZ212" s="246"/>
      <c r="RVA212" s="246"/>
      <c r="RVB212" s="246"/>
      <c r="RVC212" s="246"/>
      <c r="RVD212" s="246"/>
      <c r="RVE212" s="246"/>
      <c r="RVF212" s="246"/>
      <c r="RVG212" s="246"/>
      <c r="RVH212" s="246"/>
      <c r="RVI212" s="246"/>
      <c r="RVJ212" s="246"/>
      <c r="RVK212" s="246"/>
      <c r="RVL212" s="246"/>
      <c r="RVM212" s="246"/>
      <c r="RVN212" s="246"/>
      <c r="RVO212" s="246"/>
      <c r="RVP212" s="246"/>
      <c r="RVQ212" s="246"/>
      <c r="RVR212" s="246"/>
      <c r="RVS212" s="246"/>
      <c r="RVT212" s="246"/>
      <c r="RVU212" s="246"/>
      <c r="RVV212" s="246"/>
      <c r="RVW212" s="246"/>
      <c r="RVX212" s="246"/>
      <c r="RVY212" s="246"/>
      <c r="RVZ212" s="246"/>
      <c r="RWA212" s="246"/>
      <c r="RWB212" s="246"/>
      <c r="RWC212" s="246"/>
      <c r="RWD212" s="246"/>
      <c r="RWE212" s="246"/>
      <c r="RWF212" s="246"/>
      <c r="RWG212" s="246"/>
      <c r="RWH212" s="246"/>
      <c r="RWI212" s="246"/>
      <c r="RWJ212" s="246"/>
      <c r="RWK212" s="246"/>
      <c r="RWL212" s="246"/>
      <c r="RWM212" s="246"/>
      <c r="RWN212" s="246"/>
      <c r="RWO212" s="246"/>
      <c r="RWP212" s="246"/>
      <c r="RWQ212" s="246"/>
      <c r="RWR212" s="246"/>
      <c r="RWS212" s="246"/>
      <c r="RWT212" s="246"/>
      <c r="RWU212" s="246"/>
      <c r="RWV212" s="246"/>
      <c r="RWW212" s="246"/>
      <c r="RWX212" s="246"/>
      <c r="RWY212" s="246"/>
      <c r="RWZ212" s="246"/>
      <c r="RXA212" s="246"/>
      <c r="RXB212" s="246"/>
      <c r="RXC212" s="246"/>
      <c r="RXD212" s="246"/>
      <c r="RXE212" s="246"/>
      <c r="RXF212" s="246"/>
      <c r="RXG212" s="246"/>
      <c r="RXH212" s="246"/>
      <c r="RXI212" s="246"/>
      <c r="RXJ212" s="246"/>
      <c r="RXK212" s="246"/>
      <c r="RXL212" s="246"/>
      <c r="RXM212" s="246"/>
      <c r="RXN212" s="246"/>
      <c r="RXO212" s="246"/>
      <c r="RXP212" s="246"/>
      <c r="RXQ212" s="246"/>
      <c r="RXR212" s="246"/>
      <c r="RXS212" s="246"/>
      <c r="RXT212" s="246"/>
      <c r="RXU212" s="246"/>
      <c r="RXV212" s="246"/>
      <c r="RXW212" s="246"/>
      <c r="RXX212" s="246"/>
      <c r="RXY212" s="246"/>
      <c r="RXZ212" s="246"/>
      <c r="RYA212" s="246"/>
      <c r="RYB212" s="246"/>
      <c r="RYC212" s="246"/>
      <c r="RYD212" s="246"/>
      <c r="RYE212" s="246"/>
      <c r="RYF212" s="246"/>
      <c r="RYG212" s="246"/>
      <c r="RYH212" s="246"/>
      <c r="RYI212" s="246"/>
      <c r="RYJ212" s="246"/>
      <c r="RYK212" s="246"/>
      <c r="RYL212" s="246"/>
      <c r="RYM212" s="246"/>
      <c r="RYN212" s="246"/>
      <c r="RYO212" s="246"/>
      <c r="RYP212" s="246"/>
      <c r="RYQ212" s="246"/>
      <c r="RYR212" s="246"/>
      <c r="RYS212" s="246"/>
      <c r="RYT212" s="246"/>
      <c r="RYU212" s="246"/>
      <c r="RYV212" s="246"/>
      <c r="RYW212" s="246"/>
      <c r="RYX212" s="246"/>
      <c r="RYY212" s="246"/>
      <c r="RYZ212" s="246"/>
      <c r="RZA212" s="246"/>
      <c r="RZB212" s="246"/>
      <c r="RZC212" s="246"/>
      <c r="RZD212" s="246"/>
      <c r="RZE212" s="246"/>
      <c r="RZF212" s="246"/>
      <c r="RZG212" s="246"/>
      <c r="RZH212" s="246"/>
      <c r="RZI212" s="246"/>
      <c r="RZJ212" s="246"/>
      <c r="RZK212" s="246"/>
      <c r="RZL212" s="246"/>
      <c r="RZM212" s="246"/>
      <c r="RZN212" s="246"/>
      <c r="RZO212" s="246"/>
      <c r="RZP212" s="246"/>
      <c r="RZQ212" s="246"/>
      <c r="RZR212" s="246"/>
      <c r="RZS212" s="246"/>
      <c r="RZT212" s="246"/>
      <c r="RZU212" s="246"/>
      <c r="RZV212" s="246"/>
      <c r="RZW212" s="246"/>
      <c r="RZX212" s="246"/>
      <c r="RZY212" s="246"/>
      <c r="RZZ212" s="246"/>
      <c r="SAA212" s="246"/>
      <c r="SAB212" s="246"/>
      <c r="SAC212" s="246"/>
      <c r="SAD212" s="246"/>
      <c r="SAE212" s="246"/>
      <c r="SAF212" s="246"/>
      <c r="SAG212" s="246"/>
      <c r="SAH212" s="246"/>
      <c r="SAI212" s="246"/>
      <c r="SAJ212" s="246"/>
      <c r="SAK212" s="246"/>
      <c r="SAL212" s="246"/>
      <c r="SAM212" s="246"/>
      <c r="SAN212" s="246"/>
      <c r="SAO212" s="246"/>
      <c r="SAP212" s="246"/>
      <c r="SAQ212" s="246"/>
      <c r="SAR212" s="246"/>
      <c r="SAS212" s="246"/>
      <c r="SAT212" s="246"/>
      <c r="SAU212" s="246"/>
      <c r="SAV212" s="246"/>
      <c r="SAW212" s="246"/>
      <c r="SAX212" s="246"/>
      <c r="SAY212" s="246"/>
      <c r="SAZ212" s="246"/>
      <c r="SBA212" s="246"/>
      <c r="SBB212" s="246"/>
      <c r="SBC212" s="246"/>
      <c r="SBD212" s="246"/>
      <c r="SBE212" s="246"/>
      <c r="SBF212" s="246"/>
      <c r="SBG212" s="246"/>
      <c r="SBH212" s="246"/>
      <c r="SBI212" s="246"/>
      <c r="SBJ212" s="246"/>
      <c r="SBK212" s="246"/>
      <c r="SBL212" s="246"/>
      <c r="SBM212" s="246"/>
      <c r="SBN212" s="246"/>
      <c r="SBO212" s="246"/>
      <c r="SBP212" s="246"/>
      <c r="SBQ212" s="246"/>
      <c r="SBR212" s="246"/>
      <c r="SBS212" s="246"/>
      <c r="SBT212" s="246"/>
      <c r="SBU212" s="246"/>
      <c r="SBV212" s="246"/>
      <c r="SBW212" s="246"/>
      <c r="SBX212" s="246"/>
      <c r="SBY212" s="246"/>
      <c r="SBZ212" s="246"/>
      <c r="SCA212" s="246"/>
      <c r="SCB212" s="246"/>
      <c r="SCC212" s="246"/>
      <c r="SCD212" s="246"/>
      <c r="SCE212" s="246"/>
      <c r="SCF212" s="246"/>
      <c r="SCG212" s="246"/>
      <c r="SCH212" s="246"/>
      <c r="SCI212" s="246"/>
      <c r="SCJ212" s="246"/>
      <c r="SCK212" s="246"/>
      <c r="SCL212" s="246"/>
      <c r="SCM212" s="246"/>
      <c r="SCN212" s="246"/>
      <c r="SCO212" s="246"/>
      <c r="SCP212" s="246"/>
      <c r="SCQ212" s="246"/>
      <c r="SCR212" s="246"/>
      <c r="SCS212" s="246"/>
      <c r="SCT212" s="246"/>
      <c r="SCU212" s="246"/>
      <c r="SCV212" s="246"/>
      <c r="SCW212" s="246"/>
      <c r="SCX212" s="246"/>
      <c r="SCY212" s="246"/>
      <c r="SCZ212" s="246"/>
      <c r="SDA212" s="246"/>
      <c r="SDB212" s="246"/>
      <c r="SDC212" s="246"/>
      <c r="SDD212" s="246"/>
      <c r="SDE212" s="246"/>
      <c r="SDF212" s="246"/>
      <c r="SDG212" s="246"/>
      <c r="SDH212" s="246"/>
      <c r="SDI212" s="246"/>
      <c r="SDJ212" s="246"/>
      <c r="SDK212" s="246"/>
      <c r="SDL212" s="246"/>
      <c r="SDM212" s="246"/>
      <c r="SDN212" s="246"/>
      <c r="SDO212" s="246"/>
      <c r="SDP212" s="246"/>
      <c r="SDQ212" s="246"/>
      <c r="SDR212" s="246"/>
      <c r="SDS212" s="246"/>
      <c r="SDT212" s="246"/>
      <c r="SDU212" s="246"/>
      <c r="SDV212" s="246"/>
      <c r="SDW212" s="246"/>
      <c r="SDX212" s="246"/>
      <c r="SDY212" s="246"/>
      <c r="SDZ212" s="246"/>
      <c r="SEA212" s="246"/>
      <c r="SEB212" s="246"/>
      <c r="SEC212" s="246"/>
      <c r="SED212" s="246"/>
      <c r="SEE212" s="246"/>
      <c r="SEF212" s="246"/>
      <c r="SEG212" s="246"/>
      <c r="SEH212" s="246"/>
      <c r="SEI212" s="246"/>
      <c r="SEJ212" s="246"/>
      <c r="SEK212" s="246"/>
      <c r="SEL212" s="246"/>
      <c r="SEM212" s="246"/>
      <c r="SEN212" s="246"/>
      <c r="SEO212" s="246"/>
      <c r="SEP212" s="246"/>
      <c r="SEQ212" s="246"/>
      <c r="SER212" s="246"/>
      <c r="SES212" s="246"/>
      <c r="SET212" s="246"/>
      <c r="SEU212" s="246"/>
      <c r="SEV212" s="246"/>
      <c r="SEW212" s="246"/>
      <c r="SEX212" s="246"/>
      <c r="SEY212" s="246"/>
      <c r="SEZ212" s="246"/>
      <c r="SFA212" s="246"/>
      <c r="SFB212" s="246"/>
      <c r="SFC212" s="246"/>
      <c r="SFD212" s="246"/>
      <c r="SFE212" s="246"/>
      <c r="SFF212" s="246"/>
      <c r="SFG212" s="246"/>
      <c r="SFH212" s="246"/>
      <c r="SFI212" s="246"/>
      <c r="SFJ212" s="246"/>
      <c r="SFK212" s="246"/>
      <c r="SFL212" s="246"/>
      <c r="SFM212" s="246"/>
      <c r="SFN212" s="246"/>
      <c r="SFO212" s="246"/>
      <c r="SFP212" s="246"/>
      <c r="SFQ212" s="246"/>
      <c r="SFR212" s="246"/>
      <c r="SFS212" s="246"/>
      <c r="SFT212" s="246"/>
      <c r="SFU212" s="246"/>
      <c r="SFV212" s="246"/>
      <c r="SFW212" s="246"/>
      <c r="SFX212" s="246"/>
      <c r="SFY212" s="246"/>
      <c r="SFZ212" s="246"/>
      <c r="SGA212" s="246"/>
      <c r="SGB212" s="246"/>
      <c r="SGC212" s="246"/>
      <c r="SGD212" s="246"/>
      <c r="SGE212" s="246"/>
      <c r="SGF212" s="246"/>
      <c r="SGG212" s="246"/>
      <c r="SGH212" s="246"/>
      <c r="SGI212" s="246"/>
      <c r="SGJ212" s="246"/>
      <c r="SGK212" s="246"/>
      <c r="SGL212" s="246"/>
      <c r="SGM212" s="246"/>
      <c r="SGN212" s="246"/>
      <c r="SGO212" s="246"/>
      <c r="SGP212" s="246"/>
      <c r="SGQ212" s="246"/>
      <c r="SGR212" s="246"/>
      <c r="SGS212" s="246"/>
      <c r="SGT212" s="246"/>
      <c r="SGU212" s="246"/>
      <c r="SGV212" s="246"/>
      <c r="SGW212" s="246"/>
      <c r="SGX212" s="246"/>
      <c r="SGY212" s="246"/>
      <c r="SGZ212" s="246"/>
      <c r="SHA212" s="246"/>
      <c r="SHB212" s="246"/>
      <c r="SHC212" s="246"/>
      <c r="SHD212" s="246"/>
      <c r="SHE212" s="246"/>
      <c r="SHF212" s="246"/>
      <c r="SHG212" s="246"/>
      <c r="SHH212" s="246"/>
      <c r="SHI212" s="246"/>
      <c r="SHJ212" s="246"/>
      <c r="SHK212" s="246"/>
      <c r="SHL212" s="246"/>
      <c r="SHM212" s="246"/>
      <c r="SHN212" s="246"/>
      <c r="SHO212" s="246"/>
      <c r="SHP212" s="246"/>
      <c r="SHQ212" s="246"/>
      <c r="SHR212" s="246"/>
      <c r="SHS212" s="246"/>
      <c r="SHT212" s="246"/>
      <c r="SHU212" s="246"/>
      <c r="SHV212" s="246"/>
      <c r="SHW212" s="246"/>
      <c r="SHX212" s="246"/>
      <c r="SHY212" s="246"/>
      <c r="SHZ212" s="246"/>
      <c r="SIA212" s="246"/>
      <c r="SIB212" s="246"/>
      <c r="SIC212" s="246"/>
      <c r="SID212" s="246"/>
      <c r="SIE212" s="246"/>
      <c r="SIF212" s="246"/>
      <c r="SIG212" s="246"/>
      <c r="SIH212" s="246"/>
      <c r="SII212" s="246"/>
      <c r="SIJ212" s="246"/>
      <c r="SIK212" s="246"/>
      <c r="SIL212" s="246"/>
      <c r="SIM212" s="246"/>
      <c r="SIN212" s="246"/>
      <c r="SIO212" s="246"/>
      <c r="SIP212" s="246"/>
      <c r="SIQ212" s="246"/>
      <c r="SIR212" s="246"/>
      <c r="SIS212" s="246"/>
      <c r="SIT212" s="246"/>
      <c r="SIU212" s="246"/>
      <c r="SIV212" s="246"/>
      <c r="SIW212" s="246"/>
      <c r="SIX212" s="246"/>
      <c r="SIY212" s="246"/>
      <c r="SIZ212" s="246"/>
      <c r="SJA212" s="246"/>
      <c r="SJB212" s="246"/>
      <c r="SJC212" s="246"/>
      <c r="SJD212" s="246"/>
      <c r="SJE212" s="246"/>
      <c r="SJF212" s="246"/>
      <c r="SJG212" s="246"/>
      <c r="SJH212" s="246"/>
      <c r="SJI212" s="246"/>
      <c r="SJJ212" s="246"/>
      <c r="SJK212" s="246"/>
      <c r="SJL212" s="246"/>
      <c r="SJM212" s="246"/>
      <c r="SJN212" s="246"/>
      <c r="SJO212" s="246"/>
      <c r="SJP212" s="246"/>
      <c r="SJQ212" s="246"/>
      <c r="SJR212" s="246"/>
      <c r="SJS212" s="246"/>
      <c r="SJT212" s="246"/>
      <c r="SJU212" s="246"/>
      <c r="SJV212" s="246"/>
      <c r="SJW212" s="246"/>
      <c r="SJX212" s="246"/>
      <c r="SJY212" s="246"/>
      <c r="SJZ212" s="246"/>
      <c r="SKA212" s="246"/>
      <c r="SKB212" s="246"/>
      <c r="SKC212" s="246"/>
      <c r="SKD212" s="246"/>
      <c r="SKE212" s="246"/>
      <c r="SKF212" s="246"/>
      <c r="SKG212" s="246"/>
      <c r="SKH212" s="246"/>
      <c r="SKI212" s="246"/>
      <c r="SKJ212" s="246"/>
      <c r="SKK212" s="246"/>
      <c r="SKL212" s="246"/>
      <c r="SKM212" s="246"/>
      <c r="SKN212" s="246"/>
      <c r="SKO212" s="246"/>
      <c r="SKP212" s="246"/>
      <c r="SKQ212" s="246"/>
      <c r="SKR212" s="246"/>
      <c r="SKS212" s="246"/>
      <c r="SKT212" s="246"/>
      <c r="SKU212" s="246"/>
      <c r="SKV212" s="246"/>
      <c r="SKW212" s="246"/>
      <c r="SKX212" s="246"/>
      <c r="SKY212" s="246"/>
      <c r="SKZ212" s="246"/>
      <c r="SLA212" s="246"/>
      <c r="SLB212" s="246"/>
      <c r="SLC212" s="246"/>
      <c r="SLD212" s="246"/>
      <c r="SLE212" s="246"/>
      <c r="SLF212" s="246"/>
      <c r="SLG212" s="246"/>
      <c r="SLH212" s="246"/>
      <c r="SLI212" s="246"/>
      <c r="SLJ212" s="246"/>
      <c r="SLK212" s="246"/>
      <c r="SLL212" s="246"/>
      <c r="SLM212" s="246"/>
      <c r="SLN212" s="246"/>
      <c r="SLO212" s="246"/>
      <c r="SLP212" s="246"/>
      <c r="SLQ212" s="246"/>
      <c r="SLR212" s="246"/>
      <c r="SLS212" s="246"/>
      <c r="SLT212" s="246"/>
      <c r="SLU212" s="246"/>
      <c r="SLV212" s="246"/>
      <c r="SLW212" s="246"/>
      <c r="SLX212" s="246"/>
      <c r="SLY212" s="246"/>
      <c r="SLZ212" s="246"/>
      <c r="SMA212" s="246"/>
      <c r="SMB212" s="246"/>
      <c r="SMC212" s="246"/>
      <c r="SMD212" s="246"/>
      <c r="SME212" s="246"/>
      <c r="SMF212" s="246"/>
      <c r="SMG212" s="246"/>
      <c r="SMH212" s="246"/>
      <c r="SMI212" s="246"/>
      <c r="SMJ212" s="246"/>
      <c r="SMK212" s="246"/>
      <c r="SML212" s="246"/>
      <c r="SMM212" s="246"/>
      <c r="SMN212" s="246"/>
      <c r="SMO212" s="246"/>
      <c r="SMP212" s="246"/>
      <c r="SMQ212" s="246"/>
      <c r="SMR212" s="246"/>
      <c r="SMS212" s="246"/>
      <c r="SMT212" s="246"/>
      <c r="SMU212" s="246"/>
      <c r="SMV212" s="246"/>
      <c r="SMW212" s="246"/>
      <c r="SMX212" s="246"/>
      <c r="SMY212" s="246"/>
      <c r="SMZ212" s="246"/>
      <c r="SNA212" s="246"/>
      <c r="SNB212" s="246"/>
      <c r="SNC212" s="246"/>
      <c r="SND212" s="246"/>
      <c r="SNE212" s="246"/>
      <c r="SNF212" s="246"/>
      <c r="SNG212" s="246"/>
      <c r="SNH212" s="246"/>
      <c r="SNI212" s="246"/>
      <c r="SNJ212" s="246"/>
      <c r="SNK212" s="246"/>
      <c r="SNL212" s="246"/>
      <c r="SNM212" s="246"/>
      <c r="SNN212" s="246"/>
      <c r="SNO212" s="246"/>
      <c r="SNP212" s="246"/>
      <c r="SNQ212" s="246"/>
      <c r="SNR212" s="246"/>
      <c r="SNS212" s="246"/>
      <c r="SNT212" s="246"/>
      <c r="SNU212" s="246"/>
      <c r="SNV212" s="246"/>
      <c r="SNW212" s="246"/>
      <c r="SNX212" s="246"/>
      <c r="SNY212" s="246"/>
      <c r="SNZ212" s="246"/>
      <c r="SOA212" s="246"/>
      <c r="SOB212" s="246"/>
      <c r="SOC212" s="246"/>
      <c r="SOD212" s="246"/>
      <c r="SOE212" s="246"/>
      <c r="SOF212" s="246"/>
      <c r="SOG212" s="246"/>
      <c r="SOH212" s="246"/>
      <c r="SOI212" s="246"/>
      <c r="SOJ212" s="246"/>
      <c r="SOK212" s="246"/>
      <c r="SOL212" s="246"/>
      <c r="SOM212" s="246"/>
      <c r="SON212" s="246"/>
      <c r="SOO212" s="246"/>
      <c r="SOP212" s="246"/>
      <c r="SOQ212" s="246"/>
      <c r="SOR212" s="246"/>
      <c r="SOS212" s="246"/>
      <c r="SOT212" s="246"/>
      <c r="SOU212" s="246"/>
      <c r="SOV212" s="246"/>
      <c r="SOW212" s="246"/>
      <c r="SOX212" s="246"/>
      <c r="SOY212" s="246"/>
      <c r="SOZ212" s="246"/>
      <c r="SPA212" s="246"/>
      <c r="SPB212" s="246"/>
      <c r="SPC212" s="246"/>
      <c r="SPD212" s="246"/>
      <c r="SPE212" s="246"/>
      <c r="SPF212" s="246"/>
      <c r="SPG212" s="246"/>
      <c r="SPH212" s="246"/>
      <c r="SPI212" s="246"/>
      <c r="SPJ212" s="246"/>
      <c r="SPK212" s="246"/>
      <c r="SPL212" s="246"/>
      <c r="SPM212" s="246"/>
      <c r="SPN212" s="246"/>
      <c r="SPO212" s="246"/>
      <c r="SPP212" s="246"/>
      <c r="SPQ212" s="246"/>
      <c r="SPR212" s="246"/>
      <c r="SPS212" s="246"/>
      <c r="SPT212" s="246"/>
      <c r="SPU212" s="246"/>
      <c r="SPV212" s="246"/>
      <c r="SPW212" s="246"/>
      <c r="SPX212" s="246"/>
      <c r="SPY212" s="246"/>
      <c r="SPZ212" s="246"/>
      <c r="SQA212" s="246"/>
      <c r="SQB212" s="246"/>
      <c r="SQC212" s="246"/>
      <c r="SQD212" s="246"/>
      <c r="SQE212" s="246"/>
      <c r="SQF212" s="246"/>
      <c r="SQG212" s="246"/>
      <c r="SQH212" s="246"/>
      <c r="SQI212" s="246"/>
      <c r="SQJ212" s="246"/>
      <c r="SQK212" s="246"/>
      <c r="SQL212" s="246"/>
      <c r="SQM212" s="246"/>
      <c r="SQN212" s="246"/>
      <c r="SQO212" s="246"/>
      <c r="SQP212" s="246"/>
      <c r="SQQ212" s="246"/>
      <c r="SQR212" s="246"/>
      <c r="SQS212" s="246"/>
      <c r="SQT212" s="246"/>
      <c r="SQU212" s="246"/>
      <c r="SQV212" s="246"/>
      <c r="SQW212" s="246"/>
      <c r="SQX212" s="246"/>
      <c r="SQY212" s="246"/>
      <c r="SQZ212" s="246"/>
      <c r="SRA212" s="246"/>
      <c r="SRB212" s="246"/>
      <c r="SRC212" s="246"/>
      <c r="SRD212" s="246"/>
      <c r="SRE212" s="246"/>
      <c r="SRF212" s="246"/>
      <c r="SRG212" s="246"/>
      <c r="SRH212" s="246"/>
      <c r="SRI212" s="246"/>
      <c r="SRJ212" s="246"/>
      <c r="SRK212" s="246"/>
      <c r="SRL212" s="246"/>
      <c r="SRM212" s="246"/>
      <c r="SRN212" s="246"/>
      <c r="SRO212" s="246"/>
      <c r="SRP212" s="246"/>
      <c r="SRQ212" s="246"/>
      <c r="SRR212" s="246"/>
      <c r="SRS212" s="246"/>
      <c r="SRT212" s="246"/>
      <c r="SRU212" s="246"/>
      <c r="SRV212" s="246"/>
      <c r="SRW212" s="246"/>
      <c r="SRX212" s="246"/>
      <c r="SRY212" s="246"/>
      <c r="SRZ212" s="246"/>
      <c r="SSA212" s="246"/>
      <c r="SSB212" s="246"/>
      <c r="SSC212" s="246"/>
      <c r="SSD212" s="246"/>
      <c r="SSE212" s="246"/>
      <c r="SSF212" s="246"/>
      <c r="SSG212" s="246"/>
      <c r="SSH212" s="246"/>
      <c r="SSI212" s="246"/>
      <c r="SSJ212" s="246"/>
      <c r="SSK212" s="246"/>
      <c r="SSL212" s="246"/>
      <c r="SSM212" s="246"/>
      <c r="SSN212" s="246"/>
      <c r="SSO212" s="246"/>
      <c r="SSP212" s="246"/>
      <c r="SSQ212" s="246"/>
      <c r="SSR212" s="246"/>
      <c r="SSS212" s="246"/>
      <c r="SST212" s="246"/>
      <c r="SSU212" s="246"/>
      <c r="SSV212" s="246"/>
      <c r="SSW212" s="246"/>
      <c r="SSX212" s="246"/>
      <c r="SSY212" s="246"/>
      <c r="SSZ212" s="246"/>
      <c r="STA212" s="246"/>
      <c r="STB212" s="246"/>
      <c r="STC212" s="246"/>
      <c r="STD212" s="246"/>
      <c r="STE212" s="246"/>
      <c r="STF212" s="246"/>
      <c r="STG212" s="246"/>
      <c r="STH212" s="246"/>
      <c r="STI212" s="246"/>
      <c r="STJ212" s="246"/>
      <c r="STK212" s="246"/>
      <c r="STL212" s="246"/>
      <c r="STM212" s="246"/>
      <c r="STN212" s="246"/>
      <c r="STO212" s="246"/>
      <c r="STP212" s="246"/>
      <c r="STQ212" s="246"/>
      <c r="STR212" s="246"/>
      <c r="STS212" s="246"/>
      <c r="STT212" s="246"/>
      <c r="STU212" s="246"/>
      <c r="STV212" s="246"/>
      <c r="STW212" s="246"/>
      <c r="STX212" s="246"/>
      <c r="STY212" s="246"/>
      <c r="STZ212" s="246"/>
      <c r="SUA212" s="246"/>
      <c r="SUB212" s="246"/>
      <c r="SUC212" s="246"/>
      <c r="SUD212" s="246"/>
      <c r="SUE212" s="246"/>
      <c r="SUF212" s="246"/>
      <c r="SUG212" s="246"/>
      <c r="SUH212" s="246"/>
      <c r="SUI212" s="246"/>
      <c r="SUJ212" s="246"/>
      <c r="SUK212" s="246"/>
      <c r="SUL212" s="246"/>
      <c r="SUM212" s="246"/>
      <c r="SUN212" s="246"/>
      <c r="SUO212" s="246"/>
      <c r="SUP212" s="246"/>
      <c r="SUQ212" s="246"/>
      <c r="SUR212" s="246"/>
      <c r="SUS212" s="246"/>
      <c r="SUT212" s="246"/>
      <c r="SUU212" s="246"/>
      <c r="SUV212" s="246"/>
      <c r="SUW212" s="246"/>
      <c r="SUX212" s="246"/>
      <c r="SUY212" s="246"/>
      <c r="SUZ212" s="246"/>
      <c r="SVA212" s="246"/>
      <c r="SVB212" s="246"/>
      <c r="SVC212" s="246"/>
      <c r="SVD212" s="246"/>
      <c r="SVE212" s="246"/>
      <c r="SVF212" s="246"/>
      <c r="SVG212" s="246"/>
      <c r="SVH212" s="246"/>
      <c r="SVI212" s="246"/>
      <c r="SVJ212" s="246"/>
      <c r="SVK212" s="246"/>
      <c r="SVL212" s="246"/>
      <c r="SVM212" s="246"/>
      <c r="SVN212" s="246"/>
      <c r="SVO212" s="246"/>
      <c r="SVP212" s="246"/>
      <c r="SVQ212" s="246"/>
      <c r="SVR212" s="246"/>
      <c r="SVS212" s="246"/>
      <c r="SVT212" s="246"/>
      <c r="SVU212" s="246"/>
      <c r="SVV212" s="246"/>
      <c r="SVW212" s="246"/>
      <c r="SVX212" s="246"/>
      <c r="SVY212" s="246"/>
      <c r="SVZ212" s="246"/>
      <c r="SWA212" s="246"/>
      <c r="SWB212" s="246"/>
      <c r="SWC212" s="246"/>
      <c r="SWD212" s="246"/>
      <c r="SWE212" s="246"/>
      <c r="SWF212" s="246"/>
      <c r="SWG212" s="246"/>
      <c r="SWH212" s="246"/>
      <c r="SWI212" s="246"/>
      <c r="SWJ212" s="246"/>
      <c r="SWK212" s="246"/>
      <c r="SWL212" s="246"/>
      <c r="SWM212" s="246"/>
      <c r="SWN212" s="246"/>
      <c r="SWO212" s="246"/>
      <c r="SWP212" s="246"/>
      <c r="SWQ212" s="246"/>
      <c r="SWR212" s="246"/>
      <c r="SWS212" s="246"/>
      <c r="SWT212" s="246"/>
      <c r="SWU212" s="246"/>
      <c r="SWV212" s="246"/>
      <c r="SWW212" s="246"/>
      <c r="SWX212" s="246"/>
      <c r="SWY212" s="246"/>
      <c r="SWZ212" s="246"/>
      <c r="SXA212" s="246"/>
      <c r="SXB212" s="246"/>
      <c r="SXC212" s="246"/>
      <c r="SXD212" s="246"/>
      <c r="SXE212" s="246"/>
      <c r="SXF212" s="246"/>
      <c r="SXG212" s="246"/>
      <c r="SXH212" s="246"/>
      <c r="SXI212" s="246"/>
      <c r="SXJ212" s="246"/>
      <c r="SXK212" s="246"/>
      <c r="SXL212" s="246"/>
      <c r="SXM212" s="246"/>
      <c r="SXN212" s="246"/>
      <c r="SXO212" s="246"/>
      <c r="SXP212" s="246"/>
      <c r="SXQ212" s="246"/>
      <c r="SXR212" s="246"/>
      <c r="SXS212" s="246"/>
      <c r="SXT212" s="246"/>
      <c r="SXU212" s="246"/>
      <c r="SXV212" s="246"/>
      <c r="SXW212" s="246"/>
      <c r="SXX212" s="246"/>
      <c r="SXY212" s="246"/>
      <c r="SXZ212" s="246"/>
      <c r="SYA212" s="246"/>
      <c r="SYB212" s="246"/>
      <c r="SYC212" s="246"/>
      <c r="SYD212" s="246"/>
      <c r="SYE212" s="246"/>
      <c r="SYF212" s="246"/>
      <c r="SYG212" s="246"/>
      <c r="SYH212" s="246"/>
      <c r="SYI212" s="246"/>
      <c r="SYJ212" s="246"/>
      <c r="SYK212" s="246"/>
      <c r="SYL212" s="246"/>
      <c r="SYM212" s="246"/>
      <c r="SYN212" s="246"/>
      <c r="SYO212" s="246"/>
      <c r="SYP212" s="246"/>
      <c r="SYQ212" s="246"/>
      <c r="SYR212" s="246"/>
      <c r="SYS212" s="246"/>
      <c r="SYT212" s="246"/>
      <c r="SYU212" s="246"/>
      <c r="SYV212" s="246"/>
      <c r="SYW212" s="246"/>
      <c r="SYX212" s="246"/>
      <c r="SYY212" s="246"/>
      <c r="SYZ212" s="246"/>
      <c r="SZA212" s="246"/>
      <c r="SZB212" s="246"/>
      <c r="SZC212" s="246"/>
      <c r="SZD212" s="246"/>
      <c r="SZE212" s="246"/>
      <c r="SZF212" s="246"/>
      <c r="SZG212" s="246"/>
      <c r="SZH212" s="246"/>
      <c r="SZI212" s="246"/>
      <c r="SZJ212" s="246"/>
      <c r="SZK212" s="246"/>
      <c r="SZL212" s="246"/>
      <c r="SZM212" s="246"/>
      <c r="SZN212" s="246"/>
      <c r="SZO212" s="246"/>
      <c r="SZP212" s="246"/>
      <c r="SZQ212" s="246"/>
      <c r="SZR212" s="246"/>
      <c r="SZS212" s="246"/>
      <c r="SZT212" s="246"/>
      <c r="SZU212" s="246"/>
      <c r="SZV212" s="246"/>
      <c r="SZW212" s="246"/>
      <c r="SZX212" s="246"/>
      <c r="SZY212" s="246"/>
      <c r="SZZ212" s="246"/>
      <c r="TAA212" s="246"/>
      <c r="TAB212" s="246"/>
      <c r="TAC212" s="246"/>
      <c r="TAD212" s="246"/>
      <c r="TAE212" s="246"/>
      <c r="TAF212" s="246"/>
      <c r="TAG212" s="246"/>
      <c r="TAH212" s="246"/>
      <c r="TAI212" s="246"/>
      <c r="TAJ212" s="246"/>
      <c r="TAK212" s="246"/>
      <c r="TAL212" s="246"/>
      <c r="TAM212" s="246"/>
      <c r="TAN212" s="246"/>
      <c r="TAO212" s="246"/>
      <c r="TAP212" s="246"/>
      <c r="TAQ212" s="246"/>
      <c r="TAR212" s="246"/>
      <c r="TAS212" s="246"/>
      <c r="TAT212" s="246"/>
      <c r="TAU212" s="246"/>
      <c r="TAV212" s="246"/>
      <c r="TAW212" s="246"/>
      <c r="TAX212" s="246"/>
      <c r="TAY212" s="246"/>
      <c r="TAZ212" s="246"/>
      <c r="TBA212" s="246"/>
      <c r="TBB212" s="246"/>
      <c r="TBC212" s="246"/>
      <c r="TBD212" s="246"/>
      <c r="TBE212" s="246"/>
      <c r="TBF212" s="246"/>
      <c r="TBG212" s="246"/>
      <c r="TBH212" s="246"/>
      <c r="TBI212" s="246"/>
      <c r="TBJ212" s="246"/>
      <c r="TBK212" s="246"/>
      <c r="TBL212" s="246"/>
      <c r="TBM212" s="246"/>
      <c r="TBN212" s="246"/>
      <c r="TBO212" s="246"/>
      <c r="TBP212" s="246"/>
      <c r="TBQ212" s="246"/>
      <c r="TBR212" s="246"/>
      <c r="TBS212" s="246"/>
      <c r="TBT212" s="246"/>
      <c r="TBU212" s="246"/>
      <c r="TBV212" s="246"/>
      <c r="TBW212" s="246"/>
      <c r="TBX212" s="246"/>
      <c r="TBY212" s="246"/>
      <c r="TBZ212" s="246"/>
      <c r="TCA212" s="246"/>
      <c r="TCB212" s="246"/>
      <c r="TCC212" s="246"/>
      <c r="TCD212" s="246"/>
      <c r="TCE212" s="246"/>
      <c r="TCF212" s="246"/>
      <c r="TCG212" s="246"/>
      <c r="TCH212" s="246"/>
      <c r="TCI212" s="246"/>
      <c r="TCJ212" s="246"/>
      <c r="TCK212" s="246"/>
      <c r="TCL212" s="246"/>
      <c r="TCM212" s="246"/>
      <c r="TCN212" s="246"/>
      <c r="TCO212" s="246"/>
      <c r="TCP212" s="246"/>
      <c r="TCQ212" s="246"/>
      <c r="TCR212" s="246"/>
      <c r="TCS212" s="246"/>
      <c r="TCT212" s="246"/>
      <c r="TCU212" s="246"/>
      <c r="TCV212" s="246"/>
      <c r="TCW212" s="246"/>
      <c r="TCX212" s="246"/>
      <c r="TCY212" s="246"/>
      <c r="TCZ212" s="246"/>
      <c r="TDA212" s="246"/>
      <c r="TDB212" s="246"/>
      <c r="TDC212" s="246"/>
      <c r="TDD212" s="246"/>
      <c r="TDE212" s="246"/>
      <c r="TDF212" s="246"/>
      <c r="TDG212" s="246"/>
      <c r="TDH212" s="246"/>
      <c r="TDI212" s="246"/>
      <c r="TDJ212" s="246"/>
      <c r="TDK212" s="246"/>
      <c r="TDL212" s="246"/>
      <c r="TDM212" s="246"/>
      <c r="TDN212" s="246"/>
      <c r="TDO212" s="246"/>
      <c r="TDP212" s="246"/>
      <c r="TDQ212" s="246"/>
      <c r="TDR212" s="246"/>
      <c r="TDS212" s="246"/>
      <c r="TDT212" s="246"/>
      <c r="TDU212" s="246"/>
      <c r="TDV212" s="246"/>
      <c r="TDW212" s="246"/>
      <c r="TDX212" s="246"/>
      <c r="TDY212" s="246"/>
      <c r="TDZ212" s="246"/>
      <c r="TEA212" s="246"/>
      <c r="TEB212" s="246"/>
      <c r="TEC212" s="246"/>
      <c r="TED212" s="246"/>
      <c r="TEE212" s="246"/>
      <c r="TEF212" s="246"/>
      <c r="TEG212" s="246"/>
      <c r="TEH212" s="246"/>
      <c r="TEI212" s="246"/>
      <c r="TEJ212" s="246"/>
      <c r="TEK212" s="246"/>
      <c r="TEL212" s="246"/>
      <c r="TEM212" s="246"/>
      <c r="TEN212" s="246"/>
      <c r="TEO212" s="246"/>
      <c r="TEP212" s="246"/>
      <c r="TEQ212" s="246"/>
      <c r="TER212" s="246"/>
      <c r="TES212" s="246"/>
      <c r="TET212" s="246"/>
      <c r="TEU212" s="246"/>
      <c r="TEV212" s="246"/>
      <c r="TEW212" s="246"/>
      <c r="TEX212" s="246"/>
      <c r="TEY212" s="246"/>
      <c r="TEZ212" s="246"/>
      <c r="TFA212" s="246"/>
      <c r="TFB212" s="246"/>
      <c r="TFC212" s="246"/>
      <c r="TFD212" s="246"/>
      <c r="TFE212" s="246"/>
      <c r="TFF212" s="246"/>
      <c r="TFG212" s="246"/>
      <c r="TFH212" s="246"/>
      <c r="TFI212" s="246"/>
      <c r="TFJ212" s="246"/>
      <c r="TFK212" s="246"/>
      <c r="TFL212" s="246"/>
      <c r="TFM212" s="246"/>
      <c r="TFN212" s="246"/>
      <c r="TFO212" s="246"/>
      <c r="TFP212" s="246"/>
      <c r="TFQ212" s="246"/>
      <c r="TFR212" s="246"/>
      <c r="TFS212" s="246"/>
      <c r="TFT212" s="246"/>
      <c r="TFU212" s="246"/>
      <c r="TFV212" s="246"/>
      <c r="TFW212" s="246"/>
      <c r="TFX212" s="246"/>
      <c r="TFY212" s="246"/>
      <c r="TFZ212" s="246"/>
      <c r="TGA212" s="246"/>
      <c r="TGB212" s="246"/>
      <c r="TGC212" s="246"/>
      <c r="TGD212" s="246"/>
      <c r="TGE212" s="246"/>
      <c r="TGF212" s="246"/>
      <c r="TGG212" s="246"/>
      <c r="TGH212" s="246"/>
      <c r="TGI212" s="246"/>
      <c r="TGJ212" s="246"/>
      <c r="TGK212" s="246"/>
      <c r="TGL212" s="246"/>
      <c r="TGM212" s="246"/>
      <c r="TGN212" s="246"/>
      <c r="TGO212" s="246"/>
      <c r="TGP212" s="246"/>
      <c r="TGQ212" s="246"/>
      <c r="TGR212" s="246"/>
      <c r="TGS212" s="246"/>
      <c r="TGT212" s="246"/>
      <c r="TGU212" s="246"/>
      <c r="TGV212" s="246"/>
      <c r="TGW212" s="246"/>
      <c r="TGX212" s="246"/>
      <c r="TGY212" s="246"/>
      <c r="TGZ212" s="246"/>
      <c r="THA212" s="246"/>
      <c r="THB212" s="246"/>
      <c r="THC212" s="246"/>
      <c r="THD212" s="246"/>
      <c r="THE212" s="246"/>
      <c r="THF212" s="246"/>
      <c r="THG212" s="246"/>
      <c r="THH212" s="246"/>
      <c r="THI212" s="246"/>
      <c r="THJ212" s="246"/>
      <c r="THK212" s="246"/>
      <c r="THL212" s="246"/>
      <c r="THM212" s="246"/>
      <c r="THN212" s="246"/>
      <c r="THO212" s="246"/>
      <c r="THP212" s="246"/>
      <c r="THQ212" s="246"/>
      <c r="THR212" s="246"/>
      <c r="THS212" s="246"/>
      <c r="THT212" s="246"/>
      <c r="THU212" s="246"/>
      <c r="THV212" s="246"/>
      <c r="THW212" s="246"/>
      <c r="THX212" s="246"/>
      <c r="THY212" s="246"/>
      <c r="THZ212" s="246"/>
      <c r="TIA212" s="246"/>
      <c r="TIB212" s="246"/>
      <c r="TIC212" s="246"/>
      <c r="TID212" s="246"/>
      <c r="TIE212" s="246"/>
      <c r="TIF212" s="246"/>
      <c r="TIG212" s="246"/>
      <c r="TIH212" s="246"/>
      <c r="TII212" s="246"/>
      <c r="TIJ212" s="246"/>
      <c r="TIK212" s="246"/>
      <c r="TIL212" s="246"/>
      <c r="TIM212" s="246"/>
      <c r="TIN212" s="246"/>
      <c r="TIO212" s="246"/>
      <c r="TIP212" s="246"/>
      <c r="TIQ212" s="246"/>
      <c r="TIR212" s="246"/>
      <c r="TIS212" s="246"/>
      <c r="TIT212" s="246"/>
      <c r="TIU212" s="246"/>
      <c r="TIV212" s="246"/>
      <c r="TIW212" s="246"/>
      <c r="TIX212" s="246"/>
      <c r="TIY212" s="246"/>
      <c r="TIZ212" s="246"/>
      <c r="TJA212" s="246"/>
      <c r="TJB212" s="246"/>
      <c r="TJC212" s="246"/>
      <c r="TJD212" s="246"/>
      <c r="TJE212" s="246"/>
      <c r="TJF212" s="246"/>
      <c r="TJG212" s="246"/>
      <c r="TJH212" s="246"/>
      <c r="TJI212" s="246"/>
      <c r="TJJ212" s="246"/>
      <c r="TJK212" s="246"/>
      <c r="TJL212" s="246"/>
      <c r="TJM212" s="246"/>
      <c r="TJN212" s="246"/>
      <c r="TJO212" s="246"/>
      <c r="TJP212" s="246"/>
      <c r="TJQ212" s="246"/>
      <c r="TJR212" s="246"/>
      <c r="TJS212" s="246"/>
      <c r="TJT212" s="246"/>
      <c r="TJU212" s="246"/>
      <c r="TJV212" s="246"/>
      <c r="TJW212" s="246"/>
      <c r="TJX212" s="246"/>
      <c r="TJY212" s="246"/>
      <c r="TJZ212" s="246"/>
      <c r="TKA212" s="246"/>
      <c r="TKB212" s="246"/>
      <c r="TKC212" s="246"/>
      <c r="TKD212" s="246"/>
      <c r="TKE212" s="246"/>
      <c r="TKF212" s="246"/>
      <c r="TKG212" s="246"/>
      <c r="TKH212" s="246"/>
      <c r="TKI212" s="246"/>
      <c r="TKJ212" s="246"/>
      <c r="TKK212" s="246"/>
      <c r="TKL212" s="246"/>
      <c r="TKM212" s="246"/>
      <c r="TKN212" s="246"/>
      <c r="TKO212" s="246"/>
      <c r="TKP212" s="246"/>
      <c r="TKQ212" s="246"/>
      <c r="TKR212" s="246"/>
      <c r="TKS212" s="246"/>
      <c r="TKT212" s="246"/>
      <c r="TKU212" s="246"/>
      <c r="TKV212" s="246"/>
      <c r="TKW212" s="246"/>
      <c r="TKX212" s="246"/>
      <c r="TKY212" s="246"/>
      <c r="TKZ212" s="246"/>
      <c r="TLA212" s="246"/>
      <c r="TLB212" s="246"/>
      <c r="TLC212" s="246"/>
      <c r="TLD212" s="246"/>
      <c r="TLE212" s="246"/>
      <c r="TLF212" s="246"/>
      <c r="TLG212" s="246"/>
      <c r="TLH212" s="246"/>
      <c r="TLI212" s="246"/>
      <c r="TLJ212" s="246"/>
      <c r="TLK212" s="246"/>
      <c r="TLL212" s="246"/>
      <c r="TLM212" s="246"/>
      <c r="TLN212" s="246"/>
      <c r="TLO212" s="246"/>
      <c r="TLP212" s="246"/>
      <c r="TLQ212" s="246"/>
      <c r="TLR212" s="246"/>
      <c r="TLS212" s="246"/>
      <c r="TLT212" s="246"/>
      <c r="TLU212" s="246"/>
      <c r="TLV212" s="246"/>
      <c r="TLW212" s="246"/>
      <c r="TLX212" s="246"/>
      <c r="TLY212" s="246"/>
      <c r="TLZ212" s="246"/>
      <c r="TMA212" s="246"/>
      <c r="TMB212" s="246"/>
      <c r="TMC212" s="246"/>
      <c r="TMD212" s="246"/>
      <c r="TME212" s="246"/>
      <c r="TMF212" s="246"/>
      <c r="TMG212" s="246"/>
      <c r="TMH212" s="246"/>
      <c r="TMI212" s="246"/>
      <c r="TMJ212" s="246"/>
      <c r="TMK212" s="246"/>
      <c r="TML212" s="246"/>
      <c r="TMM212" s="246"/>
      <c r="TMN212" s="246"/>
      <c r="TMO212" s="246"/>
      <c r="TMP212" s="246"/>
      <c r="TMQ212" s="246"/>
      <c r="TMR212" s="246"/>
      <c r="TMS212" s="246"/>
      <c r="TMT212" s="246"/>
      <c r="TMU212" s="246"/>
      <c r="TMV212" s="246"/>
      <c r="TMW212" s="246"/>
      <c r="TMX212" s="246"/>
      <c r="TMY212" s="246"/>
      <c r="TMZ212" s="246"/>
      <c r="TNA212" s="246"/>
      <c r="TNB212" s="246"/>
      <c r="TNC212" s="246"/>
      <c r="TND212" s="246"/>
      <c r="TNE212" s="246"/>
      <c r="TNF212" s="246"/>
      <c r="TNG212" s="246"/>
      <c r="TNH212" s="246"/>
      <c r="TNI212" s="246"/>
      <c r="TNJ212" s="246"/>
      <c r="TNK212" s="246"/>
      <c r="TNL212" s="246"/>
      <c r="TNM212" s="246"/>
      <c r="TNN212" s="246"/>
      <c r="TNO212" s="246"/>
      <c r="TNP212" s="246"/>
      <c r="TNQ212" s="246"/>
      <c r="TNR212" s="246"/>
      <c r="TNS212" s="246"/>
      <c r="TNT212" s="246"/>
      <c r="TNU212" s="246"/>
      <c r="TNV212" s="246"/>
      <c r="TNW212" s="246"/>
      <c r="TNX212" s="246"/>
      <c r="TNY212" s="246"/>
      <c r="TNZ212" s="246"/>
      <c r="TOA212" s="246"/>
      <c r="TOB212" s="246"/>
      <c r="TOC212" s="246"/>
      <c r="TOD212" s="246"/>
      <c r="TOE212" s="246"/>
      <c r="TOF212" s="246"/>
      <c r="TOG212" s="246"/>
      <c r="TOH212" s="246"/>
      <c r="TOI212" s="246"/>
      <c r="TOJ212" s="246"/>
      <c r="TOK212" s="246"/>
      <c r="TOL212" s="246"/>
      <c r="TOM212" s="246"/>
      <c r="TON212" s="246"/>
      <c r="TOO212" s="246"/>
      <c r="TOP212" s="246"/>
      <c r="TOQ212" s="246"/>
      <c r="TOR212" s="246"/>
      <c r="TOS212" s="246"/>
      <c r="TOT212" s="246"/>
      <c r="TOU212" s="246"/>
      <c r="TOV212" s="246"/>
      <c r="TOW212" s="246"/>
      <c r="TOX212" s="246"/>
      <c r="TOY212" s="246"/>
      <c r="TOZ212" s="246"/>
      <c r="TPA212" s="246"/>
      <c r="TPB212" s="246"/>
      <c r="TPC212" s="246"/>
      <c r="TPD212" s="246"/>
      <c r="TPE212" s="246"/>
      <c r="TPF212" s="246"/>
      <c r="TPG212" s="246"/>
      <c r="TPH212" s="246"/>
      <c r="TPI212" s="246"/>
      <c r="TPJ212" s="246"/>
      <c r="TPK212" s="246"/>
      <c r="TPL212" s="246"/>
      <c r="TPM212" s="246"/>
      <c r="TPN212" s="246"/>
      <c r="TPO212" s="246"/>
      <c r="TPP212" s="246"/>
      <c r="TPQ212" s="246"/>
      <c r="TPR212" s="246"/>
      <c r="TPS212" s="246"/>
      <c r="TPT212" s="246"/>
      <c r="TPU212" s="246"/>
      <c r="TPV212" s="246"/>
      <c r="TPW212" s="246"/>
      <c r="TPX212" s="246"/>
      <c r="TPY212" s="246"/>
      <c r="TPZ212" s="246"/>
      <c r="TQA212" s="246"/>
      <c r="TQB212" s="246"/>
      <c r="TQC212" s="246"/>
      <c r="TQD212" s="246"/>
      <c r="TQE212" s="246"/>
      <c r="TQF212" s="246"/>
      <c r="TQG212" s="246"/>
      <c r="TQH212" s="246"/>
      <c r="TQI212" s="246"/>
      <c r="TQJ212" s="246"/>
      <c r="TQK212" s="246"/>
      <c r="TQL212" s="246"/>
      <c r="TQM212" s="246"/>
      <c r="TQN212" s="246"/>
      <c r="TQO212" s="246"/>
      <c r="TQP212" s="246"/>
      <c r="TQQ212" s="246"/>
      <c r="TQR212" s="246"/>
      <c r="TQS212" s="246"/>
      <c r="TQT212" s="246"/>
      <c r="TQU212" s="246"/>
      <c r="TQV212" s="246"/>
      <c r="TQW212" s="246"/>
      <c r="TQX212" s="246"/>
      <c r="TQY212" s="246"/>
      <c r="TQZ212" s="246"/>
      <c r="TRA212" s="246"/>
      <c r="TRB212" s="246"/>
      <c r="TRC212" s="246"/>
      <c r="TRD212" s="246"/>
      <c r="TRE212" s="246"/>
      <c r="TRF212" s="246"/>
      <c r="TRG212" s="246"/>
      <c r="TRH212" s="246"/>
      <c r="TRI212" s="246"/>
      <c r="TRJ212" s="246"/>
      <c r="TRK212" s="246"/>
      <c r="TRL212" s="246"/>
      <c r="TRM212" s="246"/>
      <c r="TRN212" s="246"/>
      <c r="TRO212" s="246"/>
      <c r="TRP212" s="246"/>
      <c r="TRQ212" s="246"/>
      <c r="TRR212" s="246"/>
      <c r="TRS212" s="246"/>
      <c r="TRT212" s="246"/>
      <c r="TRU212" s="246"/>
      <c r="TRV212" s="246"/>
      <c r="TRW212" s="246"/>
      <c r="TRX212" s="246"/>
      <c r="TRY212" s="246"/>
      <c r="TRZ212" s="246"/>
      <c r="TSA212" s="246"/>
      <c r="TSB212" s="246"/>
      <c r="TSC212" s="246"/>
      <c r="TSD212" s="246"/>
      <c r="TSE212" s="246"/>
      <c r="TSF212" s="246"/>
      <c r="TSG212" s="246"/>
      <c r="TSH212" s="246"/>
      <c r="TSI212" s="246"/>
      <c r="TSJ212" s="246"/>
      <c r="TSK212" s="246"/>
      <c r="TSL212" s="246"/>
      <c r="TSM212" s="246"/>
      <c r="TSN212" s="246"/>
      <c r="TSO212" s="246"/>
      <c r="TSP212" s="246"/>
      <c r="TSQ212" s="246"/>
      <c r="TSR212" s="246"/>
      <c r="TSS212" s="246"/>
      <c r="TST212" s="246"/>
      <c r="TSU212" s="246"/>
      <c r="TSV212" s="246"/>
      <c r="TSW212" s="246"/>
      <c r="TSX212" s="246"/>
      <c r="TSY212" s="246"/>
      <c r="TSZ212" s="246"/>
      <c r="TTA212" s="246"/>
      <c r="TTB212" s="246"/>
      <c r="TTC212" s="246"/>
      <c r="TTD212" s="246"/>
      <c r="TTE212" s="246"/>
      <c r="TTF212" s="246"/>
      <c r="TTG212" s="246"/>
      <c r="TTH212" s="246"/>
      <c r="TTI212" s="246"/>
      <c r="TTJ212" s="246"/>
      <c r="TTK212" s="246"/>
      <c r="TTL212" s="246"/>
      <c r="TTM212" s="246"/>
      <c r="TTN212" s="246"/>
      <c r="TTO212" s="246"/>
      <c r="TTP212" s="246"/>
      <c r="TTQ212" s="246"/>
      <c r="TTR212" s="246"/>
      <c r="TTS212" s="246"/>
      <c r="TTT212" s="246"/>
      <c r="TTU212" s="246"/>
      <c r="TTV212" s="246"/>
      <c r="TTW212" s="246"/>
      <c r="TTX212" s="246"/>
      <c r="TTY212" s="246"/>
      <c r="TTZ212" s="246"/>
      <c r="TUA212" s="246"/>
      <c r="TUB212" s="246"/>
      <c r="TUC212" s="246"/>
      <c r="TUD212" s="246"/>
      <c r="TUE212" s="246"/>
      <c r="TUF212" s="246"/>
      <c r="TUG212" s="246"/>
      <c r="TUH212" s="246"/>
      <c r="TUI212" s="246"/>
      <c r="TUJ212" s="246"/>
      <c r="TUK212" s="246"/>
      <c r="TUL212" s="246"/>
      <c r="TUM212" s="246"/>
      <c r="TUN212" s="246"/>
      <c r="TUO212" s="246"/>
      <c r="TUP212" s="246"/>
      <c r="TUQ212" s="246"/>
      <c r="TUR212" s="246"/>
      <c r="TUS212" s="246"/>
      <c r="TUT212" s="246"/>
      <c r="TUU212" s="246"/>
      <c r="TUV212" s="246"/>
      <c r="TUW212" s="246"/>
      <c r="TUX212" s="246"/>
      <c r="TUY212" s="246"/>
      <c r="TUZ212" s="246"/>
      <c r="TVA212" s="246"/>
      <c r="TVB212" s="246"/>
      <c r="TVC212" s="246"/>
      <c r="TVD212" s="246"/>
      <c r="TVE212" s="246"/>
      <c r="TVF212" s="246"/>
      <c r="TVG212" s="246"/>
      <c r="TVH212" s="246"/>
      <c r="TVI212" s="246"/>
      <c r="TVJ212" s="246"/>
      <c r="TVK212" s="246"/>
      <c r="TVL212" s="246"/>
      <c r="TVM212" s="246"/>
      <c r="TVN212" s="246"/>
      <c r="TVO212" s="246"/>
      <c r="TVP212" s="246"/>
      <c r="TVQ212" s="246"/>
      <c r="TVR212" s="246"/>
      <c r="TVS212" s="246"/>
      <c r="TVT212" s="246"/>
      <c r="TVU212" s="246"/>
      <c r="TVV212" s="246"/>
      <c r="TVW212" s="246"/>
      <c r="TVX212" s="246"/>
      <c r="TVY212" s="246"/>
      <c r="TVZ212" s="246"/>
      <c r="TWA212" s="246"/>
      <c r="TWB212" s="246"/>
      <c r="TWC212" s="246"/>
      <c r="TWD212" s="246"/>
      <c r="TWE212" s="246"/>
      <c r="TWF212" s="246"/>
      <c r="TWG212" s="246"/>
      <c r="TWH212" s="246"/>
      <c r="TWI212" s="246"/>
      <c r="TWJ212" s="246"/>
      <c r="TWK212" s="246"/>
      <c r="TWL212" s="246"/>
      <c r="TWM212" s="246"/>
      <c r="TWN212" s="246"/>
      <c r="TWO212" s="246"/>
      <c r="TWP212" s="246"/>
      <c r="TWQ212" s="246"/>
      <c r="TWR212" s="246"/>
      <c r="TWS212" s="246"/>
      <c r="TWT212" s="246"/>
      <c r="TWU212" s="246"/>
      <c r="TWV212" s="246"/>
      <c r="TWW212" s="246"/>
      <c r="TWX212" s="246"/>
      <c r="TWY212" s="246"/>
      <c r="TWZ212" s="246"/>
      <c r="TXA212" s="246"/>
      <c r="TXB212" s="246"/>
      <c r="TXC212" s="246"/>
      <c r="TXD212" s="246"/>
      <c r="TXE212" s="246"/>
      <c r="TXF212" s="246"/>
      <c r="TXG212" s="246"/>
      <c r="TXH212" s="246"/>
      <c r="TXI212" s="246"/>
      <c r="TXJ212" s="246"/>
      <c r="TXK212" s="246"/>
      <c r="TXL212" s="246"/>
      <c r="TXM212" s="246"/>
      <c r="TXN212" s="246"/>
      <c r="TXO212" s="246"/>
      <c r="TXP212" s="246"/>
      <c r="TXQ212" s="246"/>
      <c r="TXR212" s="246"/>
      <c r="TXS212" s="246"/>
      <c r="TXT212" s="246"/>
      <c r="TXU212" s="246"/>
      <c r="TXV212" s="246"/>
      <c r="TXW212" s="246"/>
      <c r="TXX212" s="246"/>
      <c r="TXY212" s="246"/>
      <c r="TXZ212" s="246"/>
      <c r="TYA212" s="246"/>
      <c r="TYB212" s="246"/>
      <c r="TYC212" s="246"/>
      <c r="TYD212" s="246"/>
      <c r="TYE212" s="246"/>
      <c r="TYF212" s="246"/>
      <c r="TYG212" s="246"/>
      <c r="TYH212" s="246"/>
      <c r="TYI212" s="246"/>
      <c r="TYJ212" s="246"/>
      <c r="TYK212" s="246"/>
      <c r="TYL212" s="246"/>
      <c r="TYM212" s="246"/>
      <c r="TYN212" s="246"/>
      <c r="TYO212" s="246"/>
      <c r="TYP212" s="246"/>
      <c r="TYQ212" s="246"/>
      <c r="TYR212" s="246"/>
      <c r="TYS212" s="246"/>
      <c r="TYT212" s="246"/>
      <c r="TYU212" s="246"/>
      <c r="TYV212" s="246"/>
      <c r="TYW212" s="246"/>
      <c r="TYX212" s="246"/>
      <c r="TYY212" s="246"/>
      <c r="TYZ212" s="246"/>
      <c r="TZA212" s="246"/>
      <c r="TZB212" s="246"/>
      <c r="TZC212" s="246"/>
      <c r="TZD212" s="246"/>
      <c r="TZE212" s="246"/>
      <c r="TZF212" s="246"/>
      <c r="TZG212" s="246"/>
      <c r="TZH212" s="246"/>
      <c r="TZI212" s="246"/>
      <c r="TZJ212" s="246"/>
      <c r="TZK212" s="246"/>
      <c r="TZL212" s="246"/>
      <c r="TZM212" s="246"/>
      <c r="TZN212" s="246"/>
      <c r="TZO212" s="246"/>
      <c r="TZP212" s="246"/>
      <c r="TZQ212" s="246"/>
      <c r="TZR212" s="246"/>
      <c r="TZS212" s="246"/>
      <c r="TZT212" s="246"/>
      <c r="TZU212" s="246"/>
      <c r="TZV212" s="246"/>
      <c r="TZW212" s="246"/>
      <c r="TZX212" s="246"/>
      <c r="TZY212" s="246"/>
      <c r="TZZ212" s="246"/>
      <c r="UAA212" s="246"/>
      <c r="UAB212" s="246"/>
      <c r="UAC212" s="246"/>
      <c r="UAD212" s="246"/>
      <c r="UAE212" s="246"/>
      <c r="UAF212" s="246"/>
      <c r="UAG212" s="246"/>
      <c r="UAH212" s="246"/>
      <c r="UAI212" s="246"/>
      <c r="UAJ212" s="246"/>
      <c r="UAK212" s="246"/>
      <c r="UAL212" s="246"/>
      <c r="UAM212" s="246"/>
      <c r="UAN212" s="246"/>
      <c r="UAO212" s="246"/>
      <c r="UAP212" s="246"/>
      <c r="UAQ212" s="246"/>
      <c r="UAR212" s="246"/>
      <c r="UAS212" s="246"/>
      <c r="UAT212" s="246"/>
      <c r="UAU212" s="246"/>
      <c r="UAV212" s="246"/>
      <c r="UAW212" s="246"/>
      <c r="UAX212" s="246"/>
      <c r="UAY212" s="246"/>
      <c r="UAZ212" s="246"/>
      <c r="UBA212" s="246"/>
      <c r="UBB212" s="246"/>
      <c r="UBC212" s="246"/>
      <c r="UBD212" s="246"/>
      <c r="UBE212" s="246"/>
      <c r="UBF212" s="246"/>
      <c r="UBG212" s="246"/>
      <c r="UBH212" s="246"/>
      <c r="UBI212" s="246"/>
      <c r="UBJ212" s="246"/>
      <c r="UBK212" s="246"/>
      <c r="UBL212" s="246"/>
      <c r="UBM212" s="246"/>
      <c r="UBN212" s="246"/>
      <c r="UBO212" s="246"/>
      <c r="UBP212" s="246"/>
      <c r="UBQ212" s="246"/>
      <c r="UBR212" s="246"/>
      <c r="UBS212" s="246"/>
      <c r="UBT212" s="246"/>
      <c r="UBU212" s="246"/>
      <c r="UBV212" s="246"/>
      <c r="UBW212" s="246"/>
      <c r="UBX212" s="246"/>
      <c r="UBY212" s="246"/>
      <c r="UBZ212" s="246"/>
      <c r="UCA212" s="246"/>
      <c r="UCB212" s="246"/>
      <c r="UCC212" s="246"/>
      <c r="UCD212" s="246"/>
      <c r="UCE212" s="246"/>
      <c r="UCF212" s="246"/>
      <c r="UCG212" s="246"/>
      <c r="UCH212" s="246"/>
      <c r="UCI212" s="246"/>
      <c r="UCJ212" s="246"/>
      <c r="UCK212" s="246"/>
      <c r="UCL212" s="246"/>
      <c r="UCM212" s="246"/>
      <c r="UCN212" s="246"/>
      <c r="UCO212" s="246"/>
      <c r="UCP212" s="246"/>
      <c r="UCQ212" s="246"/>
      <c r="UCR212" s="246"/>
      <c r="UCS212" s="246"/>
      <c r="UCT212" s="246"/>
      <c r="UCU212" s="246"/>
      <c r="UCV212" s="246"/>
      <c r="UCW212" s="246"/>
      <c r="UCX212" s="246"/>
      <c r="UCY212" s="246"/>
      <c r="UCZ212" s="246"/>
      <c r="UDA212" s="246"/>
      <c r="UDB212" s="246"/>
      <c r="UDC212" s="246"/>
      <c r="UDD212" s="246"/>
      <c r="UDE212" s="246"/>
      <c r="UDF212" s="246"/>
      <c r="UDG212" s="246"/>
      <c r="UDH212" s="246"/>
      <c r="UDI212" s="246"/>
      <c r="UDJ212" s="246"/>
      <c r="UDK212" s="246"/>
      <c r="UDL212" s="246"/>
      <c r="UDM212" s="246"/>
      <c r="UDN212" s="246"/>
      <c r="UDO212" s="246"/>
      <c r="UDP212" s="246"/>
      <c r="UDQ212" s="246"/>
      <c r="UDR212" s="246"/>
      <c r="UDS212" s="246"/>
      <c r="UDT212" s="246"/>
      <c r="UDU212" s="246"/>
      <c r="UDV212" s="246"/>
      <c r="UDW212" s="246"/>
      <c r="UDX212" s="246"/>
      <c r="UDY212" s="246"/>
      <c r="UDZ212" s="246"/>
      <c r="UEA212" s="246"/>
      <c r="UEB212" s="246"/>
      <c r="UEC212" s="246"/>
      <c r="UED212" s="246"/>
      <c r="UEE212" s="246"/>
      <c r="UEF212" s="246"/>
      <c r="UEG212" s="246"/>
      <c r="UEH212" s="246"/>
      <c r="UEI212" s="246"/>
      <c r="UEJ212" s="246"/>
      <c r="UEK212" s="246"/>
      <c r="UEL212" s="246"/>
      <c r="UEM212" s="246"/>
      <c r="UEN212" s="246"/>
      <c r="UEO212" s="246"/>
      <c r="UEP212" s="246"/>
      <c r="UEQ212" s="246"/>
      <c r="UER212" s="246"/>
      <c r="UES212" s="246"/>
      <c r="UET212" s="246"/>
      <c r="UEU212" s="246"/>
      <c r="UEV212" s="246"/>
      <c r="UEW212" s="246"/>
      <c r="UEX212" s="246"/>
      <c r="UEY212" s="246"/>
      <c r="UEZ212" s="246"/>
      <c r="UFA212" s="246"/>
      <c r="UFB212" s="246"/>
      <c r="UFC212" s="246"/>
      <c r="UFD212" s="246"/>
      <c r="UFE212" s="246"/>
      <c r="UFF212" s="246"/>
      <c r="UFG212" s="246"/>
      <c r="UFH212" s="246"/>
      <c r="UFI212" s="246"/>
      <c r="UFJ212" s="246"/>
      <c r="UFK212" s="246"/>
      <c r="UFL212" s="246"/>
      <c r="UFM212" s="246"/>
      <c r="UFN212" s="246"/>
      <c r="UFO212" s="246"/>
      <c r="UFP212" s="246"/>
      <c r="UFQ212" s="246"/>
      <c r="UFR212" s="246"/>
      <c r="UFS212" s="246"/>
      <c r="UFT212" s="246"/>
      <c r="UFU212" s="246"/>
      <c r="UFV212" s="246"/>
      <c r="UFW212" s="246"/>
      <c r="UFX212" s="246"/>
      <c r="UFY212" s="246"/>
      <c r="UFZ212" s="246"/>
      <c r="UGA212" s="246"/>
      <c r="UGB212" s="246"/>
      <c r="UGC212" s="246"/>
      <c r="UGD212" s="246"/>
      <c r="UGE212" s="246"/>
      <c r="UGF212" s="246"/>
      <c r="UGG212" s="246"/>
      <c r="UGH212" s="246"/>
      <c r="UGI212" s="246"/>
      <c r="UGJ212" s="246"/>
      <c r="UGK212" s="246"/>
      <c r="UGL212" s="246"/>
      <c r="UGM212" s="246"/>
      <c r="UGN212" s="246"/>
      <c r="UGO212" s="246"/>
      <c r="UGP212" s="246"/>
      <c r="UGQ212" s="246"/>
      <c r="UGR212" s="246"/>
      <c r="UGS212" s="246"/>
      <c r="UGT212" s="246"/>
      <c r="UGU212" s="246"/>
      <c r="UGV212" s="246"/>
      <c r="UGW212" s="246"/>
      <c r="UGX212" s="246"/>
      <c r="UGY212" s="246"/>
      <c r="UGZ212" s="246"/>
      <c r="UHA212" s="246"/>
      <c r="UHB212" s="246"/>
      <c r="UHC212" s="246"/>
      <c r="UHD212" s="246"/>
      <c r="UHE212" s="246"/>
      <c r="UHF212" s="246"/>
      <c r="UHG212" s="246"/>
      <c r="UHH212" s="246"/>
      <c r="UHI212" s="246"/>
      <c r="UHJ212" s="246"/>
      <c r="UHK212" s="246"/>
      <c r="UHL212" s="246"/>
      <c r="UHM212" s="246"/>
      <c r="UHN212" s="246"/>
      <c r="UHO212" s="246"/>
      <c r="UHP212" s="246"/>
      <c r="UHQ212" s="246"/>
      <c r="UHR212" s="246"/>
      <c r="UHS212" s="246"/>
      <c r="UHT212" s="246"/>
      <c r="UHU212" s="246"/>
      <c r="UHV212" s="246"/>
      <c r="UHW212" s="246"/>
      <c r="UHX212" s="246"/>
      <c r="UHY212" s="246"/>
      <c r="UHZ212" s="246"/>
      <c r="UIA212" s="246"/>
      <c r="UIB212" s="246"/>
      <c r="UIC212" s="246"/>
      <c r="UID212" s="246"/>
      <c r="UIE212" s="246"/>
      <c r="UIF212" s="246"/>
      <c r="UIG212" s="246"/>
      <c r="UIH212" s="246"/>
      <c r="UII212" s="246"/>
      <c r="UIJ212" s="246"/>
      <c r="UIK212" s="246"/>
      <c r="UIL212" s="246"/>
      <c r="UIM212" s="246"/>
      <c r="UIN212" s="246"/>
      <c r="UIO212" s="246"/>
      <c r="UIP212" s="246"/>
      <c r="UIQ212" s="246"/>
      <c r="UIR212" s="246"/>
      <c r="UIS212" s="246"/>
      <c r="UIT212" s="246"/>
      <c r="UIU212" s="246"/>
      <c r="UIV212" s="246"/>
      <c r="UIW212" s="246"/>
      <c r="UIX212" s="246"/>
      <c r="UIY212" s="246"/>
      <c r="UIZ212" s="246"/>
      <c r="UJA212" s="246"/>
      <c r="UJB212" s="246"/>
      <c r="UJC212" s="246"/>
      <c r="UJD212" s="246"/>
      <c r="UJE212" s="246"/>
      <c r="UJF212" s="246"/>
      <c r="UJG212" s="246"/>
      <c r="UJH212" s="246"/>
      <c r="UJI212" s="246"/>
      <c r="UJJ212" s="246"/>
      <c r="UJK212" s="246"/>
      <c r="UJL212" s="246"/>
      <c r="UJM212" s="246"/>
      <c r="UJN212" s="246"/>
      <c r="UJO212" s="246"/>
      <c r="UJP212" s="246"/>
      <c r="UJQ212" s="246"/>
      <c r="UJR212" s="246"/>
      <c r="UJS212" s="246"/>
      <c r="UJT212" s="246"/>
      <c r="UJU212" s="246"/>
      <c r="UJV212" s="246"/>
      <c r="UJW212" s="246"/>
      <c r="UJX212" s="246"/>
      <c r="UJY212" s="246"/>
      <c r="UJZ212" s="246"/>
      <c r="UKA212" s="246"/>
      <c r="UKB212" s="246"/>
      <c r="UKC212" s="246"/>
      <c r="UKD212" s="246"/>
      <c r="UKE212" s="246"/>
      <c r="UKF212" s="246"/>
      <c r="UKG212" s="246"/>
      <c r="UKH212" s="246"/>
      <c r="UKI212" s="246"/>
      <c r="UKJ212" s="246"/>
      <c r="UKK212" s="246"/>
      <c r="UKL212" s="246"/>
      <c r="UKM212" s="246"/>
      <c r="UKN212" s="246"/>
      <c r="UKO212" s="246"/>
      <c r="UKP212" s="246"/>
      <c r="UKQ212" s="246"/>
      <c r="UKR212" s="246"/>
      <c r="UKS212" s="246"/>
      <c r="UKT212" s="246"/>
      <c r="UKU212" s="246"/>
      <c r="UKV212" s="246"/>
      <c r="UKW212" s="246"/>
      <c r="UKX212" s="246"/>
      <c r="UKY212" s="246"/>
      <c r="UKZ212" s="246"/>
      <c r="ULA212" s="246"/>
      <c r="ULB212" s="246"/>
      <c r="ULC212" s="246"/>
      <c r="ULD212" s="246"/>
      <c r="ULE212" s="246"/>
      <c r="ULF212" s="246"/>
      <c r="ULG212" s="246"/>
      <c r="ULH212" s="246"/>
      <c r="ULI212" s="246"/>
      <c r="ULJ212" s="246"/>
      <c r="ULK212" s="246"/>
      <c r="ULL212" s="246"/>
      <c r="ULM212" s="246"/>
      <c r="ULN212" s="246"/>
      <c r="ULO212" s="246"/>
      <c r="ULP212" s="246"/>
      <c r="ULQ212" s="246"/>
      <c r="ULR212" s="246"/>
      <c r="ULS212" s="246"/>
      <c r="ULT212" s="246"/>
      <c r="ULU212" s="246"/>
      <c r="ULV212" s="246"/>
      <c r="ULW212" s="246"/>
      <c r="ULX212" s="246"/>
      <c r="ULY212" s="246"/>
      <c r="ULZ212" s="246"/>
      <c r="UMA212" s="246"/>
      <c r="UMB212" s="246"/>
      <c r="UMC212" s="246"/>
      <c r="UMD212" s="246"/>
      <c r="UME212" s="246"/>
      <c r="UMF212" s="246"/>
      <c r="UMG212" s="246"/>
      <c r="UMH212" s="246"/>
      <c r="UMI212" s="246"/>
      <c r="UMJ212" s="246"/>
      <c r="UMK212" s="246"/>
      <c r="UML212" s="246"/>
      <c r="UMM212" s="246"/>
      <c r="UMN212" s="246"/>
      <c r="UMO212" s="246"/>
      <c r="UMP212" s="246"/>
      <c r="UMQ212" s="246"/>
      <c r="UMR212" s="246"/>
      <c r="UMS212" s="246"/>
      <c r="UMT212" s="246"/>
      <c r="UMU212" s="246"/>
      <c r="UMV212" s="246"/>
      <c r="UMW212" s="246"/>
      <c r="UMX212" s="246"/>
      <c r="UMY212" s="246"/>
      <c r="UMZ212" s="246"/>
      <c r="UNA212" s="246"/>
      <c r="UNB212" s="246"/>
      <c r="UNC212" s="246"/>
      <c r="UND212" s="246"/>
      <c r="UNE212" s="246"/>
      <c r="UNF212" s="246"/>
      <c r="UNG212" s="246"/>
      <c r="UNH212" s="246"/>
      <c r="UNI212" s="246"/>
      <c r="UNJ212" s="246"/>
      <c r="UNK212" s="246"/>
      <c r="UNL212" s="246"/>
      <c r="UNM212" s="246"/>
      <c r="UNN212" s="246"/>
      <c r="UNO212" s="246"/>
      <c r="UNP212" s="246"/>
      <c r="UNQ212" s="246"/>
      <c r="UNR212" s="246"/>
      <c r="UNS212" s="246"/>
      <c r="UNT212" s="246"/>
      <c r="UNU212" s="246"/>
      <c r="UNV212" s="246"/>
      <c r="UNW212" s="246"/>
      <c r="UNX212" s="246"/>
      <c r="UNY212" s="246"/>
      <c r="UNZ212" s="246"/>
      <c r="UOA212" s="246"/>
      <c r="UOB212" s="246"/>
      <c r="UOC212" s="246"/>
      <c r="UOD212" s="246"/>
      <c r="UOE212" s="246"/>
      <c r="UOF212" s="246"/>
      <c r="UOG212" s="246"/>
      <c r="UOH212" s="246"/>
      <c r="UOI212" s="246"/>
      <c r="UOJ212" s="246"/>
      <c r="UOK212" s="246"/>
      <c r="UOL212" s="246"/>
      <c r="UOM212" s="246"/>
      <c r="UON212" s="246"/>
      <c r="UOO212" s="246"/>
      <c r="UOP212" s="246"/>
      <c r="UOQ212" s="246"/>
      <c r="UOR212" s="246"/>
      <c r="UOS212" s="246"/>
      <c r="UOT212" s="246"/>
      <c r="UOU212" s="246"/>
      <c r="UOV212" s="246"/>
      <c r="UOW212" s="246"/>
      <c r="UOX212" s="246"/>
      <c r="UOY212" s="246"/>
      <c r="UOZ212" s="246"/>
      <c r="UPA212" s="246"/>
      <c r="UPB212" s="246"/>
      <c r="UPC212" s="246"/>
      <c r="UPD212" s="246"/>
      <c r="UPE212" s="246"/>
      <c r="UPF212" s="246"/>
      <c r="UPG212" s="246"/>
      <c r="UPH212" s="246"/>
      <c r="UPI212" s="246"/>
      <c r="UPJ212" s="246"/>
      <c r="UPK212" s="246"/>
      <c r="UPL212" s="246"/>
      <c r="UPM212" s="246"/>
      <c r="UPN212" s="246"/>
      <c r="UPO212" s="246"/>
      <c r="UPP212" s="246"/>
      <c r="UPQ212" s="246"/>
      <c r="UPR212" s="246"/>
      <c r="UPS212" s="246"/>
      <c r="UPT212" s="246"/>
      <c r="UPU212" s="246"/>
      <c r="UPV212" s="246"/>
      <c r="UPW212" s="246"/>
      <c r="UPX212" s="246"/>
      <c r="UPY212" s="246"/>
      <c r="UPZ212" s="246"/>
      <c r="UQA212" s="246"/>
      <c r="UQB212" s="246"/>
      <c r="UQC212" s="246"/>
      <c r="UQD212" s="246"/>
      <c r="UQE212" s="246"/>
      <c r="UQF212" s="246"/>
      <c r="UQG212" s="246"/>
      <c r="UQH212" s="246"/>
      <c r="UQI212" s="246"/>
      <c r="UQJ212" s="246"/>
      <c r="UQK212" s="246"/>
      <c r="UQL212" s="246"/>
      <c r="UQM212" s="246"/>
      <c r="UQN212" s="246"/>
      <c r="UQO212" s="246"/>
      <c r="UQP212" s="246"/>
      <c r="UQQ212" s="246"/>
      <c r="UQR212" s="246"/>
      <c r="UQS212" s="246"/>
      <c r="UQT212" s="246"/>
      <c r="UQU212" s="246"/>
      <c r="UQV212" s="246"/>
      <c r="UQW212" s="246"/>
      <c r="UQX212" s="246"/>
      <c r="UQY212" s="246"/>
      <c r="UQZ212" s="246"/>
      <c r="URA212" s="246"/>
      <c r="URB212" s="246"/>
      <c r="URC212" s="246"/>
      <c r="URD212" s="246"/>
      <c r="URE212" s="246"/>
      <c r="URF212" s="246"/>
      <c r="URG212" s="246"/>
      <c r="URH212" s="246"/>
      <c r="URI212" s="246"/>
      <c r="URJ212" s="246"/>
      <c r="URK212" s="246"/>
      <c r="URL212" s="246"/>
      <c r="URM212" s="246"/>
      <c r="URN212" s="246"/>
      <c r="URO212" s="246"/>
      <c r="URP212" s="246"/>
      <c r="URQ212" s="246"/>
      <c r="URR212" s="246"/>
      <c r="URS212" s="246"/>
      <c r="URT212" s="246"/>
      <c r="URU212" s="246"/>
      <c r="URV212" s="246"/>
      <c r="URW212" s="246"/>
      <c r="URX212" s="246"/>
      <c r="URY212" s="246"/>
      <c r="URZ212" s="246"/>
      <c r="USA212" s="246"/>
      <c r="USB212" s="246"/>
      <c r="USC212" s="246"/>
      <c r="USD212" s="246"/>
      <c r="USE212" s="246"/>
      <c r="USF212" s="246"/>
      <c r="USG212" s="246"/>
      <c r="USH212" s="246"/>
      <c r="USI212" s="246"/>
      <c r="USJ212" s="246"/>
      <c r="USK212" s="246"/>
      <c r="USL212" s="246"/>
      <c r="USM212" s="246"/>
      <c r="USN212" s="246"/>
      <c r="USO212" s="246"/>
      <c r="USP212" s="246"/>
      <c r="USQ212" s="246"/>
      <c r="USR212" s="246"/>
      <c r="USS212" s="246"/>
      <c r="UST212" s="246"/>
      <c r="USU212" s="246"/>
      <c r="USV212" s="246"/>
      <c r="USW212" s="246"/>
      <c r="USX212" s="246"/>
      <c r="USY212" s="246"/>
      <c r="USZ212" s="246"/>
      <c r="UTA212" s="246"/>
      <c r="UTB212" s="246"/>
      <c r="UTC212" s="246"/>
      <c r="UTD212" s="246"/>
      <c r="UTE212" s="246"/>
      <c r="UTF212" s="246"/>
      <c r="UTG212" s="246"/>
      <c r="UTH212" s="246"/>
      <c r="UTI212" s="246"/>
      <c r="UTJ212" s="246"/>
      <c r="UTK212" s="246"/>
      <c r="UTL212" s="246"/>
      <c r="UTM212" s="246"/>
      <c r="UTN212" s="246"/>
      <c r="UTO212" s="246"/>
      <c r="UTP212" s="246"/>
      <c r="UTQ212" s="246"/>
      <c r="UTR212" s="246"/>
      <c r="UTS212" s="246"/>
      <c r="UTT212" s="246"/>
      <c r="UTU212" s="246"/>
      <c r="UTV212" s="246"/>
      <c r="UTW212" s="246"/>
      <c r="UTX212" s="246"/>
      <c r="UTY212" s="246"/>
      <c r="UTZ212" s="246"/>
      <c r="UUA212" s="246"/>
      <c r="UUB212" s="246"/>
      <c r="UUC212" s="246"/>
      <c r="UUD212" s="246"/>
      <c r="UUE212" s="246"/>
      <c r="UUF212" s="246"/>
      <c r="UUG212" s="246"/>
      <c r="UUH212" s="246"/>
      <c r="UUI212" s="246"/>
      <c r="UUJ212" s="246"/>
      <c r="UUK212" s="246"/>
      <c r="UUL212" s="246"/>
      <c r="UUM212" s="246"/>
      <c r="UUN212" s="246"/>
      <c r="UUO212" s="246"/>
      <c r="UUP212" s="246"/>
      <c r="UUQ212" s="246"/>
      <c r="UUR212" s="246"/>
      <c r="UUS212" s="246"/>
      <c r="UUT212" s="246"/>
      <c r="UUU212" s="246"/>
      <c r="UUV212" s="246"/>
      <c r="UUW212" s="246"/>
      <c r="UUX212" s="246"/>
      <c r="UUY212" s="246"/>
      <c r="UUZ212" s="246"/>
      <c r="UVA212" s="246"/>
      <c r="UVB212" s="246"/>
      <c r="UVC212" s="246"/>
      <c r="UVD212" s="246"/>
      <c r="UVE212" s="246"/>
      <c r="UVF212" s="246"/>
      <c r="UVG212" s="246"/>
      <c r="UVH212" s="246"/>
      <c r="UVI212" s="246"/>
      <c r="UVJ212" s="246"/>
      <c r="UVK212" s="246"/>
      <c r="UVL212" s="246"/>
      <c r="UVM212" s="246"/>
      <c r="UVN212" s="246"/>
      <c r="UVO212" s="246"/>
      <c r="UVP212" s="246"/>
      <c r="UVQ212" s="246"/>
      <c r="UVR212" s="246"/>
      <c r="UVS212" s="246"/>
      <c r="UVT212" s="246"/>
      <c r="UVU212" s="246"/>
      <c r="UVV212" s="246"/>
      <c r="UVW212" s="246"/>
      <c r="UVX212" s="246"/>
      <c r="UVY212" s="246"/>
      <c r="UVZ212" s="246"/>
      <c r="UWA212" s="246"/>
      <c r="UWB212" s="246"/>
      <c r="UWC212" s="246"/>
      <c r="UWD212" s="246"/>
      <c r="UWE212" s="246"/>
      <c r="UWF212" s="246"/>
      <c r="UWG212" s="246"/>
      <c r="UWH212" s="246"/>
      <c r="UWI212" s="246"/>
      <c r="UWJ212" s="246"/>
      <c r="UWK212" s="246"/>
      <c r="UWL212" s="246"/>
      <c r="UWM212" s="246"/>
      <c r="UWN212" s="246"/>
      <c r="UWO212" s="246"/>
      <c r="UWP212" s="246"/>
      <c r="UWQ212" s="246"/>
      <c r="UWR212" s="246"/>
      <c r="UWS212" s="246"/>
      <c r="UWT212" s="246"/>
      <c r="UWU212" s="246"/>
      <c r="UWV212" s="246"/>
      <c r="UWW212" s="246"/>
      <c r="UWX212" s="246"/>
      <c r="UWY212" s="246"/>
      <c r="UWZ212" s="246"/>
      <c r="UXA212" s="246"/>
      <c r="UXB212" s="246"/>
      <c r="UXC212" s="246"/>
      <c r="UXD212" s="246"/>
      <c r="UXE212" s="246"/>
      <c r="UXF212" s="246"/>
      <c r="UXG212" s="246"/>
      <c r="UXH212" s="246"/>
      <c r="UXI212" s="246"/>
      <c r="UXJ212" s="246"/>
      <c r="UXK212" s="246"/>
      <c r="UXL212" s="246"/>
      <c r="UXM212" s="246"/>
      <c r="UXN212" s="246"/>
      <c r="UXO212" s="246"/>
      <c r="UXP212" s="246"/>
      <c r="UXQ212" s="246"/>
      <c r="UXR212" s="246"/>
      <c r="UXS212" s="246"/>
      <c r="UXT212" s="246"/>
      <c r="UXU212" s="246"/>
      <c r="UXV212" s="246"/>
      <c r="UXW212" s="246"/>
      <c r="UXX212" s="246"/>
      <c r="UXY212" s="246"/>
      <c r="UXZ212" s="246"/>
      <c r="UYA212" s="246"/>
      <c r="UYB212" s="246"/>
      <c r="UYC212" s="246"/>
      <c r="UYD212" s="246"/>
      <c r="UYE212" s="246"/>
      <c r="UYF212" s="246"/>
      <c r="UYG212" s="246"/>
      <c r="UYH212" s="246"/>
      <c r="UYI212" s="246"/>
      <c r="UYJ212" s="246"/>
      <c r="UYK212" s="246"/>
      <c r="UYL212" s="246"/>
      <c r="UYM212" s="246"/>
      <c r="UYN212" s="246"/>
      <c r="UYO212" s="246"/>
      <c r="UYP212" s="246"/>
      <c r="UYQ212" s="246"/>
      <c r="UYR212" s="246"/>
      <c r="UYS212" s="246"/>
      <c r="UYT212" s="246"/>
      <c r="UYU212" s="246"/>
      <c r="UYV212" s="246"/>
      <c r="UYW212" s="246"/>
      <c r="UYX212" s="246"/>
      <c r="UYY212" s="246"/>
      <c r="UYZ212" s="246"/>
      <c r="UZA212" s="246"/>
      <c r="UZB212" s="246"/>
      <c r="UZC212" s="246"/>
      <c r="UZD212" s="246"/>
      <c r="UZE212" s="246"/>
      <c r="UZF212" s="246"/>
      <c r="UZG212" s="246"/>
      <c r="UZH212" s="246"/>
      <c r="UZI212" s="246"/>
      <c r="UZJ212" s="246"/>
      <c r="UZK212" s="246"/>
      <c r="UZL212" s="246"/>
      <c r="UZM212" s="246"/>
      <c r="UZN212" s="246"/>
      <c r="UZO212" s="246"/>
      <c r="UZP212" s="246"/>
      <c r="UZQ212" s="246"/>
      <c r="UZR212" s="246"/>
      <c r="UZS212" s="246"/>
      <c r="UZT212" s="246"/>
      <c r="UZU212" s="246"/>
      <c r="UZV212" s="246"/>
      <c r="UZW212" s="246"/>
      <c r="UZX212" s="246"/>
      <c r="UZY212" s="246"/>
      <c r="UZZ212" s="246"/>
      <c r="VAA212" s="246"/>
      <c r="VAB212" s="246"/>
      <c r="VAC212" s="246"/>
      <c r="VAD212" s="246"/>
      <c r="VAE212" s="246"/>
      <c r="VAF212" s="246"/>
      <c r="VAG212" s="246"/>
      <c r="VAH212" s="246"/>
      <c r="VAI212" s="246"/>
      <c r="VAJ212" s="246"/>
      <c r="VAK212" s="246"/>
      <c r="VAL212" s="246"/>
      <c r="VAM212" s="246"/>
      <c r="VAN212" s="246"/>
      <c r="VAO212" s="246"/>
      <c r="VAP212" s="246"/>
      <c r="VAQ212" s="246"/>
      <c r="VAR212" s="246"/>
      <c r="VAS212" s="246"/>
      <c r="VAT212" s="246"/>
      <c r="VAU212" s="246"/>
      <c r="VAV212" s="246"/>
      <c r="VAW212" s="246"/>
      <c r="VAX212" s="246"/>
      <c r="VAY212" s="246"/>
      <c r="VAZ212" s="246"/>
      <c r="VBA212" s="246"/>
      <c r="VBB212" s="246"/>
      <c r="VBC212" s="246"/>
      <c r="VBD212" s="246"/>
      <c r="VBE212" s="246"/>
      <c r="VBF212" s="246"/>
      <c r="VBG212" s="246"/>
      <c r="VBH212" s="246"/>
      <c r="VBI212" s="246"/>
      <c r="VBJ212" s="246"/>
      <c r="VBK212" s="246"/>
      <c r="VBL212" s="246"/>
      <c r="VBM212" s="246"/>
      <c r="VBN212" s="246"/>
      <c r="VBO212" s="246"/>
      <c r="VBP212" s="246"/>
      <c r="VBQ212" s="246"/>
      <c r="VBR212" s="246"/>
      <c r="VBS212" s="246"/>
      <c r="VBT212" s="246"/>
      <c r="VBU212" s="246"/>
      <c r="VBV212" s="246"/>
      <c r="VBW212" s="246"/>
      <c r="VBX212" s="246"/>
      <c r="VBY212" s="246"/>
      <c r="VBZ212" s="246"/>
      <c r="VCA212" s="246"/>
      <c r="VCB212" s="246"/>
      <c r="VCC212" s="246"/>
      <c r="VCD212" s="246"/>
      <c r="VCE212" s="246"/>
      <c r="VCF212" s="246"/>
      <c r="VCG212" s="246"/>
      <c r="VCH212" s="246"/>
      <c r="VCI212" s="246"/>
      <c r="VCJ212" s="246"/>
      <c r="VCK212" s="246"/>
      <c r="VCL212" s="246"/>
      <c r="VCM212" s="246"/>
      <c r="VCN212" s="246"/>
      <c r="VCO212" s="246"/>
      <c r="VCP212" s="246"/>
      <c r="VCQ212" s="246"/>
      <c r="VCR212" s="246"/>
      <c r="VCS212" s="246"/>
      <c r="VCT212" s="246"/>
      <c r="VCU212" s="246"/>
      <c r="VCV212" s="246"/>
      <c r="VCW212" s="246"/>
      <c r="VCX212" s="246"/>
      <c r="VCY212" s="246"/>
      <c r="VCZ212" s="246"/>
      <c r="VDA212" s="246"/>
      <c r="VDB212" s="246"/>
      <c r="VDC212" s="246"/>
      <c r="VDD212" s="246"/>
      <c r="VDE212" s="246"/>
      <c r="VDF212" s="246"/>
      <c r="VDG212" s="246"/>
      <c r="VDH212" s="246"/>
      <c r="VDI212" s="246"/>
      <c r="VDJ212" s="246"/>
      <c r="VDK212" s="246"/>
      <c r="VDL212" s="246"/>
      <c r="VDM212" s="246"/>
      <c r="VDN212" s="246"/>
      <c r="VDO212" s="246"/>
      <c r="VDP212" s="246"/>
      <c r="VDQ212" s="246"/>
      <c r="VDR212" s="246"/>
      <c r="VDS212" s="246"/>
      <c r="VDT212" s="246"/>
      <c r="VDU212" s="246"/>
      <c r="VDV212" s="246"/>
      <c r="VDW212" s="246"/>
      <c r="VDX212" s="246"/>
      <c r="VDY212" s="246"/>
      <c r="VDZ212" s="246"/>
      <c r="VEA212" s="246"/>
      <c r="VEB212" s="246"/>
      <c r="VEC212" s="246"/>
      <c r="VED212" s="246"/>
      <c r="VEE212" s="246"/>
      <c r="VEF212" s="246"/>
      <c r="VEG212" s="246"/>
      <c r="VEH212" s="246"/>
      <c r="VEI212" s="246"/>
      <c r="VEJ212" s="246"/>
      <c r="VEK212" s="246"/>
      <c r="VEL212" s="246"/>
      <c r="VEM212" s="246"/>
      <c r="VEN212" s="246"/>
      <c r="VEO212" s="246"/>
      <c r="VEP212" s="246"/>
      <c r="VEQ212" s="246"/>
      <c r="VER212" s="246"/>
      <c r="VES212" s="246"/>
      <c r="VET212" s="246"/>
      <c r="VEU212" s="246"/>
      <c r="VEV212" s="246"/>
      <c r="VEW212" s="246"/>
      <c r="VEX212" s="246"/>
      <c r="VEY212" s="246"/>
      <c r="VEZ212" s="246"/>
      <c r="VFA212" s="246"/>
      <c r="VFB212" s="246"/>
      <c r="VFC212" s="246"/>
      <c r="VFD212" s="246"/>
      <c r="VFE212" s="246"/>
      <c r="VFF212" s="246"/>
      <c r="VFG212" s="246"/>
      <c r="VFH212" s="246"/>
      <c r="VFI212" s="246"/>
      <c r="VFJ212" s="246"/>
      <c r="VFK212" s="246"/>
      <c r="VFL212" s="246"/>
      <c r="VFM212" s="246"/>
      <c r="VFN212" s="246"/>
      <c r="VFO212" s="246"/>
      <c r="VFP212" s="246"/>
      <c r="VFQ212" s="246"/>
      <c r="VFR212" s="246"/>
      <c r="VFS212" s="246"/>
      <c r="VFT212" s="246"/>
      <c r="VFU212" s="246"/>
      <c r="VFV212" s="246"/>
      <c r="VFW212" s="246"/>
      <c r="VFX212" s="246"/>
      <c r="VFY212" s="246"/>
      <c r="VFZ212" s="246"/>
      <c r="VGA212" s="246"/>
      <c r="VGB212" s="246"/>
      <c r="VGC212" s="246"/>
      <c r="VGD212" s="246"/>
      <c r="VGE212" s="246"/>
      <c r="VGF212" s="246"/>
      <c r="VGG212" s="246"/>
      <c r="VGH212" s="246"/>
      <c r="VGI212" s="246"/>
      <c r="VGJ212" s="246"/>
      <c r="VGK212" s="246"/>
      <c r="VGL212" s="246"/>
      <c r="VGM212" s="246"/>
      <c r="VGN212" s="246"/>
      <c r="VGO212" s="246"/>
      <c r="VGP212" s="246"/>
      <c r="VGQ212" s="246"/>
      <c r="VGR212" s="246"/>
      <c r="VGS212" s="246"/>
      <c r="VGT212" s="246"/>
      <c r="VGU212" s="246"/>
      <c r="VGV212" s="246"/>
      <c r="VGW212" s="246"/>
      <c r="VGX212" s="246"/>
      <c r="VGY212" s="246"/>
      <c r="VGZ212" s="246"/>
      <c r="VHA212" s="246"/>
      <c r="VHB212" s="246"/>
      <c r="VHC212" s="246"/>
      <c r="VHD212" s="246"/>
      <c r="VHE212" s="246"/>
      <c r="VHF212" s="246"/>
      <c r="VHG212" s="246"/>
      <c r="VHH212" s="246"/>
      <c r="VHI212" s="246"/>
      <c r="VHJ212" s="246"/>
      <c r="VHK212" s="246"/>
      <c r="VHL212" s="246"/>
      <c r="VHM212" s="246"/>
      <c r="VHN212" s="246"/>
      <c r="VHO212" s="246"/>
      <c r="VHP212" s="246"/>
      <c r="VHQ212" s="246"/>
      <c r="VHR212" s="246"/>
      <c r="VHS212" s="246"/>
      <c r="VHT212" s="246"/>
      <c r="VHU212" s="246"/>
      <c r="VHV212" s="246"/>
      <c r="VHW212" s="246"/>
      <c r="VHX212" s="246"/>
      <c r="VHY212" s="246"/>
      <c r="VHZ212" s="246"/>
      <c r="VIA212" s="246"/>
      <c r="VIB212" s="246"/>
      <c r="VIC212" s="246"/>
      <c r="VID212" s="246"/>
      <c r="VIE212" s="246"/>
      <c r="VIF212" s="246"/>
      <c r="VIG212" s="246"/>
      <c r="VIH212" s="246"/>
      <c r="VII212" s="246"/>
      <c r="VIJ212" s="246"/>
      <c r="VIK212" s="246"/>
      <c r="VIL212" s="246"/>
      <c r="VIM212" s="246"/>
      <c r="VIN212" s="246"/>
      <c r="VIO212" s="246"/>
      <c r="VIP212" s="246"/>
      <c r="VIQ212" s="246"/>
      <c r="VIR212" s="246"/>
      <c r="VIS212" s="246"/>
      <c r="VIT212" s="246"/>
      <c r="VIU212" s="246"/>
      <c r="VIV212" s="246"/>
      <c r="VIW212" s="246"/>
      <c r="VIX212" s="246"/>
      <c r="VIY212" s="246"/>
      <c r="VIZ212" s="246"/>
      <c r="VJA212" s="246"/>
      <c r="VJB212" s="246"/>
      <c r="VJC212" s="246"/>
      <c r="VJD212" s="246"/>
      <c r="VJE212" s="246"/>
      <c r="VJF212" s="246"/>
      <c r="VJG212" s="246"/>
      <c r="VJH212" s="246"/>
      <c r="VJI212" s="246"/>
      <c r="VJJ212" s="246"/>
      <c r="VJK212" s="246"/>
      <c r="VJL212" s="246"/>
      <c r="VJM212" s="246"/>
      <c r="VJN212" s="246"/>
      <c r="VJO212" s="246"/>
      <c r="VJP212" s="246"/>
      <c r="VJQ212" s="246"/>
      <c r="VJR212" s="246"/>
      <c r="VJS212" s="246"/>
      <c r="VJT212" s="246"/>
      <c r="VJU212" s="246"/>
      <c r="VJV212" s="246"/>
      <c r="VJW212" s="246"/>
      <c r="VJX212" s="246"/>
      <c r="VJY212" s="246"/>
      <c r="VJZ212" s="246"/>
      <c r="VKA212" s="246"/>
      <c r="VKB212" s="246"/>
      <c r="VKC212" s="246"/>
      <c r="VKD212" s="246"/>
      <c r="VKE212" s="246"/>
      <c r="VKF212" s="246"/>
      <c r="VKG212" s="246"/>
      <c r="VKH212" s="246"/>
      <c r="VKI212" s="246"/>
      <c r="VKJ212" s="246"/>
      <c r="VKK212" s="246"/>
      <c r="VKL212" s="246"/>
      <c r="VKM212" s="246"/>
      <c r="VKN212" s="246"/>
      <c r="VKO212" s="246"/>
      <c r="VKP212" s="246"/>
      <c r="VKQ212" s="246"/>
      <c r="VKR212" s="246"/>
      <c r="VKS212" s="246"/>
      <c r="VKT212" s="246"/>
      <c r="VKU212" s="246"/>
      <c r="VKV212" s="246"/>
      <c r="VKW212" s="246"/>
      <c r="VKX212" s="246"/>
      <c r="VKY212" s="246"/>
      <c r="VKZ212" s="246"/>
      <c r="VLA212" s="246"/>
      <c r="VLB212" s="246"/>
      <c r="VLC212" s="246"/>
      <c r="VLD212" s="246"/>
      <c r="VLE212" s="246"/>
      <c r="VLF212" s="246"/>
      <c r="VLG212" s="246"/>
      <c r="VLH212" s="246"/>
      <c r="VLI212" s="246"/>
      <c r="VLJ212" s="246"/>
      <c r="VLK212" s="246"/>
      <c r="VLL212" s="246"/>
      <c r="VLM212" s="246"/>
      <c r="VLN212" s="246"/>
      <c r="VLO212" s="246"/>
      <c r="VLP212" s="246"/>
      <c r="VLQ212" s="246"/>
      <c r="VLR212" s="246"/>
      <c r="VLS212" s="246"/>
      <c r="VLT212" s="246"/>
      <c r="VLU212" s="246"/>
      <c r="VLV212" s="246"/>
      <c r="VLW212" s="246"/>
      <c r="VLX212" s="246"/>
      <c r="VLY212" s="246"/>
      <c r="VLZ212" s="246"/>
      <c r="VMA212" s="246"/>
      <c r="VMB212" s="246"/>
      <c r="VMC212" s="246"/>
      <c r="VMD212" s="246"/>
      <c r="VME212" s="246"/>
      <c r="VMF212" s="246"/>
      <c r="VMG212" s="246"/>
      <c r="VMH212" s="246"/>
      <c r="VMI212" s="246"/>
      <c r="VMJ212" s="246"/>
      <c r="VMK212" s="246"/>
      <c r="VML212" s="246"/>
      <c r="VMM212" s="246"/>
      <c r="VMN212" s="246"/>
      <c r="VMO212" s="246"/>
      <c r="VMP212" s="246"/>
      <c r="VMQ212" s="246"/>
      <c r="VMR212" s="246"/>
      <c r="VMS212" s="246"/>
      <c r="VMT212" s="246"/>
      <c r="VMU212" s="246"/>
      <c r="VMV212" s="246"/>
      <c r="VMW212" s="246"/>
      <c r="VMX212" s="246"/>
      <c r="VMY212" s="246"/>
      <c r="VMZ212" s="246"/>
      <c r="VNA212" s="246"/>
      <c r="VNB212" s="246"/>
      <c r="VNC212" s="246"/>
      <c r="VND212" s="246"/>
      <c r="VNE212" s="246"/>
      <c r="VNF212" s="246"/>
      <c r="VNG212" s="246"/>
      <c r="VNH212" s="246"/>
      <c r="VNI212" s="246"/>
      <c r="VNJ212" s="246"/>
      <c r="VNK212" s="246"/>
      <c r="VNL212" s="246"/>
      <c r="VNM212" s="246"/>
      <c r="VNN212" s="246"/>
      <c r="VNO212" s="246"/>
      <c r="VNP212" s="246"/>
      <c r="VNQ212" s="246"/>
      <c r="VNR212" s="246"/>
      <c r="VNS212" s="246"/>
      <c r="VNT212" s="246"/>
      <c r="VNU212" s="246"/>
      <c r="VNV212" s="246"/>
      <c r="VNW212" s="246"/>
      <c r="VNX212" s="246"/>
      <c r="VNY212" s="246"/>
      <c r="VNZ212" s="246"/>
      <c r="VOA212" s="246"/>
      <c r="VOB212" s="246"/>
      <c r="VOC212" s="246"/>
      <c r="VOD212" s="246"/>
      <c r="VOE212" s="246"/>
      <c r="VOF212" s="246"/>
      <c r="VOG212" s="246"/>
      <c r="VOH212" s="246"/>
      <c r="VOI212" s="246"/>
      <c r="VOJ212" s="246"/>
      <c r="VOK212" s="246"/>
      <c r="VOL212" s="246"/>
      <c r="VOM212" s="246"/>
      <c r="VON212" s="246"/>
      <c r="VOO212" s="246"/>
      <c r="VOP212" s="246"/>
      <c r="VOQ212" s="246"/>
      <c r="VOR212" s="246"/>
      <c r="VOS212" s="246"/>
      <c r="VOT212" s="246"/>
      <c r="VOU212" s="246"/>
      <c r="VOV212" s="246"/>
      <c r="VOW212" s="246"/>
      <c r="VOX212" s="246"/>
      <c r="VOY212" s="246"/>
      <c r="VOZ212" s="246"/>
      <c r="VPA212" s="246"/>
      <c r="VPB212" s="246"/>
      <c r="VPC212" s="246"/>
      <c r="VPD212" s="246"/>
      <c r="VPE212" s="246"/>
      <c r="VPF212" s="246"/>
      <c r="VPG212" s="246"/>
      <c r="VPH212" s="246"/>
      <c r="VPI212" s="246"/>
      <c r="VPJ212" s="246"/>
      <c r="VPK212" s="246"/>
      <c r="VPL212" s="246"/>
      <c r="VPM212" s="246"/>
      <c r="VPN212" s="246"/>
      <c r="VPO212" s="246"/>
      <c r="VPP212" s="246"/>
      <c r="VPQ212" s="246"/>
      <c r="VPR212" s="246"/>
      <c r="VPS212" s="246"/>
      <c r="VPT212" s="246"/>
      <c r="VPU212" s="246"/>
      <c r="VPV212" s="246"/>
      <c r="VPW212" s="246"/>
      <c r="VPX212" s="246"/>
      <c r="VPY212" s="246"/>
      <c r="VPZ212" s="246"/>
      <c r="VQA212" s="246"/>
      <c r="VQB212" s="246"/>
      <c r="VQC212" s="246"/>
      <c r="VQD212" s="246"/>
      <c r="VQE212" s="246"/>
      <c r="VQF212" s="246"/>
      <c r="VQG212" s="246"/>
      <c r="VQH212" s="246"/>
      <c r="VQI212" s="246"/>
      <c r="VQJ212" s="246"/>
      <c r="VQK212" s="246"/>
      <c r="VQL212" s="246"/>
      <c r="VQM212" s="246"/>
      <c r="VQN212" s="246"/>
      <c r="VQO212" s="246"/>
      <c r="VQP212" s="246"/>
      <c r="VQQ212" s="246"/>
      <c r="VQR212" s="246"/>
      <c r="VQS212" s="246"/>
      <c r="VQT212" s="246"/>
      <c r="VQU212" s="246"/>
      <c r="VQV212" s="246"/>
      <c r="VQW212" s="246"/>
      <c r="VQX212" s="246"/>
      <c r="VQY212" s="246"/>
      <c r="VQZ212" s="246"/>
      <c r="VRA212" s="246"/>
      <c r="VRB212" s="246"/>
      <c r="VRC212" s="246"/>
      <c r="VRD212" s="246"/>
      <c r="VRE212" s="246"/>
      <c r="VRF212" s="246"/>
      <c r="VRG212" s="246"/>
      <c r="VRH212" s="246"/>
      <c r="VRI212" s="246"/>
      <c r="VRJ212" s="246"/>
      <c r="VRK212" s="246"/>
      <c r="VRL212" s="246"/>
      <c r="VRM212" s="246"/>
      <c r="VRN212" s="246"/>
      <c r="VRO212" s="246"/>
      <c r="VRP212" s="246"/>
      <c r="VRQ212" s="246"/>
      <c r="VRR212" s="246"/>
      <c r="VRS212" s="246"/>
      <c r="VRT212" s="246"/>
      <c r="VRU212" s="246"/>
      <c r="VRV212" s="246"/>
      <c r="VRW212" s="246"/>
      <c r="VRX212" s="246"/>
      <c r="VRY212" s="246"/>
      <c r="VRZ212" s="246"/>
      <c r="VSA212" s="246"/>
      <c r="VSB212" s="246"/>
      <c r="VSC212" s="246"/>
      <c r="VSD212" s="246"/>
      <c r="VSE212" s="246"/>
      <c r="VSF212" s="246"/>
      <c r="VSG212" s="246"/>
      <c r="VSH212" s="246"/>
      <c r="VSI212" s="246"/>
      <c r="VSJ212" s="246"/>
      <c r="VSK212" s="246"/>
      <c r="VSL212" s="246"/>
      <c r="VSM212" s="246"/>
      <c r="VSN212" s="246"/>
      <c r="VSO212" s="246"/>
      <c r="VSP212" s="246"/>
      <c r="VSQ212" s="246"/>
      <c r="VSR212" s="246"/>
      <c r="VSS212" s="246"/>
      <c r="VST212" s="246"/>
      <c r="VSU212" s="246"/>
      <c r="VSV212" s="246"/>
      <c r="VSW212" s="246"/>
      <c r="VSX212" s="246"/>
      <c r="VSY212" s="246"/>
      <c r="VSZ212" s="246"/>
      <c r="VTA212" s="246"/>
      <c r="VTB212" s="246"/>
      <c r="VTC212" s="246"/>
      <c r="VTD212" s="246"/>
      <c r="VTE212" s="246"/>
      <c r="VTF212" s="246"/>
      <c r="VTG212" s="246"/>
      <c r="VTH212" s="246"/>
      <c r="VTI212" s="246"/>
      <c r="VTJ212" s="246"/>
      <c r="VTK212" s="246"/>
      <c r="VTL212" s="246"/>
      <c r="VTM212" s="246"/>
      <c r="VTN212" s="246"/>
      <c r="VTO212" s="246"/>
      <c r="VTP212" s="246"/>
      <c r="VTQ212" s="246"/>
      <c r="VTR212" s="246"/>
      <c r="VTS212" s="246"/>
      <c r="VTT212" s="246"/>
      <c r="VTU212" s="246"/>
      <c r="VTV212" s="246"/>
      <c r="VTW212" s="246"/>
      <c r="VTX212" s="246"/>
      <c r="VTY212" s="246"/>
      <c r="VTZ212" s="246"/>
      <c r="VUA212" s="246"/>
      <c r="VUB212" s="246"/>
      <c r="VUC212" s="246"/>
      <c r="VUD212" s="246"/>
      <c r="VUE212" s="246"/>
      <c r="VUF212" s="246"/>
      <c r="VUG212" s="246"/>
      <c r="VUH212" s="246"/>
      <c r="VUI212" s="246"/>
      <c r="VUJ212" s="246"/>
      <c r="VUK212" s="246"/>
      <c r="VUL212" s="246"/>
      <c r="VUM212" s="246"/>
      <c r="VUN212" s="246"/>
      <c r="VUO212" s="246"/>
      <c r="VUP212" s="246"/>
      <c r="VUQ212" s="246"/>
      <c r="VUR212" s="246"/>
      <c r="VUS212" s="246"/>
      <c r="VUT212" s="246"/>
      <c r="VUU212" s="246"/>
      <c r="VUV212" s="246"/>
      <c r="VUW212" s="246"/>
      <c r="VUX212" s="246"/>
      <c r="VUY212" s="246"/>
      <c r="VUZ212" s="246"/>
      <c r="VVA212" s="246"/>
      <c r="VVB212" s="246"/>
      <c r="VVC212" s="246"/>
      <c r="VVD212" s="246"/>
      <c r="VVE212" s="246"/>
      <c r="VVF212" s="246"/>
      <c r="VVG212" s="246"/>
      <c r="VVH212" s="246"/>
      <c r="VVI212" s="246"/>
      <c r="VVJ212" s="246"/>
      <c r="VVK212" s="246"/>
      <c r="VVL212" s="246"/>
      <c r="VVM212" s="246"/>
      <c r="VVN212" s="246"/>
      <c r="VVO212" s="246"/>
      <c r="VVP212" s="246"/>
      <c r="VVQ212" s="246"/>
      <c r="VVR212" s="246"/>
      <c r="VVS212" s="246"/>
      <c r="VVT212" s="246"/>
      <c r="VVU212" s="246"/>
      <c r="VVV212" s="246"/>
      <c r="VVW212" s="246"/>
      <c r="VVX212" s="246"/>
      <c r="VVY212" s="246"/>
      <c r="VVZ212" s="246"/>
      <c r="VWA212" s="246"/>
      <c r="VWB212" s="246"/>
      <c r="VWC212" s="246"/>
      <c r="VWD212" s="246"/>
      <c r="VWE212" s="246"/>
      <c r="VWF212" s="246"/>
      <c r="VWG212" s="246"/>
      <c r="VWH212" s="246"/>
      <c r="VWI212" s="246"/>
      <c r="VWJ212" s="246"/>
      <c r="VWK212" s="246"/>
      <c r="VWL212" s="246"/>
      <c r="VWM212" s="246"/>
      <c r="VWN212" s="246"/>
      <c r="VWO212" s="246"/>
      <c r="VWP212" s="246"/>
      <c r="VWQ212" s="246"/>
      <c r="VWR212" s="246"/>
      <c r="VWS212" s="246"/>
      <c r="VWT212" s="246"/>
      <c r="VWU212" s="246"/>
      <c r="VWV212" s="246"/>
      <c r="VWW212" s="246"/>
      <c r="VWX212" s="246"/>
      <c r="VWY212" s="246"/>
      <c r="VWZ212" s="246"/>
      <c r="VXA212" s="246"/>
      <c r="VXB212" s="246"/>
      <c r="VXC212" s="246"/>
      <c r="VXD212" s="246"/>
      <c r="VXE212" s="246"/>
      <c r="VXF212" s="246"/>
      <c r="VXG212" s="246"/>
      <c r="VXH212" s="246"/>
      <c r="VXI212" s="246"/>
      <c r="VXJ212" s="246"/>
      <c r="VXK212" s="246"/>
      <c r="VXL212" s="246"/>
      <c r="VXM212" s="246"/>
      <c r="VXN212" s="246"/>
      <c r="VXO212" s="246"/>
      <c r="VXP212" s="246"/>
      <c r="VXQ212" s="246"/>
      <c r="VXR212" s="246"/>
      <c r="VXS212" s="246"/>
      <c r="VXT212" s="246"/>
      <c r="VXU212" s="246"/>
      <c r="VXV212" s="246"/>
      <c r="VXW212" s="246"/>
      <c r="VXX212" s="246"/>
      <c r="VXY212" s="246"/>
      <c r="VXZ212" s="246"/>
      <c r="VYA212" s="246"/>
      <c r="VYB212" s="246"/>
      <c r="VYC212" s="246"/>
      <c r="VYD212" s="246"/>
      <c r="VYE212" s="246"/>
      <c r="VYF212" s="246"/>
      <c r="VYG212" s="246"/>
      <c r="VYH212" s="246"/>
      <c r="VYI212" s="246"/>
      <c r="VYJ212" s="246"/>
      <c r="VYK212" s="246"/>
      <c r="VYL212" s="246"/>
      <c r="VYM212" s="246"/>
      <c r="VYN212" s="246"/>
      <c r="VYO212" s="246"/>
      <c r="VYP212" s="246"/>
      <c r="VYQ212" s="246"/>
      <c r="VYR212" s="246"/>
      <c r="VYS212" s="246"/>
      <c r="VYT212" s="246"/>
      <c r="VYU212" s="246"/>
      <c r="VYV212" s="246"/>
      <c r="VYW212" s="246"/>
      <c r="VYX212" s="246"/>
      <c r="VYY212" s="246"/>
      <c r="VYZ212" s="246"/>
      <c r="VZA212" s="246"/>
      <c r="VZB212" s="246"/>
      <c r="VZC212" s="246"/>
      <c r="VZD212" s="246"/>
      <c r="VZE212" s="246"/>
      <c r="VZF212" s="246"/>
      <c r="VZG212" s="246"/>
      <c r="VZH212" s="246"/>
      <c r="VZI212" s="246"/>
      <c r="VZJ212" s="246"/>
      <c r="VZK212" s="246"/>
      <c r="VZL212" s="246"/>
      <c r="VZM212" s="246"/>
      <c r="VZN212" s="246"/>
      <c r="VZO212" s="246"/>
      <c r="VZP212" s="246"/>
      <c r="VZQ212" s="246"/>
      <c r="VZR212" s="246"/>
      <c r="VZS212" s="246"/>
      <c r="VZT212" s="246"/>
      <c r="VZU212" s="246"/>
      <c r="VZV212" s="246"/>
      <c r="VZW212" s="246"/>
      <c r="VZX212" s="246"/>
      <c r="VZY212" s="246"/>
      <c r="VZZ212" s="246"/>
      <c r="WAA212" s="246"/>
      <c r="WAB212" s="246"/>
      <c r="WAC212" s="246"/>
      <c r="WAD212" s="246"/>
      <c r="WAE212" s="246"/>
      <c r="WAF212" s="246"/>
      <c r="WAG212" s="246"/>
      <c r="WAH212" s="246"/>
      <c r="WAI212" s="246"/>
      <c r="WAJ212" s="246"/>
      <c r="WAK212" s="246"/>
      <c r="WAL212" s="246"/>
      <c r="WAM212" s="246"/>
      <c r="WAN212" s="246"/>
      <c r="WAO212" s="246"/>
      <c r="WAP212" s="246"/>
      <c r="WAQ212" s="246"/>
      <c r="WAR212" s="246"/>
      <c r="WAS212" s="246"/>
      <c r="WAT212" s="246"/>
      <c r="WAU212" s="246"/>
      <c r="WAV212" s="246"/>
      <c r="WAW212" s="246"/>
      <c r="WAX212" s="246"/>
      <c r="WAY212" s="246"/>
      <c r="WAZ212" s="246"/>
      <c r="WBA212" s="246"/>
      <c r="WBB212" s="246"/>
      <c r="WBC212" s="246"/>
      <c r="WBD212" s="246"/>
      <c r="WBE212" s="246"/>
      <c r="WBF212" s="246"/>
      <c r="WBG212" s="246"/>
      <c r="WBH212" s="246"/>
      <c r="WBI212" s="246"/>
      <c r="WBJ212" s="246"/>
      <c r="WBK212" s="246"/>
      <c r="WBL212" s="246"/>
      <c r="WBM212" s="246"/>
      <c r="WBN212" s="246"/>
      <c r="WBO212" s="246"/>
      <c r="WBP212" s="246"/>
      <c r="WBQ212" s="246"/>
      <c r="WBR212" s="246"/>
      <c r="WBS212" s="246"/>
      <c r="WBT212" s="246"/>
      <c r="WBU212" s="246"/>
      <c r="WBV212" s="246"/>
      <c r="WBW212" s="246"/>
      <c r="WBX212" s="246"/>
      <c r="WBY212" s="246"/>
      <c r="WBZ212" s="246"/>
      <c r="WCA212" s="246"/>
      <c r="WCB212" s="246"/>
      <c r="WCC212" s="246"/>
      <c r="WCD212" s="246"/>
      <c r="WCE212" s="246"/>
      <c r="WCF212" s="246"/>
      <c r="WCG212" s="246"/>
      <c r="WCH212" s="246"/>
      <c r="WCI212" s="246"/>
      <c r="WCJ212" s="246"/>
      <c r="WCK212" s="246"/>
      <c r="WCL212" s="246"/>
      <c r="WCM212" s="246"/>
      <c r="WCN212" s="246"/>
      <c r="WCO212" s="246"/>
      <c r="WCP212" s="246"/>
      <c r="WCQ212" s="246"/>
      <c r="WCR212" s="246"/>
      <c r="WCS212" s="246"/>
      <c r="WCT212" s="246"/>
      <c r="WCU212" s="246"/>
      <c r="WCV212" s="246"/>
      <c r="WCW212" s="246"/>
      <c r="WCX212" s="246"/>
      <c r="WCY212" s="246"/>
      <c r="WCZ212" s="246"/>
      <c r="WDA212" s="246"/>
      <c r="WDB212" s="246"/>
      <c r="WDC212" s="246"/>
      <c r="WDD212" s="246"/>
      <c r="WDE212" s="246"/>
      <c r="WDF212" s="246"/>
      <c r="WDG212" s="246"/>
      <c r="WDH212" s="246"/>
      <c r="WDI212" s="246"/>
      <c r="WDJ212" s="246"/>
      <c r="WDK212" s="246"/>
      <c r="WDL212" s="246"/>
      <c r="WDM212" s="246"/>
      <c r="WDN212" s="246"/>
      <c r="WDO212" s="246"/>
      <c r="WDP212" s="246"/>
      <c r="WDQ212" s="246"/>
      <c r="WDR212" s="246"/>
      <c r="WDS212" s="246"/>
      <c r="WDT212" s="246"/>
      <c r="WDU212" s="246"/>
      <c r="WDV212" s="246"/>
      <c r="WDW212" s="246"/>
      <c r="WDX212" s="246"/>
      <c r="WDY212" s="246"/>
      <c r="WDZ212" s="246"/>
      <c r="WEA212" s="246"/>
      <c r="WEB212" s="246"/>
      <c r="WEC212" s="246"/>
      <c r="WED212" s="246"/>
      <c r="WEE212" s="246"/>
      <c r="WEF212" s="246"/>
      <c r="WEG212" s="246"/>
      <c r="WEH212" s="246"/>
      <c r="WEI212" s="246"/>
      <c r="WEJ212" s="246"/>
      <c r="WEK212" s="246"/>
      <c r="WEL212" s="246"/>
      <c r="WEM212" s="246"/>
      <c r="WEN212" s="246"/>
      <c r="WEO212" s="246"/>
      <c r="WEP212" s="246"/>
      <c r="WEQ212" s="246"/>
      <c r="WER212" s="246"/>
      <c r="WES212" s="246"/>
      <c r="WET212" s="246"/>
      <c r="WEU212" s="246"/>
      <c r="WEV212" s="246"/>
      <c r="WEW212" s="246"/>
      <c r="WEX212" s="246"/>
      <c r="WEY212" s="246"/>
      <c r="WEZ212" s="246"/>
      <c r="WFA212" s="246"/>
      <c r="WFB212" s="246"/>
      <c r="WFC212" s="246"/>
      <c r="WFD212" s="246"/>
      <c r="WFE212" s="246"/>
      <c r="WFF212" s="246"/>
      <c r="WFG212" s="246"/>
      <c r="WFH212" s="246"/>
      <c r="WFI212" s="246"/>
      <c r="WFJ212" s="246"/>
      <c r="WFK212" s="246"/>
      <c r="WFL212" s="246"/>
      <c r="WFM212" s="246"/>
      <c r="WFN212" s="246"/>
      <c r="WFO212" s="246"/>
      <c r="WFP212" s="246"/>
      <c r="WFQ212" s="246"/>
      <c r="WFR212" s="246"/>
      <c r="WFS212" s="246"/>
      <c r="WFT212" s="246"/>
      <c r="WFU212" s="246"/>
      <c r="WFV212" s="246"/>
      <c r="WFW212" s="246"/>
      <c r="WFX212" s="246"/>
      <c r="WFY212" s="246"/>
      <c r="WFZ212" s="246"/>
      <c r="WGA212" s="246"/>
      <c r="WGB212" s="246"/>
      <c r="WGC212" s="246"/>
      <c r="WGD212" s="246"/>
      <c r="WGE212" s="246"/>
      <c r="WGF212" s="246"/>
      <c r="WGG212" s="246"/>
      <c r="WGH212" s="246"/>
      <c r="WGI212" s="246"/>
      <c r="WGJ212" s="246"/>
      <c r="WGK212" s="246"/>
      <c r="WGL212" s="246"/>
      <c r="WGM212" s="246"/>
      <c r="WGN212" s="246"/>
      <c r="WGO212" s="246"/>
      <c r="WGP212" s="246"/>
      <c r="WGQ212" s="246"/>
      <c r="WGR212" s="246"/>
      <c r="WGS212" s="246"/>
      <c r="WGT212" s="246"/>
      <c r="WGU212" s="246"/>
      <c r="WGV212" s="246"/>
      <c r="WGW212" s="246"/>
      <c r="WGX212" s="246"/>
      <c r="WGY212" s="246"/>
      <c r="WGZ212" s="246"/>
      <c r="WHA212" s="246"/>
      <c r="WHB212" s="246"/>
      <c r="WHC212" s="246"/>
      <c r="WHD212" s="246"/>
      <c r="WHE212" s="246"/>
      <c r="WHF212" s="246"/>
      <c r="WHG212" s="246"/>
      <c r="WHH212" s="246"/>
      <c r="WHI212" s="246"/>
      <c r="WHJ212" s="246"/>
      <c r="WHK212" s="246"/>
      <c r="WHL212" s="246"/>
      <c r="WHM212" s="246"/>
      <c r="WHN212" s="246"/>
      <c r="WHO212" s="246"/>
      <c r="WHP212" s="246"/>
      <c r="WHQ212" s="246"/>
      <c r="WHR212" s="246"/>
      <c r="WHS212" s="246"/>
      <c r="WHT212" s="246"/>
      <c r="WHU212" s="246"/>
      <c r="WHV212" s="246"/>
      <c r="WHW212" s="246"/>
      <c r="WHX212" s="246"/>
      <c r="WHY212" s="246"/>
      <c r="WHZ212" s="246"/>
      <c r="WIA212" s="246"/>
      <c r="WIB212" s="246"/>
      <c r="WIC212" s="246"/>
      <c r="WID212" s="246"/>
      <c r="WIE212" s="246"/>
      <c r="WIF212" s="246"/>
      <c r="WIG212" s="246"/>
      <c r="WIH212" s="246"/>
      <c r="WII212" s="246"/>
      <c r="WIJ212" s="246"/>
      <c r="WIK212" s="246"/>
      <c r="WIL212" s="246"/>
      <c r="WIM212" s="246"/>
      <c r="WIN212" s="246"/>
      <c r="WIO212" s="246"/>
      <c r="WIP212" s="246"/>
      <c r="WIQ212" s="246"/>
      <c r="WIR212" s="246"/>
      <c r="WIS212" s="246"/>
      <c r="WIT212" s="246"/>
      <c r="WIU212" s="246"/>
      <c r="WIV212" s="246"/>
      <c r="WIW212" s="246"/>
      <c r="WIX212" s="246"/>
      <c r="WIY212" s="246"/>
      <c r="WIZ212" s="246"/>
      <c r="WJA212" s="246"/>
      <c r="WJB212" s="246"/>
      <c r="WJC212" s="246"/>
      <c r="WJD212" s="246"/>
      <c r="WJE212" s="246"/>
      <c r="WJF212" s="246"/>
      <c r="WJG212" s="246"/>
      <c r="WJH212" s="246"/>
      <c r="WJI212" s="246"/>
      <c r="WJJ212" s="246"/>
      <c r="WJK212" s="246"/>
      <c r="WJL212" s="246"/>
      <c r="WJM212" s="246"/>
      <c r="WJN212" s="246"/>
      <c r="WJO212" s="246"/>
      <c r="WJP212" s="246"/>
      <c r="WJQ212" s="246"/>
      <c r="WJR212" s="246"/>
      <c r="WJS212" s="246"/>
      <c r="WJT212" s="246"/>
      <c r="WJU212" s="246"/>
      <c r="WJV212" s="246"/>
      <c r="WJW212" s="246"/>
      <c r="WJX212" s="246"/>
      <c r="WJY212" s="246"/>
      <c r="WJZ212" s="246"/>
      <c r="WKA212" s="246"/>
      <c r="WKB212" s="246"/>
      <c r="WKC212" s="246"/>
      <c r="WKD212" s="246"/>
      <c r="WKE212" s="246"/>
      <c r="WKF212" s="246"/>
      <c r="WKG212" s="246"/>
      <c r="WKH212" s="246"/>
      <c r="WKI212" s="246"/>
      <c r="WKJ212" s="246"/>
      <c r="WKK212" s="246"/>
      <c r="WKL212" s="246"/>
      <c r="WKM212" s="246"/>
      <c r="WKN212" s="246"/>
      <c r="WKO212" s="246"/>
      <c r="WKP212" s="246"/>
      <c r="WKQ212" s="246"/>
      <c r="WKR212" s="246"/>
      <c r="WKS212" s="246"/>
      <c r="WKT212" s="246"/>
      <c r="WKU212" s="246"/>
      <c r="WKV212" s="246"/>
      <c r="WKW212" s="246"/>
      <c r="WKX212" s="246"/>
      <c r="WKY212" s="246"/>
      <c r="WKZ212" s="246"/>
      <c r="WLA212" s="246"/>
      <c r="WLB212" s="246"/>
      <c r="WLC212" s="246"/>
      <c r="WLD212" s="246"/>
      <c r="WLE212" s="246"/>
      <c r="WLF212" s="246"/>
      <c r="WLG212" s="246"/>
      <c r="WLH212" s="246"/>
      <c r="WLI212" s="246"/>
      <c r="WLJ212" s="246"/>
      <c r="WLK212" s="246"/>
      <c r="WLL212" s="246"/>
      <c r="WLM212" s="246"/>
      <c r="WLN212" s="246"/>
      <c r="WLO212" s="246"/>
      <c r="WLP212" s="246"/>
      <c r="WLQ212" s="246"/>
      <c r="WLR212" s="246"/>
      <c r="WLS212" s="246"/>
      <c r="WLT212" s="246"/>
      <c r="WLU212" s="246"/>
      <c r="WLV212" s="246"/>
      <c r="WLW212" s="246"/>
      <c r="WLX212" s="246"/>
      <c r="WLY212" s="246"/>
      <c r="WLZ212" s="246"/>
      <c r="WMA212" s="246"/>
      <c r="WMB212" s="246"/>
      <c r="WMC212" s="246"/>
      <c r="WMD212" s="246"/>
      <c r="WME212" s="246"/>
      <c r="WMF212" s="246"/>
      <c r="WMG212" s="246"/>
      <c r="WMH212" s="246"/>
      <c r="WMI212" s="246"/>
      <c r="WMJ212" s="246"/>
      <c r="WMK212" s="246"/>
      <c r="WML212" s="246"/>
      <c r="WMM212" s="246"/>
      <c r="WMN212" s="246"/>
      <c r="WMO212" s="246"/>
      <c r="WMP212" s="246"/>
      <c r="WMQ212" s="246"/>
      <c r="WMR212" s="246"/>
      <c r="WMS212" s="246"/>
      <c r="WMT212" s="246"/>
      <c r="WMU212" s="246"/>
      <c r="WMV212" s="246"/>
      <c r="WMW212" s="246"/>
      <c r="WMX212" s="246"/>
      <c r="WMY212" s="246"/>
      <c r="WMZ212" s="246"/>
      <c r="WNA212" s="246"/>
      <c r="WNB212" s="246"/>
      <c r="WNC212" s="246"/>
      <c r="WND212" s="246"/>
      <c r="WNE212" s="246"/>
      <c r="WNF212" s="246"/>
      <c r="WNG212" s="246"/>
      <c r="WNH212" s="246"/>
      <c r="WNI212" s="246"/>
      <c r="WNJ212" s="246"/>
      <c r="WNK212" s="246"/>
      <c r="WNL212" s="246"/>
      <c r="WNM212" s="246"/>
      <c r="WNN212" s="246"/>
      <c r="WNO212" s="246"/>
      <c r="WNP212" s="246"/>
      <c r="WNQ212" s="246"/>
      <c r="WNR212" s="246"/>
      <c r="WNS212" s="246"/>
      <c r="WNT212" s="246"/>
      <c r="WNU212" s="246"/>
      <c r="WNV212" s="246"/>
      <c r="WNW212" s="246"/>
      <c r="WNX212" s="246"/>
      <c r="WNY212" s="246"/>
      <c r="WNZ212" s="246"/>
      <c r="WOA212" s="246"/>
      <c r="WOB212" s="246"/>
      <c r="WOC212" s="246"/>
      <c r="WOD212" s="246"/>
      <c r="WOE212" s="246"/>
      <c r="WOF212" s="246"/>
      <c r="WOG212" s="246"/>
      <c r="WOH212" s="246"/>
      <c r="WOI212" s="246"/>
      <c r="WOJ212" s="246"/>
      <c r="WOK212" s="246"/>
      <c r="WOL212" s="246"/>
      <c r="WOM212" s="246"/>
      <c r="WON212" s="246"/>
      <c r="WOO212" s="246"/>
      <c r="WOP212" s="246"/>
      <c r="WOQ212" s="246"/>
      <c r="WOR212" s="246"/>
      <c r="WOS212" s="246"/>
      <c r="WOT212" s="246"/>
      <c r="WOU212" s="246"/>
      <c r="WOV212" s="246"/>
      <c r="WOW212" s="246"/>
      <c r="WOX212" s="246"/>
      <c r="WOY212" s="246"/>
      <c r="WOZ212" s="246"/>
      <c r="WPA212" s="246"/>
      <c r="WPB212" s="246"/>
      <c r="WPC212" s="246"/>
      <c r="WPD212" s="246"/>
      <c r="WPE212" s="246"/>
      <c r="WPF212" s="246"/>
      <c r="WPG212" s="246"/>
      <c r="WPH212" s="246"/>
      <c r="WPI212" s="246"/>
      <c r="WPJ212" s="246"/>
      <c r="WPK212" s="246"/>
      <c r="WPL212" s="246"/>
      <c r="WPM212" s="246"/>
      <c r="WPN212" s="246"/>
      <c r="WPO212" s="246"/>
      <c r="WPP212" s="246"/>
      <c r="WPQ212" s="246"/>
      <c r="WPR212" s="246"/>
      <c r="WPS212" s="246"/>
      <c r="WPT212" s="246"/>
      <c r="WPU212" s="246"/>
      <c r="WPV212" s="246"/>
      <c r="WPW212" s="246"/>
      <c r="WPX212" s="246"/>
      <c r="WPY212" s="246"/>
      <c r="WPZ212" s="246"/>
      <c r="WQA212" s="246"/>
      <c r="WQB212" s="246"/>
      <c r="WQC212" s="246"/>
      <c r="WQD212" s="246"/>
      <c r="WQE212" s="246"/>
      <c r="WQF212" s="246"/>
      <c r="WQG212" s="246"/>
      <c r="WQH212" s="246"/>
      <c r="WQI212" s="246"/>
      <c r="WQJ212" s="246"/>
      <c r="WQK212" s="246"/>
      <c r="WQL212" s="246"/>
      <c r="WQM212" s="246"/>
      <c r="WQN212" s="246"/>
      <c r="WQO212" s="246"/>
      <c r="WQP212" s="246"/>
      <c r="WQQ212" s="246"/>
      <c r="WQR212" s="246"/>
      <c r="WQS212" s="246"/>
      <c r="WQT212" s="246"/>
      <c r="WQU212" s="246"/>
      <c r="WQV212" s="246"/>
      <c r="WQW212" s="246"/>
      <c r="WQX212" s="246"/>
      <c r="WQY212" s="246"/>
      <c r="WQZ212" s="246"/>
      <c r="WRA212" s="246"/>
      <c r="WRB212" s="246"/>
      <c r="WRC212" s="246"/>
      <c r="WRD212" s="246"/>
      <c r="WRE212" s="246"/>
      <c r="WRF212" s="246"/>
      <c r="WRG212" s="246"/>
      <c r="WRH212" s="246"/>
      <c r="WRI212" s="246"/>
      <c r="WRJ212" s="246"/>
      <c r="WRK212" s="246"/>
      <c r="WRL212" s="246"/>
      <c r="WRM212" s="246"/>
      <c r="WRN212" s="246"/>
      <c r="WRO212" s="246"/>
      <c r="WRP212" s="246"/>
      <c r="WRQ212" s="246"/>
      <c r="WRR212" s="246"/>
      <c r="WRS212" s="246"/>
      <c r="WRT212" s="246"/>
      <c r="WRU212" s="246"/>
      <c r="WRV212" s="246"/>
      <c r="WRW212" s="246"/>
      <c r="WRX212" s="246"/>
      <c r="WRY212" s="246"/>
      <c r="WRZ212" s="246"/>
      <c r="WSA212" s="246"/>
      <c r="WSB212" s="246"/>
      <c r="WSC212" s="246"/>
      <c r="WSD212" s="246"/>
      <c r="WSE212" s="246"/>
      <c r="WSF212" s="246"/>
      <c r="WSG212" s="246"/>
      <c r="WSH212" s="246"/>
      <c r="WSI212" s="246"/>
      <c r="WSJ212" s="246"/>
      <c r="WSK212" s="246"/>
      <c r="WSL212" s="246"/>
      <c r="WSM212" s="246"/>
      <c r="WSN212" s="246"/>
      <c r="WSO212" s="246"/>
      <c r="WSP212" s="246"/>
      <c r="WSQ212" s="246"/>
      <c r="WSR212" s="246"/>
      <c r="WSS212" s="246"/>
      <c r="WST212" s="246"/>
      <c r="WSU212" s="246"/>
      <c r="WSV212" s="246"/>
      <c r="WSW212" s="246"/>
      <c r="WSX212" s="246"/>
      <c r="WSY212" s="246"/>
      <c r="WSZ212" s="246"/>
      <c r="WTA212" s="246"/>
      <c r="WTB212" s="246"/>
      <c r="WTC212" s="246"/>
      <c r="WTD212" s="246"/>
      <c r="WTE212" s="246"/>
      <c r="WTF212" s="246"/>
      <c r="WTG212" s="246"/>
      <c r="WTH212" s="246"/>
      <c r="WTI212" s="246"/>
      <c r="WTJ212" s="246"/>
      <c r="WTK212" s="246"/>
      <c r="WTL212" s="246"/>
      <c r="WTM212" s="246"/>
      <c r="WTN212" s="246"/>
      <c r="WTO212" s="246"/>
      <c r="WTP212" s="246"/>
      <c r="WTQ212" s="246"/>
      <c r="WTR212" s="246"/>
      <c r="WTS212" s="246"/>
      <c r="WTT212" s="246"/>
      <c r="WTU212" s="246"/>
      <c r="WTV212" s="246"/>
      <c r="WTW212" s="246"/>
      <c r="WTX212" s="246"/>
      <c r="WTY212" s="246"/>
      <c r="WTZ212" s="246"/>
      <c r="WUA212" s="246"/>
      <c r="WUB212" s="246"/>
      <c r="WUC212" s="246"/>
      <c r="WUD212" s="246"/>
      <c r="WUE212" s="246"/>
      <c r="WUF212" s="246"/>
      <c r="WUG212" s="246"/>
      <c r="WUH212" s="246"/>
      <c r="WUI212" s="246"/>
      <c r="WUJ212" s="246"/>
      <c r="WUK212" s="246"/>
      <c r="WUL212" s="246"/>
      <c r="WUM212" s="246"/>
      <c r="WUN212" s="246"/>
      <c r="WUO212" s="246"/>
      <c r="WUP212" s="246"/>
      <c r="WUQ212" s="246"/>
      <c r="WUR212" s="246"/>
      <c r="WUS212" s="246"/>
      <c r="WUT212" s="246"/>
      <c r="WUU212" s="246"/>
      <c r="WUV212" s="246"/>
      <c r="WUW212" s="246"/>
      <c r="WUX212" s="246"/>
      <c r="WUY212" s="246"/>
      <c r="WUZ212" s="246"/>
      <c r="WVA212" s="246"/>
      <c r="WVB212" s="246"/>
      <c r="WVC212" s="246"/>
      <c r="WVD212" s="246"/>
      <c r="WVE212" s="246"/>
      <c r="WVF212" s="246"/>
      <c r="WVG212" s="246"/>
      <c r="WVH212" s="246"/>
      <c r="WVI212" s="246"/>
      <c r="WVJ212" s="246"/>
      <c r="WVK212" s="246"/>
      <c r="WVL212" s="246"/>
      <c r="WVM212" s="246"/>
      <c r="WVN212" s="246"/>
      <c r="WVO212" s="246"/>
      <c r="WVP212" s="246"/>
      <c r="WVQ212" s="246"/>
      <c r="WVR212" s="246"/>
      <c r="WVS212" s="246"/>
      <c r="WVT212" s="246"/>
      <c r="WVU212" s="246"/>
      <c r="WVV212" s="246"/>
      <c r="WVW212" s="246"/>
      <c r="WVX212" s="246"/>
      <c r="WVY212" s="246"/>
      <c r="WVZ212" s="246"/>
      <c r="WWA212" s="246"/>
      <c r="WWB212" s="246"/>
      <c r="WWC212" s="246"/>
      <c r="WWD212" s="246"/>
      <c r="WWE212" s="246"/>
      <c r="WWF212" s="246"/>
      <c r="WWG212" s="246"/>
      <c r="WWH212" s="246"/>
      <c r="WWI212" s="246"/>
      <c r="WWJ212" s="246"/>
      <c r="WWK212" s="246"/>
      <c r="WWL212" s="246"/>
      <c r="WWM212" s="246"/>
      <c r="WWN212" s="246"/>
      <c r="WWO212" s="246"/>
      <c r="WWP212" s="246"/>
      <c r="WWQ212" s="246"/>
      <c r="WWR212" s="246"/>
      <c r="WWS212" s="246"/>
      <c r="WWT212" s="246"/>
      <c r="WWU212" s="246"/>
      <c r="WWV212" s="246"/>
      <c r="WWW212" s="246"/>
      <c r="WWX212" s="246"/>
      <c r="WWY212" s="246"/>
      <c r="WWZ212" s="246"/>
      <c r="WXA212" s="246"/>
      <c r="WXB212" s="246"/>
      <c r="WXC212" s="246"/>
      <c r="WXD212" s="246"/>
      <c r="WXE212" s="246"/>
      <c r="WXF212" s="246"/>
      <c r="WXG212" s="246"/>
      <c r="WXH212" s="246"/>
      <c r="WXI212" s="246"/>
      <c r="WXJ212" s="246"/>
      <c r="WXK212" s="246"/>
      <c r="WXL212" s="246"/>
      <c r="WXM212" s="246"/>
      <c r="WXN212" s="246"/>
      <c r="WXO212" s="246"/>
      <c r="WXP212" s="246"/>
      <c r="WXQ212" s="246"/>
      <c r="WXR212" s="246"/>
      <c r="WXS212" s="246"/>
      <c r="WXT212" s="246"/>
      <c r="WXU212" s="246"/>
      <c r="WXV212" s="246"/>
      <c r="WXW212" s="246"/>
      <c r="WXX212" s="246"/>
      <c r="WXY212" s="246"/>
      <c r="WXZ212" s="246"/>
      <c r="WYA212" s="246"/>
      <c r="WYB212" s="246"/>
      <c r="WYC212" s="246"/>
      <c r="WYD212" s="246"/>
      <c r="WYE212" s="246"/>
      <c r="WYF212" s="246"/>
      <c r="WYG212" s="246"/>
      <c r="WYH212" s="246"/>
      <c r="WYI212" s="246"/>
      <c r="WYJ212" s="246"/>
      <c r="WYK212" s="246"/>
      <c r="WYL212" s="246"/>
      <c r="WYM212" s="246"/>
      <c r="WYN212" s="246"/>
      <c r="WYO212" s="246"/>
      <c r="WYP212" s="246"/>
      <c r="WYQ212" s="246"/>
      <c r="WYR212" s="246"/>
      <c r="WYS212" s="246"/>
      <c r="WYT212" s="246"/>
      <c r="WYU212" s="246"/>
      <c r="WYV212" s="246"/>
      <c r="WYW212" s="246"/>
      <c r="WYX212" s="246"/>
      <c r="WYY212" s="246"/>
      <c r="WYZ212" s="246"/>
      <c r="WZA212" s="246"/>
      <c r="WZB212" s="246"/>
      <c r="WZC212" s="246"/>
      <c r="WZD212" s="246"/>
      <c r="WZE212" s="246"/>
      <c r="WZF212" s="246"/>
      <c r="WZG212" s="246"/>
      <c r="WZH212" s="246"/>
      <c r="WZI212" s="246"/>
      <c r="WZJ212" s="246"/>
      <c r="WZK212" s="246"/>
      <c r="WZL212" s="246"/>
      <c r="WZM212" s="246"/>
      <c r="WZN212" s="246"/>
      <c r="WZO212" s="246"/>
      <c r="WZP212" s="246"/>
      <c r="WZQ212" s="246"/>
      <c r="WZR212" s="246"/>
      <c r="WZS212" s="246"/>
      <c r="WZT212" s="246"/>
      <c r="WZU212" s="246"/>
      <c r="WZV212" s="246"/>
      <c r="WZW212" s="246"/>
      <c r="WZX212" s="246"/>
      <c r="WZY212" s="246"/>
      <c r="WZZ212" s="246"/>
      <c r="XAA212" s="246"/>
      <c r="XAB212" s="246"/>
      <c r="XAC212" s="246"/>
      <c r="XAD212" s="246"/>
      <c r="XAE212" s="246"/>
      <c r="XAF212" s="246"/>
      <c r="XAG212" s="246"/>
      <c r="XAH212" s="246"/>
      <c r="XAI212" s="246"/>
      <c r="XAJ212" s="246"/>
      <c r="XAK212" s="246"/>
      <c r="XAL212" s="246"/>
      <c r="XAM212" s="246"/>
      <c r="XAN212" s="246"/>
      <c r="XAO212" s="246"/>
      <c r="XAP212" s="246"/>
      <c r="XAQ212" s="246"/>
      <c r="XAR212" s="246"/>
      <c r="XAS212" s="246"/>
      <c r="XAT212" s="246"/>
      <c r="XAU212" s="246"/>
      <c r="XAV212" s="246"/>
      <c r="XAW212" s="246"/>
      <c r="XAX212" s="246"/>
      <c r="XAY212" s="246"/>
      <c r="XAZ212" s="246"/>
      <c r="XBA212" s="246"/>
      <c r="XBB212" s="246"/>
      <c r="XBC212" s="246"/>
      <c r="XBD212" s="246"/>
      <c r="XBE212" s="246"/>
      <c r="XBF212" s="246"/>
      <c r="XBG212" s="246"/>
      <c r="XBH212" s="246"/>
      <c r="XBI212" s="246"/>
      <c r="XBJ212" s="246"/>
      <c r="XBK212" s="246"/>
      <c r="XBL212" s="246"/>
      <c r="XBM212" s="246"/>
      <c r="XBN212" s="246"/>
      <c r="XBO212" s="246"/>
      <c r="XBP212" s="246"/>
      <c r="XBQ212" s="246"/>
      <c r="XBR212" s="246"/>
      <c r="XBS212" s="246"/>
      <c r="XBT212" s="246"/>
      <c r="XBU212" s="246"/>
      <c r="XBV212" s="246"/>
      <c r="XBW212" s="246"/>
      <c r="XBX212" s="246"/>
      <c r="XBY212" s="246"/>
      <c r="XBZ212" s="246"/>
      <c r="XCA212" s="246"/>
      <c r="XCB212" s="246"/>
      <c r="XCC212" s="246"/>
      <c r="XCD212" s="246"/>
      <c r="XCE212" s="246"/>
      <c r="XCF212" s="246"/>
      <c r="XCG212" s="246"/>
      <c r="XCH212" s="246"/>
      <c r="XCI212" s="246"/>
      <c r="XCJ212" s="246"/>
      <c r="XCK212" s="246"/>
      <c r="XCL212" s="246"/>
      <c r="XCM212" s="246"/>
      <c r="XCN212" s="246"/>
      <c r="XCO212" s="246"/>
      <c r="XCP212" s="246"/>
      <c r="XCQ212" s="246"/>
      <c r="XCR212" s="246"/>
      <c r="XCS212" s="246"/>
      <c r="XCT212" s="246"/>
      <c r="XCU212" s="246"/>
      <c r="XCV212" s="246"/>
      <c r="XCW212" s="246"/>
      <c r="XCX212" s="246"/>
      <c r="XCY212" s="246"/>
      <c r="XCZ212" s="246"/>
      <c r="XDA212" s="246"/>
      <c r="XDB212" s="246"/>
      <c r="XDC212" s="246"/>
      <c r="XDD212" s="246"/>
      <c r="XDE212" s="246"/>
      <c r="XDF212" s="246"/>
      <c r="XDG212" s="246"/>
      <c r="XDH212" s="246"/>
      <c r="XDI212" s="246"/>
      <c r="XDJ212" s="246"/>
      <c r="XDK212" s="246"/>
      <c r="XDL212" s="246"/>
      <c r="XDM212" s="246"/>
      <c r="XDN212" s="246"/>
      <c r="XDO212" s="246"/>
      <c r="XDP212" s="246"/>
      <c r="XDQ212" s="246"/>
      <c r="XDR212" s="246"/>
      <c r="XDS212" s="246"/>
      <c r="XDT212" s="246"/>
      <c r="XDU212" s="246"/>
      <c r="XDV212" s="246"/>
      <c r="XDW212" s="246"/>
      <c r="XDX212" s="246"/>
      <c r="XDY212" s="246"/>
      <c r="XDZ212" s="246"/>
      <c r="XEA212" s="246"/>
      <c r="XEB212" s="246"/>
      <c r="XEC212" s="246"/>
      <c r="XED212" s="246"/>
      <c r="XEE212" s="246"/>
      <c r="XEF212" s="246"/>
      <c r="XEG212" s="246"/>
      <c r="XEH212" s="246"/>
      <c r="XEI212" s="246"/>
      <c r="XEJ212" s="246"/>
      <c r="XEK212" s="246"/>
      <c r="XEL212" s="246"/>
      <c r="XEM212" s="246"/>
      <c r="XEN212" s="246"/>
      <c r="XEO212" s="246"/>
      <c r="XEP212" s="246"/>
      <c r="XEQ212" s="246"/>
      <c r="XER212" s="246"/>
      <c r="XES212" s="246"/>
      <c r="XET212" s="246"/>
      <c r="XEU212" s="246"/>
      <c r="XEV212" s="246"/>
      <c r="XEW212" s="246"/>
      <c r="XEX212" s="246"/>
      <c r="XEY212" s="246"/>
      <c r="XEZ212" s="246"/>
      <c r="XFA212" s="246"/>
      <c r="XFB212" s="246"/>
      <c r="XFC212" s="246"/>
      <c r="XFD212" s="246"/>
    </row>
    <row r="213" spans="1:16384" ht="13.9" customHeight="1" x14ac:dyDescent="0.2">
      <c r="A213" s="388" t="s">
        <v>209</v>
      </c>
      <c r="B213" s="248" t="s">
        <v>1</v>
      </c>
      <c r="C213" s="248">
        <v>20</v>
      </c>
      <c r="D213" s="264">
        <f>E211</f>
        <v>47423.33</v>
      </c>
      <c r="E213" s="390">
        <f>D213*(C213/100)</f>
        <v>9484.6660000000011</v>
      </c>
      <c r="F213" s="246"/>
      <c r="G213" s="246"/>
      <c r="H213" s="246"/>
      <c r="I213" s="246"/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  <c r="AA213" s="246"/>
      <c r="AB213" s="246"/>
      <c r="AC213" s="246"/>
      <c r="AD213" s="246"/>
      <c r="AE213" s="246"/>
      <c r="AF213" s="246"/>
      <c r="AG213" s="246"/>
      <c r="AH213" s="246"/>
      <c r="AI213" s="246"/>
      <c r="AJ213" s="246"/>
      <c r="AK213" s="246"/>
      <c r="AL213" s="246"/>
      <c r="AM213" s="246"/>
      <c r="AN213" s="246"/>
      <c r="AO213" s="246"/>
      <c r="AP213" s="246"/>
      <c r="AQ213" s="246"/>
      <c r="AR213" s="246"/>
      <c r="AS213" s="246"/>
      <c r="AT213" s="246"/>
      <c r="AU213" s="246"/>
      <c r="AV213" s="246"/>
      <c r="AW213" s="246"/>
      <c r="AX213" s="246"/>
      <c r="AY213" s="246"/>
      <c r="AZ213" s="246"/>
      <c r="BA213" s="246"/>
      <c r="BB213" s="246"/>
      <c r="BC213" s="246"/>
      <c r="BD213" s="246"/>
      <c r="BE213" s="246"/>
      <c r="BF213" s="246"/>
      <c r="BG213" s="246"/>
      <c r="BH213" s="246"/>
      <c r="BI213" s="246"/>
      <c r="BJ213" s="246"/>
      <c r="BK213" s="246"/>
      <c r="BL213" s="246"/>
      <c r="BM213" s="246"/>
      <c r="BN213" s="246"/>
      <c r="BO213" s="246"/>
      <c r="BP213" s="246"/>
      <c r="BQ213" s="246"/>
      <c r="BR213" s="246"/>
      <c r="BS213" s="246"/>
      <c r="BT213" s="246"/>
      <c r="BU213" s="246"/>
      <c r="BV213" s="246"/>
      <c r="BW213" s="246"/>
      <c r="BX213" s="246"/>
      <c r="BY213" s="246"/>
      <c r="BZ213" s="246"/>
      <c r="CA213" s="246"/>
      <c r="CB213" s="246"/>
      <c r="CC213" s="246"/>
      <c r="CD213" s="246"/>
      <c r="CE213" s="246"/>
      <c r="CF213" s="246"/>
      <c r="CG213" s="246"/>
      <c r="CH213" s="246"/>
      <c r="CI213" s="246"/>
      <c r="CJ213" s="246"/>
      <c r="CK213" s="246"/>
      <c r="CL213" s="246"/>
      <c r="CM213" s="246"/>
      <c r="CN213" s="246"/>
      <c r="CO213" s="246"/>
      <c r="CP213" s="246"/>
      <c r="CQ213" s="246"/>
      <c r="CR213" s="246"/>
      <c r="CS213" s="246"/>
      <c r="CT213" s="246"/>
      <c r="CU213" s="246"/>
      <c r="CV213" s="246"/>
      <c r="CW213" s="246"/>
      <c r="CX213" s="246"/>
      <c r="CY213" s="246"/>
      <c r="CZ213" s="246"/>
      <c r="DA213" s="246"/>
      <c r="DB213" s="246"/>
      <c r="DC213" s="246"/>
      <c r="DD213" s="246"/>
      <c r="DE213" s="246"/>
      <c r="DF213" s="246"/>
      <c r="DG213" s="246"/>
      <c r="DH213" s="246"/>
      <c r="DI213" s="246"/>
      <c r="DJ213" s="246"/>
      <c r="DK213" s="246"/>
      <c r="DL213" s="246"/>
      <c r="DM213" s="246"/>
      <c r="DN213" s="246"/>
      <c r="DO213" s="246"/>
      <c r="DP213" s="246"/>
      <c r="DQ213" s="246"/>
      <c r="DR213" s="246"/>
      <c r="DS213" s="246"/>
      <c r="DT213" s="246"/>
      <c r="DU213" s="246"/>
      <c r="DV213" s="246"/>
      <c r="DW213" s="246"/>
      <c r="DX213" s="246"/>
      <c r="DY213" s="246"/>
      <c r="DZ213" s="246"/>
      <c r="EA213" s="246"/>
      <c r="EB213" s="246"/>
      <c r="EC213" s="246"/>
      <c r="ED213" s="246"/>
      <c r="EE213" s="246"/>
      <c r="EF213" s="246"/>
      <c r="EG213" s="246"/>
      <c r="EH213" s="246"/>
      <c r="EI213" s="246"/>
      <c r="EJ213" s="246"/>
      <c r="EK213" s="246"/>
      <c r="EL213" s="246"/>
      <c r="EM213" s="246"/>
      <c r="EN213" s="246"/>
      <c r="EO213" s="246"/>
      <c r="EP213" s="246"/>
      <c r="EQ213" s="246"/>
      <c r="ER213" s="246"/>
      <c r="ES213" s="246"/>
      <c r="ET213" s="246"/>
      <c r="EU213" s="246"/>
      <c r="EV213" s="246"/>
      <c r="EW213" s="246"/>
      <c r="EX213" s="246"/>
      <c r="EY213" s="246"/>
      <c r="EZ213" s="246"/>
      <c r="FA213" s="246"/>
      <c r="FB213" s="246"/>
      <c r="FC213" s="246"/>
      <c r="FD213" s="246"/>
      <c r="FE213" s="246"/>
      <c r="FF213" s="246"/>
      <c r="FG213" s="246"/>
      <c r="FH213" s="246"/>
      <c r="FI213" s="246"/>
      <c r="FJ213" s="246"/>
      <c r="FK213" s="246"/>
      <c r="FL213" s="246"/>
      <c r="FM213" s="246"/>
      <c r="FN213" s="246"/>
      <c r="FO213" s="246"/>
      <c r="FP213" s="246"/>
      <c r="FQ213" s="246"/>
      <c r="FR213" s="246"/>
      <c r="FS213" s="246"/>
      <c r="FT213" s="246"/>
      <c r="FU213" s="246"/>
      <c r="FV213" s="246"/>
      <c r="FW213" s="246"/>
      <c r="FX213" s="246"/>
      <c r="FY213" s="246"/>
      <c r="FZ213" s="246"/>
      <c r="GA213" s="246"/>
      <c r="GB213" s="246"/>
      <c r="GC213" s="246"/>
      <c r="GD213" s="246"/>
      <c r="GE213" s="246"/>
      <c r="GF213" s="246"/>
      <c r="GG213" s="246"/>
      <c r="GH213" s="246"/>
      <c r="GI213" s="246"/>
      <c r="GJ213" s="246"/>
      <c r="GK213" s="246"/>
      <c r="GL213" s="246"/>
      <c r="GM213" s="246"/>
      <c r="GN213" s="246"/>
      <c r="GO213" s="246"/>
      <c r="GP213" s="246"/>
      <c r="GQ213" s="246"/>
      <c r="GR213" s="246"/>
      <c r="GS213" s="246"/>
      <c r="GT213" s="246"/>
      <c r="GU213" s="246"/>
      <c r="GV213" s="246"/>
      <c r="GW213" s="246"/>
      <c r="GX213" s="246"/>
      <c r="GY213" s="246"/>
      <c r="GZ213" s="246"/>
      <c r="HA213" s="246"/>
      <c r="HB213" s="246"/>
      <c r="HC213" s="246"/>
      <c r="HD213" s="246"/>
      <c r="HE213" s="246"/>
      <c r="HF213" s="246"/>
      <c r="HG213" s="246"/>
      <c r="HH213" s="246"/>
      <c r="HI213" s="246"/>
      <c r="HJ213" s="246"/>
      <c r="HK213" s="246"/>
      <c r="HL213" s="246"/>
      <c r="HM213" s="246"/>
      <c r="HN213" s="246"/>
      <c r="HO213" s="246"/>
      <c r="HP213" s="246"/>
      <c r="HQ213" s="246"/>
      <c r="HR213" s="246"/>
      <c r="HS213" s="246"/>
      <c r="HT213" s="246"/>
      <c r="HU213" s="246"/>
      <c r="HV213" s="246"/>
      <c r="HW213" s="246"/>
      <c r="HX213" s="246"/>
      <c r="HY213" s="246"/>
      <c r="HZ213" s="246"/>
      <c r="IA213" s="246"/>
      <c r="IB213" s="246"/>
      <c r="IC213" s="246"/>
      <c r="ID213" s="246"/>
      <c r="IE213" s="246"/>
      <c r="IF213" s="246"/>
      <c r="IG213" s="246"/>
      <c r="IH213" s="246"/>
      <c r="II213" s="246"/>
      <c r="IJ213" s="246"/>
      <c r="IK213" s="246"/>
      <c r="IL213" s="246"/>
      <c r="IM213" s="246"/>
      <c r="IN213" s="246"/>
      <c r="IO213" s="246"/>
      <c r="IP213" s="246"/>
      <c r="IQ213" s="246"/>
      <c r="IR213" s="246"/>
      <c r="IS213" s="246"/>
      <c r="IT213" s="246"/>
      <c r="IU213" s="246"/>
      <c r="IV213" s="246"/>
      <c r="IW213" s="246"/>
      <c r="IX213" s="246"/>
      <c r="IY213" s="246"/>
      <c r="IZ213" s="246"/>
      <c r="JA213" s="246"/>
      <c r="JB213" s="246"/>
      <c r="JC213" s="246"/>
      <c r="JD213" s="246"/>
      <c r="JE213" s="246"/>
      <c r="JF213" s="246"/>
      <c r="JG213" s="246"/>
      <c r="JH213" s="246"/>
      <c r="JI213" s="246"/>
      <c r="JJ213" s="246"/>
      <c r="JK213" s="246"/>
      <c r="JL213" s="246"/>
      <c r="JM213" s="246"/>
      <c r="JN213" s="246"/>
      <c r="JO213" s="246"/>
      <c r="JP213" s="246"/>
      <c r="JQ213" s="246"/>
      <c r="JR213" s="246"/>
      <c r="JS213" s="246"/>
      <c r="JT213" s="246"/>
      <c r="JU213" s="246"/>
      <c r="JV213" s="246"/>
      <c r="JW213" s="246"/>
      <c r="JX213" s="246"/>
      <c r="JY213" s="246"/>
      <c r="JZ213" s="246"/>
      <c r="KA213" s="246"/>
      <c r="KB213" s="246"/>
      <c r="KC213" s="246"/>
      <c r="KD213" s="246"/>
      <c r="KE213" s="246"/>
      <c r="KF213" s="246"/>
      <c r="KG213" s="246"/>
      <c r="KH213" s="246"/>
      <c r="KI213" s="246"/>
      <c r="KJ213" s="246"/>
      <c r="KK213" s="246"/>
      <c r="KL213" s="246"/>
      <c r="KM213" s="246"/>
      <c r="KN213" s="246"/>
      <c r="KO213" s="246"/>
      <c r="KP213" s="246"/>
      <c r="KQ213" s="246"/>
      <c r="KR213" s="246"/>
      <c r="KS213" s="246"/>
      <c r="KT213" s="246"/>
      <c r="KU213" s="246"/>
      <c r="KV213" s="246"/>
      <c r="KW213" s="246"/>
      <c r="KX213" s="246"/>
      <c r="KY213" s="246"/>
      <c r="KZ213" s="246"/>
      <c r="LA213" s="246"/>
      <c r="LB213" s="246"/>
      <c r="LC213" s="246"/>
      <c r="LD213" s="246"/>
      <c r="LE213" s="246"/>
      <c r="LF213" s="246"/>
      <c r="LG213" s="246"/>
      <c r="LH213" s="246"/>
      <c r="LI213" s="246"/>
      <c r="LJ213" s="246"/>
      <c r="LK213" s="246"/>
      <c r="LL213" s="246"/>
      <c r="LM213" s="246"/>
      <c r="LN213" s="246"/>
      <c r="LO213" s="246"/>
      <c r="LP213" s="246"/>
      <c r="LQ213" s="246"/>
      <c r="LR213" s="246"/>
      <c r="LS213" s="246"/>
      <c r="LT213" s="246"/>
      <c r="LU213" s="246"/>
      <c r="LV213" s="246"/>
      <c r="LW213" s="246"/>
      <c r="LX213" s="246"/>
      <c r="LY213" s="246"/>
      <c r="LZ213" s="246"/>
      <c r="MA213" s="246"/>
      <c r="MB213" s="246"/>
      <c r="MC213" s="246"/>
      <c r="MD213" s="246"/>
      <c r="ME213" s="246"/>
      <c r="MF213" s="246"/>
      <c r="MG213" s="246"/>
      <c r="MH213" s="246"/>
      <c r="MI213" s="246"/>
      <c r="MJ213" s="246"/>
      <c r="MK213" s="246"/>
      <c r="ML213" s="246"/>
      <c r="MM213" s="246"/>
      <c r="MN213" s="246"/>
      <c r="MO213" s="246"/>
      <c r="MP213" s="246"/>
      <c r="MQ213" s="246"/>
      <c r="MR213" s="246"/>
      <c r="MS213" s="246"/>
      <c r="MT213" s="246"/>
      <c r="MU213" s="246"/>
      <c r="MV213" s="246"/>
      <c r="MW213" s="246"/>
      <c r="MX213" s="246"/>
      <c r="MY213" s="246"/>
      <c r="MZ213" s="246"/>
      <c r="NA213" s="246"/>
      <c r="NB213" s="246"/>
      <c r="NC213" s="246"/>
      <c r="ND213" s="246"/>
      <c r="NE213" s="246"/>
      <c r="NF213" s="246"/>
      <c r="NG213" s="246"/>
      <c r="NH213" s="246"/>
      <c r="NI213" s="246"/>
      <c r="NJ213" s="246"/>
      <c r="NK213" s="246"/>
      <c r="NL213" s="246"/>
      <c r="NM213" s="246"/>
      <c r="NN213" s="246"/>
      <c r="NO213" s="246"/>
      <c r="NP213" s="246"/>
      <c r="NQ213" s="246"/>
      <c r="NR213" s="246"/>
      <c r="NS213" s="246"/>
      <c r="NT213" s="246"/>
      <c r="NU213" s="246"/>
      <c r="NV213" s="246"/>
      <c r="NW213" s="246"/>
      <c r="NX213" s="246"/>
      <c r="NY213" s="246"/>
      <c r="NZ213" s="246"/>
      <c r="OA213" s="246"/>
      <c r="OB213" s="246"/>
      <c r="OC213" s="246"/>
      <c r="OD213" s="246"/>
      <c r="OE213" s="246"/>
      <c r="OF213" s="246"/>
      <c r="OG213" s="246"/>
      <c r="OH213" s="246"/>
      <c r="OI213" s="246"/>
      <c r="OJ213" s="246"/>
      <c r="OK213" s="246"/>
      <c r="OL213" s="246"/>
      <c r="OM213" s="246"/>
      <c r="ON213" s="246"/>
      <c r="OO213" s="246"/>
      <c r="OP213" s="246"/>
      <c r="OQ213" s="246"/>
      <c r="OR213" s="246"/>
      <c r="OS213" s="246"/>
      <c r="OT213" s="246"/>
      <c r="OU213" s="246"/>
      <c r="OV213" s="246"/>
      <c r="OW213" s="246"/>
      <c r="OX213" s="246"/>
      <c r="OY213" s="246"/>
      <c r="OZ213" s="246"/>
      <c r="PA213" s="246"/>
      <c r="PB213" s="246"/>
      <c r="PC213" s="246"/>
      <c r="PD213" s="246"/>
      <c r="PE213" s="246"/>
      <c r="PF213" s="246"/>
      <c r="PG213" s="246"/>
      <c r="PH213" s="246"/>
      <c r="PI213" s="246"/>
      <c r="PJ213" s="246"/>
      <c r="PK213" s="246"/>
      <c r="PL213" s="246"/>
      <c r="PM213" s="246"/>
      <c r="PN213" s="246"/>
      <c r="PO213" s="246"/>
      <c r="PP213" s="246"/>
      <c r="PQ213" s="246"/>
      <c r="PR213" s="246"/>
      <c r="PS213" s="246"/>
      <c r="PT213" s="246"/>
      <c r="PU213" s="246"/>
      <c r="PV213" s="246"/>
      <c r="PW213" s="246"/>
      <c r="PX213" s="246"/>
      <c r="PY213" s="246"/>
      <c r="PZ213" s="246"/>
      <c r="QA213" s="246"/>
      <c r="QB213" s="246"/>
      <c r="QC213" s="246"/>
      <c r="QD213" s="246"/>
      <c r="QE213" s="246"/>
      <c r="QF213" s="246"/>
      <c r="QG213" s="246"/>
      <c r="QH213" s="246"/>
      <c r="QI213" s="246"/>
      <c r="QJ213" s="246"/>
      <c r="QK213" s="246"/>
      <c r="QL213" s="246"/>
      <c r="QM213" s="246"/>
      <c r="QN213" s="246"/>
      <c r="QO213" s="246"/>
      <c r="QP213" s="246"/>
      <c r="QQ213" s="246"/>
      <c r="QR213" s="246"/>
      <c r="QS213" s="246"/>
      <c r="QT213" s="246"/>
      <c r="QU213" s="246"/>
      <c r="QV213" s="246"/>
      <c r="QW213" s="246"/>
      <c r="QX213" s="246"/>
      <c r="QY213" s="246"/>
      <c r="QZ213" s="246"/>
      <c r="RA213" s="246"/>
      <c r="RB213" s="246"/>
      <c r="RC213" s="246"/>
      <c r="RD213" s="246"/>
      <c r="RE213" s="246"/>
      <c r="RF213" s="246"/>
      <c r="RG213" s="246"/>
      <c r="RH213" s="246"/>
      <c r="RI213" s="246"/>
      <c r="RJ213" s="246"/>
      <c r="RK213" s="246"/>
      <c r="RL213" s="246"/>
      <c r="RM213" s="246"/>
      <c r="RN213" s="246"/>
      <c r="RO213" s="246"/>
      <c r="RP213" s="246"/>
      <c r="RQ213" s="246"/>
      <c r="RR213" s="246"/>
      <c r="RS213" s="246"/>
      <c r="RT213" s="246"/>
      <c r="RU213" s="246"/>
      <c r="RV213" s="246"/>
      <c r="RW213" s="246"/>
      <c r="RX213" s="246"/>
      <c r="RY213" s="246"/>
      <c r="RZ213" s="246"/>
      <c r="SA213" s="246"/>
      <c r="SB213" s="246"/>
      <c r="SC213" s="246"/>
      <c r="SD213" s="246"/>
      <c r="SE213" s="246"/>
      <c r="SF213" s="246"/>
      <c r="SG213" s="246"/>
      <c r="SH213" s="246"/>
      <c r="SI213" s="246"/>
      <c r="SJ213" s="246"/>
      <c r="SK213" s="246"/>
      <c r="SL213" s="246"/>
      <c r="SM213" s="246"/>
      <c r="SN213" s="246"/>
      <c r="SO213" s="246"/>
      <c r="SP213" s="246"/>
      <c r="SQ213" s="246"/>
      <c r="SR213" s="246"/>
      <c r="SS213" s="246"/>
      <c r="ST213" s="246"/>
      <c r="SU213" s="246"/>
      <c r="SV213" s="246"/>
      <c r="SW213" s="246"/>
      <c r="SX213" s="246"/>
      <c r="SY213" s="246"/>
      <c r="SZ213" s="246"/>
      <c r="TA213" s="246"/>
      <c r="TB213" s="246"/>
      <c r="TC213" s="246"/>
      <c r="TD213" s="246"/>
      <c r="TE213" s="246"/>
      <c r="TF213" s="246"/>
      <c r="TG213" s="246"/>
      <c r="TH213" s="246"/>
      <c r="TI213" s="246"/>
      <c r="TJ213" s="246"/>
      <c r="TK213" s="246"/>
      <c r="TL213" s="246"/>
      <c r="TM213" s="246"/>
      <c r="TN213" s="246"/>
      <c r="TO213" s="246"/>
      <c r="TP213" s="246"/>
      <c r="TQ213" s="246"/>
      <c r="TR213" s="246"/>
      <c r="TS213" s="246"/>
      <c r="TT213" s="246"/>
      <c r="TU213" s="246"/>
      <c r="TV213" s="246"/>
      <c r="TW213" s="246"/>
      <c r="TX213" s="246"/>
      <c r="TY213" s="246"/>
      <c r="TZ213" s="246"/>
      <c r="UA213" s="246"/>
      <c r="UB213" s="246"/>
      <c r="UC213" s="246"/>
      <c r="UD213" s="246"/>
      <c r="UE213" s="246"/>
      <c r="UF213" s="246"/>
      <c r="UG213" s="246"/>
      <c r="UH213" s="246"/>
      <c r="UI213" s="246"/>
      <c r="UJ213" s="246"/>
      <c r="UK213" s="246"/>
      <c r="UL213" s="246"/>
      <c r="UM213" s="246"/>
      <c r="UN213" s="246"/>
      <c r="UO213" s="246"/>
      <c r="UP213" s="246"/>
      <c r="UQ213" s="246"/>
      <c r="UR213" s="246"/>
      <c r="US213" s="246"/>
      <c r="UT213" s="246"/>
      <c r="UU213" s="246"/>
      <c r="UV213" s="246"/>
      <c r="UW213" s="246"/>
      <c r="UX213" s="246"/>
      <c r="UY213" s="246"/>
      <c r="UZ213" s="246"/>
      <c r="VA213" s="246"/>
      <c r="VB213" s="246"/>
      <c r="VC213" s="246"/>
      <c r="VD213" s="246"/>
      <c r="VE213" s="246"/>
      <c r="VF213" s="246"/>
      <c r="VG213" s="246"/>
      <c r="VH213" s="246"/>
      <c r="VI213" s="246"/>
      <c r="VJ213" s="246"/>
      <c r="VK213" s="246"/>
      <c r="VL213" s="246"/>
      <c r="VM213" s="246"/>
      <c r="VN213" s="246"/>
      <c r="VO213" s="246"/>
      <c r="VP213" s="246"/>
      <c r="VQ213" s="246"/>
      <c r="VR213" s="246"/>
      <c r="VS213" s="246"/>
      <c r="VT213" s="246"/>
      <c r="VU213" s="246"/>
      <c r="VV213" s="246"/>
      <c r="VW213" s="246"/>
      <c r="VX213" s="246"/>
      <c r="VY213" s="246"/>
      <c r="VZ213" s="246"/>
      <c r="WA213" s="246"/>
      <c r="WB213" s="246"/>
      <c r="WC213" s="246"/>
      <c r="WD213" s="246"/>
      <c r="WE213" s="246"/>
      <c r="WF213" s="246"/>
      <c r="WG213" s="246"/>
      <c r="WH213" s="246"/>
      <c r="WI213" s="246"/>
      <c r="WJ213" s="246"/>
      <c r="WK213" s="246"/>
      <c r="WL213" s="246"/>
      <c r="WM213" s="246"/>
      <c r="WN213" s="246"/>
      <c r="WO213" s="246"/>
      <c r="WP213" s="246"/>
      <c r="WQ213" s="246"/>
      <c r="WR213" s="246"/>
      <c r="WS213" s="246"/>
      <c r="WT213" s="246"/>
      <c r="WU213" s="246"/>
      <c r="WV213" s="246"/>
      <c r="WW213" s="246"/>
      <c r="WX213" s="246"/>
      <c r="WY213" s="246"/>
      <c r="WZ213" s="246"/>
      <c r="XA213" s="246"/>
      <c r="XB213" s="246"/>
      <c r="XC213" s="246"/>
      <c r="XD213" s="246"/>
      <c r="XE213" s="246"/>
      <c r="XF213" s="246"/>
      <c r="XG213" s="246"/>
      <c r="XH213" s="246"/>
      <c r="XI213" s="246"/>
      <c r="XJ213" s="246"/>
      <c r="XK213" s="246"/>
      <c r="XL213" s="246"/>
      <c r="XM213" s="246"/>
      <c r="XN213" s="246"/>
      <c r="XO213" s="246"/>
      <c r="XP213" s="246"/>
      <c r="XQ213" s="246"/>
      <c r="XR213" s="246"/>
      <c r="XS213" s="246"/>
      <c r="XT213" s="246"/>
      <c r="XU213" s="246"/>
      <c r="XV213" s="246"/>
      <c r="XW213" s="246"/>
      <c r="XX213" s="246"/>
      <c r="XY213" s="246"/>
      <c r="XZ213" s="246"/>
      <c r="YA213" s="246"/>
      <c r="YB213" s="246"/>
      <c r="YC213" s="246"/>
      <c r="YD213" s="246"/>
      <c r="YE213" s="246"/>
      <c r="YF213" s="246"/>
      <c r="YG213" s="246"/>
      <c r="YH213" s="246"/>
      <c r="YI213" s="246"/>
      <c r="YJ213" s="246"/>
      <c r="YK213" s="246"/>
      <c r="YL213" s="246"/>
      <c r="YM213" s="246"/>
      <c r="YN213" s="246"/>
      <c r="YO213" s="246"/>
      <c r="YP213" s="246"/>
      <c r="YQ213" s="246"/>
      <c r="YR213" s="246"/>
      <c r="YS213" s="246"/>
      <c r="YT213" s="246"/>
      <c r="YU213" s="246"/>
      <c r="YV213" s="246"/>
      <c r="YW213" s="246"/>
      <c r="YX213" s="246"/>
      <c r="YY213" s="246"/>
      <c r="YZ213" s="246"/>
      <c r="ZA213" s="246"/>
      <c r="ZB213" s="246"/>
      <c r="ZC213" s="246"/>
      <c r="ZD213" s="246"/>
      <c r="ZE213" s="246"/>
      <c r="ZF213" s="246"/>
      <c r="ZG213" s="246"/>
      <c r="ZH213" s="246"/>
      <c r="ZI213" s="246"/>
      <c r="ZJ213" s="246"/>
      <c r="ZK213" s="246"/>
      <c r="ZL213" s="246"/>
      <c r="ZM213" s="246"/>
      <c r="ZN213" s="246"/>
      <c r="ZO213" s="246"/>
      <c r="ZP213" s="246"/>
      <c r="ZQ213" s="246"/>
      <c r="ZR213" s="246"/>
      <c r="ZS213" s="246"/>
      <c r="ZT213" s="246"/>
      <c r="ZU213" s="246"/>
      <c r="ZV213" s="246"/>
      <c r="ZW213" s="246"/>
      <c r="ZX213" s="246"/>
      <c r="ZY213" s="246"/>
      <c r="ZZ213" s="246"/>
      <c r="AAA213" s="246"/>
      <c r="AAB213" s="246"/>
      <c r="AAC213" s="246"/>
      <c r="AAD213" s="246"/>
      <c r="AAE213" s="246"/>
      <c r="AAF213" s="246"/>
      <c r="AAG213" s="246"/>
      <c r="AAH213" s="246"/>
      <c r="AAI213" s="246"/>
      <c r="AAJ213" s="246"/>
      <c r="AAK213" s="246"/>
      <c r="AAL213" s="246"/>
      <c r="AAM213" s="246"/>
      <c r="AAN213" s="246"/>
      <c r="AAO213" s="246"/>
      <c r="AAP213" s="246"/>
      <c r="AAQ213" s="246"/>
      <c r="AAR213" s="246"/>
      <c r="AAS213" s="246"/>
      <c r="AAT213" s="246"/>
      <c r="AAU213" s="246"/>
      <c r="AAV213" s="246"/>
      <c r="AAW213" s="246"/>
      <c r="AAX213" s="246"/>
      <c r="AAY213" s="246"/>
      <c r="AAZ213" s="246"/>
      <c r="ABA213" s="246"/>
      <c r="ABB213" s="246"/>
      <c r="ABC213" s="246"/>
      <c r="ABD213" s="246"/>
      <c r="ABE213" s="246"/>
      <c r="ABF213" s="246"/>
      <c r="ABG213" s="246"/>
      <c r="ABH213" s="246"/>
      <c r="ABI213" s="246"/>
      <c r="ABJ213" s="246"/>
      <c r="ABK213" s="246"/>
      <c r="ABL213" s="246"/>
      <c r="ABM213" s="246"/>
      <c r="ABN213" s="246"/>
      <c r="ABO213" s="246"/>
      <c r="ABP213" s="246"/>
      <c r="ABQ213" s="246"/>
      <c r="ABR213" s="246"/>
      <c r="ABS213" s="246"/>
      <c r="ABT213" s="246"/>
      <c r="ABU213" s="246"/>
      <c r="ABV213" s="246"/>
      <c r="ABW213" s="246"/>
      <c r="ABX213" s="246"/>
      <c r="ABY213" s="246"/>
      <c r="ABZ213" s="246"/>
      <c r="ACA213" s="246"/>
      <c r="ACB213" s="246"/>
      <c r="ACC213" s="246"/>
      <c r="ACD213" s="246"/>
      <c r="ACE213" s="246"/>
      <c r="ACF213" s="246"/>
      <c r="ACG213" s="246"/>
      <c r="ACH213" s="246"/>
      <c r="ACI213" s="246"/>
      <c r="ACJ213" s="246"/>
      <c r="ACK213" s="246"/>
      <c r="ACL213" s="246"/>
      <c r="ACM213" s="246"/>
      <c r="ACN213" s="246"/>
      <c r="ACO213" s="246"/>
      <c r="ACP213" s="246"/>
      <c r="ACQ213" s="246"/>
      <c r="ACR213" s="246"/>
      <c r="ACS213" s="246"/>
      <c r="ACT213" s="246"/>
      <c r="ACU213" s="246"/>
      <c r="ACV213" s="246"/>
      <c r="ACW213" s="246"/>
      <c r="ACX213" s="246"/>
      <c r="ACY213" s="246"/>
      <c r="ACZ213" s="246"/>
      <c r="ADA213" s="246"/>
      <c r="ADB213" s="246"/>
      <c r="ADC213" s="246"/>
      <c r="ADD213" s="246"/>
      <c r="ADE213" s="246"/>
      <c r="ADF213" s="246"/>
      <c r="ADG213" s="246"/>
      <c r="ADH213" s="246"/>
      <c r="ADI213" s="246"/>
      <c r="ADJ213" s="246"/>
      <c r="ADK213" s="246"/>
      <c r="ADL213" s="246"/>
      <c r="ADM213" s="246"/>
      <c r="ADN213" s="246"/>
      <c r="ADO213" s="246"/>
      <c r="ADP213" s="246"/>
      <c r="ADQ213" s="246"/>
      <c r="ADR213" s="246"/>
      <c r="ADS213" s="246"/>
      <c r="ADT213" s="246"/>
      <c r="ADU213" s="246"/>
      <c r="ADV213" s="246"/>
      <c r="ADW213" s="246"/>
      <c r="ADX213" s="246"/>
      <c r="ADY213" s="246"/>
      <c r="ADZ213" s="246"/>
      <c r="AEA213" s="246"/>
      <c r="AEB213" s="246"/>
      <c r="AEC213" s="246"/>
      <c r="AED213" s="246"/>
      <c r="AEE213" s="246"/>
      <c r="AEF213" s="246"/>
      <c r="AEG213" s="246"/>
      <c r="AEH213" s="246"/>
      <c r="AEI213" s="246"/>
      <c r="AEJ213" s="246"/>
      <c r="AEK213" s="246"/>
      <c r="AEL213" s="246"/>
      <c r="AEM213" s="246"/>
      <c r="AEN213" s="246"/>
      <c r="AEO213" s="246"/>
      <c r="AEP213" s="246"/>
      <c r="AEQ213" s="246"/>
      <c r="AER213" s="246"/>
      <c r="AES213" s="246"/>
      <c r="AET213" s="246"/>
      <c r="AEU213" s="246"/>
      <c r="AEV213" s="246"/>
      <c r="AEW213" s="246"/>
      <c r="AEX213" s="246"/>
      <c r="AEY213" s="246"/>
      <c r="AEZ213" s="246"/>
      <c r="AFA213" s="246"/>
      <c r="AFB213" s="246"/>
      <c r="AFC213" s="246"/>
      <c r="AFD213" s="246"/>
      <c r="AFE213" s="246"/>
      <c r="AFF213" s="246"/>
      <c r="AFG213" s="246"/>
      <c r="AFH213" s="246"/>
      <c r="AFI213" s="246"/>
      <c r="AFJ213" s="246"/>
      <c r="AFK213" s="246"/>
      <c r="AFL213" s="246"/>
      <c r="AFM213" s="246"/>
      <c r="AFN213" s="246"/>
      <c r="AFO213" s="246"/>
      <c r="AFP213" s="246"/>
      <c r="AFQ213" s="246"/>
      <c r="AFR213" s="246"/>
      <c r="AFS213" s="246"/>
      <c r="AFT213" s="246"/>
      <c r="AFU213" s="246"/>
      <c r="AFV213" s="246"/>
      <c r="AFW213" s="246"/>
      <c r="AFX213" s="246"/>
      <c r="AFY213" s="246"/>
      <c r="AFZ213" s="246"/>
      <c r="AGA213" s="246"/>
      <c r="AGB213" s="246"/>
      <c r="AGC213" s="246"/>
      <c r="AGD213" s="246"/>
      <c r="AGE213" s="246"/>
      <c r="AGF213" s="246"/>
      <c r="AGG213" s="246"/>
      <c r="AGH213" s="246"/>
      <c r="AGI213" s="246"/>
      <c r="AGJ213" s="246"/>
      <c r="AGK213" s="246"/>
      <c r="AGL213" s="246"/>
      <c r="AGM213" s="246"/>
      <c r="AGN213" s="246"/>
      <c r="AGO213" s="246"/>
      <c r="AGP213" s="246"/>
      <c r="AGQ213" s="246"/>
      <c r="AGR213" s="246"/>
      <c r="AGS213" s="246"/>
      <c r="AGT213" s="246"/>
      <c r="AGU213" s="246"/>
      <c r="AGV213" s="246"/>
      <c r="AGW213" s="246"/>
      <c r="AGX213" s="246"/>
      <c r="AGY213" s="246"/>
      <c r="AGZ213" s="246"/>
      <c r="AHA213" s="246"/>
      <c r="AHB213" s="246"/>
      <c r="AHC213" s="246"/>
      <c r="AHD213" s="246"/>
      <c r="AHE213" s="246"/>
      <c r="AHF213" s="246"/>
      <c r="AHG213" s="246"/>
      <c r="AHH213" s="246"/>
      <c r="AHI213" s="246"/>
      <c r="AHJ213" s="246"/>
      <c r="AHK213" s="246"/>
      <c r="AHL213" s="246"/>
      <c r="AHM213" s="246"/>
      <c r="AHN213" s="246"/>
      <c r="AHO213" s="246"/>
      <c r="AHP213" s="246"/>
      <c r="AHQ213" s="246"/>
      <c r="AHR213" s="246"/>
      <c r="AHS213" s="246"/>
      <c r="AHT213" s="246"/>
      <c r="AHU213" s="246"/>
      <c r="AHV213" s="246"/>
      <c r="AHW213" s="246"/>
      <c r="AHX213" s="246"/>
      <c r="AHY213" s="246"/>
      <c r="AHZ213" s="246"/>
      <c r="AIA213" s="246"/>
      <c r="AIB213" s="246"/>
      <c r="AIC213" s="246"/>
      <c r="AID213" s="246"/>
      <c r="AIE213" s="246"/>
      <c r="AIF213" s="246"/>
      <c r="AIG213" s="246"/>
      <c r="AIH213" s="246"/>
      <c r="AII213" s="246"/>
      <c r="AIJ213" s="246"/>
      <c r="AIK213" s="246"/>
      <c r="AIL213" s="246"/>
      <c r="AIM213" s="246"/>
      <c r="AIN213" s="246"/>
      <c r="AIO213" s="246"/>
      <c r="AIP213" s="246"/>
      <c r="AIQ213" s="246"/>
      <c r="AIR213" s="246"/>
      <c r="AIS213" s="246"/>
      <c r="AIT213" s="246"/>
      <c r="AIU213" s="246"/>
      <c r="AIV213" s="246"/>
      <c r="AIW213" s="246"/>
      <c r="AIX213" s="246"/>
      <c r="AIY213" s="246"/>
      <c r="AIZ213" s="246"/>
      <c r="AJA213" s="246"/>
      <c r="AJB213" s="246"/>
      <c r="AJC213" s="246"/>
      <c r="AJD213" s="246"/>
      <c r="AJE213" s="246"/>
      <c r="AJF213" s="246"/>
      <c r="AJG213" s="246"/>
      <c r="AJH213" s="246"/>
      <c r="AJI213" s="246"/>
      <c r="AJJ213" s="246"/>
      <c r="AJK213" s="246"/>
      <c r="AJL213" s="246"/>
      <c r="AJM213" s="246"/>
      <c r="AJN213" s="246"/>
      <c r="AJO213" s="246"/>
      <c r="AJP213" s="246"/>
      <c r="AJQ213" s="246"/>
      <c r="AJR213" s="246"/>
      <c r="AJS213" s="246"/>
      <c r="AJT213" s="246"/>
      <c r="AJU213" s="246"/>
      <c r="AJV213" s="246"/>
      <c r="AJW213" s="246"/>
      <c r="AJX213" s="246"/>
      <c r="AJY213" s="246"/>
      <c r="AJZ213" s="246"/>
      <c r="AKA213" s="246"/>
      <c r="AKB213" s="246"/>
      <c r="AKC213" s="246"/>
      <c r="AKD213" s="246"/>
      <c r="AKE213" s="246"/>
      <c r="AKF213" s="246"/>
      <c r="AKG213" s="246"/>
      <c r="AKH213" s="246"/>
      <c r="AKI213" s="246"/>
      <c r="AKJ213" s="246"/>
      <c r="AKK213" s="246"/>
      <c r="AKL213" s="246"/>
      <c r="AKM213" s="246"/>
      <c r="AKN213" s="246"/>
      <c r="AKO213" s="246"/>
      <c r="AKP213" s="246"/>
      <c r="AKQ213" s="246"/>
      <c r="AKR213" s="246"/>
      <c r="AKS213" s="246"/>
      <c r="AKT213" s="246"/>
      <c r="AKU213" s="246"/>
      <c r="AKV213" s="246"/>
      <c r="AKW213" s="246"/>
      <c r="AKX213" s="246"/>
      <c r="AKY213" s="246"/>
      <c r="AKZ213" s="246"/>
      <c r="ALA213" s="246"/>
      <c r="ALB213" s="246"/>
      <c r="ALC213" s="246"/>
      <c r="ALD213" s="246"/>
      <c r="ALE213" s="246"/>
      <c r="ALF213" s="246"/>
      <c r="ALG213" s="246"/>
      <c r="ALH213" s="246"/>
      <c r="ALI213" s="246"/>
      <c r="ALJ213" s="246"/>
      <c r="ALK213" s="246"/>
      <c r="ALL213" s="246"/>
      <c r="ALM213" s="246"/>
      <c r="ALN213" s="246"/>
      <c r="ALO213" s="246"/>
      <c r="ALP213" s="246"/>
      <c r="ALQ213" s="246"/>
      <c r="ALR213" s="246"/>
      <c r="ALS213" s="246"/>
      <c r="ALT213" s="246"/>
      <c r="ALU213" s="246"/>
      <c r="ALV213" s="246"/>
      <c r="ALW213" s="246"/>
      <c r="ALX213" s="246"/>
      <c r="ALY213" s="246"/>
      <c r="ALZ213" s="246"/>
      <c r="AMA213" s="246"/>
      <c r="AMB213" s="246"/>
      <c r="AMC213" s="246"/>
      <c r="AMD213" s="246"/>
      <c r="AME213" s="246"/>
      <c r="AMF213" s="246"/>
      <c r="AMG213" s="246"/>
      <c r="AMH213" s="246"/>
      <c r="AMI213" s="246"/>
      <c r="AMJ213" s="246"/>
      <c r="AMK213" s="246"/>
      <c r="AML213" s="246"/>
      <c r="AMM213" s="246"/>
      <c r="AMN213" s="246"/>
      <c r="AMO213" s="246"/>
      <c r="AMP213" s="246"/>
      <c r="AMQ213" s="246"/>
      <c r="AMR213" s="246"/>
      <c r="AMS213" s="246"/>
      <c r="AMT213" s="246"/>
      <c r="AMU213" s="246"/>
      <c r="AMV213" s="246"/>
      <c r="AMW213" s="246"/>
      <c r="AMX213" s="246"/>
      <c r="AMY213" s="246"/>
      <c r="AMZ213" s="246"/>
      <c r="ANA213" s="246"/>
      <c r="ANB213" s="246"/>
      <c r="ANC213" s="246"/>
      <c r="AND213" s="246"/>
      <c r="ANE213" s="246"/>
      <c r="ANF213" s="246"/>
      <c r="ANG213" s="246"/>
      <c r="ANH213" s="246"/>
      <c r="ANI213" s="246"/>
      <c r="ANJ213" s="246"/>
      <c r="ANK213" s="246"/>
      <c r="ANL213" s="246"/>
      <c r="ANM213" s="246"/>
      <c r="ANN213" s="246"/>
      <c r="ANO213" s="246"/>
      <c r="ANP213" s="246"/>
      <c r="ANQ213" s="246"/>
      <c r="ANR213" s="246"/>
      <c r="ANS213" s="246"/>
      <c r="ANT213" s="246"/>
      <c r="ANU213" s="246"/>
      <c r="ANV213" s="246"/>
      <c r="ANW213" s="246"/>
      <c r="ANX213" s="246"/>
      <c r="ANY213" s="246"/>
      <c r="ANZ213" s="246"/>
      <c r="AOA213" s="246"/>
      <c r="AOB213" s="246"/>
      <c r="AOC213" s="246"/>
      <c r="AOD213" s="246"/>
      <c r="AOE213" s="246"/>
      <c r="AOF213" s="246"/>
      <c r="AOG213" s="246"/>
      <c r="AOH213" s="246"/>
      <c r="AOI213" s="246"/>
      <c r="AOJ213" s="246"/>
      <c r="AOK213" s="246"/>
      <c r="AOL213" s="246"/>
      <c r="AOM213" s="246"/>
      <c r="AON213" s="246"/>
      <c r="AOO213" s="246"/>
      <c r="AOP213" s="246"/>
      <c r="AOQ213" s="246"/>
      <c r="AOR213" s="246"/>
      <c r="AOS213" s="246"/>
      <c r="AOT213" s="246"/>
      <c r="AOU213" s="246"/>
      <c r="AOV213" s="246"/>
      <c r="AOW213" s="246"/>
      <c r="AOX213" s="246"/>
      <c r="AOY213" s="246"/>
      <c r="AOZ213" s="246"/>
      <c r="APA213" s="246"/>
      <c r="APB213" s="246"/>
      <c r="APC213" s="246"/>
      <c r="APD213" s="246"/>
      <c r="APE213" s="246"/>
      <c r="APF213" s="246"/>
      <c r="APG213" s="246"/>
      <c r="APH213" s="246"/>
      <c r="API213" s="246"/>
      <c r="APJ213" s="246"/>
      <c r="APK213" s="246"/>
      <c r="APL213" s="246"/>
      <c r="APM213" s="246"/>
      <c r="APN213" s="246"/>
      <c r="APO213" s="246"/>
      <c r="APP213" s="246"/>
      <c r="APQ213" s="246"/>
      <c r="APR213" s="246"/>
      <c r="APS213" s="246"/>
      <c r="APT213" s="246"/>
      <c r="APU213" s="246"/>
      <c r="APV213" s="246"/>
      <c r="APW213" s="246"/>
      <c r="APX213" s="246"/>
      <c r="APY213" s="246"/>
      <c r="APZ213" s="246"/>
      <c r="AQA213" s="246"/>
      <c r="AQB213" s="246"/>
      <c r="AQC213" s="246"/>
      <c r="AQD213" s="246"/>
      <c r="AQE213" s="246"/>
      <c r="AQF213" s="246"/>
      <c r="AQG213" s="246"/>
      <c r="AQH213" s="246"/>
      <c r="AQI213" s="246"/>
      <c r="AQJ213" s="246"/>
      <c r="AQK213" s="246"/>
      <c r="AQL213" s="246"/>
      <c r="AQM213" s="246"/>
      <c r="AQN213" s="246"/>
      <c r="AQO213" s="246"/>
      <c r="AQP213" s="246"/>
      <c r="AQQ213" s="246"/>
      <c r="AQR213" s="246"/>
      <c r="AQS213" s="246"/>
      <c r="AQT213" s="246"/>
      <c r="AQU213" s="246"/>
      <c r="AQV213" s="246"/>
      <c r="AQW213" s="246"/>
      <c r="AQX213" s="246"/>
      <c r="AQY213" s="246"/>
      <c r="AQZ213" s="246"/>
      <c r="ARA213" s="246"/>
      <c r="ARB213" s="246"/>
      <c r="ARC213" s="246"/>
      <c r="ARD213" s="246"/>
      <c r="ARE213" s="246"/>
      <c r="ARF213" s="246"/>
      <c r="ARG213" s="246"/>
      <c r="ARH213" s="246"/>
      <c r="ARI213" s="246"/>
      <c r="ARJ213" s="246"/>
      <c r="ARK213" s="246"/>
      <c r="ARL213" s="246"/>
      <c r="ARM213" s="246"/>
      <c r="ARN213" s="246"/>
      <c r="ARO213" s="246"/>
      <c r="ARP213" s="246"/>
      <c r="ARQ213" s="246"/>
      <c r="ARR213" s="246"/>
      <c r="ARS213" s="246"/>
      <c r="ART213" s="246"/>
      <c r="ARU213" s="246"/>
      <c r="ARV213" s="246"/>
      <c r="ARW213" s="246"/>
      <c r="ARX213" s="246"/>
      <c r="ARY213" s="246"/>
      <c r="ARZ213" s="246"/>
      <c r="ASA213" s="246"/>
      <c r="ASB213" s="246"/>
      <c r="ASC213" s="246"/>
      <c r="ASD213" s="246"/>
      <c r="ASE213" s="246"/>
      <c r="ASF213" s="246"/>
      <c r="ASG213" s="246"/>
      <c r="ASH213" s="246"/>
      <c r="ASI213" s="246"/>
      <c r="ASJ213" s="246"/>
      <c r="ASK213" s="246"/>
      <c r="ASL213" s="246"/>
      <c r="ASM213" s="246"/>
      <c r="ASN213" s="246"/>
      <c r="ASO213" s="246"/>
      <c r="ASP213" s="246"/>
      <c r="ASQ213" s="246"/>
      <c r="ASR213" s="246"/>
      <c r="ASS213" s="246"/>
      <c r="AST213" s="246"/>
      <c r="ASU213" s="246"/>
      <c r="ASV213" s="246"/>
      <c r="ASW213" s="246"/>
      <c r="ASX213" s="246"/>
      <c r="ASY213" s="246"/>
      <c r="ASZ213" s="246"/>
      <c r="ATA213" s="246"/>
      <c r="ATB213" s="246"/>
      <c r="ATC213" s="246"/>
      <c r="ATD213" s="246"/>
      <c r="ATE213" s="246"/>
      <c r="ATF213" s="246"/>
      <c r="ATG213" s="246"/>
      <c r="ATH213" s="246"/>
      <c r="ATI213" s="246"/>
      <c r="ATJ213" s="246"/>
      <c r="ATK213" s="246"/>
      <c r="ATL213" s="246"/>
      <c r="ATM213" s="246"/>
      <c r="ATN213" s="246"/>
      <c r="ATO213" s="246"/>
      <c r="ATP213" s="246"/>
      <c r="ATQ213" s="246"/>
      <c r="ATR213" s="246"/>
      <c r="ATS213" s="246"/>
      <c r="ATT213" s="246"/>
      <c r="ATU213" s="246"/>
      <c r="ATV213" s="246"/>
      <c r="ATW213" s="246"/>
      <c r="ATX213" s="246"/>
      <c r="ATY213" s="246"/>
      <c r="ATZ213" s="246"/>
      <c r="AUA213" s="246"/>
      <c r="AUB213" s="246"/>
      <c r="AUC213" s="246"/>
      <c r="AUD213" s="246"/>
      <c r="AUE213" s="246"/>
      <c r="AUF213" s="246"/>
      <c r="AUG213" s="246"/>
      <c r="AUH213" s="246"/>
      <c r="AUI213" s="246"/>
      <c r="AUJ213" s="246"/>
      <c r="AUK213" s="246"/>
      <c r="AUL213" s="246"/>
      <c r="AUM213" s="246"/>
      <c r="AUN213" s="246"/>
      <c r="AUO213" s="246"/>
      <c r="AUP213" s="246"/>
      <c r="AUQ213" s="246"/>
      <c r="AUR213" s="246"/>
      <c r="AUS213" s="246"/>
      <c r="AUT213" s="246"/>
      <c r="AUU213" s="246"/>
      <c r="AUV213" s="246"/>
      <c r="AUW213" s="246"/>
      <c r="AUX213" s="246"/>
      <c r="AUY213" s="246"/>
      <c r="AUZ213" s="246"/>
      <c r="AVA213" s="246"/>
      <c r="AVB213" s="246"/>
      <c r="AVC213" s="246"/>
      <c r="AVD213" s="246"/>
      <c r="AVE213" s="246"/>
      <c r="AVF213" s="246"/>
      <c r="AVG213" s="246"/>
      <c r="AVH213" s="246"/>
      <c r="AVI213" s="246"/>
      <c r="AVJ213" s="246"/>
      <c r="AVK213" s="246"/>
      <c r="AVL213" s="246"/>
      <c r="AVM213" s="246"/>
      <c r="AVN213" s="246"/>
      <c r="AVO213" s="246"/>
      <c r="AVP213" s="246"/>
      <c r="AVQ213" s="246"/>
      <c r="AVR213" s="246"/>
      <c r="AVS213" s="246"/>
      <c r="AVT213" s="246"/>
      <c r="AVU213" s="246"/>
      <c r="AVV213" s="246"/>
      <c r="AVW213" s="246"/>
      <c r="AVX213" s="246"/>
      <c r="AVY213" s="246"/>
      <c r="AVZ213" s="246"/>
      <c r="AWA213" s="246"/>
      <c r="AWB213" s="246"/>
      <c r="AWC213" s="246"/>
      <c r="AWD213" s="246"/>
      <c r="AWE213" s="246"/>
      <c r="AWF213" s="246"/>
      <c r="AWG213" s="246"/>
      <c r="AWH213" s="246"/>
      <c r="AWI213" s="246"/>
      <c r="AWJ213" s="246"/>
      <c r="AWK213" s="246"/>
      <c r="AWL213" s="246"/>
      <c r="AWM213" s="246"/>
      <c r="AWN213" s="246"/>
      <c r="AWO213" s="246"/>
      <c r="AWP213" s="246"/>
      <c r="AWQ213" s="246"/>
      <c r="AWR213" s="246"/>
      <c r="AWS213" s="246"/>
      <c r="AWT213" s="246"/>
      <c r="AWU213" s="246"/>
      <c r="AWV213" s="246"/>
      <c r="AWW213" s="246"/>
      <c r="AWX213" s="246"/>
      <c r="AWY213" s="246"/>
      <c r="AWZ213" s="246"/>
      <c r="AXA213" s="246"/>
      <c r="AXB213" s="246"/>
      <c r="AXC213" s="246"/>
      <c r="AXD213" s="246"/>
      <c r="AXE213" s="246"/>
      <c r="AXF213" s="246"/>
      <c r="AXG213" s="246"/>
      <c r="AXH213" s="246"/>
      <c r="AXI213" s="246"/>
      <c r="AXJ213" s="246"/>
      <c r="AXK213" s="246"/>
      <c r="AXL213" s="246"/>
      <c r="AXM213" s="246"/>
      <c r="AXN213" s="246"/>
      <c r="AXO213" s="246"/>
      <c r="AXP213" s="246"/>
      <c r="AXQ213" s="246"/>
      <c r="AXR213" s="246"/>
      <c r="AXS213" s="246"/>
      <c r="AXT213" s="246"/>
      <c r="AXU213" s="246"/>
      <c r="AXV213" s="246"/>
      <c r="AXW213" s="246"/>
      <c r="AXX213" s="246"/>
      <c r="AXY213" s="246"/>
      <c r="AXZ213" s="246"/>
      <c r="AYA213" s="246"/>
      <c r="AYB213" s="246"/>
      <c r="AYC213" s="246"/>
      <c r="AYD213" s="246"/>
      <c r="AYE213" s="246"/>
      <c r="AYF213" s="246"/>
      <c r="AYG213" s="246"/>
      <c r="AYH213" s="246"/>
      <c r="AYI213" s="246"/>
      <c r="AYJ213" s="246"/>
      <c r="AYK213" s="246"/>
      <c r="AYL213" s="246"/>
      <c r="AYM213" s="246"/>
      <c r="AYN213" s="246"/>
      <c r="AYO213" s="246"/>
      <c r="AYP213" s="246"/>
      <c r="AYQ213" s="246"/>
      <c r="AYR213" s="246"/>
      <c r="AYS213" s="246"/>
      <c r="AYT213" s="246"/>
      <c r="AYU213" s="246"/>
      <c r="AYV213" s="246"/>
      <c r="AYW213" s="246"/>
      <c r="AYX213" s="246"/>
      <c r="AYY213" s="246"/>
      <c r="AYZ213" s="246"/>
      <c r="AZA213" s="246"/>
      <c r="AZB213" s="246"/>
      <c r="AZC213" s="246"/>
      <c r="AZD213" s="246"/>
      <c r="AZE213" s="246"/>
      <c r="AZF213" s="246"/>
      <c r="AZG213" s="246"/>
      <c r="AZH213" s="246"/>
      <c r="AZI213" s="246"/>
      <c r="AZJ213" s="246"/>
      <c r="AZK213" s="246"/>
      <c r="AZL213" s="246"/>
      <c r="AZM213" s="246"/>
      <c r="AZN213" s="246"/>
      <c r="AZO213" s="246"/>
      <c r="AZP213" s="246"/>
      <c r="AZQ213" s="246"/>
      <c r="AZR213" s="246"/>
      <c r="AZS213" s="246"/>
      <c r="AZT213" s="246"/>
      <c r="AZU213" s="246"/>
      <c r="AZV213" s="246"/>
      <c r="AZW213" s="246"/>
      <c r="AZX213" s="246"/>
      <c r="AZY213" s="246"/>
      <c r="AZZ213" s="246"/>
      <c r="BAA213" s="246"/>
      <c r="BAB213" s="246"/>
      <c r="BAC213" s="246"/>
      <c r="BAD213" s="246"/>
      <c r="BAE213" s="246"/>
      <c r="BAF213" s="246"/>
      <c r="BAG213" s="246"/>
      <c r="BAH213" s="246"/>
      <c r="BAI213" s="246"/>
      <c r="BAJ213" s="246"/>
      <c r="BAK213" s="246"/>
      <c r="BAL213" s="246"/>
      <c r="BAM213" s="246"/>
      <c r="BAN213" s="246"/>
      <c r="BAO213" s="246"/>
      <c r="BAP213" s="246"/>
      <c r="BAQ213" s="246"/>
      <c r="BAR213" s="246"/>
      <c r="BAS213" s="246"/>
      <c r="BAT213" s="246"/>
      <c r="BAU213" s="246"/>
      <c r="BAV213" s="246"/>
      <c r="BAW213" s="246"/>
      <c r="BAX213" s="246"/>
      <c r="BAY213" s="246"/>
      <c r="BAZ213" s="246"/>
      <c r="BBA213" s="246"/>
      <c r="BBB213" s="246"/>
      <c r="BBC213" s="246"/>
      <c r="BBD213" s="246"/>
      <c r="BBE213" s="246"/>
      <c r="BBF213" s="246"/>
      <c r="BBG213" s="246"/>
      <c r="BBH213" s="246"/>
      <c r="BBI213" s="246"/>
      <c r="BBJ213" s="246"/>
      <c r="BBK213" s="246"/>
      <c r="BBL213" s="246"/>
      <c r="BBM213" s="246"/>
      <c r="BBN213" s="246"/>
      <c r="BBO213" s="246"/>
      <c r="BBP213" s="246"/>
      <c r="BBQ213" s="246"/>
      <c r="BBR213" s="246"/>
      <c r="BBS213" s="246"/>
      <c r="BBT213" s="246"/>
      <c r="BBU213" s="246"/>
      <c r="BBV213" s="246"/>
      <c r="BBW213" s="246"/>
      <c r="BBX213" s="246"/>
      <c r="BBY213" s="246"/>
      <c r="BBZ213" s="246"/>
      <c r="BCA213" s="246"/>
      <c r="BCB213" s="246"/>
      <c r="BCC213" s="246"/>
      <c r="BCD213" s="246"/>
      <c r="BCE213" s="246"/>
      <c r="BCF213" s="246"/>
      <c r="BCG213" s="246"/>
      <c r="BCH213" s="246"/>
      <c r="BCI213" s="246"/>
      <c r="BCJ213" s="246"/>
      <c r="BCK213" s="246"/>
      <c r="BCL213" s="246"/>
      <c r="BCM213" s="246"/>
      <c r="BCN213" s="246"/>
      <c r="BCO213" s="246"/>
      <c r="BCP213" s="246"/>
      <c r="BCQ213" s="246"/>
      <c r="BCR213" s="246"/>
      <c r="BCS213" s="246"/>
      <c r="BCT213" s="246"/>
      <c r="BCU213" s="246"/>
      <c r="BCV213" s="246"/>
      <c r="BCW213" s="246"/>
      <c r="BCX213" s="246"/>
      <c r="BCY213" s="246"/>
      <c r="BCZ213" s="246"/>
      <c r="BDA213" s="246"/>
      <c r="BDB213" s="246"/>
      <c r="BDC213" s="246"/>
      <c r="BDD213" s="246"/>
      <c r="BDE213" s="246"/>
      <c r="BDF213" s="246"/>
      <c r="BDG213" s="246"/>
      <c r="BDH213" s="246"/>
      <c r="BDI213" s="246"/>
      <c r="BDJ213" s="246"/>
      <c r="BDK213" s="246"/>
      <c r="BDL213" s="246"/>
      <c r="BDM213" s="246"/>
      <c r="BDN213" s="246"/>
      <c r="BDO213" s="246"/>
      <c r="BDP213" s="246"/>
      <c r="BDQ213" s="246"/>
      <c r="BDR213" s="246"/>
      <c r="BDS213" s="246"/>
      <c r="BDT213" s="246"/>
      <c r="BDU213" s="246"/>
      <c r="BDV213" s="246"/>
      <c r="BDW213" s="246"/>
      <c r="BDX213" s="246"/>
      <c r="BDY213" s="246"/>
      <c r="BDZ213" s="246"/>
      <c r="BEA213" s="246"/>
      <c r="BEB213" s="246"/>
      <c r="BEC213" s="246"/>
      <c r="BED213" s="246"/>
      <c r="BEE213" s="246"/>
      <c r="BEF213" s="246"/>
      <c r="BEG213" s="246"/>
      <c r="BEH213" s="246"/>
      <c r="BEI213" s="246"/>
      <c r="BEJ213" s="246"/>
      <c r="BEK213" s="246"/>
      <c r="BEL213" s="246"/>
      <c r="BEM213" s="246"/>
      <c r="BEN213" s="246"/>
      <c r="BEO213" s="246"/>
      <c r="BEP213" s="246"/>
      <c r="BEQ213" s="246"/>
      <c r="BER213" s="246"/>
      <c r="BES213" s="246"/>
      <c r="BET213" s="246"/>
      <c r="BEU213" s="246"/>
      <c r="BEV213" s="246"/>
      <c r="BEW213" s="246"/>
      <c r="BEX213" s="246"/>
      <c r="BEY213" s="246"/>
      <c r="BEZ213" s="246"/>
      <c r="BFA213" s="246"/>
      <c r="BFB213" s="246"/>
      <c r="BFC213" s="246"/>
      <c r="BFD213" s="246"/>
      <c r="BFE213" s="246"/>
      <c r="BFF213" s="246"/>
      <c r="BFG213" s="246"/>
      <c r="BFH213" s="246"/>
      <c r="BFI213" s="246"/>
      <c r="BFJ213" s="246"/>
      <c r="BFK213" s="246"/>
      <c r="BFL213" s="246"/>
      <c r="BFM213" s="246"/>
      <c r="BFN213" s="246"/>
      <c r="BFO213" s="246"/>
      <c r="BFP213" s="246"/>
      <c r="BFQ213" s="246"/>
      <c r="BFR213" s="246"/>
      <c r="BFS213" s="246"/>
      <c r="BFT213" s="246"/>
      <c r="BFU213" s="246"/>
      <c r="BFV213" s="246"/>
      <c r="BFW213" s="246"/>
      <c r="BFX213" s="246"/>
      <c r="BFY213" s="246"/>
      <c r="BFZ213" s="246"/>
      <c r="BGA213" s="246"/>
      <c r="BGB213" s="246"/>
      <c r="BGC213" s="246"/>
      <c r="BGD213" s="246"/>
      <c r="BGE213" s="246"/>
      <c r="BGF213" s="246"/>
      <c r="BGG213" s="246"/>
      <c r="BGH213" s="246"/>
      <c r="BGI213" s="246"/>
      <c r="BGJ213" s="246"/>
      <c r="BGK213" s="246"/>
      <c r="BGL213" s="246"/>
      <c r="BGM213" s="246"/>
      <c r="BGN213" s="246"/>
      <c r="BGO213" s="246"/>
      <c r="BGP213" s="246"/>
      <c r="BGQ213" s="246"/>
      <c r="BGR213" s="246"/>
      <c r="BGS213" s="246"/>
      <c r="BGT213" s="246"/>
      <c r="BGU213" s="246"/>
      <c r="BGV213" s="246"/>
      <c r="BGW213" s="246"/>
      <c r="BGX213" s="246"/>
      <c r="BGY213" s="246"/>
      <c r="BGZ213" s="246"/>
      <c r="BHA213" s="246"/>
      <c r="BHB213" s="246"/>
      <c r="BHC213" s="246"/>
      <c r="BHD213" s="246"/>
      <c r="BHE213" s="246"/>
      <c r="BHF213" s="246"/>
      <c r="BHG213" s="246"/>
      <c r="BHH213" s="246"/>
      <c r="BHI213" s="246"/>
      <c r="BHJ213" s="246"/>
      <c r="BHK213" s="246"/>
      <c r="BHL213" s="246"/>
      <c r="BHM213" s="246"/>
      <c r="BHN213" s="246"/>
      <c r="BHO213" s="246"/>
      <c r="BHP213" s="246"/>
      <c r="BHQ213" s="246"/>
      <c r="BHR213" s="246"/>
      <c r="BHS213" s="246"/>
      <c r="BHT213" s="246"/>
      <c r="BHU213" s="246"/>
      <c r="BHV213" s="246"/>
      <c r="BHW213" s="246"/>
      <c r="BHX213" s="246"/>
      <c r="BHY213" s="246"/>
      <c r="BHZ213" s="246"/>
      <c r="BIA213" s="246"/>
      <c r="BIB213" s="246"/>
      <c r="BIC213" s="246"/>
      <c r="BID213" s="246"/>
      <c r="BIE213" s="246"/>
      <c r="BIF213" s="246"/>
      <c r="BIG213" s="246"/>
      <c r="BIH213" s="246"/>
      <c r="BII213" s="246"/>
      <c r="BIJ213" s="246"/>
      <c r="BIK213" s="246"/>
      <c r="BIL213" s="246"/>
      <c r="BIM213" s="246"/>
      <c r="BIN213" s="246"/>
      <c r="BIO213" s="246"/>
      <c r="BIP213" s="246"/>
      <c r="BIQ213" s="246"/>
      <c r="BIR213" s="246"/>
      <c r="BIS213" s="246"/>
      <c r="BIT213" s="246"/>
      <c r="BIU213" s="246"/>
      <c r="BIV213" s="246"/>
      <c r="BIW213" s="246"/>
      <c r="BIX213" s="246"/>
      <c r="BIY213" s="246"/>
      <c r="BIZ213" s="246"/>
      <c r="BJA213" s="246"/>
      <c r="BJB213" s="246"/>
      <c r="BJC213" s="246"/>
      <c r="BJD213" s="246"/>
      <c r="BJE213" s="246"/>
      <c r="BJF213" s="246"/>
      <c r="BJG213" s="246"/>
      <c r="BJH213" s="246"/>
      <c r="BJI213" s="246"/>
      <c r="BJJ213" s="246"/>
      <c r="BJK213" s="246"/>
      <c r="BJL213" s="246"/>
      <c r="BJM213" s="246"/>
      <c r="BJN213" s="246"/>
      <c r="BJO213" s="246"/>
      <c r="BJP213" s="246"/>
      <c r="BJQ213" s="246"/>
      <c r="BJR213" s="246"/>
      <c r="BJS213" s="246"/>
      <c r="BJT213" s="246"/>
      <c r="BJU213" s="246"/>
      <c r="BJV213" s="246"/>
      <c r="BJW213" s="246"/>
      <c r="BJX213" s="246"/>
      <c r="BJY213" s="246"/>
      <c r="BJZ213" s="246"/>
      <c r="BKA213" s="246"/>
      <c r="BKB213" s="246"/>
      <c r="BKC213" s="246"/>
      <c r="BKD213" s="246"/>
      <c r="BKE213" s="246"/>
      <c r="BKF213" s="246"/>
      <c r="BKG213" s="246"/>
      <c r="BKH213" s="246"/>
      <c r="BKI213" s="246"/>
      <c r="BKJ213" s="246"/>
      <c r="BKK213" s="246"/>
      <c r="BKL213" s="246"/>
      <c r="BKM213" s="246"/>
      <c r="BKN213" s="246"/>
      <c r="BKO213" s="246"/>
      <c r="BKP213" s="246"/>
      <c r="BKQ213" s="246"/>
      <c r="BKR213" s="246"/>
      <c r="BKS213" s="246"/>
      <c r="BKT213" s="246"/>
      <c r="BKU213" s="246"/>
      <c r="BKV213" s="246"/>
      <c r="BKW213" s="246"/>
      <c r="BKX213" s="246"/>
      <c r="BKY213" s="246"/>
      <c r="BKZ213" s="246"/>
      <c r="BLA213" s="246"/>
      <c r="BLB213" s="246"/>
      <c r="BLC213" s="246"/>
      <c r="BLD213" s="246"/>
      <c r="BLE213" s="246"/>
      <c r="BLF213" s="246"/>
      <c r="BLG213" s="246"/>
      <c r="BLH213" s="246"/>
      <c r="BLI213" s="246"/>
      <c r="BLJ213" s="246"/>
      <c r="BLK213" s="246"/>
      <c r="BLL213" s="246"/>
      <c r="BLM213" s="246"/>
      <c r="BLN213" s="246"/>
      <c r="BLO213" s="246"/>
      <c r="BLP213" s="246"/>
      <c r="BLQ213" s="246"/>
      <c r="BLR213" s="246"/>
      <c r="BLS213" s="246"/>
      <c r="BLT213" s="246"/>
      <c r="BLU213" s="246"/>
      <c r="BLV213" s="246"/>
      <c r="BLW213" s="246"/>
      <c r="BLX213" s="246"/>
      <c r="BLY213" s="246"/>
      <c r="BLZ213" s="246"/>
      <c r="BMA213" s="246"/>
      <c r="BMB213" s="246"/>
      <c r="BMC213" s="246"/>
      <c r="BMD213" s="246"/>
      <c r="BME213" s="246"/>
      <c r="BMF213" s="246"/>
      <c r="BMG213" s="246"/>
      <c r="BMH213" s="246"/>
      <c r="BMI213" s="246"/>
      <c r="BMJ213" s="246"/>
      <c r="BMK213" s="246"/>
      <c r="BML213" s="246"/>
      <c r="BMM213" s="246"/>
      <c r="BMN213" s="246"/>
      <c r="BMO213" s="246"/>
      <c r="BMP213" s="246"/>
      <c r="BMQ213" s="246"/>
      <c r="BMR213" s="246"/>
      <c r="BMS213" s="246"/>
      <c r="BMT213" s="246"/>
      <c r="BMU213" s="246"/>
      <c r="BMV213" s="246"/>
      <c r="BMW213" s="246"/>
      <c r="BMX213" s="246"/>
      <c r="BMY213" s="246"/>
      <c r="BMZ213" s="246"/>
      <c r="BNA213" s="246"/>
      <c r="BNB213" s="246"/>
      <c r="BNC213" s="246"/>
      <c r="BND213" s="246"/>
      <c r="BNE213" s="246"/>
      <c r="BNF213" s="246"/>
      <c r="BNG213" s="246"/>
      <c r="BNH213" s="246"/>
      <c r="BNI213" s="246"/>
      <c r="BNJ213" s="246"/>
      <c r="BNK213" s="246"/>
      <c r="BNL213" s="246"/>
      <c r="BNM213" s="246"/>
      <c r="BNN213" s="246"/>
      <c r="BNO213" s="246"/>
      <c r="BNP213" s="246"/>
      <c r="BNQ213" s="246"/>
      <c r="BNR213" s="246"/>
      <c r="BNS213" s="246"/>
      <c r="BNT213" s="246"/>
      <c r="BNU213" s="246"/>
      <c r="BNV213" s="246"/>
      <c r="BNW213" s="246"/>
      <c r="BNX213" s="246"/>
      <c r="BNY213" s="246"/>
      <c r="BNZ213" s="246"/>
      <c r="BOA213" s="246"/>
      <c r="BOB213" s="246"/>
      <c r="BOC213" s="246"/>
      <c r="BOD213" s="246"/>
      <c r="BOE213" s="246"/>
      <c r="BOF213" s="246"/>
      <c r="BOG213" s="246"/>
      <c r="BOH213" s="246"/>
      <c r="BOI213" s="246"/>
      <c r="BOJ213" s="246"/>
      <c r="BOK213" s="246"/>
      <c r="BOL213" s="246"/>
      <c r="BOM213" s="246"/>
      <c r="BON213" s="246"/>
      <c r="BOO213" s="246"/>
      <c r="BOP213" s="246"/>
      <c r="BOQ213" s="246"/>
      <c r="BOR213" s="246"/>
      <c r="BOS213" s="246"/>
      <c r="BOT213" s="246"/>
      <c r="BOU213" s="246"/>
      <c r="BOV213" s="246"/>
      <c r="BOW213" s="246"/>
      <c r="BOX213" s="246"/>
      <c r="BOY213" s="246"/>
      <c r="BOZ213" s="246"/>
      <c r="BPA213" s="246"/>
      <c r="BPB213" s="246"/>
      <c r="BPC213" s="246"/>
      <c r="BPD213" s="246"/>
      <c r="BPE213" s="246"/>
      <c r="BPF213" s="246"/>
      <c r="BPG213" s="246"/>
      <c r="BPH213" s="246"/>
      <c r="BPI213" s="246"/>
      <c r="BPJ213" s="246"/>
      <c r="BPK213" s="246"/>
      <c r="BPL213" s="246"/>
      <c r="BPM213" s="246"/>
      <c r="BPN213" s="246"/>
      <c r="BPO213" s="246"/>
      <c r="BPP213" s="246"/>
      <c r="BPQ213" s="246"/>
      <c r="BPR213" s="246"/>
      <c r="BPS213" s="246"/>
      <c r="BPT213" s="246"/>
      <c r="BPU213" s="246"/>
      <c r="BPV213" s="246"/>
      <c r="BPW213" s="246"/>
      <c r="BPX213" s="246"/>
      <c r="BPY213" s="246"/>
      <c r="BPZ213" s="246"/>
      <c r="BQA213" s="246"/>
      <c r="BQB213" s="246"/>
      <c r="BQC213" s="246"/>
      <c r="BQD213" s="246"/>
      <c r="BQE213" s="246"/>
      <c r="BQF213" s="246"/>
      <c r="BQG213" s="246"/>
      <c r="BQH213" s="246"/>
      <c r="BQI213" s="246"/>
      <c r="BQJ213" s="246"/>
      <c r="BQK213" s="246"/>
      <c r="BQL213" s="246"/>
      <c r="BQM213" s="246"/>
      <c r="BQN213" s="246"/>
      <c r="BQO213" s="246"/>
      <c r="BQP213" s="246"/>
      <c r="BQQ213" s="246"/>
      <c r="BQR213" s="246"/>
      <c r="BQS213" s="246"/>
      <c r="BQT213" s="246"/>
      <c r="BQU213" s="246"/>
      <c r="BQV213" s="246"/>
      <c r="BQW213" s="246"/>
      <c r="BQX213" s="246"/>
      <c r="BQY213" s="246"/>
      <c r="BQZ213" s="246"/>
      <c r="BRA213" s="246"/>
      <c r="BRB213" s="246"/>
      <c r="BRC213" s="246"/>
      <c r="BRD213" s="246"/>
      <c r="BRE213" s="246"/>
      <c r="BRF213" s="246"/>
      <c r="BRG213" s="246"/>
      <c r="BRH213" s="246"/>
      <c r="BRI213" s="246"/>
      <c r="BRJ213" s="246"/>
      <c r="BRK213" s="246"/>
      <c r="BRL213" s="246"/>
      <c r="BRM213" s="246"/>
      <c r="BRN213" s="246"/>
      <c r="BRO213" s="246"/>
      <c r="BRP213" s="246"/>
      <c r="BRQ213" s="246"/>
      <c r="BRR213" s="246"/>
      <c r="BRS213" s="246"/>
      <c r="BRT213" s="246"/>
      <c r="BRU213" s="246"/>
      <c r="BRV213" s="246"/>
      <c r="BRW213" s="246"/>
      <c r="BRX213" s="246"/>
      <c r="BRY213" s="246"/>
      <c r="BRZ213" s="246"/>
      <c r="BSA213" s="246"/>
      <c r="BSB213" s="246"/>
      <c r="BSC213" s="246"/>
      <c r="BSD213" s="246"/>
      <c r="BSE213" s="246"/>
      <c r="BSF213" s="246"/>
      <c r="BSG213" s="246"/>
      <c r="BSH213" s="246"/>
      <c r="BSI213" s="246"/>
      <c r="BSJ213" s="246"/>
      <c r="BSK213" s="246"/>
      <c r="BSL213" s="246"/>
      <c r="BSM213" s="246"/>
      <c r="BSN213" s="246"/>
      <c r="BSO213" s="246"/>
      <c r="BSP213" s="246"/>
      <c r="BSQ213" s="246"/>
      <c r="BSR213" s="246"/>
      <c r="BSS213" s="246"/>
      <c r="BST213" s="246"/>
      <c r="BSU213" s="246"/>
      <c r="BSV213" s="246"/>
      <c r="BSW213" s="246"/>
      <c r="BSX213" s="246"/>
      <c r="BSY213" s="246"/>
      <c r="BSZ213" s="246"/>
      <c r="BTA213" s="246"/>
      <c r="BTB213" s="246"/>
      <c r="BTC213" s="246"/>
      <c r="BTD213" s="246"/>
      <c r="BTE213" s="246"/>
      <c r="BTF213" s="246"/>
      <c r="BTG213" s="246"/>
      <c r="BTH213" s="246"/>
      <c r="BTI213" s="246"/>
      <c r="BTJ213" s="246"/>
      <c r="BTK213" s="246"/>
      <c r="BTL213" s="246"/>
      <c r="BTM213" s="246"/>
      <c r="BTN213" s="246"/>
      <c r="BTO213" s="246"/>
      <c r="BTP213" s="246"/>
      <c r="BTQ213" s="246"/>
      <c r="BTR213" s="246"/>
      <c r="BTS213" s="246"/>
      <c r="BTT213" s="246"/>
      <c r="BTU213" s="246"/>
      <c r="BTV213" s="246"/>
      <c r="BTW213" s="246"/>
      <c r="BTX213" s="246"/>
      <c r="BTY213" s="246"/>
      <c r="BTZ213" s="246"/>
      <c r="BUA213" s="246"/>
      <c r="BUB213" s="246"/>
      <c r="BUC213" s="246"/>
      <c r="BUD213" s="246"/>
      <c r="BUE213" s="246"/>
      <c r="BUF213" s="246"/>
      <c r="BUG213" s="246"/>
      <c r="BUH213" s="246"/>
      <c r="BUI213" s="246"/>
      <c r="BUJ213" s="246"/>
      <c r="BUK213" s="246"/>
      <c r="BUL213" s="246"/>
      <c r="BUM213" s="246"/>
      <c r="BUN213" s="246"/>
      <c r="BUO213" s="246"/>
      <c r="BUP213" s="246"/>
      <c r="BUQ213" s="246"/>
      <c r="BUR213" s="246"/>
      <c r="BUS213" s="246"/>
      <c r="BUT213" s="246"/>
      <c r="BUU213" s="246"/>
      <c r="BUV213" s="246"/>
      <c r="BUW213" s="246"/>
      <c r="BUX213" s="246"/>
      <c r="BUY213" s="246"/>
      <c r="BUZ213" s="246"/>
      <c r="BVA213" s="246"/>
      <c r="BVB213" s="246"/>
      <c r="BVC213" s="246"/>
      <c r="BVD213" s="246"/>
      <c r="BVE213" s="246"/>
      <c r="BVF213" s="246"/>
      <c r="BVG213" s="246"/>
      <c r="BVH213" s="246"/>
      <c r="BVI213" s="246"/>
      <c r="BVJ213" s="246"/>
      <c r="BVK213" s="246"/>
      <c r="BVL213" s="246"/>
      <c r="BVM213" s="246"/>
      <c r="BVN213" s="246"/>
      <c r="BVO213" s="246"/>
      <c r="BVP213" s="246"/>
      <c r="BVQ213" s="246"/>
      <c r="BVR213" s="246"/>
      <c r="BVS213" s="246"/>
      <c r="BVT213" s="246"/>
      <c r="BVU213" s="246"/>
      <c r="BVV213" s="246"/>
      <c r="BVW213" s="246"/>
      <c r="BVX213" s="246"/>
      <c r="BVY213" s="246"/>
      <c r="BVZ213" s="246"/>
      <c r="BWA213" s="246"/>
      <c r="BWB213" s="246"/>
      <c r="BWC213" s="246"/>
      <c r="BWD213" s="246"/>
      <c r="BWE213" s="246"/>
      <c r="BWF213" s="246"/>
      <c r="BWG213" s="246"/>
      <c r="BWH213" s="246"/>
      <c r="BWI213" s="246"/>
      <c r="BWJ213" s="246"/>
      <c r="BWK213" s="246"/>
      <c r="BWL213" s="246"/>
      <c r="BWM213" s="246"/>
      <c r="BWN213" s="246"/>
      <c r="BWO213" s="246"/>
      <c r="BWP213" s="246"/>
      <c r="BWQ213" s="246"/>
      <c r="BWR213" s="246"/>
      <c r="BWS213" s="246"/>
      <c r="BWT213" s="246"/>
      <c r="BWU213" s="246"/>
      <c r="BWV213" s="246"/>
      <c r="BWW213" s="246"/>
      <c r="BWX213" s="246"/>
      <c r="BWY213" s="246"/>
      <c r="BWZ213" s="246"/>
      <c r="BXA213" s="246"/>
      <c r="BXB213" s="246"/>
      <c r="BXC213" s="246"/>
      <c r="BXD213" s="246"/>
      <c r="BXE213" s="246"/>
      <c r="BXF213" s="246"/>
      <c r="BXG213" s="246"/>
      <c r="BXH213" s="246"/>
      <c r="BXI213" s="246"/>
      <c r="BXJ213" s="246"/>
      <c r="BXK213" s="246"/>
      <c r="BXL213" s="246"/>
      <c r="BXM213" s="246"/>
      <c r="BXN213" s="246"/>
      <c r="BXO213" s="246"/>
      <c r="BXP213" s="246"/>
      <c r="BXQ213" s="246"/>
      <c r="BXR213" s="246"/>
      <c r="BXS213" s="246"/>
      <c r="BXT213" s="246"/>
      <c r="BXU213" s="246"/>
      <c r="BXV213" s="246"/>
      <c r="BXW213" s="246"/>
      <c r="BXX213" s="246"/>
      <c r="BXY213" s="246"/>
      <c r="BXZ213" s="246"/>
      <c r="BYA213" s="246"/>
      <c r="BYB213" s="246"/>
      <c r="BYC213" s="246"/>
      <c r="BYD213" s="246"/>
      <c r="BYE213" s="246"/>
      <c r="BYF213" s="246"/>
      <c r="BYG213" s="246"/>
      <c r="BYH213" s="246"/>
      <c r="BYI213" s="246"/>
      <c r="BYJ213" s="246"/>
      <c r="BYK213" s="246"/>
      <c r="BYL213" s="246"/>
      <c r="BYM213" s="246"/>
      <c r="BYN213" s="246"/>
      <c r="BYO213" s="246"/>
      <c r="BYP213" s="246"/>
      <c r="BYQ213" s="246"/>
      <c r="BYR213" s="246"/>
      <c r="BYS213" s="246"/>
      <c r="BYT213" s="246"/>
      <c r="BYU213" s="246"/>
      <c r="BYV213" s="246"/>
      <c r="BYW213" s="246"/>
      <c r="BYX213" s="246"/>
      <c r="BYY213" s="246"/>
      <c r="BYZ213" s="246"/>
      <c r="BZA213" s="246"/>
      <c r="BZB213" s="246"/>
      <c r="BZC213" s="246"/>
      <c r="BZD213" s="246"/>
      <c r="BZE213" s="246"/>
      <c r="BZF213" s="246"/>
      <c r="BZG213" s="246"/>
      <c r="BZH213" s="246"/>
      <c r="BZI213" s="246"/>
      <c r="BZJ213" s="246"/>
      <c r="BZK213" s="246"/>
      <c r="BZL213" s="246"/>
      <c r="BZM213" s="246"/>
      <c r="BZN213" s="246"/>
      <c r="BZO213" s="246"/>
      <c r="BZP213" s="246"/>
      <c r="BZQ213" s="246"/>
      <c r="BZR213" s="246"/>
      <c r="BZS213" s="246"/>
      <c r="BZT213" s="246"/>
      <c r="BZU213" s="246"/>
      <c r="BZV213" s="246"/>
      <c r="BZW213" s="246"/>
      <c r="BZX213" s="246"/>
      <c r="BZY213" s="246"/>
      <c r="BZZ213" s="246"/>
      <c r="CAA213" s="246"/>
      <c r="CAB213" s="246"/>
      <c r="CAC213" s="246"/>
      <c r="CAD213" s="246"/>
      <c r="CAE213" s="246"/>
      <c r="CAF213" s="246"/>
      <c r="CAG213" s="246"/>
      <c r="CAH213" s="246"/>
      <c r="CAI213" s="246"/>
      <c r="CAJ213" s="246"/>
      <c r="CAK213" s="246"/>
      <c r="CAL213" s="246"/>
      <c r="CAM213" s="246"/>
      <c r="CAN213" s="246"/>
      <c r="CAO213" s="246"/>
      <c r="CAP213" s="246"/>
      <c r="CAQ213" s="246"/>
      <c r="CAR213" s="246"/>
      <c r="CAS213" s="246"/>
      <c r="CAT213" s="246"/>
      <c r="CAU213" s="246"/>
      <c r="CAV213" s="246"/>
      <c r="CAW213" s="246"/>
      <c r="CAX213" s="246"/>
      <c r="CAY213" s="246"/>
      <c r="CAZ213" s="246"/>
      <c r="CBA213" s="246"/>
      <c r="CBB213" s="246"/>
      <c r="CBC213" s="246"/>
      <c r="CBD213" s="246"/>
      <c r="CBE213" s="246"/>
      <c r="CBF213" s="246"/>
      <c r="CBG213" s="246"/>
      <c r="CBH213" s="246"/>
      <c r="CBI213" s="246"/>
      <c r="CBJ213" s="246"/>
      <c r="CBK213" s="246"/>
      <c r="CBL213" s="246"/>
      <c r="CBM213" s="246"/>
      <c r="CBN213" s="246"/>
      <c r="CBO213" s="246"/>
      <c r="CBP213" s="246"/>
      <c r="CBQ213" s="246"/>
      <c r="CBR213" s="246"/>
      <c r="CBS213" s="246"/>
      <c r="CBT213" s="246"/>
      <c r="CBU213" s="246"/>
      <c r="CBV213" s="246"/>
      <c r="CBW213" s="246"/>
      <c r="CBX213" s="246"/>
      <c r="CBY213" s="246"/>
      <c r="CBZ213" s="246"/>
      <c r="CCA213" s="246"/>
      <c r="CCB213" s="246"/>
      <c r="CCC213" s="246"/>
      <c r="CCD213" s="246"/>
      <c r="CCE213" s="246"/>
      <c r="CCF213" s="246"/>
      <c r="CCG213" s="246"/>
      <c r="CCH213" s="246"/>
      <c r="CCI213" s="246"/>
      <c r="CCJ213" s="246"/>
      <c r="CCK213" s="246"/>
      <c r="CCL213" s="246"/>
      <c r="CCM213" s="246"/>
      <c r="CCN213" s="246"/>
      <c r="CCO213" s="246"/>
      <c r="CCP213" s="246"/>
      <c r="CCQ213" s="246"/>
      <c r="CCR213" s="246"/>
      <c r="CCS213" s="246"/>
      <c r="CCT213" s="246"/>
      <c r="CCU213" s="246"/>
      <c r="CCV213" s="246"/>
      <c r="CCW213" s="246"/>
      <c r="CCX213" s="246"/>
      <c r="CCY213" s="246"/>
      <c r="CCZ213" s="246"/>
      <c r="CDA213" s="246"/>
      <c r="CDB213" s="246"/>
      <c r="CDC213" s="246"/>
      <c r="CDD213" s="246"/>
      <c r="CDE213" s="246"/>
      <c r="CDF213" s="246"/>
      <c r="CDG213" s="246"/>
      <c r="CDH213" s="246"/>
      <c r="CDI213" s="246"/>
      <c r="CDJ213" s="246"/>
      <c r="CDK213" s="246"/>
      <c r="CDL213" s="246"/>
      <c r="CDM213" s="246"/>
      <c r="CDN213" s="246"/>
      <c r="CDO213" s="246"/>
      <c r="CDP213" s="246"/>
      <c r="CDQ213" s="246"/>
      <c r="CDR213" s="246"/>
      <c r="CDS213" s="246"/>
      <c r="CDT213" s="246"/>
      <c r="CDU213" s="246"/>
      <c r="CDV213" s="246"/>
      <c r="CDW213" s="246"/>
      <c r="CDX213" s="246"/>
      <c r="CDY213" s="246"/>
      <c r="CDZ213" s="246"/>
      <c r="CEA213" s="246"/>
      <c r="CEB213" s="246"/>
      <c r="CEC213" s="246"/>
      <c r="CED213" s="246"/>
      <c r="CEE213" s="246"/>
      <c r="CEF213" s="246"/>
      <c r="CEG213" s="246"/>
      <c r="CEH213" s="246"/>
      <c r="CEI213" s="246"/>
      <c r="CEJ213" s="246"/>
      <c r="CEK213" s="246"/>
      <c r="CEL213" s="246"/>
      <c r="CEM213" s="246"/>
      <c r="CEN213" s="246"/>
      <c r="CEO213" s="246"/>
      <c r="CEP213" s="246"/>
      <c r="CEQ213" s="246"/>
      <c r="CER213" s="246"/>
      <c r="CES213" s="246"/>
      <c r="CET213" s="246"/>
      <c r="CEU213" s="246"/>
      <c r="CEV213" s="246"/>
      <c r="CEW213" s="246"/>
      <c r="CEX213" s="246"/>
      <c r="CEY213" s="246"/>
      <c r="CEZ213" s="246"/>
      <c r="CFA213" s="246"/>
      <c r="CFB213" s="246"/>
      <c r="CFC213" s="246"/>
      <c r="CFD213" s="246"/>
      <c r="CFE213" s="246"/>
      <c r="CFF213" s="246"/>
      <c r="CFG213" s="246"/>
      <c r="CFH213" s="246"/>
      <c r="CFI213" s="246"/>
      <c r="CFJ213" s="246"/>
      <c r="CFK213" s="246"/>
      <c r="CFL213" s="246"/>
      <c r="CFM213" s="246"/>
      <c r="CFN213" s="246"/>
      <c r="CFO213" s="246"/>
      <c r="CFP213" s="246"/>
      <c r="CFQ213" s="246"/>
      <c r="CFR213" s="246"/>
      <c r="CFS213" s="246"/>
      <c r="CFT213" s="246"/>
      <c r="CFU213" s="246"/>
      <c r="CFV213" s="246"/>
      <c r="CFW213" s="246"/>
      <c r="CFX213" s="246"/>
      <c r="CFY213" s="246"/>
      <c r="CFZ213" s="246"/>
      <c r="CGA213" s="246"/>
      <c r="CGB213" s="246"/>
      <c r="CGC213" s="246"/>
      <c r="CGD213" s="246"/>
      <c r="CGE213" s="246"/>
      <c r="CGF213" s="246"/>
      <c r="CGG213" s="246"/>
      <c r="CGH213" s="246"/>
      <c r="CGI213" s="246"/>
      <c r="CGJ213" s="246"/>
      <c r="CGK213" s="246"/>
      <c r="CGL213" s="246"/>
      <c r="CGM213" s="246"/>
      <c r="CGN213" s="246"/>
      <c r="CGO213" s="246"/>
      <c r="CGP213" s="246"/>
      <c r="CGQ213" s="246"/>
      <c r="CGR213" s="246"/>
      <c r="CGS213" s="246"/>
      <c r="CGT213" s="246"/>
      <c r="CGU213" s="246"/>
      <c r="CGV213" s="246"/>
      <c r="CGW213" s="246"/>
      <c r="CGX213" s="246"/>
      <c r="CGY213" s="246"/>
      <c r="CGZ213" s="246"/>
      <c r="CHA213" s="246"/>
      <c r="CHB213" s="246"/>
      <c r="CHC213" s="246"/>
      <c r="CHD213" s="246"/>
      <c r="CHE213" s="246"/>
      <c r="CHF213" s="246"/>
      <c r="CHG213" s="246"/>
      <c r="CHH213" s="246"/>
      <c r="CHI213" s="246"/>
      <c r="CHJ213" s="246"/>
      <c r="CHK213" s="246"/>
      <c r="CHL213" s="246"/>
      <c r="CHM213" s="246"/>
      <c r="CHN213" s="246"/>
      <c r="CHO213" s="246"/>
      <c r="CHP213" s="246"/>
      <c r="CHQ213" s="246"/>
      <c r="CHR213" s="246"/>
      <c r="CHS213" s="246"/>
      <c r="CHT213" s="246"/>
      <c r="CHU213" s="246"/>
      <c r="CHV213" s="246"/>
      <c r="CHW213" s="246"/>
      <c r="CHX213" s="246"/>
      <c r="CHY213" s="246"/>
      <c r="CHZ213" s="246"/>
      <c r="CIA213" s="246"/>
      <c r="CIB213" s="246"/>
      <c r="CIC213" s="246"/>
      <c r="CID213" s="246"/>
      <c r="CIE213" s="246"/>
      <c r="CIF213" s="246"/>
      <c r="CIG213" s="246"/>
      <c r="CIH213" s="246"/>
      <c r="CII213" s="246"/>
      <c r="CIJ213" s="246"/>
      <c r="CIK213" s="246"/>
      <c r="CIL213" s="246"/>
      <c r="CIM213" s="246"/>
      <c r="CIN213" s="246"/>
      <c r="CIO213" s="246"/>
      <c r="CIP213" s="246"/>
      <c r="CIQ213" s="246"/>
      <c r="CIR213" s="246"/>
      <c r="CIS213" s="246"/>
      <c r="CIT213" s="246"/>
      <c r="CIU213" s="246"/>
      <c r="CIV213" s="246"/>
      <c r="CIW213" s="246"/>
      <c r="CIX213" s="246"/>
      <c r="CIY213" s="246"/>
      <c r="CIZ213" s="246"/>
      <c r="CJA213" s="246"/>
      <c r="CJB213" s="246"/>
      <c r="CJC213" s="246"/>
      <c r="CJD213" s="246"/>
      <c r="CJE213" s="246"/>
      <c r="CJF213" s="246"/>
      <c r="CJG213" s="246"/>
      <c r="CJH213" s="246"/>
      <c r="CJI213" s="246"/>
      <c r="CJJ213" s="246"/>
      <c r="CJK213" s="246"/>
      <c r="CJL213" s="246"/>
      <c r="CJM213" s="246"/>
      <c r="CJN213" s="246"/>
      <c r="CJO213" s="246"/>
      <c r="CJP213" s="246"/>
      <c r="CJQ213" s="246"/>
      <c r="CJR213" s="246"/>
      <c r="CJS213" s="246"/>
      <c r="CJT213" s="246"/>
      <c r="CJU213" s="246"/>
      <c r="CJV213" s="246"/>
      <c r="CJW213" s="246"/>
      <c r="CJX213" s="246"/>
      <c r="CJY213" s="246"/>
      <c r="CJZ213" s="246"/>
      <c r="CKA213" s="246"/>
      <c r="CKB213" s="246"/>
      <c r="CKC213" s="246"/>
      <c r="CKD213" s="246"/>
      <c r="CKE213" s="246"/>
      <c r="CKF213" s="246"/>
      <c r="CKG213" s="246"/>
      <c r="CKH213" s="246"/>
      <c r="CKI213" s="246"/>
      <c r="CKJ213" s="246"/>
      <c r="CKK213" s="246"/>
      <c r="CKL213" s="246"/>
      <c r="CKM213" s="246"/>
      <c r="CKN213" s="246"/>
      <c r="CKO213" s="246"/>
      <c r="CKP213" s="246"/>
      <c r="CKQ213" s="246"/>
      <c r="CKR213" s="246"/>
      <c r="CKS213" s="246"/>
      <c r="CKT213" s="246"/>
      <c r="CKU213" s="246"/>
      <c r="CKV213" s="246"/>
      <c r="CKW213" s="246"/>
      <c r="CKX213" s="246"/>
      <c r="CKY213" s="246"/>
      <c r="CKZ213" s="246"/>
      <c r="CLA213" s="246"/>
      <c r="CLB213" s="246"/>
      <c r="CLC213" s="246"/>
      <c r="CLD213" s="246"/>
      <c r="CLE213" s="246"/>
      <c r="CLF213" s="246"/>
      <c r="CLG213" s="246"/>
      <c r="CLH213" s="246"/>
      <c r="CLI213" s="246"/>
      <c r="CLJ213" s="246"/>
      <c r="CLK213" s="246"/>
      <c r="CLL213" s="246"/>
      <c r="CLM213" s="246"/>
      <c r="CLN213" s="246"/>
      <c r="CLO213" s="246"/>
      <c r="CLP213" s="246"/>
      <c r="CLQ213" s="246"/>
      <c r="CLR213" s="246"/>
      <c r="CLS213" s="246"/>
      <c r="CLT213" s="246"/>
      <c r="CLU213" s="246"/>
      <c r="CLV213" s="246"/>
      <c r="CLW213" s="246"/>
      <c r="CLX213" s="246"/>
      <c r="CLY213" s="246"/>
      <c r="CLZ213" s="246"/>
      <c r="CMA213" s="246"/>
      <c r="CMB213" s="246"/>
      <c r="CMC213" s="246"/>
      <c r="CMD213" s="246"/>
      <c r="CME213" s="246"/>
      <c r="CMF213" s="246"/>
      <c r="CMG213" s="246"/>
      <c r="CMH213" s="246"/>
      <c r="CMI213" s="246"/>
      <c r="CMJ213" s="246"/>
      <c r="CMK213" s="246"/>
      <c r="CML213" s="246"/>
      <c r="CMM213" s="246"/>
      <c r="CMN213" s="246"/>
      <c r="CMO213" s="246"/>
      <c r="CMP213" s="246"/>
      <c r="CMQ213" s="246"/>
      <c r="CMR213" s="246"/>
      <c r="CMS213" s="246"/>
      <c r="CMT213" s="246"/>
      <c r="CMU213" s="246"/>
      <c r="CMV213" s="246"/>
      <c r="CMW213" s="246"/>
      <c r="CMX213" s="246"/>
      <c r="CMY213" s="246"/>
      <c r="CMZ213" s="246"/>
      <c r="CNA213" s="246"/>
      <c r="CNB213" s="246"/>
      <c r="CNC213" s="246"/>
      <c r="CND213" s="246"/>
      <c r="CNE213" s="246"/>
      <c r="CNF213" s="246"/>
      <c r="CNG213" s="246"/>
      <c r="CNH213" s="246"/>
      <c r="CNI213" s="246"/>
      <c r="CNJ213" s="246"/>
      <c r="CNK213" s="246"/>
      <c r="CNL213" s="246"/>
      <c r="CNM213" s="246"/>
      <c r="CNN213" s="246"/>
      <c r="CNO213" s="246"/>
      <c r="CNP213" s="246"/>
      <c r="CNQ213" s="246"/>
      <c r="CNR213" s="246"/>
      <c r="CNS213" s="246"/>
      <c r="CNT213" s="246"/>
      <c r="CNU213" s="246"/>
      <c r="CNV213" s="246"/>
      <c r="CNW213" s="246"/>
      <c r="CNX213" s="246"/>
      <c r="CNY213" s="246"/>
      <c r="CNZ213" s="246"/>
      <c r="COA213" s="246"/>
      <c r="COB213" s="246"/>
      <c r="COC213" s="246"/>
      <c r="COD213" s="246"/>
      <c r="COE213" s="246"/>
      <c r="COF213" s="246"/>
      <c r="COG213" s="246"/>
      <c r="COH213" s="246"/>
      <c r="COI213" s="246"/>
      <c r="COJ213" s="246"/>
      <c r="COK213" s="246"/>
      <c r="COL213" s="246"/>
      <c r="COM213" s="246"/>
      <c r="CON213" s="246"/>
      <c r="COO213" s="246"/>
      <c r="COP213" s="246"/>
      <c r="COQ213" s="246"/>
      <c r="COR213" s="246"/>
      <c r="COS213" s="246"/>
      <c r="COT213" s="246"/>
      <c r="COU213" s="246"/>
      <c r="COV213" s="246"/>
      <c r="COW213" s="246"/>
      <c r="COX213" s="246"/>
      <c r="COY213" s="246"/>
      <c r="COZ213" s="246"/>
      <c r="CPA213" s="246"/>
      <c r="CPB213" s="246"/>
      <c r="CPC213" s="246"/>
      <c r="CPD213" s="246"/>
      <c r="CPE213" s="246"/>
      <c r="CPF213" s="246"/>
      <c r="CPG213" s="246"/>
      <c r="CPH213" s="246"/>
      <c r="CPI213" s="246"/>
      <c r="CPJ213" s="246"/>
      <c r="CPK213" s="246"/>
      <c r="CPL213" s="246"/>
      <c r="CPM213" s="246"/>
      <c r="CPN213" s="246"/>
      <c r="CPO213" s="246"/>
      <c r="CPP213" s="246"/>
      <c r="CPQ213" s="246"/>
      <c r="CPR213" s="246"/>
      <c r="CPS213" s="246"/>
      <c r="CPT213" s="246"/>
      <c r="CPU213" s="246"/>
      <c r="CPV213" s="246"/>
      <c r="CPW213" s="246"/>
      <c r="CPX213" s="246"/>
      <c r="CPY213" s="246"/>
      <c r="CPZ213" s="246"/>
      <c r="CQA213" s="246"/>
      <c r="CQB213" s="246"/>
      <c r="CQC213" s="246"/>
      <c r="CQD213" s="246"/>
      <c r="CQE213" s="246"/>
      <c r="CQF213" s="246"/>
      <c r="CQG213" s="246"/>
      <c r="CQH213" s="246"/>
      <c r="CQI213" s="246"/>
      <c r="CQJ213" s="246"/>
      <c r="CQK213" s="246"/>
      <c r="CQL213" s="246"/>
      <c r="CQM213" s="246"/>
      <c r="CQN213" s="246"/>
      <c r="CQO213" s="246"/>
      <c r="CQP213" s="246"/>
      <c r="CQQ213" s="246"/>
      <c r="CQR213" s="246"/>
      <c r="CQS213" s="246"/>
      <c r="CQT213" s="246"/>
      <c r="CQU213" s="246"/>
      <c r="CQV213" s="246"/>
      <c r="CQW213" s="246"/>
      <c r="CQX213" s="246"/>
      <c r="CQY213" s="246"/>
      <c r="CQZ213" s="246"/>
      <c r="CRA213" s="246"/>
      <c r="CRB213" s="246"/>
      <c r="CRC213" s="246"/>
      <c r="CRD213" s="246"/>
      <c r="CRE213" s="246"/>
      <c r="CRF213" s="246"/>
      <c r="CRG213" s="246"/>
      <c r="CRH213" s="246"/>
      <c r="CRI213" s="246"/>
      <c r="CRJ213" s="246"/>
      <c r="CRK213" s="246"/>
      <c r="CRL213" s="246"/>
      <c r="CRM213" s="246"/>
      <c r="CRN213" s="246"/>
      <c r="CRO213" s="246"/>
      <c r="CRP213" s="246"/>
      <c r="CRQ213" s="246"/>
      <c r="CRR213" s="246"/>
      <c r="CRS213" s="246"/>
      <c r="CRT213" s="246"/>
      <c r="CRU213" s="246"/>
      <c r="CRV213" s="246"/>
      <c r="CRW213" s="246"/>
      <c r="CRX213" s="246"/>
      <c r="CRY213" s="246"/>
      <c r="CRZ213" s="246"/>
      <c r="CSA213" s="246"/>
      <c r="CSB213" s="246"/>
      <c r="CSC213" s="246"/>
      <c r="CSD213" s="246"/>
      <c r="CSE213" s="246"/>
      <c r="CSF213" s="246"/>
      <c r="CSG213" s="246"/>
      <c r="CSH213" s="246"/>
      <c r="CSI213" s="246"/>
      <c r="CSJ213" s="246"/>
      <c r="CSK213" s="246"/>
      <c r="CSL213" s="246"/>
      <c r="CSM213" s="246"/>
      <c r="CSN213" s="246"/>
      <c r="CSO213" s="246"/>
      <c r="CSP213" s="246"/>
      <c r="CSQ213" s="246"/>
      <c r="CSR213" s="246"/>
      <c r="CSS213" s="246"/>
      <c r="CST213" s="246"/>
      <c r="CSU213" s="246"/>
      <c r="CSV213" s="246"/>
      <c r="CSW213" s="246"/>
      <c r="CSX213" s="246"/>
      <c r="CSY213" s="246"/>
      <c r="CSZ213" s="246"/>
      <c r="CTA213" s="246"/>
      <c r="CTB213" s="246"/>
      <c r="CTC213" s="246"/>
      <c r="CTD213" s="246"/>
      <c r="CTE213" s="246"/>
      <c r="CTF213" s="246"/>
      <c r="CTG213" s="246"/>
      <c r="CTH213" s="246"/>
      <c r="CTI213" s="246"/>
      <c r="CTJ213" s="246"/>
      <c r="CTK213" s="246"/>
      <c r="CTL213" s="246"/>
      <c r="CTM213" s="246"/>
      <c r="CTN213" s="246"/>
      <c r="CTO213" s="246"/>
      <c r="CTP213" s="246"/>
      <c r="CTQ213" s="246"/>
      <c r="CTR213" s="246"/>
      <c r="CTS213" s="246"/>
      <c r="CTT213" s="246"/>
      <c r="CTU213" s="246"/>
      <c r="CTV213" s="246"/>
      <c r="CTW213" s="246"/>
      <c r="CTX213" s="246"/>
      <c r="CTY213" s="246"/>
      <c r="CTZ213" s="246"/>
      <c r="CUA213" s="246"/>
      <c r="CUB213" s="246"/>
      <c r="CUC213" s="246"/>
      <c r="CUD213" s="246"/>
      <c r="CUE213" s="246"/>
      <c r="CUF213" s="246"/>
      <c r="CUG213" s="246"/>
      <c r="CUH213" s="246"/>
      <c r="CUI213" s="246"/>
      <c r="CUJ213" s="246"/>
      <c r="CUK213" s="246"/>
      <c r="CUL213" s="246"/>
      <c r="CUM213" s="246"/>
      <c r="CUN213" s="246"/>
      <c r="CUO213" s="246"/>
      <c r="CUP213" s="246"/>
      <c r="CUQ213" s="246"/>
      <c r="CUR213" s="246"/>
      <c r="CUS213" s="246"/>
      <c r="CUT213" s="246"/>
      <c r="CUU213" s="246"/>
      <c r="CUV213" s="246"/>
      <c r="CUW213" s="246"/>
      <c r="CUX213" s="246"/>
      <c r="CUY213" s="246"/>
      <c r="CUZ213" s="246"/>
      <c r="CVA213" s="246"/>
      <c r="CVB213" s="246"/>
      <c r="CVC213" s="246"/>
      <c r="CVD213" s="246"/>
      <c r="CVE213" s="246"/>
      <c r="CVF213" s="246"/>
      <c r="CVG213" s="246"/>
      <c r="CVH213" s="246"/>
      <c r="CVI213" s="246"/>
      <c r="CVJ213" s="246"/>
      <c r="CVK213" s="246"/>
      <c r="CVL213" s="246"/>
      <c r="CVM213" s="246"/>
      <c r="CVN213" s="246"/>
      <c r="CVO213" s="246"/>
      <c r="CVP213" s="246"/>
      <c r="CVQ213" s="246"/>
      <c r="CVR213" s="246"/>
      <c r="CVS213" s="246"/>
      <c r="CVT213" s="246"/>
      <c r="CVU213" s="246"/>
      <c r="CVV213" s="246"/>
      <c r="CVW213" s="246"/>
      <c r="CVX213" s="246"/>
      <c r="CVY213" s="246"/>
      <c r="CVZ213" s="246"/>
      <c r="CWA213" s="246"/>
      <c r="CWB213" s="246"/>
      <c r="CWC213" s="246"/>
      <c r="CWD213" s="246"/>
      <c r="CWE213" s="246"/>
      <c r="CWF213" s="246"/>
      <c r="CWG213" s="246"/>
      <c r="CWH213" s="246"/>
      <c r="CWI213" s="246"/>
      <c r="CWJ213" s="246"/>
      <c r="CWK213" s="246"/>
      <c r="CWL213" s="246"/>
      <c r="CWM213" s="246"/>
      <c r="CWN213" s="246"/>
      <c r="CWO213" s="246"/>
      <c r="CWP213" s="246"/>
      <c r="CWQ213" s="246"/>
      <c r="CWR213" s="246"/>
      <c r="CWS213" s="246"/>
      <c r="CWT213" s="246"/>
      <c r="CWU213" s="246"/>
      <c r="CWV213" s="246"/>
      <c r="CWW213" s="246"/>
      <c r="CWX213" s="246"/>
      <c r="CWY213" s="246"/>
      <c r="CWZ213" s="246"/>
      <c r="CXA213" s="246"/>
      <c r="CXB213" s="246"/>
      <c r="CXC213" s="246"/>
      <c r="CXD213" s="246"/>
      <c r="CXE213" s="246"/>
      <c r="CXF213" s="246"/>
      <c r="CXG213" s="246"/>
      <c r="CXH213" s="246"/>
      <c r="CXI213" s="246"/>
      <c r="CXJ213" s="246"/>
      <c r="CXK213" s="246"/>
      <c r="CXL213" s="246"/>
      <c r="CXM213" s="246"/>
      <c r="CXN213" s="246"/>
      <c r="CXO213" s="246"/>
      <c r="CXP213" s="246"/>
      <c r="CXQ213" s="246"/>
      <c r="CXR213" s="246"/>
      <c r="CXS213" s="246"/>
      <c r="CXT213" s="246"/>
      <c r="CXU213" s="246"/>
      <c r="CXV213" s="246"/>
      <c r="CXW213" s="246"/>
      <c r="CXX213" s="246"/>
      <c r="CXY213" s="246"/>
      <c r="CXZ213" s="246"/>
      <c r="CYA213" s="246"/>
      <c r="CYB213" s="246"/>
      <c r="CYC213" s="246"/>
      <c r="CYD213" s="246"/>
      <c r="CYE213" s="246"/>
      <c r="CYF213" s="246"/>
      <c r="CYG213" s="246"/>
      <c r="CYH213" s="246"/>
      <c r="CYI213" s="246"/>
      <c r="CYJ213" s="246"/>
      <c r="CYK213" s="246"/>
      <c r="CYL213" s="246"/>
      <c r="CYM213" s="246"/>
      <c r="CYN213" s="246"/>
      <c r="CYO213" s="246"/>
      <c r="CYP213" s="246"/>
      <c r="CYQ213" s="246"/>
      <c r="CYR213" s="246"/>
      <c r="CYS213" s="246"/>
      <c r="CYT213" s="246"/>
      <c r="CYU213" s="246"/>
      <c r="CYV213" s="246"/>
      <c r="CYW213" s="246"/>
      <c r="CYX213" s="246"/>
      <c r="CYY213" s="246"/>
      <c r="CYZ213" s="246"/>
      <c r="CZA213" s="246"/>
      <c r="CZB213" s="246"/>
      <c r="CZC213" s="246"/>
      <c r="CZD213" s="246"/>
      <c r="CZE213" s="246"/>
      <c r="CZF213" s="246"/>
      <c r="CZG213" s="246"/>
      <c r="CZH213" s="246"/>
      <c r="CZI213" s="246"/>
      <c r="CZJ213" s="246"/>
      <c r="CZK213" s="246"/>
      <c r="CZL213" s="246"/>
      <c r="CZM213" s="246"/>
      <c r="CZN213" s="246"/>
      <c r="CZO213" s="246"/>
      <c r="CZP213" s="246"/>
      <c r="CZQ213" s="246"/>
      <c r="CZR213" s="246"/>
      <c r="CZS213" s="246"/>
      <c r="CZT213" s="246"/>
      <c r="CZU213" s="246"/>
      <c r="CZV213" s="246"/>
      <c r="CZW213" s="246"/>
      <c r="CZX213" s="246"/>
      <c r="CZY213" s="246"/>
      <c r="CZZ213" s="246"/>
      <c r="DAA213" s="246"/>
      <c r="DAB213" s="246"/>
      <c r="DAC213" s="246"/>
      <c r="DAD213" s="246"/>
      <c r="DAE213" s="246"/>
      <c r="DAF213" s="246"/>
      <c r="DAG213" s="246"/>
      <c r="DAH213" s="246"/>
      <c r="DAI213" s="246"/>
      <c r="DAJ213" s="246"/>
      <c r="DAK213" s="246"/>
      <c r="DAL213" s="246"/>
      <c r="DAM213" s="246"/>
      <c r="DAN213" s="246"/>
      <c r="DAO213" s="246"/>
      <c r="DAP213" s="246"/>
      <c r="DAQ213" s="246"/>
      <c r="DAR213" s="246"/>
      <c r="DAS213" s="246"/>
      <c r="DAT213" s="246"/>
      <c r="DAU213" s="246"/>
      <c r="DAV213" s="246"/>
      <c r="DAW213" s="246"/>
      <c r="DAX213" s="246"/>
      <c r="DAY213" s="246"/>
      <c r="DAZ213" s="246"/>
      <c r="DBA213" s="246"/>
      <c r="DBB213" s="246"/>
      <c r="DBC213" s="246"/>
      <c r="DBD213" s="246"/>
      <c r="DBE213" s="246"/>
      <c r="DBF213" s="246"/>
      <c r="DBG213" s="246"/>
      <c r="DBH213" s="246"/>
      <c r="DBI213" s="246"/>
      <c r="DBJ213" s="246"/>
      <c r="DBK213" s="246"/>
      <c r="DBL213" s="246"/>
      <c r="DBM213" s="246"/>
      <c r="DBN213" s="246"/>
      <c r="DBO213" s="246"/>
      <c r="DBP213" s="246"/>
      <c r="DBQ213" s="246"/>
      <c r="DBR213" s="246"/>
      <c r="DBS213" s="246"/>
      <c r="DBT213" s="246"/>
      <c r="DBU213" s="246"/>
      <c r="DBV213" s="246"/>
      <c r="DBW213" s="246"/>
      <c r="DBX213" s="246"/>
      <c r="DBY213" s="246"/>
      <c r="DBZ213" s="246"/>
      <c r="DCA213" s="246"/>
      <c r="DCB213" s="246"/>
      <c r="DCC213" s="246"/>
      <c r="DCD213" s="246"/>
      <c r="DCE213" s="246"/>
      <c r="DCF213" s="246"/>
      <c r="DCG213" s="246"/>
      <c r="DCH213" s="246"/>
      <c r="DCI213" s="246"/>
      <c r="DCJ213" s="246"/>
      <c r="DCK213" s="246"/>
      <c r="DCL213" s="246"/>
      <c r="DCM213" s="246"/>
      <c r="DCN213" s="246"/>
      <c r="DCO213" s="246"/>
      <c r="DCP213" s="246"/>
      <c r="DCQ213" s="246"/>
      <c r="DCR213" s="246"/>
      <c r="DCS213" s="246"/>
      <c r="DCT213" s="246"/>
      <c r="DCU213" s="246"/>
      <c r="DCV213" s="246"/>
      <c r="DCW213" s="246"/>
      <c r="DCX213" s="246"/>
      <c r="DCY213" s="246"/>
      <c r="DCZ213" s="246"/>
      <c r="DDA213" s="246"/>
      <c r="DDB213" s="246"/>
      <c r="DDC213" s="246"/>
      <c r="DDD213" s="246"/>
      <c r="DDE213" s="246"/>
      <c r="DDF213" s="246"/>
      <c r="DDG213" s="246"/>
      <c r="DDH213" s="246"/>
      <c r="DDI213" s="246"/>
      <c r="DDJ213" s="246"/>
      <c r="DDK213" s="246"/>
      <c r="DDL213" s="246"/>
      <c r="DDM213" s="246"/>
      <c r="DDN213" s="246"/>
      <c r="DDO213" s="246"/>
      <c r="DDP213" s="246"/>
      <c r="DDQ213" s="246"/>
      <c r="DDR213" s="246"/>
      <c r="DDS213" s="246"/>
      <c r="DDT213" s="246"/>
      <c r="DDU213" s="246"/>
      <c r="DDV213" s="246"/>
      <c r="DDW213" s="246"/>
      <c r="DDX213" s="246"/>
      <c r="DDY213" s="246"/>
      <c r="DDZ213" s="246"/>
      <c r="DEA213" s="246"/>
      <c r="DEB213" s="246"/>
      <c r="DEC213" s="246"/>
      <c r="DED213" s="246"/>
      <c r="DEE213" s="246"/>
      <c r="DEF213" s="246"/>
      <c r="DEG213" s="246"/>
      <c r="DEH213" s="246"/>
      <c r="DEI213" s="246"/>
      <c r="DEJ213" s="246"/>
      <c r="DEK213" s="246"/>
      <c r="DEL213" s="246"/>
      <c r="DEM213" s="246"/>
      <c r="DEN213" s="246"/>
      <c r="DEO213" s="246"/>
      <c r="DEP213" s="246"/>
      <c r="DEQ213" s="246"/>
      <c r="DER213" s="246"/>
      <c r="DES213" s="246"/>
      <c r="DET213" s="246"/>
      <c r="DEU213" s="246"/>
      <c r="DEV213" s="246"/>
      <c r="DEW213" s="246"/>
      <c r="DEX213" s="246"/>
      <c r="DEY213" s="246"/>
      <c r="DEZ213" s="246"/>
      <c r="DFA213" s="246"/>
      <c r="DFB213" s="246"/>
      <c r="DFC213" s="246"/>
      <c r="DFD213" s="246"/>
      <c r="DFE213" s="246"/>
      <c r="DFF213" s="246"/>
      <c r="DFG213" s="246"/>
      <c r="DFH213" s="246"/>
      <c r="DFI213" s="246"/>
      <c r="DFJ213" s="246"/>
      <c r="DFK213" s="246"/>
      <c r="DFL213" s="246"/>
      <c r="DFM213" s="246"/>
      <c r="DFN213" s="246"/>
      <c r="DFO213" s="246"/>
      <c r="DFP213" s="246"/>
      <c r="DFQ213" s="246"/>
      <c r="DFR213" s="246"/>
      <c r="DFS213" s="246"/>
      <c r="DFT213" s="246"/>
      <c r="DFU213" s="246"/>
      <c r="DFV213" s="246"/>
      <c r="DFW213" s="246"/>
      <c r="DFX213" s="246"/>
      <c r="DFY213" s="246"/>
      <c r="DFZ213" s="246"/>
      <c r="DGA213" s="246"/>
      <c r="DGB213" s="246"/>
      <c r="DGC213" s="246"/>
      <c r="DGD213" s="246"/>
      <c r="DGE213" s="246"/>
      <c r="DGF213" s="246"/>
      <c r="DGG213" s="246"/>
      <c r="DGH213" s="246"/>
      <c r="DGI213" s="246"/>
      <c r="DGJ213" s="246"/>
      <c r="DGK213" s="246"/>
      <c r="DGL213" s="246"/>
      <c r="DGM213" s="246"/>
      <c r="DGN213" s="246"/>
      <c r="DGO213" s="246"/>
      <c r="DGP213" s="246"/>
      <c r="DGQ213" s="246"/>
      <c r="DGR213" s="246"/>
      <c r="DGS213" s="246"/>
      <c r="DGT213" s="246"/>
      <c r="DGU213" s="246"/>
      <c r="DGV213" s="246"/>
      <c r="DGW213" s="246"/>
      <c r="DGX213" s="246"/>
      <c r="DGY213" s="246"/>
      <c r="DGZ213" s="246"/>
      <c r="DHA213" s="246"/>
      <c r="DHB213" s="246"/>
      <c r="DHC213" s="246"/>
      <c r="DHD213" s="246"/>
      <c r="DHE213" s="246"/>
      <c r="DHF213" s="246"/>
      <c r="DHG213" s="246"/>
      <c r="DHH213" s="246"/>
      <c r="DHI213" s="246"/>
      <c r="DHJ213" s="246"/>
      <c r="DHK213" s="246"/>
      <c r="DHL213" s="246"/>
      <c r="DHM213" s="246"/>
      <c r="DHN213" s="246"/>
      <c r="DHO213" s="246"/>
      <c r="DHP213" s="246"/>
      <c r="DHQ213" s="246"/>
      <c r="DHR213" s="246"/>
      <c r="DHS213" s="246"/>
      <c r="DHT213" s="246"/>
      <c r="DHU213" s="246"/>
      <c r="DHV213" s="246"/>
      <c r="DHW213" s="246"/>
      <c r="DHX213" s="246"/>
      <c r="DHY213" s="246"/>
      <c r="DHZ213" s="246"/>
      <c r="DIA213" s="246"/>
      <c r="DIB213" s="246"/>
      <c r="DIC213" s="246"/>
      <c r="DID213" s="246"/>
      <c r="DIE213" s="246"/>
      <c r="DIF213" s="246"/>
      <c r="DIG213" s="246"/>
      <c r="DIH213" s="246"/>
      <c r="DII213" s="246"/>
      <c r="DIJ213" s="246"/>
      <c r="DIK213" s="246"/>
      <c r="DIL213" s="246"/>
      <c r="DIM213" s="246"/>
      <c r="DIN213" s="246"/>
      <c r="DIO213" s="246"/>
      <c r="DIP213" s="246"/>
      <c r="DIQ213" s="246"/>
      <c r="DIR213" s="246"/>
      <c r="DIS213" s="246"/>
      <c r="DIT213" s="246"/>
      <c r="DIU213" s="246"/>
      <c r="DIV213" s="246"/>
      <c r="DIW213" s="246"/>
      <c r="DIX213" s="246"/>
      <c r="DIY213" s="246"/>
      <c r="DIZ213" s="246"/>
      <c r="DJA213" s="246"/>
      <c r="DJB213" s="246"/>
      <c r="DJC213" s="246"/>
      <c r="DJD213" s="246"/>
      <c r="DJE213" s="246"/>
      <c r="DJF213" s="246"/>
      <c r="DJG213" s="246"/>
      <c r="DJH213" s="246"/>
      <c r="DJI213" s="246"/>
      <c r="DJJ213" s="246"/>
      <c r="DJK213" s="246"/>
      <c r="DJL213" s="246"/>
      <c r="DJM213" s="246"/>
      <c r="DJN213" s="246"/>
      <c r="DJO213" s="246"/>
      <c r="DJP213" s="246"/>
      <c r="DJQ213" s="246"/>
      <c r="DJR213" s="246"/>
      <c r="DJS213" s="246"/>
      <c r="DJT213" s="246"/>
      <c r="DJU213" s="246"/>
      <c r="DJV213" s="246"/>
      <c r="DJW213" s="246"/>
      <c r="DJX213" s="246"/>
      <c r="DJY213" s="246"/>
      <c r="DJZ213" s="246"/>
      <c r="DKA213" s="246"/>
      <c r="DKB213" s="246"/>
      <c r="DKC213" s="246"/>
      <c r="DKD213" s="246"/>
      <c r="DKE213" s="246"/>
      <c r="DKF213" s="246"/>
      <c r="DKG213" s="246"/>
      <c r="DKH213" s="246"/>
      <c r="DKI213" s="246"/>
      <c r="DKJ213" s="246"/>
      <c r="DKK213" s="246"/>
      <c r="DKL213" s="246"/>
      <c r="DKM213" s="246"/>
      <c r="DKN213" s="246"/>
      <c r="DKO213" s="246"/>
      <c r="DKP213" s="246"/>
      <c r="DKQ213" s="246"/>
      <c r="DKR213" s="246"/>
      <c r="DKS213" s="246"/>
      <c r="DKT213" s="246"/>
      <c r="DKU213" s="246"/>
      <c r="DKV213" s="246"/>
      <c r="DKW213" s="246"/>
      <c r="DKX213" s="246"/>
      <c r="DKY213" s="246"/>
      <c r="DKZ213" s="246"/>
      <c r="DLA213" s="246"/>
      <c r="DLB213" s="246"/>
      <c r="DLC213" s="246"/>
      <c r="DLD213" s="246"/>
      <c r="DLE213" s="246"/>
      <c r="DLF213" s="246"/>
      <c r="DLG213" s="246"/>
      <c r="DLH213" s="246"/>
      <c r="DLI213" s="246"/>
      <c r="DLJ213" s="246"/>
      <c r="DLK213" s="246"/>
      <c r="DLL213" s="246"/>
      <c r="DLM213" s="246"/>
      <c r="DLN213" s="246"/>
      <c r="DLO213" s="246"/>
      <c r="DLP213" s="246"/>
      <c r="DLQ213" s="246"/>
      <c r="DLR213" s="246"/>
      <c r="DLS213" s="246"/>
      <c r="DLT213" s="246"/>
      <c r="DLU213" s="246"/>
      <c r="DLV213" s="246"/>
      <c r="DLW213" s="246"/>
      <c r="DLX213" s="246"/>
      <c r="DLY213" s="246"/>
      <c r="DLZ213" s="246"/>
      <c r="DMA213" s="246"/>
      <c r="DMB213" s="246"/>
      <c r="DMC213" s="246"/>
      <c r="DMD213" s="246"/>
      <c r="DME213" s="246"/>
      <c r="DMF213" s="246"/>
      <c r="DMG213" s="246"/>
      <c r="DMH213" s="246"/>
      <c r="DMI213" s="246"/>
      <c r="DMJ213" s="246"/>
      <c r="DMK213" s="246"/>
      <c r="DML213" s="246"/>
      <c r="DMM213" s="246"/>
      <c r="DMN213" s="246"/>
      <c r="DMO213" s="246"/>
      <c r="DMP213" s="246"/>
      <c r="DMQ213" s="246"/>
      <c r="DMR213" s="246"/>
      <c r="DMS213" s="246"/>
      <c r="DMT213" s="246"/>
      <c r="DMU213" s="246"/>
      <c r="DMV213" s="246"/>
      <c r="DMW213" s="246"/>
      <c r="DMX213" s="246"/>
      <c r="DMY213" s="246"/>
      <c r="DMZ213" s="246"/>
      <c r="DNA213" s="246"/>
      <c r="DNB213" s="246"/>
      <c r="DNC213" s="246"/>
      <c r="DND213" s="246"/>
      <c r="DNE213" s="246"/>
      <c r="DNF213" s="246"/>
      <c r="DNG213" s="246"/>
      <c r="DNH213" s="246"/>
      <c r="DNI213" s="246"/>
      <c r="DNJ213" s="246"/>
      <c r="DNK213" s="246"/>
      <c r="DNL213" s="246"/>
      <c r="DNM213" s="246"/>
      <c r="DNN213" s="246"/>
      <c r="DNO213" s="246"/>
      <c r="DNP213" s="246"/>
      <c r="DNQ213" s="246"/>
      <c r="DNR213" s="246"/>
      <c r="DNS213" s="246"/>
      <c r="DNT213" s="246"/>
      <c r="DNU213" s="246"/>
      <c r="DNV213" s="246"/>
      <c r="DNW213" s="246"/>
      <c r="DNX213" s="246"/>
      <c r="DNY213" s="246"/>
      <c r="DNZ213" s="246"/>
      <c r="DOA213" s="246"/>
      <c r="DOB213" s="246"/>
      <c r="DOC213" s="246"/>
      <c r="DOD213" s="246"/>
      <c r="DOE213" s="246"/>
      <c r="DOF213" s="246"/>
      <c r="DOG213" s="246"/>
      <c r="DOH213" s="246"/>
      <c r="DOI213" s="246"/>
      <c r="DOJ213" s="246"/>
      <c r="DOK213" s="246"/>
      <c r="DOL213" s="246"/>
      <c r="DOM213" s="246"/>
      <c r="DON213" s="246"/>
      <c r="DOO213" s="246"/>
      <c r="DOP213" s="246"/>
      <c r="DOQ213" s="246"/>
      <c r="DOR213" s="246"/>
      <c r="DOS213" s="246"/>
      <c r="DOT213" s="246"/>
      <c r="DOU213" s="246"/>
      <c r="DOV213" s="246"/>
      <c r="DOW213" s="246"/>
      <c r="DOX213" s="246"/>
      <c r="DOY213" s="246"/>
      <c r="DOZ213" s="246"/>
      <c r="DPA213" s="246"/>
      <c r="DPB213" s="246"/>
      <c r="DPC213" s="246"/>
      <c r="DPD213" s="246"/>
      <c r="DPE213" s="246"/>
      <c r="DPF213" s="246"/>
      <c r="DPG213" s="246"/>
      <c r="DPH213" s="246"/>
      <c r="DPI213" s="246"/>
      <c r="DPJ213" s="246"/>
      <c r="DPK213" s="246"/>
      <c r="DPL213" s="246"/>
      <c r="DPM213" s="246"/>
      <c r="DPN213" s="246"/>
      <c r="DPO213" s="246"/>
      <c r="DPP213" s="246"/>
      <c r="DPQ213" s="246"/>
      <c r="DPR213" s="246"/>
      <c r="DPS213" s="246"/>
      <c r="DPT213" s="246"/>
      <c r="DPU213" s="246"/>
      <c r="DPV213" s="246"/>
      <c r="DPW213" s="246"/>
      <c r="DPX213" s="246"/>
      <c r="DPY213" s="246"/>
      <c r="DPZ213" s="246"/>
      <c r="DQA213" s="246"/>
      <c r="DQB213" s="246"/>
      <c r="DQC213" s="246"/>
      <c r="DQD213" s="246"/>
      <c r="DQE213" s="246"/>
      <c r="DQF213" s="246"/>
      <c r="DQG213" s="246"/>
      <c r="DQH213" s="246"/>
      <c r="DQI213" s="246"/>
      <c r="DQJ213" s="246"/>
      <c r="DQK213" s="246"/>
      <c r="DQL213" s="246"/>
      <c r="DQM213" s="246"/>
      <c r="DQN213" s="246"/>
      <c r="DQO213" s="246"/>
      <c r="DQP213" s="246"/>
      <c r="DQQ213" s="246"/>
      <c r="DQR213" s="246"/>
      <c r="DQS213" s="246"/>
      <c r="DQT213" s="246"/>
      <c r="DQU213" s="246"/>
      <c r="DQV213" s="246"/>
      <c r="DQW213" s="246"/>
      <c r="DQX213" s="246"/>
      <c r="DQY213" s="246"/>
      <c r="DQZ213" s="246"/>
      <c r="DRA213" s="246"/>
      <c r="DRB213" s="246"/>
      <c r="DRC213" s="246"/>
      <c r="DRD213" s="246"/>
      <c r="DRE213" s="246"/>
      <c r="DRF213" s="246"/>
      <c r="DRG213" s="246"/>
      <c r="DRH213" s="246"/>
      <c r="DRI213" s="246"/>
      <c r="DRJ213" s="246"/>
      <c r="DRK213" s="246"/>
      <c r="DRL213" s="246"/>
      <c r="DRM213" s="246"/>
      <c r="DRN213" s="246"/>
      <c r="DRO213" s="246"/>
      <c r="DRP213" s="246"/>
      <c r="DRQ213" s="246"/>
      <c r="DRR213" s="246"/>
      <c r="DRS213" s="246"/>
      <c r="DRT213" s="246"/>
      <c r="DRU213" s="246"/>
      <c r="DRV213" s="246"/>
      <c r="DRW213" s="246"/>
      <c r="DRX213" s="246"/>
      <c r="DRY213" s="246"/>
      <c r="DRZ213" s="246"/>
      <c r="DSA213" s="246"/>
      <c r="DSB213" s="246"/>
      <c r="DSC213" s="246"/>
      <c r="DSD213" s="246"/>
      <c r="DSE213" s="246"/>
      <c r="DSF213" s="246"/>
      <c r="DSG213" s="246"/>
      <c r="DSH213" s="246"/>
      <c r="DSI213" s="246"/>
      <c r="DSJ213" s="246"/>
      <c r="DSK213" s="246"/>
      <c r="DSL213" s="246"/>
      <c r="DSM213" s="246"/>
      <c r="DSN213" s="246"/>
      <c r="DSO213" s="246"/>
      <c r="DSP213" s="246"/>
      <c r="DSQ213" s="246"/>
      <c r="DSR213" s="246"/>
      <c r="DSS213" s="246"/>
      <c r="DST213" s="246"/>
      <c r="DSU213" s="246"/>
      <c r="DSV213" s="246"/>
      <c r="DSW213" s="246"/>
      <c r="DSX213" s="246"/>
      <c r="DSY213" s="246"/>
      <c r="DSZ213" s="246"/>
      <c r="DTA213" s="246"/>
      <c r="DTB213" s="246"/>
      <c r="DTC213" s="246"/>
      <c r="DTD213" s="246"/>
      <c r="DTE213" s="246"/>
      <c r="DTF213" s="246"/>
      <c r="DTG213" s="246"/>
      <c r="DTH213" s="246"/>
      <c r="DTI213" s="246"/>
      <c r="DTJ213" s="246"/>
      <c r="DTK213" s="246"/>
      <c r="DTL213" s="246"/>
      <c r="DTM213" s="246"/>
      <c r="DTN213" s="246"/>
      <c r="DTO213" s="246"/>
      <c r="DTP213" s="246"/>
      <c r="DTQ213" s="246"/>
      <c r="DTR213" s="246"/>
      <c r="DTS213" s="246"/>
      <c r="DTT213" s="246"/>
      <c r="DTU213" s="246"/>
      <c r="DTV213" s="246"/>
      <c r="DTW213" s="246"/>
      <c r="DTX213" s="246"/>
      <c r="DTY213" s="246"/>
      <c r="DTZ213" s="246"/>
      <c r="DUA213" s="246"/>
      <c r="DUB213" s="246"/>
      <c r="DUC213" s="246"/>
      <c r="DUD213" s="246"/>
      <c r="DUE213" s="246"/>
      <c r="DUF213" s="246"/>
      <c r="DUG213" s="246"/>
      <c r="DUH213" s="246"/>
      <c r="DUI213" s="246"/>
      <c r="DUJ213" s="246"/>
      <c r="DUK213" s="246"/>
      <c r="DUL213" s="246"/>
      <c r="DUM213" s="246"/>
      <c r="DUN213" s="246"/>
      <c r="DUO213" s="246"/>
      <c r="DUP213" s="246"/>
      <c r="DUQ213" s="246"/>
      <c r="DUR213" s="246"/>
      <c r="DUS213" s="246"/>
      <c r="DUT213" s="246"/>
      <c r="DUU213" s="246"/>
      <c r="DUV213" s="246"/>
      <c r="DUW213" s="246"/>
      <c r="DUX213" s="246"/>
      <c r="DUY213" s="246"/>
      <c r="DUZ213" s="246"/>
      <c r="DVA213" s="246"/>
      <c r="DVB213" s="246"/>
      <c r="DVC213" s="246"/>
      <c r="DVD213" s="246"/>
      <c r="DVE213" s="246"/>
      <c r="DVF213" s="246"/>
      <c r="DVG213" s="246"/>
      <c r="DVH213" s="246"/>
      <c r="DVI213" s="246"/>
      <c r="DVJ213" s="246"/>
      <c r="DVK213" s="246"/>
      <c r="DVL213" s="246"/>
      <c r="DVM213" s="246"/>
      <c r="DVN213" s="246"/>
      <c r="DVO213" s="246"/>
      <c r="DVP213" s="246"/>
      <c r="DVQ213" s="246"/>
      <c r="DVR213" s="246"/>
      <c r="DVS213" s="246"/>
      <c r="DVT213" s="246"/>
      <c r="DVU213" s="246"/>
      <c r="DVV213" s="246"/>
      <c r="DVW213" s="246"/>
      <c r="DVX213" s="246"/>
      <c r="DVY213" s="246"/>
      <c r="DVZ213" s="246"/>
      <c r="DWA213" s="246"/>
      <c r="DWB213" s="246"/>
      <c r="DWC213" s="246"/>
      <c r="DWD213" s="246"/>
      <c r="DWE213" s="246"/>
      <c r="DWF213" s="246"/>
      <c r="DWG213" s="246"/>
      <c r="DWH213" s="246"/>
      <c r="DWI213" s="246"/>
      <c r="DWJ213" s="246"/>
      <c r="DWK213" s="246"/>
      <c r="DWL213" s="246"/>
      <c r="DWM213" s="246"/>
      <c r="DWN213" s="246"/>
      <c r="DWO213" s="246"/>
      <c r="DWP213" s="246"/>
      <c r="DWQ213" s="246"/>
      <c r="DWR213" s="246"/>
      <c r="DWS213" s="246"/>
      <c r="DWT213" s="246"/>
      <c r="DWU213" s="246"/>
      <c r="DWV213" s="246"/>
      <c r="DWW213" s="246"/>
      <c r="DWX213" s="246"/>
      <c r="DWY213" s="246"/>
      <c r="DWZ213" s="246"/>
      <c r="DXA213" s="246"/>
      <c r="DXB213" s="246"/>
      <c r="DXC213" s="246"/>
      <c r="DXD213" s="246"/>
      <c r="DXE213" s="246"/>
      <c r="DXF213" s="246"/>
      <c r="DXG213" s="246"/>
      <c r="DXH213" s="246"/>
      <c r="DXI213" s="246"/>
      <c r="DXJ213" s="246"/>
      <c r="DXK213" s="246"/>
      <c r="DXL213" s="246"/>
      <c r="DXM213" s="246"/>
      <c r="DXN213" s="246"/>
      <c r="DXO213" s="246"/>
      <c r="DXP213" s="246"/>
      <c r="DXQ213" s="246"/>
      <c r="DXR213" s="246"/>
      <c r="DXS213" s="246"/>
      <c r="DXT213" s="246"/>
      <c r="DXU213" s="246"/>
      <c r="DXV213" s="246"/>
      <c r="DXW213" s="246"/>
      <c r="DXX213" s="246"/>
      <c r="DXY213" s="246"/>
      <c r="DXZ213" s="246"/>
      <c r="DYA213" s="246"/>
      <c r="DYB213" s="246"/>
      <c r="DYC213" s="246"/>
      <c r="DYD213" s="246"/>
      <c r="DYE213" s="246"/>
      <c r="DYF213" s="246"/>
      <c r="DYG213" s="246"/>
      <c r="DYH213" s="246"/>
      <c r="DYI213" s="246"/>
      <c r="DYJ213" s="246"/>
      <c r="DYK213" s="246"/>
      <c r="DYL213" s="246"/>
      <c r="DYM213" s="246"/>
      <c r="DYN213" s="246"/>
      <c r="DYO213" s="246"/>
      <c r="DYP213" s="246"/>
      <c r="DYQ213" s="246"/>
      <c r="DYR213" s="246"/>
      <c r="DYS213" s="246"/>
      <c r="DYT213" s="246"/>
      <c r="DYU213" s="246"/>
      <c r="DYV213" s="246"/>
      <c r="DYW213" s="246"/>
      <c r="DYX213" s="246"/>
      <c r="DYY213" s="246"/>
      <c r="DYZ213" s="246"/>
      <c r="DZA213" s="246"/>
      <c r="DZB213" s="246"/>
      <c r="DZC213" s="246"/>
      <c r="DZD213" s="246"/>
      <c r="DZE213" s="246"/>
      <c r="DZF213" s="246"/>
      <c r="DZG213" s="246"/>
      <c r="DZH213" s="246"/>
      <c r="DZI213" s="246"/>
      <c r="DZJ213" s="246"/>
      <c r="DZK213" s="246"/>
      <c r="DZL213" s="246"/>
      <c r="DZM213" s="246"/>
      <c r="DZN213" s="246"/>
      <c r="DZO213" s="246"/>
      <c r="DZP213" s="246"/>
      <c r="DZQ213" s="246"/>
      <c r="DZR213" s="246"/>
      <c r="DZS213" s="246"/>
      <c r="DZT213" s="246"/>
      <c r="DZU213" s="246"/>
      <c r="DZV213" s="246"/>
      <c r="DZW213" s="246"/>
      <c r="DZX213" s="246"/>
      <c r="DZY213" s="246"/>
      <c r="DZZ213" s="246"/>
      <c r="EAA213" s="246"/>
      <c r="EAB213" s="246"/>
      <c r="EAC213" s="246"/>
      <c r="EAD213" s="246"/>
      <c r="EAE213" s="246"/>
      <c r="EAF213" s="246"/>
      <c r="EAG213" s="246"/>
      <c r="EAH213" s="246"/>
      <c r="EAI213" s="246"/>
      <c r="EAJ213" s="246"/>
      <c r="EAK213" s="246"/>
      <c r="EAL213" s="246"/>
      <c r="EAM213" s="246"/>
      <c r="EAN213" s="246"/>
      <c r="EAO213" s="246"/>
      <c r="EAP213" s="246"/>
      <c r="EAQ213" s="246"/>
      <c r="EAR213" s="246"/>
      <c r="EAS213" s="246"/>
      <c r="EAT213" s="246"/>
      <c r="EAU213" s="246"/>
      <c r="EAV213" s="246"/>
      <c r="EAW213" s="246"/>
      <c r="EAX213" s="246"/>
      <c r="EAY213" s="246"/>
      <c r="EAZ213" s="246"/>
      <c r="EBA213" s="246"/>
      <c r="EBB213" s="246"/>
      <c r="EBC213" s="246"/>
      <c r="EBD213" s="246"/>
      <c r="EBE213" s="246"/>
      <c r="EBF213" s="246"/>
      <c r="EBG213" s="246"/>
      <c r="EBH213" s="246"/>
      <c r="EBI213" s="246"/>
      <c r="EBJ213" s="246"/>
      <c r="EBK213" s="246"/>
      <c r="EBL213" s="246"/>
      <c r="EBM213" s="246"/>
      <c r="EBN213" s="246"/>
      <c r="EBO213" s="246"/>
      <c r="EBP213" s="246"/>
      <c r="EBQ213" s="246"/>
      <c r="EBR213" s="246"/>
      <c r="EBS213" s="246"/>
      <c r="EBT213" s="246"/>
      <c r="EBU213" s="246"/>
      <c r="EBV213" s="246"/>
      <c r="EBW213" s="246"/>
      <c r="EBX213" s="246"/>
      <c r="EBY213" s="246"/>
      <c r="EBZ213" s="246"/>
      <c r="ECA213" s="246"/>
      <c r="ECB213" s="246"/>
      <c r="ECC213" s="246"/>
      <c r="ECD213" s="246"/>
      <c r="ECE213" s="246"/>
      <c r="ECF213" s="246"/>
      <c r="ECG213" s="246"/>
      <c r="ECH213" s="246"/>
      <c r="ECI213" s="246"/>
      <c r="ECJ213" s="246"/>
      <c r="ECK213" s="246"/>
      <c r="ECL213" s="246"/>
      <c r="ECM213" s="246"/>
      <c r="ECN213" s="246"/>
      <c r="ECO213" s="246"/>
      <c r="ECP213" s="246"/>
      <c r="ECQ213" s="246"/>
      <c r="ECR213" s="246"/>
      <c r="ECS213" s="246"/>
      <c r="ECT213" s="246"/>
      <c r="ECU213" s="246"/>
      <c r="ECV213" s="246"/>
      <c r="ECW213" s="246"/>
      <c r="ECX213" s="246"/>
      <c r="ECY213" s="246"/>
      <c r="ECZ213" s="246"/>
      <c r="EDA213" s="246"/>
      <c r="EDB213" s="246"/>
      <c r="EDC213" s="246"/>
      <c r="EDD213" s="246"/>
      <c r="EDE213" s="246"/>
      <c r="EDF213" s="246"/>
      <c r="EDG213" s="246"/>
      <c r="EDH213" s="246"/>
      <c r="EDI213" s="246"/>
      <c r="EDJ213" s="246"/>
      <c r="EDK213" s="246"/>
      <c r="EDL213" s="246"/>
      <c r="EDM213" s="246"/>
      <c r="EDN213" s="246"/>
      <c r="EDO213" s="246"/>
      <c r="EDP213" s="246"/>
      <c r="EDQ213" s="246"/>
      <c r="EDR213" s="246"/>
      <c r="EDS213" s="246"/>
      <c r="EDT213" s="246"/>
      <c r="EDU213" s="246"/>
      <c r="EDV213" s="246"/>
      <c r="EDW213" s="246"/>
      <c r="EDX213" s="246"/>
      <c r="EDY213" s="246"/>
      <c r="EDZ213" s="246"/>
      <c r="EEA213" s="246"/>
      <c r="EEB213" s="246"/>
      <c r="EEC213" s="246"/>
      <c r="EED213" s="246"/>
      <c r="EEE213" s="246"/>
      <c r="EEF213" s="246"/>
      <c r="EEG213" s="246"/>
      <c r="EEH213" s="246"/>
      <c r="EEI213" s="246"/>
      <c r="EEJ213" s="246"/>
      <c r="EEK213" s="246"/>
      <c r="EEL213" s="246"/>
      <c r="EEM213" s="246"/>
      <c r="EEN213" s="246"/>
      <c r="EEO213" s="246"/>
      <c r="EEP213" s="246"/>
      <c r="EEQ213" s="246"/>
      <c r="EER213" s="246"/>
      <c r="EES213" s="246"/>
      <c r="EET213" s="246"/>
      <c r="EEU213" s="246"/>
      <c r="EEV213" s="246"/>
      <c r="EEW213" s="246"/>
      <c r="EEX213" s="246"/>
      <c r="EEY213" s="246"/>
      <c r="EEZ213" s="246"/>
      <c r="EFA213" s="246"/>
      <c r="EFB213" s="246"/>
      <c r="EFC213" s="246"/>
      <c r="EFD213" s="246"/>
      <c r="EFE213" s="246"/>
      <c r="EFF213" s="246"/>
      <c r="EFG213" s="246"/>
      <c r="EFH213" s="246"/>
      <c r="EFI213" s="246"/>
      <c r="EFJ213" s="246"/>
      <c r="EFK213" s="246"/>
      <c r="EFL213" s="246"/>
      <c r="EFM213" s="246"/>
      <c r="EFN213" s="246"/>
      <c r="EFO213" s="246"/>
      <c r="EFP213" s="246"/>
      <c r="EFQ213" s="246"/>
      <c r="EFR213" s="246"/>
      <c r="EFS213" s="246"/>
      <c r="EFT213" s="246"/>
      <c r="EFU213" s="246"/>
      <c r="EFV213" s="246"/>
      <c r="EFW213" s="246"/>
      <c r="EFX213" s="246"/>
      <c r="EFY213" s="246"/>
      <c r="EFZ213" s="246"/>
      <c r="EGA213" s="246"/>
      <c r="EGB213" s="246"/>
      <c r="EGC213" s="246"/>
      <c r="EGD213" s="246"/>
      <c r="EGE213" s="246"/>
      <c r="EGF213" s="246"/>
      <c r="EGG213" s="246"/>
      <c r="EGH213" s="246"/>
      <c r="EGI213" s="246"/>
      <c r="EGJ213" s="246"/>
      <c r="EGK213" s="246"/>
      <c r="EGL213" s="246"/>
      <c r="EGM213" s="246"/>
      <c r="EGN213" s="246"/>
      <c r="EGO213" s="246"/>
      <c r="EGP213" s="246"/>
      <c r="EGQ213" s="246"/>
      <c r="EGR213" s="246"/>
      <c r="EGS213" s="246"/>
      <c r="EGT213" s="246"/>
      <c r="EGU213" s="246"/>
      <c r="EGV213" s="246"/>
      <c r="EGW213" s="246"/>
      <c r="EGX213" s="246"/>
      <c r="EGY213" s="246"/>
      <c r="EGZ213" s="246"/>
      <c r="EHA213" s="246"/>
      <c r="EHB213" s="246"/>
      <c r="EHC213" s="246"/>
      <c r="EHD213" s="246"/>
      <c r="EHE213" s="246"/>
      <c r="EHF213" s="246"/>
      <c r="EHG213" s="246"/>
      <c r="EHH213" s="246"/>
      <c r="EHI213" s="246"/>
      <c r="EHJ213" s="246"/>
      <c r="EHK213" s="246"/>
      <c r="EHL213" s="246"/>
      <c r="EHM213" s="246"/>
      <c r="EHN213" s="246"/>
      <c r="EHO213" s="246"/>
      <c r="EHP213" s="246"/>
      <c r="EHQ213" s="246"/>
      <c r="EHR213" s="246"/>
      <c r="EHS213" s="246"/>
      <c r="EHT213" s="246"/>
      <c r="EHU213" s="246"/>
      <c r="EHV213" s="246"/>
      <c r="EHW213" s="246"/>
      <c r="EHX213" s="246"/>
      <c r="EHY213" s="246"/>
      <c r="EHZ213" s="246"/>
      <c r="EIA213" s="246"/>
      <c r="EIB213" s="246"/>
      <c r="EIC213" s="246"/>
      <c r="EID213" s="246"/>
      <c r="EIE213" s="246"/>
      <c r="EIF213" s="246"/>
      <c r="EIG213" s="246"/>
      <c r="EIH213" s="246"/>
      <c r="EII213" s="246"/>
      <c r="EIJ213" s="246"/>
      <c r="EIK213" s="246"/>
      <c r="EIL213" s="246"/>
      <c r="EIM213" s="246"/>
      <c r="EIN213" s="246"/>
      <c r="EIO213" s="246"/>
      <c r="EIP213" s="246"/>
      <c r="EIQ213" s="246"/>
      <c r="EIR213" s="246"/>
      <c r="EIS213" s="246"/>
      <c r="EIT213" s="246"/>
      <c r="EIU213" s="246"/>
      <c r="EIV213" s="246"/>
      <c r="EIW213" s="246"/>
      <c r="EIX213" s="246"/>
      <c r="EIY213" s="246"/>
      <c r="EIZ213" s="246"/>
      <c r="EJA213" s="246"/>
      <c r="EJB213" s="246"/>
      <c r="EJC213" s="246"/>
      <c r="EJD213" s="246"/>
      <c r="EJE213" s="246"/>
      <c r="EJF213" s="246"/>
      <c r="EJG213" s="246"/>
      <c r="EJH213" s="246"/>
      <c r="EJI213" s="246"/>
      <c r="EJJ213" s="246"/>
      <c r="EJK213" s="246"/>
      <c r="EJL213" s="246"/>
      <c r="EJM213" s="246"/>
      <c r="EJN213" s="246"/>
      <c r="EJO213" s="246"/>
      <c r="EJP213" s="246"/>
      <c r="EJQ213" s="246"/>
      <c r="EJR213" s="246"/>
      <c r="EJS213" s="246"/>
      <c r="EJT213" s="246"/>
      <c r="EJU213" s="246"/>
      <c r="EJV213" s="246"/>
      <c r="EJW213" s="246"/>
      <c r="EJX213" s="246"/>
      <c r="EJY213" s="246"/>
      <c r="EJZ213" s="246"/>
      <c r="EKA213" s="246"/>
      <c r="EKB213" s="246"/>
      <c r="EKC213" s="246"/>
      <c r="EKD213" s="246"/>
      <c r="EKE213" s="246"/>
      <c r="EKF213" s="246"/>
      <c r="EKG213" s="246"/>
      <c r="EKH213" s="246"/>
      <c r="EKI213" s="246"/>
      <c r="EKJ213" s="246"/>
      <c r="EKK213" s="246"/>
      <c r="EKL213" s="246"/>
      <c r="EKM213" s="246"/>
      <c r="EKN213" s="246"/>
      <c r="EKO213" s="246"/>
      <c r="EKP213" s="246"/>
      <c r="EKQ213" s="246"/>
      <c r="EKR213" s="246"/>
      <c r="EKS213" s="246"/>
      <c r="EKT213" s="246"/>
      <c r="EKU213" s="246"/>
      <c r="EKV213" s="246"/>
      <c r="EKW213" s="246"/>
      <c r="EKX213" s="246"/>
      <c r="EKY213" s="246"/>
      <c r="EKZ213" s="246"/>
      <c r="ELA213" s="246"/>
      <c r="ELB213" s="246"/>
      <c r="ELC213" s="246"/>
      <c r="ELD213" s="246"/>
      <c r="ELE213" s="246"/>
      <c r="ELF213" s="246"/>
      <c r="ELG213" s="246"/>
      <c r="ELH213" s="246"/>
      <c r="ELI213" s="246"/>
      <c r="ELJ213" s="246"/>
      <c r="ELK213" s="246"/>
      <c r="ELL213" s="246"/>
      <c r="ELM213" s="246"/>
      <c r="ELN213" s="246"/>
      <c r="ELO213" s="246"/>
      <c r="ELP213" s="246"/>
      <c r="ELQ213" s="246"/>
      <c r="ELR213" s="246"/>
      <c r="ELS213" s="246"/>
      <c r="ELT213" s="246"/>
      <c r="ELU213" s="246"/>
      <c r="ELV213" s="246"/>
      <c r="ELW213" s="246"/>
      <c r="ELX213" s="246"/>
      <c r="ELY213" s="246"/>
      <c r="ELZ213" s="246"/>
      <c r="EMA213" s="246"/>
      <c r="EMB213" s="246"/>
      <c r="EMC213" s="246"/>
      <c r="EMD213" s="246"/>
      <c r="EME213" s="246"/>
      <c r="EMF213" s="246"/>
      <c r="EMG213" s="246"/>
      <c r="EMH213" s="246"/>
      <c r="EMI213" s="246"/>
      <c r="EMJ213" s="246"/>
      <c r="EMK213" s="246"/>
      <c r="EML213" s="246"/>
      <c r="EMM213" s="246"/>
      <c r="EMN213" s="246"/>
      <c r="EMO213" s="246"/>
      <c r="EMP213" s="246"/>
      <c r="EMQ213" s="246"/>
      <c r="EMR213" s="246"/>
      <c r="EMS213" s="246"/>
      <c r="EMT213" s="246"/>
      <c r="EMU213" s="246"/>
      <c r="EMV213" s="246"/>
      <c r="EMW213" s="246"/>
      <c r="EMX213" s="246"/>
      <c r="EMY213" s="246"/>
      <c r="EMZ213" s="246"/>
      <c r="ENA213" s="246"/>
      <c r="ENB213" s="246"/>
      <c r="ENC213" s="246"/>
      <c r="END213" s="246"/>
      <c r="ENE213" s="246"/>
      <c r="ENF213" s="246"/>
      <c r="ENG213" s="246"/>
      <c r="ENH213" s="246"/>
      <c r="ENI213" s="246"/>
      <c r="ENJ213" s="246"/>
      <c r="ENK213" s="246"/>
      <c r="ENL213" s="246"/>
      <c r="ENM213" s="246"/>
      <c r="ENN213" s="246"/>
      <c r="ENO213" s="246"/>
      <c r="ENP213" s="246"/>
      <c r="ENQ213" s="246"/>
      <c r="ENR213" s="246"/>
      <c r="ENS213" s="246"/>
      <c r="ENT213" s="246"/>
      <c r="ENU213" s="246"/>
      <c r="ENV213" s="246"/>
      <c r="ENW213" s="246"/>
      <c r="ENX213" s="246"/>
      <c r="ENY213" s="246"/>
      <c r="ENZ213" s="246"/>
      <c r="EOA213" s="246"/>
      <c r="EOB213" s="246"/>
      <c r="EOC213" s="246"/>
      <c r="EOD213" s="246"/>
      <c r="EOE213" s="246"/>
      <c r="EOF213" s="246"/>
      <c r="EOG213" s="246"/>
      <c r="EOH213" s="246"/>
      <c r="EOI213" s="246"/>
      <c r="EOJ213" s="246"/>
      <c r="EOK213" s="246"/>
      <c r="EOL213" s="246"/>
      <c r="EOM213" s="246"/>
      <c r="EON213" s="246"/>
      <c r="EOO213" s="246"/>
      <c r="EOP213" s="246"/>
      <c r="EOQ213" s="246"/>
      <c r="EOR213" s="246"/>
      <c r="EOS213" s="246"/>
      <c r="EOT213" s="246"/>
      <c r="EOU213" s="246"/>
      <c r="EOV213" s="246"/>
      <c r="EOW213" s="246"/>
      <c r="EOX213" s="246"/>
      <c r="EOY213" s="246"/>
      <c r="EOZ213" s="246"/>
      <c r="EPA213" s="246"/>
      <c r="EPB213" s="246"/>
      <c r="EPC213" s="246"/>
      <c r="EPD213" s="246"/>
      <c r="EPE213" s="246"/>
      <c r="EPF213" s="246"/>
      <c r="EPG213" s="246"/>
      <c r="EPH213" s="246"/>
      <c r="EPI213" s="246"/>
      <c r="EPJ213" s="246"/>
      <c r="EPK213" s="246"/>
      <c r="EPL213" s="246"/>
      <c r="EPM213" s="246"/>
      <c r="EPN213" s="246"/>
      <c r="EPO213" s="246"/>
      <c r="EPP213" s="246"/>
      <c r="EPQ213" s="246"/>
      <c r="EPR213" s="246"/>
      <c r="EPS213" s="246"/>
      <c r="EPT213" s="246"/>
      <c r="EPU213" s="246"/>
      <c r="EPV213" s="246"/>
      <c r="EPW213" s="246"/>
      <c r="EPX213" s="246"/>
      <c r="EPY213" s="246"/>
      <c r="EPZ213" s="246"/>
      <c r="EQA213" s="246"/>
      <c r="EQB213" s="246"/>
      <c r="EQC213" s="246"/>
      <c r="EQD213" s="246"/>
      <c r="EQE213" s="246"/>
      <c r="EQF213" s="246"/>
      <c r="EQG213" s="246"/>
      <c r="EQH213" s="246"/>
      <c r="EQI213" s="246"/>
      <c r="EQJ213" s="246"/>
      <c r="EQK213" s="246"/>
      <c r="EQL213" s="246"/>
      <c r="EQM213" s="246"/>
      <c r="EQN213" s="246"/>
      <c r="EQO213" s="246"/>
      <c r="EQP213" s="246"/>
      <c r="EQQ213" s="246"/>
      <c r="EQR213" s="246"/>
      <c r="EQS213" s="246"/>
      <c r="EQT213" s="246"/>
      <c r="EQU213" s="246"/>
      <c r="EQV213" s="246"/>
      <c r="EQW213" s="246"/>
      <c r="EQX213" s="246"/>
      <c r="EQY213" s="246"/>
      <c r="EQZ213" s="246"/>
      <c r="ERA213" s="246"/>
      <c r="ERB213" s="246"/>
      <c r="ERC213" s="246"/>
      <c r="ERD213" s="246"/>
      <c r="ERE213" s="246"/>
      <c r="ERF213" s="246"/>
      <c r="ERG213" s="246"/>
      <c r="ERH213" s="246"/>
      <c r="ERI213" s="246"/>
      <c r="ERJ213" s="246"/>
      <c r="ERK213" s="246"/>
      <c r="ERL213" s="246"/>
      <c r="ERM213" s="246"/>
      <c r="ERN213" s="246"/>
      <c r="ERO213" s="246"/>
      <c r="ERP213" s="246"/>
      <c r="ERQ213" s="246"/>
      <c r="ERR213" s="246"/>
      <c r="ERS213" s="246"/>
      <c r="ERT213" s="246"/>
      <c r="ERU213" s="246"/>
      <c r="ERV213" s="246"/>
      <c r="ERW213" s="246"/>
      <c r="ERX213" s="246"/>
      <c r="ERY213" s="246"/>
      <c r="ERZ213" s="246"/>
      <c r="ESA213" s="246"/>
      <c r="ESB213" s="246"/>
      <c r="ESC213" s="246"/>
      <c r="ESD213" s="246"/>
      <c r="ESE213" s="246"/>
      <c r="ESF213" s="246"/>
      <c r="ESG213" s="246"/>
      <c r="ESH213" s="246"/>
      <c r="ESI213" s="246"/>
      <c r="ESJ213" s="246"/>
      <c r="ESK213" s="246"/>
      <c r="ESL213" s="246"/>
      <c r="ESM213" s="246"/>
      <c r="ESN213" s="246"/>
      <c r="ESO213" s="246"/>
      <c r="ESP213" s="246"/>
      <c r="ESQ213" s="246"/>
      <c r="ESR213" s="246"/>
      <c r="ESS213" s="246"/>
      <c r="EST213" s="246"/>
      <c r="ESU213" s="246"/>
      <c r="ESV213" s="246"/>
      <c r="ESW213" s="246"/>
      <c r="ESX213" s="246"/>
      <c r="ESY213" s="246"/>
      <c r="ESZ213" s="246"/>
      <c r="ETA213" s="246"/>
      <c r="ETB213" s="246"/>
      <c r="ETC213" s="246"/>
      <c r="ETD213" s="246"/>
      <c r="ETE213" s="246"/>
      <c r="ETF213" s="246"/>
      <c r="ETG213" s="246"/>
      <c r="ETH213" s="246"/>
      <c r="ETI213" s="246"/>
      <c r="ETJ213" s="246"/>
      <c r="ETK213" s="246"/>
      <c r="ETL213" s="246"/>
      <c r="ETM213" s="246"/>
      <c r="ETN213" s="246"/>
      <c r="ETO213" s="246"/>
      <c r="ETP213" s="246"/>
      <c r="ETQ213" s="246"/>
      <c r="ETR213" s="246"/>
      <c r="ETS213" s="246"/>
      <c r="ETT213" s="246"/>
      <c r="ETU213" s="246"/>
      <c r="ETV213" s="246"/>
      <c r="ETW213" s="246"/>
      <c r="ETX213" s="246"/>
      <c r="ETY213" s="246"/>
      <c r="ETZ213" s="246"/>
      <c r="EUA213" s="246"/>
      <c r="EUB213" s="246"/>
      <c r="EUC213" s="246"/>
      <c r="EUD213" s="246"/>
      <c r="EUE213" s="246"/>
      <c r="EUF213" s="246"/>
      <c r="EUG213" s="246"/>
      <c r="EUH213" s="246"/>
      <c r="EUI213" s="246"/>
      <c r="EUJ213" s="246"/>
      <c r="EUK213" s="246"/>
      <c r="EUL213" s="246"/>
      <c r="EUM213" s="246"/>
      <c r="EUN213" s="246"/>
      <c r="EUO213" s="246"/>
      <c r="EUP213" s="246"/>
      <c r="EUQ213" s="246"/>
      <c r="EUR213" s="246"/>
      <c r="EUS213" s="246"/>
      <c r="EUT213" s="246"/>
      <c r="EUU213" s="246"/>
      <c r="EUV213" s="246"/>
      <c r="EUW213" s="246"/>
      <c r="EUX213" s="246"/>
      <c r="EUY213" s="246"/>
      <c r="EUZ213" s="246"/>
      <c r="EVA213" s="246"/>
      <c r="EVB213" s="246"/>
      <c r="EVC213" s="246"/>
      <c r="EVD213" s="246"/>
      <c r="EVE213" s="246"/>
      <c r="EVF213" s="246"/>
      <c r="EVG213" s="246"/>
      <c r="EVH213" s="246"/>
      <c r="EVI213" s="246"/>
      <c r="EVJ213" s="246"/>
      <c r="EVK213" s="246"/>
      <c r="EVL213" s="246"/>
      <c r="EVM213" s="246"/>
      <c r="EVN213" s="246"/>
      <c r="EVO213" s="246"/>
      <c r="EVP213" s="246"/>
      <c r="EVQ213" s="246"/>
      <c r="EVR213" s="246"/>
      <c r="EVS213" s="246"/>
      <c r="EVT213" s="246"/>
      <c r="EVU213" s="246"/>
      <c r="EVV213" s="246"/>
      <c r="EVW213" s="246"/>
      <c r="EVX213" s="246"/>
      <c r="EVY213" s="246"/>
      <c r="EVZ213" s="246"/>
      <c r="EWA213" s="246"/>
      <c r="EWB213" s="246"/>
      <c r="EWC213" s="246"/>
      <c r="EWD213" s="246"/>
      <c r="EWE213" s="246"/>
      <c r="EWF213" s="246"/>
      <c r="EWG213" s="246"/>
      <c r="EWH213" s="246"/>
      <c r="EWI213" s="246"/>
      <c r="EWJ213" s="246"/>
      <c r="EWK213" s="246"/>
      <c r="EWL213" s="246"/>
      <c r="EWM213" s="246"/>
      <c r="EWN213" s="246"/>
      <c r="EWO213" s="246"/>
      <c r="EWP213" s="246"/>
      <c r="EWQ213" s="246"/>
      <c r="EWR213" s="246"/>
      <c r="EWS213" s="246"/>
      <c r="EWT213" s="246"/>
      <c r="EWU213" s="246"/>
      <c r="EWV213" s="246"/>
      <c r="EWW213" s="246"/>
      <c r="EWX213" s="246"/>
      <c r="EWY213" s="246"/>
      <c r="EWZ213" s="246"/>
      <c r="EXA213" s="246"/>
      <c r="EXB213" s="246"/>
      <c r="EXC213" s="246"/>
      <c r="EXD213" s="246"/>
      <c r="EXE213" s="246"/>
      <c r="EXF213" s="246"/>
      <c r="EXG213" s="246"/>
      <c r="EXH213" s="246"/>
      <c r="EXI213" s="246"/>
      <c r="EXJ213" s="246"/>
      <c r="EXK213" s="246"/>
      <c r="EXL213" s="246"/>
      <c r="EXM213" s="246"/>
      <c r="EXN213" s="246"/>
      <c r="EXO213" s="246"/>
      <c r="EXP213" s="246"/>
      <c r="EXQ213" s="246"/>
      <c r="EXR213" s="246"/>
      <c r="EXS213" s="246"/>
      <c r="EXT213" s="246"/>
      <c r="EXU213" s="246"/>
      <c r="EXV213" s="246"/>
      <c r="EXW213" s="246"/>
      <c r="EXX213" s="246"/>
      <c r="EXY213" s="246"/>
      <c r="EXZ213" s="246"/>
      <c r="EYA213" s="246"/>
      <c r="EYB213" s="246"/>
      <c r="EYC213" s="246"/>
      <c r="EYD213" s="246"/>
      <c r="EYE213" s="246"/>
      <c r="EYF213" s="246"/>
      <c r="EYG213" s="246"/>
      <c r="EYH213" s="246"/>
      <c r="EYI213" s="246"/>
      <c r="EYJ213" s="246"/>
      <c r="EYK213" s="246"/>
      <c r="EYL213" s="246"/>
      <c r="EYM213" s="246"/>
      <c r="EYN213" s="246"/>
      <c r="EYO213" s="246"/>
      <c r="EYP213" s="246"/>
      <c r="EYQ213" s="246"/>
      <c r="EYR213" s="246"/>
      <c r="EYS213" s="246"/>
      <c r="EYT213" s="246"/>
      <c r="EYU213" s="246"/>
      <c r="EYV213" s="246"/>
      <c r="EYW213" s="246"/>
      <c r="EYX213" s="246"/>
      <c r="EYY213" s="246"/>
      <c r="EYZ213" s="246"/>
      <c r="EZA213" s="246"/>
      <c r="EZB213" s="246"/>
      <c r="EZC213" s="246"/>
      <c r="EZD213" s="246"/>
      <c r="EZE213" s="246"/>
      <c r="EZF213" s="246"/>
      <c r="EZG213" s="246"/>
      <c r="EZH213" s="246"/>
      <c r="EZI213" s="246"/>
      <c r="EZJ213" s="246"/>
      <c r="EZK213" s="246"/>
      <c r="EZL213" s="246"/>
      <c r="EZM213" s="246"/>
      <c r="EZN213" s="246"/>
      <c r="EZO213" s="246"/>
      <c r="EZP213" s="246"/>
      <c r="EZQ213" s="246"/>
      <c r="EZR213" s="246"/>
      <c r="EZS213" s="246"/>
      <c r="EZT213" s="246"/>
      <c r="EZU213" s="246"/>
      <c r="EZV213" s="246"/>
      <c r="EZW213" s="246"/>
      <c r="EZX213" s="246"/>
      <c r="EZY213" s="246"/>
      <c r="EZZ213" s="246"/>
      <c r="FAA213" s="246"/>
      <c r="FAB213" s="246"/>
      <c r="FAC213" s="246"/>
      <c r="FAD213" s="246"/>
      <c r="FAE213" s="246"/>
      <c r="FAF213" s="246"/>
      <c r="FAG213" s="246"/>
      <c r="FAH213" s="246"/>
      <c r="FAI213" s="246"/>
      <c r="FAJ213" s="246"/>
      <c r="FAK213" s="246"/>
      <c r="FAL213" s="246"/>
      <c r="FAM213" s="246"/>
      <c r="FAN213" s="246"/>
      <c r="FAO213" s="246"/>
      <c r="FAP213" s="246"/>
      <c r="FAQ213" s="246"/>
      <c r="FAR213" s="246"/>
      <c r="FAS213" s="246"/>
      <c r="FAT213" s="246"/>
      <c r="FAU213" s="246"/>
      <c r="FAV213" s="246"/>
      <c r="FAW213" s="246"/>
      <c r="FAX213" s="246"/>
      <c r="FAY213" s="246"/>
      <c r="FAZ213" s="246"/>
      <c r="FBA213" s="246"/>
      <c r="FBB213" s="246"/>
      <c r="FBC213" s="246"/>
      <c r="FBD213" s="246"/>
      <c r="FBE213" s="246"/>
      <c r="FBF213" s="246"/>
      <c r="FBG213" s="246"/>
      <c r="FBH213" s="246"/>
      <c r="FBI213" s="246"/>
      <c r="FBJ213" s="246"/>
      <c r="FBK213" s="246"/>
      <c r="FBL213" s="246"/>
      <c r="FBM213" s="246"/>
      <c r="FBN213" s="246"/>
      <c r="FBO213" s="246"/>
      <c r="FBP213" s="246"/>
      <c r="FBQ213" s="246"/>
      <c r="FBR213" s="246"/>
      <c r="FBS213" s="246"/>
      <c r="FBT213" s="246"/>
      <c r="FBU213" s="246"/>
      <c r="FBV213" s="246"/>
      <c r="FBW213" s="246"/>
      <c r="FBX213" s="246"/>
      <c r="FBY213" s="246"/>
      <c r="FBZ213" s="246"/>
      <c r="FCA213" s="246"/>
      <c r="FCB213" s="246"/>
      <c r="FCC213" s="246"/>
      <c r="FCD213" s="246"/>
      <c r="FCE213" s="246"/>
      <c r="FCF213" s="246"/>
      <c r="FCG213" s="246"/>
      <c r="FCH213" s="246"/>
      <c r="FCI213" s="246"/>
      <c r="FCJ213" s="246"/>
      <c r="FCK213" s="246"/>
      <c r="FCL213" s="246"/>
      <c r="FCM213" s="246"/>
      <c r="FCN213" s="246"/>
      <c r="FCO213" s="246"/>
      <c r="FCP213" s="246"/>
      <c r="FCQ213" s="246"/>
      <c r="FCR213" s="246"/>
      <c r="FCS213" s="246"/>
      <c r="FCT213" s="246"/>
      <c r="FCU213" s="246"/>
      <c r="FCV213" s="246"/>
      <c r="FCW213" s="246"/>
      <c r="FCX213" s="246"/>
      <c r="FCY213" s="246"/>
      <c r="FCZ213" s="246"/>
      <c r="FDA213" s="246"/>
      <c r="FDB213" s="246"/>
      <c r="FDC213" s="246"/>
      <c r="FDD213" s="246"/>
      <c r="FDE213" s="246"/>
      <c r="FDF213" s="246"/>
      <c r="FDG213" s="246"/>
      <c r="FDH213" s="246"/>
      <c r="FDI213" s="246"/>
      <c r="FDJ213" s="246"/>
      <c r="FDK213" s="246"/>
      <c r="FDL213" s="246"/>
      <c r="FDM213" s="246"/>
      <c r="FDN213" s="246"/>
      <c r="FDO213" s="246"/>
      <c r="FDP213" s="246"/>
      <c r="FDQ213" s="246"/>
      <c r="FDR213" s="246"/>
      <c r="FDS213" s="246"/>
      <c r="FDT213" s="246"/>
      <c r="FDU213" s="246"/>
      <c r="FDV213" s="246"/>
      <c r="FDW213" s="246"/>
      <c r="FDX213" s="246"/>
      <c r="FDY213" s="246"/>
      <c r="FDZ213" s="246"/>
      <c r="FEA213" s="246"/>
      <c r="FEB213" s="246"/>
      <c r="FEC213" s="246"/>
      <c r="FED213" s="246"/>
      <c r="FEE213" s="246"/>
      <c r="FEF213" s="246"/>
      <c r="FEG213" s="246"/>
      <c r="FEH213" s="246"/>
      <c r="FEI213" s="246"/>
      <c r="FEJ213" s="246"/>
      <c r="FEK213" s="246"/>
      <c r="FEL213" s="246"/>
      <c r="FEM213" s="246"/>
      <c r="FEN213" s="246"/>
      <c r="FEO213" s="246"/>
      <c r="FEP213" s="246"/>
      <c r="FEQ213" s="246"/>
      <c r="FER213" s="246"/>
      <c r="FES213" s="246"/>
      <c r="FET213" s="246"/>
      <c r="FEU213" s="246"/>
      <c r="FEV213" s="246"/>
      <c r="FEW213" s="246"/>
      <c r="FEX213" s="246"/>
      <c r="FEY213" s="246"/>
      <c r="FEZ213" s="246"/>
      <c r="FFA213" s="246"/>
      <c r="FFB213" s="246"/>
      <c r="FFC213" s="246"/>
      <c r="FFD213" s="246"/>
      <c r="FFE213" s="246"/>
      <c r="FFF213" s="246"/>
      <c r="FFG213" s="246"/>
      <c r="FFH213" s="246"/>
      <c r="FFI213" s="246"/>
      <c r="FFJ213" s="246"/>
      <c r="FFK213" s="246"/>
      <c r="FFL213" s="246"/>
      <c r="FFM213" s="246"/>
      <c r="FFN213" s="246"/>
      <c r="FFO213" s="246"/>
      <c r="FFP213" s="246"/>
      <c r="FFQ213" s="246"/>
      <c r="FFR213" s="246"/>
      <c r="FFS213" s="246"/>
      <c r="FFT213" s="246"/>
      <c r="FFU213" s="246"/>
      <c r="FFV213" s="246"/>
      <c r="FFW213" s="246"/>
      <c r="FFX213" s="246"/>
      <c r="FFY213" s="246"/>
      <c r="FFZ213" s="246"/>
      <c r="FGA213" s="246"/>
      <c r="FGB213" s="246"/>
      <c r="FGC213" s="246"/>
      <c r="FGD213" s="246"/>
      <c r="FGE213" s="246"/>
      <c r="FGF213" s="246"/>
      <c r="FGG213" s="246"/>
      <c r="FGH213" s="246"/>
      <c r="FGI213" s="246"/>
      <c r="FGJ213" s="246"/>
      <c r="FGK213" s="246"/>
      <c r="FGL213" s="246"/>
      <c r="FGM213" s="246"/>
      <c r="FGN213" s="246"/>
      <c r="FGO213" s="246"/>
      <c r="FGP213" s="246"/>
      <c r="FGQ213" s="246"/>
      <c r="FGR213" s="246"/>
      <c r="FGS213" s="246"/>
      <c r="FGT213" s="246"/>
      <c r="FGU213" s="246"/>
      <c r="FGV213" s="246"/>
      <c r="FGW213" s="246"/>
      <c r="FGX213" s="246"/>
      <c r="FGY213" s="246"/>
      <c r="FGZ213" s="246"/>
      <c r="FHA213" s="246"/>
      <c r="FHB213" s="246"/>
      <c r="FHC213" s="246"/>
      <c r="FHD213" s="246"/>
      <c r="FHE213" s="246"/>
      <c r="FHF213" s="246"/>
      <c r="FHG213" s="246"/>
      <c r="FHH213" s="246"/>
      <c r="FHI213" s="246"/>
      <c r="FHJ213" s="246"/>
      <c r="FHK213" s="246"/>
      <c r="FHL213" s="246"/>
      <c r="FHM213" s="246"/>
      <c r="FHN213" s="246"/>
      <c r="FHO213" s="246"/>
      <c r="FHP213" s="246"/>
      <c r="FHQ213" s="246"/>
      <c r="FHR213" s="246"/>
      <c r="FHS213" s="246"/>
      <c r="FHT213" s="246"/>
      <c r="FHU213" s="246"/>
      <c r="FHV213" s="246"/>
      <c r="FHW213" s="246"/>
      <c r="FHX213" s="246"/>
      <c r="FHY213" s="246"/>
      <c r="FHZ213" s="246"/>
      <c r="FIA213" s="246"/>
      <c r="FIB213" s="246"/>
      <c r="FIC213" s="246"/>
      <c r="FID213" s="246"/>
      <c r="FIE213" s="246"/>
      <c r="FIF213" s="246"/>
      <c r="FIG213" s="246"/>
      <c r="FIH213" s="246"/>
      <c r="FII213" s="246"/>
      <c r="FIJ213" s="246"/>
      <c r="FIK213" s="246"/>
      <c r="FIL213" s="246"/>
      <c r="FIM213" s="246"/>
      <c r="FIN213" s="246"/>
      <c r="FIO213" s="246"/>
      <c r="FIP213" s="246"/>
      <c r="FIQ213" s="246"/>
      <c r="FIR213" s="246"/>
      <c r="FIS213" s="246"/>
      <c r="FIT213" s="246"/>
      <c r="FIU213" s="246"/>
      <c r="FIV213" s="246"/>
      <c r="FIW213" s="246"/>
      <c r="FIX213" s="246"/>
      <c r="FIY213" s="246"/>
      <c r="FIZ213" s="246"/>
      <c r="FJA213" s="246"/>
      <c r="FJB213" s="246"/>
      <c r="FJC213" s="246"/>
      <c r="FJD213" s="246"/>
      <c r="FJE213" s="246"/>
      <c r="FJF213" s="246"/>
      <c r="FJG213" s="246"/>
      <c r="FJH213" s="246"/>
      <c r="FJI213" s="246"/>
      <c r="FJJ213" s="246"/>
      <c r="FJK213" s="246"/>
      <c r="FJL213" s="246"/>
      <c r="FJM213" s="246"/>
      <c r="FJN213" s="246"/>
      <c r="FJO213" s="246"/>
      <c r="FJP213" s="246"/>
      <c r="FJQ213" s="246"/>
      <c r="FJR213" s="246"/>
      <c r="FJS213" s="246"/>
      <c r="FJT213" s="246"/>
      <c r="FJU213" s="246"/>
      <c r="FJV213" s="246"/>
      <c r="FJW213" s="246"/>
      <c r="FJX213" s="246"/>
      <c r="FJY213" s="246"/>
      <c r="FJZ213" s="246"/>
      <c r="FKA213" s="246"/>
      <c r="FKB213" s="246"/>
      <c r="FKC213" s="246"/>
      <c r="FKD213" s="246"/>
      <c r="FKE213" s="246"/>
      <c r="FKF213" s="246"/>
      <c r="FKG213" s="246"/>
      <c r="FKH213" s="246"/>
      <c r="FKI213" s="246"/>
      <c r="FKJ213" s="246"/>
      <c r="FKK213" s="246"/>
      <c r="FKL213" s="246"/>
      <c r="FKM213" s="246"/>
      <c r="FKN213" s="246"/>
      <c r="FKO213" s="246"/>
      <c r="FKP213" s="246"/>
      <c r="FKQ213" s="246"/>
      <c r="FKR213" s="246"/>
      <c r="FKS213" s="246"/>
      <c r="FKT213" s="246"/>
      <c r="FKU213" s="246"/>
      <c r="FKV213" s="246"/>
      <c r="FKW213" s="246"/>
      <c r="FKX213" s="246"/>
      <c r="FKY213" s="246"/>
      <c r="FKZ213" s="246"/>
      <c r="FLA213" s="246"/>
      <c r="FLB213" s="246"/>
      <c r="FLC213" s="246"/>
      <c r="FLD213" s="246"/>
      <c r="FLE213" s="246"/>
      <c r="FLF213" s="246"/>
      <c r="FLG213" s="246"/>
      <c r="FLH213" s="246"/>
      <c r="FLI213" s="246"/>
      <c r="FLJ213" s="246"/>
      <c r="FLK213" s="246"/>
      <c r="FLL213" s="246"/>
      <c r="FLM213" s="246"/>
      <c r="FLN213" s="246"/>
      <c r="FLO213" s="246"/>
      <c r="FLP213" s="246"/>
      <c r="FLQ213" s="246"/>
      <c r="FLR213" s="246"/>
      <c r="FLS213" s="246"/>
      <c r="FLT213" s="246"/>
      <c r="FLU213" s="246"/>
      <c r="FLV213" s="246"/>
      <c r="FLW213" s="246"/>
      <c r="FLX213" s="246"/>
      <c r="FLY213" s="246"/>
      <c r="FLZ213" s="246"/>
      <c r="FMA213" s="246"/>
      <c r="FMB213" s="246"/>
      <c r="FMC213" s="246"/>
      <c r="FMD213" s="246"/>
      <c r="FME213" s="246"/>
      <c r="FMF213" s="246"/>
      <c r="FMG213" s="246"/>
      <c r="FMH213" s="246"/>
      <c r="FMI213" s="246"/>
      <c r="FMJ213" s="246"/>
      <c r="FMK213" s="246"/>
      <c r="FML213" s="246"/>
      <c r="FMM213" s="246"/>
      <c r="FMN213" s="246"/>
      <c r="FMO213" s="246"/>
      <c r="FMP213" s="246"/>
      <c r="FMQ213" s="246"/>
      <c r="FMR213" s="246"/>
      <c r="FMS213" s="246"/>
      <c r="FMT213" s="246"/>
      <c r="FMU213" s="246"/>
      <c r="FMV213" s="246"/>
      <c r="FMW213" s="246"/>
      <c r="FMX213" s="246"/>
      <c r="FMY213" s="246"/>
      <c r="FMZ213" s="246"/>
      <c r="FNA213" s="246"/>
      <c r="FNB213" s="246"/>
      <c r="FNC213" s="246"/>
      <c r="FND213" s="246"/>
      <c r="FNE213" s="246"/>
      <c r="FNF213" s="246"/>
      <c r="FNG213" s="246"/>
      <c r="FNH213" s="246"/>
      <c r="FNI213" s="246"/>
      <c r="FNJ213" s="246"/>
      <c r="FNK213" s="246"/>
      <c r="FNL213" s="246"/>
      <c r="FNM213" s="246"/>
      <c r="FNN213" s="246"/>
      <c r="FNO213" s="246"/>
      <c r="FNP213" s="246"/>
      <c r="FNQ213" s="246"/>
      <c r="FNR213" s="246"/>
      <c r="FNS213" s="246"/>
      <c r="FNT213" s="246"/>
      <c r="FNU213" s="246"/>
      <c r="FNV213" s="246"/>
      <c r="FNW213" s="246"/>
      <c r="FNX213" s="246"/>
      <c r="FNY213" s="246"/>
      <c r="FNZ213" s="246"/>
      <c r="FOA213" s="246"/>
      <c r="FOB213" s="246"/>
      <c r="FOC213" s="246"/>
      <c r="FOD213" s="246"/>
      <c r="FOE213" s="246"/>
      <c r="FOF213" s="246"/>
      <c r="FOG213" s="246"/>
      <c r="FOH213" s="246"/>
      <c r="FOI213" s="246"/>
      <c r="FOJ213" s="246"/>
      <c r="FOK213" s="246"/>
      <c r="FOL213" s="246"/>
      <c r="FOM213" s="246"/>
      <c r="FON213" s="246"/>
      <c r="FOO213" s="246"/>
      <c r="FOP213" s="246"/>
      <c r="FOQ213" s="246"/>
      <c r="FOR213" s="246"/>
      <c r="FOS213" s="246"/>
      <c r="FOT213" s="246"/>
      <c r="FOU213" s="246"/>
      <c r="FOV213" s="246"/>
      <c r="FOW213" s="246"/>
      <c r="FOX213" s="246"/>
      <c r="FOY213" s="246"/>
      <c r="FOZ213" s="246"/>
      <c r="FPA213" s="246"/>
      <c r="FPB213" s="246"/>
      <c r="FPC213" s="246"/>
      <c r="FPD213" s="246"/>
      <c r="FPE213" s="246"/>
      <c r="FPF213" s="246"/>
      <c r="FPG213" s="246"/>
      <c r="FPH213" s="246"/>
      <c r="FPI213" s="246"/>
      <c r="FPJ213" s="246"/>
      <c r="FPK213" s="246"/>
      <c r="FPL213" s="246"/>
      <c r="FPM213" s="246"/>
      <c r="FPN213" s="246"/>
      <c r="FPO213" s="246"/>
      <c r="FPP213" s="246"/>
      <c r="FPQ213" s="246"/>
      <c r="FPR213" s="246"/>
      <c r="FPS213" s="246"/>
      <c r="FPT213" s="246"/>
      <c r="FPU213" s="246"/>
      <c r="FPV213" s="246"/>
      <c r="FPW213" s="246"/>
      <c r="FPX213" s="246"/>
      <c r="FPY213" s="246"/>
      <c r="FPZ213" s="246"/>
      <c r="FQA213" s="246"/>
      <c r="FQB213" s="246"/>
      <c r="FQC213" s="246"/>
      <c r="FQD213" s="246"/>
      <c r="FQE213" s="246"/>
      <c r="FQF213" s="246"/>
      <c r="FQG213" s="246"/>
      <c r="FQH213" s="246"/>
      <c r="FQI213" s="246"/>
      <c r="FQJ213" s="246"/>
      <c r="FQK213" s="246"/>
      <c r="FQL213" s="246"/>
      <c r="FQM213" s="246"/>
      <c r="FQN213" s="246"/>
      <c r="FQO213" s="246"/>
      <c r="FQP213" s="246"/>
      <c r="FQQ213" s="246"/>
      <c r="FQR213" s="246"/>
      <c r="FQS213" s="246"/>
      <c r="FQT213" s="246"/>
      <c r="FQU213" s="246"/>
      <c r="FQV213" s="246"/>
      <c r="FQW213" s="246"/>
      <c r="FQX213" s="246"/>
      <c r="FQY213" s="246"/>
      <c r="FQZ213" s="246"/>
      <c r="FRA213" s="246"/>
      <c r="FRB213" s="246"/>
      <c r="FRC213" s="246"/>
      <c r="FRD213" s="246"/>
      <c r="FRE213" s="246"/>
      <c r="FRF213" s="246"/>
      <c r="FRG213" s="246"/>
      <c r="FRH213" s="246"/>
      <c r="FRI213" s="246"/>
      <c r="FRJ213" s="246"/>
      <c r="FRK213" s="246"/>
      <c r="FRL213" s="246"/>
      <c r="FRM213" s="246"/>
      <c r="FRN213" s="246"/>
      <c r="FRO213" s="246"/>
      <c r="FRP213" s="246"/>
      <c r="FRQ213" s="246"/>
      <c r="FRR213" s="246"/>
      <c r="FRS213" s="246"/>
      <c r="FRT213" s="246"/>
      <c r="FRU213" s="246"/>
      <c r="FRV213" s="246"/>
      <c r="FRW213" s="246"/>
      <c r="FRX213" s="246"/>
      <c r="FRY213" s="246"/>
      <c r="FRZ213" s="246"/>
      <c r="FSA213" s="246"/>
      <c r="FSB213" s="246"/>
      <c r="FSC213" s="246"/>
      <c r="FSD213" s="246"/>
      <c r="FSE213" s="246"/>
      <c r="FSF213" s="246"/>
      <c r="FSG213" s="246"/>
      <c r="FSH213" s="246"/>
      <c r="FSI213" s="246"/>
      <c r="FSJ213" s="246"/>
      <c r="FSK213" s="246"/>
      <c r="FSL213" s="246"/>
      <c r="FSM213" s="246"/>
      <c r="FSN213" s="246"/>
      <c r="FSO213" s="246"/>
      <c r="FSP213" s="246"/>
      <c r="FSQ213" s="246"/>
      <c r="FSR213" s="246"/>
      <c r="FSS213" s="246"/>
      <c r="FST213" s="246"/>
      <c r="FSU213" s="246"/>
      <c r="FSV213" s="246"/>
      <c r="FSW213" s="246"/>
      <c r="FSX213" s="246"/>
      <c r="FSY213" s="246"/>
      <c r="FSZ213" s="246"/>
      <c r="FTA213" s="246"/>
      <c r="FTB213" s="246"/>
      <c r="FTC213" s="246"/>
      <c r="FTD213" s="246"/>
      <c r="FTE213" s="246"/>
      <c r="FTF213" s="246"/>
      <c r="FTG213" s="246"/>
      <c r="FTH213" s="246"/>
      <c r="FTI213" s="246"/>
      <c r="FTJ213" s="246"/>
      <c r="FTK213" s="246"/>
      <c r="FTL213" s="246"/>
      <c r="FTM213" s="246"/>
      <c r="FTN213" s="246"/>
      <c r="FTO213" s="246"/>
      <c r="FTP213" s="246"/>
      <c r="FTQ213" s="246"/>
      <c r="FTR213" s="246"/>
      <c r="FTS213" s="246"/>
      <c r="FTT213" s="246"/>
      <c r="FTU213" s="246"/>
      <c r="FTV213" s="246"/>
      <c r="FTW213" s="246"/>
      <c r="FTX213" s="246"/>
      <c r="FTY213" s="246"/>
      <c r="FTZ213" s="246"/>
      <c r="FUA213" s="246"/>
      <c r="FUB213" s="246"/>
      <c r="FUC213" s="246"/>
      <c r="FUD213" s="246"/>
      <c r="FUE213" s="246"/>
      <c r="FUF213" s="246"/>
      <c r="FUG213" s="246"/>
      <c r="FUH213" s="246"/>
      <c r="FUI213" s="246"/>
      <c r="FUJ213" s="246"/>
      <c r="FUK213" s="246"/>
      <c r="FUL213" s="246"/>
      <c r="FUM213" s="246"/>
      <c r="FUN213" s="246"/>
      <c r="FUO213" s="246"/>
      <c r="FUP213" s="246"/>
      <c r="FUQ213" s="246"/>
      <c r="FUR213" s="246"/>
      <c r="FUS213" s="246"/>
      <c r="FUT213" s="246"/>
      <c r="FUU213" s="246"/>
      <c r="FUV213" s="246"/>
      <c r="FUW213" s="246"/>
      <c r="FUX213" s="246"/>
      <c r="FUY213" s="246"/>
      <c r="FUZ213" s="246"/>
      <c r="FVA213" s="246"/>
      <c r="FVB213" s="246"/>
      <c r="FVC213" s="246"/>
      <c r="FVD213" s="246"/>
      <c r="FVE213" s="246"/>
      <c r="FVF213" s="246"/>
      <c r="FVG213" s="246"/>
      <c r="FVH213" s="246"/>
      <c r="FVI213" s="246"/>
      <c r="FVJ213" s="246"/>
      <c r="FVK213" s="246"/>
      <c r="FVL213" s="246"/>
      <c r="FVM213" s="246"/>
      <c r="FVN213" s="246"/>
      <c r="FVO213" s="246"/>
      <c r="FVP213" s="246"/>
      <c r="FVQ213" s="246"/>
      <c r="FVR213" s="246"/>
      <c r="FVS213" s="246"/>
      <c r="FVT213" s="246"/>
      <c r="FVU213" s="246"/>
      <c r="FVV213" s="246"/>
      <c r="FVW213" s="246"/>
      <c r="FVX213" s="246"/>
      <c r="FVY213" s="246"/>
      <c r="FVZ213" s="246"/>
      <c r="FWA213" s="246"/>
      <c r="FWB213" s="246"/>
      <c r="FWC213" s="246"/>
      <c r="FWD213" s="246"/>
      <c r="FWE213" s="246"/>
      <c r="FWF213" s="246"/>
      <c r="FWG213" s="246"/>
      <c r="FWH213" s="246"/>
      <c r="FWI213" s="246"/>
      <c r="FWJ213" s="246"/>
      <c r="FWK213" s="246"/>
      <c r="FWL213" s="246"/>
      <c r="FWM213" s="246"/>
      <c r="FWN213" s="246"/>
      <c r="FWO213" s="246"/>
      <c r="FWP213" s="246"/>
      <c r="FWQ213" s="246"/>
      <c r="FWR213" s="246"/>
      <c r="FWS213" s="246"/>
      <c r="FWT213" s="246"/>
      <c r="FWU213" s="246"/>
      <c r="FWV213" s="246"/>
      <c r="FWW213" s="246"/>
      <c r="FWX213" s="246"/>
      <c r="FWY213" s="246"/>
      <c r="FWZ213" s="246"/>
      <c r="FXA213" s="246"/>
      <c r="FXB213" s="246"/>
      <c r="FXC213" s="246"/>
      <c r="FXD213" s="246"/>
      <c r="FXE213" s="246"/>
      <c r="FXF213" s="246"/>
      <c r="FXG213" s="246"/>
      <c r="FXH213" s="246"/>
      <c r="FXI213" s="246"/>
      <c r="FXJ213" s="246"/>
      <c r="FXK213" s="246"/>
      <c r="FXL213" s="246"/>
      <c r="FXM213" s="246"/>
      <c r="FXN213" s="246"/>
      <c r="FXO213" s="246"/>
      <c r="FXP213" s="246"/>
      <c r="FXQ213" s="246"/>
      <c r="FXR213" s="246"/>
      <c r="FXS213" s="246"/>
      <c r="FXT213" s="246"/>
      <c r="FXU213" s="246"/>
      <c r="FXV213" s="246"/>
      <c r="FXW213" s="246"/>
      <c r="FXX213" s="246"/>
      <c r="FXY213" s="246"/>
      <c r="FXZ213" s="246"/>
      <c r="FYA213" s="246"/>
      <c r="FYB213" s="246"/>
      <c r="FYC213" s="246"/>
      <c r="FYD213" s="246"/>
      <c r="FYE213" s="246"/>
      <c r="FYF213" s="246"/>
      <c r="FYG213" s="246"/>
      <c r="FYH213" s="246"/>
      <c r="FYI213" s="246"/>
      <c r="FYJ213" s="246"/>
      <c r="FYK213" s="246"/>
      <c r="FYL213" s="246"/>
      <c r="FYM213" s="246"/>
      <c r="FYN213" s="246"/>
      <c r="FYO213" s="246"/>
      <c r="FYP213" s="246"/>
      <c r="FYQ213" s="246"/>
      <c r="FYR213" s="246"/>
      <c r="FYS213" s="246"/>
      <c r="FYT213" s="246"/>
      <c r="FYU213" s="246"/>
      <c r="FYV213" s="246"/>
      <c r="FYW213" s="246"/>
      <c r="FYX213" s="246"/>
      <c r="FYY213" s="246"/>
      <c r="FYZ213" s="246"/>
      <c r="FZA213" s="246"/>
      <c r="FZB213" s="246"/>
      <c r="FZC213" s="246"/>
      <c r="FZD213" s="246"/>
      <c r="FZE213" s="246"/>
      <c r="FZF213" s="246"/>
      <c r="FZG213" s="246"/>
      <c r="FZH213" s="246"/>
      <c r="FZI213" s="246"/>
      <c r="FZJ213" s="246"/>
      <c r="FZK213" s="246"/>
      <c r="FZL213" s="246"/>
      <c r="FZM213" s="246"/>
      <c r="FZN213" s="246"/>
      <c r="FZO213" s="246"/>
      <c r="FZP213" s="246"/>
      <c r="FZQ213" s="246"/>
      <c r="FZR213" s="246"/>
      <c r="FZS213" s="246"/>
      <c r="FZT213" s="246"/>
      <c r="FZU213" s="246"/>
      <c r="FZV213" s="246"/>
      <c r="FZW213" s="246"/>
      <c r="FZX213" s="246"/>
      <c r="FZY213" s="246"/>
      <c r="FZZ213" s="246"/>
      <c r="GAA213" s="246"/>
      <c r="GAB213" s="246"/>
      <c r="GAC213" s="246"/>
      <c r="GAD213" s="246"/>
      <c r="GAE213" s="246"/>
      <c r="GAF213" s="246"/>
      <c r="GAG213" s="246"/>
      <c r="GAH213" s="246"/>
      <c r="GAI213" s="246"/>
      <c r="GAJ213" s="246"/>
      <c r="GAK213" s="246"/>
      <c r="GAL213" s="246"/>
      <c r="GAM213" s="246"/>
      <c r="GAN213" s="246"/>
      <c r="GAO213" s="246"/>
      <c r="GAP213" s="246"/>
      <c r="GAQ213" s="246"/>
      <c r="GAR213" s="246"/>
      <c r="GAS213" s="246"/>
      <c r="GAT213" s="246"/>
      <c r="GAU213" s="246"/>
      <c r="GAV213" s="246"/>
      <c r="GAW213" s="246"/>
      <c r="GAX213" s="246"/>
      <c r="GAY213" s="246"/>
      <c r="GAZ213" s="246"/>
      <c r="GBA213" s="246"/>
      <c r="GBB213" s="246"/>
      <c r="GBC213" s="246"/>
      <c r="GBD213" s="246"/>
      <c r="GBE213" s="246"/>
      <c r="GBF213" s="246"/>
      <c r="GBG213" s="246"/>
      <c r="GBH213" s="246"/>
      <c r="GBI213" s="246"/>
      <c r="GBJ213" s="246"/>
      <c r="GBK213" s="246"/>
      <c r="GBL213" s="246"/>
      <c r="GBM213" s="246"/>
      <c r="GBN213" s="246"/>
      <c r="GBO213" s="246"/>
      <c r="GBP213" s="246"/>
      <c r="GBQ213" s="246"/>
      <c r="GBR213" s="246"/>
      <c r="GBS213" s="246"/>
      <c r="GBT213" s="246"/>
      <c r="GBU213" s="246"/>
      <c r="GBV213" s="246"/>
      <c r="GBW213" s="246"/>
      <c r="GBX213" s="246"/>
      <c r="GBY213" s="246"/>
      <c r="GBZ213" s="246"/>
      <c r="GCA213" s="246"/>
      <c r="GCB213" s="246"/>
      <c r="GCC213" s="246"/>
      <c r="GCD213" s="246"/>
      <c r="GCE213" s="246"/>
      <c r="GCF213" s="246"/>
      <c r="GCG213" s="246"/>
      <c r="GCH213" s="246"/>
      <c r="GCI213" s="246"/>
      <c r="GCJ213" s="246"/>
      <c r="GCK213" s="246"/>
      <c r="GCL213" s="246"/>
      <c r="GCM213" s="246"/>
      <c r="GCN213" s="246"/>
      <c r="GCO213" s="246"/>
      <c r="GCP213" s="246"/>
      <c r="GCQ213" s="246"/>
      <c r="GCR213" s="246"/>
      <c r="GCS213" s="246"/>
      <c r="GCT213" s="246"/>
      <c r="GCU213" s="246"/>
      <c r="GCV213" s="246"/>
      <c r="GCW213" s="246"/>
      <c r="GCX213" s="246"/>
      <c r="GCY213" s="246"/>
      <c r="GCZ213" s="246"/>
      <c r="GDA213" s="246"/>
      <c r="GDB213" s="246"/>
      <c r="GDC213" s="246"/>
      <c r="GDD213" s="246"/>
      <c r="GDE213" s="246"/>
      <c r="GDF213" s="246"/>
      <c r="GDG213" s="246"/>
      <c r="GDH213" s="246"/>
      <c r="GDI213" s="246"/>
      <c r="GDJ213" s="246"/>
      <c r="GDK213" s="246"/>
      <c r="GDL213" s="246"/>
      <c r="GDM213" s="246"/>
      <c r="GDN213" s="246"/>
      <c r="GDO213" s="246"/>
      <c r="GDP213" s="246"/>
      <c r="GDQ213" s="246"/>
      <c r="GDR213" s="246"/>
      <c r="GDS213" s="246"/>
      <c r="GDT213" s="246"/>
      <c r="GDU213" s="246"/>
      <c r="GDV213" s="246"/>
      <c r="GDW213" s="246"/>
      <c r="GDX213" s="246"/>
      <c r="GDY213" s="246"/>
      <c r="GDZ213" s="246"/>
      <c r="GEA213" s="246"/>
      <c r="GEB213" s="246"/>
      <c r="GEC213" s="246"/>
      <c r="GED213" s="246"/>
      <c r="GEE213" s="246"/>
      <c r="GEF213" s="246"/>
      <c r="GEG213" s="246"/>
      <c r="GEH213" s="246"/>
      <c r="GEI213" s="246"/>
      <c r="GEJ213" s="246"/>
      <c r="GEK213" s="246"/>
      <c r="GEL213" s="246"/>
      <c r="GEM213" s="246"/>
      <c r="GEN213" s="246"/>
      <c r="GEO213" s="246"/>
      <c r="GEP213" s="246"/>
      <c r="GEQ213" s="246"/>
      <c r="GER213" s="246"/>
      <c r="GES213" s="246"/>
      <c r="GET213" s="246"/>
      <c r="GEU213" s="246"/>
      <c r="GEV213" s="246"/>
      <c r="GEW213" s="246"/>
      <c r="GEX213" s="246"/>
      <c r="GEY213" s="246"/>
      <c r="GEZ213" s="246"/>
      <c r="GFA213" s="246"/>
      <c r="GFB213" s="246"/>
      <c r="GFC213" s="246"/>
      <c r="GFD213" s="246"/>
      <c r="GFE213" s="246"/>
      <c r="GFF213" s="246"/>
      <c r="GFG213" s="246"/>
      <c r="GFH213" s="246"/>
      <c r="GFI213" s="246"/>
      <c r="GFJ213" s="246"/>
      <c r="GFK213" s="246"/>
      <c r="GFL213" s="246"/>
      <c r="GFM213" s="246"/>
      <c r="GFN213" s="246"/>
      <c r="GFO213" s="246"/>
      <c r="GFP213" s="246"/>
      <c r="GFQ213" s="246"/>
      <c r="GFR213" s="246"/>
      <c r="GFS213" s="246"/>
      <c r="GFT213" s="246"/>
      <c r="GFU213" s="246"/>
      <c r="GFV213" s="246"/>
      <c r="GFW213" s="246"/>
      <c r="GFX213" s="246"/>
      <c r="GFY213" s="246"/>
      <c r="GFZ213" s="246"/>
      <c r="GGA213" s="246"/>
      <c r="GGB213" s="246"/>
      <c r="GGC213" s="246"/>
      <c r="GGD213" s="246"/>
      <c r="GGE213" s="246"/>
      <c r="GGF213" s="246"/>
      <c r="GGG213" s="246"/>
      <c r="GGH213" s="246"/>
      <c r="GGI213" s="246"/>
      <c r="GGJ213" s="246"/>
      <c r="GGK213" s="246"/>
      <c r="GGL213" s="246"/>
      <c r="GGM213" s="246"/>
      <c r="GGN213" s="246"/>
      <c r="GGO213" s="246"/>
      <c r="GGP213" s="246"/>
      <c r="GGQ213" s="246"/>
      <c r="GGR213" s="246"/>
      <c r="GGS213" s="246"/>
      <c r="GGT213" s="246"/>
      <c r="GGU213" s="246"/>
      <c r="GGV213" s="246"/>
      <c r="GGW213" s="246"/>
      <c r="GGX213" s="246"/>
      <c r="GGY213" s="246"/>
      <c r="GGZ213" s="246"/>
      <c r="GHA213" s="246"/>
      <c r="GHB213" s="246"/>
      <c r="GHC213" s="246"/>
      <c r="GHD213" s="246"/>
      <c r="GHE213" s="246"/>
      <c r="GHF213" s="246"/>
      <c r="GHG213" s="246"/>
      <c r="GHH213" s="246"/>
      <c r="GHI213" s="246"/>
      <c r="GHJ213" s="246"/>
      <c r="GHK213" s="246"/>
      <c r="GHL213" s="246"/>
      <c r="GHM213" s="246"/>
      <c r="GHN213" s="246"/>
      <c r="GHO213" s="246"/>
      <c r="GHP213" s="246"/>
      <c r="GHQ213" s="246"/>
      <c r="GHR213" s="246"/>
      <c r="GHS213" s="246"/>
      <c r="GHT213" s="246"/>
      <c r="GHU213" s="246"/>
      <c r="GHV213" s="246"/>
      <c r="GHW213" s="246"/>
      <c r="GHX213" s="246"/>
      <c r="GHY213" s="246"/>
      <c r="GHZ213" s="246"/>
      <c r="GIA213" s="246"/>
      <c r="GIB213" s="246"/>
      <c r="GIC213" s="246"/>
      <c r="GID213" s="246"/>
      <c r="GIE213" s="246"/>
      <c r="GIF213" s="246"/>
      <c r="GIG213" s="246"/>
      <c r="GIH213" s="246"/>
      <c r="GII213" s="246"/>
      <c r="GIJ213" s="246"/>
      <c r="GIK213" s="246"/>
      <c r="GIL213" s="246"/>
      <c r="GIM213" s="246"/>
      <c r="GIN213" s="246"/>
      <c r="GIO213" s="246"/>
      <c r="GIP213" s="246"/>
      <c r="GIQ213" s="246"/>
      <c r="GIR213" s="246"/>
      <c r="GIS213" s="246"/>
      <c r="GIT213" s="246"/>
      <c r="GIU213" s="246"/>
      <c r="GIV213" s="246"/>
      <c r="GIW213" s="246"/>
      <c r="GIX213" s="246"/>
      <c r="GIY213" s="246"/>
      <c r="GIZ213" s="246"/>
      <c r="GJA213" s="246"/>
      <c r="GJB213" s="246"/>
      <c r="GJC213" s="246"/>
      <c r="GJD213" s="246"/>
      <c r="GJE213" s="246"/>
      <c r="GJF213" s="246"/>
      <c r="GJG213" s="246"/>
      <c r="GJH213" s="246"/>
      <c r="GJI213" s="246"/>
      <c r="GJJ213" s="246"/>
      <c r="GJK213" s="246"/>
      <c r="GJL213" s="246"/>
      <c r="GJM213" s="246"/>
      <c r="GJN213" s="246"/>
      <c r="GJO213" s="246"/>
      <c r="GJP213" s="246"/>
      <c r="GJQ213" s="246"/>
      <c r="GJR213" s="246"/>
      <c r="GJS213" s="246"/>
      <c r="GJT213" s="246"/>
      <c r="GJU213" s="246"/>
      <c r="GJV213" s="246"/>
      <c r="GJW213" s="246"/>
      <c r="GJX213" s="246"/>
      <c r="GJY213" s="246"/>
      <c r="GJZ213" s="246"/>
      <c r="GKA213" s="246"/>
      <c r="GKB213" s="246"/>
      <c r="GKC213" s="246"/>
      <c r="GKD213" s="246"/>
      <c r="GKE213" s="246"/>
      <c r="GKF213" s="246"/>
      <c r="GKG213" s="246"/>
      <c r="GKH213" s="246"/>
      <c r="GKI213" s="246"/>
      <c r="GKJ213" s="246"/>
      <c r="GKK213" s="246"/>
      <c r="GKL213" s="246"/>
      <c r="GKM213" s="246"/>
      <c r="GKN213" s="246"/>
      <c r="GKO213" s="246"/>
      <c r="GKP213" s="246"/>
      <c r="GKQ213" s="246"/>
      <c r="GKR213" s="246"/>
      <c r="GKS213" s="246"/>
      <c r="GKT213" s="246"/>
      <c r="GKU213" s="246"/>
      <c r="GKV213" s="246"/>
      <c r="GKW213" s="246"/>
      <c r="GKX213" s="246"/>
      <c r="GKY213" s="246"/>
      <c r="GKZ213" s="246"/>
      <c r="GLA213" s="246"/>
      <c r="GLB213" s="246"/>
      <c r="GLC213" s="246"/>
      <c r="GLD213" s="246"/>
      <c r="GLE213" s="246"/>
      <c r="GLF213" s="246"/>
      <c r="GLG213" s="246"/>
      <c r="GLH213" s="246"/>
      <c r="GLI213" s="246"/>
      <c r="GLJ213" s="246"/>
      <c r="GLK213" s="246"/>
      <c r="GLL213" s="246"/>
      <c r="GLM213" s="246"/>
      <c r="GLN213" s="246"/>
      <c r="GLO213" s="246"/>
      <c r="GLP213" s="246"/>
      <c r="GLQ213" s="246"/>
      <c r="GLR213" s="246"/>
      <c r="GLS213" s="246"/>
      <c r="GLT213" s="246"/>
      <c r="GLU213" s="246"/>
      <c r="GLV213" s="246"/>
      <c r="GLW213" s="246"/>
      <c r="GLX213" s="246"/>
      <c r="GLY213" s="246"/>
      <c r="GLZ213" s="246"/>
      <c r="GMA213" s="246"/>
      <c r="GMB213" s="246"/>
      <c r="GMC213" s="246"/>
      <c r="GMD213" s="246"/>
      <c r="GME213" s="246"/>
      <c r="GMF213" s="246"/>
      <c r="GMG213" s="246"/>
      <c r="GMH213" s="246"/>
      <c r="GMI213" s="246"/>
      <c r="GMJ213" s="246"/>
      <c r="GMK213" s="246"/>
      <c r="GML213" s="246"/>
      <c r="GMM213" s="246"/>
      <c r="GMN213" s="246"/>
      <c r="GMO213" s="246"/>
      <c r="GMP213" s="246"/>
      <c r="GMQ213" s="246"/>
      <c r="GMR213" s="246"/>
      <c r="GMS213" s="246"/>
      <c r="GMT213" s="246"/>
      <c r="GMU213" s="246"/>
      <c r="GMV213" s="246"/>
      <c r="GMW213" s="246"/>
      <c r="GMX213" s="246"/>
      <c r="GMY213" s="246"/>
      <c r="GMZ213" s="246"/>
      <c r="GNA213" s="246"/>
      <c r="GNB213" s="246"/>
      <c r="GNC213" s="246"/>
      <c r="GND213" s="246"/>
      <c r="GNE213" s="246"/>
      <c r="GNF213" s="246"/>
      <c r="GNG213" s="246"/>
      <c r="GNH213" s="246"/>
      <c r="GNI213" s="246"/>
      <c r="GNJ213" s="246"/>
      <c r="GNK213" s="246"/>
      <c r="GNL213" s="246"/>
      <c r="GNM213" s="246"/>
      <c r="GNN213" s="246"/>
      <c r="GNO213" s="246"/>
      <c r="GNP213" s="246"/>
      <c r="GNQ213" s="246"/>
      <c r="GNR213" s="246"/>
      <c r="GNS213" s="246"/>
      <c r="GNT213" s="246"/>
      <c r="GNU213" s="246"/>
      <c r="GNV213" s="246"/>
      <c r="GNW213" s="246"/>
      <c r="GNX213" s="246"/>
      <c r="GNY213" s="246"/>
      <c r="GNZ213" s="246"/>
      <c r="GOA213" s="246"/>
      <c r="GOB213" s="246"/>
      <c r="GOC213" s="246"/>
      <c r="GOD213" s="246"/>
      <c r="GOE213" s="246"/>
      <c r="GOF213" s="246"/>
      <c r="GOG213" s="246"/>
      <c r="GOH213" s="246"/>
      <c r="GOI213" s="246"/>
      <c r="GOJ213" s="246"/>
      <c r="GOK213" s="246"/>
      <c r="GOL213" s="246"/>
      <c r="GOM213" s="246"/>
      <c r="GON213" s="246"/>
      <c r="GOO213" s="246"/>
      <c r="GOP213" s="246"/>
      <c r="GOQ213" s="246"/>
      <c r="GOR213" s="246"/>
      <c r="GOS213" s="246"/>
      <c r="GOT213" s="246"/>
      <c r="GOU213" s="246"/>
      <c r="GOV213" s="246"/>
      <c r="GOW213" s="246"/>
      <c r="GOX213" s="246"/>
      <c r="GOY213" s="246"/>
      <c r="GOZ213" s="246"/>
      <c r="GPA213" s="246"/>
      <c r="GPB213" s="246"/>
      <c r="GPC213" s="246"/>
      <c r="GPD213" s="246"/>
      <c r="GPE213" s="246"/>
      <c r="GPF213" s="246"/>
      <c r="GPG213" s="246"/>
      <c r="GPH213" s="246"/>
      <c r="GPI213" s="246"/>
      <c r="GPJ213" s="246"/>
      <c r="GPK213" s="246"/>
      <c r="GPL213" s="246"/>
      <c r="GPM213" s="246"/>
      <c r="GPN213" s="246"/>
      <c r="GPO213" s="246"/>
      <c r="GPP213" s="246"/>
      <c r="GPQ213" s="246"/>
      <c r="GPR213" s="246"/>
      <c r="GPS213" s="246"/>
      <c r="GPT213" s="246"/>
      <c r="GPU213" s="246"/>
      <c r="GPV213" s="246"/>
      <c r="GPW213" s="246"/>
      <c r="GPX213" s="246"/>
      <c r="GPY213" s="246"/>
      <c r="GPZ213" s="246"/>
      <c r="GQA213" s="246"/>
      <c r="GQB213" s="246"/>
      <c r="GQC213" s="246"/>
      <c r="GQD213" s="246"/>
      <c r="GQE213" s="246"/>
      <c r="GQF213" s="246"/>
      <c r="GQG213" s="246"/>
      <c r="GQH213" s="246"/>
      <c r="GQI213" s="246"/>
      <c r="GQJ213" s="246"/>
      <c r="GQK213" s="246"/>
      <c r="GQL213" s="246"/>
      <c r="GQM213" s="246"/>
      <c r="GQN213" s="246"/>
      <c r="GQO213" s="246"/>
      <c r="GQP213" s="246"/>
      <c r="GQQ213" s="246"/>
      <c r="GQR213" s="246"/>
      <c r="GQS213" s="246"/>
      <c r="GQT213" s="246"/>
      <c r="GQU213" s="246"/>
      <c r="GQV213" s="246"/>
      <c r="GQW213" s="246"/>
      <c r="GQX213" s="246"/>
      <c r="GQY213" s="246"/>
      <c r="GQZ213" s="246"/>
      <c r="GRA213" s="246"/>
      <c r="GRB213" s="246"/>
      <c r="GRC213" s="246"/>
      <c r="GRD213" s="246"/>
      <c r="GRE213" s="246"/>
      <c r="GRF213" s="246"/>
      <c r="GRG213" s="246"/>
      <c r="GRH213" s="246"/>
      <c r="GRI213" s="246"/>
      <c r="GRJ213" s="246"/>
      <c r="GRK213" s="246"/>
      <c r="GRL213" s="246"/>
      <c r="GRM213" s="246"/>
      <c r="GRN213" s="246"/>
      <c r="GRO213" s="246"/>
      <c r="GRP213" s="246"/>
      <c r="GRQ213" s="246"/>
      <c r="GRR213" s="246"/>
      <c r="GRS213" s="246"/>
      <c r="GRT213" s="246"/>
      <c r="GRU213" s="246"/>
      <c r="GRV213" s="246"/>
      <c r="GRW213" s="246"/>
      <c r="GRX213" s="246"/>
      <c r="GRY213" s="246"/>
      <c r="GRZ213" s="246"/>
      <c r="GSA213" s="246"/>
      <c r="GSB213" s="246"/>
      <c r="GSC213" s="246"/>
      <c r="GSD213" s="246"/>
      <c r="GSE213" s="246"/>
      <c r="GSF213" s="246"/>
      <c r="GSG213" s="246"/>
      <c r="GSH213" s="246"/>
      <c r="GSI213" s="246"/>
      <c r="GSJ213" s="246"/>
      <c r="GSK213" s="246"/>
      <c r="GSL213" s="246"/>
      <c r="GSM213" s="246"/>
      <c r="GSN213" s="246"/>
      <c r="GSO213" s="246"/>
      <c r="GSP213" s="246"/>
      <c r="GSQ213" s="246"/>
      <c r="GSR213" s="246"/>
      <c r="GSS213" s="246"/>
      <c r="GST213" s="246"/>
      <c r="GSU213" s="246"/>
      <c r="GSV213" s="246"/>
      <c r="GSW213" s="246"/>
      <c r="GSX213" s="246"/>
      <c r="GSY213" s="246"/>
      <c r="GSZ213" s="246"/>
      <c r="GTA213" s="246"/>
      <c r="GTB213" s="246"/>
      <c r="GTC213" s="246"/>
      <c r="GTD213" s="246"/>
      <c r="GTE213" s="246"/>
      <c r="GTF213" s="246"/>
      <c r="GTG213" s="246"/>
      <c r="GTH213" s="246"/>
      <c r="GTI213" s="246"/>
      <c r="GTJ213" s="246"/>
      <c r="GTK213" s="246"/>
      <c r="GTL213" s="246"/>
      <c r="GTM213" s="246"/>
      <c r="GTN213" s="246"/>
      <c r="GTO213" s="246"/>
      <c r="GTP213" s="246"/>
      <c r="GTQ213" s="246"/>
      <c r="GTR213" s="246"/>
      <c r="GTS213" s="246"/>
      <c r="GTT213" s="246"/>
      <c r="GTU213" s="246"/>
      <c r="GTV213" s="246"/>
      <c r="GTW213" s="246"/>
      <c r="GTX213" s="246"/>
      <c r="GTY213" s="246"/>
      <c r="GTZ213" s="246"/>
      <c r="GUA213" s="246"/>
      <c r="GUB213" s="246"/>
      <c r="GUC213" s="246"/>
      <c r="GUD213" s="246"/>
      <c r="GUE213" s="246"/>
      <c r="GUF213" s="246"/>
      <c r="GUG213" s="246"/>
      <c r="GUH213" s="246"/>
      <c r="GUI213" s="246"/>
      <c r="GUJ213" s="246"/>
      <c r="GUK213" s="246"/>
      <c r="GUL213" s="246"/>
      <c r="GUM213" s="246"/>
      <c r="GUN213" s="246"/>
      <c r="GUO213" s="246"/>
      <c r="GUP213" s="246"/>
      <c r="GUQ213" s="246"/>
      <c r="GUR213" s="246"/>
      <c r="GUS213" s="246"/>
      <c r="GUT213" s="246"/>
      <c r="GUU213" s="246"/>
      <c r="GUV213" s="246"/>
      <c r="GUW213" s="246"/>
      <c r="GUX213" s="246"/>
      <c r="GUY213" s="246"/>
      <c r="GUZ213" s="246"/>
      <c r="GVA213" s="246"/>
      <c r="GVB213" s="246"/>
      <c r="GVC213" s="246"/>
      <c r="GVD213" s="246"/>
      <c r="GVE213" s="246"/>
      <c r="GVF213" s="246"/>
      <c r="GVG213" s="246"/>
      <c r="GVH213" s="246"/>
      <c r="GVI213" s="246"/>
      <c r="GVJ213" s="246"/>
      <c r="GVK213" s="246"/>
      <c r="GVL213" s="246"/>
      <c r="GVM213" s="246"/>
      <c r="GVN213" s="246"/>
      <c r="GVO213" s="246"/>
      <c r="GVP213" s="246"/>
      <c r="GVQ213" s="246"/>
      <c r="GVR213" s="246"/>
      <c r="GVS213" s="246"/>
      <c r="GVT213" s="246"/>
      <c r="GVU213" s="246"/>
      <c r="GVV213" s="246"/>
      <c r="GVW213" s="246"/>
      <c r="GVX213" s="246"/>
      <c r="GVY213" s="246"/>
      <c r="GVZ213" s="246"/>
      <c r="GWA213" s="246"/>
      <c r="GWB213" s="246"/>
      <c r="GWC213" s="246"/>
      <c r="GWD213" s="246"/>
      <c r="GWE213" s="246"/>
      <c r="GWF213" s="246"/>
      <c r="GWG213" s="246"/>
      <c r="GWH213" s="246"/>
      <c r="GWI213" s="246"/>
      <c r="GWJ213" s="246"/>
      <c r="GWK213" s="246"/>
      <c r="GWL213" s="246"/>
      <c r="GWM213" s="246"/>
      <c r="GWN213" s="246"/>
      <c r="GWO213" s="246"/>
      <c r="GWP213" s="246"/>
      <c r="GWQ213" s="246"/>
      <c r="GWR213" s="246"/>
      <c r="GWS213" s="246"/>
      <c r="GWT213" s="246"/>
      <c r="GWU213" s="246"/>
      <c r="GWV213" s="246"/>
      <c r="GWW213" s="246"/>
      <c r="GWX213" s="246"/>
      <c r="GWY213" s="246"/>
      <c r="GWZ213" s="246"/>
      <c r="GXA213" s="246"/>
      <c r="GXB213" s="246"/>
      <c r="GXC213" s="246"/>
      <c r="GXD213" s="246"/>
      <c r="GXE213" s="246"/>
      <c r="GXF213" s="246"/>
      <c r="GXG213" s="246"/>
      <c r="GXH213" s="246"/>
      <c r="GXI213" s="246"/>
      <c r="GXJ213" s="246"/>
      <c r="GXK213" s="246"/>
      <c r="GXL213" s="246"/>
      <c r="GXM213" s="246"/>
      <c r="GXN213" s="246"/>
      <c r="GXO213" s="246"/>
      <c r="GXP213" s="246"/>
      <c r="GXQ213" s="246"/>
      <c r="GXR213" s="246"/>
      <c r="GXS213" s="246"/>
      <c r="GXT213" s="246"/>
      <c r="GXU213" s="246"/>
      <c r="GXV213" s="246"/>
      <c r="GXW213" s="246"/>
      <c r="GXX213" s="246"/>
      <c r="GXY213" s="246"/>
      <c r="GXZ213" s="246"/>
      <c r="GYA213" s="246"/>
      <c r="GYB213" s="246"/>
      <c r="GYC213" s="246"/>
      <c r="GYD213" s="246"/>
      <c r="GYE213" s="246"/>
      <c r="GYF213" s="246"/>
      <c r="GYG213" s="246"/>
      <c r="GYH213" s="246"/>
      <c r="GYI213" s="246"/>
      <c r="GYJ213" s="246"/>
      <c r="GYK213" s="246"/>
      <c r="GYL213" s="246"/>
      <c r="GYM213" s="246"/>
      <c r="GYN213" s="246"/>
      <c r="GYO213" s="246"/>
      <c r="GYP213" s="246"/>
      <c r="GYQ213" s="246"/>
      <c r="GYR213" s="246"/>
      <c r="GYS213" s="246"/>
      <c r="GYT213" s="246"/>
      <c r="GYU213" s="246"/>
      <c r="GYV213" s="246"/>
      <c r="GYW213" s="246"/>
      <c r="GYX213" s="246"/>
      <c r="GYY213" s="246"/>
      <c r="GYZ213" s="246"/>
      <c r="GZA213" s="246"/>
      <c r="GZB213" s="246"/>
      <c r="GZC213" s="246"/>
      <c r="GZD213" s="246"/>
      <c r="GZE213" s="246"/>
      <c r="GZF213" s="246"/>
      <c r="GZG213" s="246"/>
      <c r="GZH213" s="246"/>
      <c r="GZI213" s="246"/>
      <c r="GZJ213" s="246"/>
      <c r="GZK213" s="246"/>
      <c r="GZL213" s="246"/>
      <c r="GZM213" s="246"/>
      <c r="GZN213" s="246"/>
      <c r="GZO213" s="246"/>
      <c r="GZP213" s="246"/>
      <c r="GZQ213" s="246"/>
      <c r="GZR213" s="246"/>
      <c r="GZS213" s="246"/>
      <c r="GZT213" s="246"/>
      <c r="GZU213" s="246"/>
      <c r="GZV213" s="246"/>
      <c r="GZW213" s="246"/>
      <c r="GZX213" s="246"/>
      <c r="GZY213" s="246"/>
      <c r="GZZ213" s="246"/>
      <c r="HAA213" s="246"/>
      <c r="HAB213" s="246"/>
      <c r="HAC213" s="246"/>
      <c r="HAD213" s="246"/>
      <c r="HAE213" s="246"/>
      <c r="HAF213" s="246"/>
      <c r="HAG213" s="246"/>
      <c r="HAH213" s="246"/>
      <c r="HAI213" s="246"/>
      <c r="HAJ213" s="246"/>
      <c r="HAK213" s="246"/>
      <c r="HAL213" s="246"/>
      <c r="HAM213" s="246"/>
      <c r="HAN213" s="246"/>
      <c r="HAO213" s="246"/>
      <c r="HAP213" s="246"/>
      <c r="HAQ213" s="246"/>
      <c r="HAR213" s="246"/>
      <c r="HAS213" s="246"/>
      <c r="HAT213" s="246"/>
      <c r="HAU213" s="246"/>
      <c r="HAV213" s="246"/>
      <c r="HAW213" s="246"/>
      <c r="HAX213" s="246"/>
      <c r="HAY213" s="246"/>
      <c r="HAZ213" s="246"/>
      <c r="HBA213" s="246"/>
      <c r="HBB213" s="246"/>
      <c r="HBC213" s="246"/>
      <c r="HBD213" s="246"/>
      <c r="HBE213" s="246"/>
      <c r="HBF213" s="246"/>
      <c r="HBG213" s="246"/>
      <c r="HBH213" s="246"/>
      <c r="HBI213" s="246"/>
      <c r="HBJ213" s="246"/>
      <c r="HBK213" s="246"/>
      <c r="HBL213" s="246"/>
      <c r="HBM213" s="246"/>
      <c r="HBN213" s="246"/>
      <c r="HBO213" s="246"/>
      <c r="HBP213" s="246"/>
      <c r="HBQ213" s="246"/>
      <c r="HBR213" s="246"/>
      <c r="HBS213" s="246"/>
      <c r="HBT213" s="246"/>
      <c r="HBU213" s="246"/>
      <c r="HBV213" s="246"/>
      <c r="HBW213" s="246"/>
      <c r="HBX213" s="246"/>
      <c r="HBY213" s="246"/>
      <c r="HBZ213" s="246"/>
      <c r="HCA213" s="246"/>
      <c r="HCB213" s="246"/>
      <c r="HCC213" s="246"/>
      <c r="HCD213" s="246"/>
      <c r="HCE213" s="246"/>
      <c r="HCF213" s="246"/>
      <c r="HCG213" s="246"/>
      <c r="HCH213" s="246"/>
      <c r="HCI213" s="246"/>
      <c r="HCJ213" s="246"/>
      <c r="HCK213" s="246"/>
      <c r="HCL213" s="246"/>
      <c r="HCM213" s="246"/>
      <c r="HCN213" s="246"/>
      <c r="HCO213" s="246"/>
      <c r="HCP213" s="246"/>
      <c r="HCQ213" s="246"/>
      <c r="HCR213" s="246"/>
      <c r="HCS213" s="246"/>
      <c r="HCT213" s="246"/>
      <c r="HCU213" s="246"/>
      <c r="HCV213" s="246"/>
      <c r="HCW213" s="246"/>
      <c r="HCX213" s="246"/>
      <c r="HCY213" s="246"/>
      <c r="HCZ213" s="246"/>
      <c r="HDA213" s="246"/>
      <c r="HDB213" s="246"/>
      <c r="HDC213" s="246"/>
      <c r="HDD213" s="246"/>
      <c r="HDE213" s="246"/>
      <c r="HDF213" s="246"/>
      <c r="HDG213" s="246"/>
      <c r="HDH213" s="246"/>
      <c r="HDI213" s="246"/>
      <c r="HDJ213" s="246"/>
      <c r="HDK213" s="246"/>
      <c r="HDL213" s="246"/>
      <c r="HDM213" s="246"/>
      <c r="HDN213" s="246"/>
      <c r="HDO213" s="246"/>
      <c r="HDP213" s="246"/>
      <c r="HDQ213" s="246"/>
      <c r="HDR213" s="246"/>
      <c r="HDS213" s="246"/>
      <c r="HDT213" s="246"/>
      <c r="HDU213" s="246"/>
      <c r="HDV213" s="246"/>
      <c r="HDW213" s="246"/>
      <c r="HDX213" s="246"/>
      <c r="HDY213" s="246"/>
      <c r="HDZ213" s="246"/>
      <c r="HEA213" s="246"/>
      <c r="HEB213" s="246"/>
      <c r="HEC213" s="246"/>
      <c r="HED213" s="246"/>
      <c r="HEE213" s="246"/>
      <c r="HEF213" s="246"/>
      <c r="HEG213" s="246"/>
      <c r="HEH213" s="246"/>
      <c r="HEI213" s="246"/>
      <c r="HEJ213" s="246"/>
      <c r="HEK213" s="246"/>
      <c r="HEL213" s="246"/>
      <c r="HEM213" s="246"/>
      <c r="HEN213" s="246"/>
      <c r="HEO213" s="246"/>
      <c r="HEP213" s="246"/>
      <c r="HEQ213" s="246"/>
      <c r="HER213" s="246"/>
      <c r="HES213" s="246"/>
      <c r="HET213" s="246"/>
      <c r="HEU213" s="246"/>
      <c r="HEV213" s="246"/>
      <c r="HEW213" s="246"/>
      <c r="HEX213" s="246"/>
      <c r="HEY213" s="246"/>
      <c r="HEZ213" s="246"/>
      <c r="HFA213" s="246"/>
      <c r="HFB213" s="246"/>
      <c r="HFC213" s="246"/>
      <c r="HFD213" s="246"/>
      <c r="HFE213" s="246"/>
      <c r="HFF213" s="246"/>
      <c r="HFG213" s="246"/>
      <c r="HFH213" s="246"/>
      <c r="HFI213" s="246"/>
      <c r="HFJ213" s="246"/>
      <c r="HFK213" s="246"/>
      <c r="HFL213" s="246"/>
      <c r="HFM213" s="246"/>
      <c r="HFN213" s="246"/>
      <c r="HFO213" s="246"/>
      <c r="HFP213" s="246"/>
      <c r="HFQ213" s="246"/>
      <c r="HFR213" s="246"/>
      <c r="HFS213" s="246"/>
      <c r="HFT213" s="246"/>
      <c r="HFU213" s="246"/>
      <c r="HFV213" s="246"/>
      <c r="HFW213" s="246"/>
      <c r="HFX213" s="246"/>
      <c r="HFY213" s="246"/>
      <c r="HFZ213" s="246"/>
      <c r="HGA213" s="246"/>
      <c r="HGB213" s="246"/>
      <c r="HGC213" s="246"/>
      <c r="HGD213" s="246"/>
      <c r="HGE213" s="246"/>
      <c r="HGF213" s="246"/>
      <c r="HGG213" s="246"/>
      <c r="HGH213" s="246"/>
      <c r="HGI213" s="246"/>
      <c r="HGJ213" s="246"/>
      <c r="HGK213" s="246"/>
      <c r="HGL213" s="246"/>
      <c r="HGM213" s="246"/>
      <c r="HGN213" s="246"/>
      <c r="HGO213" s="246"/>
      <c r="HGP213" s="246"/>
      <c r="HGQ213" s="246"/>
      <c r="HGR213" s="246"/>
      <c r="HGS213" s="246"/>
      <c r="HGT213" s="246"/>
      <c r="HGU213" s="246"/>
      <c r="HGV213" s="246"/>
      <c r="HGW213" s="246"/>
      <c r="HGX213" s="246"/>
      <c r="HGY213" s="246"/>
      <c r="HGZ213" s="246"/>
      <c r="HHA213" s="246"/>
      <c r="HHB213" s="246"/>
      <c r="HHC213" s="246"/>
      <c r="HHD213" s="246"/>
      <c r="HHE213" s="246"/>
      <c r="HHF213" s="246"/>
      <c r="HHG213" s="246"/>
      <c r="HHH213" s="246"/>
      <c r="HHI213" s="246"/>
      <c r="HHJ213" s="246"/>
      <c r="HHK213" s="246"/>
      <c r="HHL213" s="246"/>
      <c r="HHM213" s="246"/>
      <c r="HHN213" s="246"/>
      <c r="HHO213" s="246"/>
      <c r="HHP213" s="246"/>
      <c r="HHQ213" s="246"/>
      <c r="HHR213" s="246"/>
      <c r="HHS213" s="246"/>
      <c r="HHT213" s="246"/>
      <c r="HHU213" s="246"/>
      <c r="HHV213" s="246"/>
      <c r="HHW213" s="246"/>
      <c r="HHX213" s="246"/>
      <c r="HHY213" s="246"/>
      <c r="HHZ213" s="246"/>
      <c r="HIA213" s="246"/>
      <c r="HIB213" s="246"/>
      <c r="HIC213" s="246"/>
      <c r="HID213" s="246"/>
      <c r="HIE213" s="246"/>
      <c r="HIF213" s="246"/>
      <c r="HIG213" s="246"/>
      <c r="HIH213" s="246"/>
      <c r="HII213" s="246"/>
      <c r="HIJ213" s="246"/>
      <c r="HIK213" s="246"/>
      <c r="HIL213" s="246"/>
      <c r="HIM213" s="246"/>
      <c r="HIN213" s="246"/>
      <c r="HIO213" s="246"/>
      <c r="HIP213" s="246"/>
      <c r="HIQ213" s="246"/>
      <c r="HIR213" s="246"/>
      <c r="HIS213" s="246"/>
      <c r="HIT213" s="246"/>
      <c r="HIU213" s="246"/>
      <c r="HIV213" s="246"/>
      <c r="HIW213" s="246"/>
      <c r="HIX213" s="246"/>
      <c r="HIY213" s="246"/>
      <c r="HIZ213" s="246"/>
      <c r="HJA213" s="246"/>
      <c r="HJB213" s="246"/>
      <c r="HJC213" s="246"/>
      <c r="HJD213" s="246"/>
      <c r="HJE213" s="246"/>
      <c r="HJF213" s="246"/>
      <c r="HJG213" s="246"/>
      <c r="HJH213" s="246"/>
      <c r="HJI213" s="246"/>
      <c r="HJJ213" s="246"/>
      <c r="HJK213" s="246"/>
      <c r="HJL213" s="246"/>
      <c r="HJM213" s="246"/>
      <c r="HJN213" s="246"/>
      <c r="HJO213" s="246"/>
      <c r="HJP213" s="246"/>
      <c r="HJQ213" s="246"/>
      <c r="HJR213" s="246"/>
      <c r="HJS213" s="246"/>
      <c r="HJT213" s="246"/>
      <c r="HJU213" s="246"/>
      <c r="HJV213" s="246"/>
      <c r="HJW213" s="246"/>
      <c r="HJX213" s="246"/>
      <c r="HJY213" s="246"/>
      <c r="HJZ213" s="246"/>
      <c r="HKA213" s="246"/>
      <c r="HKB213" s="246"/>
      <c r="HKC213" s="246"/>
      <c r="HKD213" s="246"/>
      <c r="HKE213" s="246"/>
      <c r="HKF213" s="246"/>
      <c r="HKG213" s="246"/>
      <c r="HKH213" s="246"/>
      <c r="HKI213" s="246"/>
      <c r="HKJ213" s="246"/>
      <c r="HKK213" s="246"/>
      <c r="HKL213" s="246"/>
      <c r="HKM213" s="246"/>
      <c r="HKN213" s="246"/>
      <c r="HKO213" s="246"/>
      <c r="HKP213" s="246"/>
      <c r="HKQ213" s="246"/>
      <c r="HKR213" s="246"/>
      <c r="HKS213" s="246"/>
      <c r="HKT213" s="246"/>
      <c r="HKU213" s="246"/>
      <c r="HKV213" s="246"/>
      <c r="HKW213" s="246"/>
      <c r="HKX213" s="246"/>
      <c r="HKY213" s="246"/>
      <c r="HKZ213" s="246"/>
      <c r="HLA213" s="246"/>
      <c r="HLB213" s="246"/>
      <c r="HLC213" s="246"/>
      <c r="HLD213" s="246"/>
      <c r="HLE213" s="246"/>
      <c r="HLF213" s="246"/>
      <c r="HLG213" s="246"/>
      <c r="HLH213" s="246"/>
      <c r="HLI213" s="246"/>
      <c r="HLJ213" s="246"/>
      <c r="HLK213" s="246"/>
      <c r="HLL213" s="246"/>
      <c r="HLM213" s="246"/>
      <c r="HLN213" s="246"/>
      <c r="HLO213" s="246"/>
      <c r="HLP213" s="246"/>
      <c r="HLQ213" s="246"/>
      <c r="HLR213" s="246"/>
      <c r="HLS213" s="246"/>
      <c r="HLT213" s="246"/>
      <c r="HLU213" s="246"/>
      <c r="HLV213" s="246"/>
      <c r="HLW213" s="246"/>
      <c r="HLX213" s="246"/>
      <c r="HLY213" s="246"/>
      <c r="HLZ213" s="246"/>
      <c r="HMA213" s="246"/>
      <c r="HMB213" s="246"/>
      <c r="HMC213" s="246"/>
      <c r="HMD213" s="246"/>
      <c r="HME213" s="246"/>
      <c r="HMF213" s="246"/>
      <c r="HMG213" s="246"/>
      <c r="HMH213" s="246"/>
      <c r="HMI213" s="246"/>
      <c r="HMJ213" s="246"/>
      <c r="HMK213" s="246"/>
      <c r="HML213" s="246"/>
      <c r="HMM213" s="246"/>
      <c r="HMN213" s="246"/>
      <c r="HMO213" s="246"/>
      <c r="HMP213" s="246"/>
      <c r="HMQ213" s="246"/>
      <c r="HMR213" s="246"/>
      <c r="HMS213" s="246"/>
      <c r="HMT213" s="246"/>
      <c r="HMU213" s="246"/>
      <c r="HMV213" s="246"/>
      <c r="HMW213" s="246"/>
      <c r="HMX213" s="246"/>
      <c r="HMY213" s="246"/>
      <c r="HMZ213" s="246"/>
      <c r="HNA213" s="246"/>
      <c r="HNB213" s="246"/>
      <c r="HNC213" s="246"/>
      <c r="HND213" s="246"/>
      <c r="HNE213" s="246"/>
      <c r="HNF213" s="246"/>
      <c r="HNG213" s="246"/>
      <c r="HNH213" s="246"/>
      <c r="HNI213" s="246"/>
      <c r="HNJ213" s="246"/>
      <c r="HNK213" s="246"/>
      <c r="HNL213" s="246"/>
      <c r="HNM213" s="246"/>
      <c r="HNN213" s="246"/>
      <c r="HNO213" s="246"/>
      <c r="HNP213" s="246"/>
      <c r="HNQ213" s="246"/>
      <c r="HNR213" s="246"/>
      <c r="HNS213" s="246"/>
      <c r="HNT213" s="246"/>
      <c r="HNU213" s="246"/>
      <c r="HNV213" s="246"/>
      <c r="HNW213" s="246"/>
      <c r="HNX213" s="246"/>
      <c r="HNY213" s="246"/>
      <c r="HNZ213" s="246"/>
      <c r="HOA213" s="246"/>
      <c r="HOB213" s="246"/>
      <c r="HOC213" s="246"/>
      <c r="HOD213" s="246"/>
      <c r="HOE213" s="246"/>
      <c r="HOF213" s="246"/>
      <c r="HOG213" s="246"/>
      <c r="HOH213" s="246"/>
      <c r="HOI213" s="246"/>
      <c r="HOJ213" s="246"/>
      <c r="HOK213" s="246"/>
      <c r="HOL213" s="246"/>
      <c r="HOM213" s="246"/>
      <c r="HON213" s="246"/>
      <c r="HOO213" s="246"/>
      <c r="HOP213" s="246"/>
      <c r="HOQ213" s="246"/>
      <c r="HOR213" s="246"/>
      <c r="HOS213" s="246"/>
      <c r="HOT213" s="246"/>
      <c r="HOU213" s="246"/>
      <c r="HOV213" s="246"/>
      <c r="HOW213" s="246"/>
      <c r="HOX213" s="246"/>
      <c r="HOY213" s="246"/>
      <c r="HOZ213" s="246"/>
      <c r="HPA213" s="246"/>
      <c r="HPB213" s="246"/>
      <c r="HPC213" s="246"/>
      <c r="HPD213" s="246"/>
      <c r="HPE213" s="246"/>
      <c r="HPF213" s="246"/>
      <c r="HPG213" s="246"/>
      <c r="HPH213" s="246"/>
      <c r="HPI213" s="246"/>
      <c r="HPJ213" s="246"/>
      <c r="HPK213" s="246"/>
      <c r="HPL213" s="246"/>
      <c r="HPM213" s="246"/>
      <c r="HPN213" s="246"/>
      <c r="HPO213" s="246"/>
      <c r="HPP213" s="246"/>
      <c r="HPQ213" s="246"/>
      <c r="HPR213" s="246"/>
      <c r="HPS213" s="246"/>
      <c r="HPT213" s="246"/>
      <c r="HPU213" s="246"/>
      <c r="HPV213" s="246"/>
      <c r="HPW213" s="246"/>
      <c r="HPX213" s="246"/>
      <c r="HPY213" s="246"/>
      <c r="HPZ213" s="246"/>
      <c r="HQA213" s="246"/>
      <c r="HQB213" s="246"/>
      <c r="HQC213" s="246"/>
      <c r="HQD213" s="246"/>
      <c r="HQE213" s="246"/>
      <c r="HQF213" s="246"/>
      <c r="HQG213" s="246"/>
      <c r="HQH213" s="246"/>
      <c r="HQI213" s="246"/>
      <c r="HQJ213" s="246"/>
      <c r="HQK213" s="246"/>
      <c r="HQL213" s="246"/>
      <c r="HQM213" s="246"/>
      <c r="HQN213" s="246"/>
      <c r="HQO213" s="246"/>
      <c r="HQP213" s="246"/>
      <c r="HQQ213" s="246"/>
      <c r="HQR213" s="246"/>
      <c r="HQS213" s="246"/>
      <c r="HQT213" s="246"/>
      <c r="HQU213" s="246"/>
      <c r="HQV213" s="246"/>
      <c r="HQW213" s="246"/>
      <c r="HQX213" s="246"/>
      <c r="HQY213" s="246"/>
      <c r="HQZ213" s="246"/>
      <c r="HRA213" s="246"/>
      <c r="HRB213" s="246"/>
      <c r="HRC213" s="246"/>
      <c r="HRD213" s="246"/>
      <c r="HRE213" s="246"/>
      <c r="HRF213" s="246"/>
      <c r="HRG213" s="246"/>
      <c r="HRH213" s="246"/>
      <c r="HRI213" s="246"/>
      <c r="HRJ213" s="246"/>
      <c r="HRK213" s="246"/>
      <c r="HRL213" s="246"/>
      <c r="HRM213" s="246"/>
      <c r="HRN213" s="246"/>
      <c r="HRO213" s="246"/>
      <c r="HRP213" s="246"/>
      <c r="HRQ213" s="246"/>
      <c r="HRR213" s="246"/>
      <c r="HRS213" s="246"/>
      <c r="HRT213" s="246"/>
      <c r="HRU213" s="246"/>
      <c r="HRV213" s="246"/>
      <c r="HRW213" s="246"/>
      <c r="HRX213" s="246"/>
      <c r="HRY213" s="246"/>
      <c r="HRZ213" s="246"/>
      <c r="HSA213" s="246"/>
      <c r="HSB213" s="246"/>
      <c r="HSC213" s="246"/>
      <c r="HSD213" s="246"/>
      <c r="HSE213" s="246"/>
      <c r="HSF213" s="246"/>
      <c r="HSG213" s="246"/>
      <c r="HSH213" s="246"/>
      <c r="HSI213" s="246"/>
      <c r="HSJ213" s="246"/>
      <c r="HSK213" s="246"/>
      <c r="HSL213" s="246"/>
      <c r="HSM213" s="246"/>
      <c r="HSN213" s="246"/>
      <c r="HSO213" s="246"/>
      <c r="HSP213" s="246"/>
      <c r="HSQ213" s="246"/>
      <c r="HSR213" s="246"/>
      <c r="HSS213" s="246"/>
      <c r="HST213" s="246"/>
      <c r="HSU213" s="246"/>
      <c r="HSV213" s="246"/>
      <c r="HSW213" s="246"/>
      <c r="HSX213" s="246"/>
      <c r="HSY213" s="246"/>
      <c r="HSZ213" s="246"/>
      <c r="HTA213" s="246"/>
      <c r="HTB213" s="246"/>
      <c r="HTC213" s="246"/>
      <c r="HTD213" s="246"/>
      <c r="HTE213" s="246"/>
      <c r="HTF213" s="246"/>
      <c r="HTG213" s="246"/>
      <c r="HTH213" s="246"/>
      <c r="HTI213" s="246"/>
      <c r="HTJ213" s="246"/>
      <c r="HTK213" s="246"/>
      <c r="HTL213" s="246"/>
      <c r="HTM213" s="246"/>
      <c r="HTN213" s="246"/>
      <c r="HTO213" s="246"/>
      <c r="HTP213" s="246"/>
      <c r="HTQ213" s="246"/>
      <c r="HTR213" s="246"/>
      <c r="HTS213" s="246"/>
      <c r="HTT213" s="246"/>
      <c r="HTU213" s="246"/>
      <c r="HTV213" s="246"/>
      <c r="HTW213" s="246"/>
      <c r="HTX213" s="246"/>
      <c r="HTY213" s="246"/>
      <c r="HTZ213" s="246"/>
      <c r="HUA213" s="246"/>
      <c r="HUB213" s="246"/>
      <c r="HUC213" s="246"/>
      <c r="HUD213" s="246"/>
      <c r="HUE213" s="246"/>
      <c r="HUF213" s="246"/>
      <c r="HUG213" s="246"/>
      <c r="HUH213" s="246"/>
      <c r="HUI213" s="246"/>
      <c r="HUJ213" s="246"/>
      <c r="HUK213" s="246"/>
      <c r="HUL213" s="246"/>
      <c r="HUM213" s="246"/>
      <c r="HUN213" s="246"/>
      <c r="HUO213" s="246"/>
      <c r="HUP213" s="246"/>
      <c r="HUQ213" s="246"/>
      <c r="HUR213" s="246"/>
      <c r="HUS213" s="246"/>
      <c r="HUT213" s="246"/>
      <c r="HUU213" s="246"/>
      <c r="HUV213" s="246"/>
      <c r="HUW213" s="246"/>
      <c r="HUX213" s="246"/>
      <c r="HUY213" s="246"/>
      <c r="HUZ213" s="246"/>
      <c r="HVA213" s="246"/>
      <c r="HVB213" s="246"/>
      <c r="HVC213" s="246"/>
      <c r="HVD213" s="246"/>
      <c r="HVE213" s="246"/>
      <c r="HVF213" s="246"/>
      <c r="HVG213" s="246"/>
      <c r="HVH213" s="246"/>
      <c r="HVI213" s="246"/>
      <c r="HVJ213" s="246"/>
      <c r="HVK213" s="246"/>
      <c r="HVL213" s="246"/>
      <c r="HVM213" s="246"/>
      <c r="HVN213" s="246"/>
      <c r="HVO213" s="246"/>
      <c r="HVP213" s="246"/>
      <c r="HVQ213" s="246"/>
      <c r="HVR213" s="246"/>
      <c r="HVS213" s="246"/>
      <c r="HVT213" s="246"/>
      <c r="HVU213" s="246"/>
      <c r="HVV213" s="246"/>
      <c r="HVW213" s="246"/>
      <c r="HVX213" s="246"/>
      <c r="HVY213" s="246"/>
      <c r="HVZ213" s="246"/>
      <c r="HWA213" s="246"/>
      <c r="HWB213" s="246"/>
      <c r="HWC213" s="246"/>
      <c r="HWD213" s="246"/>
      <c r="HWE213" s="246"/>
      <c r="HWF213" s="246"/>
      <c r="HWG213" s="246"/>
      <c r="HWH213" s="246"/>
      <c r="HWI213" s="246"/>
      <c r="HWJ213" s="246"/>
      <c r="HWK213" s="246"/>
      <c r="HWL213" s="246"/>
      <c r="HWM213" s="246"/>
      <c r="HWN213" s="246"/>
      <c r="HWO213" s="246"/>
      <c r="HWP213" s="246"/>
      <c r="HWQ213" s="246"/>
      <c r="HWR213" s="246"/>
      <c r="HWS213" s="246"/>
      <c r="HWT213" s="246"/>
      <c r="HWU213" s="246"/>
      <c r="HWV213" s="246"/>
      <c r="HWW213" s="246"/>
      <c r="HWX213" s="246"/>
      <c r="HWY213" s="246"/>
      <c r="HWZ213" s="246"/>
      <c r="HXA213" s="246"/>
      <c r="HXB213" s="246"/>
      <c r="HXC213" s="246"/>
      <c r="HXD213" s="246"/>
      <c r="HXE213" s="246"/>
      <c r="HXF213" s="246"/>
      <c r="HXG213" s="246"/>
      <c r="HXH213" s="246"/>
      <c r="HXI213" s="246"/>
      <c r="HXJ213" s="246"/>
      <c r="HXK213" s="246"/>
      <c r="HXL213" s="246"/>
      <c r="HXM213" s="246"/>
      <c r="HXN213" s="246"/>
      <c r="HXO213" s="246"/>
      <c r="HXP213" s="246"/>
      <c r="HXQ213" s="246"/>
      <c r="HXR213" s="246"/>
      <c r="HXS213" s="246"/>
      <c r="HXT213" s="246"/>
      <c r="HXU213" s="246"/>
      <c r="HXV213" s="246"/>
      <c r="HXW213" s="246"/>
      <c r="HXX213" s="246"/>
      <c r="HXY213" s="246"/>
      <c r="HXZ213" s="246"/>
      <c r="HYA213" s="246"/>
      <c r="HYB213" s="246"/>
      <c r="HYC213" s="246"/>
      <c r="HYD213" s="246"/>
      <c r="HYE213" s="246"/>
      <c r="HYF213" s="246"/>
      <c r="HYG213" s="246"/>
      <c r="HYH213" s="246"/>
      <c r="HYI213" s="246"/>
      <c r="HYJ213" s="246"/>
      <c r="HYK213" s="246"/>
      <c r="HYL213" s="246"/>
      <c r="HYM213" s="246"/>
      <c r="HYN213" s="246"/>
      <c r="HYO213" s="246"/>
      <c r="HYP213" s="246"/>
      <c r="HYQ213" s="246"/>
      <c r="HYR213" s="246"/>
      <c r="HYS213" s="246"/>
      <c r="HYT213" s="246"/>
      <c r="HYU213" s="246"/>
      <c r="HYV213" s="246"/>
      <c r="HYW213" s="246"/>
      <c r="HYX213" s="246"/>
      <c r="HYY213" s="246"/>
      <c r="HYZ213" s="246"/>
      <c r="HZA213" s="246"/>
      <c r="HZB213" s="246"/>
      <c r="HZC213" s="246"/>
      <c r="HZD213" s="246"/>
      <c r="HZE213" s="246"/>
      <c r="HZF213" s="246"/>
      <c r="HZG213" s="246"/>
      <c r="HZH213" s="246"/>
      <c r="HZI213" s="246"/>
      <c r="HZJ213" s="246"/>
      <c r="HZK213" s="246"/>
      <c r="HZL213" s="246"/>
      <c r="HZM213" s="246"/>
      <c r="HZN213" s="246"/>
      <c r="HZO213" s="246"/>
      <c r="HZP213" s="246"/>
      <c r="HZQ213" s="246"/>
      <c r="HZR213" s="246"/>
      <c r="HZS213" s="246"/>
      <c r="HZT213" s="246"/>
      <c r="HZU213" s="246"/>
      <c r="HZV213" s="246"/>
      <c r="HZW213" s="246"/>
      <c r="HZX213" s="246"/>
      <c r="HZY213" s="246"/>
      <c r="HZZ213" s="246"/>
      <c r="IAA213" s="246"/>
      <c r="IAB213" s="246"/>
      <c r="IAC213" s="246"/>
      <c r="IAD213" s="246"/>
      <c r="IAE213" s="246"/>
      <c r="IAF213" s="246"/>
      <c r="IAG213" s="246"/>
      <c r="IAH213" s="246"/>
      <c r="IAI213" s="246"/>
      <c r="IAJ213" s="246"/>
      <c r="IAK213" s="246"/>
      <c r="IAL213" s="246"/>
      <c r="IAM213" s="246"/>
      <c r="IAN213" s="246"/>
      <c r="IAO213" s="246"/>
      <c r="IAP213" s="246"/>
      <c r="IAQ213" s="246"/>
      <c r="IAR213" s="246"/>
      <c r="IAS213" s="246"/>
      <c r="IAT213" s="246"/>
      <c r="IAU213" s="246"/>
      <c r="IAV213" s="246"/>
      <c r="IAW213" s="246"/>
      <c r="IAX213" s="246"/>
      <c r="IAY213" s="246"/>
      <c r="IAZ213" s="246"/>
      <c r="IBA213" s="246"/>
      <c r="IBB213" s="246"/>
      <c r="IBC213" s="246"/>
      <c r="IBD213" s="246"/>
      <c r="IBE213" s="246"/>
      <c r="IBF213" s="246"/>
      <c r="IBG213" s="246"/>
      <c r="IBH213" s="246"/>
      <c r="IBI213" s="246"/>
      <c r="IBJ213" s="246"/>
      <c r="IBK213" s="246"/>
      <c r="IBL213" s="246"/>
      <c r="IBM213" s="246"/>
      <c r="IBN213" s="246"/>
      <c r="IBO213" s="246"/>
      <c r="IBP213" s="246"/>
      <c r="IBQ213" s="246"/>
      <c r="IBR213" s="246"/>
      <c r="IBS213" s="246"/>
      <c r="IBT213" s="246"/>
      <c r="IBU213" s="246"/>
      <c r="IBV213" s="246"/>
      <c r="IBW213" s="246"/>
      <c r="IBX213" s="246"/>
      <c r="IBY213" s="246"/>
      <c r="IBZ213" s="246"/>
      <c r="ICA213" s="246"/>
      <c r="ICB213" s="246"/>
      <c r="ICC213" s="246"/>
      <c r="ICD213" s="246"/>
      <c r="ICE213" s="246"/>
      <c r="ICF213" s="246"/>
      <c r="ICG213" s="246"/>
      <c r="ICH213" s="246"/>
      <c r="ICI213" s="246"/>
      <c r="ICJ213" s="246"/>
      <c r="ICK213" s="246"/>
      <c r="ICL213" s="246"/>
      <c r="ICM213" s="246"/>
      <c r="ICN213" s="246"/>
      <c r="ICO213" s="246"/>
      <c r="ICP213" s="246"/>
      <c r="ICQ213" s="246"/>
      <c r="ICR213" s="246"/>
      <c r="ICS213" s="246"/>
      <c r="ICT213" s="246"/>
      <c r="ICU213" s="246"/>
      <c r="ICV213" s="246"/>
      <c r="ICW213" s="246"/>
      <c r="ICX213" s="246"/>
      <c r="ICY213" s="246"/>
      <c r="ICZ213" s="246"/>
      <c r="IDA213" s="246"/>
      <c r="IDB213" s="246"/>
      <c r="IDC213" s="246"/>
      <c r="IDD213" s="246"/>
      <c r="IDE213" s="246"/>
      <c r="IDF213" s="246"/>
      <c r="IDG213" s="246"/>
      <c r="IDH213" s="246"/>
      <c r="IDI213" s="246"/>
      <c r="IDJ213" s="246"/>
      <c r="IDK213" s="246"/>
      <c r="IDL213" s="246"/>
      <c r="IDM213" s="246"/>
      <c r="IDN213" s="246"/>
      <c r="IDO213" s="246"/>
      <c r="IDP213" s="246"/>
      <c r="IDQ213" s="246"/>
      <c r="IDR213" s="246"/>
      <c r="IDS213" s="246"/>
      <c r="IDT213" s="246"/>
      <c r="IDU213" s="246"/>
      <c r="IDV213" s="246"/>
      <c r="IDW213" s="246"/>
      <c r="IDX213" s="246"/>
      <c r="IDY213" s="246"/>
      <c r="IDZ213" s="246"/>
      <c r="IEA213" s="246"/>
      <c r="IEB213" s="246"/>
      <c r="IEC213" s="246"/>
      <c r="IED213" s="246"/>
      <c r="IEE213" s="246"/>
      <c r="IEF213" s="246"/>
      <c r="IEG213" s="246"/>
      <c r="IEH213" s="246"/>
      <c r="IEI213" s="246"/>
      <c r="IEJ213" s="246"/>
      <c r="IEK213" s="246"/>
      <c r="IEL213" s="246"/>
      <c r="IEM213" s="246"/>
      <c r="IEN213" s="246"/>
      <c r="IEO213" s="246"/>
      <c r="IEP213" s="246"/>
      <c r="IEQ213" s="246"/>
      <c r="IER213" s="246"/>
      <c r="IES213" s="246"/>
      <c r="IET213" s="246"/>
      <c r="IEU213" s="246"/>
      <c r="IEV213" s="246"/>
      <c r="IEW213" s="246"/>
      <c r="IEX213" s="246"/>
      <c r="IEY213" s="246"/>
      <c r="IEZ213" s="246"/>
      <c r="IFA213" s="246"/>
      <c r="IFB213" s="246"/>
      <c r="IFC213" s="246"/>
      <c r="IFD213" s="246"/>
      <c r="IFE213" s="246"/>
      <c r="IFF213" s="246"/>
      <c r="IFG213" s="246"/>
      <c r="IFH213" s="246"/>
      <c r="IFI213" s="246"/>
      <c r="IFJ213" s="246"/>
      <c r="IFK213" s="246"/>
      <c r="IFL213" s="246"/>
      <c r="IFM213" s="246"/>
      <c r="IFN213" s="246"/>
      <c r="IFO213" s="246"/>
      <c r="IFP213" s="246"/>
      <c r="IFQ213" s="246"/>
      <c r="IFR213" s="246"/>
      <c r="IFS213" s="246"/>
      <c r="IFT213" s="246"/>
      <c r="IFU213" s="246"/>
      <c r="IFV213" s="246"/>
      <c r="IFW213" s="246"/>
      <c r="IFX213" s="246"/>
      <c r="IFY213" s="246"/>
      <c r="IFZ213" s="246"/>
      <c r="IGA213" s="246"/>
      <c r="IGB213" s="246"/>
      <c r="IGC213" s="246"/>
      <c r="IGD213" s="246"/>
      <c r="IGE213" s="246"/>
      <c r="IGF213" s="246"/>
      <c r="IGG213" s="246"/>
      <c r="IGH213" s="246"/>
      <c r="IGI213" s="246"/>
      <c r="IGJ213" s="246"/>
      <c r="IGK213" s="246"/>
      <c r="IGL213" s="246"/>
      <c r="IGM213" s="246"/>
      <c r="IGN213" s="246"/>
      <c r="IGO213" s="246"/>
      <c r="IGP213" s="246"/>
      <c r="IGQ213" s="246"/>
      <c r="IGR213" s="246"/>
      <c r="IGS213" s="246"/>
      <c r="IGT213" s="246"/>
      <c r="IGU213" s="246"/>
      <c r="IGV213" s="246"/>
      <c r="IGW213" s="246"/>
      <c r="IGX213" s="246"/>
      <c r="IGY213" s="246"/>
      <c r="IGZ213" s="246"/>
      <c r="IHA213" s="246"/>
      <c r="IHB213" s="246"/>
      <c r="IHC213" s="246"/>
      <c r="IHD213" s="246"/>
      <c r="IHE213" s="246"/>
      <c r="IHF213" s="246"/>
      <c r="IHG213" s="246"/>
      <c r="IHH213" s="246"/>
      <c r="IHI213" s="246"/>
      <c r="IHJ213" s="246"/>
      <c r="IHK213" s="246"/>
      <c r="IHL213" s="246"/>
      <c r="IHM213" s="246"/>
      <c r="IHN213" s="246"/>
      <c r="IHO213" s="246"/>
      <c r="IHP213" s="246"/>
      <c r="IHQ213" s="246"/>
      <c r="IHR213" s="246"/>
      <c r="IHS213" s="246"/>
      <c r="IHT213" s="246"/>
      <c r="IHU213" s="246"/>
      <c r="IHV213" s="246"/>
      <c r="IHW213" s="246"/>
      <c r="IHX213" s="246"/>
      <c r="IHY213" s="246"/>
      <c r="IHZ213" s="246"/>
      <c r="IIA213" s="246"/>
      <c r="IIB213" s="246"/>
      <c r="IIC213" s="246"/>
      <c r="IID213" s="246"/>
      <c r="IIE213" s="246"/>
      <c r="IIF213" s="246"/>
      <c r="IIG213" s="246"/>
      <c r="IIH213" s="246"/>
      <c r="III213" s="246"/>
      <c r="IIJ213" s="246"/>
      <c r="IIK213" s="246"/>
      <c r="IIL213" s="246"/>
      <c r="IIM213" s="246"/>
      <c r="IIN213" s="246"/>
      <c r="IIO213" s="246"/>
      <c r="IIP213" s="246"/>
      <c r="IIQ213" s="246"/>
      <c r="IIR213" s="246"/>
      <c r="IIS213" s="246"/>
      <c r="IIT213" s="246"/>
      <c r="IIU213" s="246"/>
      <c r="IIV213" s="246"/>
      <c r="IIW213" s="246"/>
      <c r="IIX213" s="246"/>
      <c r="IIY213" s="246"/>
      <c r="IIZ213" s="246"/>
      <c r="IJA213" s="246"/>
      <c r="IJB213" s="246"/>
      <c r="IJC213" s="246"/>
      <c r="IJD213" s="246"/>
      <c r="IJE213" s="246"/>
      <c r="IJF213" s="246"/>
      <c r="IJG213" s="246"/>
      <c r="IJH213" s="246"/>
      <c r="IJI213" s="246"/>
      <c r="IJJ213" s="246"/>
      <c r="IJK213" s="246"/>
      <c r="IJL213" s="246"/>
      <c r="IJM213" s="246"/>
      <c r="IJN213" s="246"/>
      <c r="IJO213" s="246"/>
      <c r="IJP213" s="246"/>
      <c r="IJQ213" s="246"/>
      <c r="IJR213" s="246"/>
      <c r="IJS213" s="246"/>
      <c r="IJT213" s="246"/>
      <c r="IJU213" s="246"/>
      <c r="IJV213" s="246"/>
      <c r="IJW213" s="246"/>
      <c r="IJX213" s="246"/>
      <c r="IJY213" s="246"/>
      <c r="IJZ213" s="246"/>
      <c r="IKA213" s="246"/>
      <c r="IKB213" s="246"/>
      <c r="IKC213" s="246"/>
      <c r="IKD213" s="246"/>
      <c r="IKE213" s="246"/>
      <c r="IKF213" s="246"/>
      <c r="IKG213" s="246"/>
      <c r="IKH213" s="246"/>
      <c r="IKI213" s="246"/>
      <c r="IKJ213" s="246"/>
      <c r="IKK213" s="246"/>
      <c r="IKL213" s="246"/>
      <c r="IKM213" s="246"/>
      <c r="IKN213" s="246"/>
      <c r="IKO213" s="246"/>
      <c r="IKP213" s="246"/>
      <c r="IKQ213" s="246"/>
      <c r="IKR213" s="246"/>
      <c r="IKS213" s="246"/>
      <c r="IKT213" s="246"/>
      <c r="IKU213" s="246"/>
      <c r="IKV213" s="246"/>
      <c r="IKW213" s="246"/>
      <c r="IKX213" s="246"/>
      <c r="IKY213" s="246"/>
      <c r="IKZ213" s="246"/>
      <c r="ILA213" s="246"/>
      <c r="ILB213" s="246"/>
      <c r="ILC213" s="246"/>
      <c r="ILD213" s="246"/>
      <c r="ILE213" s="246"/>
      <c r="ILF213" s="246"/>
      <c r="ILG213" s="246"/>
      <c r="ILH213" s="246"/>
      <c r="ILI213" s="246"/>
      <c r="ILJ213" s="246"/>
      <c r="ILK213" s="246"/>
      <c r="ILL213" s="246"/>
      <c r="ILM213" s="246"/>
      <c r="ILN213" s="246"/>
      <c r="ILO213" s="246"/>
      <c r="ILP213" s="246"/>
      <c r="ILQ213" s="246"/>
      <c r="ILR213" s="246"/>
      <c r="ILS213" s="246"/>
      <c r="ILT213" s="246"/>
      <c r="ILU213" s="246"/>
      <c r="ILV213" s="246"/>
      <c r="ILW213" s="246"/>
      <c r="ILX213" s="246"/>
      <c r="ILY213" s="246"/>
      <c r="ILZ213" s="246"/>
      <c r="IMA213" s="246"/>
      <c r="IMB213" s="246"/>
      <c r="IMC213" s="246"/>
      <c r="IMD213" s="246"/>
      <c r="IME213" s="246"/>
      <c r="IMF213" s="246"/>
      <c r="IMG213" s="246"/>
      <c r="IMH213" s="246"/>
      <c r="IMI213" s="246"/>
      <c r="IMJ213" s="246"/>
      <c r="IMK213" s="246"/>
      <c r="IML213" s="246"/>
      <c r="IMM213" s="246"/>
      <c r="IMN213" s="246"/>
      <c r="IMO213" s="246"/>
      <c r="IMP213" s="246"/>
      <c r="IMQ213" s="246"/>
      <c r="IMR213" s="246"/>
      <c r="IMS213" s="246"/>
      <c r="IMT213" s="246"/>
      <c r="IMU213" s="246"/>
      <c r="IMV213" s="246"/>
      <c r="IMW213" s="246"/>
      <c r="IMX213" s="246"/>
      <c r="IMY213" s="246"/>
      <c r="IMZ213" s="246"/>
      <c r="INA213" s="246"/>
      <c r="INB213" s="246"/>
      <c r="INC213" s="246"/>
      <c r="IND213" s="246"/>
      <c r="INE213" s="246"/>
      <c r="INF213" s="246"/>
      <c r="ING213" s="246"/>
      <c r="INH213" s="246"/>
      <c r="INI213" s="246"/>
      <c r="INJ213" s="246"/>
      <c r="INK213" s="246"/>
      <c r="INL213" s="246"/>
      <c r="INM213" s="246"/>
      <c r="INN213" s="246"/>
      <c r="INO213" s="246"/>
      <c r="INP213" s="246"/>
      <c r="INQ213" s="246"/>
      <c r="INR213" s="246"/>
      <c r="INS213" s="246"/>
      <c r="INT213" s="246"/>
      <c r="INU213" s="246"/>
      <c r="INV213" s="246"/>
      <c r="INW213" s="246"/>
      <c r="INX213" s="246"/>
      <c r="INY213" s="246"/>
      <c r="INZ213" s="246"/>
      <c r="IOA213" s="246"/>
      <c r="IOB213" s="246"/>
      <c r="IOC213" s="246"/>
      <c r="IOD213" s="246"/>
      <c r="IOE213" s="246"/>
      <c r="IOF213" s="246"/>
      <c r="IOG213" s="246"/>
      <c r="IOH213" s="246"/>
      <c r="IOI213" s="246"/>
      <c r="IOJ213" s="246"/>
      <c r="IOK213" s="246"/>
      <c r="IOL213" s="246"/>
      <c r="IOM213" s="246"/>
      <c r="ION213" s="246"/>
      <c r="IOO213" s="246"/>
      <c r="IOP213" s="246"/>
      <c r="IOQ213" s="246"/>
      <c r="IOR213" s="246"/>
      <c r="IOS213" s="246"/>
      <c r="IOT213" s="246"/>
      <c r="IOU213" s="246"/>
      <c r="IOV213" s="246"/>
      <c r="IOW213" s="246"/>
      <c r="IOX213" s="246"/>
      <c r="IOY213" s="246"/>
      <c r="IOZ213" s="246"/>
      <c r="IPA213" s="246"/>
      <c r="IPB213" s="246"/>
      <c r="IPC213" s="246"/>
      <c r="IPD213" s="246"/>
      <c r="IPE213" s="246"/>
      <c r="IPF213" s="246"/>
      <c r="IPG213" s="246"/>
      <c r="IPH213" s="246"/>
      <c r="IPI213" s="246"/>
      <c r="IPJ213" s="246"/>
      <c r="IPK213" s="246"/>
      <c r="IPL213" s="246"/>
      <c r="IPM213" s="246"/>
      <c r="IPN213" s="246"/>
      <c r="IPO213" s="246"/>
      <c r="IPP213" s="246"/>
      <c r="IPQ213" s="246"/>
      <c r="IPR213" s="246"/>
      <c r="IPS213" s="246"/>
      <c r="IPT213" s="246"/>
      <c r="IPU213" s="246"/>
      <c r="IPV213" s="246"/>
      <c r="IPW213" s="246"/>
      <c r="IPX213" s="246"/>
      <c r="IPY213" s="246"/>
      <c r="IPZ213" s="246"/>
      <c r="IQA213" s="246"/>
      <c r="IQB213" s="246"/>
      <c r="IQC213" s="246"/>
      <c r="IQD213" s="246"/>
      <c r="IQE213" s="246"/>
      <c r="IQF213" s="246"/>
      <c r="IQG213" s="246"/>
      <c r="IQH213" s="246"/>
      <c r="IQI213" s="246"/>
      <c r="IQJ213" s="246"/>
      <c r="IQK213" s="246"/>
      <c r="IQL213" s="246"/>
      <c r="IQM213" s="246"/>
      <c r="IQN213" s="246"/>
      <c r="IQO213" s="246"/>
      <c r="IQP213" s="246"/>
      <c r="IQQ213" s="246"/>
      <c r="IQR213" s="246"/>
      <c r="IQS213" s="246"/>
      <c r="IQT213" s="246"/>
      <c r="IQU213" s="246"/>
      <c r="IQV213" s="246"/>
      <c r="IQW213" s="246"/>
      <c r="IQX213" s="246"/>
      <c r="IQY213" s="246"/>
      <c r="IQZ213" s="246"/>
      <c r="IRA213" s="246"/>
      <c r="IRB213" s="246"/>
      <c r="IRC213" s="246"/>
      <c r="IRD213" s="246"/>
      <c r="IRE213" s="246"/>
      <c r="IRF213" s="246"/>
      <c r="IRG213" s="246"/>
      <c r="IRH213" s="246"/>
      <c r="IRI213" s="246"/>
      <c r="IRJ213" s="246"/>
      <c r="IRK213" s="246"/>
      <c r="IRL213" s="246"/>
      <c r="IRM213" s="246"/>
      <c r="IRN213" s="246"/>
      <c r="IRO213" s="246"/>
      <c r="IRP213" s="246"/>
      <c r="IRQ213" s="246"/>
      <c r="IRR213" s="246"/>
      <c r="IRS213" s="246"/>
      <c r="IRT213" s="246"/>
      <c r="IRU213" s="246"/>
      <c r="IRV213" s="246"/>
      <c r="IRW213" s="246"/>
      <c r="IRX213" s="246"/>
      <c r="IRY213" s="246"/>
      <c r="IRZ213" s="246"/>
      <c r="ISA213" s="246"/>
      <c r="ISB213" s="246"/>
      <c r="ISC213" s="246"/>
      <c r="ISD213" s="246"/>
      <c r="ISE213" s="246"/>
      <c r="ISF213" s="246"/>
      <c r="ISG213" s="246"/>
      <c r="ISH213" s="246"/>
      <c r="ISI213" s="246"/>
      <c r="ISJ213" s="246"/>
      <c r="ISK213" s="246"/>
      <c r="ISL213" s="246"/>
      <c r="ISM213" s="246"/>
      <c r="ISN213" s="246"/>
      <c r="ISO213" s="246"/>
      <c r="ISP213" s="246"/>
      <c r="ISQ213" s="246"/>
      <c r="ISR213" s="246"/>
      <c r="ISS213" s="246"/>
      <c r="IST213" s="246"/>
      <c r="ISU213" s="246"/>
      <c r="ISV213" s="246"/>
      <c r="ISW213" s="246"/>
      <c r="ISX213" s="246"/>
      <c r="ISY213" s="246"/>
      <c r="ISZ213" s="246"/>
      <c r="ITA213" s="246"/>
      <c r="ITB213" s="246"/>
      <c r="ITC213" s="246"/>
      <c r="ITD213" s="246"/>
      <c r="ITE213" s="246"/>
      <c r="ITF213" s="246"/>
      <c r="ITG213" s="246"/>
      <c r="ITH213" s="246"/>
      <c r="ITI213" s="246"/>
      <c r="ITJ213" s="246"/>
      <c r="ITK213" s="246"/>
      <c r="ITL213" s="246"/>
      <c r="ITM213" s="246"/>
      <c r="ITN213" s="246"/>
      <c r="ITO213" s="246"/>
      <c r="ITP213" s="246"/>
      <c r="ITQ213" s="246"/>
      <c r="ITR213" s="246"/>
      <c r="ITS213" s="246"/>
      <c r="ITT213" s="246"/>
      <c r="ITU213" s="246"/>
      <c r="ITV213" s="246"/>
      <c r="ITW213" s="246"/>
      <c r="ITX213" s="246"/>
      <c r="ITY213" s="246"/>
      <c r="ITZ213" s="246"/>
      <c r="IUA213" s="246"/>
      <c r="IUB213" s="246"/>
      <c r="IUC213" s="246"/>
      <c r="IUD213" s="246"/>
      <c r="IUE213" s="246"/>
      <c r="IUF213" s="246"/>
      <c r="IUG213" s="246"/>
      <c r="IUH213" s="246"/>
      <c r="IUI213" s="246"/>
      <c r="IUJ213" s="246"/>
      <c r="IUK213" s="246"/>
      <c r="IUL213" s="246"/>
      <c r="IUM213" s="246"/>
      <c r="IUN213" s="246"/>
      <c r="IUO213" s="246"/>
      <c r="IUP213" s="246"/>
      <c r="IUQ213" s="246"/>
      <c r="IUR213" s="246"/>
      <c r="IUS213" s="246"/>
      <c r="IUT213" s="246"/>
      <c r="IUU213" s="246"/>
      <c r="IUV213" s="246"/>
      <c r="IUW213" s="246"/>
      <c r="IUX213" s="246"/>
      <c r="IUY213" s="246"/>
      <c r="IUZ213" s="246"/>
      <c r="IVA213" s="246"/>
      <c r="IVB213" s="246"/>
      <c r="IVC213" s="246"/>
      <c r="IVD213" s="246"/>
      <c r="IVE213" s="246"/>
      <c r="IVF213" s="246"/>
      <c r="IVG213" s="246"/>
      <c r="IVH213" s="246"/>
      <c r="IVI213" s="246"/>
      <c r="IVJ213" s="246"/>
      <c r="IVK213" s="246"/>
      <c r="IVL213" s="246"/>
      <c r="IVM213" s="246"/>
      <c r="IVN213" s="246"/>
      <c r="IVO213" s="246"/>
      <c r="IVP213" s="246"/>
      <c r="IVQ213" s="246"/>
      <c r="IVR213" s="246"/>
      <c r="IVS213" s="246"/>
      <c r="IVT213" s="246"/>
      <c r="IVU213" s="246"/>
      <c r="IVV213" s="246"/>
      <c r="IVW213" s="246"/>
      <c r="IVX213" s="246"/>
      <c r="IVY213" s="246"/>
      <c r="IVZ213" s="246"/>
      <c r="IWA213" s="246"/>
      <c r="IWB213" s="246"/>
      <c r="IWC213" s="246"/>
      <c r="IWD213" s="246"/>
      <c r="IWE213" s="246"/>
      <c r="IWF213" s="246"/>
      <c r="IWG213" s="246"/>
      <c r="IWH213" s="246"/>
      <c r="IWI213" s="246"/>
      <c r="IWJ213" s="246"/>
      <c r="IWK213" s="246"/>
      <c r="IWL213" s="246"/>
      <c r="IWM213" s="246"/>
      <c r="IWN213" s="246"/>
      <c r="IWO213" s="246"/>
      <c r="IWP213" s="246"/>
      <c r="IWQ213" s="246"/>
      <c r="IWR213" s="246"/>
      <c r="IWS213" s="246"/>
      <c r="IWT213" s="246"/>
      <c r="IWU213" s="246"/>
      <c r="IWV213" s="246"/>
      <c r="IWW213" s="246"/>
      <c r="IWX213" s="246"/>
      <c r="IWY213" s="246"/>
      <c r="IWZ213" s="246"/>
      <c r="IXA213" s="246"/>
      <c r="IXB213" s="246"/>
      <c r="IXC213" s="246"/>
      <c r="IXD213" s="246"/>
      <c r="IXE213" s="246"/>
      <c r="IXF213" s="246"/>
      <c r="IXG213" s="246"/>
      <c r="IXH213" s="246"/>
      <c r="IXI213" s="246"/>
      <c r="IXJ213" s="246"/>
      <c r="IXK213" s="246"/>
      <c r="IXL213" s="246"/>
      <c r="IXM213" s="246"/>
      <c r="IXN213" s="246"/>
      <c r="IXO213" s="246"/>
      <c r="IXP213" s="246"/>
      <c r="IXQ213" s="246"/>
      <c r="IXR213" s="246"/>
      <c r="IXS213" s="246"/>
      <c r="IXT213" s="246"/>
      <c r="IXU213" s="246"/>
      <c r="IXV213" s="246"/>
      <c r="IXW213" s="246"/>
      <c r="IXX213" s="246"/>
      <c r="IXY213" s="246"/>
      <c r="IXZ213" s="246"/>
      <c r="IYA213" s="246"/>
      <c r="IYB213" s="246"/>
      <c r="IYC213" s="246"/>
      <c r="IYD213" s="246"/>
      <c r="IYE213" s="246"/>
      <c r="IYF213" s="246"/>
      <c r="IYG213" s="246"/>
      <c r="IYH213" s="246"/>
      <c r="IYI213" s="246"/>
      <c r="IYJ213" s="246"/>
      <c r="IYK213" s="246"/>
      <c r="IYL213" s="246"/>
      <c r="IYM213" s="246"/>
      <c r="IYN213" s="246"/>
      <c r="IYO213" s="246"/>
      <c r="IYP213" s="246"/>
      <c r="IYQ213" s="246"/>
      <c r="IYR213" s="246"/>
      <c r="IYS213" s="246"/>
      <c r="IYT213" s="246"/>
      <c r="IYU213" s="246"/>
      <c r="IYV213" s="246"/>
      <c r="IYW213" s="246"/>
      <c r="IYX213" s="246"/>
      <c r="IYY213" s="246"/>
      <c r="IYZ213" s="246"/>
      <c r="IZA213" s="246"/>
      <c r="IZB213" s="246"/>
      <c r="IZC213" s="246"/>
      <c r="IZD213" s="246"/>
      <c r="IZE213" s="246"/>
      <c r="IZF213" s="246"/>
      <c r="IZG213" s="246"/>
      <c r="IZH213" s="246"/>
      <c r="IZI213" s="246"/>
      <c r="IZJ213" s="246"/>
      <c r="IZK213" s="246"/>
      <c r="IZL213" s="246"/>
      <c r="IZM213" s="246"/>
      <c r="IZN213" s="246"/>
      <c r="IZO213" s="246"/>
      <c r="IZP213" s="246"/>
      <c r="IZQ213" s="246"/>
      <c r="IZR213" s="246"/>
      <c r="IZS213" s="246"/>
      <c r="IZT213" s="246"/>
      <c r="IZU213" s="246"/>
      <c r="IZV213" s="246"/>
      <c r="IZW213" s="246"/>
      <c r="IZX213" s="246"/>
      <c r="IZY213" s="246"/>
      <c r="IZZ213" s="246"/>
      <c r="JAA213" s="246"/>
      <c r="JAB213" s="246"/>
      <c r="JAC213" s="246"/>
      <c r="JAD213" s="246"/>
      <c r="JAE213" s="246"/>
      <c r="JAF213" s="246"/>
      <c r="JAG213" s="246"/>
      <c r="JAH213" s="246"/>
      <c r="JAI213" s="246"/>
      <c r="JAJ213" s="246"/>
      <c r="JAK213" s="246"/>
      <c r="JAL213" s="246"/>
      <c r="JAM213" s="246"/>
      <c r="JAN213" s="246"/>
      <c r="JAO213" s="246"/>
      <c r="JAP213" s="246"/>
      <c r="JAQ213" s="246"/>
      <c r="JAR213" s="246"/>
      <c r="JAS213" s="246"/>
      <c r="JAT213" s="246"/>
      <c r="JAU213" s="246"/>
      <c r="JAV213" s="246"/>
      <c r="JAW213" s="246"/>
      <c r="JAX213" s="246"/>
      <c r="JAY213" s="246"/>
      <c r="JAZ213" s="246"/>
      <c r="JBA213" s="246"/>
      <c r="JBB213" s="246"/>
      <c r="JBC213" s="246"/>
      <c r="JBD213" s="246"/>
      <c r="JBE213" s="246"/>
      <c r="JBF213" s="246"/>
      <c r="JBG213" s="246"/>
      <c r="JBH213" s="246"/>
      <c r="JBI213" s="246"/>
      <c r="JBJ213" s="246"/>
      <c r="JBK213" s="246"/>
      <c r="JBL213" s="246"/>
      <c r="JBM213" s="246"/>
      <c r="JBN213" s="246"/>
      <c r="JBO213" s="246"/>
      <c r="JBP213" s="246"/>
      <c r="JBQ213" s="246"/>
      <c r="JBR213" s="246"/>
      <c r="JBS213" s="246"/>
      <c r="JBT213" s="246"/>
      <c r="JBU213" s="246"/>
      <c r="JBV213" s="246"/>
      <c r="JBW213" s="246"/>
      <c r="JBX213" s="246"/>
      <c r="JBY213" s="246"/>
      <c r="JBZ213" s="246"/>
      <c r="JCA213" s="246"/>
      <c r="JCB213" s="246"/>
      <c r="JCC213" s="246"/>
      <c r="JCD213" s="246"/>
      <c r="JCE213" s="246"/>
      <c r="JCF213" s="246"/>
      <c r="JCG213" s="246"/>
      <c r="JCH213" s="246"/>
      <c r="JCI213" s="246"/>
      <c r="JCJ213" s="246"/>
      <c r="JCK213" s="246"/>
      <c r="JCL213" s="246"/>
      <c r="JCM213" s="246"/>
      <c r="JCN213" s="246"/>
      <c r="JCO213" s="246"/>
      <c r="JCP213" s="246"/>
      <c r="JCQ213" s="246"/>
      <c r="JCR213" s="246"/>
      <c r="JCS213" s="246"/>
      <c r="JCT213" s="246"/>
      <c r="JCU213" s="246"/>
      <c r="JCV213" s="246"/>
      <c r="JCW213" s="246"/>
      <c r="JCX213" s="246"/>
      <c r="JCY213" s="246"/>
      <c r="JCZ213" s="246"/>
      <c r="JDA213" s="246"/>
      <c r="JDB213" s="246"/>
      <c r="JDC213" s="246"/>
      <c r="JDD213" s="246"/>
      <c r="JDE213" s="246"/>
      <c r="JDF213" s="246"/>
      <c r="JDG213" s="246"/>
      <c r="JDH213" s="246"/>
      <c r="JDI213" s="246"/>
      <c r="JDJ213" s="246"/>
      <c r="JDK213" s="246"/>
      <c r="JDL213" s="246"/>
      <c r="JDM213" s="246"/>
      <c r="JDN213" s="246"/>
      <c r="JDO213" s="246"/>
      <c r="JDP213" s="246"/>
      <c r="JDQ213" s="246"/>
      <c r="JDR213" s="246"/>
      <c r="JDS213" s="246"/>
      <c r="JDT213" s="246"/>
      <c r="JDU213" s="246"/>
      <c r="JDV213" s="246"/>
      <c r="JDW213" s="246"/>
      <c r="JDX213" s="246"/>
      <c r="JDY213" s="246"/>
      <c r="JDZ213" s="246"/>
      <c r="JEA213" s="246"/>
      <c r="JEB213" s="246"/>
      <c r="JEC213" s="246"/>
      <c r="JED213" s="246"/>
      <c r="JEE213" s="246"/>
      <c r="JEF213" s="246"/>
      <c r="JEG213" s="246"/>
      <c r="JEH213" s="246"/>
      <c r="JEI213" s="246"/>
      <c r="JEJ213" s="246"/>
      <c r="JEK213" s="246"/>
      <c r="JEL213" s="246"/>
      <c r="JEM213" s="246"/>
      <c r="JEN213" s="246"/>
      <c r="JEO213" s="246"/>
      <c r="JEP213" s="246"/>
      <c r="JEQ213" s="246"/>
      <c r="JER213" s="246"/>
      <c r="JES213" s="246"/>
      <c r="JET213" s="246"/>
      <c r="JEU213" s="246"/>
      <c r="JEV213" s="246"/>
      <c r="JEW213" s="246"/>
      <c r="JEX213" s="246"/>
      <c r="JEY213" s="246"/>
      <c r="JEZ213" s="246"/>
      <c r="JFA213" s="246"/>
      <c r="JFB213" s="246"/>
      <c r="JFC213" s="246"/>
      <c r="JFD213" s="246"/>
      <c r="JFE213" s="246"/>
      <c r="JFF213" s="246"/>
      <c r="JFG213" s="246"/>
      <c r="JFH213" s="246"/>
      <c r="JFI213" s="246"/>
      <c r="JFJ213" s="246"/>
      <c r="JFK213" s="246"/>
      <c r="JFL213" s="246"/>
      <c r="JFM213" s="246"/>
      <c r="JFN213" s="246"/>
      <c r="JFO213" s="246"/>
      <c r="JFP213" s="246"/>
      <c r="JFQ213" s="246"/>
      <c r="JFR213" s="246"/>
      <c r="JFS213" s="246"/>
      <c r="JFT213" s="246"/>
      <c r="JFU213" s="246"/>
      <c r="JFV213" s="246"/>
      <c r="JFW213" s="246"/>
      <c r="JFX213" s="246"/>
      <c r="JFY213" s="246"/>
      <c r="JFZ213" s="246"/>
      <c r="JGA213" s="246"/>
      <c r="JGB213" s="246"/>
      <c r="JGC213" s="246"/>
      <c r="JGD213" s="246"/>
      <c r="JGE213" s="246"/>
      <c r="JGF213" s="246"/>
      <c r="JGG213" s="246"/>
      <c r="JGH213" s="246"/>
      <c r="JGI213" s="246"/>
      <c r="JGJ213" s="246"/>
      <c r="JGK213" s="246"/>
      <c r="JGL213" s="246"/>
      <c r="JGM213" s="246"/>
      <c r="JGN213" s="246"/>
      <c r="JGO213" s="246"/>
      <c r="JGP213" s="246"/>
      <c r="JGQ213" s="246"/>
      <c r="JGR213" s="246"/>
      <c r="JGS213" s="246"/>
      <c r="JGT213" s="246"/>
      <c r="JGU213" s="246"/>
      <c r="JGV213" s="246"/>
      <c r="JGW213" s="246"/>
      <c r="JGX213" s="246"/>
      <c r="JGY213" s="246"/>
      <c r="JGZ213" s="246"/>
      <c r="JHA213" s="246"/>
      <c r="JHB213" s="246"/>
      <c r="JHC213" s="246"/>
      <c r="JHD213" s="246"/>
      <c r="JHE213" s="246"/>
      <c r="JHF213" s="246"/>
      <c r="JHG213" s="246"/>
      <c r="JHH213" s="246"/>
      <c r="JHI213" s="246"/>
      <c r="JHJ213" s="246"/>
      <c r="JHK213" s="246"/>
      <c r="JHL213" s="246"/>
      <c r="JHM213" s="246"/>
      <c r="JHN213" s="246"/>
      <c r="JHO213" s="246"/>
      <c r="JHP213" s="246"/>
      <c r="JHQ213" s="246"/>
      <c r="JHR213" s="246"/>
      <c r="JHS213" s="246"/>
      <c r="JHT213" s="246"/>
      <c r="JHU213" s="246"/>
      <c r="JHV213" s="246"/>
      <c r="JHW213" s="246"/>
      <c r="JHX213" s="246"/>
      <c r="JHY213" s="246"/>
      <c r="JHZ213" s="246"/>
      <c r="JIA213" s="246"/>
      <c r="JIB213" s="246"/>
      <c r="JIC213" s="246"/>
      <c r="JID213" s="246"/>
      <c r="JIE213" s="246"/>
      <c r="JIF213" s="246"/>
      <c r="JIG213" s="246"/>
      <c r="JIH213" s="246"/>
      <c r="JII213" s="246"/>
      <c r="JIJ213" s="246"/>
      <c r="JIK213" s="246"/>
      <c r="JIL213" s="246"/>
      <c r="JIM213" s="246"/>
      <c r="JIN213" s="246"/>
      <c r="JIO213" s="246"/>
      <c r="JIP213" s="246"/>
      <c r="JIQ213" s="246"/>
      <c r="JIR213" s="246"/>
      <c r="JIS213" s="246"/>
      <c r="JIT213" s="246"/>
      <c r="JIU213" s="246"/>
      <c r="JIV213" s="246"/>
      <c r="JIW213" s="246"/>
      <c r="JIX213" s="246"/>
      <c r="JIY213" s="246"/>
      <c r="JIZ213" s="246"/>
      <c r="JJA213" s="246"/>
      <c r="JJB213" s="246"/>
      <c r="JJC213" s="246"/>
      <c r="JJD213" s="246"/>
      <c r="JJE213" s="246"/>
      <c r="JJF213" s="246"/>
      <c r="JJG213" s="246"/>
      <c r="JJH213" s="246"/>
      <c r="JJI213" s="246"/>
      <c r="JJJ213" s="246"/>
      <c r="JJK213" s="246"/>
      <c r="JJL213" s="246"/>
      <c r="JJM213" s="246"/>
      <c r="JJN213" s="246"/>
      <c r="JJO213" s="246"/>
      <c r="JJP213" s="246"/>
      <c r="JJQ213" s="246"/>
      <c r="JJR213" s="246"/>
      <c r="JJS213" s="246"/>
      <c r="JJT213" s="246"/>
      <c r="JJU213" s="246"/>
      <c r="JJV213" s="246"/>
      <c r="JJW213" s="246"/>
      <c r="JJX213" s="246"/>
      <c r="JJY213" s="246"/>
      <c r="JJZ213" s="246"/>
      <c r="JKA213" s="246"/>
      <c r="JKB213" s="246"/>
      <c r="JKC213" s="246"/>
      <c r="JKD213" s="246"/>
      <c r="JKE213" s="246"/>
      <c r="JKF213" s="246"/>
      <c r="JKG213" s="246"/>
      <c r="JKH213" s="246"/>
      <c r="JKI213" s="246"/>
      <c r="JKJ213" s="246"/>
      <c r="JKK213" s="246"/>
      <c r="JKL213" s="246"/>
      <c r="JKM213" s="246"/>
      <c r="JKN213" s="246"/>
      <c r="JKO213" s="246"/>
      <c r="JKP213" s="246"/>
      <c r="JKQ213" s="246"/>
      <c r="JKR213" s="246"/>
      <c r="JKS213" s="246"/>
      <c r="JKT213" s="246"/>
      <c r="JKU213" s="246"/>
      <c r="JKV213" s="246"/>
      <c r="JKW213" s="246"/>
      <c r="JKX213" s="246"/>
      <c r="JKY213" s="246"/>
      <c r="JKZ213" s="246"/>
      <c r="JLA213" s="246"/>
      <c r="JLB213" s="246"/>
      <c r="JLC213" s="246"/>
      <c r="JLD213" s="246"/>
      <c r="JLE213" s="246"/>
      <c r="JLF213" s="246"/>
      <c r="JLG213" s="246"/>
      <c r="JLH213" s="246"/>
      <c r="JLI213" s="246"/>
      <c r="JLJ213" s="246"/>
      <c r="JLK213" s="246"/>
      <c r="JLL213" s="246"/>
      <c r="JLM213" s="246"/>
      <c r="JLN213" s="246"/>
      <c r="JLO213" s="246"/>
      <c r="JLP213" s="246"/>
      <c r="JLQ213" s="246"/>
      <c r="JLR213" s="246"/>
      <c r="JLS213" s="246"/>
      <c r="JLT213" s="246"/>
      <c r="JLU213" s="246"/>
      <c r="JLV213" s="246"/>
      <c r="JLW213" s="246"/>
      <c r="JLX213" s="246"/>
      <c r="JLY213" s="246"/>
      <c r="JLZ213" s="246"/>
      <c r="JMA213" s="246"/>
      <c r="JMB213" s="246"/>
      <c r="JMC213" s="246"/>
      <c r="JMD213" s="246"/>
      <c r="JME213" s="246"/>
      <c r="JMF213" s="246"/>
      <c r="JMG213" s="246"/>
      <c r="JMH213" s="246"/>
      <c r="JMI213" s="246"/>
      <c r="JMJ213" s="246"/>
      <c r="JMK213" s="246"/>
      <c r="JML213" s="246"/>
      <c r="JMM213" s="246"/>
      <c r="JMN213" s="246"/>
      <c r="JMO213" s="246"/>
      <c r="JMP213" s="246"/>
      <c r="JMQ213" s="246"/>
      <c r="JMR213" s="246"/>
      <c r="JMS213" s="246"/>
      <c r="JMT213" s="246"/>
      <c r="JMU213" s="246"/>
      <c r="JMV213" s="246"/>
      <c r="JMW213" s="246"/>
      <c r="JMX213" s="246"/>
      <c r="JMY213" s="246"/>
      <c r="JMZ213" s="246"/>
      <c r="JNA213" s="246"/>
      <c r="JNB213" s="246"/>
      <c r="JNC213" s="246"/>
      <c r="JND213" s="246"/>
      <c r="JNE213" s="246"/>
      <c r="JNF213" s="246"/>
      <c r="JNG213" s="246"/>
      <c r="JNH213" s="246"/>
      <c r="JNI213" s="246"/>
      <c r="JNJ213" s="246"/>
      <c r="JNK213" s="246"/>
      <c r="JNL213" s="246"/>
      <c r="JNM213" s="246"/>
      <c r="JNN213" s="246"/>
      <c r="JNO213" s="246"/>
      <c r="JNP213" s="246"/>
      <c r="JNQ213" s="246"/>
      <c r="JNR213" s="246"/>
      <c r="JNS213" s="246"/>
      <c r="JNT213" s="246"/>
      <c r="JNU213" s="246"/>
      <c r="JNV213" s="246"/>
      <c r="JNW213" s="246"/>
      <c r="JNX213" s="246"/>
      <c r="JNY213" s="246"/>
      <c r="JNZ213" s="246"/>
      <c r="JOA213" s="246"/>
      <c r="JOB213" s="246"/>
      <c r="JOC213" s="246"/>
      <c r="JOD213" s="246"/>
      <c r="JOE213" s="246"/>
      <c r="JOF213" s="246"/>
      <c r="JOG213" s="246"/>
      <c r="JOH213" s="246"/>
      <c r="JOI213" s="246"/>
      <c r="JOJ213" s="246"/>
      <c r="JOK213" s="246"/>
      <c r="JOL213" s="246"/>
      <c r="JOM213" s="246"/>
      <c r="JON213" s="246"/>
      <c r="JOO213" s="246"/>
      <c r="JOP213" s="246"/>
      <c r="JOQ213" s="246"/>
      <c r="JOR213" s="246"/>
      <c r="JOS213" s="246"/>
      <c r="JOT213" s="246"/>
      <c r="JOU213" s="246"/>
      <c r="JOV213" s="246"/>
      <c r="JOW213" s="246"/>
      <c r="JOX213" s="246"/>
      <c r="JOY213" s="246"/>
      <c r="JOZ213" s="246"/>
      <c r="JPA213" s="246"/>
      <c r="JPB213" s="246"/>
      <c r="JPC213" s="246"/>
      <c r="JPD213" s="246"/>
      <c r="JPE213" s="246"/>
      <c r="JPF213" s="246"/>
      <c r="JPG213" s="246"/>
      <c r="JPH213" s="246"/>
      <c r="JPI213" s="246"/>
      <c r="JPJ213" s="246"/>
      <c r="JPK213" s="246"/>
      <c r="JPL213" s="246"/>
      <c r="JPM213" s="246"/>
      <c r="JPN213" s="246"/>
      <c r="JPO213" s="246"/>
      <c r="JPP213" s="246"/>
      <c r="JPQ213" s="246"/>
      <c r="JPR213" s="246"/>
      <c r="JPS213" s="246"/>
      <c r="JPT213" s="246"/>
      <c r="JPU213" s="246"/>
      <c r="JPV213" s="246"/>
      <c r="JPW213" s="246"/>
      <c r="JPX213" s="246"/>
      <c r="JPY213" s="246"/>
      <c r="JPZ213" s="246"/>
      <c r="JQA213" s="246"/>
      <c r="JQB213" s="246"/>
      <c r="JQC213" s="246"/>
      <c r="JQD213" s="246"/>
      <c r="JQE213" s="246"/>
      <c r="JQF213" s="246"/>
      <c r="JQG213" s="246"/>
      <c r="JQH213" s="246"/>
      <c r="JQI213" s="246"/>
      <c r="JQJ213" s="246"/>
      <c r="JQK213" s="246"/>
      <c r="JQL213" s="246"/>
      <c r="JQM213" s="246"/>
      <c r="JQN213" s="246"/>
      <c r="JQO213" s="246"/>
      <c r="JQP213" s="246"/>
      <c r="JQQ213" s="246"/>
      <c r="JQR213" s="246"/>
      <c r="JQS213" s="246"/>
      <c r="JQT213" s="246"/>
      <c r="JQU213" s="246"/>
      <c r="JQV213" s="246"/>
      <c r="JQW213" s="246"/>
      <c r="JQX213" s="246"/>
      <c r="JQY213" s="246"/>
      <c r="JQZ213" s="246"/>
      <c r="JRA213" s="246"/>
      <c r="JRB213" s="246"/>
      <c r="JRC213" s="246"/>
      <c r="JRD213" s="246"/>
      <c r="JRE213" s="246"/>
      <c r="JRF213" s="246"/>
      <c r="JRG213" s="246"/>
      <c r="JRH213" s="246"/>
      <c r="JRI213" s="246"/>
      <c r="JRJ213" s="246"/>
      <c r="JRK213" s="246"/>
      <c r="JRL213" s="246"/>
      <c r="JRM213" s="246"/>
      <c r="JRN213" s="246"/>
      <c r="JRO213" s="246"/>
      <c r="JRP213" s="246"/>
      <c r="JRQ213" s="246"/>
      <c r="JRR213" s="246"/>
      <c r="JRS213" s="246"/>
      <c r="JRT213" s="246"/>
      <c r="JRU213" s="246"/>
      <c r="JRV213" s="246"/>
      <c r="JRW213" s="246"/>
      <c r="JRX213" s="246"/>
      <c r="JRY213" s="246"/>
      <c r="JRZ213" s="246"/>
      <c r="JSA213" s="246"/>
      <c r="JSB213" s="246"/>
      <c r="JSC213" s="246"/>
      <c r="JSD213" s="246"/>
      <c r="JSE213" s="246"/>
      <c r="JSF213" s="246"/>
      <c r="JSG213" s="246"/>
      <c r="JSH213" s="246"/>
      <c r="JSI213" s="246"/>
      <c r="JSJ213" s="246"/>
      <c r="JSK213" s="246"/>
      <c r="JSL213" s="246"/>
      <c r="JSM213" s="246"/>
      <c r="JSN213" s="246"/>
      <c r="JSO213" s="246"/>
      <c r="JSP213" s="246"/>
      <c r="JSQ213" s="246"/>
      <c r="JSR213" s="246"/>
      <c r="JSS213" s="246"/>
      <c r="JST213" s="246"/>
      <c r="JSU213" s="246"/>
      <c r="JSV213" s="246"/>
      <c r="JSW213" s="246"/>
      <c r="JSX213" s="246"/>
      <c r="JSY213" s="246"/>
      <c r="JSZ213" s="246"/>
      <c r="JTA213" s="246"/>
      <c r="JTB213" s="246"/>
      <c r="JTC213" s="246"/>
      <c r="JTD213" s="246"/>
      <c r="JTE213" s="246"/>
      <c r="JTF213" s="246"/>
      <c r="JTG213" s="246"/>
      <c r="JTH213" s="246"/>
      <c r="JTI213" s="246"/>
      <c r="JTJ213" s="246"/>
      <c r="JTK213" s="246"/>
      <c r="JTL213" s="246"/>
      <c r="JTM213" s="246"/>
      <c r="JTN213" s="246"/>
      <c r="JTO213" s="246"/>
      <c r="JTP213" s="246"/>
      <c r="JTQ213" s="246"/>
      <c r="JTR213" s="246"/>
      <c r="JTS213" s="246"/>
      <c r="JTT213" s="246"/>
      <c r="JTU213" s="246"/>
      <c r="JTV213" s="246"/>
      <c r="JTW213" s="246"/>
      <c r="JTX213" s="246"/>
      <c r="JTY213" s="246"/>
      <c r="JTZ213" s="246"/>
      <c r="JUA213" s="246"/>
      <c r="JUB213" s="246"/>
      <c r="JUC213" s="246"/>
      <c r="JUD213" s="246"/>
      <c r="JUE213" s="246"/>
      <c r="JUF213" s="246"/>
      <c r="JUG213" s="246"/>
      <c r="JUH213" s="246"/>
      <c r="JUI213" s="246"/>
      <c r="JUJ213" s="246"/>
      <c r="JUK213" s="246"/>
      <c r="JUL213" s="246"/>
      <c r="JUM213" s="246"/>
      <c r="JUN213" s="246"/>
      <c r="JUO213" s="246"/>
      <c r="JUP213" s="246"/>
      <c r="JUQ213" s="246"/>
      <c r="JUR213" s="246"/>
      <c r="JUS213" s="246"/>
      <c r="JUT213" s="246"/>
      <c r="JUU213" s="246"/>
      <c r="JUV213" s="246"/>
      <c r="JUW213" s="246"/>
      <c r="JUX213" s="246"/>
      <c r="JUY213" s="246"/>
      <c r="JUZ213" s="246"/>
      <c r="JVA213" s="246"/>
      <c r="JVB213" s="246"/>
      <c r="JVC213" s="246"/>
      <c r="JVD213" s="246"/>
      <c r="JVE213" s="246"/>
      <c r="JVF213" s="246"/>
      <c r="JVG213" s="246"/>
      <c r="JVH213" s="246"/>
      <c r="JVI213" s="246"/>
      <c r="JVJ213" s="246"/>
      <c r="JVK213" s="246"/>
      <c r="JVL213" s="246"/>
      <c r="JVM213" s="246"/>
      <c r="JVN213" s="246"/>
      <c r="JVO213" s="246"/>
      <c r="JVP213" s="246"/>
      <c r="JVQ213" s="246"/>
      <c r="JVR213" s="246"/>
      <c r="JVS213" s="246"/>
      <c r="JVT213" s="246"/>
      <c r="JVU213" s="246"/>
      <c r="JVV213" s="246"/>
      <c r="JVW213" s="246"/>
      <c r="JVX213" s="246"/>
      <c r="JVY213" s="246"/>
      <c r="JVZ213" s="246"/>
      <c r="JWA213" s="246"/>
      <c r="JWB213" s="246"/>
      <c r="JWC213" s="246"/>
      <c r="JWD213" s="246"/>
      <c r="JWE213" s="246"/>
      <c r="JWF213" s="246"/>
      <c r="JWG213" s="246"/>
      <c r="JWH213" s="246"/>
      <c r="JWI213" s="246"/>
      <c r="JWJ213" s="246"/>
      <c r="JWK213" s="246"/>
      <c r="JWL213" s="246"/>
      <c r="JWM213" s="246"/>
      <c r="JWN213" s="246"/>
      <c r="JWO213" s="246"/>
      <c r="JWP213" s="246"/>
      <c r="JWQ213" s="246"/>
      <c r="JWR213" s="246"/>
      <c r="JWS213" s="246"/>
      <c r="JWT213" s="246"/>
      <c r="JWU213" s="246"/>
      <c r="JWV213" s="246"/>
      <c r="JWW213" s="246"/>
      <c r="JWX213" s="246"/>
      <c r="JWY213" s="246"/>
      <c r="JWZ213" s="246"/>
      <c r="JXA213" s="246"/>
      <c r="JXB213" s="246"/>
      <c r="JXC213" s="246"/>
      <c r="JXD213" s="246"/>
      <c r="JXE213" s="246"/>
      <c r="JXF213" s="246"/>
      <c r="JXG213" s="246"/>
      <c r="JXH213" s="246"/>
      <c r="JXI213" s="246"/>
      <c r="JXJ213" s="246"/>
      <c r="JXK213" s="246"/>
      <c r="JXL213" s="246"/>
      <c r="JXM213" s="246"/>
      <c r="JXN213" s="246"/>
      <c r="JXO213" s="246"/>
      <c r="JXP213" s="246"/>
      <c r="JXQ213" s="246"/>
      <c r="JXR213" s="246"/>
      <c r="JXS213" s="246"/>
      <c r="JXT213" s="246"/>
      <c r="JXU213" s="246"/>
      <c r="JXV213" s="246"/>
      <c r="JXW213" s="246"/>
      <c r="JXX213" s="246"/>
      <c r="JXY213" s="246"/>
      <c r="JXZ213" s="246"/>
      <c r="JYA213" s="246"/>
      <c r="JYB213" s="246"/>
      <c r="JYC213" s="246"/>
      <c r="JYD213" s="246"/>
      <c r="JYE213" s="246"/>
      <c r="JYF213" s="246"/>
      <c r="JYG213" s="246"/>
      <c r="JYH213" s="246"/>
      <c r="JYI213" s="246"/>
      <c r="JYJ213" s="246"/>
      <c r="JYK213" s="246"/>
      <c r="JYL213" s="246"/>
      <c r="JYM213" s="246"/>
      <c r="JYN213" s="246"/>
      <c r="JYO213" s="246"/>
      <c r="JYP213" s="246"/>
      <c r="JYQ213" s="246"/>
      <c r="JYR213" s="246"/>
      <c r="JYS213" s="246"/>
      <c r="JYT213" s="246"/>
      <c r="JYU213" s="246"/>
      <c r="JYV213" s="246"/>
      <c r="JYW213" s="246"/>
      <c r="JYX213" s="246"/>
      <c r="JYY213" s="246"/>
      <c r="JYZ213" s="246"/>
      <c r="JZA213" s="246"/>
      <c r="JZB213" s="246"/>
      <c r="JZC213" s="246"/>
      <c r="JZD213" s="246"/>
      <c r="JZE213" s="246"/>
      <c r="JZF213" s="246"/>
      <c r="JZG213" s="246"/>
      <c r="JZH213" s="246"/>
      <c r="JZI213" s="246"/>
      <c r="JZJ213" s="246"/>
      <c r="JZK213" s="246"/>
      <c r="JZL213" s="246"/>
      <c r="JZM213" s="246"/>
      <c r="JZN213" s="246"/>
      <c r="JZO213" s="246"/>
      <c r="JZP213" s="246"/>
      <c r="JZQ213" s="246"/>
      <c r="JZR213" s="246"/>
      <c r="JZS213" s="246"/>
      <c r="JZT213" s="246"/>
      <c r="JZU213" s="246"/>
      <c r="JZV213" s="246"/>
      <c r="JZW213" s="246"/>
      <c r="JZX213" s="246"/>
      <c r="JZY213" s="246"/>
      <c r="JZZ213" s="246"/>
      <c r="KAA213" s="246"/>
      <c r="KAB213" s="246"/>
      <c r="KAC213" s="246"/>
      <c r="KAD213" s="246"/>
      <c r="KAE213" s="246"/>
      <c r="KAF213" s="246"/>
      <c r="KAG213" s="246"/>
      <c r="KAH213" s="246"/>
      <c r="KAI213" s="246"/>
      <c r="KAJ213" s="246"/>
      <c r="KAK213" s="246"/>
      <c r="KAL213" s="246"/>
      <c r="KAM213" s="246"/>
      <c r="KAN213" s="246"/>
      <c r="KAO213" s="246"/>
      <c r="KAP213" s="246"/>
      <c r="KAQ213" s="246"/>
      <c r="KAR213" s="246"/>
      <c r="KAS213" s="246"/>
      <c r="KAT213" s="246"/>
      <c r="KAU213" s="246"/>
      <c r="KAV213" s="246"/>
      <c r="KAW213" s="246"/>
      <c r="KAX213" s="246"/>
      <c r="KAY213" s="246"/>
      <c r="KAZ213" s="246"/>
      <c r="KBA213" s="246"/>
      <c r="KBB213" s="246"/>
      <c r="KBC213" s="246"/>
      <c r="KBD213" s="246"/>
      <c r="KBE213" s="246"/>
      <c r="KBF213" s="246"/>
      <c r="KBG213" s="246"/>
      <c r="KBH213" s="246"/>
      <c r="KBI213" s="246"/>
      <c r="KBJ213" s="246"/>
      <c r="KBK213" s="246"/>
      <c r="KBL213" s="246"/>
      <c r="KBM213" s="246"/>
      <c r="KBN213" s="246"/>
      <c r="KBO213" s="246"/>
      <c r="KBP213" s="246"/>
      <c r="KBQ213" s="246"/>
      <c r="KBR213" s="246"/>
      <c r="KBS213" s="246"/>
      <c r="KBT213" s="246"/>
      <c r="KBU213" s="246"/>
      <c r="KBV213" s="246"/>
      <c r="KBW213" s="246"/>
      <c r="KBX213" s="246"/>
      <c r="KBY213" s="246"/>
      <c r="KBZ213" s="246"/>
      <c r="KCA213" s="246"/>
      <c r="KCB213" s="246"/>
      <c r="KCC213" s="246"/>
      <c r="KCD213" s="246"/>
      <c r="KCE213" s="246"/>
      <c r="KCF213" s="246"/>
      <c r="KCG213" s="246"/>
      <c r="KCH213" s="246"/>
      <c r="KCI213" s="246"/>
      <c r="KCJ213" s="246"/>
      <c r="KCK213" s="246"/>
      <c r="KCL213" s="246"/>
      <c r="KCM213" s="246"/>
      <c r="KCN213" s="246"/>
      <c r="KCO213" s="246"/>
      <c r="KCP213" s="246"/>
      <c r="KCQ213" s="246"/>
      <c r="KCR213" s="246"/>
      <c r="KCS213" s="246"/>
      <c r="KCT213" s="246"/>
      <c r="KCU213" s="246"/>
      <c r="KCV213" s="246"/>
      <c r="KCW213" s="246"/>
      <c r="KCX213" s="246"/>
      <c r="KCY213" s="246"/>
      <c r="KCZ213" s="246"/>
      <c r="KDA213" s="246"/>
      <c r="KDB213" s="246"/>
      <c r="KDC213" s="246"/>
      <c r="KDD213" s="246"/>
      <c r="KDE213" s="246"/>
      <c r="KDF213" s="246"/>
      <c r="KDG213" s="246"/>
      <c r="KDH213" s="246"/>
      <c r="KDI213" s="246"/>
      <c r="KDJ213" s="246"/>
      <c r="KDK213" s="246"/>
      <c r="KDL213" s="246"/>
      <c r="KDM213" s="246"/>
      <c r="KDN213" s="246"/>
      <c r="KDO213" s="246"/>
      <c r="KDP213" s="246"/>
      <c r="KDQ213" s="246"/>
      <c r="KDR213" s="246"/>
      <c r="KDS213" s="246"/>
      <c r="KDT213" s="246"/>
      <c r="KDU213" s="246"/>
      <c r="KDV213" s="246"/>
      <c r="KDW213" s="246"/>
      <c r="KDX213" s="246"/>
      <c r="KDY213" s="246"/>
      <c r="KDZ213" s="246"/>
      <c r="KEA213" s="246"/>
      <c r="KEB213" s="246"/>
      <c r="KEC213" s="246"/>
      <c r="KED213" s="246"/>
      <c r="KEE213" s="246"/>
      <c r="KEF213" s="246"/>
      <c r="KEG213" s="246"/>
      <c r="KEH213" s="246"/>
      <c r="KEI213" s="246"/>
      <c r="KEJ213" s="246"/>
      <c r="KEK213" s="246"/>
      <c r="KEL213" s="246"/>
      <c r="KEM213" s="246"/>
      <c r="KEN213" s="246"/>
      <c r="KEO213" s="246"/>
      <c r="KEP213" s="246"/>
      <c r="KEQ213" s="246"/>
      <c r="KER213" s="246"/>
      <c r="KES213" s="246"/>
      <c r="KET213" s="246"/>
      <c r="KEU213" s="246"/>
      <c r="KEV213" s="246"/>
      <c r="KEW213" s="246"/>
      <c r="KEX213" s="246"/>
      <c r="KEY213" s="246"/>
      <c r="KEZ213" s="246"/>
      <c r="KFA213" s="246"/>
      <c r="KFB213" s="246"/>
      <c r="KFC213" s="246"/>
      <c r="KFD213" s="246"/>
      <c r="KFE213" s="246"/>
      <c r="KFF213" s="246"/>
      <c r="KFG213" s="246"/>
      <c r="KFH213" s="246"/>
      <c r="KFI213" s="246"/>
      <c r="KFJ213" s="246"/>
      <c r="KFK213" s="246"/>
      <c r="KFL213" s="246"/>
      <c r="KFM213" s="246"/>
      <c r="KFN213" s="246"/>
      <c r="KFO213" s="246"/>
      <c r="KFP213" s="246"/>
      <c r="KFQ213" s="246"/>
      <c r="KFR213" s="246"/>
      <c r="KFS213" s="246"/>
      <c r="KFT213" s="246"/>
      <c r="KFU213" s="246"/>
      <c r="KFV213" s="246"/>
      <c r="KFW213" s="246"/>
      <c r="KFX213" s="246"/>
      <c r="KFY213" s="246"/>
      <c r="KFZ213" s="246"/>
      <c r="KGA213" s="246"/>
      <c r="KGB213" s="246"/>
      <c r="KGC213" s="246"/>
      <c r="KGD213" s="246"/>
      <c r="KGE213" s="246"/>
      <c r="KGF213" s="246"/>
      <c r="KGG213" s="246"/>
      <c r="KGH213" s="246"/>
      <c r="KGI213" s="246"/>
      <c r="KGJ213" s="246"/>
      <c r="KGK213" s="246"/>
      <c r="KGL213" s="246"/>
      <c r="KGM213" s="246"/>
      <c r="KGN213" s="246"/>
      <c r="KGO213" s="246"/>
      <c r="KGP213" s="246"/>
      <c r="KGQ213" s="246"/>
      <c r="KGR213" s="246"/>
      <c r="KGS213" s="246"/>
      <c r="KGT213" s="246"/>
      <c r="KGU213" s="246"/>
      <c r="KGV213" s="246"/>
      <c r="KGW213" s="246"/>
      <c r="KGX213" s="246"/>
      <c r="KGY213" s="246"/>
      <c r="KGZ213" s="246"/>
      <c r="KHA213" s="246"/>
      <c r="KHB213" s="246"/>
      <c r="KHC213" s="246"/>
      <c r="KHD213" s="246"/>
      <c r="KHE213" s="246"/>
      <c r="KHF213" s="246"/>
      <c r="KHG213" s="246"/>
      <c r="KHH213" s="246"/>
      <c r="KHI213" s="246"/>
      <c r="KHJ213" s="246"/>
      <c r="KHK213" s="246"/>
      <c r="KHL213" s="246"/>
      <c r="KHM213" s="246"/>
      <c r="KHN213" s="246"/>
      <c r="KHO213" s="246"/>
      <c r="KHP213" s="246"/>
      <c r="KHQ213" s="246"/>
      <c r="KHR213" s="246"/>
      <c r="KHS213" s="246"/>
      <c r="KHT213" s="246"/>
      <c r="KHU213" s="246"/>
      <c r="KHV213" s="246"/>
      <c r="KHW213" s="246"/>
      <c r="KHX213" s="246"/>
      <c r="KHY213" s="246"/>
      <c r="KHZ213" s="246"/>
      <c r="KIA213" s="246"/>
      <c r="KIB213" s="246"/>
      <c r="KIC213" s="246"/>
      <c r="KID213" s="246"/>
      <c r="KIE213" s="246"/>
      <c r="KIF213" s="246"/>
      <c r="KIG213" s="246"/>
      <c r="KIH213" s="246"/>
      <c r="KII213" s="246"/>
      <c r="KIJ213" s="246"/>
      <c r="KIK213" s="246"/>
      <c r="KIL213" s="246"/>
      <c r="KIM213" s="246"/>
      <c r="KIN213" s="246"/>
      <c r="KIO213" s="246"/>
      <c r="KIP213" s="246"/>
      <c r="KIQ213" s="246"/>
      <c r="KIR213" s="246"/>
      <c r="KIS213" s="246"/>
      <c r="KIT213" s="246"/>
      <c r="KIU213" s="246"/>
      <c r="KIV213" s="246"/>
      <c r="KIW213" s="246"/>
      <c r="KIX213" s="246"/>
      <c r="KIY213" s="246"/>
      <c r="KIZ213" s="246"/>
      <c r="KJA213" s="246"/>
      <c r="KJB213" s="246"/>
      <c r="KJC213" s="246"/>
      <c r="KJD213" s="246"/>
      <c r="KJE213" s="246"/>
      <c r="KJF213" s="246"/>
      <c r="KJG213" s="246"/>
      <c r="KJH213" s="246"/>
      <c r="KJI213" s="246"/>
      <c r="KJJ213" s="246"/>
      <c r="KJK213" s="246"/>
      <c r="KJL213" s="246"/>
      <c r="KJM213" s="246"/>
      <c r="KJN213" s="246"/>
      <c r="KJO213" s="246"/>
      <c r="KJP213" s="246"/>
      <c r="KJQ213" s="246"/>
      <c r="KJR213" s="246"/>
      <c r="KJS213" s="246"/>
      <c r="KJT213" s="246"/>
      <c r="KJU213" s="246"/>
      <c r="KJV213" s="246"/>
      <c r="KJW213" s="246"/>
      <c r="KJX213" s="246"/>
      <c r="KJY213" s="246"/>
      <c r="KJZ213" s="246"/>
      <c r="KKA213" s="246"/>
      <c r="KKB213" s="246"/>
      <c r="KKC213" s="246"/>
      <c r="KKD213" s="246"/>
      <c r="KKE213" s="246"/>
      <c r="KKF213" s="246"/>
      <c r="KKG213" s="246"/>
      <c r="KKH213" s="246"/>
      <c r="KKI213" s="246"/>
      <c r="KKJ213" s="246"/>
      <c r="KKK213" s="246"/>
      <c r="KKL213" s="246"/>
      <c r="KKM213" s="246"/>
      <c r="KKN213" s="246"/>
      <c r="KKO213" s="246"/>
      <c r="KKP213" s="246"/>
      <c r="KKQ213" s="246"/>
      <c r="KKR213" s="246"/>
      <c r="KKS213" s="246"/>
      <c r="KKT213" s="246"/>
      <c r="KKU213" s="246"/>
      <c r="KKV213" s="246"/>
      <c r="KKW213" s="246"/>
      <c r="KKX213" s="246"/>
      <c r="KKY213" s="246"/>
      <c r="KKZ213" s="246"/>
      <c r="KLA213" s="246"/>
      <c r="KLB213" s="246"/>
      <c r="KLC213" s="246"/>
      <c r="KLD213" s="246"/>
      <c r="KLE213" s="246"/>
      <c r="KLF213" s="246"/>
      <c r="KLG213" s="246"/>
      <c r="KLH213" s="246"/>
      <c r="KLI213" s="246"/>
      <c r="KLJ213" s="246"/>
      <c r="KLK213" s="246"/>
      <c r="KLL213" s="246"/>
      <c r="KLM213" s="246"/>
      <c r="KLN213" s="246"/>
      <c r="KLO213" s="246"/>
      <c r="KLP213" s="246"/>
      <c r="KLQ213" s="246"/>
      <c r="KLR213" s="246"/>
      <c r="KLS213" s="246"/>
      <c r="KLT213" s="246"/>
      <c r="KLU213" s="246"/>
      <c r="KLV213" s="246"/>
      <c r="KLW213" s="246"/>
      <c r="KLX213" s="246"/>
      <c r="KLY213" s="246"/>
      <c r="KLZ213" s="246"/>
      <c r="KMA213" s="246"/>
      <c r="KMB213" s="246"/>
      <c r="KMC213" s="246"/>
      <c r="KMD213" s="246"/>
      <c r="KME213" s="246"/>
      <c r="KMF213" s="246"/>
      <c r="KMG213" s="246"/>
      <c r="KMH213" s="246"/>
      <c r="KMI213" s="246"/>
      <c r="KMJ213" s="246"/>
      <c r="KMK213" s="246"/>
      <c r="KML213" s="246"/>
      <c r="KMM213" s="246"/>
      <c r="KMN213" s="246"/>
      <c r="KMO213" s="246"/>
      <c r="KMP213" s="246"/>
      <c r="KMQ213" s="246"/>
      <c r="KMR213" s="246"/>
      <c r="KMS213" s="246"/>
      <c r="KMT213" s="246"/>
      <c r="KMU213" s="246"/>
      <c r="KMV213" s="246"/>
      <c r="KMW213" s="246"/>
      <c r="KMX213" s="246"/>
      <c r="KMY213" s="246"/>
      <c r="KMZ213" s="246"/>
      <c r="KNA213" s="246"/>
      <c r="KNB213" s="246"/>
      <c r="KNC213" s="246"/>
      <c r="KND213" s="246"/>
      <c r="KNE213" s="246"/>
      <c r="KNF213" s="246"/>
      <c r="KNG213" s="246"/>
      <c r="KNH213" s="246"/>
      <c r="KNI213" s="246"/>
      <c r="KNJ213" s="246"/>
      <c r="KNK213" s="246"/>
      <c r="KNL213" s="246"/>
      <c r="KNM213" s="246"/>
      <c r="KNN213" s="246"/>
      <c r="KNO213" s="246"/>
      <c r="KNP213" s="246"/>
      <c r="KNQ213" s="246"/>
      <c r="KNR213" s="246"/>
      <c r="KNS213" s="246"/>
      <c r="KNT213" s="246"/>
      <c r="KNU213" s="246"/>
      <c r="KNV213" s="246"/>
      <c r="KNW213" s="246"/>
      <c r="KNX213" s="246"/>
      <c r="KNY213" s="246"/>
      <c r="KNZ213" s="246"/>
      <c r="KOA213" s="246"/>
      <c r="KOB213" s="246"/>
      <c r="KOC213" s="246"/>
      <c r="KOD213" s="246"/>
      <c r="KOE213" s="246"/>
      <c r="KOF213" s="246"/>
      <c r="KOG213" s="246"/>
      <c r="KOH213" s="246"/>
      <c r="KOI213" s="246"/>
      <c r="KOJ213" s="246"/>
      <c r="KOK213" s="246"/>
      <c r="KOL213" s="246"/>
      <c r="KOM213" s="246"/>
      <c r="KON213" s="246"/>
      <c r="KOO213" s="246"/>
      <c r="KOP213" s="246"/>
      <c r="KOQ213" s="246"/>
      <c r="KOR213" s="246"/>
      <c r="KOS213" s="246"/>
      <c r="KOT213" s="246"/>
      <c r="KOU213" s="246"/>
      <c r="KOV213" s="246"/>
      <c r="KOW213" s="246"/>
      <c r="KOX213" s="246"/>
      <c r="KOY213" s="246"/>
      <c r="KOZ213" s="246"/>
      <c r="KPA213" s="246"/>
      <c r="KPB213" s="246"/>
      <c r="KPC213" s="246"/>
      <c r="KPD213" s="246"/>
      <c r="KPE213" s="246"/>
      <c r="KPF213" s="246"/>
      <c r="KPG213" s="246"/>
      <c r="KPH213" s="246"/>
      <c r="KPI213" s="246"/>
      <c r="KPJ213" s="246"/>
      <c r="KPK213" s="246"/>
      <c r="KPL213" s="246"/>
      <c r="KPM213" s="246"/>
      <c r="KPN213" s="246"/>
      <c r="KPO213" s="246"/>
      <c r="KPP213" s="246"/>
      <c r="KPQ213" s="246"/>
      <c r="KPR213" s="246"/>
      <c r="KPS213" s="246"/>
      <c r="KPT213" s="246"/>
      <c r="KPU213" s="246"/>
      <c r="KPV213" s="246"/>
      <c r="KPW213" s="246"/>
      <c r="KPX213" s="246"/>
      <c r="KPY213" s="246"/>
      <c r="KPZ213" s="246"/>
      <c r="KQA213" s="246"/>
      <c r="KQB213" s="246"/>
      <c r="KQC213" s="246"/>
      <c r="KQD213" s="246"/>
      <c r="KQE213" s="246"/>
      <c r="KQF213" s="246"/>
      <c r="KQG213" s="246"/>
      <c r="KQH213" s="246"/>
      <c r="KQI213" s="246"/>
      <c r="KQJ213" s="246"/>
      <c r="KQK213" s="246"/>
      <c r="KQL213" s="246"/>
      <c r="KQM213" s="246"/>
      <c r="KQN213" s="246"/>
      <c r="KQO213" s="246"/>
      <c r="KQP213" s="246"/>
      <c r="KQQ213" s="246"/>
      <c r="KQR213" s="246"/>
      <c r="KQS213" s="246"/>
      <c r="KQT213" s="246"/>
      <c r="KQU213" s="246"/>
      <c r="KQV213" s="246"/>
      <c r="KQW213" s="246"/>
      <c r="KQX213" s="246"/>
      <c r="KQY213" s="246"/>
      <c r="KQZ213" s="246"/>
      <c r="KRA213" s="246"/>
      <c r="KRB213" s="246"/>
      <c r="KRC213" s="246"/>
      <c r="KRD213" s="246"/>
      <c r="KRE213" s="246"/>
      <c r="KRF213" s="246"/>
      <c r="KRG213" s="246"/>
      <c r="KRH213" s="246"/>
      <c r="KRI213" s="246"/>
      <c r="KRJ213" s="246"/>
      <c r="KRK213" s="246"/>
      <c r="KRL213" s="246"/>
      <c r="KRM213" s="246"/>
      <c r="KRN213" s="246"/>
      <c r="KRO213" s="246"/>
      <c r="KRP213" s="246"/>
      <c r="KRQ213" s="246"/>
      <c r="KRR213" s="246"/>
      <c r="KRS213" s="246"/>
      <c r="KRT213" s="246"/>
      <c r="KRU213" s="246"/>
      <c r="KRV213" s="246"/>
      <c r="KRW213" s="246"/>
      <c r="KRX213" s="246"/>
      <c r="KRY213" s="246"/>
      <c r="KRZ213" s="246"/>
      <c r="KSA213" s="246"/>
      <c r="KSB213" s="246"/>
      <c r="KSC213" s="246"/>
      <c r="KSD213" s="246"/>
      <c r="KSE213" s="246"/>
      <c r="KSF213" s="246"/>
      <c r="KSG213" s="246"/>
      <c r="KSH213" s="246"/>
      <c r="KSI213" s="246"/>
      <c r="KSJ213" s="246"/>
      <c r="KSK213" s="246"/>
      <c r="KSL213" s="246"/>
      <c r="KSM213" s="246"/>
      <c r="KSN213" s="246"/>
      <c r="KSO213" s="246"/>
      <c r="KSP213" s="246"/>
      <c r="KSQ213" s="246"/>
      <c r="KSR213" s="246"/>
      <c r="KSS213" s="246"/>
      <c r="KST213" s="246"/>
      <c r="KSU213" s="246"/>
      <c r="KSV213" s="246"/>
      <c r="KSW213" s="246"/>
      <c r="KSX213" s="246"/>
      <c r="KSY213" s="246"/>
      <c r="KSZ213" s="246"/>
      <c r="KTA213" s="246"/>
      <c r="KTB213" s="246"/>
      <c r="KTC213" s="246"/>
      <c r="KTD213" s="246"/>
      <c r="KTE213" s="246"/>
      <c r="KTF213" s="246"/>
      <c r="KTG213" s="246"/>
      <c r="KTH213" s="246"/>
      <c r="KTI213" s="246"/>
      <c r="KTJ213" s="246"/>
      <c r="KTK213" s="246"/>
      <c r="KTL213" s="246"/>
      <c r="KTM213" s="246"/>
      <c r="KTN213" s="246"/>
      <c r="KTO213" s="246"/>
      <c r="KTP213" s="246"/>
      <c r="KTQ213" s="246"/>
      <c r="KTR213" s="246"/>
      <c r="KTS213" s="246"/>
      <c r="KTT213" s="246"/>
      <c r="KTU213" s="246"/>
      <c r="KTV213" s="246"/>
      <c r="KTW213" s="246"/>
      <c r="KTX213" s="246"/>
      <c r="KTY213" s="246"/>
      <c r="KTZ213" s="246"/>
      <c r="KUA213" s="246"/>
      <c r="KUB213" s="246"/>
      <c r="KUC213" s="246"/>
      <c r="KUD213" s="246"/>
      <c r="KUE213" s="246"/>
      <c r="KUF213" s="246"/>
      <c r="KUG213" s="246"/>
      <c r="KUH213" s="246"/>
      <c r="KUI213" s="246"/>
      <c r="KUJ213" s="246"/>
      <c r="KUK213" s="246"/>
      <c r="KUL213" s="246"/>
      <c r="KUM213" s="246"/>
      <c r="KUN213" s="246"/>
      <c r="KUO213" s="246"/>
      <c r="KUP213" s="246"/>
      <c r="KUQ213" s="246"/>
      <c r="KUR213" s="246"/>
      <c r="KUS213" s="246"/>
      <c r="KUT213" s="246"/>
      <c r="KUU213" s="246"/>
      <c r="KUV213" s="246"/>
      <c r="KUW213" s="246"/>
      <c r="KUX213" s="246"/>
      <c r="KUY213" s="246"/>
      <c r="KUZ213" s="246"/>
      <c r="KVA213" s="246"/>
      <c r="KVB213" s="246"/>
      <c r="KVC213" s="246"/>
      <c r="KVD213" s="246"/>
      <c r="KVE213" s="246"/>
      <c r="KVF213" s="246"/>
      <c r="KVG213" s="246"/>
      <c r="KVH213" s="246"/>
      <c r="KVI213" s="246"/>
      <c r="KVJ213" s="246"/>
      <c r="KVK213" s="246"/>
      <c r="KVL213" s="246"/>
      <c r="KVM213" s="246"/>
      <c r="KVN213" s="246"/>
      <c r="KVO213" s="246"/>
      <c r="KVP213" s="246"/>
      <c r="KVQ213" s="246"/>
      <c r="KVR213" s="246"/>
      <c r="KVS213" s="246"/>
      <c r="KVT213" s="246"/>
      <c r="KVU213" s="246"/>
      <c r="KVV213" s="246"/>
      <c r="KVW213" s="246"/>
      <c r="KVX213" s="246"/>
      <c r="KVY213" s="246"/>
      <c r="KVZ213" s="246"/>
      <c r="KWA213" s="246"/>
      <c r="KWB213" s="246"/>
      <c r="KWC213" s="246"/>
      <c r="KWD213" s="246"/>
      <c r="KWE213" s="246"/>
      <c r="KWF213" s="246"/>
      <c r="KWG213" s="246"/>
      <c r="KWH213" s="246"/>
      <c r="KWI213" s="246"/>
      <c r="KWJ213" s="246"/>
      <c r="KWK213" s="246"/>
      <c r="KWL213" s="246"/>
      <c r="KWM213" s="246"/>
      <c r="KWN213" s="246"/>
      <c r="KWO213" s="246"/>
      <c r="KWP213" s="246"/>
      <c r="KWQ213" s="246"/>
      <c r="KWR213" s="246"/>
      <c r="KWS213" s="246"/>
      <c r="KWT213" s="246"/>
      <c r="KWU213" s="246"/>
      <c r="KWV213" s="246"/>
      <c r="KWW213" s="246"/>
      <c r="KWX213" s="246"/>
      <c r="KWY213" s="246"/>
      <c r="KWZ213" s="246"/>
      <c r="KXA213" s="246"/>
      <c r="KXB213" s="246"/>
      <c r="KXC213" s="246"/>
      <c r="KXD213" s="246"/>
      <c r="KXE213" s="246"/>
      <c r="KXF213" s="246"/>
      <c r="KXG213" s="246"/>
      <c r="KXH213" s="246"/>
      <c r="KXI213" s="246"/>
      <c r="KXJ213" s="246"/>
      <c r="KXK213" s="246"/>
      <c r="KXL213" s="246"/>
      <c r="KXM213" s="246"/>
      <c r="KXN213" s="246"/>
      <c r="KXO213" s="246"/>
      <c r="KXP213" s="246"/>
      <c r="KXQ213" s="246"/>
      <c r="KXR213" s="246"/>
      <c r="KXS213" s="246"/>
      <c r="KXT213" s="246"/>
      <c r="KXU213" s="246"/>
      <c r="KXV213" s="246"/>
      <c r="KXW213" s="246"/>
      <c r="KXX213" s="246"/>
      <c r="KXY213" s="246"/>
      <c r="KXZ213" s="246"/>
      <c r="KYA213" s="246"/>
      <c r="KYB213" s="246"/>
      <c r="KYC213" s="246"/>
      <c r="KYD213" s="246"/>
      <c r="KYE213" s="246"/>
      <c r="KYF213" s="246"/>
      <c r="KYG213" s="246"/>
      <c r="KYH213" s="246"/>
      <c r="KYI213" s="246"/>
      <c r="KYJ213" s="246"/>
      <c r="KYK213" s="246"/>
      <c r="KYL213" s="246"/>
      <c r="KYM213" s="246"/>
      <c r="KYN213" s="246"/>
      <c r="KYO213" s="246"/>
      <c r="KYP213" s="246"/>
      <c r="KYQ213" s="246"/>
      <c r="KYR213" s="246"/>
      <c r="KYS213" s="246"/>
      <c r="KYT213" s="246"/>
      <c r="KYU213" s="246"/>
      <c r="KYV213" s="246"/>
      <c r="KYW213" s="246"/>
      <c r="KYX213" s="246"/>
      <c r="KYY213" s="246"/>
      <c r="KYZ213" s="246"/>
      <c r="KZA213" s="246"/>
      <c r="KZB213" s="246"/>
      <c r="KZC213" s="246"/>
      <c r="KZD213" s="246"/>
      <c r="KZE213" s="246"/>
      <c r="KZF213" s="246"/>
      <c r="KZG213" s="246"/>
      <c r="KZH213" s="246"/>
      <c r="KZI213" s="246"/>
      <c r="KZJ213" s="246"/>
      <c r="KZK213" s="246"/>
      <c r="KZL213" s="246"/>
      <c r="KZM213" s="246"/>
      <c r="KZN213" s="246"/>
      <c r="KZO213" s="246"/>
      <c r="KZP213" s="246"/>
      <c r="KZQ213" s="246"/>
      <c r="KZR213" s="246"/>
      <c r="KZS213" s="246"/>
      <c r="KZT213" s="246"/>
      <c r="KZU213" s="246"/>
      <c r="KZV213" s="246"/>
      <c r="KZW213" s="246"/>
      <c r="KZX213" s="246"/>
      <c r="KZY213" s="246"/>
      <c r="KZZ213" s="246"/>
      <c r="LAA213" s="246"/>
      <c r="LAB213" s="246"/>
      <c r="LAC213" s="246"/>
      <c r="LAD213" s="246"/>
      <c r="LAE213" s="246"/>
      <c r="LAF213" s="246"/>
      <c r="LAG213" s="246"/>
      <c r="LAH213" s="246"/>
      <c r="LAI213" s="246"/>
      <c r="LAJ213" s="246"/>
      <c r="LAK213" s="246"/>
      <c r="LAL213" s="246"/>
      <c r="LAM213" s="246"/>
      <c r="LAN213" s="246"/>
      <c r="LAO213" s="246"/>
      <c r="LAP213" s="246"/>
      <c r="LAQ213" s="246"/>
      <c r="LAR213" s="246"/>
      <c r="LAS213" s="246"/>
      <c r="LAT213" s="246"/>
      <c r="LAU213" s="246"/>
      <c r="LAV213" s="246"/>
      <c r="LAW213" s="246"/>
      <c r="LAX213" s="246"/>
      <c r="LAY213" s="246"/>
      <c r="LAZ213" s="246"/>
      <c r="LBA213" s="246"/>
      <c r="LBB213" s="246"/>
      <c r="LBC213" s="246"/>
      <c r="LBD213" s="246"/>
      <c r="LBE213" s="246"/>
      <c r="LBF213" s="246"/>
      <c r="LBG213" s="246"/>
      <c r="LBH213" s="246"/>
      <c r="LBI213" s="246"/>
      <c r="LBJ213" s="246"/>
      <c r="LBK213" s="246"/>
      <c r="LBL213" s="246"/>
      <c r="LBM213" s="246"/>
      <c r="LBN213" s="246"/>
      <c r="LBO213" s="246"/>
      <c r="LBP213" s="246"/>
      <c r="LBQ213" s="246"/>
      <c r="LBR213" s="246"/>
      <c r="LBS213" s="246"/>
      <c r="LBT213" s="246"/>
      <c r="LBU213" s="246"/>
      <c r="LBV213" s="246"/>
      <c r="LBW213" s="246"/>
      <c r="LBX213" s="246"/>
      <c r="LBY213" s="246"/>
      <c r="LBZ213" s="246"/>
      <c r="LCA213" s="246"/>
      <c r="LCB213" s="246"/>
      <c r="LCC213" s="246"/>
      <c r="LCD213" s="246"/>
      <c r="LCE213" s="246"/>
      <c r="LCF213" s="246"/>
      <c r="LCG213" s="246"/>
      <c r="LCH213" s="246"/>
      <c r="LCI213" s="246"/>
      <c r="LCJ213" s="246"/>
      <c r="LCK213" s="246"/>
      <c r="LCL213" s="246"/>
      <c r="LCM213" s="246"/>
      <c r="LCN213" s="246"/>
      <c r="LCO213" s="246"/>
      <c r="LCP213" s="246"/>
      <c r="LCQ213" s="246"/>
      <c r="LCR213" s="246"/>
      <c r="LCS213" s="246"/>
      <c r="LCT213" s="246"/>
      <c r="LCU213" s="246"/>
      <c r="LCV213" s="246"/>
      <c r="LCW213" s="246"/>
      <c r="LCX213" s="246"/>
      <c r="LCY213" s="246"/>
      <c r="LCZ213" s="246"/>
      <c r="LDA213" s="246"/>
      <c r="LDB213" s="246"/>
      <c r="LDC213" s="246"/>
      <c r="LDD213" s="246"/>
      <c r="LDE213" s="246"/>
      <c r="LDF213" s="246"/>
      <c r="LDG213" s="246"/>
      <c r="LDH213" s="246"/>
      <c r="LDI213" s="246"/>
      <c r="LDJ213" s="246"/>
      <c r="LDK213" s="246"/>
      <c r="LDL213" s="246"/>
      <c r="LDM213" s="246"/>
      <c r="LDN213" s="246"/>
      <c r="LDO213" s="246"/>
      <c r="LDP213" s="246"/>
      <c r="LDQ213" s="246"/>
      <c r="LDR213" s="246"/>
      <c r="LDS213" s="246"/>
      <c r="LDT213" s="246"/>
      <c r="LDU213" s="246"/>
      <c r="LDV213" s="246"/>
      <c r="LDW213" s="246"/>
      <c r="LDX213" s="246"/>
      <c r="LDY213" s="246"/>
      <c r="LDZ213" s="246"/>
      <c r="LEA213" s="246"/>
      <c r="LEB213" s="246"/>
      <c r="LEC213" s="246"/>
      <c r="LED213" s="246"/>
      <c r="LEE213" s="246"/>
      <c r="LEF213" s="246"/>
      <c r="LEG213" s="246"/>
      <c r="LEH213" s="246"/>
      <c r="LEI213" s="246"/>
      <c r="LEJ213" s="246"/>
      <c r="LEK213" s="246"/>
      <c r="LEL213" s="246"/>
      <c r="LEM213" s="246"/>
      <c r="LEN213" s="246"/>
      <c r="LEO213" s="246"/>
      <c r="LEP213" s="246"/>
      <c r="LEQ213" s="246"/>
      <c r="LER213" s="246"/>
      <c r="LES213" s="246"/>
      <c r="LET213" s="246"/>
      <c r="LEU213" s="246"/>
      <c r="LEV213" s="246"/>
      <c r="LEW213" s="246"/>
      <c r="LEX213" s="246"/>
      <c r="LEY213" s="246"/>
      <c r="LEZ213" s="246"/>
      <c r="LFA213" s="246"/>
      <c r="LFB213" s="246"/>
      <c r="LFC213" s="246"/>
      <c r="LFD213" s="246"/>
      <c r="LFE213" s="246"/>
      <c r="LFF213" s="246"/>
      <c r="LFG213" s="246"/>
      <c r="LFH213" s="246"/>
      <c r="LFI213" s="246"/>
      <c r="LFJ213" s="246"/>
      <c r="LFK213" s="246"/>
      <c r="LFL213" s="246"/>
      <c r="LFM213" s="246"/>
      <c r="LFN213" s="246"/>
      <c r="LFO213" s="246"/>
      <c r="LFP213" s="246"/>
      <c r="LFQ213" s="246"/>
      <c r="LFR213" s="246"/>
      <c r="LFS213" s="246"/>
      <c r="LFT213" s="246"/>
      <c r="LFU213" s="246"/>
      <c r="LFV213" s="246"/>
      <c r="LFW213" s="246"/>
      <c r="LFX213" s="246"/>
      <c r="LFY213" s="246"/>
      <c r="LFZ213" s="246"/>
      <c r="LGA213" s="246"/>
      <c r="LGB213" s="246"/>
      <c r="LGC213" s="246"/>
      <c r="LGD213" s="246"/>
      <c r="LGE213" s="246"/>
      <c r="LGF213" s="246"/>
      <c r="LGG213" s="246"/>
      <c r="LGH213" s="246"/>
      <c r="LGI213" s="246"/>
      <c r="LGJ213" s="246"/>
      <c r="LGK213" s="246"/>
      <c r="LGL213" s="246"/>
      <c r="LGM213" s="246"/>
      <c r="LGN213" s="246"/>
      <c r="LGO213" s="246"/>
      <c r="LGP213" s="246"/>
      <c r="LGQ213" s="246"/>
      <c r="LGR213" s="246"/>
      <c r="LGS213" s="246"/>
      <c r="LGT213" s="246"/>
      <c r="LGU213" s="246"/>
      <c r="LGV213" s="246"/>
      <c r="LGW213" s="246"/>
      <c r="LGX213" s="246"/>
      <c r="LGY213" s="246"/>
      <c r="LGZ213" s="246"/>
      <c r="LHA213" s="246"/>
      <c r="LHB213" s="246"/>
      <c r="LHC213" s="246"/>
      <c r="LHD213" s="246"/>
      <c r="LHE213" s="246"/>
      <c r="LHF213" s="246"/>
      <c r="LHG213" s="246"/>
      <c r="LHH213" s="246"/>
      <c r="LHI213" s="246"/>
      <c r="LHJ213" s="246"/>
      <c r="LHK213" s="246"/>
      <c r="LHL213" s="246"/>
      <c r="LHM213" s="246"/>
      <c r="LHN213" s="246"/>
      <c r="LHO213" s="246"/>
      <c r="LHP213" s="246"/>
      <c r="LHQ213" s="246"/>
      <c r="LHR213" s="246"/>
      <c r="LHS213" s="246"/>
      <c r="LHT213" s="246"/>
      <c r="LHU213" s="246"/>
      <c r="LHV213" s="246"/>
      <c r="LHW213" s="246"/>
      <c r="LHX213" s="246"/>
      <c r="LHY213" s="246"/>
      <c r="LHZ213" s="246"/>
      <c r="LIA213" s="246"/>
      <c r="LIB213" s="246"/>
      <c r="LIC213" s="246"/>
      <c r="LID213" s="246"/>
      <c r="LIE213" s="246"/>
      <c r="LIF213" s="246"/>
      <c r="LIG213" s="246"/>
      <c r="LIH213" s="246"/>
      <c r="LII213" s="246"/>
      <c r="LIJ213" s="246"/>
      <c r="LIK213" s="246"/>
      <c r="LIL213" s="246"/>
      <c r="LIM213" s="246"/>
      <c r="LIN213" s="246"/>
      <c r="LIO213" s="246"/>
      <c r="LIP213" s="246"/>
      <c r="LIQ213" s="246"/>
      <c r="LIR213" s="246"/>
      <c r="LIS213" s="246"/>
      <c r="LIT213" s="246"/>
      <c r="LIU213" s="246"/>
      <c r="LIV213" s="246"/>
      <c r="LIW213" s="246"/>
      <c r="LIX213" s="246"/>
      <c r="LIY213" s="246"/>
      <c r="LIZ213" s="246"/>
      <c r="LJA213" s="246"/>
      <c r="LJB213" s="246"/>
      <c r="LJC213" s="246"/>
      <c r="LJD213" s="246"/>
      <c r="LJE213" s="246"/>
      <c r="LJF213" s="246"/>
      <c r="LJG213" s="246"/>
      <c r="LJH213" s="246"/>
      <c r="LJI213" s="246"/>
      <c r="LJJ213" s="246"/>
      <c r="LJK213" s="246"/>
      <c r="LJL213" s="246"/>
      <c r="LJM213" s="246"/>
      <c r="LJN213" s="246"/>
      <c r="LJO213" s="246"/>
      <c r="LJP213" s="246"/>
      <c r="LJQ213" s="246"/>
      <c r="LJR213" s="246"/>
      <c r="LJS213" s="246"/>
      <c r="LJT213" s="246"/>
      <c r="LJU213" s="246"/>
      <c r="LJV213" s="246"/>
      <c r="LJW213" s="246"/>
      <c r="LJX213" s="246"/>
      <c r="LJY213" s="246"/>
      <c r="LJZ213" s="246"/>
      <c r="LKA213" s="246"/>
      <c r="LKB213" s="246"/>
      <c r="LKC213" s="246"/>
      <c r="LKD213" s="246"/>
      <c r="LKE213" s="246"/>
      <c r="LKF213" s="246"/>
      <c r="LKG213" s="246"/>
      <c r="LKH213" s="246"/>
      <c r="LKI213" s="246"/>
      <c r="LKJ213" s="246"/>
      <c r="LKK213" s="246"/>
      <c r="LKL213" s="246"/>
      <c r="LKM213" s="246"/>
      <c r="LKN213" s="246"/>
      <c r="LKO213" s="246"/>
      <c r="LKP213" s="246"/>
      <c r="LKQ213" s="246"/>
      <c r="LKR213" s="246"/>
      <c r="LKS213" s="246"/>
      <c r="LKT213" s="246"/>
      <c r="LKU213" s="246"/>
      <c r="LKV213" s="246"/>
      <c r="LKW213" s="246"/>
      <c r="LKX213" s="246"/>
      <c r="LKY213" s="246"/>
      <c r="LKZ213" s="246"/>
      <c r="LLA213" s="246"/>
      <c r="LLB213" s="246"/>
      <c r="LLC213" s="246"/>
      <c r="LLD213" s="246"/>
      <c r="LLE213" s="246"/>
      <c r="LLF213" s="246"/>
      <c r="LLG213" s="246"/>
      <c r="LLH213" s="246"/>
      <c r="LLI213" s="246"/>
      <c r="LLJ213" s="246"/>
      <c r="LLK213" s="246"/>
      <c r="LLL213" s="246"/>
      <c r="LLM213" s="246"/>
      <c r="LLN213" s="246"/>
      <c r="LLO213" s="246"/>
      <c r="LLP213" s="246"/>
      <c r="LLQ213" s="246"/>
      <c r="LLR213" s="246"/>
      <c r="LLS213" s="246"/>
      <c r="LLT213" s="246"/>
      <c r="LLU213" s="246"/>
      <c r="LLV213" s="246"/>
      <c r="LLW213" s="246"/>
      <c r="LLX213" s="246"/>
      <c r="LLY213" s="246"/>
      <c r="LLZ213" s="246"/>
      <c r="LMA213" s="246"/>
      <c r="LMB213" s="246"/>
      <c r="LMC213" s="246"/>
      <c r="LMD213" s="246"/>
      <c r="LME213" s="246"/>
      <c r="LMF213" s="246"/>
      <c r="LMG213" s="246"/>
      <c r="LMH213" s="246"/>
      <c r="LMI213" s="246"/>
      <c r="LMJ213" s="246"/>
      <c r="LMK213" s="246"/>
      <c r="LML213" s="246"/>
      <c r="LMM213" s="246"/>
      <c r="LMN213" s="246"/>
      <c r="LMO213" s="246"/>
      <c r="LMP213" s="246"/>
      <c r="LMQ213" s="246"/>
      <c r="LMR213" s="246"/>
      <c r="LMS213" s="246"/>
      <c r="LMT213" s="246"/>
      <c r="LMU213" s="246"/>
      <c r="LMV213" s="246"/>
      <c r="LMW213" s="246"/>
      <c r="LMX213" s="246"/>
      <c r="LMY213" s="246"/>
      <c r="LMZ213" s="246"/>
      <c r="LNA213" s="246"/>
      <c r="LNB213" s="246"/>
      <c r="LNC213" s="246"/>
      <c r="LND213" s="246"/>
      <c r="LNE213" s="246"/>
      <c r="LNF213" s="246"/>
      <c r="LNG213" s="246"/>
      <c r="LNH213" s="246"/>
      <c r="LNI213" s="246"/>
      <c r="LNJ213" s="246"/>
      <c r="LNK213" s="246"/>
      <c r="LNL213" s="246"/>
      <c r="LNM213" s="246"/>
      <c r="LNN213" s="246"/>
      <c r="LNO213" s="246"/>
      <c r="LNP213" s="246"/>
      <c r="LNQ213" s="246"/>
      <c r="LNR213" s="246"/>
      <c r="LNS213" s="246"/>
      <c r="LNT213" s="246"/>
      <c r="LNU213" s="246"/>
      <c r="LNV213" s="246"/>
      <c r="LNW213" s="246"/>
      <c r="LNX213" s="246"/>
      <c r="LNY213" s="246"/>
      <c r="LNZ213" s="246"/>
      <c r="LOA213" s="246"/>
      <c r="LOB213" s="246"/>
      <c r="LOC213" s="246"/>
      <c r="LOD213" s="246"/>
      <c r="LOE213" s="246"/>
      <c r="LOF213" s="246"/>
      <c r="LOG213" s="246"/>
      <c r="LOH213" s="246"/>
      <c r="LOI213" s="246"/>
      <c r="LOJ213" s="246"/>
      <c r="LOK213" s="246"/>
      <c r="LOL213" s="246"/>
      <c r="LOM213" s="246"/>
      <c r="LON213" s="246"/>
      <c r="LOO213" s="246"/>
      <c r="LOP213" s="246"/>
      <c r="LOQ213" s="246"/>
      <c r="LOR213" s="246"/>
      <c r="LOS213" s="246"/>
      <c r="LOT213" s="246"/>
      <c r="LOU213" s="246"/>
      <c r="LOV213" s="246"/>
      <c r="LOW213" s="246"/>
      <c r="LOX213" s="246"/>
      <c r="LOY213" s="246"/>
      <c r="LOZ213" s="246"/>
      <c r="LPA213" s="246"/>
      <c r="LPB213" s="246"/>
      <c r="LPC213" s="246"/>
      <c r="LPD213" s="246"/>
      <c r="LPE213" s="246"/>
      <c r="LPF213" s="246"/>
      <c r="LPG213" s="246"/>
      <c r="LPH213" s="246"/>
      <c r="LPI213" s="246"/>
      <c r="LPJ213" s="246"/>
      <c r="LPK213" s="246"/>
      <c r="LPL213" s="246"/>
      <c r="LPM213" s="246"/>
      <c r="LPN213" s="246"/>
      <c r="LPO213" s="246"/>
      <c r="LPP213" s="246"/>
      <c r="LPQ213" s="246"/>
      <c r="LPR213" s="246"/>
      <c r="LPS213" s="246"/>
      <c r="LPT213" s="246"/>
      <c r="LPU213" s="246"/>
      <c r="LPV213" s="246"/>
      <c r="LPW213" s="246"/>
      <c r="LPX213" s="246"/>
      <c r="LPY213" s="246"/>
      <c r="LPZ213" s="246"/>
      <c r="LQA213" s="246"/>
      <c r="LQB213" s="246"/>
      <c r="LQC213" s="246"/>
      <c r="LQD213" s="246"/>
      <c r="LQE213" s="246"/>
      <c r="LQF213" s="246"/>
      <c r="LQG213" s="246"/>
      <c r="LQH213" s="246"/>
      <c r="LQI213" s="246"/>
      <c r="LQJ213" s="246"/>
      <c r="LQK213" s="246"/>
      <c r="LQL213" s="246"/>
      <c r="LQM213" s="246"/>
      <c r="LQN213" s="246"/>
      <c r="LQO213" s="246"/>
      <c r="LQP213" s="246"/>
      <c r="LQQ213" s="246"/>
      <c r="LQR213" s="246"/>
      <c r="LQS213" s="246"/>
      <c r="LQT213" s="246"/>
      <c r="LQU213" s="246"/>
      <c r="LQV213" s="246"/>
      <c r="LQW213" s="246"/>
      <c r="LQX213" s="246"/>
      <c r="LQY213" s="246"/>
      <c r="LQZ213" s="246"/>
      <c r="LRA213" s="246"/>
      <c r="LRB213" s="246"/>
      <c r="LRC213" s="246"/>
      <c r="LRD213" s="246"/>
      <c r="LRE213" s="246"/>
      <c r="LRF213" s="246"/>
      <c r="LRG213" s="246"/>
      <c r="LRH213" s="246"/>
      <c r="LRI213" s="246"/>
      <c r="LRJ213" s="246"/>
      <c r="LRK213" s="246"/>
      <c r="LRL213" s="246"/>
      <c r="LRM213" s="246"/>
      <c r="LRN213" s="246"/>
      <c r="LRO213" s="246"/>
      <c r="LRP213" s="246"/>
      <c r="LRQ213" s="246"/>
      <c r="LRR213" s="246"/>
      <c r="LRS213" s="246"/>
      <c r="LRT213" s="246"/>
      <c r="LRU213" s="246"/>
      <c r="LRV213" s="246"/>
      <c r="LRW213" s="246"/>
      <c r="LRX213" s="246"/>
      <c r="LRY213" s="246"/>
      <c r="LRZ213" s="246"/>
      <c r="LSA213" s="246"/>
      <c r="LSB213" s="246"/>
      <c r="LSC213" s="246"/>
      <c r="LSD213" s="246"/>
      <c r="LSE213" s="246"/>
      <c r="LSF213" s="246"/>
      <c r="LSG213" s="246"/>
      <c r="LSH213" s="246"/>
      <c r="LSI213" s="246"/>
      <c r="LSJ213" s="246"/>
      <c r="LSK213" s="246"/>
      <c r="LSL213" s="246"/>
      <c r="LSM213" s="246"/>
      <c r="LSN213" s="246"/>
      <c r="LSO213" s="246"/>
      <c r="LSP213" s="246"/>
      <c r="LSQ213" s="246"/>
      <c r="LSR213" s="246"/>
      <c r="LSS213" s="246"/>
      <c r="LST213" s="246"/>
      <c r="LSU213" s="246"/>
      <c r="LSV213" s="246"/>
      <c r="LSW213" s="246"/>
      <c r="LSX213" s="246"/>
      <c r="LSY213" s="246"/>
      <c r="LSZ213" s="246"/>
      <c r="LTA213" s="246"/>
      <c r="LTB213" s="246"/>
      <c r="LTC213" s="246"/>
      <c r="LTD213" s="246"/>
      <c r="LTE213" s="246"/>
      <c r="LTF213" s="246"/>
      <c r="LTG213" s="246"/>
      <c r="LTH213" s="246"/>
      <c r="LTI213" s="246"/>
      <c r="LTJ213" s="246"/>
      <c r="LTK213" s="246"/>
      <c r="LTL213" s="246"/>
      <c r="LTM213" s="246"/>
      <c r="LTN213" s="246"/>
      <c r="LTO213" s="246"/>
      <c r="LTP213" s="246"/>
      <c r="LTQ213" s="246"/>
      <c r="LTR213" s="246"/>
      <c r="LTS213" s="246"/>
      <c r="LTT213" s="246"/>
      <c r="LTU213" s="246"/>
      <c r="LTV213" s="246"/>
      <c r="LTW213" s="246"/>
      <c r="LTX213" s="246"/>
      <c r="LTY213" s="246"/>
      <c r="LTZ213" s="246"/>
      <c r="LUA213" s="246"/>
      <c r="LUB213" s="246"/>
      <c r="LUC213" s="246"/>
      <c r="LUD213" s="246"/>
      <c r="LUE213" s="246"/>
      <c r="LUF213" s="246"/>
      <c r="LUG213" s="246"/>
      <c r="LUH213" s="246"/>
      <c r="LUI213" s="246"/>
      <c r="LUJ213" s="246"/>
      <c r="LUK213" s="246"/>
      <c r="LUL213" s="246"/>
      <c r="LUM213" s="246"/>
      <c r="LUN213" s="246"/>
      <c r="LUO213" s="246"/>
      <c r="LUP213" s="246"/>
      <c r="LUQ213" s="246"/>
      <c r="LUR213" s="246"/>
      <c r="LUS213" s="246"/>
      <c r="LUT213" s="246"/>
      <c r="LUU213" s="246"/>
      <c r="LUV213" s="246"/>
      <c r="LUW213" s="246"/>
      <c r="LUX213" s="246"/>
      <c r="LUY213" s="246"/>
      <c r="LUZ213" s="246"/>
      <c r="LVA213" s="246"/>
      <c r="LVB213" s="246"/>
      <c r="LVC213" s="246"/>
      <c r="LVD213" s="246"/>
      <c r="LVE213" s="246"/>
      <c r="LVF213" s="246"/>
      <c r="LVG213" s="246"/>
      <c r="LVH213" s="246"/>
      <c r="LVI213" s="246"/>
      <c r="LVJ213" s="246"/>
      <c r="LVK213" s="246"/>
      <c r="LVL213" s="246"/>
      <c r="LVM213" s="246"/>
      <c r="LVN213" s="246"/>
      <c r="LVO213" s="246"/>
      <c r="LVP213" s="246"/>
      <c r="LVQ213" s="246"/>
      <c r="LVR213" s="246"/>
      <c r="LVS213" s="246"/>
      <c r="LVT213" s="246"/>
      <c r="LVU213" s="246"/>
      <c r="LVV213" s="246"/>
      <c r="LVW213" s="246"/>
      <c r="LVX213" s="246"/>
      <c r="LVY213" s="246"/>
      <c r="LVZ213" s="246"/>
      <c r="LWA213" s="246"/>
      <c r="LWB213" s="246"/>
      <c r="LWC213" s="246"/>
      <c r="LWD213" s="246"/>
      <c r="LWE213" s="246"/>
      <c r="LWF213" s="246"/>
      <c r="LWG213" s="246"/>
      <c r="LWH213" s="246"/>
      <c r="LWI213" s="246"/>
      <c r="LWJ213" s="246"/>
      <c r="LWK213" s="246"/>
      <c r="LWL213" s="246"/>
      <c r="LWM213" s="246"/>
      <c r="LWN213" s="246"/>
      <c r="LWO213" s="246"/>
      <c r="LWP213" s="246"/>
      <c r="LWQ213" s="246"/>
      <c r="LWR213" s="246"/>
      <c r="LWS213" s="246"/>
      <c r="LWT213" s="246"/>
      <c r="LWU213" s="246"/>
      <c r="LWV213" s="246"/>
      <c r="LWW213" s="246"/>
      <c r="LWX213" s="246"/>
      <c r="LWY213" s="246"/>
      <c r="LWZ213" s="246"/>
      <c r="LXA213" s="246"/>
      <c r="LXB213" s="246"/>
      <c r="LXC213" s="246"/>
      <c r="LXD213" s="246"/>
      <c r="LXE213" s="246"/>
      <c r="LXF213" s="246"/>
      <c r="LXG213" s="246"/>
      <c r="LXH213" s="246"/>
      <c r="LXI213" s="246"/>
      <c r="LXJ213" s="246"/>
      <c r="LXK213" s="246"/>
      <c r="LXL213" s="246"/>
      <c r="LXM213" s="246"/>
      <c r="LXN213" s="246"/>
      <c r="LXO213" s="246"/>
      <c r="LXP213" s="246"/>
      <c r="LXQ213" s="246"/>
      <c r="LXR213" s="246"/>
      <c r="LXS213" s="246"/>
      <c r="LXT213" s="246"/>
      <c r="LXU213" s="246"/>
      <c r="LXV213" s="246"/>
      <c r="LXW213" s="246"/>
      <c r="LXX213" s="246"/>
      <c r="LXY213" s="246"/>
      <c r="LXZ213" s="246"/>
      <c r="LYA213" s="246"/>
      <c r="LYB213" s="246"/>
      <c r="LYC213" s="246"/>
      <c r="LYD213" s="246"/>
      <c r="LYE213" s="246"/>
      <c r="LYF213" s="246"/>
      <c r="LYG213" s="246"/>
      <c r="LYH213" s="246"/>
      <c r="LYI213" s="246"/>
      <c r="LYJ213" s="246"/>
      <c r="LYK213" s="246"/>
      <c r="LYL213" s="246"/>
      <c r="LYM213" s="246"/>
      <c r="LYN213" s="246"/>
      <c r="LYO213" s="246"/>
      <c r="LYP213" s="246"/>
      <c r="LYQ213" s="246"/>
      <c r="LYR213" s="246"/>
      <c r="LYS213" s="246"/>
      <c r="LYT213" s="246"/>
      <c r="LYU213" s="246"/>
      <c r="LYV213" s="246"/>
      <c r="LYW213" s="246"/>
      <c r="LYX213" s="246"/>
      <c r="LYY213" s="246"/>
      <c r="LYZ213" s="246"/>
      <c r="LZA213" s="246"/>
      <c r="LZB213" s="246"/>
      <c r="LZC213" s="246"/>
      <c r="LZD213" s="246"/>
      <c r="LZE213" s="246"/>
      <c r="LZF213" s="246"/>
      <c r="LZG213" s="246"/>
      <c r="LZH213" s="246"/>
      <c r="LZI213" s="246"/>
      <c r="LZJ213" s="246"/>
      <c r="LZK213" s="246"/>
      <c r="LZL213" s="246"/>
      <c r="LZM213" s="246"/>
      <c r="LZN213" s="246"/>
      <c r="LZO213" s="246"/>
      <c r="LZP213" s="246"/>
      <c r="LZQ213" s="246"/>
      <c r="LZR213" s="246"/>
      <c r="LZS213" s="246"/>
      <c r="LZT213" s="246"/>
      <c r="LZU213" s="246"/>
      <c r="LZV213" s="246"/>
      <c r="LZW213" s="246"/>
      <c r="LZX213" s="246"/>
      <c r="LZY213" s="246"/>
      <c r="LZZ213" s="246"/>
      <c r="MAA213" s="246"/>
      <c r="MAB213" s="246"/>
      <c r="MAC213" s="246"/>
      <c r="MAD213" s="246"/>
      <c r="MAE213" s="246"/>
      <c r="MAF213" s="246"/>
      <c r="MAG213" s="246"/>
      <c r="MAH213" s="246"/>
      <c r="MAI213" s="246"/>
      <c r="MAJ213" s="246"/>
      <c r="MAK213" s="246"/>
      <c r="MAL213" s="246"/>
      <c r="MAM213" s="246"/>
      <c r="MAN213" s="246"/>
      <c r="MAO213" s="246"/>
      <c r="MAP213" s="246"/>
      <c r="MAQ213" s="246"/>
      <c r="MAR213" s="246"/>
      <c r="MAS213" s="246"/>
      <c r="MAT213" s="246"/>
      <c r="MAU213" s="246"/>
      <c r="MAV213" s="246"/>
      <c r="MAW213" s="246"/>
      <c r="MAX213" s="246"/>
      <c r="MAY213" s="246"/>
      <c r="MAZ213" s="246"/>
      <c r="MBA213" s="246"/>
      <c r="MBB213" s="246"/>
      <c r="MBC213" s="246"/>
      <c r="MBD213" s="246"/>
      <c r="MBE213" s="246"/>
      <c r="MBF213" s="246"/>
      <c r="MBG213" s="246"/>
      <c r="MBH213" s="246"/>
      <c r="MBI213" s="246"/>
      <c r="MBJ213" s="246"/>
      <c r="MBK213" s="246"/>
      <c r="MBL213" s="246"/>
      <c r="MBM213" s="246"/>
      <c r="MBN213" s="246"/>
      <c r="MBO213" s="246"/>
      <c r="MBP213" s="246"/>
      <c r="MBQ213" s="246"/>
      <c r="MBR213" s="246"/>
      <c r="MBS213" s="246"/>
      <c r="MBT213" s="246"/>
      <c r="MBU213" s="246"/>
      <c r="MBV213" s="246"/>
      <c r="MBW213" s="246"/>
      <c r="MBX213" s="246"/>
      <c r="MBY213" s="246"/>
      <c r="MBZ213" s="246"/>
      <c r="MCA213" s="246"/>
      <c r="MCB213" s="246"/>
      <c r="MCC213" s="246"/>
      <c r="MCD213" s="246"/>
      <c r="MCE213" s="246"/>
      <c r="MCF213" s="246"/>
      <c r="MCG213" s="246"/>
      <c r="MCH213" s="246"/>
      <c r="MCI213" s="246"/>
      <c r="MCJ213" s="246"/>
      <c r="MCK213" s="246"/>
      <c r="MCL213" s="246"/>
      <c r="MCM213" s="246"/>
      <c r="MCN213" s="246"/>
      <c r="MCO213" s="246"/>
      <c r="MCP213" s="246"/>
      <c r="MCQ213" s="246"/>
      <c r="MCR213" s="246"/>
      <c r="MCS213" s="246"/>
      <c r="MCT213" s="246"/>
      <c r="MCU213" s="246"/>
      <c r="MCV213" s="246"/>
      <c r="MCW213" s="246"/>
      <c r="MCX213" s="246"/>
      <c r="MCY213" s="246"/>
      <c r="MCZ213" s="246"/>
      <c r="MDA213" s="246"/>
      <c r="MDB213" s="246"/>
      <c r="MDC213" s="246"/>
      <c r="MDD213" s="246"/>
      <c r="MDE213" s="246"/>
      <c r="MDF213" s="246"/>
      <c r="MDG213" s="246"/>
      <c r="MDH213" s="246"/>
      <c r="MDI213" s="246"/>
      <c r="MDJ213" s="246"/>
      <c r="MDK213" s="246"/>
      <c r="MDL213" s="246"/>
      <c r="MDM213" s="246"/>
      <c r="MDN213" s="246"/>
      <c r="MDO213" s="246"/>
      <c r="MDP213" s="246"/>
      <c r="MDQ213" s="246"/>
      <c r="MDR213" s="246"/>
      <c r="MDS213" s="246"/>
      <c r="MDT213" s="246"/>
      <c r="MDU213" s="246"/>
      <c r="MDV213" s="246"/>
      <c r="MDW213" s="246"/>
      <c r="MDX213" s="246"/>
      <c r="MDY213" s="246"/>
      <c r="MDZ213" s="246"/>
      <c r="MEA213" s="246"/>
      <c r="MEB213" s="246"/>
      <c r="MEC213" s="246"/>
      <c r="MED213" s="246"/>
      <c r="MEE213" s="246"/>
      <c r="MEF213" s="246"/>
      <c r="MEG213" s="246"/>
      <c r="MEH213" s="246"/>
      <c r="MEI213" s="246"/>
      <c r="MEJ213" s="246"/>
      <c r="MEK213" s="246"/>
      <c r="MEL213" s="246"/>
      <c r="MEM213" s="246"/>
      <c r="MEN213" s="246"/>
      <c r="MEO213" s="246"/>
      <c r="MEP213" s="246"/>
      <c r="MEQ213" s="246"/>
      <c r="MER213" s="246"/>
      <c r="MES213" s="246"/>
      <c r="MET213" s="246"/>
      <c r="MEU213" s="246"/>
      <c r="MEV213" s="246"/>
      <c r="MEW213" s="246"/>
      <c r="MEX213" s="246"/>
      <c r="MEY213" s="246"/>
      <c r="MEZ213" s="246"/>
      <c r="MFA213" s="246"/>
      <c r="MFB213" s="246"/>
      <c r="MFC213" s="246"/>
      <c r="MFD213" s="246"/>
      <c r="MFE213" s="246"/>
      <c r="MFF213" s="246"/>
      <c r="MFG213" s="246"/>
      <c r="MFH213" s="246"/>
      <c r="MFI213" s="246"/>
      <c r="MFJ213" s="246"/>
      <c r="MFK213" s="246"/>
      <c r="MFL213" s="246"/>
      <c r="MFM213" s="246"/>
      <c r="MFN213" s="246"/>
      <c r="MFO213" s="246"/>
      <c r="MFP213" s="246"/>
      <c r="MFQ213" s="246"/>
      <c r="MFR213" s="246"/>
      <c r="MFS213" s="246"/>
      <c r="MFT213" s="246"/>
      <c r="MFU213" s="246"/>
      <c r="MFV213" s="246"/>
      <c r="MFW213" s="246"/>
      <c r="MFX213" s="246"/>
      <c r="MFY213" s="246"/>
      <c r="MFZ213" s="246"/>
      <c r="MGA213" s="246"/>
      <c r="MGB213" s="246"/>
      <c r="MGC213" s="246"/>
      <c r="MGD213" s="246"/>
      <c r="MGE213" s="246"/>
      <c r="MGF213" s="246"/>
      <c r="MGG213" s="246"/>
      <c r="MGH213" s="246"/>
      <c r="MGI213" s="246"/>
      <c r="MGJ213" s="246"/>
      <c r="MGK213" s="246"/>
      <c r="MGL213" s="246"/>
      <c r="MGM213" s="246"/>
      <c r="MGN213" s="246"/>
      <c r="MGO213" s="246"/>
      <c r="MGP213" s="246"/>
      <c r="MGQ213" s="246"/>
      <c r="MGR213" s="246"/>
      <c r="MGS213" s="246"/>
      <c r="MGT213" s="246"/>
      <c r="MGU213" s="246"/>
      <c r="MGV213" s="246"/>
      <c r="MGW213" s="246"/>
      <c r="MGX213" s="246"/>
      <c r="MGY213" s="246"/>
      <c r="MGZ213" s="246"/>
      <c r="MHA213" s="246"/>
      <c r="MHB213" s="246"/>
      <c r="MHC213" s="246"/>
      <c r="MHD213" s="246"/>
      <c r="MHE213" s="246"/>
      <c r="MHF213" s="246"/>
      <c r="MHG213" s="246"/>
      <c r="MHH213" s="246"/>
      <c r="MHI213" s="246"/>
      <c r="MHJ213" s="246"/>
      <c r="MHK213" s="246"/>
      <c r="MHL213" s="246"/>
      <c r="MHM213" s="246"/>
      <c r="MHN213" s="246"/>
      <c r="MHO213" s="246"/>
      <c r="MHP213" s="246"/>
      <c r="MHQ213" s="246"/>
      <c r="MHR213" s="246"/>
      <c r="MHS213" s="246"/>
      <c r="MHT213" s="246"/>
      <c r="MHU213" s="246"/>
      <c r="MHV213" s="246"/>
      <c r="MHW213" s="246"/>
      <c r="MHX213" s="246"/>
      <c r="MHY213" s="246"/>
      <c r="MHZ213" s="246"/>
      <c r="MIA213" s="246"/>
      <c r="MIB213" s="246"/>
      <c r="MIC213" s="246"/>
      <c r="MID213" s="246"/>
      <c r="MIE213" s="246"/>
      <c r="MIF213" s="246"/>
      <c r="MIG213" s="246"/>
      <c r="MIH213" s="246"/>
      <c r="MII213" s="246"/>
      <c r="MIJ213" s="246"/>
      <c r="MIK213" s="246"/>
      <c r="MIL213" s="246"/>
      <c r="MIM213" s="246"/>
      <c r="MIN213" s="246"/>
      <c r="MIO213" s="246"/>
      <c r="MIP213" s="246"/>
      <c r="MIQ213" s="246"/>
      <c r="MIR213" s="246"/>
      <c r="MIS213" s="246"/>
      <c r="MIT213" s="246"/>
      <c r="MIU213" s="246"/>
      <c r="MIV213" s="246"/>
      <c r="MIW213" s="246"/>
      <c r="MIX213" s="246"/>
      <c r="MIY213" s="246"/>
      <c r="MIZ213" s="246"/>
      <c r="MJA213" s="246"/>
      <c r="MJB213" s="246"/>
      <c r="MJC213" s="246"/>
      <c r="MJD213" s="246"/>
      <c r="MJE213" s="246"/>
      <c r="MJF213" s="246"/>
      <c r="MJG213" s="246"/>
      <c r="MJH213" s="246"/>
      <c r="MJI213" s="246"/>
      <c r="MJJ213" s="246"/>
      <c r="MJK213" s="246"/>
      <c r="MJL213" s="246"/>
      <c r="MJM213" s="246"/>
      <c r="MJN213" s="246"/>
      <c r="MJO213" s="246"/>
      <c r="MJP213" s="246"/>
      <c r="MJQ213" s="246"/>
      <c r="MJR213" s="246"/>
      <c r="MJS213" s="246"/>
      <c r="MJT213" s="246"/>
      <c r="MJU213" s="246"/>
      <c r="MJV213" s="246"/>
      <c r="MJW213" s="246"/>
      <c r="MJX213" s="246"/>
      <c r="MJY213" s="246"/>
      <c r="MJZ213" s="246"/>
      <c r="MKA213" s="246"/>
      <c r="MKB213" s="246"/>
      <c r="MKC213" s="246"/>
      <c r="MKD213" s="246"/>
      <c r="MKE213" s="246"/>
      <c r="MKF213" s="246"/>
      <c r="MKG213" s="246"/>
      <c r="MKH213" s="246"/>
      <c r="MKI213" s="246"/>
      <c r="MKJ213" s="246"/>
      <c r="MKK213" s="246"/>
      <c r="MKL213" s="246"/>
      <c r="MKM213" s="246"/>
      <c r="MKN213" s="246"/>
      <c r="MKO213" s="246"/>
      <c r="MKP213" s="246"/>
      <c r="MKQ213" s="246"/>
      <c r="MKR213" s="246"/>
      <c r="MKS213" s="246"/>
      <c r="MKT213" s="246"/>
      <c r="MKU213" s="246"/>
      <c r="MKV213" s="246"/>
      <c r="MKW213" s="246"/>
      <c r="MKX213" s="246"/>
      <c r="MKY213" s="246"/>
      <c r="MKZ213" s="246"/>
      <c r="MLA213" s="246"/>
      <c r="MLB213" s="246"/>
      <c r="MLC213" s="246"/>
      <c r="MLD213" s="246"/>
      <c r="MLE213" s="246"/>
      <c r="MLF213" s="246"/>
      <c r="MLG213" s="246"/>
      <c r="MLH213" s="246"/>
      <c r="MLI213" s="246"/>
      <c r="MLJ213" s="246"/>
      <c r="MLK213" s="246"/>
      <c r="MLL213" s="246"/>
      <c r="MLM213" s="246"/>
      <c r="MLN213" s="246"/>
      <c r="MLO213" s="246"/>
      <c r="MLP213" s="246"/>
      <c r="MLQ213" s="246"/>
      <c r="MLR213" s="246"/>
      <c r="MLS213" s="246"/>
      <c r="MLT213" s="246"/>
      <c r="MLU213" s="246"/>
      <c r="MLV213" s="246"/>
      <c r="MLW213" s="246"/>
      <c r="MLX213" s="246"/>
      <c r="MLY213" s="246"/>
      <c r="MLZ213" s="246"/>
      <c r="MMA213" s="246"/>
      <c r="MMB213" s="246"/>
      <c r="MMC213" s="246"/>
      <c r="MMD213" s="246"/>
      <c r="MME213" s="246"/>
      <c r="MMF213" s="246"/>
      <c r="MMG213" s="246"/>
      <c r="MMH213" s="246"/>
      <c r="MMI213" s="246"/>
      <c r="MMJ213" s="246"/>
      <c r="MMK213" s="246"/>
      <c r="MML213" s="246"/>
      <c r="MMM213" s="246"/>
      <c r="MMN213" s="246"/>
      <c r="MMO213" s="246"/>
      <c r="MMP213" s="246"/>
      <c r="MMQ213" s="246"/>
      <c r="MMR213" s="246"/>
      <c r="MMS213" s="246"/>
      <c r="MMT213" s="246"/>
      <c r="MMU213" s="246"/>
      <c r="MMV213" s="246"/>
      <c r="MMW213" s="246"/>
      <c r="MMX213" s="246"/>
      <c r="MMY213" s="246"/>
      <c r="MMZ213" s="246"/>
      <c r="MNA213" s="246"/>
      <c r="MNB213" s="246"/>
      <c r="MNC213" s="246"/>
      <c r="MND213" s="246"/>
      <c r="MNE213" s="246"/>
      <c r="MNF213" s="246"/>
      <c r="MNG213" s="246"/>
      <c r="MNH213" s="246"/>
      <c r="MNI213" s="246"/>
      <c r="MNJ213" s="246"/>
      <c r="MNK213" s="246"/>
      <c r="MNL213" s="246"/>
      <c r="MNM213" s="246"/>
      <c r="MNN213" s="246"/>
      <c r="MNO213" s="246"/>
      <c r="MNP213" s="246"/>
      <c r="MNQ213" s="246"/>
      <c r="MNR213" s="246"/>
      <c r="MNS213" s="246"/>
      <c r="MNT213" s="246"/>
      <c r="MNU213" s="246"/>
      <c r="MNV213" s="246"/>
      <c r="MNW213" s="246"/>
      <c r="MNX213" s="246"/>
      <c r="MNY213" s="246"/>
      <c r="MNZ213" s="246"/>
      <c r="MOA213" s="246"/>
      <c r="MOB213" s="246"/>
      <c r="MOC213" s="246"/>
      <c r="MOD213" s="246"/>
      <c r="MOE213" s="246"/>
      <c r="MOF213" s="246"/>
      <c r="MOG213" s="246"/>
      <c r="MOH213" s="246"/>
      <c r="MOI213" s="246"/>
      <c r="MOJ213" s="246"/>
      <c r="MOK213" s="246"/>
      <c r="MOL213" s="246"/>
      <c r="MOM213" s="246"/>
      <c r="MON213" s="246"/>
      <c r="MOO213" s="246"/>
      <c r="MOP213" s="246"/>
      <c r="MOQ213" s="246"/>
      <c r="MOR213" s="246"/>
      <c r="MOS213" s="246"/>
      <c r="MOT213" s="246"/>
      <c r="MOU213" s="246"/>
      <c r="MOV213" s="246"/>
      <c r="MOW213" s="246"/>
      <c r="MOX213" s="246"/>
      <c r="MOY213" s="246"/>
      <c r="MOZ213" s="246"/>
      <c r="MPA213" s="246"/>
      <c r="MPB213" s="246"/>
      <c r="MPC213" s="246"/>
      <c r="MPD213" s="246"/>
      <c r="MPE213" s="246"/>
      <c r="MPF213" s="246"/>
      <c r="MPG213" s="246"/>
      <c r="MPH213" s="246"/>
      <c r="MPI213" s="246"/>
      <c r="MPJ213" s="246"/>
      <c r="MPK213" s="246"/>
      <c r="MPL213" s="246"/>
      <c r="MPM213" s="246"/>
      <c r="MPN213" s="246"/>
      <c r="MPO213" s="246"/>
      <c r="MPP213" s="246"/>
      <c r="MPQ213" s="246"/>
      <c r="MPR213" s="246"/>
      <c r="MPS213" s="246"/>
      <c r="MPT213" s="246"/>
      <c r="MPU213" s="246"/>
      <c r="MPV213" s="246"/>
      <c r="MPW213" s="246"/>
      <c r="MPX213" s="246"/>
      <c r="MPY213" s="246"/>
      <c r="MPZ213" s="246"/>
      <c r="MQA213" s="246"/>
      <c r="MQB213" s="246"/>
      <c r="MQC213" s="246"/>
      <c r="MQD213" s="246"/>
      <c r="MQE213" s="246"/>
      <c r="MQF213" s="246"/>
      <c r="MQG213" s="246"/>
      <c r="MQH213" s="246"/>
      <c r="MQI213" s="246"/>
      <c r="MQJ213" s="246"/>
      <c r="MQK213" s="246"/>
      <c r="MQL213" s="246"/>
      <c r="MQM213" s="246"/>
      <c r="MQN213" s="246"/>
      <c r="MQO213" s="246"/>
      <c r="MQP213" s="246"/>
      <c r="MQQ213" s="246"/>
      <c r="MQR213" s="246"/>
      <c r="MQS213" s="246"/>
      <c r="MQT213" s="246"/>
      <c r="MQU213" s="246"/>
      <c r="MQV213" s="246"/>
      <c r="MQW213" s="246"/>
      <c r="MQX213" s="246"/>
      <c r="MQY213" s="246"/>
      <c r="MQZ213" s="246"/>
      <c r="MRA213" s="246"/>
      <c r="MRB213" s="246"/>
      <c r="MRC213" s="246"/>
      <c r="MRD213" s="246"/>
      <c r="MRE213" s="246"/>
      <c r="MRF213" s="246"/>
      <c r="MRG213" s="246"/>
      <c r="MRH213" s="246"/>
      <c r="MRI213" s="246"/>
      <c r="MRJ213" s="246"/>
      <c r="MRK213" s="246"/>
      <c r="MRL213" s="246"/>
      <c r="MRM213" s="246"/>
      <c r="MRN213" s="246"/>
      <c r="MRO213" s="246"/>
      <c r="MRP213" s="246"/>
      <c r="MRQ213" s="246"/>
      <c r="MRR213" s="246"/>
      <c r="MRS213" s="246"/>
      <c r="MRT213" s="246"/>
      <c r="MRU213" s="246"/>
      <c r="MRV213" s="246"/>
      <c r="MRW213" s="246"/>
      <c r="MRX213" s="246"/>
      <c r="MRY213" s="246"/>
      <c r="MRZ213" s="246"/>
      <c r="MSA213" s="246"/>
      <c r="MSB213" s="246"/>
      <c r="MSC213" s="246"/>
      <c r="MSD213" s="246"/>
      <c r="MSE213" s="246"/>
      <c r="MSF213" s="246"/>
      <c r="MSG213" s="246"/>
      <c r="MSH213" s="246"/>
      <c r="MSI213" s="246"/>
      <c r="MSJ213" s="246"/>
      <c r="MSK213" s="246"/>
      <c r="MSL213" s="246"/>
      <c r="MSM213" s="246"/>
      <c r="MSN213" s="246"/>
      <c r="MSO213" s="246"/>
      <c r="MSP213" s="246"/>
      <c r="MSQ213" s="246"/>
      <c r="MSR213" s="246"/>
      <c r="MSS213" s="246"/>
      <c r="MST213" s="246"/>
      <c r="MSU213" s="246"/>
      <c r="MSV213" s="246"/>
      <c r="MSW213" s="246"/>
      <c r="MSX213" s="246"/>
      <c r="MSY213" s="246"/>
      <c r="MSZ213" s="246"/>
      <c r="MTA213" s="246"/>
      <c r="MTB213" s="246"/>
      <c r="MTC213" s="246"/>
      <c r="MTD213" s="246"/>
      <c r="MTE213" s="246"/>
      <c r="MTF213" s="246"/>
      <c r="MTG213" s="246"/>
      <c r="MTH213" s="246"/>
      <c r="MTI213" s="246"/>
      <c r="MTJ213" s="246"/>
      <c r="MTK213" s="246"/>
      <c r="MTL213" s="246"/>
      <c r="MTM213" s="246"/>
      <c r="MTN213" s="246"/>
      <c r="MTO213" s="246"/>
      <c r="MTP213" s="246"/>
      <c r="MTQ213" s="246"/>
      <c r="MTR213" s="246"/>
      <c r="MTS213" s="246"/>
      <c r="MTT213" s="246"/>
      <c r="MTU213" s="246"/>
      <c r="MTV213" s="246"/>
      <c r="MTW213" s="246"/>
      <c r="MTX213" s="246"/>
      <c r="MTY213" s="246"/>
      <c r="MTZ213" s="246"/>
      <c r="MUA213" s="246"/>
      <c r="MUB213" s="246"/>
      <c r="MUC213" s="246"/>
      <c r="MUD213" s="246"/>
      <c r="MUE213" s="246"/>
      <c r="MUF213" s="246"/>
      <c r="MUG213" s="246"/>
      <c r="MUH213" s="246"/>
      <c r="MUI213" s="246"/>
      <c r="MUJ213" s="246"/>
      <c r="MUK213" s="246"/>
      <c r="MUL213" s="246"/>
      <c r="MUM213" s="246"/>
      <c r="MUN213" s="246"/>
      <c r="MUO213" s="246"/>
      <c r="MUP213" s="246"/>
      <c r="MUQ213" s="246"/>
      <c r="MUR213" s="246"/>
      <c r="MUS213" s="246"/>
      <c r="MUT213" s="246"/>
      <c r="MUU213" s="246"/>
      <c r="MUV213" s="246"/>
      <c r="MUW213" s="246"/>
      <c r="MUX213" s="246"/>
      <c r="MUY213" s="246"/>
      <c r="MUZ213" s="246"/>
      <c r="MVA213" s="246"/>
      <c r="MVB213" s="246"/>
      <c r="MVC213" s="246"/>
      <c r="MVD213" s="246"/>
      <c r="MVE213" s="246"/>
      <c r="MVF213" s="246"/>
      <c r="MVG213" s="246"/>
      <c r="MVH213" s="246"/>
      <c r="MVI213" s="246"/>
      <c r="MVJ213" s="246"/>
      <c r="MVK213" s="246"/>
      <c r="MVL213" s="246"/>
      <c r="MVM213" s="246"/>
      <c r="MVN213" s="246"/>
      <c r="MVO213" s="246"/>
      <c r="MVP213" s="246"/>
      <c r="MVQ213" s="246"/>
      <c r="MVR213" s="246"/>
      <c r="MVS213" s="246"/>
      <c r="MVT213" s="246"/>
      <c r="MVU213" s="246"/>
      <c r="MVV213" s="246"/>
      <c r="MVW213" s="246"/>
      <c r="MVX213" s="246"/>
      <c r="MVY213" s="246"/>
      <c r="MVZ213" s="246"/>
      <c r="MWA213" s="246"/>
      <c r="MWB213" s="246"/>
      <c r="MWC213" s="246"/>
      <c r="MWD213" s="246"/>
      <c r="MWE213" s="246"/>
      <c r="MWF213" s="246"/>
      <c r="MWG213" s="246"/>
      <c r="MWH213" s="246"/>
      <c r="MWI213" s="246"/>
      <c r="MWJ213" s="246"/>
      <c r="MWK213" s="246"/>
      <c r="MWL213" s="246"/>
      <c r="MWM213" s="246"/>
      <c r="MWN213" s="246"/>
      <c r="MWO213" s="246"/>
      <c r="MWP213" s="246"/>
      <c r="MWQ213" s="246"/>
      <c r="MWR213" s="246"/>
      <c r="MWS213" s="246"/>
      <c r="MWT213" s="246"/>
      <c r="MWU213" s="246"/>
      <c r="MWV213" s="246"/>
      <c r="MWW213" s="246"/>
      <c r="MWX213" s="246"/>
      <c r="MWY213" s="246"/>
      <c r="MWZ213" s="246"/>
      <c r="MXA213" s="246"/>
      <c r="MXB213" s="246"/>
      <c r="MXC213" s="246"/>
      <c r="MXD213" s="246"/>
      <c r="MXE213" s="246"/>
      <c r="MXF213" s="246"/>
      <c r="MXG213" s="246"/>
      <c r="MXH213" s="246"/>
      <c r="MXI213" s="246"/>
      <c r="MXJ213" s="246"/>
      <c r="MXK213" s="246"/>
      <c r="MXL213" s="246"/>
      <c r="MXM213" s="246"/>
      <c r="MXN213" s="246"/>
      <c r="MXO213" s="246"/>
      <c r="MXP213" s="246"/>
      <c r="MXQ213" s="246"/>
      <c r="MXR213" s="246"/>
      <c r="MXS213" s="246"/>
      <c r="MXT213" s="246"/>
      <c r="MXU213" s="246"/>
      <c r="MXV213" s="246"/>
      <c r="MXW213" s="246"/>
      <c r="MXX213" s="246"/>
      <c r="MXY213" s="246"/>
      <c r="MXZ213" s="246"/>
      <c r="MYA213" s="246"/>
      <c r="MYB213" s="246"/>
      <c r="MYC213" s="246"/>
      <c r="MYD213" s="246"/>
      <c r="MYE213" s="246"/>
      <c r="MYF213" s="246"/>
      <c r="MYG213" s="246"/>
      <c r="MYH213" s="246"/>
      <c r="MYI213" s="246"/>
      <c r="MYJ213" s="246"/>
      <c r="MYK213" s="246"/>
      <c r="MYL213" s="246"/>
      <c r="MYM213" s="246"/>
      <c r="MYN213" s="246"/>
      <c r="MYO213" s="246"/>
      <c r="MYP213" s="246"/>
      <c r="MYQ213" s="246"/>
      <c r="MYR213" s="246"/>
      <c r="MYS213" s="246"/>
      <c r="MYT213" s="246"/>
      <c r="MYU213" s="246"/>
      <c r="MYV213" s="246"/>
      <c r="MYW213" s="246"/>
      <c r="MYX213" s="246"/>
      <c r="MYY213" s="246"/>
      <c r="MYZ213" s="246"/>
      <c r="MZA213" s="246"/>
      <c r="MZB213" s="246"/>
      <c r="MZC213" s="246"/>
      <c r="MZD213" s="246"/>
      <c r="MZE213" s="246"/>
      <c r="MZF213" s="246"/>
      <c r="MZG213" s="246"/>
      <c r="MZH213" s="246"/>
      <c r="MZI213" s="246"/>
      <c r="MZJ213" s="246"/>
      <c r="MZK213" s="246"/>
      <c r="MZL213" s="246"/>
      <c r="MZM213" s="246"/>
      <c r="MZN213" s="246"/>
      <c r="MZO213" s="246"/>
      <c r="MZP213" s="246"/>
      <c r="MZQ213" s="246"/>
      <c r="MZR213" s="246"/>
      <c r="MZS213" s="246"/>
      <c r="MZT213" s="246"/>
      <c r="MZU213" s="246"/>
      <c r="MZV213" s="246"/>
      <c r="MZW213" s="246"/>
      <c r="MZX213" s="246"/>
      <c r="MZY213" s="246"/>
      <c r="MZZ213" s="246"/>
      <c r="NAA213" s="246"/>
      <c r="NAB213" s="246"/>
      <c r="NAC213" s="246"/>
      <c r="NAD213" s="246"/>
      <c r="NAE213" s="246"/>
      <c r="NAF213" s="246"/>
      <c r="NAG213" s="246"/>
      <c r="NAH213" s="246"/>
      <c r="NAI213" s="246"/>
      <c r="NAJ213" s="246"/>
      <c r="NAK213" s="246"/>
      <c r="NAL213" s="246"/>
      <c r="NAM213" s="246"/>
      <c r="NAN213" s="246"/>
      <c r="NAO213" s="246"/>
      <c r="NAP213" s="246"/>
      <c r="NAQ213" s="246"/>
      <c r="NAR213" s="246"/>
      <c r="NAS213" s="246"/>
      <c r="NAT213" s="246"/>
      <c r="NAU213" s="246"/>
      <c r="NAV213" s="246"/>
      <c r="NAW213" s="246"/>
      <c r="NAX213" s="246"/>
      <c r="NAY213" s="246"/>
      <c r="NAZ213" s="246"/>
      <c r="NBA213" s="246"/>
      <c r="NBB213" s="246"/>
      <c r="NBC213" s="246"/>
      <c r="NBD213" s="246"/>
      <c r="NBE213" s="246"/>
      <c r="NBF213" s="246"/>
      <c r="NBG213" s="246"/>
      <c r="NBH213" s="246"/>
      <c r="NBI213" s="246"/>
      <c r="NBJ213" s="246"/>
      <c r="NBK213" s="246"/>
      <c r="NBL213" s="246"/>
      <c r="NBM213" s="246"/>
      <c r="NBN213" s="246"/>
      <c r="NBO213" s="246"/>
      <c r="NBP213" s="246"/>
      <c r="NBQ213" s="246"/>
      <c r="NBR213" s="246"/>
      <c r="NBS213" s="246"/>
      <c r="NBT213" s="246"/>
      <c r="NBU213" s="246"/>
      <c r="NBV213" s="246"/>
      <c r="NBW213" s="246"/>
      <c r="NBX213" s="246"/>
      <c r="NBY213" s="246"/>
      <c r="NBZ213" s="246"/>
      <c r="NCA213" s="246"/>
      <c r="NCB213" s="246"/>
      <c r="NCC213" s="246"/>
      <c r="NCD213" s="246"/>
      <c r="NCE213" s="246"/>
      <c r="NCF213" s="246"/>
      <c r="NCG213" s="246"/>
      <c r="NCH213" s="246"/>
      <c r="NCI213" s="246"/>
      <c r="NCJ213" s="246"/>
      <c r="NCK213" s="246"/>
      <c r="NCL213" s="246"/>
      <c r="NCM213" s="246"/>
      <c r="NCN213" s="246"/>
      <c r="NCO213" s="246"/>
      <c r="NCP213" s="246"/>
      <c r="NCQ213" s="246"/>
      <c r="NCR213" s="246"/>
      <c r="NCS213" s="246"/>
      <c r="NCT213" s="246"/>
      <c r="NCU213" s="246"/>
      <c r="NCV213" s="246"/>
      <c r="NCW213" s="246"/>
      <c r="NCX213" s="246"/>
      <c r="NCY213" s="246"/>
      <c r="NCZ213" s="246"/>
      <c r="NDA213" s="246"/>
      <c r="NDB213" s="246"/>
      <c r="NDC213" s="246"/>
      <c r="NDD213" s="246"/>
      <c r="NDE213" s="246"/>
      <c r="NDF213" s="246"/>
      <c r="NDG213" s="246"/>
      <c r="NDH213" s="246"/>
      <c r="NDI213" s="246"/>
      <c r="NDJ213" s="246"/>
      <c r="NDK213" s="246"/>
      <c r="NDL213" s="246"/>
      <c r="NDM213" s="246"/>
      <c r="NDN213" s="246"/>
      <c r="NDO213" s="246"/>
      <c r="NDP213" s="246"/>
      <c r="NDQ213" s="246"/>
      <c r="NDR213" s="246"/>
      <c r="NDS213" s="246"/>
      <c r="NDT213" s="246"/>
      <c r="NDU213" s="246"/>
      <c r="NDV213" s="246"/>
      <c r="NDW213" s="246"/>
      <c r="NDX213" s="246"/>
      <c r="NDY213" s="246"/>
      <c r="NDZ213" s="246"/>
      <c r="NEA213" s="246"/>
      <c r="NEB213" s="246"/>
      <c r="NEC213" s="246"/>
      <c r="NED213" s="246"/>
      <c r="NEE213" s="246"/>
      <c r="NEF213" s="246"/>
      <c r="NEG213" s="246"/>
      <c r="NEH213" s="246"/>
      <c r="NEI213" s="246"/>
      <c r="NEJ213" s="246"/>
      <c r="NEK213" s="246"/>
      <c r="NEL213" s="246"/>
      <c r="NEM213" s="246"/>
      <c r="NEN213" s="246"/>
      <c r="NEO213" s="246"/>
      <c r="NEP213" s="246"/>
      <c r="NEQ213" s="246"/>
      <c r="NER213" s="246"/>
      <c r="NES213" s="246"/>
      <c r="NET213" s="246"/>
      <c r="NEU213" s="246"/>
      <c r="NEV213" s="246"/>
      <c r="NEW213" s="246"/>
      <c r="NEX213" s="246"/>
      <c r="NEY213" s="246"/>
      <c r="NEZ213" s="246"/>
      <c r="NFA213" s="246"/>
      <c r="NFB213" s="246"/>
      <c r="NFC213" s="246"/>
      <c r="NFD213" s="246"/>
      <c r="NFE213" s="246"/>
      <c r="NFF213" s="246"/>
      <c r="NFG213" s="246"/>
      <c r="NFH213" s="246"/>
      <c r="NFI213" s="246"/>
      <c r="NFJ213" s="246"/>
      <c r="NFK213" s="246"/>
      <c r="NFL213" s="246"/>
      <c r="NFM213" s="246"/>
      <c r="NFN213" s="246"/>
      <c r="NFO213" s="246"/>
      <c r="NFP213" s="246"/>
      <c r="NFQ213" s="246"/>
      <c r="NFR213" s="246"/>
      <c r="NFS213" s="246"/>
      <c r="NFT213" s="246"/>
      <c r="NFU213" s="246"/>
      <c r="NFV213" s="246"/>
      <c r="NFW213" s="246"/>
      <c r="NFX213" s="246"/>
      <c r="NFY213" s="246"/>
      <c r="NFZ213" s="246"/>
      <c r="NGA213" s="246"/>
      <c r="NGB213" s="246"/>
      <c r="NGC213" s="246"/>
      <c r="NGD213" s="246"/>
      <c r="NGE213" s="246"/>
      <c r="NGF213" s="246"/>
      <c r="NGG213" s="246"/>
      <c r="NGH213" s="246"/>
      <c r="NGI213" s="246"/>
      <c r="NGJ213" s="246"/>
      <c r="NGK213" s="246"/>
      <c r="NGL213" s="246"/>
      <c r="NGM213" s="246"/>
      <c r="NGN213" s="246"/>
      <c r="NGO213" s="246"/>
      <c r="NGP213" s="246"/>
      <c r="NGQ213" s="246"/>
      <c r="NGR213" s="246"/>
      <c r="NGS213" s="246"/>
      <c r="NGT213" s="246"/>
      <c r="NGU213" s="246"/>
      <c r="NGV213" s="246"/>
      <c r="NGW213" s="246"/>
      <c r="NGX213" s="246"/>
      <c r="NGY213" s="246"/>
      <c r="NGZ213" s="246"/>
      <c r="NHA213" s="246"/>
      <c r="NHB213" s="246"/>
      <c r="NHC213" s="246"/>
      <c r="NHD213" s="246"/>
      <c r="NHE213" s="246"/>
      <c r="NHF213" s="246"/>
      <c r="NHG213" s="246"/>
      <c r="NHH213" s="246"/>
      <c r="NHI213" s="246"/>
      <c r="NHJ213" s="246"/>
      <c r="NHK213" s="246"/>
      <c r="NHL213" s="246"/>
      <c r="NHM213" s="246"/>
      <c r="NHN213" s="246"/>
      <c r="NHO213" s="246"/>
      <c r="NHP213" s="246"/>
      <c r="NHQ213" s="246"/>
      <c r="NHR213" s="246"/>
      <c r="NHS213" s="246"/>
      <c r="NHT213" s="246"/>
      <c r="NHU213" s="246"/>
      <c r="NHV213" s="246"/>
      <c r="NHW213" s="246"/>
      <c r="NHX213" s="246"/>
      <c r="NHY213" s="246"/>
      <c r="NHZ213" s="246"/>
      <c r="NIA213" s="246"/>
      <c r="NIB213" s="246"/>
      <c r="NIC213" s="246"/>
      <c r="NID213" s="246"/>
      <c r="NIE213" s="246"/>
      <c r="NIF213" s="246"/>
      <c r="NIG213" s="246"/>
      <c r="NIH213" s="246"/>
      <c r="NII213" s="246"/>
      <c r="NIJ213" s="246"/>
      <c r="NIK213" s="246"/>
      <c r="NIL213" s="246"/>
      <c r="NIM213" s="246"/>
      <c r="NIN213" s="246"/>
      <c r="NIO213" s="246"/>
      <c r="NIP213" s="246"/>
      <c r="NIQ213" s="246"/>
      <c r="NIR213" s="246"/>
      <c r="NIS213" s="246"/>
      <c r="NIT213" s="246"/>
      <c r="NIU213" s="246"/>
      <c r="NIV213" s="246"/>
      <c r="NIW213" s="246"/>
      <c r="NIX213" s="246"/>
      <c r="NIY213" s="246"/>
      <c r="NIZ213" s="246"/>
      <c r="NJA213" s="246"/>
      <c r="NJB213" s="246"/>
      <c r="NJC213" s="246"/>
      <c r="NJD213" s="246"/>
      <c r="NJE213" s="246"/>
      <c r="NJF213" s="246"/>
      <c r="NJG213" s="246"/>
      <c r="NJH213" s="246"/>
      <c r="NJI213" s="246"/>
      <c r="NJJ213" s="246"/>
      <c r="NJK213" s="246"/>
      <c r="NJL213" s="246"/>
      <c r="NJM213" s="246"/>
      <c r="NJN213" s="246"/>
      <c r="NJO213" s="246"/>
      <c r="NJP213" s="246"/>
      <c r="NJQ213" s="246"/>
      <c r="NJR213" s="246"/>
      <c r="NJS213" s="246"/>
      <c r="NJT213" s="246"/>
      <c r="NJU213" s="246"/>
      <c r="NJV213" s="246"/>
      <c r="NJW213" s="246"/>
      <c r="NJX213" s="246"/>
      <c r="NJY213" s="246"/>
      <c r="NJZ213" s="246"/>
      <c r="NKA213" s="246"/>
      <c r="NKB213" s="246"/>
      <c r="NKC213" s="246"/>
      <c r="NKD213" s="246"/>
      <c r="NKE213" s="246"/>
      <c r="NKF213" s="246"/>
      <c r="NKG213" s="246"/>
      <c r="NKH213" s="246"/>
      <c r="NKI213" s="246"/>
      <c r="NKJ213" s="246"/>
      <c r="NKK213" s="246"/>
      <c r="NKL213" s="246"/>
      <c r="NKM213" s="246"/>
      <c r="NKN213" s="246"/>
      <c r="NKO213" s="246"/>
      <c r="NKP213" s="246"/>
      <c r="NKQ213" s="246"/>
      <c r="NKR213" s="246"/>
      <c r="NKS213" s="246"/>
      <c r="NKT213" s="246"/>
      <c r="NKU213" s="246"/>
      <c r="NKV213" s="246"/>
      <c r="NKW213" s="246"/>
      <c r="NKX213" s="246"/>
      <c r="NKY213" s="246"/>
      <c r="NKZ213" s="246"/>
      <c r="NLA213" s="246"/>
      <c r="NLB213" s="246"/>
      <c r="NLC213" s="246"/>
      <c r="NLD213" s="246"/>
      <c r="NLE213" s="246"/>
      <c r="NLF213" s="246"/>
      <c r="NLG213" s="246"/>
      <c r="NLH213" s="246"/>
      <c r="NLI213" s="246"/>
      <c r="NLJ213" s="246"/>
      <c r="NLK213" s="246"/>
      <c r="NLL213" s="246"/>
      <c r="NLM213" s="246"/>
      <c r="NLN213" s="246"/>
      <c r="NLO213" s="246"/>
      <c r="NLP213" s="246"/>
      <c r="NLQ213" s="246"/>
      <c r="NLR213" s="246"/>
      <c r="NLS213" s="246"/>
      <c r="NLT213" s="246"/>
      <c r="NLU213" s="246"/>
      <c r="NLV213" s="246"/>
      <c r="NLW213" s="246"/>
      <c r="NLX213" s="246"/>
      <c r="NLY213" s="246"/>
      <c r="NLZ213" s="246"/>
      <c r="NMA213" s="246"/>
      <c r="NMB213" s="246"/>
      <c r="NMC213" s="246"/>
      <c r="NMD213" s="246"/>
      <c r="NME213" s="246"/>
      <c r="NMF213" s="246"/>
      <c r="NMG213" s="246"/>
      <c r="NMH213" s="246"/>
      <c r="NMI213" s="246"/>
      <c r="NMJ213" s="246"/>
      <c r="NMK213" s="246"/>
      <c r="NML213" s="246"/>
      <c r="NMM213" s="246"/>
      <c r="NMN213" s="246"/>
      <c r="NMO213" s="246"/>
      <c r="NMP213" s="246"/>
      <c r="NMQ213" s="246"/>
      <c r="NMR213" s="246"/>
      <c r="NMS213" s="246"/>
      <c r="NMT213" s="246"/>
      <c r="NMU213" s="246"/>
      <c r="NMV213" s="246"/>
      <c r="NMW213" s="246"/>
      <c r="NMX213" s="246"/>
      <c r="NMY213" s="246"/>
      <c r="NMZ213" s="246"/>
      <c r="NNA213" s="246"/>
      <c r="NNB213" s="246"/>
      <c r="NNC213" s="246"/>
      <c r="NND213" s="246"/>
      <c r="NNE213" s="246"/>
      <c r="NNF213" s="246"/>
      <c r="NNG213" s="246"/>
      <c r="NNH213" s="246"/>
      <c r="NNI213" s="246"/>
      <c r="NNJ213" s="246"/>
      <c r="NNK213" s="246"/>
      <c r="NNL213" s="246"/>
      <c r="NNM213" s="246"/>
      <c r="NNN213" s="246"/>
      <c r="NNO213" s="246"/>
      <c r="NNP213" s="246"/>
      <c r="NNQ213" s="246"/>
      <c r="NNR213" s="246"/>
      <c r="NNS213" s="246"/>
      <c r="NNT213" s="246"/>
      <c r="NNU213" s="246"/>
      <c r="NNV213" s="246"/>
      <c r="NNW213" s="246"/>
      <c r="NNX213" s="246"/>
      <c r="NNY213" s="246"/>
      <c r="NNZ213" s="246"/>
      <c r="NOA213" s="246"/>
      <c r="NOB213" s="246"/>
      <c r="NOC213" s="246"/>
      <c r="NOD213" s="246"/>
      <c r="NOE213" s="246"/>
      <c r="NOF213" s="246"/>
      <c r="NOG213" s="246"/>
      <c r="NOH213" s="246"/>
      <c r="NOI213" s="246"/>
      <c r="NOJ213" s="246"/>
      <c r="NOK213" s="246"/>
      <c r="NOL213" s="246"/>
      <c r="NOM213" s="246"/>
      <c r="NON213" s="246"/>
      <c r="NOO213" s="246"/>
      <c r="NOP213" s="246"/>
      <c r="NOQ213" s="246"/>
      <c r="NOR213" s="246"/>
      <c r="NOS213" s="246"/>
      <c r="NOT213" s="246"/>
      <c r="NOU213" s="246"/>
      <c r="NOV213" s="246"/>
      <c r="NOW213" s="246"/>
      <c r="NOX213" s="246"/>
      <c r="NOY213" s="246"/>
      <c r="NOZ213" s="246"/>
      <c r="NPA213" s="246"/>
      <c r="NPB213" s="246"/>
      <c r="NPC213" s="246"/>
      <c r="NPD213" s="246"/>
      <c r="NPE213" s="246"/>
      <c r="NPF213" s="246"/>
      <c r="NPG213" s="246"/>
      <c r="NPH213" s="246"/>
      <c r="NPI213" s="246"/>
      <c r="NPJ213" s="246"/>
      <c r="NPK213" s="246"/>
      <c r="NPL213" s="246"/>
      <c r="NPM213" s="246"/>
      <c r="NPN213" s="246"/>
      <c r="NPO213" s="246"/>
      <c r="NPP213" s="246"/>
      <c r="NPQ213" s="246"/>
      <c r="NPR213" s="246"/>
      <c r="NPS213" s="246"/>
      <c r="NPT213" s="246"/>
      <c r="NPU213" s="246"/>
      <c r="NPV213" s="246"/>
      <c r="NPW213" s="246"/>
      <c r="NPX213" s="246"/>
      <c r="NPY213" s="246"/>
      <c r="NPZ213" s="246"/>
      <c r="NQA213" s="246"/>
      <c r="NQB213" s="246"/>
      <c r="NQC213" s="246"/>
      <c r="NQD213" s="246"/>
      <c r="NQE213" s="246"/>
      <c r="NQF213" s="246"/>
      <c r="NQG213" s="246"/>
      <c r="NQH213" s="246"/>
      <c r="NQI213" s="246"/>
      <c r="NQJ213" s="246"/>
      <c r="NQK213" s="246"/>
      <c r="NQL213" s="246"/>
      <c r="NQM213" s="246"/>
      <c r="NQN213" s="246"/>
      <c r="NQO213" s="246"/>
      <c r="NQP213" s="246"/>
      <c r="NQQ213" s="246"/>
      <c r="NQR213" s="246"/>
      <c r="NQS213" s="246"/>
      <c r="NQT213" s="246"/>
      <c r="NQU213" s="246"/>
      <c r="NQV213" s="246"/>
      <c r="NQW213" s="246"/>
      <c r="NQX213" s="246"/>
      <c r="NQY213" s="246"/>
      <c r="NQZ213" s="246"/>
      <c r="NRA213" s="246"/>
      <c r="NRB213" s="246"/>
      <c r="NRC213" s="246"/>
      <c r="NRD213" s="246"/>
      <c r="NRE213" s="246"/>
      <c r="NRF213" s="246"/>
      <c r="NRG213" s="246"/>
      <c r="NRH213" s="246"/>
      <c r="NRI213" s="246"/>
      <c r="NRJ213" s="246"/>
      <c r="NRK213" s="246"/>
      <c r="NRL213" s="246"/>
      <c r="NRM213" s="246"/>
      <c r="NRN213" s="246"/>
      <c r="NRO213" s="246"/>
      <c r="NRP213" s="246"/>
      <c r="NRQ213" s="246"/>
      <c r="NRR213" s="246"/>
      <c r="NRS213" s="246"/>
      <c r="NRT213" s="246"/>
      <c r="NRU213" s="246"/>
      <c r="NRV213" s="246"/>
      <c r="NRW213" s="246"/>
      <c r="NRX213" s="246"/>
      <c r="NRY213" s="246"/>
      <c r="NRZ213" s="246"/>
      <c r="NSA213" s="246"/>
      <c r="NSB213" s="246"/>
      <c r="NSC213" s="246"/>
      <c r="NSD213" s="246"/>
      <c r="NSE213" s="246"/>
      <c r="NSF213" s="246"/>
      <c r="NSG213" s="246"/>
      <c r="NSH213" s="246"/>
      <c r="NSI213" s="246"/>
      <c r="NSJ213" s="246"/>
      <c r="NSK213" s="246"/>
      <c r="NSL213" s="246"/>
      <c r="NSM213" s="246"/>
      <c r="NSN213" s="246"/>
      <c r="NSO213" s="246"/>
      <c r="NSP213" s="246"/>
      <c r="NSQ213" s="246"/>
      <c r="NSR213" s="246"/>
      <c r="NSS213" s="246"/>
      <c r="NST213" s="246"/>
      <c r="NSU213" s="246"/>
      <c r="NSV213" s="246"/>
      <c r="NSW213" s="246"/>
      <c r="NSX213" s="246"/>
      <c r="NSY213" s="246"/>
      <c r="NSZ213" s="246"/>
      <c r="NTA213" s="246"/>
      <c r="NTB213" s="246"/>
      <c r="NTC213" s="246"/>
      <c r="NTD213" s="246"/>
      <c r="NTE213" s="246"/>
      <c r="NTF213" s="246"/>
      <c r="NTG213" s="246"/>
      <c r="NTH213" s="246"/>
      <c r="NTI213" s="246"/>
      <c r="NTJ213" s="246"/>
      <c r="NTK213" s="246"/>
      <c r="NTL213" s="246"/>
      <c r="NTM213" s="246"/>
      <c r="NTN213" s="246"/>
      <c r="NTO213" s="246"/>
      <c r="NTP213" s="246"/>
      <c r="NTQ213" s="246"/>
      <c r="NTR213" s="246"/>
      <c r="NTS213" s="246"/>
      <c r="NTT213" s="246"/>
      <c r="NTU213" s="246"/>
      <c r="NTV213" s="246"/>
      <c r="NTW213" s="246"/>
      <c r="NTX213" s="246"/>
      <c r="NTY213" s="246"/>
      <c r="NTZ213" s="246"/>
      <c r="NUA213" s="246"/>
      <c r="NUB213" s="246"/>
      <c r="NUC213" s="246"/>
      <c r="NUD213" s="246"/>
      <c r="NUE213" s="246"/>
      <c r="NUF213" s="246"/>
      <c r="NUG213" s="246"/>
      <c r="NUH213" s="246"/>
      <c r="NUI213" s="246"/>
      <c r="NUJ213" s="246"/>
      <c r="NUK213" s="246"/>
      <c r="NUL213" s="246"/>
      <c r="NUM213" s="246"/>
      <c r="NUN213" s="246"/>
      <c r="NUO213" s="246"/>
      <c r="NUP213" s="246"/>
      <c r="NUQ213" s="246"/>
      <c r="NUR213" s="246"/>
      <c r="NUS213" s="246"/>
      <c r="NUT213" s="246"/>
      <c r="NUU213" s="246"/>
      <c r="NUV213" s="246"/>
      <c r="NUW213" s="246"/>
      <c r="NUX213" s="246"/>
      <c r="NUY213" s="246"/>
      <c r="NUZ213" s="246"/>
      <c r="NVA213" s="246"/>
      <c r="NVB213" s="246"/>
      <c r="NVC213" s="246"/>
      <c r="NVD213" s="246"/>
      <c r="NVE213" s="246"/>
      <c r="NVF213" s="246"/>
      <c r="NVG213" s="246"/>
      <c r="NVH213" s="246"/>
      <c r="NVI213" s="246"/>
      <c r="NVJ213" s="246"/>
      <c r="NVK213" s="246"/>
      <c r="NVL213" s="246"/>
      <c r="NVM213" s="246"/>
      <c r="NVN213" s="246"/>
      <c r="NVO213" s="246"/>
      <c r="NVP213" s="246"/>
      <c r="NVQ213" s="246"/>
      <c r="NVR213" s="246"/>
      <c r="NVS213" s="246"/>
      <c r="NVT213" s="246"/>
      <c r="NVU213" s="246"/>
      <c r="NVV213" s="246"/>
      <c r="NVW213" s="246"/>
      <c r="NVX213" s="246"/>
      <c r="NVY213" s="246"/>
      <c r="NVZ213" s="246"/>
      <c r="NWA213" s="246"/>
      <c r="NWB213" s="246"/>
      <c r="NWC213" s="246"/>
      <c r="NWD213" s="246"/>
      <c r="NWE213" s="246"/>
      <c r="NWF213" s="246"/>
      <c r="NWG213" s="246"/>
      <c r="NWH213" s="246"/>
      <c r="NWI213" s="246"/>
      <c r="NWJ213" s="246"/>
      <c r="NWK213" s="246"/>
      <c r="NWL213" s="246"/>
      <c r="NWM213" s="246"/>
      <c r="NWN213" s="246"/>
      <c r="NWO213" s="246"/>
      <c r="NWP213" s="246"/>
      <c r="NWQ213" s="246"/>
      <c r="NWR213" s="246"/>
      <c r="NWS213" s="246"/>
      <c r="NWT213" s="246"/>
      <c r="NWU213" s="246"/>
      <c r="NWV213" s="246"/>
      <c r="NWW213" s="246"/>
      <c r="NWX213" s="246"/>
      <c r="NWY213" s="246"/>
      <c r="NWZ213" s="246"/>
      <c r="NXA213" s="246"/>
      <c r="NXB213" s="246"/>
      <c r="NXC213" s="246"/>
      <c r="NXD213" s="246"/>
      <c r="NXE213" s="246"/>
      <c r="NXF213" s="246"/>
      <c r="NXG213" s="246"/>
      <c r="NXH213" s="246"/>
      <c r="NXI213" s="246"/>
      <c r="NXJ213" s="246"/>
      <c r="NXK213" s="246"/>
      <c r="NXL213" s="246"/>
      <c r="NXM213" s="246"/>
      <c r="NXN213" s="246"/>
      <c r="NXO213" s="246"/>
      <c r="NXP213" s="246"/>
      <c r="NXQ213" s="246"/>
      <c r="NXR213" s="246"/>
      <c r="NXS213" s="246"/>
      <c r="NXT213" s="246"/>
      <c r="NXU213" s="246"/>
      <c r="NXV213" s="246"/>
      <c r="NXW213" s="246"/>
      <c r="NXX213" s="246"/>
      <c r="NXY213" s="246"/>
      <c r="NXZ213" s="246"/>
      <c r="NYA213" s="246"/>
      <c r="NYB213" s="246"/>
      <c r="NYC213" s="246"/>
      <c r="NYD213" s="246"/>
      <c r="NYE213" s="246"/>
      <c r="NYF213" s="246"/>
      <c r="NYG213" s="246"/>
      <c r="NYH213" s="246"/>
      <c r="NYI213" s="246"/>
      <c r="NYJ213" s="246"/>
      <c r="NYK213" s="246"/>
      <c r="NYL213" s="246"/>
      <c r="NYM213" s="246"/>
      <c r="NYN213" s="246"/>
      <c r="NYO213" s="246"/>
      <c r="NYP213" s="246"/>
      <c r="NYQ213" s="246"/>
      <c r="NYR213" s="246"/>
      <c r="NYS213" s="246"/>
      <c r="NYT213" s="246"/>
      <c r="NYU213" s="246"/>
      <c r="NYV213" s="246"/>
      <c r="NYW213" s="246"/>
      <c r="NYX213" s="246"/>
      <c r="NYY213" s="246"/>
      <c r="NYZ213" s="246"/>
      <c r="NZA213" s="246"/>
      <c r="NZB213" s="246"/>
      <c r="NZC213" s="246"/>
      <c r="NZD213" s="246"/>
      <c r="NZE213" s="246"/>
      <c r="NZF213" s="246"/>
      <c r="NZG213" s="246"/>
      <c r="NZH213" s="246"/>
      <c r="NZI213" s="246"/>
      <c r="NZJ213" s="246"/>
      <c r="NZK213" s="246"/>
      <c r="NZL213" s="246"/>
      <c r="NZM213" s="246"/>
      <c r="NZN213" s="246"/>
      <c r="NZO213" s="246"/>
      <c r="NZP213" s="246"/>
      <c r="NZQ213" s="246"/>
      <c r="NZR213" s="246"/>
      <c r="NZS213" s="246"/>
      <c r="NZT213" s="246"/>
      <c r="NZU213" s="246"/>
      <c r="NZV213" s="246"/>
      <c r="NZW213" s="246"/>
      <c r="NZX213" s="246"/>
      <c r="NZY213" s="246"/>
      <c r="NZZ213" s="246"/>
      <c r="OAA213" s="246"/>
      <c r="OAB213" s="246"/>
      <c r="OAC213" s="246"/>
      <c r="OAD213" s="246"/>
      <c r="OAE213" s="246"/>
      <c r="OAF213" s="246"/>
      <c r="OAG213" s="246"/>
      <c r="OAH213" s="246"/>
      <c r="OAI213" s="246"/>
      <c r="OAJ213" s="246"/>
      <c r="OAK213" s="246"/>
      <c r="OAL213" s="246"/>
      <c r="OAM213" s="246"/>
      <c r="OAN213" s="246"/>
      <c r="OAO213" s="246"/>
      <c r="OAP213" s="246"/>
      <c r="OAQ213" s="246"/>
      <c r="OAR213" s="246"/>
      <c r="OAS213" s="246"/>
      <c r="OAT213" s="246"/>
      <c r="OAU213" s="246"/>
      <c r="OAV213" s="246"/>
      <c r="OAW213" s="246"/>
      <c r="OAX213" s="246"/>
      <c r="OAY213" s="246"/>
      <c r="OAZ213" s="246"/>
      <c r="OBA213" s="246"/>
      <c r="OBB213" s="246"/>
      <c r="OBC213" s="246"/>
      <c r="OBD213" s="246"/>
      <c r="OBE213" s="246"/>
      <c r="OBF213" s="246"/>
      <c r="OBG213" s="246"/>
      <c r="OBH213" s="246"/>
      <c r="OBI213" s="246"/>
      <c r="OBJ213" s="246"/>
      <c r="OBK213" s="246"/>
      <c r="OBL213" s="246"/>
      <c r="OBM213" s="246"/>
      <c r="OBN213" s="246"/>
      <c r="OBO213" s="246"/>
      <c r="OBP213" s="246"/>
      <c r="OBQ213" s="246"/>
      <c r="OBR213" s="246"/>
      <c r="OBS213" s="246"/>
      <c r="OBT213" s="246"/>
      <c r="OBU213" s="246"/>
      <c r="OBV213" s="246"/>
      <c r="OBW213" s="246"/>
      <c r="OBX213" s="246"/>
      <c r="OBY213" s="246"/>
      <c r="OBZ213" s="246"/>
      <c r="OCA213" s="246"/>
      <c r="OCB213" s="246"/>
      <c r="OCC213" s="246"/>
      <c r="OCD213" s="246"/>
      <c r="OCE213" s="246"/>
      <c r="OCF213" s="246"/>
      <c r="OCG213" s="246"/>
      <c r="OCH213" s="246"/>
      <c r="OCI213" s="246"/>
      <c r="OCJ213" s="246"/>
      <c r="OCK213" s="246"/>
      <c r="OCL213" s="246"/>
      <c r="OCM213" s="246"/>
      <c r="OCN213" s="246"/>
      <c r="OCO213" s="246"/>
      <c r="OCP213" s="246"/>
      <c r="OCQ213" s="246"/>
      <c r="OCR213" s="246"/>
      <c r="OCS213" s="246"/>
      <c r="OCT213" s="246"/>
      <c r="OCU213" s="246"/>
      <c r="OCV213" s="246"/>
      <c r="OCW213" s="246"/>
      <c r="OCX213" s="246"/>
      <c r="OCY213" s="246"/>
      <c r="OCZ213" s="246"/>
      <c r="ODA213" s="246"/>
      <c r="ODB213" s="246"/>
      <c r="ODC213" s="246"/>
      <c r="ODD213" s="246"/>
      <c r="ODE213" s="246"/>
      <c r="ODF213" s="246"/>
      <c r="ODG213" s="246"/>
      <c r="ODH213" s="246"/>
      <c r="ODI213" s="246"/>
      <c r="ODJ213" s="246"/>
      <c r="ODK213" s="246"/>
      <c r="ODL213" s="246"/>
      <c r="ODM213" s="246"/>
      <c r="ODN213" s="246"/>
      <c r="ODO213" s="246"/>
      <c r="ODP213" s="246"/>
      <c r="ODQ213" s="246"/>
      <c r="ODR213" s="246"/>
      <c r="ODS213" s="246"/>
      <c r="ODT213" s="246"/>
      <c r="ODU213" s="246"/>
      <c r="ODV213" s="246"/>
      <c r="ODW213" s="246"/>
      <c r="ODX213" s="246"/>
      <c r="ODY213" s="246"/>
      <c r="ODZ213" s="246"/>
      <c r="OEA213" s="246"/>
      <c r="OEB213" s="246"/>
      <c r="OEC213" s="246"/>
      <c r="OED213" s="246"/>
      <c r="OEE213" s="246"/>
      <c r="OEF213" s="246"/>
      <c r="OEG213" s="246"/>
      <c r="OEH213" s="246"/>
      <c r="OEI213" s="246"/>
      <c r="OEJ213" s="246"/>
      <c r="OEK213" s="246"/>
      <c r="OEL213" s="246"/>
      <c r="OEM213" s="246"/>
      <c r="OEN213" s="246"/>
      <c r="OEO213" s="246"/>
      <c r="OEP213" s="246"/>
      <c r="OEQ213" s="246"/>
      <c r="OER213" s="246"/>
      <c r="OES213" s="246"/>
      <c r="OET213" s="246"/>
      <c r="OEU213" s="246"/>
      <c r="OEV213" s="246"/>
      <c r="OEW213" s="246"/>
      <c r="OEX213" s="246"/>
      <c r="OEY213" s="246"/>
      <c r="OEZ213" s="246"/>
      <c r="OFA213" s="246"/>
      <c r="OFB213" s="246"/>
      <c r="OFC213" s="246"/>
      <c r="OFD213" s="246"/>
      <c r="OFE213" s="246"/>
      <c r="OFF213" s="246"/>
      <c r="OFG213" s="246"/>
      <c r="OFH213" s="246"/>
      <c r="OFI213" s="246"/>
      <c r="OFJ213" s="246"/>
      <c r="OFK213" s="246"/>
      <c r="OFL213" s="246"/>
      <c r="OFM213" s="246"/>
      <c r="OFN213" s="246"/>
      <c r="OFO213" s="246"/>
      <c r="OFP213" s="246"/>
      <c r="OFQ213" s="246"/>
      <c r="OFR213" s="246"/>
      <c r="OFS213" s="246"/>
      <c r="OFT213" s="246"/>
      <c r="OFU213" s="246"/>
      <c r="OFV213" s="246"/>
      <c r="OFW213" s="246"/>
      <c r="OFX213" s="246"/>
      <c r="OFY213" s="246"/>
      <c r="OFZ213" s="246"/>
      <c r="OGA213" s="246"/>
      <c r="OGB213" s="246"/>
      <c r="OGC213" s="246"/>
      <c r="OGD213" s="246"/>
      <c r="OGE213" s="246"/>
      <c r="OGF213" s="246"/>
      <c r="OGG213" s="246"/>
      <c r="OGH213" s="246"/>
      <c r="OGI213" s="246"/>
      <c r="OGJ213" s="246"/>
      <c r="OGK213" s="246"/>
      <c r="OGL213" s="246"/>
      <c r="OGM213" s="246"/>
      <c r="OGN213" s="246"/>
      <c r="OGO213" s="246"/>
      <c r="OGP213" s="246"/>
      <c r="OGQ213" s="246"/>
      <c r="OGR213" s="246"/>
      <c r="OGS213" s="246"/>
      <c r="OGT213" s="246"/>
      <c r="OGU213" s="246"/>
      <c r="OGV213" s="246"/>
      <c r="OGW213" s="246"/>
      <c r="OGX213" s="246"/>
      <c r="OGY213" s="246"/>
      <c r="OGZ213" s="246"/>
      <c r="OHA213" s="246"/>
      <c r="OHB213" s="246"/>
      <c r="OHC213" s="246"/>
      <c r="OHD213" s="246"/>
      <c r="OHE213" s="246"/>
      <c r="OHF213" s="246"/>
      <c r="OHG213" s="246"/>
      <c r="OHH213" s="246"/>
      <c r="OHI213" s="246"/>
      <c r="OHJ213" s="246"/>
      <c r="OHK213" s="246"/>
      <c r="OHL213" s="246"/>
      <c r="OHM213" s="246"/>
      <c r="OHN213" s="246"/>
      <c r="OHO213" s="246"/>
      <c r="OHP213" s="246"/>
      <c r="OHQ213" s="246"/>
      <c r="OHR213" s="246"/>
      <c r="OHS213" s="246"/>
      <c r="OHT213" s="246"/>
      <c r="OHU213" s="246"/>
      <c r="OHV213" s="246"/>
      <c r="OHW213" s="246"/>
      <c r="OHX213" s="246"/>
      <c r="OHY213" s="246"/>
      <c r="OHZ213" s="246"/>
      <c r="OIA213" s="246"/>
      <c r="OIB213" s="246"/>
      <c r="OIC213" s="246"/>
      <c r="OID213" s="246"/>
      <c r="OIE213" s="246"/>
      <c r="OIF213" s="246"/>
      <c r="OIG213" s="246"/>
      <c r="OIH213" s="246"/>
      <c r="OII213" s="246"/>
      <c r="OIJ213" s="246"/>
      <c r="OIK213" s="246"/>
      <c r="OIL213" s="246"/>
      <c r="OIM213" s="246"/>
      <c r="OIN213" s="246"/>
      <c r="OIO213" s="246"/>
      <c r="OIP213" s="246"/>
      <c r="OIQ213" s="246"/>
      <c r="OIR213" s="246"/>
      <c r="OIS213" s="246"/>
      <c r="OIT213" s="246"/>
      <c r="OIU213" s="246"/>
      <c r="OIV213" s="246"/>
      <c r="OIW213" s="246"/>
      <c r="OIX213" s="246"/>
      <c r="OIY213" s="246"/>
      <c r="OIZ213" s="246"/>
      <c r="OJA213" s="246"/>
      <c r="OJB213" s="246"/>
      <c r="OJC213" s="246"/>
      <c r="OJD213" s="246"/>
      <c r="OJE213" s="246"/>
      <c r="OJF213" s="246"/>
      <c r="OJG213" s="246"/>
      <c r="OJH213" s="246"/>
      <c r="OJI213" s="246"/>
      <c r="OJJ213" s="246"/>
      <c r="OJK213" s="246"/>
      <c r="OJL213" s="246"/>
      <c r="OJM213" s="246"/>
      <c r="OJN213" s="246"/>
      <c r="OJO213" s="246"/>
      <c r="OJP213" s="246"/>
      <c r="OJQ213" s="246"/>
      <c r="OJR213" s="246"/>
      <c r="OJS213" s="246"/>
      <c r="OJT213" s="246"/>
      <c r="OJU213" s="246"/>
      <c r="OJV213" s="246"/>
      <c r="OJW213" s="246"/>
      <c r="OJX213" s="246"/>
      <c r="OJY213" s="246"/>
      <c r="OJZ213" s="246"/>
      <c r="OKA213" s="246"/>
      <c r="OKB213" s="246"/>
      <c r="OKC213" s="246"/>
      <c r="OKD213" s="246"/>
      <c r="OKE213" s="246"/>
      <c r="OKF213" s="246"/>
      <c r="OKG213" s="246"/>
      <c r="OKH213" s="246"/>
      <c r="OKI213" s="246"/>
      <c r="OKJ213" s="246"/>
      <c r="OKK213" s="246"/>
      <c r="OKL213" s="246"/>
      <c r="OKM213" s="246"/>
      <c r="OKN213" s="246"/>
      <c r="OKO213" s="246"/>
      <c r="OKP213" s="246"/>
      <c r="OKQ213" s="246"/>
      <c r="OKR213" s="246"/>
      <c r="OKS213" s="246"/>
      <c r="OKT213" s="246"/>
      <c r="OKU213" s="246"/>
      <c r="OKV213" s="246"/>
      <c r="OKW213" s="246"/>
      <c r="OKX213" s="246"/>
      <c r="OKY213" s="246"/>
      <c r="OKZ213" s="246"/>
      <c r="OLA213" s="246"/>
      <c r="OLB213" s="246"/>
      <c r="OLC213" s="246"/>
      <c r="OLD213" s="246"/>
      <c r="OLE213" s="246"/>
      <c r="OLF213" s="246"/>
      <c r="OLG213" s="246"/>
      <c r="OLH213" s="246"/>
      <c r="OLI213" s="246"/>
      <c r="OLJ213" s="246"/>
      <c r="OLK213" s="246"/>
      <c r="OLL213" s="246"/>
      <c r="OLM213" s="246"/>
      <c r="OLN213" s="246"/>
      <c r="OLO213" s="246"/>
      <c r="OLP213" s="246"/>
      <c r="OLQ213" s="246"/>
      <c r="OLR213" s="246"/>
      <c r="OLS213" s="246"/>
      <c r="OLT213" s="246"/>
      <c r="OLU213" s="246"/>
      <c r="OLV213" s="246"/>
      <c r="OLW213" s="246"/>
      <c r="OLX213" s="246"/>
      <c r="OLY213" s="246"/>
      <c r="OLZ213" s="246"/>
      <c r="OMA213" s="246"/>
      <c r="OMB213" s="246"/>
      <c r="OMC213" s="246"/>
      <c r="OMD213" s="246"/>
      <c r="OME213" s="246"/>
      <c r="OMF213" s="246"/>
      <c r="OMG213" s="246"/>
      <c r="OMH213" s="246"/>
      <c r="OMI213" s="246"/>
      <c r="OMJ213" s="246"/>
      <c r="OMK213" s="246"/>
      <c r="OML213" s="246"/>
      <c r="OMM213" s="246"/>
      <c r="OMN213" s="246"/>
      <c r="OMO213" s="246"/>
      <c r="OMP213" s="246"/>
      <c r="OMQ213" s="246"/>
      <c r="OMR213" s="246"/>
      <c r="OMS213" s="246"/>
      <c r="OMT213" s="246"/>
      <c r="OMU213" s="246"/>
      <c r="OMV213" s="246"/>
      <c r="OMW213" s="246"/>
      <c r="OMX213" s="246"/>
      <c r="OMY213" s="246"/>
      <c r="OMZ213" s="246"/>
      <c r="ONA213" s="246"/>
      <c r="ONB213" s="246"/>
      <c r="ONC213" s="246"/>
      <c r="OND213" s="246"/>
      <c r="ONE213" s="246"/>
      <c r="ONF213" s="246"/>
      <c r="ONG213" s="246"/>
      <c r="ONH213" s="246"/>
      <c r="ONI213" s="246"/>
      <c r="ONJ213" s="246"/>
      <c r="ONK213" s="246"/>
      <c r="ONL213" s="246"/>
      <c r="ONM213" s="246"/>
      <c r="ONN213" s="246"/>
      <c r="ONO213" s="246"/>
      <c r="ONP213" s="246"/>
      <c r="ONQ213" s="246"/>
      <c r="ONR213" s="246"/>
      <c r="ONS213" s="246"/>
      <c r="ONT213" s="246"/>
      <c r="ONU213" s="246"/>
      <c r="ONV213" s="246"/>
      <c r="ONW213" s="246"/>
      <c r="ONX213" s="246"/>
      <c r="ONY213" s="246"/>
      <c r="ONZ213" s="246"/>
      <c r="OOA213" s="246"/>
      <c r="OOB213" s="246"/>
      <c r="OOC213" s="246"/>
      <c r="OOD213" s="246"/>
      <c r="OOE213" s="246"/>
      <c r="OOF213" s="246"/>
      <c r="OOG213" s="246"/>
      <c r="OOH213" s="246"/>
      <c r="OOI213" s="246"/>
      <c r="OOJ213" s="246"/>
      <c r="OOK213" s="246"/>
      <c r="OOL213" s="246"/>
      <c r="OOM213" s="246"/>
      <c r="OON213" s="246"/>
      <c r="OOO213" s="246"/>
      <c r="OOP213" s="246"/>
      <c r="OOQ213" s="246"/>
      <c r="OOR213" s="246"/>
      <c r="OOS213" s="246"/>
      <c r="OOT213" s="246"/>
      <c r="OOU213" s="246"/>
      <c r="OOV213" s="246"/>
      <c r="OOW213" s="246"/>
      <c r="OOX213" s="246"/>
      <c r="OOY213" s="246"/>
      <c r="OOZ213" s="246"/>
      <c r="OPA213" s="246"/>
      <c r="OPB213" s="246"/>
      <c r="OPC213" s="246"/>
      <c r="OPD213" s="246"/>
      <c r="OPE213" s="246"/>
      <c r="OPF213" s="246"/>
      <c r="OPG213" s="246"/>
      <c r="OPH213" s="246"/>
      <c r="OPI213" s="246"/>
      <c r="OPJ213" s="246"/>
      <c r="OPK213" s="246"/>
      <c r="OPL213" s="246"/>
      <c r="OPM213" s="246"/>
      <c r="OPN213" s="246"/>
      <c r="OPO213" s="246"/>
      <c r="OPP213" s="246"/>
      <c r="OPQ213" s="246"/>
      <c r="OPR213" s="246"/>
      <c r="OPS213" s="246"/>
      <c r="OPT213" s="246"/>
      <c r="OPU213" s="246"/>
      <c r="OPV213" s="246"/>
      <c r="OPW213" s="246"/>
      <c r="OPX213" s="246"/>
      <c r="OPY213" s="246"/>
      <c r="OPZ213" s="246"/>
      <c r="OQA213" s="246"/>
      <c r="OQB213" s="246"/>
      <c r="OQC213" s="246"/>
      <c r="OQD213" s="246"/>
      <c r="OQE213" s="246"/>
      <c r="OQF213" s="246"/>
      <c r="OQG213" s="246"/>
      <c r="OQH213" s="246"/>
      <c r="OQI213" s="246"/>
      <c r="OQJ213" s="246"/>
      <c r="OQK213" s="246"/>
      <c r="OQL213" s="246"/>
      <c r="OQM213" s="246"/>
      <c r="OQN213" s="246"/>
      <c r="OQO213" s="246"/>
      <c r="OQP213" s="246"/>
      <c r="OQQ213" s="246"/>
      <c r="OQR213" s="246"/>
      <c r="OQS213" s="246"/>
      <c r="OQT213" s="246"/>
      <c r="OQU213" s="246"/>
      <c r="OQV213" s="246"/>
      <c r="OQW213" s="246"/>
      <c r="OQX213" s="246"/>
      <c r="OQY213" s="246"/>
      <c r="OQZ213" s="246"/>
      <c r="ORA213" s="246"/>
      <c r="ORB213" s="246"/>
      <c r="ORC213" s="246"/>
      <c r="ORD213" s="246"/>
      <c r="ORE213" s="246"/>
      <c r="ORF213" s="246"/>
      <c r="ORG213" s="246"/>
      <c r="ORH213" s="246"/>
      <c r="ORI213" s="246"/>
      <c r="ORJ213" s="246"/>
      <c r="ORK213" s="246"/>
      <c r="ORL213" s="246"/>
      <c r="ORM213" s="246"/>
      <c r="ORN213" s="246"/>
      <c r="ORO213" s="246"/>
      <c r="ORP213" s="246"/>
      <c r="ORQ213" s="246"/>
      <c r="ORR213" s="246"/>
      <c r="ORS213" s="246"/>
      <c r="ORT213" s="246"/>
      <c r="ORU213" s="246"/>
      <c r="ORV213" s="246"/>
      <c r="ORW213" s="246"/>
      <c r="ORX213" s="246"/>
      <c r="ORY213" s="246"/>
      <c r="ORZ213" s="246"/>
      <c r="OSA213" s="246"/>
      <c r="OSB213" s="246"/>
      <c r="OSC213" s="246"/>
      <c r="OSD213" s="246"/>
      <c r="OSE213" s="246"/>
      <c r="OSF213" s="246"/>
      <c r="OSG213" s="246"/>
      <c r="OSH213" s="246"/>
      <c r="OSI213" s="246"/>
      <c r="OSJ213" s="246"/>
      <c r="OSK213" s="246"/>
      <c r="OSL213" s="246"/>
      <c r="OSM213" s="246"/>
      <c r="OSN213" s="246"/>
      <c r="OSO213" s="246"/>
      <c r="OSP213" s="246"/>
      <c r="OSQ213" s="246"/>
      <c r="OSR213" s="246"/>
      <c r="OSS213" s="246"/>
      <c r="OST213" s="246"/>
      <c r="OSU213" s="246"/>
      <c r="OSV213" s="246"/>
      <c r="OSW213" s="246"/>
      <c r="OSX213" s="246"/>
      <c r="OSY213" s="246"/>
      <c r="OSZ213" s="246"/>
      <c r="OTA213" s="246"/>
      <c r="OTB213" s="246"/>
      <c r="OTC213" s="246"/>
      <c r="OTD213" s="246"/>
      <c r="OTE213" s="246"/>
      <c r="OTF213" s="246"/>
      <c r="OTG213" s="246"/>
      <c r="OTH213" s="246"/>
      <c r="OTI213" s="246"/>
      <c r="OTJ213" s="246"/>
      <c r="OTK213" s="246"/>
      <c r="OTL213" s="246"/>
      <c r="OTM213" s="246"/>
      <c r="OTN213" s="246"/>
      <c r="OTO213" s="246"/>
      <c r="OTP213" s="246"/>
      <c r="OTQ213" s="246"/>
      <c r="OTR213" s="246"/>
      <c r="OTS213" s="246"/>
      <c r="OTT213" s="246"/>
      <c r="OTU213" s="246"/>
      <c r="OTV213" s="246"/>
      <c r="OTW213" s="246"/>
      <c r="OTX213" s="246"/>
      <c r="OTY213" s="246"/>
      <c r="OTZ213" s="246"/>
      <c r="OUA213" s="246"/>
      <c r="OUB213" s="246"/>
      <c r="OUC213" s="246"/>
      <c r="OUD213" s="246"/>
      <c r="OUE213" s="246"/>
      <c r="OUF213" s="246"/>
      <c r="OUG213" s="246"/>
      <c r="OUH213" s="246"/>
      <c r="OUI213" s="246"/>
      <c r="OUJ213" s="246"/>
      <c r="OUK213" s="246"/>
      <c r="OUL213" s="246"/>
      <c r="OUM213" s="246"/>
      <c r="OUN213" s="246"/>
      <c r="OUO213" s="246"/>
      <c r="OUP213" s="246"/>
      <c r="OUQ213" s="246"/>
      <c r="OUR213" s="246"/>
      <c r="OUS213" s="246"/>
      <c r="OUT213" s="246"/>
      <c r="OUU213" s="246"/>
      <c r="OUV213" s="246"/>
      <c r="OUW213" s="246"/>
      <c r="OUX213" s="246"/>
      <c r="OUY213" s="246"/>
      <c r="OUZ213" s="246"/>
      <c r="OVA213" s="246"/>
      <c r="OVB213" s="246"/>
      <c r="OVC213" s="246"/>
      <c r="OVD213" s="246"/>
      <c r="OVE213" s="246"/>
      <c r="OVF213" s="246"/>
      <c r="OVG213" s="246"/>
      <c r="OVH213" s="246"/>
      <c r="OVI213" s="246"/>
      <c r="OVJ213" s="246"/>
      <c r="OVK213" s="246"/>
      <c r="OVL213" s="246"/>
      <c r="OVM213" s="246"/>
      <c r="OVN213" s="246"/>
      <c r="OVO213" s="246"/>
      <c r="OVP213" s="246"/>
      <c r="OVQ213" s="246"/>
      <c r="OVR213" s="246"/>
      <c r="OVS213" s="246"/>
      <c r="OVT213" s="246"/>
      <c r="OVU213" s="246"/>
      <c r="OVV213" s="246"/>
      <c r="OVW213" s="246"/>
      <c r="OVX213" s="246"/>
      <c r="OVY213" s="246"/>
      <c r="OVZ213" s="246"/>
      <c r="OWA213" s="246"/>
      <c r="OWB213" s="246"/>
      <c r="OWC213" s="246"/>
      <c r="OWD213" s="246"/>
      <c r="OWE213" s="246"/>
      <c r="OWF213" s="246"/>
      <c r="OWG213" s="246"/>
      <c r="OWH213" s="246"/>
      <c r="OWI213" s="246"/>
      <c r="OWJ213" s="246"/>
      <c r="OWK213" s="246"/>
      <c r="OWL213" s="246"/>
      <c r="OWM213" s="246"/>
      <c r="OWN213" s="246"/>
      <c r="OWO213" s="246"/>
      <c r="OWP213" s="246"/>
      <c r="OWQ213" s="246"/>
      <c r="OWR213" s="246"/>
      <c r="OWS213" s="246"/>
      <c r="OWT213" s="246"/>
      <c r="OWU213" s="246"/>
      <c r="OWV213" s="246"/>
      <c r="OWW213" s="246"/>
      <c r="OWX213" s="246"/>
      <c r="OWY213" s="246"/>
      <c r="OWZ213" s="246"/>
      <c r="OXA213" s="246"/>
      <c r="OXB213" s="246"/>
      <c r="OXC213" s="246"/>
      <c r="OXD213" s="246"/>
      <c r="OXE213" s="246"/>
      <c r="OXF213" s="246"/>
      <c r="OXG213" s="246"/>
      <c r="OXH213" s="246"/>
      <c r="OXI213" s="246"/>
      <c r="OXJ213" s="246"/>
      <c r="OXK213" s="246"/>
      <c r="OXL213" s="246"/>
      <c r="OXM213" s="246"/>
      <c r="OXN213" s="246"/>
      <c r="OXO213" s="246"/>
      <c r="OXP213" s="246"/>
      <c r="OXQ213" s="246"/>
      <c r="OXR213" s="246"/>
      <c r="OXS213" s="246"/>
      <c r="OXT213" s="246"/>
      <c r="OXU213" s="246"/>
      <c r="OXV213" s="246"/>
      <c r="OXW213" s="246"/>
      <c r="OXX213" s="246"/>
      <c r="OXY213" s="246"/>
      <c r="OXZ213" s="246"/>
      <c r="OYA213" s="246"/>
      <c r="OYB213" s="246"/>
      <c r="OYC213" s="246"/>
      <c r="OYD213" s="246"/>
      <c r="OYE213" s="246"/>
      <c r="OYF213" s="246"/>
      <c r="OYG213" s="246"/>
      <c r="OYH213" s="246"/>
      <c r="OYI213" s="246"/>
      <c r="OYJ213" s="246"/>
      <c r="OYK213" s="246"/>
      <c r="OYL213" s="246"/>
      <c r="OYM213" s="246"/>
      <c r="OYN213" s="246"/>
      <c r="OYO213" s="246"/>
      <c r="OYP213" s="246"/>
      <c r="OYQ213" s="246"/>
      <c r="OYR213" s="246"/>
      <c r="OYS213" s="246"/>
      <c r="OYT213" s="246"/>
      <c r="OYU213" s="246"/>
      <c r="OYV213" s="246"/>
      <c r="OYW213" s="246"/>
      <c r="OYX213" s="246"/>
      <c r="OYY213" s="246"/>
      <c r="OYZ213" s="246"/>
      <c r="OZA213" s="246"/>
      <c r="OZB213" s="246"/>
      <c r="OZC213" s="246"/>
      <c r="OZD213" s="246"/>
      <c r="OZE213" s="246"/>
      <c r="OZF213" s="246"/>
      <c r="OZG213" s="246"/>
      <c r="OZH213" s="246"/>
      <c r="OZI213" s="246"/>
      <c r="OZJ213" s="246"/>
      <c r="OZK213" s="246"/>
      <c r="OZL213" s="246"/>
      <c r="OZM213" s="246"/>
      <c r="OZN213" s="246"/>
      <c r="OZO213" s="246"/>
      <c r="OZP213" s="246"/>
      <c r="OZQ213" s="246"/>
      <c r="OZR213" s="246"/>
      <c r="OZS213" s="246"/>
      <c r="OZT213" s="246"/>
      <c r="OZU213" s="246"/>
      <c r="OZV213" s="246"/>
      <c r="OZW213" s="246"/>
      <c r="OZX213" s="246"/>
      <c r="OZY213" s="246"/>
      <c r="OZZ213" s="246"/>
      <c r="PAA213" s="246"/>
      <c r="PAB213" s="246"/>
      <c r="PAC213" s="246"/>
      <c r="PAD213" s="246"/>
      <c r="PAE213" s="246"/>
      <c r="PAF213" s="246"/>
      <c r="PAG213" s="246"/>
      <c r="PAH213" s="246"/>
      <c r="PAI213" s="246"/>
      <c r="PAJ213" s="246"/>
      <c r="PAK213" s="246"/>
      <c r="PAL213" s="246"/>
      <c r="PAM213" s="246"/>
      <c r="PAN213" s="246"/>
      <c r="PAO213" s="246"/>
      <c r="PAP213" s="246"/>
      <c r="PAQ213" s="246"/>
      <c r="PAR213" s="246"/>
      <c r="PAS213" s="246"/>
      <c r="PAT213" s="246"/>
      <c r="PAU213" s="246"/>
      <c r="PAV213" s="246"/>
      <c r="PAW213" s="246"/>
      <c r="PAX213" s="246"/>
      <c r="PAY213" s="246"/>
      <c r="PAZ213" s="246"/>
      <c r="PBA213" s="246"/>
      <c r="PBB213" s="246"/>
      <c r="PBC213" s="246"/>
      <c r="PBD213" s="246"/>
      <c r="PBE213" s="246"/>
      <c r="PBF213" s="246"/>
      <c r="PBG213" s="246"/>
      <c r="PBH213" s="246"/>
      <c r="PBI213" s="246"/>
      <c r="PBJ213" s="246"/>
      <c r="PBK213" s="246"/>
      <c r="PBL213" s="246"/>
      <c r="PBM213" s="246"/>
      <c r="PBN213" s="246"/>
      <c r="PBO213" s="246"/>
      <c r="PBP213" s="246"/>
      <c r="PBQ213" s="246"/>
      <c r="PBR213" s="246"/>
      <c r="PBS213" s="246"/>
      <c r="PBT213" s="246"/>
      <c r="PBU213" s="246"/>
      <c r="PBV213" s="246"/>
      <c r="PBW213" s="246"/>
      <c r="PBX213" s="246"/>
      <c r="PBY213" s="246"/>
      <c r="PBZ213" s="246"/>
      <c r="PCA213" s="246"/>
      <c r="PCB213" s="246"/>
      <c r="PCC213" s="246"/>
      <c r="PCD213" s="246"/>
      <c r="PCE213" s="246"/>
      <c r="PCF213" s="246"/>
      <c r="PCG213" s="246"/>
      <c r="PCH213" s="246"/>
      <c r="PCI213" s="246"/>
      <c r="PCJ213" s="246"/>
      <c r="PCK213" s="246"/>
      <c r="PCL213" s="246"/>
      <c r="PCM213" s="246"/>
      <c r="PCN213" s="246"/>
      <c r="PCO213" s="246"/>
      <c r="PCP213" s="246"/>
      <c r="PCQ213" s="246"/>
      <c r="PCR213" s="246"/>
      <c r="PCS213" s="246"/>
      <c r="PCT213" s="246"/>
      <c r="PCU213" s="246"/>
      <c r="PCV213" s="246"/>
      <c r="PCW213" s="246"/>
      <c r="PCX213" s="246"/>
      <c r="PCY213" s="246"/>
      <c r="PCZ213" s="246"/>
      <c r="PDA213" s="246"/>
      <c r="PDB213" s="246"/>
      <c r="PDC213" s="246"/>
      <c r="PDD213" s="246"/>
      <c r="PDE213" s="246"/>
      <c r="PDF213" s="246"/>
      <c r="PDG213" s="246"/>
      <c r="PDH213" s="246"/>
      <c r="PDI213" s="246"/>
      <c r="PDJ213" s="246"/>
      <c r="PDK213" s="246"/>
      <c r="PDL213" s="246"/>
      <c r="PDM213" s="246"/>
      <c r="PDN213" s="246"/>
      <c r="PDO213" s="246"/>
      <c r="PDP213" s="246"/>
      <c r="PDQ213" s="246"/>
      <c r="PDR213" s="246"/>
      <c r="PDS213" s="246"/>
      <c r="PDT213" s="246"/>
      <c r="PDU213" s="246"/>
      <c r="PDV213" s="246"/>
      <c r="PDW213" s="246"/>
      <c r="PDX213" s="246"/>
      <c r="PDY213" s="246"/>
      <c r="PDZ213" s="246"/>
      <c r="PEA213" s="246"/>
      <c r="PEB213" s="246"/>
      <c r="PEC213" s="246"/>
      <c r="PED213" s="246"/>
      <c r="PEE213" s="246"/>
      <c r="PEF213" s="246"/>
      <c r="PEG213" s="246"/>
      <c r="PEH213" s="246"/>
      <c r="PEI213" s="246"/>
      <c r="PEJ213" s="246"/>
      <c r="PEK213" s="246"/>
      <c r="PEL213" s="246"/>
      <c r="PEM213" s="246"/>
      <c r="PEN213" s="246"/>
      <c r="PEO213" s="246"/>
      <c r="PEP213" s="246"/>
      <c r="PEQ213" s="246"/>
      <c r="PER213" s="246"/>
      <c r="PES213" s="246"/>
      <c r="PET213" s="246"/>
      <c r="PEU213" s="246"/>
      <c r="PEV213" s="246"/>
      <c r="PEW213" s="246"/>
      <c r="PEX213" s="246"/>
      <c r="PEY213" s="246"/>
      <c r="PEZ213" s="246"/>
      <c r="PFA213" s="246"/>
      <c r="PFB213" s="246"/>
      <c r="PFC213" s="246"/>
      <c r="PFD213" s="246"/>
      <c r="PFE213" s="246"/>
      <c r="PFF213" s="246"/>
      <c r="PFG213" s="246"/>
      <c r="PFH213" s="246"/>
      <c r="PFI213" s="246"/>
      <c r="PFJ213" s="246"/>
      <c r="PFK213" s="246"/>
      <c r="PFL213" s="246"/>
      <c r="PFM213" s="246"/>
      <c r="PFN213" s="246"/>
      <c r="PFO213" s="246"/>
      <c r="PFP213" s="246"/>
      <c r="PFQ213" s="246"/>
      <c r="PFR213" s="246"/>
      <c r="PFS213" s="246"/>
      <c r="PFT213" s="246"/>
      <c r="PFU213" s="246"/>
      <c r="PFV213" s="246"/>
      <c r="PFW213" s="246"/>
      <c r="PFX213" s="246"/>
      <c r="PFY213" s="246"/>
      <c r="PFZ213" s="246"/>
      <c r="PGA213" s="246"/>
      <c r="PGB213" s="246"/>
      <c r="PGC213" s="246"/>
      <c r="PGD213" s="246"/>
      <c r="PGE213" s="246"/>
      <c r="PGF213" s="246"/>
      <c r="PGG213" s="246"/>
      <c r="PGH213" s="246"/>
      <c r="PGI213" s="246"/>
      <c r="PGJ213" s="246"/>
      <c r="PGK213" s="246"/>
      <c r="PGL213" s="246"/>
      <c r="PGM213" s="246"/>
      <c r="PGN213" s="246"/>
      <c r="PGO213" s="246"/>
      <c r="PGP213" s="246"/>
      <c r="PGQ213" s="246"/>
      <c r="PGR213" s="246"/>
      <c r="PGS213" s="246"/>
      <c r="PGT213" s="246"/>
      <c r="PGU213" s="246"/>
      <c r="PGV213" s="246"/>
      <c r="PGW213" s="246"/>
      <c r="PGX213" s="246"/>
      <c r="PGY213" s="246"/>
      <c r="PGZ213" s="246"/>
      <c r="PHA213" s="246"/>
      <c r="PHB213" s="246"/>
      <c r="PHC213" s="246"/>
      <c r="PHD213" s="246"/>
      <c r="PHE213" s="246"/>
      <c r="PHF213" s="246"/>
      <c r="PHG213" s="246"/>
      <c r="PHH213" s="246"/>
      <c r="PHI213" s="246"/>
      <c r="PHJ213" s="246"/>
      <c r="PHK213" s="246"/>
      <c r="PHL213" s="246"/>
      <c r="PHM213" s="246"/>
      <c r="PHN213" s="246"/>
      <c r="PHO213" s="246"/>
      <c r="PHP213" s="246"/>
      <c r="PHQ213" s="246"/>
      <c r="PHR213" s="246"/>
      <c r="PHS213" s="246"/>
      <c r="PHT213" s="246"/>
      <c r="PHU213" s="246"/>
      <c r="PHV213" s="246"/>
      <c r="PHW213" s="246"/>
      <c r="PHX213" s="246"/>
      <c r="PHY213" s="246"/>
      <c r="PHZ213" s="246"/>
      <c r="PIA213" s="246"/>
      <c r="PIB213" s="246"/>
      <c r="PIC213" s="246"/>
      <c r="PID213" s="246"/>
      <c r="PIE213" s="246"/>
      <c r="PIF213" s="246"/>
      <c r="PIG213" s="246"/>
      <c r="PIH213" s="246"/>
      <c r="PII213" s="246"/>
      <c r="PIJ213" s="246"/>
      <c r="PIK213" s="246"/>
      <c r="PIL213" s="246"/>
      <c r="PIM213" s="246"/>
      <c r="PIN213" s="246"/>
      <c r="PIO213" s="246"/>
      <c r="PIP213" s="246"/>
      <c r="PIQ213" s="246"/>
      <c r="PIR213" s="246"/>
      <c r="PIS213" s="246"/>
      <c r="PIT213" s="246"/>
      <c r="PIU213" s="246"/>
      <c r="PIV213" s="246"/>
      <c r="PIW213" s="246"/>
      <c r="PIX213" s="246"/>
      <c r="PIY213" s="246"/>
      <c r="PIZ213" s="246"/>
      <c r="PJA213" s="246"/>
      <c r="PJB213" s="246"/>
      <c r="PJC213" s="246"/>
      <c r="PJD213" s="246"/>
      <c r="PJE213" s="246"/>
      <c r="PJF213" s="246"/>
      <c r="PJG213" s="246"/>
      <c r="PJH213" s="246"/>
      <c r="PJI213" s="246"/>
      <c r="PJJ213" s="246"/>
      <c r="PJK213" s="246"/>
      <c r="PJL213" s="246"/>
      <c r="PJM213" s="246"/>
      <c r="PJN213" s="246"/>
      <c r="PJO213" s="246"/>
      <c r="PJP213" s="246"/>
      <c r="PJQ213" s="246"/>
      <c r="PJR213" s="246"/>
      <c r="PJS213" s="246"/>
      <c r="PJT213" s="246"/>
      <c r="PJU213" s="246"/>
      <c r="PJV213" s="246"/>
      <c r="PJW213" s="246"/>
      <c r="PJX213" s="246"/>
      <c r="PJY213" s="246"/>
      <c r="PJZ213" s="246"/>
      <c r="PKA213" s="246"/>
      <c r="PKB213" s="246"/>
      <c r="PKC213" s="246"/>
      <c r="PKD213" s="246"/>
      <c r="PKE213" s="246"/>
      <c r="PKF213" s="246"/>
      <c r="PKG213" s="246"/>
      <c r="PKH213" s="246"/>
      <c r="PKI213" s="246"/>
      <c r="PKJ213" s="246"/>
      <c r="PKK213" s="246"/>
      <c r="PKL213" s="246"/>
      <c r="PKM213" s="246"/>
      <c r="PKN213" s="246"/>
      <c r="PKO213" s="246"/>
      <c r="PKP213" s="246"/>
      <c r="PKQ213" s="246"/>
      <c r="PKR213" s="246"/>
      <c r="PKS213" s="246"/>
      <c r="PKT213" s="246"/>
      <c r="PKU213" s="246"/>
      <c r="PKV213" s="246"/>
      <c r="PKW213" s="246"/>
      <c r="PKX213" s="246"/>
      <c r="PKY213" s="246"/>
      <c r="PKZ213" s="246"/>
      <c r="PLA213" s="246"/>
      <c r="PLB213" s="246"/>
      <c r="PLC213" s="246"/>
      <c r="PLD213" s="246"/>
      <c r="PLE213" s="246"/>
      <c r="PLF213" s="246"/>
      <c r="PLG213" s="246"/>
      <c r="PLH213" s="246"/>
      <c r="PLI213" s="246"/>
      <c r="PLJ213" s="246"/>
      <c r="PLK213" s="246"/>
      <c r="PLL213" s="246"/>
      <c r="PLM213" s="246"/>
      <c r="PLN213" s="246"/>
      <c r="PLO213" s="246"/>
      <c r="PLP213" s="246"/>
      <c r="PLQ213" s="246"/>
      <c r="PLR213" s="246"/>
      <c r="PLS213" s="246"/>
      <c r="PLT213" s="246"/>
      <c r="PLU213" s="246"/>
      <c r="PLV213" s="246"/>
      <c r="PLW213" s="246"/>
      <c r="PLX213" s="246"/>
      <c r="PLY213" s="246"/>
      <c r="PLZ213" s="246"/>
      <c r="PMA213" s="246"/>
      <c r="PMB213" s="246"/>
      <c r="PMC213" s="246"/>
      <c r="PMD213" s="246"/>
      <c r="PME213" s="246"/>
      <c r="PMF213" s="246"/>
      <c r="PMG213" s="246"/>
      <c r="PMH213" s="246"/>
      <c r="PMI213" s="246"/>
      <c r="PMJ213" s="246"/>
      <c r="PMK213" s="246"/>
      <c r="PML213" s="246"/>
      <c r="PMM213" s="246"/>
      <c r="PMN213" s="246"/>
      <c r="PMO213" s="246"/>
      <c r="PMP213" s="246"/>
      <c r="PMQ213" s="246"/>
      <c r="PMR213" s="246"/>
      <c r="PMS213" s="246"/>
      <c r="PMT213" s="246"/>
      <c r="PMU213" s="246"/>
      <c r="PMV213" s="246"/>
      <c r="PMW213" s="246"/>
      <c r="PMX213" s="246"/>
      <c r="PMY213" s="246"/>
      <c r="PMZ213" s="246"/>
      <c r="PNA213" s="246"/>
      <c r="PNB213" s="246"/>
      <c r="PNC213" s="246"/>
      <c r="PND213" s="246"/>
      <c r="PNE213" s="246"/>
      <c r="PNF213" s="246"/>
      <c r="PNG213" s="246"/>
      <c r="PNH213" s="246"/>
      <c r="PNI213" s="246"/>
      <c r="PNJ213" s="246"/>
      <c r="PNK213" s="246"/>
      <c r="PNL213" s="246"/>
      <c r="PNM213" s="246"/>
      <c r="PNN213" s="246"/>
      <c r="PNO213" s="246"/>
      <c r="PNP213" s="246"/>
      <c r="PNQ213" s="246"/>
      <c r="PNR213" s="246"/>
      <c r="PNS213" s="246"/>
      <c r="PNT213" s="246"/>
      <c r="PNU213" s="246"/>
      <c r="PNV213" s="246"/>
      <c r="PNW213" s="246"/>
      <c r="PNX213" s="246"/>
      <c r="PNY213" s="246"/>
      <c r="PNZ213" s="246"/>
      <c r="POA213" s="246"/>
      <c r="POB213" s="246"/>
      <c r="POC213" s="246"/>
      <c r="POD213" s="246"/>
      <c r="POE213" s="246"/>
      <c r="POF213" s="246"/>
      <c r="POG213" s="246"/>
      <c r="POH213" s="246"/>
      <c r="POI213" s="246"/>
      <c r="POJ213" s="246"/>
      <c r="POK213" s="246"/>
      <c r="POL213" s="246"/>
      <c r="POM213" s="246"/>
      <c r="PON213" s="246"/>
      <c r="POO213" s="246"/>
      <c r="POP213" s="246"/>
      <c r="POQ213" s="246"/>
      <c r="POR213" s="246"/>
      <c r="POS213" s="246"/>
      <c r="POT213" s="246"/>
      <c r="POU213" s="246"/>
      <c r="POV213" s="246"/>
      <c r="POW213" s="246"/>
      <c r="POX213" s="246"/>
      <c r="POY213" s="246"/>
      <c r="POZ213" s="246"/>
      <c r="PPA213" s="246"/>
      <c r="PPB213" s="246"/>
      <c r="PPC213" s="246"/>
      <c r="PPD213" s="246"/>
      <c r="PPE213" s="246"/>
      <c r="PPF213" s="246"/>
      <c r="PPG213" s="246"/>
      <c r="PPH213" s="246"/>
      <c r="PPI213" s="246"/>
      <c r="PPJ213" s="246"/>
      <c r="PPK213" s="246"/>
      <c r="PPL213" s="246"/>
      <c r="PPM213" s="246"/>
      <c r="PPN213" s="246"/>
      <c r="PPO213" s="246"/>
      <c r="PPP213" s="246"/>
      <c r="PPQ213" s="246"/>
      <c r="PPR213" s="246"/>
      <c r="PPS213" s="246"/>
      <c r="PPT213" s="246"/>
      <c r="PPU213" s="246"/>
      <c r="PPV213" s="246"/>
      <c r="PPW213" s="246"/>
      <c r="PPX213" s="246"/>
      <c r="PPY213" s="246"/>
      <c r="PPZ213" s="246"/>
      <c r="PQA213" s="246"/>
      <c r="PQB213" s="246"/>
      <c r="PQC213" s="246"/>
      <c r="PQD213" s="246"/>
      <c r="PQE213" s="246"/>
      <c r="PQF213" s="246"/>
      <c r="PQG213" s="246"/>
      <c r="PQH213" s="246"/>
      <c r="PQI213" s="246"/>
      <c r="PQJ213" s="246"/>
      <c r="PQK213" s="246"/>
      <c r="PQL213" s="246"/>
      <c r="PQM213" s="246"/>
      <c r="PQN213" s="246"/>
      <c r="PQO213" s="246"/>
      <c r="PQP213" s="246"/>
      <c r="PQQ213" s="246"/>
      <c r="PQR213" s="246"/>
      <c r="PQS213" s="246"/>
      <c r="PQT213" s="246"/>
      <c r="PQU213" s="246"/>
      <c r="PQV213" s="246"/>
      <c r="PQW213" s="246"/>
      <c r="PQX213" s="246"/>
      <c r="PQY213" s="246"/>
      <c r="PQZ213" s="246"/>
      <c r="PRA213" s="246"/>
      <c r="PRB213" s="246"/>
      <c r="PRC213" s="246"/>
      <c r="PRD213" s="246"/>
      <c r="PRE213" s="246"/>
      <c r="PRF213" s="246"/>
      <c r="PRG213" s="246"/>
      <c r="PRH213" s="246"/>
      <c r="PRI213" s="246"/>
      <c r="PRJ213" s="246"/>
      <c r="PRK213" s="246"/>
      <c r="PRL213" s="246"/>
      <c r="PRM213" s="246"/>
      <c r="PRN213" s="246"/>
      <c r="PRO213" s="246"/>
      <c r="PRP213" s="246"/>
      <c r="PRQ213" s="246"/>
      <c r="PRR213" s="246"/>
      <c r="PRS213" s="246"/>
      <c r="PRT213" s="246"/>
      <c r="PRU213" s="246"/>
      <c r="PRV213" s="246"/>
      <c r="PRW213" s="246"/>
      <c r="PRX213" s="246"/>
      <c r="PRY213" s="246"/>
      <c r="PRZ213" s="246"/>
      <c r="PSA213" s="246"/>
      <c r="PSB213" s="246"/>
      <c r="PSC213" s="246"/>
      <c r="PSD213" s="246"/>
      <c r="PSE213" s="246"/>
      <c r="PSF213" s="246"/>
      <c r="PSG213" s="246"/>
      <c r="PSH213" s="246"/>
      <c r="PSI213" s="246"/>
      <c r="PSJ213" s="246"/>
      <c r="PSK213" s="246"/>
      <c r="PSL213" s="246"/>
      <c r="PSM213" s="246"/>
      <c r="PSN213" s="246"/>
      <c r="PSO213" s="246"/>
      <c r="PSP213" s="246"/>
      <c r="PSQ213" s="246"/>
      <c r="PSR213" s="246"/>
      <c r="PSS213" s="246"/>
      <c r="PST213" s="246"/>
      <c r="PSU213" s="246"/>
      <c r="PSV213" s="246"/>
      <c r="PSW213" s="246"/>
      <c r="PSX213" s="246"/>
      <c r="PSY213" s="246"/>
      <c r="PSZ213" s="246"/>
      <c r="PTA213" s="246"/>
      <c r="PTB213" s="246"/>
      <c r="PTC213" s="246"/>
      <c r="PTD213" s="246"/>
      <c r="PTE213" s="246"/>
      <c r="PTF213" s="246"/>
      <c r="PTG213" s="246"/>
      <c r="PTH213" s="246"/>
      <c r="PTI213" s="246"/>
      <c r="PTJ213" s="246"/>
      <c r="PTK213" s="246"/>
      <c r="PTL213" s="246"/>
      <c r="PTM213" s="246"/>
      <c r="PTN213" s="246"/>
      <c r="PTO213" s="246"/>
      <c r="PTP213" s="246"/>
      <c r="PTQ213" s="246"/>
      <c r="PTR213" s="246"/>
      <c r="PTS213" s="246"/>
      <c r="PTT213" s="246"/>
      <c r="PTU213" s="246"/>
      <c r="PTV213" s="246"/>
      <c r="PTW213" s="246"/>
      <c r="PTX213" s="246"/>
      <c r="PTY213" s="246"/>
      <c r="PTZ213" s="246"/>
      <c r="PUA213" s="246"/>
      <c r="PUB213" s="246"/>
      <c r="PUC213" s="246"/>
      <c r="PUD213" s="246"/>
      <c r="PUE213" s="246"/>
      <c r="PUF213" s="246"/>
      <c r="PUG213" s="246"/>
      <c r="PUH213" s="246"/>
      <c r="PUI213" s="246"/>
      <c r="PUJ213" s="246"/>
      <c r="PUK213" s="246"/>
      <c r="PUL213" s="246"/>
      <c r="PUM213" s="246"/>
      <c r="PUN213" s="246"/>
      <c r="PUO213" s="246"/>
      <c r="PUP213" s="246"/>
      <c r="PUQ213" s="246"/>
      <c r="PUR213" s="246"/>
      <c r="PUS213" s="246"/>
      <c r="PUT213" s="246"/>
      <c r="PUU213" s="246"/>
      <c r="PUV213" s="246"/>
      <c r="PUW213" s="246"/>
      <c r="PUX213" s="246"/>
      <c r="PUY213" s="246"/>
      <c r="PUZ213" s="246"/>
      <c r="PVA213" s="246"/>
      <c r="PVB213" s="246"/>
      <c r="PVC213" s="246"/>
      <c r="PVD213" s="246"/>
      <c r="PVE213" s="246"/>
      <c r="PVF213" s="246"/>
      <c r="PVG213" s="246"/>
      <c r="PVH213" s="246"/>
      <c r="PVI213" s="246"/>
      <c r="PVJ213" s="246"/>
      <c r="PVK213" s="246"/>
      <c r="PVL213" s="246"/>
      <c r="PVM213" s="246"/>
      <c r="PVN213" s="246"/>
      <c r="PVO213" s="246"/>
      <c r="PVP213" s="246"/>
      <c r="PVQ213" s="246"/>
      <c r="PVR213" s="246"/>
      <c r="PVS213" s="246"/>
      <c r="PVT213" s="246"/>
      <c r="PVU213" s="246"/>
      <c r="PVV213" s="246"/>
      <c r="PVW213" s="246"/>
      <c r="PVX213" s="246"/>
      <c r="PVY213" s="246"/>
      <c r="PVZ213" s="246"/>
      <c r="PWA213" s="246"/>
      <c r="PWB213" s="246"/>
      <c r="PWC213" s="246"/>
      <c r="PWD213" s="246"/>
      <c r="PWE213" s="246"/>
      <c r="PWF213" s="246"/>
      <c r="PWG213" s="246"/>
      <c r="PWH213" s="246"/>
      <c r="PWI213" s="246"/>
      <c r="PWJ213" s="246"/>
      <c r="PWK213" s="246"/>
      <c r="PWL213" s="246"/>
      <c r="PWM213" s="246"/>
      <c r="PWN213" s="246"/>
      <c r="PWO213" s="246"/>
      <c r="PWP213" s="246"/>
      <c r="PWQ213" s="246"/>
      <c r="PWR213" s="246"/>
      <c r="PWS213" s="246"/>
      <c r="PWT213" s="246"/>
      <c r="PWU213" s="246"/>
      <c r="PWV213" s="246"/>
      <c r="PWW213" s="246"/>
      <c r="PWX213" s="246"/>
      <c r="PWY213" s="246"/>
      <c r="PWZ213" s="246"/>
      <c r="PXA213" s="246"/>
      <c r="PXB213" s="246"/>
      <c r="PXC213" s="246"/>
      <c r="PXD213" s="246"/>
      <c r="PXE213" s="246"/>
      <c r="PXF213" s="246"/>
      <c r="PXG213" s="246"/>
      <c r="PXH213" s="246"/>
      <c r="PXI213" s="246"/>
      <c r="PXJ213" s="246"/>
      <c r="PXK213" s="246"/>
      <c r="PXL213" s="246"/>
      <c r="PXM213" s="246"/>
      <c r="PXN213" s="246"/>
      <c r="PXO213" s="246"/>
      <c r="PXP213" s="246"/>
      <c r="PXQ213" s="246"/>
      <c r="PXR213" s="246"/>
      <c r="PXS213" s="246"/>
      <c r="PXT213" s="246"/>
      <c r="PXU213" s="246"/>
      <c r="PXV213" s="246"/>
      <c r="PXW213" s="246"/>
      <c r="PXX213" s="246"/>
      <c r="PXY213" s="246"/>
      <c r="PXZ213" s="246"/>
      <c r="PYA213" s="246"/>
      <c r="PYB213" s="246"/>
      <c r="PYC213" s="246"/>
      <c r="PYD213" s="246"/>
      <c r="PYE213" s="246"/>
      <c r="PYF213" s="246"/>
      <c r="PYG213" s="246"/>
      <c r="PYH213" s="246"/>
      <c r="PYI213" s="246"/>
      <c r="PYJ213" s="246"/>
      <c r="PYK213" s="246"/>
      <c r="PYL213" s="246"/>
      <c r="PYM213" s="246"/>
      <c r="PYN213" s="246"/>
      <c r="PYO213" s="246"/>
      <c r="PYP213" s="246"/>
      <c r="PYQ213" s="246"/>
      <c r="PYR213" s="246"/>
      <c r="PYS213" s="246"/>
      <c r="PYT213" s="246"/>
      <c r="PYU213" s="246"/>
      <c r="PYV213" s="246"/>
      <c r="PYW213" s="246"/>
      <c r="PYX213" s="246"/>
      <c r="PYY213" s="246"/>
      <c r="PYZ213" s="246"/>
      <c r="PZA213" s="246"/>
      <c r="PZB213" s="246"/>
      <c r="PZC213" s="246"/>
      <c r="PZD213" s="246"/>
      <c r="PZE213" s="246"/>
      <c r="PZF213" s="246"/>
      <c r="PZG213" s="246"/>
      <c r="PZH213" s="246"/>
      <c r="PZI213" s="246"/>
      <c r="PZJ213" s="246"/>
      <c r="PZK213" s="246"/>
      <c r="PZL213" s="246"/>
      <c r="PZM213" s="246"/>
      <c r="PZN213" s="246"/>
      <c r="PZO213" s="246"/>
      <c r="PZP213" s="246"/>
      <c r="PZQ213" s="246"/>
      <c r="PZR213" s="246"/>
      <c r="PZS213" s="246"/>
      <c r="PZT213" s="246"/>
      <c r="PZU213" s="246"/>
      <c r="PZV213" s="246"/>
      <c r="PZW213" s="246"/>
      <c r="PZX213" s="246"/>
      <c r="PZY213" s="246"/>
      <c r="PZZ213" s="246"/>
      <c r="QAA213" s="246"/>
      <c r="QAB213" s="246"/>
      <c r="QAC213" s="246"/>
      <c r="QAD213" s="246"/>
      <c r="QAE213" s="246"/>
      <c r="QAF213" s="246"/>
      <c r="QAG213" s="246"/>
      <c r="QAH213" s="246"/>
      <c r="QAI213" s="246"/>
      <c r="QAJ213" s="246"/>
      <c r="QAK213" s="246"/>
      <c r="QAL213" s="246"/>
      <c r="QAM213" s="246"/>
      <c r="QAN213" s="246"/>
      <c r="QAO213" s="246"/>
      <c r="QAP213" s="246"/>
      <c r="QAQ213" s="246"/>
      <c r="QAR213" s="246"/>
      <c r="QAS213" s="246"/>
      <c r="QAT213" s="246"/>
      <c r="QAU213" s="246"/>
      <c r="QAV213" s="246"/>
      <c r="QAW213" s="246"/>
      <c r="QAX213" s="246"/>
      <c r="QAY213" s="246"/>
      <c r="QAZ213" s="246"/>
      <c r="QBA213" s="246"/>
      <c r="QBB213" s="246"/>
      <c r="QBC213" s="246"/>
      <c r="QBD213" s="246"/>
      <c r="QBE213" s="246"/>
      <c r="QBF213" s="246"/>
      <c r="QBG213" s="246"/>
      <c r="QBH213" s="246"/>
      <c r="QBI213" s="246"/>
      <c r="QBJ213" s="246"/>
      <c r="QBK213" s="246"/>
      <c r="QBL213" s="246"/>
      <c r="QBM213" s="246"/>
      <c r="QBN213" s="246"/>
      <c r="QBO213" s="246"/>
      <c r="QBP213" s="246"/>
      <c r="QBQ213" s="246"/>
      <c r="QBR213" s="246"/>
      <c r="QBS213" s="246"/>
      <c r="QBT213" s="246"/>
      <c r="QBU213" s="246"/>
      <c r="QBV213" s="246"/>
      <c r="QBW213" s="246"/>
      <c r="QBX213" s="246"/>
      <c r="QBY213" s="246"/>
      <c r="QBZ213" s="246"/>
      <c r="QCA213" s="246"/>
      <c r="QCB213" s="246"/>
      <c r="QCC213" s="246"/>
      <c r="QCD213" s="246"/>
      <c r="QCE213" s="246"/>
      <c r="QCF213" s="246"/>
      <c r="QCG213" s="246"/>
      <c r="QCH213" s="246"/>
      <c r="QCI213" s="246"/>
      <c r="QCJ213" s="246"/>
      <c r="QCK213" s="246"/>
      <c r="QCL213" s="246"/>
      <c r="QCM213" s="246"/>
      <c r="QCN213" s="246"/>
      <c r="QCO213" s="246"/>
      <c r="QCP213" s="246"/>
      <c r="QCQ213" s="246"/>
      <c r="QCR213" s="246"/>
      <c r="QCS213" s="246"/>
      <c r="QCT213" s="246"/>
      <c r="QCU213" s="246"/>
      <c r="QCV213" s="246"/>
      <c r="QCW213" s="246"/>
      <c r="QCX213" s="246"/>
      <c r="QCY213" s="246"/>
      <c r="QCZ213" s="246"/>
      <c r="QDA213" s="246"/>
      <c r="QDB213" s="246"/>
      <c r="QDC213" s="246"/>
      <c r="QDD213" s="246"/>
      <c r="QDE213" s="246"/>
      <c r="QDF213" s="246"/>
      <c r="QDG213" s="246"/>
      <c r="QDH213" s="246"/>
      <c r="QDI213" s="246"/>
      <c r="QDJ213" s="246"/>
      <c r="QDK213" s="246"/>
      <c r="QDL213" s="246"/>
      <c r="QDM213" s="246"/>
      <c r="QDN213" s="246"/>
      <c r="QDO213" s="246"/>
      <c r="QDP213" s="246"/>
      <c r="QDQ213" s="246"/>
      <c r="QDR213" s="246"/>
      <c r="QDS213" s="246"/>
      <c r="QDT213" s="246"/>
      <c r="QDU213" s="246"/>
      <c r="QDV213" s="246"/>
      <c r="QDW213" s="246"/>
      <c r="QDX213" s="246"/>
      <c r="QDY213" s="246"/>
      <c r="QDZ213" s="246"/>
      <c r="QEA213" s="246"/>
      <c r="QEB213" s="246"/>
      <c r="QEC213" s="246"/>
      <c r="QED213" s="246"/>
      <c r="QEE213" s="246"/>
      <c r="QEF213" s="246"/>
      <c r="QEG213" s="246"/>
      <c r="QEH213" s="246"/>
      <c r="QEI213" s="246"/>
      <c r="QEJ213" s="246"/>
      <c r="QEK213" s="246"/>
      <c r="QEL213" s="246"/>
      <c r="QEM213" s="246"/>
      <c r="QEN213" s="246"/>
      <c r="QEO213" s="246"/>
      <c r="QEP213" s="246"/>
      <c r="QEQ213" s="246"/>
      <c r="QER213" s="246"/>
      <c r="QES213" s="246"/>
      <c r="QET213" s="246"/>
      <c r="QEU213" s="246"/>
      <c r="QEV213" s="246"/>
      <c r="QEW213" s="246"/>
      <c r="QEX213" s="246"/>
      <c r="QEY213" s="246"/>
      <c r="QEZ213" s="246"/>
      <c r="QFA213" s="246"/>
      <c r="QFB213" s="246"/>
      <c r="QFC213" s="246"/>
      <c r="QFD213" s="246"/>
      <c r="QFE213" s="246"/>
      <c r="QFF213" s="246"/>
      <c r="QFG213" s="246"/>
      <c r="QFH213" s="246"/>
      <c r="QFI213" s="246"/>
      <c r="QFJ213" s="246"/>
      <c r="QFK213" s="246"/>
      <c r="QFL213" s="246"/>
      <c r="QFM213" s="246"/>
      <c r="QFN213" s="246"/>
      <c r="QFO213" s="246"/>
      <c r="QFP213" s="246"/>
      <c r="QFQ213" s="246"/>
      <c r="QFR213" s="246"/>
      <c r="QFS213" s="246"/>
      <c r="QFT213" s="246"/>
      <c r="QFU213" s="246"/>
      <c r="QFV213" s="246"/>
      <c r="QFW213" s="246"/>
      <c r="QFX213" s="246"/>
      <c r="QFY213" s="246"/>
      <c r="QFZ213" s="246"/>
      <c r="QGA213" s="246"/>
      <c r="QGB213" s="246"/>
      <c r="QGC213" s="246"/>
      <c r="QGD213" s="246"/>
      <c r="QGE213" s="246"/>
      <c r="QGF213" s="246"/>
      <c r="QGG213" s="246"/>
      <c r="QGH213" s="246"/>
      <c r="QGI213" s="246"/>
      <c r="QGJ213" s="246"/>
      <c r="QGK213" s="246"/>
      <c r="QGL213" s="246"/>
      <c r="QGM213" s="246"/>
      <c r="QGN213" s="246"/>
      <c r="QGO213" s="246"/>
      <c r="QGP213" s="246"/>
      <c r="QGQ213" s="246"/>
      <c r="QGR213" s="246"/>
      <c r="QGS213" s="246"/>
      <c r="QGT213" s="246"/>
      <c r="QGU213" s="246"/>
      <c r="QGV213" s="246"/>
      <c r="QGW213" s="246"/>
      <c r="QGX213" s="246"/>
      <c r="QGY213" s="246"/>
      <c r="QGZ213" s="246"/>
      <c r="QHA213" s="246"/>
      <c r="QHB213" s="246"/>
      <c r="QHC213" s="246"/>
      <c r="QHD213" s="246"/>
      <c r="QHE213" s="246"/>
      <c r="QHF213" s="246"/>
      <c r="QHG213" s="246"/>
      <c r="QHH213" s="246"/>
      <c r="QHI213" s="246"/>
      <c r="QHJ213" s="246"/>
      <c r="QHK213" s="246"/>
      <c r="QHL213" s="246"/>
      <c r="QHM213" s="246"/>
      <c r="QHN213" s="246"/>
      <c r="QHO213" s="246"/>
      <c r="QHP213" s="246"/>
      <c r="QHQ213" s="246"/>
      <c r="QHR213" s="246"/>
      <c r="QHS213" s="246"/>
      <c r="QHT213" s="246"/>
      <c r="QHU213" s="246"/>
      <c r="QHV213" s="246"/>
      <c r="QHW213" s="246"/>
      <c r="QHX213" s="246"/>
      <c r="QHY213" s="246"/>
      <c r="QHZ213" s="246"/>
      <c r="QIA213" s="246"/>
      <c r="QIB213" s="246"/>
      <c r="QIC213" s="246"/>
      <c r="QID213" s="246"/>
      <c r="QIE213" s="246"/>
      <c r="QIF213" s="246"/>
      <c r="QIG213" s="246"/>
      <c r="QIH213" s="246"/>
      <c r="QII213" s="246"/>
      <c r="QIJ213" s="246"/>
      <c r="QIK213" s="246"/>
      <c r="QIL213" s="246"/>
      <c r="QIM213" s="246"/>
      <c r="QIN213" s="246"/>
      <c r="QIO213" s="246"/>
      <c r="QIP213" s="246"/>
      <c r="QIQ213" s="246"/>
      <c r="QIR213" s="246"/>
      <c r="QIS213" s="246"/>
      <c r="QIT213" s="246"/>
      <c r="QIU213" s="246"/>
      <c r="QIV213" s="246"/>
      <c r="QIW213" s="246"/>
      <c r="QIX213" s="246"/>
      <c r="QIY213" s="246"/>
      <c r="QIZ213" s="246"/>
      <c r="QJA213" s="246"/>
      <c r="QJB213" s="246"/>
      <c r="QJC213" s="246"/>
      <c r="QJD213" s="246"/>
      <c r="QJE213" s="246"/>
      <c r="QJF213" s="246"/>
      <c r="QJG213" s="246"/>
      <c r="QJH213" s="246"/>
      <c r="QJI213" s="246"/>
      <c r="QJJ213" s="246"/>
      <c r="QJK213" s="246"/>
      <c r="QJL213" s="246"/>
      <c r="QJM213" s="246"/>
      <c r="QJN213" s="246"/>
      <c r="QJO213" s="246"/>
      <c r="QJP213" s="246"/>
      <c r="QJQ213" s="246"/>
      <c r="QJR213" s="246"/>
      <c r="QJS213" s="246"/>
      <c r="QJT213" s="246"/>
      <c r="QJU213" s="246"/>
      <c r="QJV213" s="246"/>
      <c r="QJW213" s="246"/>
      <c r="QJX213" s="246"/>
      <c r="QJY213" s="246"/>
      <c r="QJZ213" s="246"/>
      <c r="QKA213" s="246"/>
      <c r="QKB213" s="246"/>
      <c r="QKC213" s="246"/>
      <c r="QKD213" s="246"/>
      <c r="QKE213" s="246"/>
      <c r="QKF213" s="246"/>
      <c r="QKG213" s="246"/>
      <c r="QKH213" s="246"/>
      <c r="QKI213" s="246"/>
      <c r="QKJ213" s="246"/>
      <c r="QKK213" s="246"/>
      <c r="QKL213" s="246"/>
      <c r="QKM213" s="246"/>
      <c r="QKN213" s="246"/>
      <c r="QKO213" s="246"/>
      <c r="QKP213" s="246"/>
      <c r="QKQ213" s="246"/>
      <c r="QKR213" s="246"/>
      <c r="QKS213" s="246"/>
      <c r="QKT213" s="246"/>
      <c r="QKU213" s="246"/>
      <c r="QKV213" s="246"/>
      <c r="QKW213" s="246"/>
      <c r="QKX213" s="246"/>
      <c r="QKY213" s="246"/>
      <c r="QKZ213" s="246"/>
      <c r="QLA213" s="246"/>
      <c r="QLB213" s="246"/>
      <c r="QLC213" s="246"/>
      <c r="QLD213" s="246"/>
      <c r="QLE213" s="246"/>
      <c r="QLF213" s="246"/>
      <c r="QLG213" s="246"/>
      <c r="QLH213" s="246"/>
      <c r="QLI213" s="246"/>
      <c r="QLJ213" s="246"/>
      <c r="QLK213" s="246"/>
      <c r="QLL213" s="246"/>
      <c r="QLM213" s="246"/>
      <c r="QLN213" s="246"/>
      <c r="QLO213" s="246"/>
      <c r="QLP213" s="246"/>
      <c r="QLQ213" s="246"/>
      <c r="QLR213" s="246"/>
      <c r="QLS213" s="246"/>
      <c r="QLT213" s="246"/>
      <c r="QLU213" s="246"/>
      <c r="QLV213" s="246"/>
      <c r="QLW213" s="246"/>
      <c r="QLX213" s="246"/>
      <c r="QLY213" s="246"/>
      <c r="QLZ213" s="246"/>
      <c r="QMA213" s="246"/>
      <c r="QMB213" s="246"/>
      <c r="QMC213" s="246"/>
      <c r="QMD213" s="246"/>
      <c r="QME213" s="246"/>
      <c r="QMF213" s="246"/>
      <c r="QMG213" s="246"/>
      <c r="QMH213" s="246"/>
      <c r="QMI213" s="246"/>
      <c r="QMJ213" s="246"/>
      <c r="QMK213" s="246"/>
      <c r="QML213" s="246"/>
      <c r="QMM213" s="246"/>
      <c r="QMN213" s="246"/>
      <c r="QMO213" s="246"/>
      <c r="QMP213" s="246"/>
      <c r="QMQ213" s="246"/>
      <c r="QMR213" s="246"/>
      <c r="QMS213" s="246"/>
      <c r="QMT213" s="246"/>
      <c r="QMU213" s="246"/>
      <c r="QMV213" s="246"/>
      <c r="QMW213" s="246"/>
      <c r="QMX213" s="246"/>
      <c r="QMY213" s="246"/>
      <c r="QMZ213" s="246"/>
      <c r="QNA213" s="246"/>
      <c r="QNB213" s="246"/>
      <c r="QNC213" s="246"/>
      <c r="QND213" s="246"/>
      <c r="QNE213" s="246"/>
      <c r="QNF213" s="246"/>
      <c r="QNG213" s="246"/>
      <c r="QNH213" s="246"/>
      <c r="QNI213" s="246"/>
      <c r="QNJ213" s="246"/>
      <c r="QNK213" s="246"/>
      <c r="QNL213" s="246"/>
      <c r="QNM213" s="246"/>
      <c r="QNN213" s="246"/>
      <c r="QNO213" s="246"/>
      <c r="QNP213" s="246"/>
      <c r="QNQ213" s="246"/>
      <c r="QNR213" s="246"/>
      <c r="QNS213" s="246"/>
      <c r="QNT213" s="246"/>
      <c r="QNU213" s="246"/>
      <c r="QNV213" s="246"/>
      <c r="QNW213" s="246"/>
      <c r="QNX213" s="246"/>
      <c r="QNY213" s="246"/>
      <c r="QNZ213" s="246"/>
      <c r="QOA213" s="246"/>
      <c r="QOB213" s="246"/>
      <c r="QOC213" s="246"/>
      <c r="QOD213" s="246"/>
      <c r="QOE213" s="246"/>
      <c r="QOF213" s="246"/>
      <c r="QOG213" s="246"/>
      <c r="QOH213" s="246"/>
      <c r="QOI213" s="246"/>
      <c r="QOJ213" s="246"/>
      <c r="QOK213" s="246"/>
      <c r="QOL213" s="246"/>
      <c r="QOM213" s="246"/>
      <c r="QON213" s="246"/>
      <c r="QOO213" s="246"/>
      <c r="QOP213" s="246"/>
      <c r="QOQ213" s="246"/>
      <c r="QOR213" s="246"/>
      <c r="QOS213" s="246"/>
      <c r="QOT213" s="246"/>
      <c r="QOU213" s="246"/>
      <c r="QOV213" s="246"/>
      <c r="QOW213" s="246"/>
      <c r="QOX213" s="246"/>
      <c r="QOY213" s="246"/>
      <c r="QOZ213" s="246"/>
      <c r="QPA213" s="246"/>
      <c r="QPB213" s="246"/>
      <c r="QPC213" s="246"/>
      <c r="QPD213" s="246"/>
      <c r="QPE213" s="246"/>
      <c r="QPF213" s="246"/>
      <c r="QPG213" s="246"/>
      <c r="QPH213" s="246"/>
      <c r="QPI213" s="246"/>
      <c r="QPJ213" s="246"/>
      <c r="QPK213" s="246"/>
      <c r="QPL213" s="246"/>
      <c r="QPM213" s="246"/>
      <c r="QPN213" s="246"/>
      <c r="QPO213" s="246"/>
      <c r="QPP213" s="246"/>
      <c r="QPQ213" s="246"/>
      <c r="QPR213" s="246"/>
      <c r="QPS213" s="246"/>
      <c r="QPT213" s="246"/>
      <c r="QPU213" s="246"/>
      <c r="QPV213" s="246"/>
      <c r="QPW213" s="246"/>
      <c r="QPX213" s="246"/>
      <c r="QPY213" s="246"/>
      <c r="QPZ213" s="246"/>
      <c r="QQA213" s="246"/>
      <c r="QQB213" s="246"/>
      <c r="QQC213" s="246"/>
      <c r="QQD213" s="246"/>
      <c r="QQE213" s="246"/>
      <c r="QQF213" s="246"/>
      <c r="QQG213" s="246"/>
      <c r="QQH213" s="246"/>
      <c r="QQI213" s="246"/>
      <c r="QQJ213" s="246"/>
      <c r="QQK213" s="246"/>
      <c r="QQL213" s="246"/>
      <c r="QQM213" s="246"/>
      <c r="QQN213" s="246"/>
      <c r="QQO213" s="246"/>
      <c r="QQP213" s="246"/>
      <c r="QQQ213" s="246"/>
      <c r="QQR213" s="246"/>
      <c r="QQS213" s="246"/>
      <c r="QQT213" s="246"/>
      <c r="QQU213" s="246"/>
      <c r="QQV213" s="246"/>
      <c r="QQW213" s="246"/>
      <c r="QQX213" s="246"/>
      <c r="QQY213" s="246"/>
      <c r="QQZ213" s="246"/>
      <c r="QRA213" s="246"/>
      <c r="QRB213" s="246"/>
      <c r="QRC213" s="246"/>
      <c r="QRD213" s="246"/>
      <c r="QRE213" s="246"/>
      <c r="QRF213" s="246"/>
      <c r="QRG213" s="246"/>
      <c r="QRH213" s="246"/>
      <c r="QRI213" s="246"/>
      <c r="QRJ213" s="246"/>
      <c r="QRK213" s="246"/>
      <c r="QRL213" s="246"/>
      <c r="QRM213" s="246"/>
      <c r="QRN213" s="246"/>
      <c r="QRO213" s="246"/>
      <c r="QRP213" s="246"/>
      <c r="QRQ213" s="246"/>
      <c r="QRR213" s="246"/>
      <c r="QRS213" s="246"/>
      <c r="QRT213" s="246"/>
      <c r="QRU213" s="246"/>
      <c r="QRV213" s="246"/>
      <c r="QRW213" s="246"/>
      <c r="QRX213" s="246"/>
      <c r="QRY213" s="246"/>
      <c r="QRZ213" s="246"/>
      <c r="QSA213" s="246"/>
      <c r="QSB213" s="246"/>
      <c r="QSC213" s="246"/>
      <c r="QSD213" s="246"/>
      <c r="QSE213" s="246"/>
      <c r="QSF213" s="246"/>
      <c r="QSG213" s="246"/>
      <c r="QSH213" s="246"/>
      <c r="QSI213" s="246"/>
      <c r="QSJ213" s="246"/>
      <c r="QSK213" s="246"/>
      <c r="QSL213" s="246"/>
      <c r="QSM213" s="246"/>
      <c r="QSN213" s="246"/>
      <c r="QSO213" s="246"/>
      <c r="QSP213" s="246"/>
      <c r="QSQ213" s="246"/>
      <c r="QSR213" s="246"/>
      <c r="QSS213" s="246"/>
      <c r="QST213" s="246"/>
      <c r="QSU213" s="246"/>
      <c r="QSV213" s="246"/>
      <c r="QSW213" s="246"/>
      <c r="QSX213" s="246"/>
      <c r="QSY213" s="246"/>
      <c r="QSZ213" s="246"/>
      <c r="QTA213" s="246"/>
      <c r="QTB213" s="246"/>
      <c r="QTC213" s="246"/>
      <c r="QTD213" s="246"/>
      <c r="QTE213" s="246"/>
      <c r="QTF213" s="246"/>
      <c r="QTG213" s="246"/>
      <c r="QTH213" s="246"/>
      <c r="QTI213" s="246"/>
      <c r="QTJ213" s="246"/>
      <c r="QTK213" s="246"/>
      <c r="QTL213" s="246"/>
      <c r="QTM213" s="246"/>
      <c r="QTN213" s="246"/>
      <c r="QTO213" s="246"/>
      <c r="QTP213" s="246"/>
      <c r="QTQ213" s="246"/>
      <c r="QTR213" s="246"/>
      <c r="QTS213" s="246"/>
      <c r="QTT213" s="246"/>
      <c r="QTU213" s="246"/>
      <c r="QTV213" s="246"/>
      <c r="QTW213" s="246"/>
      <c r="QTX213" s="246"/>
      <c r="QTY213" s="246"/>
      <c r="QTZ213" s="246"/>
      <c r="QUA213" s="246"/>
      <c r="QUB213" s="246"/>
      <c r="QUC213" s="246"/>
      <c r="QUD213" s="246"/>
      <c r="QUE213" s="246"/>
      <c r="QUF213" s="246"/>
      <c r="QUG213" s="246"/>
      <c r="QUH213" s="246"/>
      <c r="QUI213" s="246"/>
      <c r="QUJ213" s="246"/>
      <c r="QUK213" s="246"/>
      <c r="QUL213" s="246"/>
      <c r="QUM213" s="246"/>
      <c r="QUN213" s="246"/>
      <c r="QUO213" s="246"/>
      <c r="QUP213" s="246"/>
      <c r="QUQ213" s="246"/>
      <c r="QUR213" s="246"/>
      <c r="QUS213" s="246"/>
      <c r="QUT213" s="246"/>
      <c r="QUU213" s="246"/>
      <c r="QUV213" s="246"/>
      <c r="QUW213" s="246"/>
      <c r="QUX213" s="246"/>
      <c r="QUY213" s="246"/>
      <c r="QUZ213" s="246"/>
      <c r="QVA213" s="246"/>
      <c r="QVB213" s="246"/>
      <c r="QVC213" s="246"/>
      <c r="QVD213" s="246"/>
      <c r="QVE213" s="246"/>
      <c r="QVF213" s="246"/>
      <c r="QVG213" s="246"/>
      <c r="QVH213" s="246"/>
      <c r="QVI213" s="246"/>
      <c r="QVJ213" s="246"/>
      <c r="QVK213" s="246"/>
      <c r="QVL213" s="246"/>
      <c r="QVM213" s="246"/>
      <c r="QVN213" s="246"/>
      <c r="QVO213" s="246"/>
      <c r="QVP213" s="246"/>
      <c r="QVQ213" s="246"/>
      <c r="QVR213" s="246"/>
      <c r="QVS213" s="246"/>
      <c r="QVT213" s="246"/>
      <c r="QVU213" s="246"/>
      <c r="QVV213" s="246"/>
      <c r="QVW213" s="246"/>
      <c r="QVX213" s="246"/>
      <c r="QVY213" s="246"/>
      <c r="QVZ213" s="246"/>
      <c r="QWA213" s="246"/>
      <c r="QWB213" s="246"/>
      <c r="QWC213" s="246"/>
      <c r="QWD213" s="246"/>
      <c r="QWE213" s="246"/>
      <c r="QWF213" s="246"/>
      <c r="QWG213" s="246"/>
      <c r="QWH213" s="246"/>
      <c r="QWI213" s="246"/>
      <c r="QWJ213" s="246"/>
      <c r="QWK213" s="246"/>
      <c r="QWL213" s="246"/>
      <c r="QWM213" s="246"/>
      <c r="QWN213" s="246"/>
      <c r="QWO213" s="246"/>
      <c r="QWP213" s="246"/>
      <c r="QWQ213" s="246"/>
      <c r="QWR213" s="246"/>
      <c r="QWS213" s="246"/>
      <c r="QWT213" s="246"/>
      <c r="QWU213" s="246"/>
      <c r="QWV213" s="246"/>
      <c r="QWW213" s="246"/>
      <c r="QWX213" s="246"/>
      <c r="QWY213" s="246"/>
      <c r="QWZ213" s="246"/>
      <c r="QXA213" s="246"/>
      <c r="QXB213" s="246"/>
      <c r="QXC213" s="246"/>
      <c r="QXD213" s="246"/>
      <c r="QXE213" s="246"/>
      <c r="QXF213" s="246"/>
      <c r="QXG213" s="246"/>
      <c r="QXH213" s="246"/>
      <c r="QXI213" s="246"/>
      <c r="QXJ213" s="246"/>
      <c r="QXK213" s="246"/>
      <c r="QXL213" s="246"/>
      <c r="QXM213" s="246"/>
      <c r="QXN213" s="246"/>
      <c r="QXO213" s="246"/>
      <c r="QXP213" s="246"/>
      <c r="QXQ213" s="246"/>
      <c r="QXR213" s="246"/>
      <c r="QXS213" s="246"/>
      <c r="QXT213" s="246"/>
      <c r="QXU213" s="246"/>
      <c r="QXV213" s="246"/>
      <c r="QXW213" s="246"/>
      <c r="QXX213" s="246"/>
      <c r="QXY213" s="246"/>
      <c r="QXZ213" s="246"/>
      <c r="QYA213" s="246"/>
      <c r="QYB213" s="246"/>
      <c r="QYC213" s="246"/>
      <c r="QYD213" s="246"/>
      <c r="QYE213" s="246"/>
      <c r="QYF213" s="246"/>
      <c r="QYG213" s="246"/>
      <c r="QYH213" s="246"/>
      <c r="QYI213" s="246"/>
      <c r="QYJ213" s="246"/>
      <c r="QYK213" s="246"/>
      <c r="QYL213" s="246"/>
      <c r="QYM213" s="246"/>
      <c r="QYN213" s="246"/>
      <c r="QYO213" s="246"/>
      <c r="QYP213" s="246"/>
      <c r="QYQ213" s="246"/>
      <c r="QYR213" s="246"/>
      <c r="QYS213" s="246"/>
      <c r="QYT213" s="246"/>
      <c r="QYU213" s="246"/>
      <c r="QYV213" s="246"/>
      <c r="QYW213" s="246"/>
      <c r="QYX213" s="246"/>
      <c r="QYY213" s="246"/>
      <c r="QYZ213" s="246"/>
      <c r="QZA213" s="246"/>
      <c r="QZB213" s="246"/>
      <c r="QZC213" s="246"/>
      <c r="QZD213" s="246"/>
      <c r="QZE213" s="246"/>
      <c r="QZF213" s="246"/>
      <c r="QZG213" s="246"/>
      <c r="QZH213" s="246"/>
      <c r="QZI213" s="246"/>
      <c r="QZJ213" s="246"/>
      <c r="QZK213" s="246"/>
      <c r="QZL213" s="246"/>
      <c r="QZM213" s="246"/>
      <c r="QZN213" s="246"/>
      <c r="QZO213" s="246"/>
      <c r="QZP213" s="246"/>
      <c r="QZQ213" s="246"/>
      <c r="QZR213" s="246"/>
      <c r="QZS213" s="246"/>
      <c r="QZT213" s="246"/>
      <c r="QZU213" s="246"/>
      <c r="QZV213" s="246"/>
      <c r="QZW213" s="246"/>
      <c r="QZX213" s="246"/>
      <c r="QZY213" s="246"/>
      <c r="QZZ213" s="246"/>
      <c r="RAA213" s="246"/>
      <c r="RAB213" s="246"/>
      <c r="RAC213" s="246"/>
      <c r="RAD213" s="246"/>
      <c r="RAE213" s="246"/>
      <c r="RAF213" s="246"/>
      <c r="RAG213" s="246"/>
      <c r="RAH213" s="246"/>
      <c r="RAI213" s="246"/>
      <c r="RAJ213" s="246"/>
      <c r="RAK213" s="246"/>
      <c r="RAL213" s="246"/>
      <c r="RAM213" s="246"/>
      <c r="RAN213" s="246"/>
      <c r="RAO213" s="246"/>
      <c r="RAP213" s="246"/>
      <c r="RAQ213" s="246"/>
      <c r="RAR213" s="246"/>
      <c r="RAS213" s="246"/>
      <c r="RAT213" s="246"/>
      <c r="RAU213" s="246"/>
      <c r="RAV213" s="246"/>
      <c r="RAW213" s="246"/>
      <c r="RAX213" s="246"/>
      <c r="RAY213" s="246"/>
      <c r="RAZ213" s="246"/>
      <c r="RBA213" s="246"/>
      <c r="RBB213" s="246"/>
      <c r="RBC213" s="246"/>
      <c r="RBD213" s="246"/>
      <c r="RBE213" s="246"/>
      <c r="RBF213" s="246"/>
      <c r="RBG213" s="246"/>
      <c r="RBH213" s="246"/>
      <c r="RBI213" s="246"/>
      <c r="RBJ213" s="246"/>
      <c r="RBK213" s="246"/>
      <c r="RBL213" s="246"/>
      <c r="RBM213" s="246"/>
      <c r="RBN213" s="246"/>
      <c r="RBO213" s="246"/>
      <c r="RBP213" s="246"/>
      <c r="RBQ213" s="246"/>
      <c r="RBR213" s="246"/>
      <c r="RBS213" s="246"/>
      <c r="RBT213" s="246"/>
      <c r="RBU213" s="246"/>
      <c r="RBV213" s="246"/>
      <c r="RBW213" s="246"/>
      <c r="RBX213" s="246"/>
      <c r="RBY213" s="246"/>
      <c r="RBZ213" s="246"/>
      <c r="RCA213" s="246"/>
      <c r="RCB213" s="246"/>
      <c r="RCC213" s="246"/>
      <c r="RCD213" s="246"/>
      <c r="RCE213" s="246"/>
      <c r="RCF213" s="246"/>
      <c r="RCG213" s="246"/>
      <c r="RCH213" s="246"/>
      <c r="RCI213" s="246"/>
      <c r="RCJ213" s="246"/>
      <c r="RCK213" s="246"/>
      <c r="RCL213" s="246"/>
      <c r="RCM213" s="246"/>
      <c r="RCN213" s="246"/>
      <c r="RCO213" s="246"/>
      <c r="RCP213" s="246"/>
      <c r="RCQ213" s="246"/>
      <c r="RCR213" s="246"/>
      <c r="RCS213" s="246"/>
      <c r="RCT213" s="246"/>
      <c r="RCU213" s="246"/>
      <c r="RCV213" s="246"/>
      <c r="RCW213" s="246"/>
      <c r="RCX213" s="246"/>
      <c r="RCY213" s="246"/>
      <c r="RCZ213" s="246"/>
      <c r="RDA213" s="246"/>
      <c r="RDB213" s="246"/>
      <c r="RDC213" s="246"/>
      <c r="RDD213" s="246"/>
      <c r="RDE213" s="246"/>
      <c r="RDF213" s="246"/>
      <c r="RDG213" s="246"/>
      <c r="RDH213" s="246"/>
      <c r="RDI213" s="246"/>
      <c r="RDJ213" s="246"/>
      <c r="RDK213" s="246"/>
      <c r="RDL213" s="246"/>
      <c r="RDM213" s="246"/>
      <c r="RDN213" s="246"/>
      <c r="RDO213" s="246"/>
      <c r="RDP213" s="246"/>
      <c r="RDQ213" s="246"/>
      <c r="RDR213" s="246"/>
      <c r="RDS213" s="246"/>
      <c r="RDT213" s="246"/>
      <c r="RDU213" s="246"/>
      <c r="RDV213" s="246"/>
      <c r="RDW213" s="246"/>
      <c r="RDX213" s="246"/>
      <c r="RDY213" s="246"/>
      <c r="RDZ213" s="246"/>
      <c r="REA213" s="246"/>
      <c r="REB213" s="246"/>
      <c r="REC213" s="246"/>
      <c r="RED213" s="246"/>
      <c r="REE213" s="246"/>
      <c r="REF213" s="246"/>
      <c r="REG213" s="246"/>
      <c r="REH213" s="246"/>
      <c r="REI213" s="246"/>
      <c r="REJ213" s="246"/>
      <c r="REK213" s="246"/>
      <c r="REL213" s="246"/>
      <c r="REM213" s="246"/>
      <c r="REN213" s="246"/>
      <c r="REO213" s="246"/>
      <c r="REP213" s="246"/>
      <c r="REQ213" s="246"/>
      <c r="RER213" s="246"/>
      <c r="RES213" s="246"/>
      <c r="RET213" s="246"/>
      <c r="REU213" s="246"/>
      <c r="REV213" s="246"/>
      <c r="REW213" s="246"/>
      <c r="REX213" s="246"/>
      <c r="REY213" s="246"/>
      <c r="REZ213" s="246"/>
      <c r="RFA213" s="246"/>
      <c r="RFB213" s="246"/>
      <c r="RFC213" s="246"/>
      <c r="RFD213" s="246"/>
      <c r="RFE213" s="246"/>
      <c r="RFF213" s="246"/>
      <c r="RFG213" s="246"/>
      <c r="RFH213" s="246"/>
      <c r="RFI213" s="246"/>
      <c r="RFJ213" s="246"/>
      <c r="RFK213" s="246"/>
      <c r="RFL213" s="246"/>
      <c r="RFM213" s="246"/>
      <c r="RFN213" s="246"/>
      <c r="RFO213" s="246"/>
      <c r="RFP213" s="246"/>
      <c r="RFQ213" s="246"/>
      <c r="RFR213" s="246"/>
      <c r="RFS213" s="246"/>
      <c r="RFT213" s="246"/>
      <c r="RFU213" s="246"/>
      <c r="RFV213" s="246"/>
      <c r="RFW213" s="246"/>
      <c r="RFX213" s="246"/>
      <c r="RFY213" s="246"/>
      <c r="RFZ213" s="246"/>
      <c r="RGA213" s="246"/>
      <c r="RGB213" s="246"/>
      <c r="RGC213" s="246"/>
      <c r="RGD213" s="246"/>
      <c r="RGE213" s="246"/>
      <c r="RGF213" s="246"/>
      <c r="RGG213" s="246"/>
      <c r="RGH213" s="246"/>
      <c r="RGI213" s="246"/>
      <c r="RGJ213" s="246"/>
      <c r="RGK213" s="246"/>
      <c r="RGL213" s="246"/>
      <c r="RGM213" s="246"/>
      <c r="RGN213" s="246"/>
      <c r="RGO213" s="246"/>
      <c r="RGP213" s="246"/>
      <c r="RGQ213" s="246"/>
      <c r="RGR213" s="246"/>
      <c r="RGS213" s="246"/>
      <c r="RGT213" s="246"/>
      <c r="RGU213" s="246"/>
      <c r="RGV213" s="246"/>
      <c r="RGW213" s="246"/>
      <c r="RGX213" s="246"/>
      <c r="RGY213" s="246"/>
      <c r="RGZ213" s="246"/>
      <c r="RHA213" s="246"/>
      <c r="RHB213" s="246"/>
      <c r="RHC213" s="246"/>
      <c r="RHD213" s="246"/>
      <c r="RHE213" s="246"/>
      <c r="RHF213" s="246"/>
      <c r="RHG213" s="246"/>
      <c r="RHH213" s="246"/>
      <c r="RHI213" s="246"/>
      <c r="RHJ213" s="246"/>
      <c r="RHK213" s="246"/>
      <c r="RHL213" s="246"/>
      <c r="RHM213" s="246"/>
      <c r="RHN213" s="246"/>
      <c r="RHO213" s="246"/>
      <c r="RHP213" s="246"/>
      <c r="RHQ213" s="246"/>
      <c r="RHR213" s="246"/>
      <c r="RHS213" s="246"/>
      <c r="RHT213" s="246"/>
      <c r="RHU213" s="246"/>
      <c r="RHV213" s="246"/>
      <c r="RHW213" s="246"/>
      <c r="RHX213" s="246"/>
      <c r="RHY213" s="246"/>
      <c r="RHZ213" s="246"/>
      <c r="RIA213" s="246"/>
      <c r="RIB213" s="246"/>
      <c r="RIC213" s="246"/>
      <c r="RID213" s="246"/>
      <c r="RIE213" s="246"/>
      <c r="RIF213" s="246"/>
      <c r="RIG213" s="246"/>
      <c r="RIH213" s="246"/>
      <c r="RII213" s="246"/>
      <c r="RIJ213" s="246"/>
      <c r="RIK213" s="246"/>
      <c r="RIL213" s="246"/>
      <c r="RIM213" s="246"/>
      <c r="RIN213" s="246"/>
      <c r="RIO213" s="246"/>
      <c r="RIP213" s="246"/>
      <c r="RIQ213" s="246"/>
      <c r="RIR213" s="246"/>
      <c r="RIS213" s="246"/>
      <c r="RIT213" s="246"/>
      <c r="RIU213" s="246"/>
      <c r="RIV213" s="246"/>
      <c r="RIW213" s="246"/>
      <c r="RIX213" s="246"/>
      <c r="RIY213" s="246"/>
      <c r="RIZ213" s="246"/>
      <c r="RJA213" s="246"/>
      <c r="RJB213" s="246"/>
      <c r="RJC213" s="246"/>
      <c r="RJD213" s="246"/>
      <c r="RJE213" s="246"/>
      <c r="RJF213" s="246"/>
      <c r="RJG213" s="246"/>
      <c r="RJH213" s="246"/>
      <c r="RJI213" s="246"/>
      <c r="RJJ213" s="246"/>
      <c r="RJK213" s="246"/>
      <c r="RJL213" s="246"/>
      <c r="RJM213" s="246"/>
      <c r="RJN213" s="246"/>
      <c r="RJO213" s="246"/>
      <c r="RJP213" s="246"/>
      <c r="RJQ213" s="246"/>
      <c r="RJR213" s="246"/>
      <c r="RJS213" s="246"/>
      <c r="RJT213" s="246"/>
      <c r="RJU213" s="246"/>
      <c r="RJV213" s="246"/>
      <c r="RJW213" s="246"/>
      <c r="RJX213" s="246"/>
      <c r="RJY213" s="246"/>
      <c r="RJZ213" s="246"/>
      <c r="RKA213" s="246"/>
      <c r="RKB213" s="246"/>
      <c r="RKC213" s="246"/>
      <c r="RKD213" s="246"/>
      <c r="RKE213" s="246"/>
      <c r="RKF213" s="246"/>
      <c r="RKG213" s="246"/>
      <c r="RKH213" s="246"/>
      <c r="RKI213" s="246"/>
      <c r="RKJ213" s="246"/>
      <c r="RKK213" s="246"/>
      <c r="RKL213" s="246"/>
      <c r="RKM213" s="246"/>
      <c r="RKN213" s="246"/>
      <c r="RKO213" s="246"/>
      <c r="RKP213" s="246"/>
      <c r="RKQ213" s="246"/>
      <c r="RKR213" s="246"/>
      <c r="RKS213" s="246"/>
      <c r="RKT213" s="246"/>
      <c r="RKU213" s="246"/>
      <c r="RKV213" s="246"/>
      <c r="RKW213" s="246"/>
      <c r="RKX213" s="246"/>
      <c r="RKY213" s="246"/>
      <c r="RKZ213" s="246"/>
      <c r="RLA213" s="246"/>
      <c r="RLB213" s="246"/>
      <c r="RLC213" s="246"/>
      <c r="RLD213" s="246"/>
      <c r="RLE213" s="246"/>
      <c r="RLF213" s="246"/>
      <c r="RLG213" s="246"/>
      <c r="RLH213" s="246"/>
      <c r="RLI213" s="246"/>
      <c r="RLJ213" s="246"/>
      <c r="RLK213" s="246"/>
      <c r="RLL213" s="246"/>
      <c r="RLM213" s="246"/>
      <c r="RLN213" s="246"/>
      <c r="RLO213" s="246"/>
      <c r="RLP213" s="246"/>
      <c r="RLQ213" s="246"/>
      <c r="RLR213" s="246"/>
      <c r="RLS213" s="246"/>
      <c r="RLT213" s="246"/>
      <c r="RLU213" s="246"/>
      <c r="RLV213" s="246"/>
      <c r="RLW213" s="246"/>
      <c r="RLX213" s="246"/>
      <c r="RLY213" s="246"/>
      <c r="RLZ213" s="246"/>
      <c r="RMA213" s="246"/>
      <c r="RMB213" s="246"/>
      <c r="RMC213" s="246"/>
      <c r="RMD213" s="246"/>
      <c r="RME213" s="246"/>
      <c r="RMF213" s="246"/>
      <c r="RMG213" s="246"/>
      <c r="RMH213" s="246"/>
      <c r="RMI213" s="246"/>
      <c r="RMJ213" s="246"/>
      <c r="RMK213" s="246"/>
      <c r="RML213" s="246"/>
      <c r="RMM213" s="246"/>
      <c r="RMN213" s="246"/>
      <c r="RMO213" s="246"/>
      <c r="RMP213" s="246"/>
      <c r="RMQ213" s="246"/>
      <c r="RMR213" s="246"/>
      <c r="RMS213" s="246"/>
      <c r="RMT213" s="246"/>
      <c r="RMU213" s="246"/>
      <c r="RMV213" s="246"/>
      <c r="RMW213" s="246"/>
      <c r="RMX213" s="246"/>
      <c r="RMY213" s="246"/>
      <c r="RMZ213" s="246"/>
      <c r="RNA213" s="246"/>
      <c r="RNB213" s="246"/>
      <c r="RNC213" s="246"/>
      <c r="RND213" s="246"/>
      <c r="RNE213" s="246"/>
      <c r="RNF213" s="246"/>
      <c r="RNG213" s="246"/>
      <c r="RNH213" s="246"/>
      <c r="RNI213" s="246"/>
      <c r="RNJ213" s="246"/>
      <c r="RNK213" s="246"/>
      <c r="RNL213" s="246"/>
      <c r="RNM213" s="246"/>
      <c r="RNN213" s="246"/>
      <c r="RNO213" s="246"/>
      <c r="RNP213" s="246"/>
      <c r="RNQ213" s="246"/>
      <c r="RNR213" s="246"/>
      <c r="RNS213" s="246"/>
      <c r="RNT213" s="246"/>
      <c r="RNU213" s="246"/>
      <c r="RNV213" s="246"/>
      <c r="RNW213" s="246"/>
      <c r="RNX213" s="246"/>
      <c r="RNY213" s="246"/>
      <c r="RNZ213" s="246"/>
      <c r="ROA213" s="246"/>
      <c r="ROB213" s="246"/>
      <c r="ROC213" s="246"/>
      <c r="ROD213" s="246"/>
      <c r="ROE213" s="246"/>
      <c r="ROF213" s="246"/>
      <c r="ROG213" s="246"/>
      <c r="ROH213" s="246"/>
      <c r="ROI213" s="246"/>
      <c r="ROJ213" s="246"/>
      <c r="ROK213" s="246"/>
      <c r="ROL213" s="246"/>
      <c r="ROM213" s="246"/>
      <c r="RON213" s="246"/>
      <c r="ROO213" s="246"/>
      <c r="ROP213" s="246"/>
      <c r="ROQ213" s="246"/>
      <c r="ROR213" s="246"/>
      <c r="ROS213" s="246"/>
      <c r="ROT213" s="246"/>
      <c r="ROU213" s="246"/>
      <c r="ROV213" s="246"/>
      <c r="ROW213" s="246"/>
      <c r="ROX213" s="246"/>
      <c r="ROY213" s="246"/>
      <c r="ROZ213" s="246"/>
      <c r="RPA213" s="246"/>
      <c r="RPB213" s="246"/>
      <c r="RPC213" s="246"/>
      <c r="RPD213" s="246"/>
      <c r="RPE213" s="246"/>
      <c r="RPF213" s="246"/>
      <c r="RPG213" s="246"/>
      <c r="RPH213" s="246"/>
      <c r="RPI213" s="246"/>
      <c r="RPJ213" s="246"/>
      <c r="RPK213" s="246"/>
      <c r="RPL213" s="246"/>
      <c r="RPM213" s="246"/>
      <c r="RPN213" s="246"/>
      <c r="RPO213" s="246"/>
      <c r="RPP213" s="246"/>
      <c r="RPQ213" s="246"/>
      <c r="RPR213" s="246"/>
      <c r="RPS213" s="246"/>
      <c r="RPT213" s="246"/>
      <c r="RPU213" s="246"/>
      <c r="RPV213" s="246"/>
      <c r="RPW213" s="246"/>
      <c r="RPX213" s="246"/>
      <c r="RPY213" s="246"/>
      <c r="RPZ213" s="246"/>
      <c r="RQA213" s="246"/>
      <c r="RQB213" s="246"/>
      <c r="RQC213" s="246"/>
      <c r="RQD213" s="246"/>
      <c r="RQE213" s="246"/>
      <c r="RQF213" s="246"/>
      <c r="RQG213" s="246"/>
      <c r="RQH213" s="246"/>
      <c r="RQI213" s="246"/>
      <c r="RQJ213" s="246"/>
      <c r="RQK213" s="246"/>
      <c r="RQL213" s="246"/>
      <c r="RQM213" s="246"/>
      <c r="RQN213" s="246"/>
      <c r="RQO213" s="246"/>
      <c r="RQP213" s="246"/>
      <c r="RQQ213" s="246"/>
      <c r="RQR213" s="246"/>
      <c r="RQS213" s="246"/>
      <c r="RQT213" s="246"/>
      <c r="RQU213" s="246"/>
      <c r="RQV213" s="246"/>
      <c r="RQW213" s="246"/>
      <c r="RQX213" s="246"/>
      <c r="RQY213" s="246"/>
      <c r="RQZ213" s="246"/>
      <c r="RRA213" s="246"/>
      <c r="RRB213" s="246"/>
      <c r="RRC213" s="246"/>
      <c r="RRD213" s="246"/>
      <c r="RRE213" s="246"/>
      <c r="RRF213" s="246"/>
      <c r="RRG213" s="246"/>
      <c r="RRH213" s="246"/>
      <c r="RRI213" s="246"/>
      <c r="RRJ213" s="246"/>
      <c r="RRK213" s="246"/>
      <c r="RRL213" s="246"/>
      <c r="RRM213" s="246"/>
      <c r="RRN213" s="246"/>
      <c r="RRO213" s="246"/>
      <c r="RRP213" s="246"/>
      <c r="RRQ213" s="246"/>
      <c r="RRR213" s="246"/>
      <c r="RRS213" s="246"/>
      <c r="RRT213" s="246"/>
      <c r="RRU213" s="246"/>
      <c r="RRV213" s="246"/>
      <c r="RRW213" s="246"/>
      <c r="RRX213" s="246"/>
      <c r="RRY213" s="246"/>
      <c r="RRZ213" s="246"/>
      <c r="RSA213" s="246"/>
      <c r="RSB213" s="246"/>
      <c r="RSC213" s="246"/>
      <c r="RSD213" s="246"/>
      <c r="RSE213" s="246"/>
      <c r="RSF213" s="246"/>
      <c r="RSG213" s="246"/>
      <c r="RSH213" s="246"/>
      <c r="RSI213" s="246"/>
      <c r="RSJ213" s="246"/>
      <c r="RSK213" s="246"/>
      <c r="RSL213" s="246"/>
      <c r="RSM213" s="246"/>
      <c r="RSN213" s="246"/>
      <c r="RSO213" s="246"/>
      <c r="RSP213" s="246"/>
      <c r="RSQ213" s="246"/>
      <c r="RSR213" s="246"/>
      <c r="RSS213" s="246"/>
      <c r="RST213" s="246"/>
      <c r="RSU213" s="246"/>
      <c r="RSV213" s="246"/>
      <c r="RSW213" s="246"/>
      <c r="RSX213" s="246"/>
      <c r="RSY213" s="246"/>
      <c r="RSZ213" s="246"/>
      <c r="RTA213" s="246"/>
      <c r="RTB213" s="246"/>
      <c r="RTC213" s="246"/>
      <c r="RTD213" s="246"/>
      <c r="RTE213" s="246"/>
      <c r="RTF213" s="246"/>
      <c r="RTG213" s="246"/>
      <c r="RTH213" s="246"/>
      <c r="RTI213" s="246"/>
      <c r="RTJ213" s="246"/>
      <c r="RTK213" s="246"/>
      <c r="RTL213" s="246"/>
      <c r="RTM213" s="246"/>
      <c r="RTN213" s="246"/>
      <c r="RTO213" s="246"/>
      <c r="RTP213" s="246"/>
      <c r="RTQ213" s="246"/>
      <c r="RTR213" s="246"/>
      <c r="RTS213" s="246"/>
      <c r="RTT213" s="246"/>
      <c r="RTU213" s="246"/>
      <c r="RTV213" s="246"/>
      <c r="RTW213" s="246"/>
      <c r="RTX213" s="246"/>
      <c r="RTY213" s="246"/>
      <c r="RTZ213" s="246"/>
      <c r="RUA213" s="246"/>
      <c r="RUB213" s="246"/>
      <c r="RUC213" s="246"/>
      <c r="RUD213" s="246"/>
      <c r="RUE213" s="246"/>
      <c r="RUF213" s="246"/>
      <c r="RUG213" s="246"/>
      <c r="RUH213" s="246"/>
      <c r="RUI213" s="246"/>
      <c r="RUJ213" s="246"/>
      <c r="RUK213" s="246"/>
      <c r="RUL213" s="246"/>
      <c r="RUM213" s="246"/>
      <c r="RUN213" s="246"/>
      <c r="RUO213" s="246"/>
      <c r="RUP213" s="246"/>
      <c r="RUQ213" s="246"/>
      <c r="RUR213" s="246"/>
      <c r="RUS213" s="246"/>
      <c r="RUT213" s="246"/>
      <c r="RUU213" s="246"/>
      <c r="RUV213" s="246"/>
      <c r="RUW213" s="246"/>
      <c r="RUX213" s="246"/>
      <c r="RUY213" s="246"/>
      <c r="RUZ213" s="246"/>
      <c r="RVA213" s="246"/>
      <c r="RVB213" s="246"/>
      <c r="RVC213" s="246"/>
      <c r="RVD213" s="246"/>
      <c r="RVE213" s="246"/>
      <c r="RVF213" s="246"/>
      <c r="RVG213" s="246"/>
      <c r="RVH213" s="246"/>
      <c r="RVI213" s="246"/>
      <c r="RVJ213" s="246"/>
      <c r="RVK213" s="246"/>
      <c r="RVL213" s="246"/>
      <c r="RVM213" s="246"/>
      <c r="RVN213" s="246"/>
      <c r="RVO213" s="246"/>
      <c r="RVP213" s="246"/>
      <c r="RVQ213" s="246"/>
      <c r="RVR213" s="246"/>
      <c r="RVS213" s="246"/>
      <c r="RVT213" s="246"/>
      <c r="RVU213" s="246"/>
      <c r="RVV213" s="246"/>
      <c r="RVW213" s="246"/>
      <c r="RVX213" s="246"/>
      <c r="RVY213" s="246"/>
      <c r="RVZ213" s="246"/>
      <c r="RWA213" s="246"/>
      <c r="RWB213" s="246"/>
      <c r="RWC213" s="246"/>
      <c r="RWD213" s="246"/>
      <c r="RWE213" s="246"/>
      <c r="RWF213" s="246"/>
      <c r="RWG213" s="246"/>
      <c r="RWH213" s="246"/>
      <c r="RWI213" s="246"/>
      <c r="RWJ213" s="246"/>
      <c r="RWK213" s="246"/>
      <c r="RWL213" s="246"/>
      <c r="RWM213" s="246"/>
      <c r="RWN213" s="246"/>
      <c r="RWO213" s="246"/>
      <c r="RWP213" s="246"/>
      <c r="RWQ213" s="246"/>
      <c r="RWR213" s="246"/>
      <c r="RWS213" s="246"/>
      <c r="RWT213" s="246"/>
      <c r="RWU213" s="246"/>
      <c r="RWV213" s="246"/>
      <c r="RWW213" s="246"/>
      <c r="RWX213" s="246"/>
      <c r="RWY213" s="246"/>
      <c r="RWZ213" s="246"/>
      <c r="RXA213" s="246"/>
      <c r="RXB213" s="246"/>
      <c r="RXC213" s="246"/>
      <c r="RXD213" s="246"/>
      <c r="RXE213" s="246"/>
      <c r="RXF213" s="246"/>
      <c r="RXG213" s="246"/>
      <c r="RXH213" s="246"/>
      <c r="RXI213" s="246"/>
      <c r="RXJ213" s="246"/>
      <c r="RXK213" s="246"/>
      <c r="RXL213" s="246"/>
      <c r="RXM213" s="246"/>
      <c r="RXN213" s="246"/>
      <c r="RXO213" s="246"/>
      <c r="RXP213" s="246"/>
      <c r="RXQ213" s="246"/>
      <c r="RXR213" s="246"/>
      <c r="RXS213" s="246"/>
      <c r="RXT213" s="246"/>
      <c r="RXU213" s="246"/>
      <c r="RXV213" s="246"/>
      <c r="RXW213" s="246"/>
      <c r="RXX213" s="246"/>
      <c r="RXY213" s="246"/>
      <c r="RXZ213" s="246"/>
      <c r="RYA213" s="246"/>
      <c r="RYB213" s="246"/>
      <c r="RYC213" s="246"/>
      <c r="RYD213" s="246"/>
      <c r="RYE213" s="246"/>
      <c r="RYF213" s="246"/>
      <c r="RYG213" s="246"/>
      <c r="RYH213" s="246"/>
      <c r="RYI213" s="246"/>
      <c r="RYJ213" s="246"/>
      <c r="RYK213" s="246"/>
      <c r="RYL213" s="246"/>
      <c r="RYM213" s="246"/>
      <c r="RYN213" s="246"/>
      <c r="RYO213" s="246"/>
      <c r="RYP213" s="246"/>
      <c r="RYQ213" s="246"/>
      <c r="RYR213" s="246"/>
      <c r="RYS213" s="246"/>
      <c r="RYT213" s="246"/>
      <c r="RYU213" s="246"/>
      <c r="RYV213" s="246"/>
      <c r="RYW213" s="246"/>
      <c r="RYX213" s="246"/>
      <c r="RYY213" s="246"/>
      <c r="RYZ213" s="246"/>
      <c r="RZA213" s="246"/>
      <c r="RZB213" s="246"/>
      <c r="RZC213" s="246"/>
      <c r="RZD213" s="246"/>
      <c r="RZE213" s="246"/>
      <c r="RZF213" s="246"/>
      <c r="RZG213" s="246"/>
      <c r="RZH213" s="246"/>
      <c r="RZI213" s="246"/>
      <c r="RZJ213" s="246"/>
      <c r="RZK213" s="246"/>
      <c r="RZL213" s="246"/>
      <c r="RZM213" s="246"/>
      <c r="RZN213" s="246"/>
      <c r="RZO213" s="246"/>
      <c r="RZP213" s="246"/>
      <c r="RZQ213" s="246"/>
      <c r="RZR213" s="246"/>
      <c r="RZS213" s="246"/>
      <c r="RZT213" s="246"/>
      <c r="RZU213" s="246"/>
      <c r="RZV213" s="246"/>
      <c r="RZW213" s="246"/>
      <c r="RZX213" s="246"/>
      <c r="RZY213" s="246"/>
      <c r="RZZ213" s="246"/>
      <c r="SAA213" s="246"/>
      <c r="SAB213" s="246"/>
      <c r="SAC213" s="246"/>
      <c r="SAD213" s="246"/>
      <c r="SAE213" s="246"/>
      <c r="SAF213" s="246"/>
      <c r="SAG213" s="246"/>
      <c r="SAH213" s="246"/>
      <c r="SAI213" s="246"/>
      <c r="SAJ213" s="246"/>
      <c r="SAK213" s="246"/>
      <c r="SAL213" s="246"/>
      <c r="SAM213" s="246"/>
      <c r="SAN213" s="246"/>
      <c r="SAO213" s="246"/>
      <c r="SAP213" s="246"/>
      <c r="SAQ213" s="246"/>
      <c r="SAR213" s="246"/>
      <c r="SAS213" s="246"/>
      <c r="SAT213" s="246"/>
      <c r="SAU213" s="246"/>
      <c r="SAV213" s="246"/>
      <c r="SAW213" s="246"/>
      <c r="SAX213" s="246"/>
      <c r="SAY213" s="246"/>
      <c r="SAZ213" s="246"/>
      <c r="SBA213" s="246"/>
      <c r="SBB213" s="246"/>
      <c r="SBC213" s="246"/>
      <c r="SBD213" s="246"/>
      <c r="SBE213" s="246"/>
      <c r="SBF213" s="246"/>
      <c r="SBG213" s="246"/>
      <c r="SBH213" s="246"/>
      <c r="SBI213" s="246"/>
      <c r="SBJ213" s="246"/>
      <c r="SBK213" s="246"/>
      <c r="SBL213" s="246"/>
      <c r="SBM213" s="246"/>
      <c r="SBN213" s="246"/>
      <c r="SBO213" s="246"/>
      <c r="SBP213" s="246"/>
      <c r="SBQ213" s="246"/>
      <c r="SBR213" s="246"/>
      <c r="SBS213" s="246"/>
      <c r="SBT213" s="246"/>
      <c r="SBU213" s="246"/>
      <c r="SBV213" s="246"/>
      <c r="SBW213" s="246"/>
      <c r="SBX213" s="246"/>
      <c r="SBY213" s="246"/>
      <c r="SBZ213" s="246"/>
      <c r="SCA213" s="246"/>
      <c r="SCB213" s="246"/>
      <c r="SCC213" s="246"/>
      <c r="SCD213" s="246"/>
      <c r="SCE213" s="246"/>
      <c r="SCF213" s="246"/>
      <c r="SCG213" s="246"/>
      <c r="SCH213" s="246"/>
      <c r="SCI213" s="246"/>
      <c r="SCJ213" s="246"/>
      <c r="SCK213" s="246"/>
      <c r="SCL213" s="246"/>
      <c r="SCM213" s="246"/>
      <c r="SCN213" s="246"/>
      <c r="SCO213" s="246"/>
      <c r="SCP213" s="246"/>
      <c r="SCQ213" s="246"/>
      <c r="SCR213" s="246"/>
      <c r="SCS213" s="246"/>
      <c r="SCT213" s="246"/>
      <c r="SCU213" s="246"/>
      <c r="SCV213" s="246"/>
      <c r="SCW213" s="246"/>
      <c r="SCX213" s="246"/>
      <c r="SCY213" s="246"/>
      <c r="SCZ213" s="246"/>
      <c r="SDA213" s="246"/>
      <c r="SDB213" s="246"/>
      <c r="SDC213" s="246"/>
      <c r="SDD213" s="246"/>
      <c r="SDE213" s="246"/>
      <c r="SDF213" s="246"/>
      <c r="SDG213" s="246"/>
      <c r="SDH213" s="246"/>
      <c r="SDI213" s="246"/>
      <c r="SDJ213" s="246"/>
      <c r="SDK213" s="246"/>
      <c r="SDL213" s="246"/>
      <c r="SDM213" s="246"/>
      <c r="SDN213" s="246"/>
      <c r="SDO213" s="246"/>
      <c r="SDP213" s="246"/>
      <c r="SDQ213" s="246"/>
      <c r="SDR213" s="246"/>
      <c r="SDS213" s="246"/>
      <c r="SDT213" s="246"/>
      <c r="SDU213" s="246"/>
      <c r="SDV213" s="246"/>
      <c r="SDW213" s="246"/>
      <c r="SDX213" s="246"/>
      <c r="SDY213" s="246"/>
      <c r="SDZ213" s="246"/>
      <c r="SEA213" s="246"/>
      <c r="SEB213" s="246"/>
      <c r="SEC213" s="246"/>
      <c r="SED213" s="246"/>
      <c r="SEE213" s="246"/>
      <c r="SEF213" s="246"/>
      <c r="SEG213" s="246"/>
      <c r="SEH213" s="246"/>
      <c r="SEI213" s="246"/>
      <c r="SEJ213" s="246"/>
      <c r="SEK213" s="246"/>
      <c r="SEL213" s="246"/>
      <c r="SEM213" s="246"/>
      <c r="SEN213" s="246"/>
      <c r="SEO213" s="246"/>
      <c r="SEP213" s="246"/>
      <c r="SEQ213" s="246"/>
      <c r="SER213" s="246"/>
      <c r="SES213" s="246"/>
      <c r="SET213" s="246"/>
      <c r="SEU213" s="246"/>
      <c r="SEV213" s="246"/>
      <c r="SEW213" s="246"/>
      <c r="SEX213" s="246"/>
      <c r="SEY213" s="246"/>
      <c r="SEZ213" s="246"/>
      <c r="SFA213" s="246"/>
      <c r="SFB213" s="246"/>
      <c r="SFC213" s="246"/>
      <c r="SFD213" s="246"/>
      <c r="SFE213" s="246"/>
      <c r="SFF213" s="246"/>
      <c r="SFG213" s="246"/>
      <c r="SFH213" s="246"/>
      <c r="SFI213" s="246"/>
      <c r="SFJ213" s="246"/>
      <c r="SFK213" s="246"/>
      <c r="SFL213" s="246"/>
      <c r="SFM213" s="246"/>
      <c r="SFN213" s="246"/>
      <c r="SFO213" s="246"/>
      <c r="SFP213" s="246"/>
      <c r="SFQ213" s="246"/>
      <c r="SFR213" s="246"/>
      <c r="SFS213" s="246"/>
      <c r="SFT213" s="246"/>
      <c r="SFU213" s="246"/>
      <c r="SFV213" s="246"/>
      <c r="SFW213" s="246"/>
      <c r="SFX213" s="246"/>
      <c r="SFY213" s="246"/>
      <c r="SFZ213" s="246"/>
      <c r="SGA213" s="246"/>
      <c r="SGB213" s="246"/>
      <c r="SGC213" s="246"/>
      <c r="SGD213" s="246"/>
      <c r="SGE213" s="246"/>
      <c r="SGF213" s="246"/>
      <c r="SGG213" s="246"/>
      <c r="SGH213" s="246"/>
      <c r="SGI213" s="246"/>
      <c r="SGJ213" s="246"/>
      <c r="SGK213" s="246"/>
      <c r="SGL213" s="246"/>
      <c r="SGM213" s="246"/>
      <c r="SGN213" s="246"/>
      <c r="SGO213" s="246"/>
      <c r="SGP213" s="246"/>
      <c r="SGQ213" s="246"/>
      <c r="SGR213" s="246"/>
      <c r="SGS213" s="246"/>
      <c r="SGT213" s="246"/>
      <c r="SGU213" s="246"/>
      <c r="SGV213" s="246"/>
      <c r="SGW213" s="246"/>
      <c r="SGX213" s="246"/>
      <c r="SGY213" s="246"/>
      <c r="SGZ213" s="246"/>
      <c r="SHA213" s="246"/>
      <c r="SHB213" s="246"/>
      <c r="SHC213" s="246"/>
      <c r="SHD213" s="246"/>
      <c r="SHE213" s="246"/>
      <c r="SHF213" s="246"/>
      <c r="SHG213" s="246"/>
      <c r="SHH213" s="246"/>
      <c r="SHI213" s="246"/>
      <c r="SHJ213" s="246"/>
      <c r="SHK213" s="246"/>
      <c r="SHL213" s="246"/>
      <c r="SHM213" s="246"/>
      <c r="SHN213" s="246"/>
      <c r="SHO213" s="246"/>
      <c r="SHP213" s="246"/>
      <c r="SHQ213" s="246"/>
      <c r="SHR213" s="246"/>
      <c r="SHS213" s="246"/>
      <c r="SHT213" s="246"/>
      <c r="SHU213" s="246"/>
      <c r="SHV213" s="246"/>
      <c r="SHW213" s="246"/>
      <c r="SHX213" s="246"/>
      <c r="SHY213" s="246"/>
      <c r="SHZ213" s="246"/>
      <c r="SIA213" s="246"/>
      <c r="SIB213" s="246"/>
      <c r="SIC213" s="246"/>
      <c r="SID213" s="246"/>
      <c r="SIE213" s="246"/>
      <c r="SIF213" s="246"/>
      <c r="SIG213" s="246"/>
      <c r="SIH213" s="246"/>
      <c r="SII213" s="246"/>
      <c r="SIJ213" s="246"/>
      <c r="SIK213" s="246"/>
      <c r="SIL213" s="246"/>
      <c r="SIM213" s="246"/>
      <c r="SIN213" s="246"/>
      <c r="SIO213" s="246"/>
      <c r="SIP213" s="246"/>
      <c r="SIQ213" s="246"/>
      <c r="SIR213" s="246"/>
      <c r="SIS213" s="246"/>
      <c r="SIT213" s="246"/>
      <c r="SIU213" s="246"/>
      <c r="SIV213" s="246"/>
      <c r="SIW213" s="246"/>
      <c r="SIX213" s="246"/>
      <c r="SIY213" s="246"/>
      <c r="SIZ213" s="246"/>
      <c r="SJA213" s="246"/>
      <c r="SJB213" s="246"/>
      <c r="SJC213" s="246"/>
      <c r="SJD213" s="246"/>
      <c r="SJE213" s="246"/>
      <c r="SJF213" s="246"/>
      <c r="SJG213" s="246"/>
      <c r="SJH213" s="246"/>
      <c r="SJI213" s="246"/>
      <c r="SJJ213" s="246"/>
      <c r="SJK213" s="246"/>
      <c r="SJL213" s="246"/>
      <c r="SJM213" s="246"/>
      <c r="SJN213" s="246"/>
      <c r="SJO213" s="246"/>
      <c r="SJP213" s="246"/>
      <c r="SJQ213" s="246"/>
      <c r="SJR213" s="246"/>
      <c r="SJS213" s="246"/>
      <c r="SJT213" s="246"/>
      <c r="SJU213" s="246"/>
      <c r="SJV213" s="246"/>
      <c r="SJW213" s="246"/>
      <c r="SJX213" s="246"/>
      <c r="SJY213" s="246"/>
      <c r="SJZ213" s="246"/>
      <c r="SKA213" s="246"/>
      <c r="SKB213" s="246"/>
      <c r="SKC213" s="246"/>
      <c r="SKD213" s="246"/>
      <c r="SKE213" s="246"/>
      <c r="SKF213" s="246"/>
      <c r="SKG213" s="246"/>
      <c r="SKH213" s="246"/>
      <c r="SKI213" s="246"/>
      <c r="SKJ213" s="246"/>
      <c r="SKK213" s="246"/>
      <c r="SKL213" s="246"/>
      <c r="SKM213" s="246"/>
      <c r="SKN213" s="246"/>
      <c r="SKO213" s="246"/>
      <c r="SKP213" s="246"/>
      <c r="SKQ213" s="246"/>
      <c r="SKR213" s="246"/>
      <c r="SKS213" s="246"/>
      <c r="SKT213" s="246"/>
      <c r="SKU213" s="246"/>
      <c r="SKV213" s="246"/>
      <c r="SKW213" s="246"/>
      <c r="SKX213" s="246"/>
      <c r="SKY213" s="246"/>
      <c r="SKZ213" s="246"/>
      <c r="SLA213" s="246"/>
      <c r="SLB213" s="246"/>
      <c r="SLC213" s="246"/>
      <c r="SLD213" s="246"/>
      <c r="SLE213" s="246"/>
      <c r="SLF213" s="246"/>
      <c r="SLG213" s="246"/>
      <c r="SLH213" s="246"/>
      <c r="SLI213" s="246"/>
      <c r="SLJ213" s="246"/>
      <c r="SLK213" s="246"/>
      <c r="SLL213" s="246"/>
      <c r="SLM213" s="246"/>
      <c r="SLN213" s="246"/>
      <c r="SLO213" s="246"/>
      <c r="SLP213" s="246"/>
      <c r="SLQ213" s="246"/>
      <c r="SLR213" s="246"/>
      <c r="SLS213" s="246"/>
      <c r="SLT213" s="246"/>
      <c r="SLU213" s="246"/>
      <c r="SLV213" s="246"/>
      <c r="SLW213" s="246"/>
      <c r="SLX213" s="246"/>
      <c r="SLY213" s="246"/>
      <c r="SLZ213" s="246"/>
      <c r="SMA213" s="246"/>
      <c r="SMB213" s="246"/>
      <c r="SMC213" s="246"/>
      <c r="SMD213" s="246"/>
      <c r="SME213" s="246"/>
      <c r="SMF213" s="246"/>
      <c r="SMG213" s="246"/>
      <c r="SMH213" s="246"/>
      <c r="SMI213" s="246"/>
      <c r="SMJ213" s="246"/>
      <c r="SMK213" s="246"/>
      <c r="SML213" s="246"/>
      <c r="SMM213" s="246"/>
      <c r="SMN213" s="246"/>
      <c r="SMO213" s="246"/>
      <c r="SMP213" s="246"/>
      <c r="SMQ213" s="246"/>
      <c r="SMR213" s="246"/>
      <c r="SMS213" s="246"/>
      <c r="SMT213" s="246"/>
      <c r="SMU213" s="246"/>
      <c r="SMV213" s="246"/>
      <c r="SMW213" s="246"/>
      <c r="SMX213" s="246"/>
      <c r="SMY213" s="246"/>
      <c r="SMZ213" s="246"/>
      <c r="SNA213" s="246"/>
      <c r="SNB213" s="246"/>
      <c r="SNC213" s="246"/>
      <c r="SND213" s="246"/>
      <c r="SNE213" s="246"/>
      <c r="SNF213" s="246"/>
      <c r="SNG213" s="246"/>
      <c r="SNH213" s="246"/>
      <c r="SNI213" s="246"/>
      <c r="SNJ213" s="246"/>
      <c r="SNK213" s="246"/>
      <c r="SNL213" s="246"/>
      <c r="SNM213" s="246"/>
      <c r="SNN213" s="246"/>
      <c r="SNO213" s="246"/>
      <c r="SNP213" s="246"/>
      <c r="SNQ213" s="246"/>
      <c r="SNR213" s="246"/>
      <c r="SNS213" s="246"/>
      <c r="SNT213" s="246"/>
      <c r="SNU213" s="246"/>
      <c r="SNV213" s="246"/>
      <c r="SNW213" s="246"/>
      <c r="SNX213" s="246"/>
      <c r="SNY213" s="246"/>
      <c r="SNZ213" s="246"/>
      <c r="SOA213" s="246"/>
      <c r="SOB213" s="246"/>
      <c r="SOC213" s="246"/>
      <c r="SOD213" s="246"/>
      <c r="SOE213" s="246"/>
      <c r="SOF213" s="246"/>
      <c r="SOG213" s="246"/>
      <c r="SOH213" s="246"/>
      <c r="SOI213" s="246"/>
      <c r="SOJ213" s="246"/>
      <c r="SOK213" s="246"/>
      <c r="SOL213" s="246"/>
      <c r="SOM213" s="246"/>
      <c r="SON213" s="246"/>
      <c r="SOO213" s="246"/>
      <c r="SOP213" s="246"/>
      <c r="SOQ213" s="246"/>
      <c r="SOR213" s="246"/>
      <c r="SOS213" s="246"/>
      <c r="SOT213" s="246"/>
      <c r="SOU213" s="246"/>
      <c r="SOV213" s="246"/>
      <c r="SOW213" s="246"/>
      <c r="SOX213" s="246"/>
      <c r="SOY213" s="246"/>
      <c r="SOZ213" s="246"/>
      <c r="SPA213" s="246"/>
      <c r="SPB213" s="246"/>
      <c r="SPC213" s="246"/>
      <c r="SPD213" s="246"/>
      <c r="SPE213" s="246"/>
      <c r="SPF213" s="246"/>
      <c r="SPG213" s="246"/>
      <c r="SPH213" s="246"/>
      <c r="SPI213" s="246"/>
      <c r="SPJ213" s="246"/>
      <c r="SPK213" s="246"/>
      <c r="SPL213" s="246"/>
      <c r="SPM213" s="246"/>
      <c r="SPN213" s="246"/>
      <c r="SPO213" s="246"/>
      <c r="SPP213" s="246"/>
      <c r="SPQ213" s="246"/>
      <c r="SPR213" s="246"/>
      <c r="SPS213" s="246"/>
      <c r="SPT213" s="246"/>
      <c r="SPU213" s="246"/>
      <c r="SPV213" s="246"/>
      <c r="SPW213" s="246"/>
      <c r="SPX213" s="246"/>
      <c r="SPY213" s="246"/>
      <c r="SPZ213" s="246"/>
      <c r="SQA213" s="246"/>
      <c r="SQB213" s="246"/>
      <c r="SQC213" s="246"/>
      <c r="SQD213" s="246"/>
      <c r="SQE213" s="246"/>
      <c r="SQF213" s="246"/>
      <c r="SQG213" s="246"/>
      <c r="SQH213" s="246"/>
      <c r="SQI213" s="246"/>
      <c r="SQJ213" s="246"/>
      <c r="SQK213" s="246"/>
      <c r="SQL213" s="246"/>
      <c r="SQM213" s="246"/>
      <c r="SQN213" s="246"/>
      <c r="SQO213" s="246"/>
      <c r="SQP213" s="246"/>
      <c r="SQQ213" s="246"/>
      <c r="SQR213" s="246"/>
      <c r="SQS213" s="246"/>
      <c r="SQT213" s="246"/>
      <c r="SQU213" s="246"/>
      <c r="SQV213" s="246"/>
      <c r="SQW213" s="246"/>
      <c r="SQX213" s="246"/>
      <c r="SQY213" s="246"/>
      <c r="SQZ213" s="246"/>
      <c r="SRA213" s="246"/>
      <c r="SRB213" s="246"/>
      <c r="SRC213" s="246"/>
      <c r="SRD213" s="246"/>
      <c r="SRE213" s="246"/>
      <c r="SRF213" s="246"/>
      <c r="SRG213" s="246"/>
      <c r="SRH213" s="246"/>
      <c r="SRI213" s="246"/>
      <c r="SRJ213" s="246"/>
      <c r="SRK213" s="246"/>
      <c r="SRL213" s="246"/>
      <c r="SRM213" s="246"/>
      <c r="SRN213" s="246"/>
      <c r="SRO213" s="246"/>
      <c r="SRP213" s="246"/>
      <c r="SRQ213" s="246"/>
      <c r="SRR213" s="246"/>
      <c r="SRS213" s="246"/>
      <c r="SRT213" s="246"/>
      <c r="SRU213" s="246"/>
      <c r="SRV213" s="246"/>
      <c r="SRW213" s="246"/>
      <c r="SRX213" s="246"/>
      <c r="SRY213" s="246"/>
      <c r="SRZ213" s="246"/>
      <c r="SSA213" s="246"/>
      <c r="SSB213" s="246"/>
      <c r="SSC213" s="246"/>
      <c r="SSD213" s="246"/>
      <c r="SSE213" s="246"/>
      <c r="SSF213" s="246"/>
      <c r="SSG213" s="246"/>
      <c r="SSH213" s="246"/>
      <c r="SSI213" s="246"/>
      <c r="SSJ213" s="246"/>
      <c r="SSK213" s="246"/>
      <c r="SSL213" s="246"/>
      <c r="SSM213" s="246"/>
      <c r="SSN213" s="246"/>
      <c r="SSO213" s="246"/>
      <c r="SSP213" s="246"/>
      <c r="SSQ213" s="246"/>
      <c r="SSR213" s="246"/>
      <c r="SSS213" s="246"/>
      <c r="SST213" s="246"/>
      <c r="SSU213" s="246"/>
      <c r="SSV213" s="246"/>
      <c r="SSW213" s="246"/>
      <c r="SSX213" s="246"/>
      <c r="SSY213" s="246"/>
      <c r="SSZ213" s="246"/>
      <c r="STA213" s="246"/>
      <c r="STB213" s="246"/>
      <c r="STC213" s="246"/>
      <c r="STD213" s="246"/>
      <c r="STE213" s="246"/>
      <c r="STF213" s="246"/>
      <c r="STG213" s="246"/>
      <c r="STH213" s="246"/>
      <c r="STI213" s="246"/>
      <c r="STJ213" s="246"/>
      <c r="STK213" s="246"/>
      <c r="STL213" s="246"/>
      <c r="STM213" s="246"/>
      <c r="STN213" s="246"/>
      <c r="STO213" s="246"/>
      <c r="STP213" s="246"/>
      <c r="STQ213" s="246"/>
      <c r="STR213" s="246"/>
      <c r="STS213" s="246"/>
      <c r="STT213" s="246"/>
      <c r="STU213" s="246"/>
      <c r="STV213" s="246"/>
      <c r="STW213" s="246"/>
      <c r="STX213" s="246"/>
      <c r="STY213" s="246"/>
      <c r="STZ213" s="246"/>
      <c r="SUA213" s="246"/>
      <c r="SUB213" s="246"/>
      <c r="SUC213" s="246"/>
      <c r="SUD213" s="246"/>
      <c r="SUE213" s="246"/>
      <c r="SUF213" s="246"/>
      <c r="SUG213" s="246"/>
      <c r="SUH213" s="246"/>
      <c r="SUI213" s="246"/>
      <c r="SUJ213" s="246"/>
      <c r="SUK213" s="246"/>
      <c r="SUL213" s="246"/>
      <c r="SUM213" s="246"/>
      <c r="SUN213" s="246"/>
      <c r="SUO213" s="246"/>
      <c r="SUP213" s="246"/>
      <c r="SUQ213" s="246"/>
      <c r="SUR213" s="246"/>
      <c r="SUS213" s="246"/>
      <c r="SUT213" s="246"/>
      <c r="SUU213" s="246"/>
      <c r="SUV213" s="246"/>
      <c r="SUW213" s="246"/>
      <c r="SUX213" s="246"/>
      <c r="SUY213" s="246"/>
      <c r="SUZ213" s="246"/>
      <c r="SVA213" s="246"/>
      <c r="SVB213" s="246"/>
      <c r="SVC213" s="246"/>
      <c r="SVD213" s="246"/>
      <c r="SVE213" s="246"/>
      <c r="SVF213" s="246"/>
      <c r="SVG213" s="246"/>
      <c r="SVH213" s="246"/>
      <c r="SVI213" s="246"/>
      <c r="SVJ213" s="246"/>
      <c r="SVK213" s="246"/>
      <c r="SVL213" s="246"/>
      <c r="SVM213" s="246"/>
      <c r="SVN213" s="246"/>
      <c r="SVO213" s="246"/>
      <c r="SVP213" s="246"/>
      <c r="SVQ213" s="246"/>
      <c r="SVR213" s="246"/>
      <c r="SVS213" s="246"/>
      <c r="SVT213" s="246"/>
      <c r="SVU213" s="246"/>
      <c r="SVV213" s="246"/>
      <c r="SVW213" s="246"/>
      <c r="SVX213" s="246"/>
      <c r="SVY213" s="246"/>
      <c r="SVZ213" s="246"/>
      <c r="SWA213" s="246"/>
      <c r="SWB213" s="246"/>
      <c r="SWC213" s="246"/>
      <c r="SWD213" s="246"/>
      <c r="SWE213" s="246"/>
      <c r="SWF213" s="246"/>
      <c r="SWG213" s="246"/>
      <c r="SWH213" s="246"/>
      <c r="SWI213" s="246"/>
      <c r="SWJ213" s="246"/>
      <c r="SWK213" s="246"/>
      <c r="SWL213" s="246"/>
      <c r="SWM213" s="246"/>
      <c r="SWN213" s="246"/>
      <c r="SWO213" s="246"/>
      <c r="SWP213" s="246"/>
      <c r="SWQ213" s="246"/>
      <c r="SWR213" s="246"/>
      <c r="SWS213" s="246"/>
      <c r="SWT213" s="246"/>
      <c r="SWU213" s="246"/>
      <c r="SWV213" s="246"/>
      <c r="SWW213" s="246"/>
      <c r="SWX213" s="246"/>
      <c r="SWY213" s="246"/>
      <c r="SWZ213" s="246"/>
      <c r="SXA213" s="246"/>
      <c r="SXB213" s="246"/>
      <c r="SXC213" s="246"/>
      <c r="SXD213" s="246"/>
      <c r="SXE213" s="246"/>
      <c r="SXF213" s="246"/>
      <c r="SXG213" s="246"/>
      <c r="SXH213" s="246"/>
      <c r="SXI213" s="246"/>
      <c r="SXJ213" s="246"/>
      <c r="SXK213" s="246"/>
      <c r="SXL213" s="246"/>
      <c r="SXM213" s="246"/>
      <c r="SXN213" s="246"/>
      <c r="SXO213" s="246"/>
      <c r="SXP213" s="246"/>
      <c r="SXQ213" s="246"/>
      <c r="SXR213" s="246"/>
      <c r="SXS213" s="246"/>
      <c r="SXT213" s="246"/>
      <c r="SXU213" s="246"/>
      <c r="SXV213" s="246"/>
      <c r="SXW213" s="246"/>
      <c r="SXX213" s="246"/>
      <c r="SXY213" s="246"/>
      <c r="SXZ213" s="246"/>
      <c r="SYA213" s="246"/>
      <c r="SYB213" s="246"/>
      <c r="SYC213" s="246"/>
      <c r="SYD213" s="246"/>
      <c r="SYE213" s="246"/>
      <c r="SYF213" s="246"/>
      <c r="SYG213" s="246"/>
      <c r="SYH213" s="246"/>
      <c r="SYI213" s="246"/>
      <c r="SYJ213" s="246"/>
      <c r="SYK213" s="246"/>
      <c r="SYL213" s="246"/>
      <c r="SYM213" s="246"/>
      <c r="SYN213" s="246"/>
      <c r="SYO213" s="246"/>
      <c r="SYP213" s="246"/>
      <c r="SYQ213" s="246"/>
      <c r="SYR213" s="246"/>
      <c r="SYS213" s="246"/>
      <c r="SYT213" s="246"/>
      <c r="SYU213" s="246"/>
      <c r="SYV213" s="246"/>
      <c r="SYW213" s="246"/>
      <c r="SYX213" s="246"/>
      <c r="SYY213" s="246"/>
      <c r="SYZ213" s="246"/>
      <c r="SZA213" s="246"/>
      <c r="SZB213" s="246"/>
      <c r="SZC213" s="246"/>
      <c r="SZD213" s="246"/>
      <c r="SZE213" s="246"/>
      <c r="SZF213" s="246"/>
      <c r="SZG213" s="246"/>
      <c r="SZH213" s="246"/>
      <c r="SZI213" s="246"/>
      <c r="SZJ213" s="246"/>
      <c r="SZK213" s="246"/>
      <c r="SZL213" s="246"/>
      <c r="SZM213" s="246"/>
      <c r="SZN213" s="246"/>
      <c r="SZO213" s="246"/>
      <c r="SZP213" s="246"/>
      <c r="SZQ213" s="246"/>
      <c r="SZR213" s="246"/>
      <c r="SZS213" s="246"/>
      <c r="SZT213" s="246"/>
      <c r="SZU213" s="246"/>
      <c r="SZV213" s="246"/>
      <c r="SZW213" s="246"/>
      <c r="SZX213" s="246"/>
      <c r="SZY213" s="246"/>
      <c r="SZZ213" s="246"/>
      <c r="TAA213" s="246"/>
      <c r="TAB213" s="246"/>
      <c r="TAC213" s="246"/>
      <c r="TAD213" s="246"/>
      <c r="TAE213" s="246"/>
      <c r="TAF213" s="246"/>
      <c r="TAG213" s="246"/>
      <c r="TAH213" s="246"/>
      <c r="TAI213" s="246"/>
      <c r="TAJ213" s="246"/>
      <c r="TAK213" s="246"/>
      <c r="TAL213" s="246"/>
      <c r="TAM213" s="246"/>
      <c r="TAN213" s="246"/>
      <c r="TAO213" s="246"/>
      <c r="TAP213" s="246"/>
      <c r="TAQ213" s="246"/>
      <c r="TAR213" s="246"/>
      <c r="TAS213" s="246"/>
      <c r="TAT213" s="246"/>
      <c r="TAU213" s="246"/>
      <c r="TAV213" s="246"/>
      <c r="TAW213" s="246"/>
      <c r="TAX213" s="246"/>
      <c r="TAY213" s="246"/>
      <c r="TAZ213" s="246"/>
      <c r="TBA213" s="246"/>
      <c r="TBB213" s="246"/>
      <c r="TBC213" s="246"/>
      <c r="TBD213" s="246"/>
      <c r="TBE213" s="246"/>
      <c r="TBF213" s="246"/>
      <c r="TBG213" s="246"/>
      <c r="TBH213" s="246"/>
      <c r="TBI213" s="246"/>
      <c r="TBJ213" s="246"/>
      <c r="TBK213" s="246"/>
      <c r="TBL213" s="246"/>
      <c r="TBM213" s="246"/>
      <c r="TBN213" s="246"/>
      <c r="TBO213" s="246"/>
      <c r="TBP213" s="246"/>
      <c r="TBQ213" s="246"/>
      <c r="TBR213" s="246"/>
      <c r="TBS213" s="246"/>
      <c r="TBT213" s="246"/>
      <c r="TBU213" s="246"/>
      <c r="TBV213" s="246"/>
      <c r="TBW213" s="246"/>
      <c r="TBX213" s="246"/>
      <c r="TBY213" s="246"/>
      <c r="TBZ213" s="246"/>
      <c r="TCA213" s="246"/>
      <c r="TCB213" s="246"/>
      <c r="TCC213" s="246"/>
      <c r="TCD213" s="246"/>
      <c r="TCE213" s="246"/>
      <c r="TCF213" s="246"/>
      <c r="TCG213" s="246"/>
      <c r="TCH213" s="246"/>
      <c r="TCI213" s="246"/>
      <c r="TCJ213" s="246"/>
      <c r="TCK213" s="246"/>
      <c r="TCL213" s="246"/>
      <c r="TCM213" s="246"/>
      <c r="TCN213" s="246"/>
      <c r="TCO213" s="246"/>
      <c r="TCP213" s="246"/>
      <c r="TCQ213" s="246"/>
      <c r="TCR213" s="246"/>
      <c r="TCS213" s="246"/>
      <c r="TCT213" s="246"/>
      <c r="TCU213" s="246"/>
      <c r="TCV213" s="246"/>
      <c r="TCW213" s="246"/>
      <c r="TCX213" s="246"/>
      <c r="TCY213" s="246"/>
      <c r="TCZ213" s="246"/>
      <c r="TDA213" s="246"/>
      <c r="TDB213" s="246"/>
      <c r="TDC213" s="246"/>
      <c r="TDD213" s="246"/>
      <c r="TDE213" s="246"/>
      <c r="TDF213" s="246"/>
      <c r="TDG213" s="246"/>
      <c r="TDH213" s="246"/>
      <c r="TDI213" s="246"/>
      <c r="TDJ213" s="246"/>
      <c r="TDK213" s="246"/>
      <c r="TDL213" s="246"/>
      <c r="TDM213" s="246"/>
      <c r="TDN213" s="246"/>
      <c r="TDO213" s="246"/>
      <c r="TDP213" s="246"/>
      <c r="TDQ213" s="246"/>
      <c r="TDR213" s="246"/>
      <c r="TDS213" s="246"/>
      <c r="TDT213" s="246"/>
      <c r="TDU213" s="246"/>
      <c r="TDV213" s="246"/>
      <c r="TDW213" s="246"/>
      <c r="TDX213" s="246"/>
      <c r="TDY213" s="246"/>
      <c r="TDZ213" s="246"/>
      <c r="TEA213" s="246"/>
      <c r="TEB213" s="246"/>
      <c r="TEC213" s="246"/>
      <c r="TED213" s="246"/>
      <c r="TEE213" s="246"/>
      <c r="TEF213" s="246"/>
      <c r="TEG213" s="246"/>
      <c r="TEH213" s="246"/>
      <c r="TEI213" s="246"/>
      <c r="TEJ213" s="246"/>
      <c r="TEK213" s="246"/>
      <c r="TEL213" s="246"/>
      <c r="TEM213" s="246"/>
      <c r="TEN213" s="246"/>
      <c r="TEO213" s="246"/>
      <c r="TEP213" s="246"/>
      <c r="TEQ213" s="246"/>
      <c r="TER213" s="246"/>
      <c r="TES213" s="246"/>
      <c r="TET213" s="246"/>
      <c r="TEU213" s="246"/>
      <c r="TEV213" s="246"/>
      <c r="TEW213" s="246"/>
      <c r="TEX213" s="246"/>
      <c r="TEY213" s="246"/>
      <c r="TEZ213" s="246"/>
      <c r="TFA213" s="246"/>
      <c r="TFB213" s="246"/>
      <c r="TFC213" s="246"/>
      <c r="TFD213" s="246"/>
      <c r="TFE213" s="246"/>
      <c r="TFF213" s="246"/>
      <c r="TFG213" s="246"/>
      <c r="TFH213" s="246"/>
      <c r="TFI213" s="246"/>
      <c r="TFJ213" s="246"/>
      <c r="TFK213" s="246"/>
      <c r="TFL213" s="246"/>
      <c r="TFM213" s="246"/>
      <c r="TFN213" s="246"/>
      <c r="TFO213" s="246"/>
      <c r="TFP213" s="246"/>
      <c r="TFQ213" s="246"/>
      <c r="TFR213" s="246"/>
      <c r="TFS213" s="246"/>
      <c r="TFT213" s="246"/>
      <c r="TFU213" s="246"/>
      <c r="TFV213" s="246"/>
      <c r="TFW213" s="246"/>
      <c r="TFX213" s="246"/>
      <c r="TFY213" s="246"/>
      <c r="TFZ213" s="246"/>
      <c r="TGA213" s="246"/>
      <c r="TGB213" s="246"/>
      <c r="TGC213" s="246"/>
      <c r="TGD213" s="246"/>
      <c r="TGE213" s="246"/>
      <c r="TGF213" s="246"/>
      <c r="TGG213" s="246"/>
      <c r="TGH213" s="246"/>
      <c r="TGI213" s="246"/>
      <c r="TGJ213" s="246"/>
      <c r="TGK213" s="246"/>
      <c r="TGL213" s="246"/>
      <c r="TGM213" s="246"/>
      <c r="TGN213" s="246"/>
      <c r="TGO213" s="246"/>
      <c r="TGP213" s="246"/>
      <c r="TGQ213" s="246"/>
      <c r="TGR213" s="246"/>
      <c r="TGS213" s="246"/>
      <c r="TGT213" s="246"/>
      <c r="TGU213" s="246"/>
      <c r="TGV213" s="246"/>
      <c r="TGW213" s="246"/>
      <c r="TGX213" s="246"/>
      <c r="TGY213" s="246"/>
      <c r="TGZ213" s="246"/>
      <c r="THA213" s="246"/>
      <c r="THB213" s="246"/>
      <c r="THC213" s="246"/>
      <c r="THD213" s="246"/>
      <c r="THE213" s="246"/>
      <c r="THF213" s="246"/>
      <c r="THG213" s="246"/>
      <c r="THH213" s="246"/>
      <c r="THI213" s="246"/>
      <c r="THJ213" s="246"/>
      <c r="THK213" s="246"/>
      <c r="THL213" s="246"/>
      <c r="THM213" s="246"/>
      <c r="THN213" s="246"/>
      <c r="THO213" s="246"/>
      <c r="THP213" s="246"/>
      <c r="THQ213" s="246"/>
      <c r="THR213" s="246"/>
      <c r="THS213" s="246"/>
      <c r="THT213" s="246"/>
      <c r="THU213" s="246"/>
      <c r="THV213" s="246"/>
      <c r="THW213" s="246"/>
      <c r="THX213" s="246"/>
      <c r="THY213" s="246"/>
      <c r="THZ213" s="246"/>
      <c r="TIA213" s="246"/>
      <c r="TIB213" s="246"/>
      <c r="TIC213" s="246"/>
      <c r="TID213" s="246"/>
      <c r="TIE213" s="246"/>
      <c r="TIF213" s="246"/>
      <c r="TIG213" s="246"/>
      <c r="TIH213" s="246"/>
      <c r="TII213" s="246"/>
      <c r="TIJ213" s="246"/>
      <c r="TIK213" s="246"/>
      <c r="TIL213" s="246"/>
      <c r="TIM213" s="246"/>
      <c r="TIN213" s="246"/>
      <c r="TIO213" s="246"/>
      <c r="TIP213" s="246"/>
      <c r="TIQ213" s="246"/>
      <c r="TIR213" s="246"/>
      <c r="TIS213" s="246"/>
      <c r="TIT213" s="246"/>
      <c r="TIU213" s="246"/>
      <c r="TIV213" s="246"/>
      <c r="TIW213" s="246"/>
      <c r="TIX213" s="246"/>
      <c r="TIY213" s="246"/>
      <c r="TIZ213" s="246"/>
      <c r="TJA213" s="246"/>
      <c r="TJB213" s="246"/>
      <c r="TJC213" s="246"/>
      <c r="TJD213" s="246"/>
      <c r="TJE213" s="246"/>
      <c r="TJF213" s="246"/>
      <c r="TJG213" s="246"/>
      <c r="TJH213" s="246"/>
      <c r="TJI213" s="246"/>
      <c r="TJJ213" s="246"/>
      <c r="TJK213" s="246"/>
      <c r="TJL213" s="246"/>
      <c r="TJM213" s="246"/>
      <c r="TJN213" s="246"/>
      <c r="TJO213" s="246"/>
      <c r="TJP213" s="246"/>
      <c r="TJQ213" s="246"/>
      <c r="TJR213" s="246"/>
      <c r="TJS213" s="246"/>
      <c r="TJT213" s="246"/>
      <c r="TJU213" s="246"/>
      <c r="TJV213" s="246"/>
      <c r="TJW213" s="246"/>
      <c r="TJX213" s="246"/>
      <c r="TJY213" s="246"/>
      <c r="TJZ213" s="246"/>
      <c r="TKA213" s="246"/>
      <c r="TKB213" s="246"/>
      <c r="TKC213" s="246"/>
      <c r="TKD213" s="246"/>
      <c r="TKE213" s="246"/>
      <c r="TKF213" s="246"/>
      <c r="TKG213" s="246"/>
      <c r="TKH213" s="246"/>
      <c r="TKI213" s="246"/>
      <c r="TKJ213" s="246"/>
      <c r="TKK213" s="246"/>
      <c r="TKL213" s="246"/>
      <c r="TKM213" s="246"/>
      <c r="TKN213" s="246"/>
      <c r="TKO213" s="246"/>
      <c r="TKP213" s="246"/>
      <c r="TKQ213" s="246"/>
      <c r="TKR213" s="246"/>
      <c r="TKS213" s="246"/>
      <c r="TKT213" s="246"/>
      <c r="TKU213" s="246"/>
      <c r="TKV213" s="246"/>
      <c r="TKW213" s="246"/>
      <c r="TKX213" s="246"/>
      <c r="TKY213" s="246"/>
      <c r="TKZ213" s="246"/>
      <c r="TLA213" s="246"/>
      <c r="TLB213" s="246"/>
      <c r="TLC213" s="246"/>
      <c r="TLD213" s="246"/>
      <c r="TLE213" s="246"/>
      <c r="TLF213" s="246"/>
      <c r="TLG213" s="246"/>
      <c r="TLH213" s="246"/>
      <c r="TLI213" s="246"/>
      <c r="TLJ213" s="246"/>
      <c r="TLK213" s="246"/>
      <c r="TLL213" s="246"/>
      <c r="TLM213" s="246"/>
      <c r="TLN213" s="246"/>
      <c r="TLO213" s="246"/>
      <c r="TLP213" s="246"/>
      <c r="TLQ213" s="246"/>
      <c r="TLR213" s="246"/>
      <c r="TLS213" s="246"/>
      <c r="TLT213" s="246"/>
      <c r="TLU213" s="246"/>
      <c r="TLV213" s="246"/>
      <c r="TLW213" s="246"/>
      <c r="TLX213" s="246"/>
      <c r="TLY213" s="246"/>
      <c r="TLZ213" s="246"/>
      <c r="TMA213" s="246"/>
      <c r="TMB213" s="246"/>
      <c r="TMC213" s="246"/>
      <c r="TMD213" s="246"/>
      <c r="TME213" s="246"/>
      <c r="TMF213" s="246"/>
      <c r="TMG213" s="246"/>
      <c r="TMH213" s="246"/>
      <c r="TMI213" s="246"/>
      <c r="TMJ213" s="246"/>
      <c r="TMK213" s="246"/>
      <c r="TML213" s="246"/>
      <c r="TMM213" s="246"/>
      <c r="TMN213" s="246"/>
      <c r="TMO213" s="246"/>
      <c r="TMP213" s="246"/>
      <c r="TMQ213" s="246"/>
      <c r="TMR213" s="246"/>
      <c r="TMS213" s="246"/>
      <c r="TMT213" s="246"/>
      <c r="TMU213" s="246"/>
      <c r="TMV213" s="246"/>
      <c r="TMW213" s="246"/>
      <c r="TMX213" s="246"/>
      <c r="TMY213" s="246"/>
      <c r="TMZ213" s="246"/>
      <c r="TNA213" s="246"/>
      <c r="TNB213" s="246"/>
      <c r="TNC213" s="246"/>
      <c r="TND213" s="246"/>
      <c r="TNE213" s="246"/>
      <c r="TNF213" s="246"/>
      <c r="TNG213" s="246"/>
      <c r="TNH213" s="246"/>
      <c r="TNI213" s="246"/>
      <c r="TNJ213" s="246"/>
      <c r="TNK213" s="246"/>
      <c r="TNL213" s="246"/>
      <c r="TNM213" s="246"/>
      <c r="TNN213" s="246"/>
      <c r="TNO213" s="246"/>
      <c r="TNP213" s="246"/>
      <c r="TNQ213" s="246"/>
      <c r="TNR213" s="246"/>
      <c r="TNS213" s="246"/>
      <c r="TNT213" s="246"/>
      <c r="TNU213" s="246"/>
      <c r="TNV213" s="246"/>
      <c r="TNW213" s="246"/>
      <c r="TNX213" s="246"/>
      <c r="TNY213" s="246"/>
      <c r="TNZ213" s="246"/>
      <c r="TOA213" s="246"/>
      <c r="TOB213" s="246"/>
      <c r="TOC213" s="246"/>
      <c r="TOD213" s="246"/>
      <c r="TOE213" s="246"/>
      <c r="TOF213" s="246"/>
      <c r="TOG213" s="246"/>
      <c r="TOH213" s="246"/>
      <c r="TOI213" s="246"/>
      <c r="TOJ213" s="246"/>
      <c r="TOK213" s="246"/>
      <c r="TOL213" s="246"/>
      <c r="TOM213" s="246"/>
      <c r="TON213" s="246"/>
      <c r="TOO213" s="246"/>
      <c r="TOP213" s="246"/>
      <c r="TOQ213" s="246"/>
      <c r="TOR213" s="246"/>
      <c r="TOS213" s="246"/>
      <c r="TOT213" s="246"/>
      <c r="TOU213" s="246"/>
      <c r="TOV213" s="246"/>
      <c r="TOW213" s="246"/>
      <c r="TOX213" s="246"/>
      <c r="TOY213" s="246"/>
      <c r="TOZ213" s="246"/>
      <c r="TPA213" s="246"/>
      <c r="TPB213" s="246"/>
      <c r="TPC213" s="246"/>
      <c r="TPD213" s="246"/>
      <c r="TPE213" s="246"/>
      <c r="TPF213" s="246"/>
      <c r="TPG213" s="246"/>
      <c r="TPH213" s="246"/>
      <c r="TPI213" s="246"/>
      <c r="TPJ213" s="246"/>
      <c r="TPK213" s="246"/>
      <c r="TPL213" s="246"/>
      <c r="TPM213" s="246"/>
      <c r="TPN213" s="246"/>
      <c r="TPO213" s="246"/>
      <c r="TPP213" s="246"/>
      <c r="TPQ213" s="246"/>
      <c r="TPR213" s="246"/>
      <c r="TPS213" s="246"/>
      <c r="TPT213" s="246"/>
      <c r="TPU213" s="246"/>
      <c r="TPV213" s="246"/>
      <c r="TPW213" s="246"/>
      <c r="TPX213" s="246"/>
      <c r="TPY213" s="246"/>
      <c r="TPZ213" s="246"/>
      <c r="TQA213" s="246"/>
      <c r="TQB213" s="246"/>
      <c r="TQC213" s="246"/>
      <c r="TQD213" s="246"/>
      <c r="TQE213" s="246"/>
      <c r="TQF213" s="246"/>
      <c r="TQG213" s="246"/>
      <c r="TQH213" s="246"/>
      <c r="TQI213" s="246"/>
      <c r="TQJ213" s="246"/>
      <c r="TQK213" s="246"/>
      <c r="TQL213" s="246"/>
      <c r="TQM213" s="246"/>
      <c r="TQN213" s="246"/>
      <c r="TQO213" s="246"/>
      <c r="TQP213" s="246"/>
      <c r="TQQ213" s="246"/>
      <c r="TQR213" s="246"/>
      <c r="TQS213" s="246"/>
      <c r="TQT213" s="246"/>
      <c r="TQU213" s="246"/>
      <c r="TQV213" s="246"/>
      <c r="TQW213" s="246"/>
      <c r="TQX213" s="246"/>
      <c r="TQY213" s="246"/>
      <c r="TQZ213" s="246"/>
      <c r="TRA213" s="246"/>
      <c r="TRB213" s="246"/>
      <c r="TRC213" s="246"/>
      <c r="TRD213" s="246"/>
      <c r="TRE213" s="246"/>
      <c r="TRF213" s="246"/>
      <c r="TRG213" s="246"/>
      <c r="TRH213" s="246"/>
      <c r="TRI213" s="246"/>
      <c r="TRJ213" s="246"/>
      <c r="TRK213" s="246"/>
      <c r="TRL213" s="246"/>
      <c r="TRM213" s="246"/>
      <c r="TRN213" s="246"/>
      <c r="TRO213" s="246"/>
      <c r="TRP213" s="246"/>
      <c r="TRQ213" s="246"/>
      <c r="TRR213" s="246"/>
      <c r="TRS213" s="246"/>
      <c r="TRT213" s="246"/>
      <c r="TRU213" s="246"/>
      <c r="TRV213" s="246"/>
      <c r="TRW213" s="246"/>
      <c r="TRX213" s="246"/>
      <c r="TRY213" s="246"/>
      <c r="TRZ213" s="246"/>
      <c r="TSA213" s="246"/>
      <c r="TSB213" s="246"/>
      <c r="TSC213" s="246"/>
      <c r="TSD213" s="246"/>
      <c r="TSE213" s="246"/>
      <c r="TSF213" s="246"/>
      <c r="TSG213" s="246"/>
      <c r="TSH213" s="246"/>
      <c r="TSI213" s="246"/>
      <c r="TSJ213" s="246"/>
      <c r="TSK213" s="246"/>
      <c r="TSL213" s="246"/>
      <c r="TSM213" s="246"/>
      <c r="TSN213" s="246"/>
      <c r="TSO213" s="246"/>
      <c r="TSP213" s="246"/>
      <c r="TSQ213" s="246"/>
      <c r="TSR213" s="246"/>
      <c r="TSS213" s="246"/>
      <c r="TST213" s="246"/>
      <c r="TSU213" s="246"/>
      <c r="TSV213" s="246"/>
      <c r="TSW213" s="246"/>
      <c r="TSX213" s="246"/>
      <c r="TSY213" s="246"/>
      <c r="TSZ213" s="246"/>
      <c r="TTA213" s="246"/>
      <c r="TTB213" s="246"/>
      <c r="TTC213" s="246"/>
      <c r="TTD213" s="246"/>
      <c r="TTE213" s="246"/>
      <c r="TTF213" s="246"/>
      <c r="TTG213" s="246"/>
      <c r="TTH213" s="246"/>
      <c r="TTI213" s="246"/>
      <c r="TTJ213" s="246"/>
      <c r="TTK213" s="246"/>
      <c r="TTL213" s="246"/>
      <c r="TTM213" s="246"/>
      <c r="TTN213" s="246"/>
      <c r="TTO213" s="246"/>
      <c r="TTP213" s="246"/>
      <c r="TTQ213" s="246"/>
      <c r="TTR213" s="246"/>
      <c r="TTS213" s="246"/>
      <c r="TTT213" s="246"/>
      <c r="TTU213" s="246"/>
      <c r="TTV213" s="246"/>
      <c r="TTW213" s="246"/>
      <c r="TTX213" s="246"/>
      <c r="TTY213" s="246"/>
      <c r="TTZ213" s="246"/>
      <c r="TUA213" s="246"/>
      <c r="TUB213" s="246"/>
      <c r="TUC213" s="246"/>
      <c r="TUD213" s="246"/>
      <c r="TUE213" s="246"/>
      <c r="TUF213" s="246"/>
      <c r="TUG213" s="246"/>
      <c r="TUH213" s="246"/>
      <c r="TUI213" s="246"/>
      <c r="TUJ213" s="246"/>
      <c r="TUK213" s="246"/>
      <c r="TUL213" s="246"/>
      <c r="TUM213" s="246"/>
      <c r="TUN213" s="246"/>
      <c r="TUO213" s="246"/>
      <c r="TUP213" s="246"/>
      <c r="TUQ213" s="246"/>
      <c r="TUR213" s="246"/>
      <c r="TUS213" s="246"/>
      <c r="TUT213" s="246"/>
      <c r="TUU213" s="246"/>
      <c r="TUV213" s="246"/>
      <c r="TUW213" s="246"/>
      <c r="TUX213" s="246"/>
      <c r="TUY213" s="246"/>
      <c r="TUZ213" s="246"/>
      <c r="TVA213" s="246"/>
      <c r="TVB213" s="246"/>
      <c r="TVC213" s="246"/>
      <c r="TVD213" s="246"/>
      <c r="TVE213" s="246"/>
      <c r="TVF213" s="246"/>
      <c r="TVG213" s="246"/>
      <c r="TVH213" s="246"/>
      <c r="TVI213" s="246"/>
      <c r="TVJ213" s="246"/>
      <c r="TVK213" s="246"/>
      <c r="TVL213" s="246"/>
      <c r="TVM213" s="246"/>
      <c r="TVN213" s="246"/>
      <c r="TVO213" s="246"/>
      <c r="TVP213" s="246"/>
      <c r="TVQ213" s="246"/>
      <c r="TVR213" s="246"/>
      <c r="TVS213" s="246"/>
      <c r="TVT213" s="246"/>
      <c r="TVU213" s="246"/>
      <c r="TVV213" s="246"/>
      <c r="TVW213" s="246"/>
      <c r="TVX213" s="246"/>
      <c r="TVY213" s="246"/>
      <c r="TVZ213" s="246"/>
      <c r="TWA213" s="246"/>
      <c r="TWB213" s="246"/>
      <c r="TWC213" s="246"/>
      <c r="TWD213" s="246"/>
      <c r="TWE213" s="246"/>
      <c r="TWF213" s="246"/>
      <c r="TWG213" s="246"/>
      <c r="TWH213" s="246"/>
      <c r="TWI213" s="246"/>
      <c r="TWJ213" s="246"/>
      <c r="TWK213" s="246"/>
      <c r="TWL213" s="246"/>
      <c r="TWM213" s="246"/>
      <c r="TWN213" s="246"/>
      <c r="TWO213" s="246"/>
      <c r="TWP213" s="246"/>
      <c r="TWQ213" s="246"/>
      <c r="TWR213" s="246"/>
      <c r="TWS213" s="246"/>
      <c r="TWT213" s="246"/>
      <c r="TWU213" s="246"/>
      <c r="TWV213" s="246"/>
      <c r="TWW213" s="246"/>
      <c r="TWX213" s="246"/>
      <c r="TWY213" s="246"/>
      <c r="TWZ213" s="246"/>
      <c r="TXA213" s="246"/>
      <c r="TXB213" s="246"/>
      <c r="TXC213" s="246"/>
      <c r="TXD213" s="246"/>
      <c r="TXE213" s="246"/>
      <c r="TXF213" s="246"/>
      <c r="TXG213" s="246"/>
      <c r="TXH213" s="246"/>
      <c r="TXI213" s="246"/>
      <c r="TXJ213" s="246"/>
      <c r="TXK213" s="246"/>
      <c r="TXL213" s="246"/>
      <c r="TXM213" s="246"/>
      <c r="TXN213" s="246"/>
      <c r="TXO213" s="246"/>
      <c r="TXP213" s="246"/>
      <c r="TXQ213" s="246"/>
      <c r="TXR213" s="246"/>
      <c r="TXS213" s="246"/>
      <c r="TXT213" s="246"/>
      <c r="TXU213" s="246"/>
      <c r="TXV213" s="246"/>
      <c r="TXW213" s="246"/>
      <c r="TXX213" s="246"/>
      <c r="TXY213" s="246"/>
      <c r="TXZ213" s="246"/>
      <c r="TYA213" s="246"/>
      <c r="TYB213" s="246"/>
      <c r="TYC213" s="246"/>
      <c r="TYD213" s="246"/>
      <c r="TYE213" s="246"/>
      <c r="TYF213" s="246"/>
      <c r="TYG213" s="246"/>
      <c r="TYH213" s="246"/>
      <c r="TYI213" s="246"/>
      <c r="TYJ213" s="246"/>
      <c r="TYK213" s="246"/>
      <c r="TYL213" s="246"/>
      <c r="TYM213" s="246"/>
      <c r="TYN213" s="246"/>
      <c r="TYO213" s="246"/>
      <c r="TYP213" s="246"/>
      <c r="TYQ213" s="246"/>
      <c r="TYR213" s="246"/>
      <c r="TYS213" s="246"/>
      <c r="TYT213" s="246"/>
      <c r="TYU213" s="246"/>
      <c r="TYV213" s="246"/>
      <c r="TYW213" s="246"/>
      <c r="TYX213" s="246"/>
      <c r="TYY213" s="246"/>
      <c r="TYZ213" s="246"/>
      <c r="TZA213" s="246"/>
      <c r="TZB213" s="246"/>
      <c r="TZC213" s="246"/>
      <c r="TZD213" s="246"/>
      <c r="TZE213" s="246"/>
      <c r="TZF213" s="246"/>
      <c r="TZG213" s="246"/>
      <c r="TZH213" s="246"/>
      <c r="TZI213" s="246"/>
      <c r="TZJ213" s="246"/>
      <c r="TZK213" s="246"/>
      <c r="TZL213" s="246"/>
      <c r="TZM213" s="246"/>
      <c r="TZN213" s="246"/>
      <c r="TZO213" s="246"/>
      <c r="TZP213" s="246"/>
      <c r="TZQ213" s="246"/>
      <c r="TZR213" s="246"/>
      <c r="TZS213" s="246"/>
      <c r="TZT213" s="246"/>
      <c r="TZU213" s="246"/>
      <c r="TZV213" s="246"/>
      <c r="TZW213" s="246"/>
      <c r="TZX213" s="246"/>
      <c r="TZY213" s="246"/>
      <c r="TZZ213" s="246"/>
      <c r="UAA213" s="246"/>
      <c r="UAB213" s="246"/>
      <c r="UAC213" s="246"/>
      <c r="UAD213" s="246"/>
      <c r="UAE213" s="246"/>
      <c r="UAF213" s="246"/>
      <c r="UAG213" s="246"/>
      <c r="UAH213" s="246"/>
      <c r="UAI213" s="246"/>
      <c r="UAJ213" s="246"/>
      <c r="UAK213" s="246"/>
      <c r="UAL213" s="246"/>
      <c r="UAM213" s="246"/>
      <c r="UAN213" s="246"/>
      <c r="UAO213" s="246"/>
      <c r="UAP213" s="246"/>
      <c r="UAQ213" s="246"/>
      <c r="UAR213" s="246"/>
      <c r="UAS213" s="246"/>
      <c r="UAT213" s="246"/>
      <c r="UAU213" s="246"/>
      <c r="UAV213" s="246"/>
      <c r="UAW213" s="246"/>
      <c r="UAX213" s="246"/>
      <c r="UAY213" s="246"/>
      <c r="UAZ213" s="246"/>
      <c r="UBA213" s="246"/>
      <c r="UBB213" s="246"/>
      <c r="UBC213" s="246"/>
      <c r="UBD213" s="246"/>
      <c r="UBE213" s="246"/>
      <c r="UBF213" s="246"/>
      <c r="UBG213" s="246"/>
      <c r="UBH213" s="246"/>
      <c r="UBI213" s="246"/>
      <c r="UBJ213" s="246"/>
      <c r="UBK213" s="246"/>
      <c r="UBL213" s="246"/>
      <c r="UBM213" s="246"/>
      <c r="UBN213" s="246"/>
      <c r="UBO213" s="246"/>
      <c r="UBP213" s="246"/>
      <c r="UBQ213" s="246"/>
      <c r="UBR213" s="246"/>
      <c r="UBS213" s="246"/>
      <c r="UBT213" s="246"/>
      <c r="UBU213" s="246"/>
      <c r="UBV213" s="246"/>
      <c r="UBW213" s="246"/>
      <c r="UBX213" s="246"/>
      <c r="UBY213" s="246"/>
      <c r="UBZ213" s="246"/>
      <c r="UCA213" s="246"/>
      <c r="UCB213" s="246"/>
      <c r="UCC213" s="246"/>
      <c r="UCD213" s="246"/>
      <c r="UCE213" s="246"/>
      <c r="UCF213" s="246"/>
      <c r="UCG213" s="246"/>
      <c r="UCH213" s="246"/>
      <c r="UCI213" s="246"/>
      <c r="UCJ213" s="246"/>
      <c r="UCK213" s="246"/>
      <c r="UCL213" s="246"/>
      <c r="UCM213" s="246"/>
      <c r="UCN213" s="246"/>
      <c r="UCO213" s="246"/>
      <c r="UCP213" s="246"/>
      <c r="UCQ213" s="246"/>
      <c r="UCR213" s="246"/>
      <c r="UCS213" s="246"/>
      <c r="UCT213" s="246"/>
      <c r="UCU213" s="246"/>
      <c r="UCV213" s="246"/>
      <c r="UCW213" s="246"/>
      <c r="UCX213" s="246"/>
      <c r="UCY213" s="246"/>
      <c r="UCZ213" s="246"/>
      <c r="UDA213" s="246"/>
      <c r="UDB213" s="246"/>
      <c r="UDC213" s="246"/>
      <c r="UDD213" s="246"/>
      <c r="UDE213" s="246"/>
      <c r="UDF213" s="246"/>
      <c r="UDG213" s="246"/>
      <c r="UDH213" s="246"/>
      <c r="UDI213" s="246"/>
      <c r="UDJ213" s="246"/>
      <c r="UDK213" s="246"/>
      <c r="UDL213" s="246"/>
      <c r="UDM213" s="246"/>
      <c r="UDN213" s="246"/>
      <c r="UDO213" s="246"/>
      <c r="UDP213" s="246"/>
      <c r="UDQ213" s="246"/>
      <c r="UDR213" s="246"/>
      <c r="UDS213" s="246"/>
      <c r="UDT213" s="246"/>
      <c r="UDU213" s="246"/>
      <c r="UDV213" s="246"/>
      <c r="UDW213" s="246"/>
      <c r="UDX213" s="246"/>
      <c r="UDY213" s="246"/>
      <c r="UDZ213" s="246"/>
      <c r="UEA213" s="246"/>
      <c r="UEB213" s="246"/>
      <c r="UEC213" s="246"/>
      <c r="UED213" s="246"/>
      <c r="UEE213" s="246"/>
      <c r="UEF213" s="246"/>
      <c r="UEG213" s="246"/>
      <c r="UEH213" s="246"/>
      <c r="UEI213" s="246"/>
      <c r="UEJ213" s="246"/>
      <c r="UEK213" s="246"/>
      <c r="UEL213" s="246"/>
      <c r="UEM213" s="246"/>
      <c r="UEN213" s="246"/>
      <c r="UEO213" s="246"/>
      <c r="UEP213" s="246"/>
      <c r="UEQ213" s="246"/>
      <c r="UER213" s="246"/>
      <c r="UES213" s="246"/>
      <c r="UET213" s="246"/>
      <c r="UEU213" s="246"/>
      <c r="UEV213" s="246"/>
      <c r="UEW213" s="246"/>
      <c r="UEX213" s="246"/>
      <c r="UEY213" s="246"/>
      <c r="UEZ213" s="246"/>
      <c r="UFA213" s="246"/>
      <c r="UFB213" s="246"/>
      <c r="UFC213" s="246"/>
      <c r="UFD213" s="246"/>
      <c r="UFE213" s="246"/>
      <c r="UFF213" s="246"/>
      <c r="UFG213" s="246"/>
      <c r="UFH213" s="246"/>
      <c r="UFI213" s="246"/>
      <c r="UFJ213" s="246"/>
      <c r="UFK213" s="246"/>
      <c r="UFL213" s="246"/>
      <c r="UFM213" s="246"/>
      <c r="UFN213" s="246"/>
      <c r="UFO213" s="246"/>
      <c r="UFP213" s="246"/>
      <c r="UFQ213" s="246"/>
      <c r="UFR213" s="246"/>
      <c r="UFS213" s="246"/>
      <c r="UFT213" s="246"/>
      <c r="UFU213" s="246"/>
      <c r="UFV213" s="246"/>
      <c r="UFW213" s="246"/>
      <c r="UFX213" s="246"/>
      <c r="UFY213" s="246"/>
      <c r="UFZ213" s="246"/>
      <c r="UGA213" s="246"/>
      <c r="UGB213" s="246"/>
      <c r="UGC213" s="246"/>
      <c r="UGD213" s="246"/>
      <c r="UGE213" s="246"/>
      <c r="UGF213" s="246"/>
      <c r="UGG213" s="246"/>
      <c r="UGH213" s="246"/>
      <c r="UGI213" s="246"/>
      <c r="UGJ213" s="246"/>
      <c r="UGK213" s="246"/>
      <c r="UGL213" s="246"/>
      <c r="UGM213" s="246"/>
      <c r="UGN213" s="246"/>
      <c r="UGO213" s="246"/>
      <c r="UGP213" s="246"/>
      <c r="UGQ213" s="246"/>
      <c r="UGR213" s="246"/>
      <c r="UGS213" s="246"/>
      <c r="UGT213" s="246"/>
      <c r="UGU213" s="246"/>
      <c r="UGV213" s="246"/>
      <c r="UGW213" s="246"/>
      <c r="UGX213" s="246"/>
      <c r="UGY213" s="246"/>
      <c r="UGZ213" s="246"/>
      <c r="UHA213" s="246"/>
      <c r="UHB213" s="246"/>
      <c r="UHC213" s="246"/>
      <c r="UHD213" s="246"/>
      <c r="UHE213" s="246"/>
      <c r="UHF213" s="246"/>
      <c r="UHG213" s="246"/>
      <c r="UHH213" s="246"/>
      <c r="UHI213" s="246"/>
      <c r="UHJ213" s="246"/>
      <c r="UHK213" s="246"/>
      <c r="UHL213" s="246"/>
      <c r="UHM213" s="246"/>
      <c r="UHN213" s="246"/>
      <c r="UHO213" s="246"/>
      <c r="UHP213" s="246"/>
      <c r="UHQ213" s="246"/>
      <c r="UHR213" s="246"/>
      <c r="UHS213" s="246"/>
      <c r="UHT213" s="246"/>
      <c r="UHU213" s="246"/>
      <c r="UHV213" s="246"/>
      <c r="UHW213" s="246"/>
      <c r="UHX213" s="246"/>
      <c r="UHY213" s="246"/>
      <c r="UHZ213" s="246"/>
      <c r="UIA213" s="246"/>
      <c r="UIB213" s="246"/>
      <c r="UIC213" s="246"/>
      <c r="UID213" s="246"/>
      <c r="UIE213" s="246"/>
      <c r="UIF213" s="246"/>
      <c r="UIG213" s="246"/>
      <c r="UIH213" s="246"/>
      <c r="UII213" s="246"/>
      <c r="UIJ213" s="246"/>
      <c r="UIK213" s="246"/>
      <c r="UIL213" s="246"/>
      <c r="UIM213" s="246"/>
      <c r="UIN213" s="246"/>
      <c r="UIO213" s="246"/>
      <c r="UIP213" s="246"/>
      <c r="UIQ213" s="246"/>
      <c r="UIR213" s="246"/>
      <c r="UIS213" s="246"/>
      <c r="UIT213" s="246"/>
      <c r="UIU213" s="246"/>
      <c r="UIV213" s="246"/>
      <c r="UIW213" s="246"/>
      <c r="UIX213" s="246"/>
      <c r="UIY213" s="246"/>
      <c r="UIZ213" s="246"/>
      <c r="UJA213" s="246"/>
      <c r="UJB213" s="246"/>
      <c r="UJC213" s="246"/>
      <c r="UJD213" s="246"/>
      <c r="UJE213" s="246"/>
      <c r="UJF213" s="246"/>
      <c r="UJG213" s="246"/>
      <c r="UJH213" s="246"/>
      <c r="UJI213" s="246"/>
      <c r="UJJ213" s="246"/>
      <c r="UJK213" s="246"/>
      <c r="UJL213" s="246"/>
      <c r="UJM213" s="246"/>
      <c r="UJN213" s="246"/>
      <c r="UJO213" s="246"/>
      <c r="UJP213" s="246"/>
      <c r="UJQ213" s="246"/>
      <c r="UJR213" s="246"/>
      <c r="UJS213" s="246"/>
      <c r="UJT213" s="246"/>
      <c r="UJU213" s="246"/>
      <c r="UJV213" s="246"/>
      <c r="UJW213" s="246"/>
      <c r="UJX213" s="246"/>
      <c r="UJY213" s="246"/>
      <c r="UJZ213" s="246"/>
      <c r="UKA213" s="246"/>
      <c r="UKB213" s="246"/>
      <c r="UKC213" s="246"/>
      <c r="UKD213" s="246"/>
      <c r="UKE213" s="246"/>
      <c r="UKF213" s="246"/>
      <c r="UKG213" s="246"/>
      <c r="UKH213" s="246"/>
      <c r="UKI213" s="246"/>
      <c r="UKJ213" s="246"/>
      <c r="UKK213" s="246"/>
      <c r="UKL213" s="246"/>
      <c r="UKM213" s="246"/>
      <c r="UKN213" s="246"/>
      <c r="UKO213" s="246"/>
      <c r="UKP213" s="246"/>
      <c r="UKQ213" s="246"/>
      <c r="UKR213" s="246"/>
      <c r="UKS213" s="246"/>
      <c r="UKT213" s="246"/>
      <c r="UKU213" s="246"/>
      <c r="UKV213" s="246"/>
      <c r="UKW213" s="246"/>
      <c r="UKX213" s="246"/>
      <c r="UKY213" s="246"/>
      <c r="UKZ213" s="246"/>
      <c r="ULA213" s="246"/>
      <c r="ULB213" s="246"/>
      <c r="ULC213" s="246"/>
      <c r="ULD213" s="246"/>
      <c r="ULE213" s="246"/>
      <c r="ULF213" s="246"/>
      <c r="ULG213" s="246"/>
      <c r="ULH213" s="246"/>
      <c r="ULI213" s="246"/>
      <c r="ULJ213" s="246"/>
      <c r="ULK213" s="246"/>
      <c r="ULL213" s="246"/>
      <c r="ULM213" s="246"/>
      <c r="ULN213" s="246"/>
      <c r="ULO213" s="246"/>
      <c r="ULP213" s="246"/>
      <c r="ULQ213" s="246"/>
      <c r="ULR213" s="246"/>
      <c r="ULS213" s="246"/>
      <c r="ULT213" s="246"/>
      <c r="ULU213" s="246"/>
      <c r="ULV213" s="246"/>
      <c r="ULW213" s="246"/>
      <c r="ULX213" s="246"/>
      <c r="ULY213" s="246"/>
      <c r="ULZ213" s="246"/>
      <c r="UMA213" s="246"/>
      <c r="UMB213" s="246"/>
      <c r="UMC213" s="246"/>
      <c r="UMD213" s="246"/>
      <c r="UME213" s="246"/>
      <c r="UMF213" s="246"/>
      <c r="UMG213" s="246"/>
      <c r="UMH213" s="246"/>
      <c r="UMI213" s="246"/>
      <c r="UMJ213" s="246"/>
      <c r="UMK213" s="246"/>
      <c r="UML213" s="246"/>
      <c r="UMM213" s="246"/>
      <c r="UMN213" s="246"/>
      <c r="UMO213" s="246"/>
      <c r="UMP213" s="246"/>
      <c r="UMQ213" s="246"/>
      <c r="UMR213" s="246"/>
      <c r="UMS213" s="246"/>
      <c r="UMT213" s="246"/>
      <c r="UMU213" s="246"/>
      <c r="UMV213" s="246"/>
      <c r="UMW213" s="246"/>
      <c r="UMX213" s="246"/>
      <c r="UMY213" s="246"/>
      <c r="UMZ213" s="246"/>
      <c r="UNA213" s="246"/>
      <c r="UNB213" s="246"/>
      <c r="UNC213" s="246"/>
      <c r="UND213" s="246"/>
      <c r="UNE213" s="246"/>
      <c r="UNF213" s="246"/>
      <c r="UNG213" s="246"/>
      <c r="UNH213" s="246"/>
      <c r="UNI213" s="246"/>
      <c r="UNJ213" s="246"/>
      <c r="UNK213" s="246"/>
      <c r="UNL213" s="246"/>
      <c r="UNM213" s="246"/>
      <c r="UNN213" s="246"/>
      <c r="UNO213" s="246"/>
      <c r="UNP213" s="246"/>
      <c r="UNQ213" s="246"/>
      <c r="UNR213" s="246"/>
      <c r="UNS213" s="246"/>
      <c r="UNT213" s="246"/>
      <c r="UNU213" s="246"/>
      <c r="UNV213" s="246"/>
      <c r="UNW213" s="246"/>
      <c r="UNX213" s="246"/>
      <c r="UNY213" s="246"/>
      <c r="UNZ213" s="246"/>
      <c r="UOA213" s="246"/>
      <c r="UOB213" s="246"/>
      <c r="UOC213" s="246"/>
      <c r="UOD213" s="246"/>
      <c r="UOE213" s="246"/>
      <c r="UOF213" s="246"/>
      <c r="UOG213" s="246"/>
      <c r="UOH213" s="246"/>
      <c r="UOI213" s="246"/>
      <c r="UOJ213" s="246"/>
      <c r="UOK213" s="246"/>
      <c r="UOL213" s="246"/>
      <c r="UOM213" s="246"/>
      <c r="UON213" s="246"/>
      <c r="UOO213" s="246"/>
      <c r="UOP213" s="246"/>
      <c r="UOQ213" s="246"/>
      <c r="UOR213" s="246"/>
      <c r="UOS213" s="246"/>
      <c r="UOT213" s="246"/>
      <c r="UOU213" s="246"/>
      <c r="UOV213" s="246"/>
      <c r="UOW213" s="246"/>
      <c r="UOX213" s="246"/>
      <c r="UOY213" s="246"/>
      <c r="UOZ213" s="246"/>
      <c r="UPA213" s="246"/>
      <c r="UPB213" s="246"/>
      <c r="UPC213" s="246"/>
      <c r="UPD213" s="246"/>
      <c r="UPE213" s="246"/>
      <c r="UPF213" s="246"/>
      <c r="UPG213" s="246"/>
      <c r="UPH213" s="246"/>
      <c r="UPI213" s="246"/>
      <c r="UPJ213" s="246"/>
      <c r="UPK213" s="246"/>
      <c r="UPL213" s="246"/>
      <c r="UPM213" s="246"/>
      <c r="UPN213" s="246"/>
      <c r="UPO213" s="246"/>
      <c r="UPP213" s="246"/>
      <c r="UPQ213" s="246"/>
      <c r="UPR213" s="246"/>
      <c r="UPS213" s="246"/>
      <c r="UPT213" s="246"/>
      <c r="UPU213" s="246"/>
      <c r="UPV213" s="246"/>
      <c r="UPW213" s="246"/>
      <c r="UPX213" s="246"/>
      <c r="UPY213" s="246"/>
      <c r="UPZ213" s="246"/>
      <c r="UQA213" s="246"/>
      <c r="UQB213" s="246"/>
      <c r="UQC213" s="246"/>
      <c r="UQD213" s="246"/>
      <c r="UQE213" s="246"/>
      <c r="UQF213" s="246"/>
      <c r="UQG213" s="246"/>
      <c r="UQH213" s="246"/>
      <c r="UQI213" s="246"/>
      <c r="UQJ213" s="246"/>
      <c r="UQK213" s="246"/>
      <c r="UQL213" s="246"/>
      <c r="UQM213" s="246"/>
      <c r="UQN213" s="246"/>
      <c r="UQO213" s="246"/>
      <c r="UQP213" s="246"/>
      <c r="UQQ213" s="246"/>
      <c r="UQR213" s="246"/>
      <c r="UQS213" s="246"/>
      <c r="UQT213" s="246"/>
      <c r="UQU213" s="246"/>
      <c r="UQV213" s="246"/>
      <c r="UQW213" s="246"/>
      <c r="UQX213" s="246"/>
      <c r="UQY213" s="246"/>
      <c r="UQZ213" s="246"/>
      <c r="URA213" s="246"/>
      <c r="URB213" s="246"/>
      <c r="URC213" s="246"/>
      <c r="URD213" s="246"/>
      <c r="URE213" s="246"/>
      <c r="URF213" s="246"/>
      <c r="URG213" s="246"/>
      <c r="URH213" s="246"/>
      <c r="URI213" s="246"/>
      <c r="URJ213" s="246"/>
      <c r="URK213" s="246"/>
      <c r="URL213" s="246"/>
      <c r="URM213" s="246"/>
      <c r="URN213" s="246"/>
      <c r="URO213" s="246"/>
      <c r="URP213" s="246"/>
      <c r="URQ213" s="246"/>
      <c r="URR213" s="246"/>
      <c r="URS213" s="246"/>
      <c r="URT213" s="246"/>
      <c r="URU213" s="246"/>
      <c r="URV213" s="246"/>
      <c r="URW213" s="246"/>
      <c r="URX213" s="246"/>
      <c r="URY213" s="246"/>
      <c r="URZ213" s="246"/>
      <c r="USA213" s="246"/>
      <c r="USB213" s="246"/>
      <c r="USC213" s="246"/>
      <c r="USD213" s="246"/>
      <c r="USE213" s="246"/>
      <c r="USF213" s="246"/>
      <c r="USG213" s="246"/>
      <c r="USH213" s="246"/>
      <c r="USI213" s="246"/>
      <c r="USJ213" s="246"/>
      <c r="USK213" s="246"/>
      <c r="USL213" s="246"/>
      <c r="USM213" s="246"/>
      <c r="USN213" s="246"/>
      <c r="USO213" s="246"/>
      <c r="USP213" s="246"/>
      <c r="USQ213" s="246"/>
      <c r="USR213" s="246"/>
      <c r="USS213" s="246"/>
      <c r="UST213" s="246"/>
      <c r="USU213" s="246"/>
      <c r="USV213" s="246"/>
      <c r="USW213" s="246"/>
      <c r="USX213" s="246"/>
      <c r="USY213" s="246"/>
      <c r="USZ213" s="246"/>
      <c r="UTA213" s="246"/>
      <c r="UTB213" s="246"/>
      <c r="UTC213" s="246"/>
      <c r="UTD213" s="246"/>
      <c r="UTE213" s="246"/>
      <c r="UTF213" s="246"/>
      <c r="UTG213" s="246"/>
      <c r="UTH213" s="246"/>
      <c r="UTI213" s="246"/>
      <c r="UTJ213" s="246"/>
      <c r="UTK213" s="246"/>
      <c r="UTL213" s="246"/>
      <c r="UTM213" s="246"/>
      <c r="UTN213" s="246"/>
      <c r="UTO213" s="246"/>
      <c r="UTP213" s="246"/>
      <c r="UTQ213" s="246"/>
      <c r="UTR213" s="246"/>
      <c r="UTS213" s="246"/>
      <c r="UTT213" s="246"/>
      <c r="UTU213" s="246"/>
      <c r="UTV213" s="246"/>
      <c r="UTW213" s="246"/>
      <c r="UTX213" s="246"/>
      <c r="UTY213" s="246"/>
      <c r="UTZ213" s="246"/>
      <c r="UUA213" s="246"/>
      <c r="UUB213" s="246"/>
      <c r="UUC213" s="246"/>
      <c r="UUD213" s="246"/>
      <c r="UUE213" s="246"/>
      <c r="UUF213" s="246"/>
      <c r="UUG213" s="246"/>
      <c r="UUH213" s="246"/>
      <c r="UUI213" s="246"/>
      <c r="UUJ213" s="246"/>
      <c r="UUK213" s="246"/>
      <c r="UUL213" s="246"/>
      <c r="UUM213" s="246"/>
      <c r="UUN213" s="246"/>
      <c r="UUO213" s="246"/>
      <c r="UUP213" s="246"/>
      <c r="UUQ213" s="246"/>
      <c r="UUR213" s="246"/>
      <c r="UUS213" s="246"/>
      <c r="UUT213" s="246"/>
      <c r="UUU213" s="246"/>
      <c r="UUV213" s="246"/>
      <c r="UUW213" s="246"/>
      <c r="UUX213" s="246"/>
      <c r="UUY213" s="246"/>
      <c r="UUZ213" s="246"/>
      <c r="UVA213" s="246"/>
      <c r="UVB213" s="246"/>
      <c r="UVC213" s="246"/>
      <c r="UVD213" s="246"/>
      <c r="UVE213" s="246"/>
      <c r="UVF213" s="246"/>
      <c r="UVG213" s="246"/>
      <c r="UVH213" s="246"/>
      <c r="UVI213" s="246"/>
      <c r="UVJ213" s="246"/>
      <c r="UVK213" s="246"/>
      <c r="UVL213" s="246"/>
      <c r="UVM213" s="246"/>
      <c r="UVN213" s="246"/>
      <c r="UVO213" s="246"/>
      <c r="UVP213" s="246"/>
      <c r="UVQ213" s="246"/>
      <c r="UVR213" s="246"/>
      <c r="UVS213" s="246"/>
      <c r="UVT213" s="246"/>
      <c r="UVU213" s="246"/>
      <c r="UVV213" s="246"/>
      <c r="UVW213" s="246"/>
      <c r="UVX213" s="246"/>
      <c r="UVY213" s="246"/>
      <c r="UVZ213" s="246"/>
      <c r="UWA213" s="246"/>
      <c r="UWB213" s="246"/>
      <c r="UWC213" s="246"/>
      <c r="UWD213" s="246"/>
      <c r="UWE213" s="246"/>
      <c r="UWF213" s="246"/>
      <c r="UWG213" s="246"/>
      <c r="UWH213" s="246"/>
      <c r="UWI213" s="246"/>
      <c r="UWJ213" s="246"/>
      <c r="UWK213" s="246"/>
      <c r="UWL213" s="246"/>
      <c r="UWM213" s="246"/>
      <c r="UWN213" s="246"/>
      <c r="UWO213" s="246"/>
      <c r="UWP213" s="246"/>
      <c r="UWQ213" s="246"/>
      <c r="UWR213" s="246"/>
      <c r="UWS213" s="246"/>
      <c r="UWT213" s="246"/>
      <c r="UWU213" s="246"/>
      <c r="UWV213" s="246"/>
      <c r="UWW213" s="246"/>
      <c r="UWX213" s="246"/>
      <c r="UWY213" s="246"/>
      <c r="UWZ213" s="246"/>
      <c r="UXA213" s="246"/>
      <c r="UXB213" s="246"/>
      <c r="UXC213" s="246"/>
      <c r="UXD213" s="246"/>
      <c r="UXE213" s="246"/>
      <c r="UXF213" s="246"/>
      <c r="UXG213" s="246"/>
      <c r="UXH213" s="246"/>
      <c r="UXI213" s="246"/>
      <c r="UXJ213" s="246"/>
      <c r="UXK213" s="246"/>
      <c r="UXL213" s="246"/>
      <c r="UXM213" s="246"/>
      <c r="UXN213" s="246"/>
      <c r="UXO213" s="246"/>
      <c r="UXP213" s="246"/>
      <c r="UXQ213" s="246"/>
      <c r="UXR213" s="246"/>
      <c r="UXS213" s="246"/>
      <c r="UXT213" s="246"/>
      <c r="UXU213" s="246"/>
      <c r="UXV213" s="246"/>
      <c r="UXW213" s="246"/>
      <c r="UXX213" s="246"/>
      <c r="UXY213" s="246"/>
      <c r="UXZ213" s="246"/>
      <c r="UYA213" s="246"/>
      <c r="UYB213" s="246"/>
      <c r="UYC213" s="246"/>
      <c r="UYD213" s="246"/>
      <c r="UYE213" s="246"/>
      <c r="UYF213" s="246"/>
      <c r="UYG213" s="246"/>
      <c r="UYH213" s="246"/>
      <c r="UYI213" s="246"/>
      <c r="UYJ213" s="246"/>
      <c r="UYK213" s="246"/>
      <c r="UYL213" s="246"/>
      <c r="UYM213" s="246"/>
      <c r="UYN213" s="246"/>
      <c r="UYO213" s="246"/>
      <c r="UYP213" s="246"/>
      <c r="UYQ213" s="246"/>
      <c r="UYR213" s="246"/>
      <c r="UYS213" s="246"/>
      <c r="UYT213" s="246"/>
      <c r="UYU213" s="246"/>
      <c r="UYV213" s="246"/>
      <c r="UYW213" s="246"/>
      <c r="UYX213" s="246"/>
      <c r="UYY213" s="246"/>
      <c r="UYZ213" s="246"/>
      <c r="UZA213" s="246"/>
      <c r="UZB213" s="246"/>
      <c r="UZC213" s="246"/>
      <c r="UZD213" s="246"/>
      <c r="UZE213" s="246"/>
      <c r="UZF213" s="246"/>
      <c r="UZG213" s="246"/>
      <c r="UZH213" s="246"/>
      <c r="UZI213" s="246"/>
      <c r="UZJ213" s="246"/>
      <c r="UZK213" s="246"/>
      <c r="UZL213" s="246"/>
      <c r="UZM213" s="246"/>
      <c r="UZN213" s="246"/>
      <c r="UZO213" s="246"/>
      <c r="UZP213" s="246"/>
      <c r="UZQ213" s="246"/>
      <c r="UZR213" s="246"/>
      <c r="UZS213" s="246"/>
      <c r="UZT213" s="246"/>
      <c r="UZU213" s="246"/>
      <c r="UZV213" s="246"/>
      <c r="UZW213" s="246"/>
      <c r="UZX213" s="246"/>
      <c r="UZY213" s="246"/>
      <c r="UZZ213" s="246"/>
      <c r="VAA213" s="246"/>
      <c r="VAB213" s="246"/>
      <c r="VAC213" s="246"/>
      <c r="VAD213" s="246"/>
      <c r="VAE213" s="246"/>
      <c r="VAF213" s="246"/>
      <c r="VAG213" s="246"/>
      <c r="VAH213" s="246"/>
      <c r="VAI213" s="246"/>
      <c r="VAJ213" s="246"/>
      <c r="VAK213" s="246"/>
      <c r="VAL213" s="246"/>
      <c r="VAM213" s="246"/>
      <c r="VAN213" s="246"/>
      <c r="VAO213" s="246"/>
      <c r="VAP213" s="246"/>
      <c r="VAQ213" s="246"/>
      <c r="VAR213" s="246"/>
      <c r="VAS213" s="246"/>
      <c r="VAT213" s="246"/>
      <c r="VAU213" s="246"/>
      <c r="VAV213" s="246"/>
      <c r="VAW213" s="246"/>
      <c r="VAX213" s="246"/>
      <c r="VAY213" s="246"/>
      <c r="VAZ213" s="246"/>
      <c r="VBA213" s="246"/>
      <c r="VBB213" s="246"/>
      <c r="VBC213" s="246"/>
      <c r="VBD213" s="246"/>
      <c r="VBE213" s="246"/>
      <c r="VBF213" s="246"/>
      <c r="VBG213" s="246"/>
      <c r="VBH213" s="246"/>
      <c r="VBI213" s="246"/>
      <c r="VBJ213" s="246"/>
      <c r="VBK213" s="246"/>
      <c r="VBL213" s="246"/>
      <c r="VBM213" s="246"/>
      <c r="VBN213" s="246"/>
      <c r="VBO213" s="246"/>
      <c r="VBP213" s="246"/>
      <c r="VBQ213" s="246"/>
      <c r="VBR213" s="246"/>
      <c r="VBS213" s="246"/>
      <c r="VBT213" s="246"/>
      <c r="VBU213" s="246"/>
      <c r="VBV213" s="246"/>
      <c r="VBW213" s="246"/>
      <c r="VBX213" s="246"/>
      <c r="VBY213" s="246"/>
      <c r="VBZ213" s="246"/>
      <c r="VCA213" s="246"/>
      <c r="VCB213" s="246"/>
      <c r="VCC213" s="246"/>
      <c r="VCD213" s="246"/>
      <c r="VCE213" s="246"/>
      <c r="VCF213" s="246"/>
      <c r="VCG213" s="246"/>
      <c r="VCH213" s="246"/>
      <c r="VCI213" s="246"/>
      <c r="VCJ213" s="246"/>
      <c r="VCK213" s="246"/>
      <c r="VCL213" s="246"/>
      <c r="VCM213" s="246"/>
      <c r="VCN213" s="246"/>
      <c r="VCO213" s="246"/>
      <c r="VCP213" s="246"/>
      <c r="VCQ213" s="246"/>
      <c r="VCR213" s="246"/>
      <c r="VCS213" s="246"/>
      <c r="VCT213" s="246"/>
      <c r="VCU213" s="246"/>
      <c r="VCV213" s="246"/>
      <c r="VCW213" s="246"/>
      <c r="VCX213" s="246"/>
      <c r="VCY213" s="246"/>
      <c r="VCZ213" s="246"/>
      <c r="VDA213" s="246"/>
      <c r="VDB213" s="246"/>
      <c r="VDC213" s="246"/>
      <c r="VDD213" s="246"/>
      <c r="VDE213" s="246"/>
      <c r="VDF213" s="246"/>
      <c r="VDG213" s="246"/>
      <c r="VDH213" s="246"/>
      <c r="VDI213" s="246"/>
      <c r="VDJ213" s="246"/>
      <c r="VDK213" s="246"/>
      <c r="VDL213" s="246"/>
      <c r="VDM213" s="246"/>
      <c r="VDN213" s="246"/>
      <c r="VDO213" s="246"/>
      <c r="VDP213" s="246"/>
      <c r="VDQ213" s="246"/>
      <c r="VDR213" s="246"/>
      <c r="VDS213" s="246"/>
      <c r="VDT213" s="246"/>
      <c r="VDU213" s="246"/>
      <c r="VDV213" s="246"/>
      <c r="VDW213" s="246"/>
      <c r="VDX213" s="246"/>
      <c r="VDY213" s="246"/>
      <c r="VDZ213" s="246"/>
      <c r="VEA213" s="246"/>
      <c r="VEB213" s="246"/>
      <c r="VEC213" s="246"/>
      <c r="VED213" s="246"/>
      <c r="VEE213" s="246"/>
      <c r="VEF213" s="246"/>
      <c r="VEG213" s="246"/>
      <c r="VEH213" s="246"/>
      <c r="VEI213" s="246"/>
      <c r="VEJ213" s="246"/>
      <c r="VEK213" s="246"/>
      <c r="VEL213" s="246"/>
      <c r="VEM213" s="246"/>
      <c r="VEN213" s="246"/>
      <c r="VEO213" s="246"/>
      <c r="VEP213" s="246"/>
      <c r="VEQ213" s="246"/>
      <c r="VER213" s="246"/>
      <c r="VES213" s="246"/>
      <c r="VET213" s="246"/>
      <c r="VEU213" s="246"/>
      <c r="VEV213" s="246"/>
      <c r="VEW213" s="246"/>
      <c r="VEX213" s="246"/>
      <c r="VEY213" s="246"/>
      <c r="VEZ213" s="246"/>
      <c r="VFA213" s="246"/>
      <c r="VFB213" s="246"/>
      <c r="VFC213" s="246"/>
      <c r="VFD213" s="246"/>
      <c r="VFE213" s="246"/>
      <c r="VFF213" s="246"/>
      <c r="VFG213" s="246"/>
      <c r="VFH213" s="246"/>
      <c r="VFI213" s="246"/>
      <c r="VFJ213" s="246"/>
      <c r="VFK213" s="246"/>
      <c r="VFL213" s="246"/>
      <c r="VFM213" s="246"/>
      <c r="VFN213" s="246"/>
      <c r="VFO213" s="246"/>
      <c r="VFP213" s="246"/>
      <c r="VFQ213" s="246"/>
      <c r="VFR213" s="246"/>
      <c r="VFS213" s="246"/>
      <c r="VFT213" s="246"/>
      <c r="VFU213" s="246"/>
      <c r="VFV213" s="246"/>
      <c r="VFW213" s="246"/>
      <c r="VFX213" s="246"/>
      <c r="VFY213" s="246"/>
      <c r="VFZ213" s="246"/>
      <c r="VGA213" s="246"/>
      <c r="VGB213" s="246"/>
      <c r="VGC213" s="246"/>
      <c r="VGD213" s="246"/>
      <c r="VGE213" s="246"/>
      <c r="VGF213" s="246"/>
      <c r="VGG213" s="246"/>
      <c r="VGH213" s="246"/>
      <c r="VGI213" s="246"/>
      <c r="VGJ213" s="246"/>
      <c r="VGK213" s="246"/>
      <c r="VGL213" s="246"/>
      <c r="VGM213" s="246"/>
      <c r="VGN213" s="246"/>
      <c r="VGO213" s="246"/>
      <c r="VGP213" s="246"/>
      <c r="VGQ213" s="246"/>
      <c r="VGR213" s="246"/>
      <c r="VGS213" s="246"/>
      <c r="VGT213" s="246"/>
      <c r="VGU213" s="246"/>
      <c r="VGV213" s="246"/>
      <c r="VGW213" s="246"/>
      <c r="VGX213" s="246"/>
      <c r="VGY213" s="246"/>
      <c r="VGZ213" s="246"/>
      <c r="VHA213" s="246"/>
      <c r="VHB213" s="246"/>
      <c r="VHC213" s="246"/>
      <c r="VHD213" s="246"/>
      <c r="VHE213" s="246"/>
      <c r="VHF213" s="246"/>
      <c r="VHG213" s="246"/>
      <c r="VHH213" s="246"/>
      <c r="VHI213" s="246"/>
      <c r="VHJ213" s="246"/>
      <c r="VHK213" s="246"/>
      <c r="VHL213" s="246"/>
      <c r="VHM213" s="246"/>
      <c r="VHN213" s="246"/>
      <c r="VHO213" s="246"/>
      <c r="VHP213" s="246"/>
      <c r="VHQ213" s="246"/>
      <c r="VHR213" s="246"/>
      <c r="VHS213" s="246"/>
      <c r="VHT213" s="246"/>
      <c r="VHU213" s="246"/>
      <c r="VHV213" s="246"/>
      <c r="VHW213" s="246"/>
      <c r="VHX213" s="246"/>
      <c r="VHY213" s="246"/>
      <c r="VHZ213" s="246"/>
      <c r="VIA213" s="246"/>
      <c r="VIB213" s="246"/>
      <c r="VIC213" s="246"/>
      <c r="VID213" s="246"/>
      <c r="VIE213" s="246"/>
      <c r="VIF213" s="246"/>
      <c r="VIG213" s="246"/>
      <c r="VIH213" s="246"/>
      <c r="VII213" s="246"/>
      <c r="VIJ213" s="246"/>
      <c r="VIK213" s="246"/>
      <c r="VIL213" s="246"/>
      <c r="VIM213" s="246"/>
      <c r="VIN213" s="246"/>
      <c r="VIO213" s="246"/>
      <c r="VIP213" s="246"/>
      <c r="VIQ213" s="246"/>
      <c r="VIR213" s="246"/>
      <c r="VIS213" s="246"/>
      <c r="VIT213" s="246"/>
      <c r="VIU213" s="246"/>
      <c r="VIV213" s="246"/>
      <c r="VIW213" s="246"/>
      <c r="VIX213" s="246"/>
      <c r="VIY213" s="246"/>
      <c r="VIZ213" s="246"/>
      <c r="VJA213" s="246"/>
      <c r="VJB213" s="246"/>
      <c r="VJC213" s="246"/>
      <c r="VJD213" s="246"/>
      <c r="VJE213" s="246"/>
      <c r="VJF213" s="246"/>
      <c r="VJG213" s="246"/>
      <c r="VJH213" s="246"/>
      <c r="VJI213" s="246"/>
      <c r="VJJ213" s="246"/>
      <c r="VJK213" s="246"/>
      <c r="VJL213" s="246"/>
      <c r="VJM213" s="246"/>
      <c r="VJN213" s="246"/>
      <c r="VJO213" s="246"/>
      <c r="VJP213" s="246"/>
      <c r="VJQ213" s="246"/>
      <c r="VJR213" s="246"/>
      <c r="VJS213" s="246"/>
      <c r="VJT213" s="246"/>
      <c r="VJU213" s="246"/>
      <c r="VJV213" s="246"/>
      <c r="VJW213" s="246"/>
      <c r="VJX213" s="246"/>
      <c r="VJY213" s="246"/>
      <c r="VJZ213" s="246"/>
      <c r="VKA213" s="246"/>
      <c r="VKB213" s="246"/>
      <c r="VKC213" s="246"/>
      <c r="VKD213" s="246"/>
      <c r="VKE213" s="246"/>
      <c r="VKF213" s="246"/>
      <c r="VKG213" s="246"/>
      <c r="VKH213" s="246"/>
      <c r="VKI213" s="246"/>
      <c r="VKJ213" s="246"/>
      <c r="VKK213" s="246"/>
      <c r="VKL213" s="246"/>
      <c r="VKM213" s="246"/>
      <c r="VKN213" s="246"/>
      <c r="VKO213" s="246"/>
      <c r="VKP213" s="246"/>
      <c r="VKQ213" s="246"/>
      <c r="VKR213" s="246"/>
      <c r="VKS213" s="246"/>
      <c r="VKT213" s="246"/>
      <c r="VKU213" s="246"/>
      <c r="VKV213" s="246"/>
      <c r="VKW213" s="246"/>
      <c r="VKX213" s="246"/>
      <c r="VKY213" s="246"/>
      <c r="VKZ213" s="246"/>
      <c r="VLA213" s="246"/>
      <c r="VLB213" s="246"/>
      <c r="VLC213" s="246"/>
      <c r="VLD213" s="246"/>
      <c r="VLE213" s="246"/>
      <c r="VLF213" s="246"/>
      <c r="VLG213" s="246"/>
      <c r="VLH213" s="246"/>
      <c r="VLI213" s="246"/>
      <c r="VLJ213" s="246"/>
      <c r="VLK213" s="246"/>
      <c r="VLL213" s="246"/>
      <c r="VLM213" s="246"/>
      <c r="VLN213" s="246"/>
      <c r="VLO213" s="246"/>
      <c r="VLP213" s="246"/>
      <c r="VLQ213" s="246"/>
      <c r="VLR213" s="246"/>
      <c r="VLS213" s="246"/>
      <c r="VLT213" s="246"/>
      <c r="VLU213" s="246"/>
      <c r="VLV213" s="246"/>
      <c r="VLW213" s="246"/>
      <c r="VLX213" s="246"/>
      <c r="VLY213" s="246"/>
      <c r="VLZ213" s="246"/>
      <c r="VMA213" s="246"/>
      <c r="VMB213" s="246"/>
      <c r="VMC213" s="246"/>
      <c r="VMD213" s="246"/>
      <c r="VME213" s="246"/>
      <c r="VMF213" s="246"/>
      <c r="VMG213" s="246"/>
      <c r="VMH213" s="246"/>
      <c r="VMI213" s="246"/>
      <c r="VMJ213" s="246"/>
      <c r="VMK213" s="246"/>
      <c r="VML213" s="246"/>
      <c r="VMM213" s="246"/>
      <c r="VMN213" s="246"/>
      <c r="VMO213" s="246"/>
      <c r="VMP213" s="246"/>
      <c r="VMQ213" s="246"/>
      <c r="VMR213" s="246"/>
      <c r="VMS213" s="246"/>
      <c r="VMT213" s="246"/>
      <c r="VMU213" s="246"/>
      <c r="VMV213" s="246"/>
      <c r="VMW213" s="246"/>
      <c r="VMX213" s="246"/>
      <c r="VMY213" s="246"/>
      <c r="VMZ213" s="246"/>
      <c r="VNA213" s="246"/>
      <c r="VNB213" s="246"/>
      <c r="VNC213" s="246"/>
      <c r="VND213" s="246"/>
      <c r="VNE213" s="246"/>
      <c r="VNF213" s="246"/>
      <c r="VNG213" s="246"/>
      <c r="VNH213" s="246"/>
      <c r="VNI213" s="246"/>
      <c r="VNJ213" s="246"/>
      <c r="VNK213" s="246"/>
      <c r="VNL213" s="246"/>
      <c r="VNM213" s="246"/>
      <c r="VNN213" s="246"/>
      <c r="VNO213" s="246"/>
      <c r="VNP213" s="246"/>
      <c r="VNQ213" s="246"/>
      <c r="VNR213" s="246"/>
      <c r="VNS213" s="246"/>
      <c r="VNT213" s="246"/>
      <c r="VNU213" s="246"/>
      <c r="VNV213" s="246"/>
      <c r="VNW213" s="246"/>
      <c r="VNX213" s="246"/>
      <c r="VNY213" s="246"/>
      <c r="VNZ213" s="246"/>
      <c r="VOA213" s="246"/>
      <c r="VOB213" s="246"/>
      <c r="VOC213" s="246"/>
      <c r="VOD213" s="246"/>
      <c r="VOE213" s="246"/>
      <c r="VOF213" s="246"/>
      <c r="VOG213" s="246"/>
      <c r="VOH213" s="246"/>
      <c r="VOI213" s="246"/>
      <c r="VOJ213" s="246"/>
      <c r="VOK213" s="246"/>
      <c r="VOL213" s="246"/>
      <c r="VOM213" s="246"/>
      <c r="VON213" s="246"/>
      <c r="VOO213" s="246"/>
      <c r="VOP213" s="246"/>
      <c r="VOQ213" s="246"/>
      <c r="VOR213" s="246"/>
      <c r="VOS213" s="246"/>
      <c r="VOT213" s="246"/>
      <c r="VOU213" s="246"/>
      <c r="VOV213" s="246"/>
      <c r="VOW213" s="246"/>
      <c r="VOX213" s="246"/>
      <c r="VOY213" s="246"/>
      <c r="VOZ213" s="246"/>
      <c r="VPA213" s="246"/>
      <c r="VPB213" s="246"/>
      <c r="VPC213" s="246"/>
      <c r="VPD213" s="246"/>
      <c r="VPE213" s="246"/>
      <c r="VPF213" s="246"/>
      <c r="VPG213" s="246"/>
      <c r="VPH213" s="246"/>
      <c r="VPI213" s="246"/>
      <c r="VPJ213" s="246"/>
      <c r="VPK213" s="246"/>
      <c r="VPL213" s="246"/>
      <c r="VPM213" s="246"/>
      <c r="VPN213" s="246"/>
      <c r="VPO213" s="246"/>
      <c r="VPP213" s="246"/>
      <c r="VPQ213" s="246"/>
      <c r="VPR213" s="246"/>
      <c r="VPS213" s="246"/>
      <c r="VPT213" s="246"/>
      <c r="VPU213" s="246"/>
      <c r="VPV213" s="246"/>
      <c r="VPW213" s="246"/>
      <c r="VPX213" s="246"/>
      <c r="VPY213" s="246"/>
      <c r="VPZ213" s="246"/>
      <c r="VQA213" s="246"/>
      <c r="VQB213" s="246"/>
      <c r="VQC213" s="246"/>
      <c r="VQD213" s="246"/>
      <c r="VQE213" s="246"/>
      <c r="VQF213" s="246"/>
      <c r="VQG213" s="246"/>
      <c r="VQH213" s="246"/>
      <c r="VQI213" s="246"/>
      <c r="VQJ213" s="246"/>
      <c r="VQK213" s="246"/>
      <c r="VQL213" s="246"/>
      <c r="VQM213" s="246"/>
      <c r="VQN213" s="246"/>
      <c r="VQO213" s="246"/>
      <c r="VQP213" s="246"/>
      <c r="VQQ213" s="246"/>
      <c r="VQR213" s="246"/>
      <c r="VQS213" s="246"/>
      <c r="VQT213" s="246"/>
      <c r="VQU213" s="246"/>
      <c r="VQV213" s="246"/>
      <c r="VQW213" s="246"/>
      <c r="VQX213" s="246"/>
      <c r="VQY213" s="246"/>
      <c r="VQZ213" s="246"/>
      <c r="VRA213" s="246"/>
      <c r="VRB213" s="246"/>
      <c r="VRC213" s="246"/>
      <c r="VRD213" s="246"/>
      <c r="VRE213" s="246"/>
      <c r="VRF213" s="246"/>
      <c r="VRG213" s="246"/>
      <c r="VRH213" s="246"/>
      <c r="VRI213" s="246"/>
      <c r="VRJ213" s="246"/>
      <c r="VRK213" s="246"/>
      <c r="VRL213" s="246"/>
      <c r="VRM213" s="246"/>
      <c r="VRN213" s="246"/>
      <c r="VRO213" s="246"/>
      <c r="VRP213" s="246"/>
      <c r="VRQ213" s="246"/>
      <c r="VRR213" s="246"/>
      <c r="VRS213" s="246"/>
      <c r="VRT213" s="246"/>
      <c r="VRU213" s="246"/>
      <c r="VRV213" s="246"/>
      <c r="VRW213" s="246"/>
      <c r="VRX213" s="246"/>
      <c r="VRY213" s="246"/>
      <c r="VRZ213" s="246"/>
      <c r="VSA213" s="246"/>
      <c r="VSB213" s="246"/>
      <c r="VSC213" s="246"/>
      <c r="VSD213" s="246"/>
      <c r="VSE213" s="246"/>
      <c r="VSF213" s="246"/>
      <c r="VSG213" s="246"/>
      <c r="VSH213" s="246"/>
      <c r="VSI213" s="246"/>
      <c r="VSJ213" s="246"/>
      <c r="VSK213" s="246"/>
      <c r="VSL213" s="246"/>
      <c r="VSM213" s="246"/>
      <c r="VSN213" s="246"/>
      <c r="VSO213" s="246"/>
      <c r="VSP213" s="246"/>
      <c r="VSQ213" s="246"/>
      <c r="VSR213" s="246"/>
      <c r="VSS213" s="246"/>
      <c r="VST213" s="246"/>
      <c r="VSU213" s="246"/>
      <c r="VSV213" s="246"/>
      <c r="VSW213" s="246"/>
      <c r="VSX213" s="246"/>
      <c r="VSY213" s="246"/>
      <c r="VSZ213" s="246"/>
      <c r="VTA213" s="246"/>
      <c r="VTB213" s="246"/>
      <c r="VTC213" s="246"/>
      <c r="VTD213" s="246"/>
      <c r="VTE213" s="246"/>
      <c r="VTF213" s="246"/>
      <c r="VTG213" s="246"/>
      <c r="VTH213" s="246"/>
      <c r="VTI213" s="246"/>
      <c r="VTJ213" s="246"/>
      <c r="VTK213" s="246"/>
      <c r="VTL213" s="246"/>
      <c r="VTM213" s="246"/>
      <c r="VTN213" s="246"/>
      <c r="VTO213" s="246"/>
      <c r="VTP213" s="246"/>
      <c r="VTQ213" s="246"/>
      <c r="VTR213" s="246"/>
      <c r="VTS213" s="246"/>
      <c r="VTT213" s="246"/>
      <c r="VTU213" s="246"/>
      <c r="VTV213" s="246"/>
      <c r="VTW213" s="246"/>
      <c r="VTX213" s="246"/>
      <c r="VTY213" s="246"/>
      <c r="VTZ213" s="246"/>
      <c r="VUA213" s="246"/>
      <c r="VUB213" s="246"/>
      <c r="VUC213" s="246"/>
      <c r="VUD213" s="246"/>
      <c r="VUE213" s="246"/>
      <c r="VUF213" s="246"/>
      <c r="VUG213" s="246"/>
      <c r="VUH213" s="246"/>
      <c r="VUI213" s="246"/>
      <c r="VUJ213" s="246"/>
      <c r="VUK213" s="246"/>
      <c r="VUL213" s="246"/>
      <c r="VUM213" s="246"/>
      <c r="VUN213" s="246"/>
      <c r="VUO213" s="246"/>
      <c r="VUP213" s="246"/>
      <c r="VUQ213" s="246"/>
      <c r="VUR213" s="246"/>
      <c r="VUS213" s="246"/>
      <c r="VUT213" s="246"/>
      <c r="VUU213" s="246"/>
      <c r="VUV213" s="246"/>
      <c r="VUW213" s="246"/>
      <c r="VUX213" s="246"/>
      <c r="VUY213" s="246"/>
      <c r="VUZ213" s="246"/>
      <c r="VVA213" s="246"/>
      <c r="VVB213" s="246"/>
      <c r="VVC213" s="246"/>
      <c r="VVD213" s="246"/>
      <c r="VVE213" s="246"/>
      <c r="VVF213" s="246"/>
      <c r="VVG213" s="246"/>
      <c r="VVH213" s="246"/>
      <c r="VVI213" s="246"/>
      <c r="VVJ213" s="246"/>
      <c r="VVK213" s="246"/>
      <c r="VVL213" s="246"/>
      <c r="VVM213" s="246"/>
      <c r="VVN213" s="246"/>
      <c r="VVO213" s="246"/>
      <c r="VVP213" s="246"/>
      <c r="VVQ213" s="246"/>
      <c r="VVR213" s="246"/>
      <c r="VVS213" s="246"/>
      <c r="VVT213" s="246"/>
      <c r="VVU213" s="246"/>
      <c r="VVV213" s="246"/>
      <c r="VVW213" s="246"/>
      <c r="VVX213" s="246"/>
      <c r="VVY213" s="246"/>
      <c r="VVZ213" s="246"/>
      <c r="VWA213" s="246"/>
      <c r="VWB213" s="246"/>
      <c r="VWC213" s="246"/>
      <c r="VWD213" s="246"/>
      <c r="VWE213" s="246"/>
      <c r="VWF213" s="246"/>
      <c r="VWG213" s="246"/>
      <c r="VWH213" s="246"/>
      <c r="VWI213" s="246"/>
      <c r="VWJ213" s="246"/>
      <c r="VWK213" s="246"/>
      <c r="VWL213" s="246"/>
      <c r="VWM213" s="246"/>
      <c r="VWN213" s="246"/>
      <c r="VWO213" s="246"/>
      <c r="VWP213" s="246"/>
      <c r="VWQ213" s="246"/>
      <c r="VWR213" s="246"/>
      <c r="VWS213" s="246"/>
      <c r="VWT213" s="246"/>
      <c r="VWU213" s="246"/>
      <c r="VWV213" s="246"/>
      <c r="VWW213" s="246"/>
      <c r="VWX213" s="246"/>
      <c r="VWY213" s="246"/>
      <c r="VWZ213" s="246"/>
      <c r="VXA213" s="246"/>
      <c r="VXB213" s="246"/>
      <c r="VXC213" s="246"/>
      <c r="VXD213" s="246"/>
      <c r="VXE213" s="246"/>
      <c r="VXF213" s="246"/>
      <c r="VXG213" s="246"/>
      <c r="VXH213" s="246"/>
      <c r="VXI213" s="246"/>
      <c r="VXJ213" s="246"/>
      <c r="VXK213" s="246"/>
      <c r="VXL213" s="246"/>
      <c r="VXM213" s="246"/>
      <c r="VXN213" s="246"/>
      <c r="VXO213" s="246"/>
      <c r="VXP213" s="246"/>
      <c r="VXQ213" s="246"/>
      <c r="VXR213" s="246"/>
      <c r="VXS213" s="246"/>
      <c r="VXT213" s="246"/>
      <c r="VXU213" s="246"/>
      <c r="VXV213" s="246"/>
      <c r="VXW213" s="246"/>
      <c r="VXX213" s="246"/>
      <c r="VXY213" s="246"/>
      <c r="VXZ213" s="246"/>
      <c r="VYA213" s="246"/>
      <c r="VYB213" s="246"/>
      <c r="VYC213" s="246"/>
      <c r="VYD213" s="246"/>
      <c r="VYE213" s="246"/>
      <c r="VYF213" s="246"/>
      <c r="VYG213" s="246"/>
      <c r="VYH213" s="246"/>
      <c r="VYI213" s="246"/>
      <c r="VYJ213" s="246"/>
      <c r="VYK213" s="246"/>
      <c r="VYL213" s="246"/>
      <c r="VYM213" s="246"/>
      <c r="VYN213" s="246"/>
      <c r="VYO213" s="246"/>
      <c r="VYP213" s="246"/>
      <c r="VYQ213" s="246"/>
      <c r="VYR213" s="246"/>
      <c r="VYS213" s="246"/>
      <c r="VYT213" s="246"/>
      <c r="VYU213" s="246"/>
      <c r="VYV213" s="246"/>
      <c r="VYW213" s="246"/>
      <c r="VYX213" s="246"/>
      <c r="VYY213" s="246"/>
      <c r="VYZ213" s="246"/>
      <c r="VZA213" s="246"/>
      <c r="VZB213" s="246"/>
      <c r="VZC213" s="246"/>
      <c r="VZD213" s="246"/>
      <c r="VZE213" s="246"/>
      <c r="VZF213" s="246"/>
      <c r="VZG213" s="246"/>
      <c r="VZH213" s="246"/>
      <c r="VZI213" s="246"/>
      <c r="VZJ213" s="246"/>
      <c r="VZK213" s="246"/>
      <c r="VZL213" s="246"/>
      <c r="VZM213" s="246"/>
      <c r="VZN213" s="246"/>
      <c r="VZO213" s="246"/>
      <c r="VZP213" s="246"/>
      <c r="VZQ213" s="246"/>
      <c r="VZR213" s="246"/>
      <c r="VZS213" s="246"/>
      <c r="VZT213" s="246"/>
      <c r="VZU213" s="246"/>
      <c r="VZV213" s="246"/>
      <c r="VZW213" s="246"/>
      <c r="VZX213" s="246"/>
      <c r="VZY213" s="246"/>
      <c r="VZZ213" s="246"/>
      <c r="WAA213" s="246"/>
      <c r="WAB213" s="246"/>
      <c r="WAC213" s="246"/>
      <c r="WAD213" s="246"/>
      <c r="WAE213" s="246"/>
      <c r="WAF213" s="246"/>
      <c r="WAG213" s="246"/>
      <c r="WAH213" s="246"/>
      <c r="WAI213" s="246"/>
      <c r="WAJ213" s="246"/>
      <c r="WAK213" s="246"/>
      <c r="WAL213" s="246"/>
      <c r="WAM213" s="246"/>
      <c r="WAN213" s="246"/>
      <c r="WAO213" s="246"/>
      <c r="WAP213" s="246"/>
      <c r="WAQ213" s="246"/>
      <c r="WAR213" s="246"/>
      <c r="WAS213" s="246"/>
      <c r="WAT213" s="246"/>
      <c r="WAU213" s="246"/>
      <c r="WAV213" s="246"/>
      <c r="WAW213" s="246"/>
      <c r="WAX213" s="246"/>
      <c r="WAY213" s="246"/>
      <c r="WAZ213" s="246"/>
      <c r="WBA213" s="246"/>
      <c r="WBB213" s="246"/>
      <c r="WBC213" s="246"/>
      <c r="WBD213" s="246"/>
      <c r="WBE213" s="246"/>
      <c r="WBF213" s="246"/>
      <c r="WBG213" s="246"/>
      <c r="WBH213" s="246"/>
      <c r="WBI213" s="246"/>
      <c r="WBJ213" s="246"/>
      <c r="WBK213" s="246"/>
      <c r="WBL213" s="246"/>
      <c r="WBM213" s="246"/>
      <c r="WBN213" s="246"/>
      <c r="WBO213" s="246"/>
      <c r="WBP213" s="246"/>
      <c r="WBQ213" s="246"/>
      <c r="WBR213" s="246"/>
      <c r="WBS213" s="246"/>
      <c r="WBT213" s="246"/>
      <c r="WBU213" s="246"/>
      <c r="WBV213" s="246"/>
      <c r="WBW213" s="246"/>
      <c r="WBX213" s="246"/>
      <c r="WBY213" s="246"/>
      <c r="WBZ213" s="246"/>
      <c r="WCA213" s="246"/>
      <c r="WCB213" s="246"/>
      <c r="WCC213" s="246"/>
      <c r="WCD213" s="246"/>
      <c r="WCE213" s="246"/>
      <c r="WCF213" s="246"/>
      <c r="WCG213" s="246"/>
      <c r="WCH213" s="246"/>
      <c r="WCI213" s="246"/>
      <c r="WCJ213" s="246"/>
      <c r="WCK213" s="246"/>
      <c r="WCL213" s="246"/>
      <c r="WCM213" s="246"/>
      <c r="WCN213" s="246"/>
      <c r="WCO213" s="246"/>
      <c r="WCP213" s="246"/>
      <c r="WCQ213" s="246"/>
      <c r="WCR213" s="246"/>
      <c r="WCS213" s="246"/>
      <c r="WCT213" s="246"/>
      <c r="WCU213" s="246"/>
      <c r="WCV213" s="246"/>
      <c r="WCW213" s="246"/>
      <c r="WCX213" s="246"/>
      <c r="WCY213" s="246"/>
      <c r="WCZ213" s="246"/>
      <c r="WDA213" s="246"/>
      <c r="WDB213" s="246"/>
      <c r="WDC213" s="246"/>
      <c r="WDD213" s="246"/>
      <c r="WDE213" s="246"/>
      <c r="WDF213" s="246"/>
      <c r="WDG213" s="246"/>
      <c r="WDH213" s="246"/>
      <c r="WDI213" s="246"/>
      <c r="WDJ213" s="246"/>
      <c r="WDK213" s="246"/>
      <c r="WDL213" s="246"/>
      <c r="WDM213" s="246"/>
      <c r="WDN213" s="246"/>
      <c r="WDO213" s="246"/>
      <c r="WDP213" s="246"/>
      <c r="WDQ213" s="246"/>
      <c r="WDR213" s="246"/>
      <c r="WDS213" s="246"/>
      <c r="WDT213" s="246"/>
      <c r="WDU213" s="246"/>
      <c r="WDV213" s="246"/>
      <c r="WDW213" s="246"/>
      <c r="WDX213" s="246"/>
      <c r="WDY213" s="246"/>
      <c r="WDZ213" s="246"/>
      <c r="WEA213" s="246"/>
      <c r="WEB213" s="246"/>
      <c r="WEC213" s="246"/>
      <c r="WED213" s="246"/>
      <c r="WEE213" s="246"/>
      <c r="WEF213" s="246"/>
      <c r="WEG213" s="246"/>
      <c r="WEH213" s="246"/>
      <c r="WEI213" s="246"/>
      <c r="WEJ213" s="246"/>
      <c r="WEK213" s="246"/>
      <c r="WEL213" s="246"/>
      <c r="WEM213" s="246"/>
      <c r="WEN213" s="246"/>
      <c r="WEO213" s="246"/>
      <c r="WEP213" s="246"/>
      <c r="WEQ213" s="246"/>
      <c r="WER213" s="246"/>
      <c r="WES213" s="246"/>
      <c r="WET213" s="246"/>
      <c r="WEU213" s="246"/>
      <c r="WEV213" s="246"/>
      <c r="WEW213" s="246"/>
      <c r="WEX213" s="246"/>
      <c r="WEY213" s="246"/>
      <c r="WEZ213" s="246"/>
      <c r="WFA213" s="246"/>
      <c r="WFB213" s="246"/>
      <c r="WFC213" s="246"/>
      <c r="WFD213" s="246"/>
      <c r="WFE213" s="246"/>
      <c r="WFF213" s="246"/>
      <c r="WFG213" s="246"/>
      <c r="WFH213" s="246"/>
      <c r="WFI213" s="246"/>
      <c r="WFJ213" s="246"/>
      <c r="WFK213" s="246"/>
      <c r="WFL213" s="246"/>
      <c r="WFM213" s="246"/>
      <c r="WFN213" s="246"/>
      <c r="WFO213" s="246"/>
      <c r="WFP213" s="246"/>
      <c r="WFQ213" s="246"/>
      <c r="WFR213" s="246"/>
      <c r="WFS213" s="246"/>
      <c r="WFT213" s="246"/>
      <c r="WFU213" s="246"/>
      <c r="WFV213" s="246"/>
      <c r="WFW213" s="246"/>
      <c r="WFX213" s="246"/>
      <c r="WFY213" s="246"/>
      <c r="WFZ213" s="246"/>
      <c r="WGA213" s="246"/>
      <c r="WGB213" s="246"/>
      <c r="WGC213" s="246"/>
      <c r="WGD213" s="246"/>
      <c r="WGE213" s="246"/>
      <c r="WGF213" s="246"/>
      <c r="WGG213" s="246"/>
      <c r="WGH213" s="246"/>
      <c r="WGI213" s="246"/>
      <c r="WGJ213" s="246"/>
      <c r="WGK213" s="246"/>
      <c r="WGL213" s="246"/>
      <c r="WGM213" s="246"/>
      <c r="WGN213" s="246"/>
      <c r="WGO213" s="246"/>
      <c r="WGP213" s="246"/>
      <c r="WGQ213" s="246"/>
      <c r="WGR213" s="246"/>
      <c r="WGS213" s="246"/>
      <c r="WGT213" s="246"/>
      <c r="WGU213" s="246"/>
      <c r="WGV213" s="246"/>
      <c r="WGW213" s="246"/>
      <c r="WGX213" s="246"/>
      <c r="WGY213" s="246"/>
      <c r="WGZ213" s="246"/>
      <c r="WHA213" s="246"/>
      <c r="WHB213" s="246"/>
      <c r="WHC213" s="246"/>
      <c r="WHD213" s="246"/>
      <c r="WHE213" s="246"/>
      <c r="WHF213" s="246"/>
      <c r="WHG213" s="246"/>
      <c r="WHH213" s="246"/>
      <c r="WHI213" s="246"/>
      <c r="WHJ213" s="246"/>
      <c r="WHK213" s="246"/>
      <c r="WHL213" s="246"/>
      <c r="WHM213" s="246"/>
      <c r="WHN213" s="246"/>
      <c r="WHO213" s="246"/>
      <c r="WHP213" s="246"/>
      <c r="WHQ213" s="246"/>
      <c r="WHR213" s="246"/>
      <c r="WHS213" s="246"/>
      <c r="WHT213" s="246"/>
      <c r="WHU213" s="246"/>
      <c r="WHV213" s="246"/>
      <c r="WHW213" s="246"/>
      <c r="WHX213" s="246"/>
      <c r="WHY213" s="246"/>
      <c r="WHZ213" s="246"/>
      <c r="WIA213" s="246"/>
      <c r="WIB213" s="246"/>
      <c r="WIC213" s="246"/>
      <c r="WID213" s="246"/>
      <c r="WIE213" s="246"/>
      <c r="WIF213" s="246"/>
      <c r="WIG213" s="246"/>
      <c r="WIH213" s="246"/>
      <c r="WII213" s="246"/>
      <c r="WIJ213" s="246"/>
      <c r="WIK213" s="246"/>
      <c r="WIL213" s="246"/>
      <c r="WIM213" s="246"/>
      <c r="WIN213" s="246"/>
      <c r="WIO213" s="246"/>
      <c r="WIP213" s="246"/>
      <c r="WIQ213" s="246"/>
      <c r="WIR213" s="246"/>
      <c r="WIS213" s="246"/>
      <c r="WIT213" s="246"/>
      <c r="WIU213" s="246"/>
      <c r="WIV213" s="246"/>
      <c r="WIW213" s="246"/>
      <c r="WIX213" s="246"/>
      <c r="WIY213" s="246"/>
      <c r="WIZ213" s="246"/>
      <c r="WJA213" s="246"/>
      <c r="WJB213" s="246"/>
      <c r="WJC213" s="246"/>
      <c r="WJD213" s="246"/>
      <c r="WJE213" s="246"/>
      <c r="WJF213" s="246"/>
      <c r="WJG213" s="246"/>
      <c r="WJH213" s="246"/>
      <c r="WJI213" s="246"/>
      <c r="WJJ213" s="246"/>
      <c r="WJK213" s="246"/>
      <c r="WJL213" s="246"/>
      <c r="WJM213" s="246"/>
      <c r="WJN213" s="246"/>
      <c r="WJO213" s="246"/>
      <c r="WJP213" s="246"/>
      <c r="WJQ213" s="246"/>
      <c r="WJR213" s="246"/>
      <c r="WJS213" s="246"/>
      <c r="WJT213" s="246"/>
      <c r="WJU213" s="246"/>
      <c r="WJV213" s="246"/>
      <c r="WJW213" s="246"/>
      <c r="WJX213" s="246"/>
      <c r="WJY213" s="246"/>
      <c r="WJZ213" s="246"/>
      <c r="WKA213" s="246"/>
      <c r="WKB213" s="246"/>
      <c r="WKC213" s="246"/>
      <c r="WKD213" s="246"/>
      <c r="WKE213" s="246"/>
      <c r="WKF213" s="246"/>
      <c r="WKG213" s="246"/>
      <c r="WKH213" s="246"/>
      <c r="WKI213" s="246"/>
      <c r="WKJ213" s="246"/>
      <c r="WKK213" s="246"/>
      <c r="WKL213" s="246"/>
      <c r="WKM213" s="246"/>
      <c r="WKN213" s="246"/>
      <c r="WKO213" s="246"/>
      <c r="WKP213" s="246"/>
      <c r="WKQ213" s="246"/>
      <c r="WKR213" s="246"/>
      <c r="WKS213" s="246"/>
      <c r="WKT213" s="246"/>
      <c r="WKU213" s="246"/>
      <c r="WKV213" s="246"/>
      <c r="WKW213" s="246"/>
      <c r="WKX213" s="246"/>
      <c r="WKY213" s="246"/>
      <c r="WKZ213" s="246"/>
      <c r="WLA213" s="246"/>
      <c r="WLB213" s="246"/>
      <c r="WLC213" s="246"/>
      <c r="WLD213" s="246"/>
      <c r="WLE213" s="246"/>
      <c r="WLF213" s="246"/>
      <c r="WLG213" s="246"/>
      <c r="WLH213" s="246"/>
      <c r="WLI213" s="246"/>
      <c r="WLJ213" s="246"/>
      <c r="WLK213" s="246"/>
      <c r="WLL213" s="246"/>
      <c r="WLM213" s="246"/>
      <c r="WLN213" s="246"/>
      <c r="WLO213" s="246"/>
      <c r="WLP213" s="246"/>
      <c r="WLQ213" s="246"/>
      <c r="WLR213" s="246"/>
      <c r="WLS213" s="246"/>
      <c r="WLT213" s="246"/>
      <c r="WLU213" s="246"/>
      <c r="WLV213" s="246"/>
      <c r="WLW213" s="246"/>
      <c r="WLX213" s="246"/>
      <c r="WLY213" s="246"/>
      <c r="WLZ213" s="246"/>
      <c r="WMA213" s="246"/>
      <c r="WMB213" s="246"/>
      <c r="WMC213" s="246"/>
      <c r="WMD213" s="246"/>
      <c r="WME213" s="246"/>
      <c r="WMF213" s="246"/>
      <c r="WMG213" s="246"/>
      <c r="WMH213" s="246"/>
      <c r="WMI213" s="246"/>
      <c r="WMJ213" s="246"/>
      <c r="WMK213" s="246"/>
      <c r="WML213" s="246"/>
      <c r="WMM213" s="246"/>
      <c r="WMN213" s="246"/>
      <c r="WMO213" s="246"/>
      <c r="WMP213" s="246"/>
      <c r="WMQ213" s="246"/>
      <c r="WMR213" s="246"/>
      <c r="WMS213" s="246"/>
      <c r="WMT213" s="246"/>
      <c r="WMU213" s="246"/>
      <c r="WMV213" s="246"/>
      <c r="WMW213" s="246"/>
      <c r="WMX213" s="246"/>
      <c r="WMY213" s="246"/>
      <c r="WMZ213" s="246"/>
      <c r="WNA213" s="246"/>
      <c r="WNB213" s="246"/>
      <c r="WNC213" s="246"/>
      <c r="WND213" s="246"/>
      <c r="WNE213" s="246"/>
      <c r="WNF213" s="246"/>
      <c r="WNG213" s="246"/>
      <c r="WNH213" s="246"/>
      <c r="WNI213" s="246"/>
      <c r="WNJ213" s="246"/>
      <c r="WNK213" s="246"/>
      <c r="WNL213" s="246"/>
      <c r="WNM213" s="246"/>
      <c r="WNN213" s="246"/>
      <c r="WNO213" s="246"/>
      <c r="WNP213" s="246"/>
      <c r="WNQ213" s="246"/>
      <c r="WNR213" s="246"/>
      <c r="WNS213" s="246"/>
      <c r="WNT213" s="246"/>
      <c r="WNU213" s="246"/>
      <c r="WNV213" s="246"/>
      <c r="WNW213" s="246"/>
      <c r="WNX213" s="246"/>
      <c r="WNY213" s="246"/>
      <c r="WNZ213" s="246"/>
      <c r="WOA213" s="246"/>
      <c r="WOB213" s="246"/>
      <c r="WOC213" s="246"/>
      <c r="WOD213" s="246"/>
      <c r="WOE213" s="246"/>
      <c r="WOF213" s="246"/>
      <c r="WOG213" s="246"/>
      <c r="WOH213" s="246"/>
      <c r="WOI213" s="246"/>
      <c r="WOJ213" s="246"/>
      <c r="WOK213" s="246"/>
      <c r="WOL213" s="246"/>
      <c r="WOM213" s="246"/>
      <c r="WON213" s="246"/>
      <c r="WOO213" s="246"/>
      <c r="WOP213" s="246"/>
      <c r="WOQ213" s="246"/>
      <c r="WOR213" s="246"/>
      <c r="WOS213" s="246"/>
      <c r="WOT213" s="246"/>
      <c r="WOU213" s="246"/>
      <c r="WOV213" s="246"/>
      <c r="WOW213" s="246"/>
      <c r="WOX213" s="246"/>
      <c r="WOY213" s="246"/>
      <c r="WOZ213" s="246"/>
      <c r="WPA213" s="246"/>
      <c r="WPB213" s="246"/>
      <c r="WPC213" s="246"/>
      <c r="WPD213" s="246"/>
      <c r="WPE213" s="246"/>
      <c r="WPF213" s="246"/>
      <c r="WPG213" s="246"/>
      <c r="WPH213" s="246"/>
      <c r="WPI213" s="246"/>
      <c r="WPJ213" s="246"/>
      <c r="WPK213" s="246"/>
      <c r="WPL213" s="246"/>
      <c r="WPM213" s="246"/>
      <c r="WPN213" s="246"/>
      <c r="WPO213" s="246"/>
      <c r="WPP213" s="246"/>
      <c r="WPQ213" s="246"/>
      <c r="WPR213" s="246"/>
      <c r="WPS213" s="246"/>
      <c r="WPT213" s="246"/>
      <c r="WPU213" s="246"/>
      <c r="WPV213" s="246"/>
      <c r="WPW213" s="246"/>
      <c r="WPX213" s="246"/>
      <c r="WPY213" s="246"/>
      <c r="WPZ213" s="246"/>
      <c r="WQA213" s="246"/>
      <c r="WQB213" s="246"/>
      <c r="WQC213" s="246"/>
      <c r="WQD213" s="246"/>
      <c r="WQE213" s="246"/>
      <c r="WQF213" s="246"/>
      <c r="WQG213" s="246"/>
      <c r="WQH213" s="246"/>
      <c r="WQI213" s="246"/>
      <c r="WQJ213" s="246"/>
      <c r="WQK213" s="246"/>
      <c r="WQL213" s="246"/>
      <c r="WQM213" s="246"/>
      <c r="WQN213" s="246"/>
      <c r="WQO213" s="246"/>
      <c r="WQP213" s="246"/>
      <c r="WQQ213" s="246"/>
      <c r="WQR213" s="246"/>
      <c r="WQS213" s="246"/>
      <c r="WQT213" s="246"/>
      <c r="WQU213" s="246"/>
      <c r="WQV213" s="246"/>
      <c r="WQW213" s="246"/>
      <c r="WQX213" s="246"/>
      <c r="WQY213" s="246"/>
      <c r="WQZ213" s="246"/>
      <c r="WRA213" s="246"/>
      <c r="WRB213" s="246"/>
      <c r="WRC213" s="246"/>
      <c r="WRD213" s="246"/>
      <c r="WRE213" s="246"/>
      <c r="WRF213" s="246"/>
      <c r="WRG213" s="246"/>
      <c r="WRH213" s="246"/>
      <c r="WRI213" s="246"/>
      <c r="WRJ213" s="246"/>
      <c r="WRK213" s="246"/>
      <c r="WRL213" s="246"/>
      <c r="WRM213" s="246"/>
      <c r="WRN213" s="246"/>
      <c r="WRO213" s="246"/>
      <c r="WRP213" s="246"/>
      <c r="WRQ213" s="246"/>
      <c r="WRR213" s="246"/>
      <c r="WRS213" s="246"/>
      <c r="WRT213" s="246"/>
      <c r="WRU213" s="246"/>
      <c r="WRV213" s="246"/>
      <c r="WRW213" s="246"/>
      <c r="WRX213" s="246"/>
      <c r="WRY213" s="246"/>
      <c r="WRZ213" s="246"/>
      <c r="WSA213" s="246"/>
      <c r="WSB213" s="246"/>
      <c r="WSC213" s="246"/>
      <c r="WSD213" s="246"/>
      <c r="WSE213" s="246"/>
      <c r="WSF213" s="246"/>
      <c r="WSG213" s="246"/>
      <c r="WSH213" s="246"/>
      <c r="WSI213" s="246"/>
      <c r="WSJ213" s="246"/>
      <c r="WSK213" s="246"/>
      <c r="WSL213" s="246"/>
      <c r="WSM213" s="246"/>
      <c r="WSN213" s="246"/>
      <c r="WSO213" s="246"/>
      <c r="WSP213" s="246"/>
      <c r="WSQ213" s="246"/>
      <c r="WSR213" s="246"/>
      <c r="WSS213" s="246"/>
      <c r="WST213" s="246"/>
      <c r="WSU213" s="246"/>
      <c r="WSV213" s="246"/>
      <c r="WSW213" s="246"/>
      <c r="WSX213" s="246"/>
      <c r="WSY213" s="246"/>
      <c r="WSZ213" s="246"/>
      <c r="WTA213" s="246"/>
      <c r="WTB213" s="246"/>
      <c r="WTC213" s="246"/>
      <c r="WTD213" s="246"/>
      <c r="WTE213" s="246"/>
      <c r="WTF213" s="246"/>
      <c r="WTG213" s="246"/>
      <c r="WTH213" s="246"/>
      <c r="WTI213" s="246"/>
      <c r="WTJ213" s="246"/>
      <c r="WTK213" s="246"/>
      <c r="WTL213" s="246"/>
      <c r="WTM213" s="246"/>
      <c r="WTN213" s="246"/>
      <c r="WTO213" s="246"/>
      <c r="WTP213" s="246"/>
      <c r="WTQ213" s="246"/>
      <c r="WTR213" s="246"/>
      <c r="WTS213" s="246"/>
      <c r="WTT213" s="246"/>
      <c r="WTU213" s="246"/>
      <c r="WTV213" s="246"/>
      <c r="WTW213" s="246"/>
      <c r="WTX213" s="246"/>
      <c r="WTY213" s="246"/>
      <c r="WTZ213" s="246"/>
      <c r="WUA213" s="246"/>
      <c r="WUB213" s="246"/>
      <c r="WUC213" s="246"/>
      <c r="WUD213" s="246"/>
      <c r="WUE213" s="246"/>
      <c r="WUF213" s="246"/>
      <c r="WUG213" s="246"/>
      <c r="WUH213" s="246"/>
      <c r="WUI213" s="246"/>
      <c r="WUJ213" s="246"/>
      <c r="WUK213" s="246"/>
      <c r="WUL213" s="246"/>
      <c r="WUM213" s="246"/>
      <c r="WUN213" s="246"/>
      <c r="WUO213" s="246"/>
      <c r="WUP213" s="246"/>
      <c r="WUQ213" s="246"/>
      <c r="WUR213" s="246"/>
      <c r="WUS213" s="246"/>
      <c r="WUT213" s="246"/>
      <c r="WUU213" s="246"/>
      <c r="WUV213" s="246"/>
      <c r="WUW213" s="246"/>
      <c r="WUX213" s="246"/>
      <c r="WUY213" s="246"/>
      <c r="WUZ213" s="246"/>
      <c r="WVA213" s="246"/>
      <c r="WVB213" s="246"/>
      <c r="WVC213" s="246"/>
      <c r="WVD213" s="246"/>
      <c r="WVE213" s="246"/>
      <c r="WVF213" s="246"/>
      <c r="WVG213" s="246"/>
      <c r="WVH213" s="246"/>
      <c r="WVI213" s="246"/>
      <c r="WVJ213" s="246"/>
      <c r="WVK213" s="246"/>
      <c r="WVL213" s="246"/>
      <c r="WVM213" s="246"/>
      <c r="WVN213" s="246"/>
      <c r="WVO213" s="246"/>
      <c r="WVP213" s="246"/>
      <c r="WVQ213" s="246"/>
      <c r="WVR213" s="246"/>
      <c r="WVS213" s="246"/>
      <c r="WVT213" s="246"/>
      <c r="WVU213" s="246"/>
      <c r="WVV213" s="246"/>
      <c r="WVW213" s="246"/>
      <c r="WVX213" s="246"/>
      <c r="WVY213" s="246"/>
      <c r="WVZ213" s="246"/>
      <c r="WWA213" s="246"/>
      <c r="WWB213" s="246"/>
      <c r="WWC213" s="246"/>
      <c r="WWD213" s="246"/>
      <c r="WWE213" s="246"/>
      <c r="WWF213" s="246"/>
      <c r="WWG213" s="246"/>
      <c r="WWH213" s="246"/>
      <c r="WWI213" s="246"/>
      <c r="WWJ213" s="246"/>
      <c r="WWK213" s="246"/>
      <c r="WWL213" s="246"/>
      <c r="WWM213" s="246"/>
      <c r="WWN213" s="246"/>
      <c r="WWO213" s="246"/>
      <c r="WWP213" s="246"/>
      <c r="WWQ213" s="246"/>
      <c r="WWR213" s="246"/>
      <c r="WWS213" s="246"/>
      <c r="WWT213" s="246"/>
      <c r="WWU213" s="246"/>
      <c r="WWV213" s="246"/>
      <c r="WWW213" s="246"/>
      <c r="WWX213" s="246"/>
      <c r="WWY213" s="246"/>
      <c r="WWZ213" s="246"/>
      <c r="WXA213" s="246"/>
      <c r="WXB213" s="246"/>
      <c r="WXC213" s="246"/>
      <c r="WXD213" s="246"/>
      <c r="WXE213" s="246"/>
      <c r="WXF213" s="246"/>
      <c r="WXG213" s="246"/>
      <c r="WXH213" s="246"/>
      <c r="WXI213" s="246"/>
      <c r="WXJ213" s="246"/>
      <c r="WXK213" s="246"/>
      <c r="WXL213" s="246"/>
      <c r="WXM213" s="246"/>
      <c r="WXN213" s="246"/>
      <c r="WXO213" s="246"/>
      <c r="WXP213" s="246"/>
      <c r="WXQ213" s="246"/>
      <c r="WXR213" s="246"/>
      <c r="WXS213" s="246"/>
      <c r="WXT213" s="246"/>
      <c r="WXU213" s="246"/>
      <c r="WXV213" s="246"/>
      <c r="WXW213" s="246"/>
      <c r="WXX213" s="246"/>
      <c r="WXY213" s="246"/>
      <c r="WXZ213" s="246"/>
      <c r="WYA213" s="246"/>
      <c r="WYB213" s="246"/>
      <c r="WYC213" s="246"/>
      <c r="WYD213" s="246"/>
      <c r="WYE213" s="246"/>
      <c r="WYF213" s="246"/>
      <c r="WYG213" s="246"/>
      <c r="WYH213" s="246"/>
      <c r="WYI213" s="246"/>
      <c r="WYJ213" s="246"/>
      <c r="WYK213" s="246"/>
      <c r="WYL213" s="246"/>
      <c r="WYM213" s="246"/>
      <c r="WYN213" s="246"/>
      <c r="WYO213" s="246"/>
      <c r="WYP213" s="246"/>
      <c r="WYQ213" s="246"/>
      <c r="WYR213" s="246"/>
      <c r="WYS213" s="246"/>
      <c r="WYT213" s="246"/>
      <c r="WYU213" s="246"/>
      <c r="WYV213" s="246"/>
      <c r="WYW213" s="246"/>
      <c r="WYX213" s="246"/>
      <c r="WYY213" s="246"/>
      <c r="WYZ213" s="246"/>
      <c r="WZA213" s="246"/>
      <c r="WZB213" s="246"/>
      <c r="WZC213" s="246"/>
      <c r="WZD213" s="246"/>
      <c r="WZE213" s="246"/>
      <c r="WZF213" s="246"/>
      <c r="WZG213" s="246"/>
      <c r="WZH213" s="246"/>
      <c r="WZI213" s="246"/>
      <c r="WZJ213" s="246"/>
      <c r="WZK213" s="246"/>
      <c r="WZL213" s="246"/>
      <c r="WZM213" s="246"/>
      <c r="WZN213" s="246"/>
      <c r="WZO213" s="246"/>
      <c r="WZP213" s="246"/>
      <c r="WZQ213" s="246"/>
      <c r="WZR213" s="246"/>
      <c r="WZS213" s="246"/>
      <c r="WZT213" s="246"/>
      <c r="WZU213" s="246"/>
      <c r="WZV213" s="246"/>
      <c r="WZW213" s="246"/>
      <c r="WZX213" s="246"/>
      <c r="WZY213" s="246"/>
      <c r="WZZ213" s="246"/>
      <c r="XAA213" s="246"/>
      <c r="XAB213" s="246"/>
      <c r="XAC213" s="246"/>
      <c r="XAD213" s="246"/>
      <c r="XAE213" s="246"/>
      <c r="XAF213" s="246"/>
      <c r="XAG213" s="246"/>
      <c r="XAH213" s="246"/>
      <c r="XAI213" s="246"/>
      <c r="XAJ213" s="246"/>
      <c r="XAK213" s="246"/>
      <c r="XAL213" s="246"/>
      <c r="XAM213" s="246"/>
      <c r="XAN213" s="246"/>
      <c r="XAO213" s="246"/>
      <c r="XAP213" s="246"/>
      <c r="XAQ213" s="246"/>
      <c r="XAR213" s="246"/>
      <c r="XAS213" s="246"/>
      <c r="XAT213" s="246"/>
      <c r="XAU213" s="246"/>
      <c r="XAV213" s="246"/>
      <c r="XAW213" s="246"/>
      <c r="XAX213" s="246"/>
      <c r="XAY213" s="246"/>
      <c r="XAZ213" s="246"/>
      <c r="XBA213" s="246"/>
      <c r="XBB213" s="246"/>
      <c r="XBC213" s="246"/>
      <c r="XBD213" s="246"/>
      <c r="XBE213" s="246"/>
      <c r="XBF213" s="246"/>
      <c r="XBG213" s="246"/>
      <c r="XBH213" s="246"/>
      <c r="XBI213" s="246"/>
      <c r="XBJ213" s="246"/>
      <c r="XBK213" s="246"/>
      <c r="XBL213" s="246"/>
      <c r="XBM213" s="246"/>
      <c r="XBN213" s="246"/>
      <c r="XBO213" s="246"/>
      <c r="XBP213" s="246"/>
      <c r="XBQ213" s="246"/>
      <c r="XBR213" s="246"/>
      <c r="XBS213" s="246"/>
      <c r="XBT213" s="246"/>
      <c r="XBU213" s="246"/>
      <c r="XBV213" s="246"/>
      <c r="XBW213" s="246"/>
      <c r="XBX213" s="246"/>
      <c r="XBY213" s="246"/>
      <c r="XBZ213" s="246"/>
      <c r="XCA213" s="246"/>
      <c r="XCB213" s="246"/>
      <c r="XCC213" s="246"/>
      <c r="XCD213" s="246"/>
      <c r="XCE213" s="246"/>
      <c r="XCF213" s="246"/>
      <c r="XCG213" s="246"/>
      <c r="XCH213" s="246"/>
      <c r="XCI213" s="246"/>
      <c r="XCJ213" s="246"/>
      <c r="XCK213" s="246"/>
      <c r="XCL213" s="246"/>
      <c r="XCM213" s="246"/>
      <c r="XCN213" s="246"/>
      <c r="XCO213" s="246"/>
      <c r="XCP213" s="246"/>
      <c r="XCQ213" s="246"/>
      <c r="XCR213" s="246"/>
      <c r="XCS213" s="246"/>
      <c r="XCT213" s="246"/>
      <c r="XCU213" s="246"/>
      <c r="XCV213" s="246"/>
      <c r="XCW213" s="246"/>
      <c r="XCX213" s="246"/>
      <c r="XCY213" s="246"/>
      <c r="XCZ213" s="246"/>
      <c r="XDA213" s="246"/>
      <c r="XDB213" s="246"/>
      <c r="XDC213" s="246"/>
      <c r="XDD213" s="246"/>
      <c r="XDE213" s="246"/>
      <c r="XDF213" s="246"/>
      <c r="XDG213" s="246"/>
      <c r="XDH213" s="246"/>
      <c r="XDI213" s="246"/>
      <c r="XDJ213" s="246"/>
      <c r="XDK213" s="246"/>
      <c r="XDL213" s="246"/>
      <c r="XDM213" s="246"/>
      <c r="XDN213" s="246"/>
      <c r="XDO213" s="246"/>
      <c r="XDP213" s="246"/>
      <c r="XDQ213" s="246"/>
      <c r="XDR213" s="246"/>
      <c r="XDS213" s="246"/>
      <c r="XDT213" s="246"/>
      <c r="XDU213" s="246"/>
      <c r="XDV213" s="246"/>
      <c r="XDW213" s="246"/>
      <c r="XDX213" s="246"/>
      <c r="XDY213" s="246"/>
      <c r="XDZ213" s="246"/>
      <c r="XEA213" s="246"/>
      <c r="XEB213" s="246"/>
      <c r="XEC213" s="246"/>
      <c r="XED213" s="246"/>
      <c r="XEE213" s="246"/>
      <c r="XEF213" s="246"/>
      <c r="XEG213" s="246"/>
      <c r="XEH213" s="246"/>
      <c r="XEI213" s="246"/>
      <c r="XEJ213" s="246"/>
      <c r="XEK213" s="246"/>
      <c r="XEL213" s="246"/>
      <c r="XEM213" s="246"/>
      <c r="XEN213" s="246"/>
      <c r="XEO213" s="246"/>
      <c r="XEP213" s="246"/>
      <c r="XEQ213" s="246"/>
      <c r="XER213" s="246"/>
      <c r="XES213" s="246"/>
      <c r="XET213" s="246"/>
      <c r="XEU213" s="246"/>
      <c r="XEV213" s="246"/>
      <c r="XEW213" s="246"/>
      <c r="XEX213" s="246"/>
      <c r="XEY213" s="246"/>
      <c r="XEZ213" s="246"/>
      <c r="XFA213" s="246"/>
      <c r="XFB213" s="246"/>
      <c r="XFC213" s="246"/>
      <c r="XFD213" s="246"/>
    </row>
    <row r="214" spans="1:16384" ht="13.9" customHeight="1" x14ac:dyDescent="0.2">
      <c r="A214" s="388" t="s">
        <v>210</v>
      </c>
      <c r="B214" s="248" t="s">
        <v>1</v>
      </c>
      <c r="C214" s="248">
        <v>16.66</v>
      </c>
      <c r="D214" s="271">
        <f>D213-E213</f>
        <v>37938.664000000004</v>
      </c>
      <c r="E214" s="391">
        <f>D214*C214/100</f>
        <v>6320.5814224000005</v>
      </c>
      <c r="F214" s="246"/>
      <c r="G214" s="246"/>
      <c r="H214" s="246"/>
      <c r="I214" s="246"/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  <c r="AA214" s="246"/>
      <c r="AB214" s="246"/>
      <c r="AC214" s="246"/>
      <c r="AD214" s="246"/>
      <c r="AE214" s="246"/>
      <c r="AF214" s="246"/>
      <c r="AG214" s="246"/>
      <c r="AH214" s="246"/>
      <c r="AI214" s="246"/>
      <c r="AJ214" s="246"/>
      <c r="AK214" s="246"/>
      <c r="AL214" s="246"/>
      <c r="AM214" s="246"/>
      <c r="AN214" s="246"/>
      <c r="AO214" s="246"/>
      <c r="AP214" s="246"/>
      <c r="AQ214" s="246"/>
      <c r="AR214" s="246"/>
      <c r="AS214" s="246"/>
      <c r="AT214" s="246"/>
      <c r="AU214" s="246"/>
      <c r="AV214" s="246"/>
      <c r="AW214" s="246"/>
      <c r="AX214" s="246"/>
      <c r="AY214" s="246"/>
      <c r="AZ214" s="246"/>
      <c r="BA214" s="246"/>
      <c r="BB214" s="246"/>
      <c r="BC214" s="246"/>
      <c r="BD214" s="246"/>
      <c r="BE214" s="246"/>
      <c r="BF214" s="246"/>
      <c r="BG214" s="246"/>
      <c r="BH214" s="246"/>
      <c r="BI214" s="246"/>
      <c r="BJ214" s="246"/>
      <c r="BK214" s="246"/>
      <c r="BL214" s="246"/>
      <c r="BM214" s="246"/>
      <c r="BN214" s="246"/>
      <c r="BO214" s="246"/>
      <c r="BP214" s="246"/>
      <c r="BQ214" s="246"/>
      <c r="BR214" s="246"/>
      <c r="BS214" s="246"/>
      <c r="BT214" s="246"/>
      <c r="BU214" s="246"/>
      <c r="BV214" s="246"/>
      <c r="BW214" s="246"/>
      <c r="BX214" s="246"/>
      <c r="BY214" s="246"/>
      <c r="BZ214" s="246"/>
      <c r="CA214" s="246"/>
      <c r="CB214" s="246"/>
      <c r="CC214" s="246"/>
      <c r="CD214" s="246"/>
      <c r="CE214" s="246"/>
      <c r="CF214" s="246"/>
      <c r="CG214" s="246"/>
      <c r="CH214" s="246"/>
      <c r="CI214" s="246"/>
      <c r="CJ214" s="246"/>
      <c r="CK214" s="246"/>
      <c r="CL214" s="246"/>
      <c r="CM214" s="246"/>
      <c r="CN214" s="246"/>
      <c r="CO214" s="246"/>
      <c r="CP214" s="246"/>
      <c r="CQ214" s="246"/>
      <c r="CR214" s="246"/>
      <c r="CS214" s="246"/>
      <c r="CT214" s="246"/>
      <c r="CU214" s="246"/>
      <c r="CV214" s="246"/>
      <c r="CW214" s="246"/>
      <c r="CX214" s="246"/>
      <c r="CY214" s="246"/>
      <c r="CZ214" s="246"/>
      <c r="DA214" s="246"/>
      <c r="DB214" s="246"/>
      <c r="DC214" s="246"/>
      <c r="DD214" s="246"/>
      <c r="DE214" s="246"/>
      <c r="DF214" s="246"/>
      <c r="DG214" s="246"/>
      <c r="DH214" s="246"/>
      <c r="DI214" s="246"/>
      <c r="DJ214" s="246"/>
      <c r="DK214" s="246"/>
      <c r="DL214" s="246"/>
      <c r="DM214" s="246"/>
      <c r="DN214" s="246"/>
      <c r="DO214" s="246"/>
      <c r="DP214" s="246"/>
      <c r="DQ214" s="246"/>
      <c r="DR214" s="246"/>
      <c r="DS214" s="246"/>
      <c r="DT214" s="246"/>
      <c r="DU214" s="246"/>
      <c r="DV214" s="246"/>
      <c r="DW214" s="246"/>
      <c r="DX214" s="246"/>
      <c r="DY214" s="246"/>
      <c r="DZ214" s="246"/>
      <c r="EA214" s="246"/>
      <c r="EB214" s="246"/>
      <c r="EC214" s="246"/>
      <c r="ED214" s="246"/>
      <c r="EE214" s="246"/>
      <c r="EF214" s="246"/>
      <c r="EG214" s="246"/>
      <c r="EH214" s="246"/>
      <c r="EI214" s="246"/>
      <c r="EJ214" s="246"/>
      <c r="EK214" s="246"/>
      <c r="EL214" s="246"/>
      <c r="EM214" s="246"/>
      <c r="EN214" s="246"/>
      <c r="EO214" s="246"/>
      <c r="EP214" s="246"/>
      <c r="EQ214" s="246"/>
      <c r="ER214" s="246"/>
      <c r="ES214" s="246"/>
      <c r="ET214" s="246"/>
      <c r="EU214" s="246"/>
      <c r="EV214" s="246"/>
      <c r="EW214" s="246"/>
      <c r="EX214" s="246"/>
      <c r="EY214" s="246"/>
      <c r="EZ214" s="246"/>
      <c r="FA214" s="246"/>
      <c r="FB214" s="246"/>
      <c r="FC214" s="246"/>
      <c r="FD214" s="246"/>
      <c r="FE214" s="246"/>
      <c r="FF214" s="246"/>
      <c r="FG214" s="246"/>
      <c r="FH214" s="246"/>
      <c r="FI214" s="246"/>
      <c r="FJ214" s="246"/>
      <c r="FK214" s="246"/>
      <c r="FL214" s="246"/>
      <c r="FM214" s="246"/>
      <c r="FN214" s="246"/>
      <c r="FO214" s="246"/>
      <c r="FP214" s="246"/>
      <c r="FQ214" s="246"/>
      <c r="FR214" s="246"/>
      <c r="FS214" s="246"/>
      <c r="FT214" s="246"/>
      <c r="FU214" s="246"/>
      <c r="FV214" s="246"/>
      <c r="FW214" s="246"/>
      <c r="FX214" s="246"/>
      <c r="FY214" s="246"/>
      <c r="FZ214" s="246"/>
      <c r="GA214" s="246"/>
      <c r="GB214" s="246"/>
      <c r="GC214" s="246"/>
      <c r="GD214" s="246"/>
      <c r="GE214" s="246"/>
      <c r="GF214" s="246"/>
      <c r="GG214" s="246"/>
      <c r="GH214" s="246"/>
      <c r="GI214" s="246"/>
      <c r="GJ214" s="246"/>
      <c r="GK214" s="246"/>
      <c r="GL214" s="246"/>
      <c r="GM214" s="246"/>
      <c r="GN214" s="246"/>
      <c r="GO214" s="246"/>
      <c r="GP214" s="246"/>
      <c r="GQ214" s="246"/>
      <c r="GR214" s="246"/>
      <c r="GS214" s="246"/>
      <c r="GT214" s="246"/>
      <c r="GU214" s="246"/>
      <c r="GV214" s="246"/>
      <c r="GW214" s="246"/>
      <c r="GX214" s="246"/>
      <c r="GY214" s="246"/>
      <c r="GZ214" s="246"/>
      <c r="HA214" s="246"/>
      <c r="HB214" s="246"/>
      <c r="HC214" s="246"/>
      <c r="HD214" s="246"/>
      <c r="HE214" s="246"/>
      <c r="HF214" s="246"/>
      <c r="HG214" s="246"/>
      <c r="HH214" s="246"/>
      <c r="HI214" s="246"/>
      <c r="HJ214" s="246"/>
      <c r="HK214" s="246"/>
      <c r="HL214" s="246"/>
      <c r="HM214" s="246"/>
      <c r="HN214" s="246"/>
      <c r="HO214" s="246"/>
      <c r="HP214" s="246"/>
      <c r="HQ214" s="246"/>
      <c r="HR214" s="246"/>
      <c r="HS214" s="246"/>
      <c r="HT214" s="246"/>
      <c r="HU214" s="246"/>
      <c r="HV214" s="246"/>
      <c r="HW214" s="246"/>
      <c r="HX214" s="246"/>
      <c r="HY214" s="246"/>
      <c r="HZ214" s="246"/>
      <c r="IA214" s="246"/>
      <c r="IB214" s="246"/>
      <c r="IC214" s="246"/>
      <c r="ID214" s="246"/>
      <c r="IE214" s="246"/>
      <c r="IF214" s="246"/>
      <c r="IG214" s="246"/>
      <c r="IH214" s="246"/>
      <c r="II214" s="246"/>
      <c r="IJ214" s="246"/>
      <c r="IK214" s="246"/>
      <c r="IL214" s="246"/>
      <c r="IM214" s="246"/>
      <c r="IN214" s="246"/>
      <c r="IO214" s="246"/>
      <c r="IP214" s="246"/>
      <c r="IQ214" s="246"/>
      <c r="IR214" s="246"/>
      <c r="IS214" s="246"/>
      <c r="IT214" s="246"/>
      <c r="IU214" s="246"/>
      <c r="IV214" s="246"/>
      <c r="IW214" s="246"/>
      <c r="IX214" s="246"/>
      <c r="IY214" s="246"/>
      <c r="IZ214" s="246"/>
      <c r="JA214" s="246"/>
      <c r="JB214" s="246"/>
      <c r="JC214" s="246"/>
      <c r="JD214" s="246"/>
      <c r="JE214" s="246"/>
      <c r="JF214" s="246"/>
      <c r="JG214" s="246"/>
      <c r="JH214" s="246"/>
      <c r="JI214" s="246"/>
      <c r="JJ214" s="246"/>
      <c r="JK214" s="246"/>
      <c r="JL214" s="246"/>
      <c r="JM214" s="246"/>
      <c r="JN214" s="246"/>
      <c r="JO214" s="246"/>
      <c r="JP214" s="246"/>
      <c r="JQ214" s="246"/>
      <c r="JR214" s="246"/>
      <c r="JS214" s="246"/>
      <c r="JT214" s="246"/>
      <c r="JU214" s="246"/>
      <c r="JV214" s="246"/>
      <c r="JW214" s="246"/>
      <c r="JX214" s="246"/>
      <c r="JY214" s="246"/>
      <c r="JZ214" s="246"/>
      <c r="KA214" s="246"/>
      <c r="KB214" s="246"/>
      <c r="KC214" s="246"/>
      <c r="KD214" s="246"/>
      <c r="KE214" s="246"/>
      <c r="KF214" s="246"/>
      <c r="KG214" s="246"/>
      <c r="KH214" s="246"/>
      <c r="KI214" s="246"/>
      <c r="KJ214" s="246"/>
      <c r="KK214" s="246"/>
      <c r="KL214" s="246"/>
      <c r="KM214" s="246"/>
      <c r="KN214" s="246"/>
      <c r="KO214" s="246"/>
      <c r="KP214" s="246"/>
      <c r="KQ214" s="246"/>
      <c r="KR214" s="246"/>
      <c r="KS214" s="246"/>
      <c r="KT214" s="246"/>
      <c r="KU214" s="246"/>
      <c r="KV214" s="246"/>
      <c r="KW214" s="246"/>
      <c r="KX214" s="246"/>
      <c r="KY214" s="246"/>
      <c r="KZ214" s="246"/>
      <c r="LA214" s="246"/>
      <c r="LB214" s="246"/>
      <c r="LC214" s="246"/>
      <c r="LD214" s="246"/>
      <c r="LE214" s="246"/>
      <c r="LF214" s="246"/>
      <c r="LG214" s="246"/>
      <c r="LH214" s="246"/>
      <c r="LI214" s="246"/>
      <c r="LJ214" s="246"/>
      <c r="LK214" s="246"/>
      <c r="LL214" s="246"/>
      <c r="LM214" s="246"/>
      <c r="LN214" s="246"/>
      <c r="LO214" s="246"/>
      <c r="LP214" s="246"/>
      <c r="LQ214" s="246"/>
      <c r="LR214" s="246"/>
      <c r="LS214" s="246"/>
      <c r="LT214" s="246"/>
      <c r="LU214" s="246"/>
      <c r="LV214" s="246"/>
      <c r="LW214" s="246"/>
      <c r="LX214" s="246"/>
      <c r="LY214" s="246"/>
      <c r="LZ214" s="246"/>
      <c r="MA214" s="246"/>
      <c r="MB214" s="246"/>
      <c r="MC214" s="246"/>
      <c r="MD214" s="246"/>
      <c r="ME214" s="246"/>
      <c r="MF214" s="246"/>
      <c r="MG214" s="246"/>
      <c r="MH214" s="246"/>
      <c r="MI214" s="246"/>
      <c r="MJ214" s="246"/>
      <c r="MK214" s="246"/>
      <c r="ML214" s="246"/>
      <c r="MM214" s="246"/>
      <c r="MN214" s="246"/>
      <c r="MO214" s="246"/>
      <c r="MP214" s="246"/>
      <c r="MQ214" s="246"/>
      <c r="MR214" s="246"/>
      <c r="MS214" s="246"/>
      <c r="MT214" s="246"/>
      <c r="MU214" s="246"/>
      <c r="MV214" s="246"/>
      <c r="MW214" s="246"/>
      <c r="MX214" s="246"/>
      <c r="MY214" s="246"/>
      <c r="MZ214" s="246"/>
      <c r="NA214" s="246"/>
      <c r="NB214" s="246"/>
      <c r="NC214" s="246"/>
      <c r="ND214" s="246"/>
      <c r="NE214" s="246"/>
      <c r="NF214" s="246"/>
      <c r="NG214" s="246"/>
      <c r="NH214" s="246"/>
      <c r="NI214" s="246"/>
      <c r="NJ214" s="246"/>
      <c r="NK214" s="246"/>
      <c r="NL214" s="246"/>
      <c r="NM214" s="246"/>
      <c r="NN214" s="246"/>
      <c r="NO214" s="246"/>
      <c r="NP214" s="246"/>
      <c r="NQ214" s="246"/>
      <c r="NR214" s="246"/>
      <c r="NS214" s="246"/>
      <c r="NT214" s="246"/>
      <c r="NU214" s="246"/>
      <c r="NV214" s="246"/>
      <c r="NW214" s="246"/>
      <c r="NX214" s="246"/>
      <c r="NY214" s="246"/>
      <c r="NZ214" s="246"/>
      <c r="OA214" s="246"/>
      <c r="OB214" s="246"/>
      <c r="OC214" s="246"/>
      <c r="OD214" s="246"/>
      <c r="OE214" s="246"/>
      <c r="OF214" s="246"/>
      <c r="OG214" s="246"/>
      <c r="OH214" s="246"/>
      <c r="OI214" s="246"/>
      <c r="OJ214" s="246"/>
      <c r="OK214" s="246"/>
      <c r="OL214" s="246"/>
      <c r="OM214" s="246"/>
      <c r="ON214" s="246"/>
      <c r="OO214" s="246"/>
      <c r="OP214" s="246"/>
      <c r="OQ214" s="246"/>
      <c r="OR214" s="246"/>
      <c r="OS214" s="246"/>
      <c r="OT214" s="246"/>
      <c r="OU214" s="246"/>
      <c r="OV214" s="246"/>
      <c r="OW214" s="246"/>
      <c r="OX214" s="246"/>
      <c r="OY214" s="246"/>
      <c r="OZ214" s="246"/>
      <c r="PA214" s="246"/>
      <c r="PB214" s="246"/>
      <c r="PC214" s="246"/>
      <c r="PD214" s="246"/>
      <c r="PE214" s="246"/>
      <c r="PF214" s="246"/>
      <c r="PG214" s="246"/>
      <c r="PH214" s="246"/>
      <c r="PI214" s="246"/>
      <c r="PJ214" s="246"/>
      <c r="PK214" s="246"/>
      <c r="PL214" s="246"/>
      <c r="PM214" s="246"/>
      <c r="PN214" s="246"/>
      <c r="PO214" s="246"/>
      <c r="PP214" s="246"/>
      <c r="PQ214" s="246"/>
      <c r="PR214" s="246"/>
      <c r="PS214" s="246"/>
      <c r="PT214" s="246"/>
      <c r="PU214" s="246"/>
      <c r="PV214" s="246"/>
      <c r="PW214" s="246"/>
      <c r="PX214" s="246"/>
      <c r="PY214" s="246"/>
      <c r="PZ214" s="246"/>
      <c r="QA214" s="246"/>
      <c r="QB214" s="246"/>
      <c r="QC214" s="246"/>
      <c r="QD214" s="246"/>
      <c r="QE214" s="246"/>
      <c r="QF214" s="246"/>
      <c r="QG214" s="246"/>
      <c r="QH214" s="246"/>
      <c r="QI214" s="246"/>
      <c r="QJ214" s="246"/>
      <c r="QK214" s="246"/>
      <c r="QL214" s="246"/>
      <c r="QM214" s="246"/>
      <c r="QN214" s="246"/>
      <c r="QO214" s="246"/>
      <c r="QP214" s="246"/>
      <c r="QQ214" s="246"/>
      <c r="QR214" s="246"/>
      <c r="QS214" s="246"/>
      <c r="QT214" s="246"/>
      <c r="QU214" s="246"/>
      <c r="QV214" s="246"/>
      <c r="QW214" s="246"/>
      <c r="QX214" s="246"/>
      <c r="QY214" s="246"/>
      <c r="QZ214" s="246"/>
      <c r="RA214" s="246"/>
      <c r="RB214" s="246"/>
      <c r="RC214" s="246"/>
      <c r="RD214" s="246"/>
      <c r="RE214" s="246"/>
      <c r="RF214" s="246"/>
      <c r="RG214" s="246"/>
      <c r="RH214" s="246"/>
      <c r="RI214" s="246"/>
      <c r="RJ214" s="246"/>
      <c r="RK214" s="246"/>
      <c r="RL214" s="246"/>
      <c r="RM214" s="246"/>
      <c r="RN214" s="246"/>
      <c r="RO214" s="246"/>
      <c r="RP214" s="246"/>
      <c r="RQ214" s="246"/>
      <c r="RR214" s="246"/>
      <c r="RS214" s="246"/>
      <c r="RT214" s="246"/>
      <c r="RU214" s="246"/>
      <c r="RV214" s="246"/>
      <c r="RW214" s="246"/>
      <c r="RX214" s="246"/>
      <c r="RY214" s="246"/>
      <c r="RZ214" s="246"/>
      <c r="SA214" s="246"/>
      <c r="SB214" s="246"/>
      <c r="SC214" s="246"/>
      <c r="SD214" s="246"/>
      <c r="SE214" s="246"/>
      <c r="SF214" s="246"/>
      <c r="SG214" s="246"/>
      <c r="SH214" s="246"/>
      <c r="SI214" s="246"/>
      <c r="SJ214" s="246"/>
      <c r="SK214" s="246"/>
      <c r="SL214" s="246"/>
      <c r="SM214" s="246"/>
      <c r="SN214" s="246"/>
      <c r="SO214" s="246"/>
      <c r="SP214" s="246"/>
      <c r="SQ214" s="246"/>
      <c r="SR214" s="246"/>
      <c r="SS214" s="246"/>
      <c r="ST214" s="246"/>
      <c r="SU214" s="246"/>
      <c r="SV214" s="246"/>
      <c r="SW214" s="246"/>
      <c r="SX214" s="246"/>
      <c r="SY214" s="246"/>
      <c r="SZ214" s="246"/>
      <c r="TA214" s="246"/>
      <c r="TB214" s="246"/>
      <c r="TC214" s="246"/>
      <c r="TD214" s="246"/>
      <c r="TE214" s="246"/>
      <c r="TF214" s="246"/>
      <c r="TG214" s="246"/>
      <c r="TH214" s="246"/>
      <c r="TI214" s="246"/>
      <c r="TJ214" s="246"/>
      <c r="TK214" s="246"/>
      <c r="TL214" s="246"/>
      <c r="TM214" s="246"/>
      <c r="TN214" s="246"/>
      <c r="TO214" s="246"/>
      <c r="TP214" s="246"/>
      <c r="TQ214" s="246"/>
      <c r="TR214" s="246"/>
      <c r="TS214" s="246"/>
      <c r="TT214" s="246"/>
      <c r="TU214" s="246"/>
      <c r="TV214" s="246"/>
      <c r="TW214" s="246"/>
      <c r="TX214" s="246"/>
      <c r="TY214" s="246"/>
      <c r="TZ214" s="246"/>
      <c r="UA214" s="246"/>
      <c r="UB214" s="246"/>
      <c r="UC214" s="246"/>
      <c r="UD214" s="246"/>
      <c r="UE214" s="246"/>
      <c r="UF214" s="246"/>
      <c r="UG214" s="246"/>
      <c r="UH214" s="246"/>
      <c r="UI214" s="246"/>
      <c r="UJ214" s="246"/>
      <c r="UK214" s="246"/>
      <c r="UL214" s="246"/>
      <c r="UM214" s="246"/>
      <c r="UN214" s="246"/>
      <c r="UO214" s="246"/>
      <c r="UP214" s="246"/>
      <c r="UQ214" s="246"/>
      <c r="UR214" s="246"/>
      <c r="US214" s="246"/>
      <c r="UT214" s="246"/>
      <c r="UU214" s="246"/>
      <c r="UV214" s="246"/>
      <c r="UW214" s="246"/>
      <c r="UX214" s="246"/>
      <c r="UY214" s="246"/>
      <c r="UZ214" s="246"/>
      <c r="VA214" s="246"/>
      <c r="VB214" s="246"/>
      <c r="VC214" s="246"/>
      <c r="VD214" s="246"/>
      <c r="VE214" s="246"/>
      <c r="VF214" s="246"/>
      <c r="VG214" s="246"/>
      <c r="VH214" s="246"/>
      <c r="VI214" s="246"/>
      <c r="VJ214" s="246"/>
      <c r="VK214" s="246"/>
      <c r="VL214" s="246"/>
      <c r="VM214" s="246"/>
      <c r="VN214" s="246"/>
      <c r="VO214" s="246"/>
      <c r="VP214" s="246"/>
      <c r="VQ214" s="246"/>
      <c r="VR214" s="246"/>
      <c r="VS214" s="246"/>
      <c r="VT214" s="246"/>
      <c r="VU214" s="246"/>
      <c r="VV214" s="246"/>
      <c r="VW214" s="246"/>
      <c r="VX214" s="246"/>
      <c r="VY214" s="246"/>
      <c r="VZ214" s="246"/>
      <c r="WA214" s="246"/>
      <c r="WB214" s="246"/>
      <c r="WC214" s="246"/>
      <c r="WD214" s="246"/>
      <c r="WE214" s="246"/>
      <c r="WF214" s="246"/>
      <c r="WG214" s="246"/>
      <c r="WH214" s="246"/>
      <c r="WI214" s="246"/>
      <c r="WJ214" s="246"/>
      <c r="WK214" s="246"/>
      <c r="WL214" s="246"/>
      <c r="WM214" s="246"/>
      <c r="WN214" s="246"/>
      <c r="WO214" s="246"/>
      <c r="WP214" s="246"/>
      <c r="WQ214" s="246"/>
      <c r="WR214" s="246"/>
      <c r="WS214" s="246"/>
      <c r="WT214" s="246"/>
      <c r="WU214" s="246"/>
      <c r="WV214" s="246"/>
      <c r="WW214" s="246"/>
      <c r="WX214" s="246"/>
      <c r="WY214" s="246"/>
      <c r="WZ214" s="246"/>
      <c r="XA214" s="246"/>
      <c r="XB214" s="246"/>
      <c r="XC214" s="246"/>
      <c r="XD214" s="246"/>
      <c r="XE214" s="246"/>
      <c r="XF214" s="246"/>
      <c r="XG214" s="246"/>
      <c r="XH214" s="246"/>
      <c r="XI214" s="246"/>
      <c r="XJ214" s="246"/>
      <c r="XK214" s="246"/>
      <c r="XL214" s="246"/>
      <c r="XM214" s="246"/>
      <c r="XN214" s="246"/>
      <c r="XO214" s="246"/>
      <c r="XP214" s="246"/>
      <c r="XQ214" s="246"/>
      <c r="XR214" s="246"/>
      <c r="XS214" s="246"/>
      <c r="XT214" s="246"/>
      <c r="XU214" s="246"/>
      <c r="XV214" s="246"/>
      <c r="XW214" s="246"/>
      <c r="XX214" s="246"/>
      <c r="XY214" s="246"/>
      <c r="XZ214" s="246"/>
      <c r="YA214" s="246"/>
      <c r="YB214" s="246"/>
      <c r="YC214" s="246"/>
      <c r="YD214" s="246"/>
      <c r="YE214" s="246"/>
      <c r="YF214" s="246"/>
      <c r="YG214" s="246"/>
      <c r="YH214" s="246"/>
      <c r="YI214" s="246"/>
      <c r="YJ214" s="246"/>
      <c r="YK214" s="246"/>
      <c r="YL214" s="246"/>
      <c r="YM214" s="246"/>
      <c r="YN214" s="246"/>
      <c r="YO214" s="246"/>
      <c r="YP214" s="246"/>
      <c r="YQ214" s="246"/>
      <c r="YR214" s="246"/>
      <c r="YS214" s="246"/>
      <c r="YT214" s="246"/>
      <c r="YU214" s="246"/>
      <c r="YV214" s="246"/>
      <c r="YW214" s="246"/>
      <c r="YX214" s="246"/>
      <c r="YY214" s="246"/>
      <c r="YZ214" s="246"/>
      <c r="ZA214" s="246"/>
      <c r="ZB214" s="246"/>
      <c r="ZC214" s="246"/>
      <c r="ZD214" s="246"/>
      <c r="ZE214" s="246"/>
      <c r="ZF214" s="246"/>
      <c r="ZG214" s="246"/>
      <c r="ZH214" s="246"/>
      <c r="ZI214" s="246"/>
      <c r="ZJ214" s="246"/>
      <c r="ZK214" s="246"/>
      <c r="ZL214" s="246"/>
      <c r="ZM214" s="246"/>
      <c r="ZN214" s="246"/>
      <c r="ZO214" s="246"/>
      <c r="ZP214" s="246"/>
      <c r="ZQ214" s="246"/>
      <c r="ZR214" s="246"/>
      <c r="ZS214" s="246"/>
      <c r="ZT214" s="246"/>
      <c r="ZU214" s="246"/>
      <c r="ZV214" s="246"/>
      <c r="ZW214" s="246"/>
      <c r="ZX214" s="246"/>
      <c r="ZY214" s="246"/>
      <c r="ZZ214" s="246"/>
      <c r="AAA214" s="246"/>
      <c r="AAB214" s="246"/>
      <c r="AAC214" s="246"/>
      <c r="AAD214" s="246"/>
      <c r="AAE214" s="246"/>
      <c r="AAF214" s="246"/>
      <c r="AAG214" s="246"/>
      <c r="AAH214" s="246"/>
      <c r="AAI214" s="246"/>
      <c r="AAJ214" s="246"/>
      <c r="AAK214" s="246"/>
      <c r="AAL214" s="246"/>
      <c r="AAM214" s="246"/>
      <c r="AAN214" s="246"/>
      <c r="AAO214" s="246"/>
      <c r="AAP214" s="246"/>
      <c r="AAQ214" s="246"/>
      <c r="AAR214" s="246"/>
      <c r="AAS214" s="246"/>
      <c r="AAT214" s="246"/>
      <c r="AAU214" s="246"/>
      <c r="AAV214" s="246"/>
      <c r="AAW214" s="246"/>
      <c r="AAX214" s="246"/>
      <c r="AAY214" s="246"/>
      <c r="AAZ214" s="246"/>
      <c r="ABA214" s="246"/>
      <c r="ABB214" s="246"/>
      <c r="ABC214" s="246"/>
      <c r="ABD214" s="246"/>
      <c r="ABE214" s="246"/>
      <c r="ABF214" s="246"/>
      <c r="ABG214" s="246"/>
      <c r="ABH214" s="246"/>
      <c r="ABI214" s="246"/>
      <c r="ABJ214" s="246"/>
      <c r="ABK214" s="246"/>
      <c r="ABL214" s="246"/>
      <c r="ABM214" s="246"/>
      <c r="ABN214" s="246"/>
      <c r="ABO214" s="246"/>
      <c r="ABP214" s="246"/>
      <c r="ABQ214" s="246"/>
      <c r="ABR214" s="246"/>
      <c r="ABS214" s="246"/>
      <c r="ABT214" s="246"/>
      <c r="ABU214" s="246"/>
      <c r="ABV214" s="246"/>
      <c r="ABW214" s="246"/>
      <c r="ABX214" s="246"/>
      <c r="ABY214" s="246"/>
      <c r="ABZ214" s="246"/>
      <c r="ACA214" s="246"/>
      <c r="ACB214" s="246"/>
      <c r="ACC214" s="246"/>
      <c r="ACD214" s="246"/>
      <c r="ACE214" s="246"/>
      <c r="ACF214" s="246"/>
      <c r="ACG214" s="246"/>
      <c r="ACH214" s="246"/>
      <c r="ACI214" s="246"/>
      <c r="ACJ214" s="246"/>
      <c r="ACK214" s="246"/>
      <c r="ACL214" s="246"/>
      <c r="ACM214" s="246"/>
      <c r="ACN214" s="246"/>
      <c r="ACO214" s="246"/>
      <c r="ACP214" s="246"/>
      <c r="ACQ214" s="246"/>
      <c r="ACR214" s="246"/>
      <c r="ACS214" s="246"/>
      <c r="ACT214" s="246"/>
      <c r="ACU214" s="246"/>
      <c r="ACV214" s="246"/>
      <c r="ACW214" s="246"/>
      <c r="ACX214" s="246"/>
      <c r="ACY214" s="246"/>
      <c r="ACZ214" s="246"/>
      <c r="ADA214" s="246"/>
      <c r="ADB214" s="246"/>
      <c r="ADC214" s="246"/>
      <c r="ADD214" s="246"/>
      <c r="ADE214" s="246"/>
      <c r="ADF214" s="246"/>
      <c r="ADG214" s="246"/>
      <c r="ADH214" s="246"/>
      <c r="ADI214" s="246"/>
      <c r="ADJ214" s="246"/>
      <c r="ADK214" s="246"/>
      <c r="ADL214" s="246"/>
      <c r="ADM214" s="246"/>
      <c r="ADN214" s="246"/>
      <c r="ADO214" s="246"/>
      <c r="ADP214" s="246"/>
      <c r="ADQ214" s="246"/>
      <c r="ADR214" s="246"/>
      <c r="ADS214" s="246"/>
      <c r="ADT214" s="246"/>
      <c r="ADU214" s="246"/>
      <c r="ADV214" s="246"/>
      <c r="ADW214" s="246"/>
      <c r="ADX214" s="246"/>
      <c r="ADY214" s="246"/>
      <c r="ADZ214" s="246"/>
      <c r="AEA214" s="246"/>
      <c r="AEB214" s="246"/>
      <c r="AEC214" s="246"/>
      <c r="AED214" s="246"/>
      <c r="AEE214" s="246"/>
      <c r="AEF214" s="246"/>
      <c r="AEG214" s="246"/>
      <c r="AEH214" s="246"/>
      <c r="AEI214" s="246"/>
      <c r="AEJ214" s="246"/>
      <c r="AEK214" s="246"/>
      <c r="AEL214" s="246"/>
      <c r="AEM214" s="246"/>
      <c r="AEN214" s="246"/>
      <c r="AEO214" s="246"/>
      <c r="AEP214" s="246"/>
      <c r="AEQ214" s="246"/>
      <c r="AER214" s="246"/>
      <c r="AES214" s="246"/>
      <c r="AET214" s="246"/>
      <c r="AEU214" s="246"/>
      <c r="AEV214" s="246"/>
      <c r="AEW214" s="246"/>
      <c r="AEX214" s="246"/>
      <c r="AEY214" s="246"/>
      <c r="AEZ214" s="246"/>
      <c r="AFA214" s="246"/>
      <c r="AFB214" s="246"/>
      <c r="AFC214" s="246"/>
      <c r="AFD214" s="246"/>
      <c r="AFE214" s="246"/>
      <c r="AFF214" s="246"/>
      <c r="AFG214" s="246"/>
      <c r="AFH214" s="246"/>
      <c r="AFI214" s="246"/>
      <c r="AFJ214" s="246"/>
      <c r="AFK214" s="246"/>
      <c r="AFL214" s="246"/>
      <c r="AFM214" s="246"/>
      <c r="AFN214" s="246"/>
      <c r="AFO214" s="246"/>
      <c r="AFP214" s="246"/>
      <c r="AFQ214" s="246"/>
      <c r="AFR214" s="246"/>
      <c r="AFS214" s="246"/>
      <c r="AFT214" s="246"/>
      <c r="AFU214" s="246"/>
      <c r="AFV214" s="246"/>
      <c r="AFW214" s="246"/>
      <c r="AFX214" s="246"/>
      <c r="AFY214" s="246"/>
      <c r="AFZ214" s="246"/>
      <c r="AGA214" s="246"/>
      <c r="AGB214" s="246"/>
      <c r="AGC214" s="246"/>
      <c r="AGD214" s="246"/>
      <c r="AGE214" s="246"/>
      <c r="AGF214" s="246"/>
      <c r="AGG214" s="246"/>
      <c r="AGH214" s="246"/>
      <c r="AGI214" s="246"/>
      <c r="AGJ214" s="246"/>
      <c r="AGK214" s="246"/>
      <c r="AGL214" s="246"/>
      <c r="AGM214" s="246"/>
      <c r="AGN214" s="246"/>
      <c r="AGO214" s="246"/>
      <c r="AGP214" s="246"/>
      <c r="AGQ214" s="246"/>
      <c r="AGR214" s="246"/>
      <c r="AGS214" s="246"/>
      <c r="AGT214" s="246"/>
      <c r="AGU214" s="246"/>
      <c r="AGV214" s="246"/>
      <c r="AGW214" s="246"/>
      <c r="AGX214" s="246"/>
      <c r="AGY214" s="246"/>
      <c r="AGZ214" s="246"/>
      <c r="AHA214" s="246"/>
      <c r="AHB214" s="246"/>
      <c r="AHC214" s="246"/>
      <c r="AHD214" s="246"/>
      <c r="AHE214" s="246"/>
      <c r="AHF214" s="246"/>
      <c r="AHG214" s="246"/>
      <c r="AHH214" s="246"/>
      <c r="AHI214" s="246"/>
      <c r="AHJ214" s="246"/>
      <c r="AHK214" s="246"/>
      <c r="AHL214" s="246"/>
      <c r="AHM214" s="246"/>
      <c r="AHN214" s="246"/>
      <c r="AHO214" s="246"/>
      <c r="AHP214" s="246"/>
      <c r="AHQ214" s="246"/>
      <c r="AHR214" s="246"/>
      <c r="AHS214" s="246"/>
      <c r="AHT214" s="246"/>
      <c r="AHU214" s="246"/>
      <c r="AHV214" s="246"/>
      <c r="AHW214" s="246"/>
      <c r="AHX214" s="246"/>
      <c r="AHY214" s="246"/>
      <c r="AHZ214" s="246"/>
      <c r="AIA214" s="246"/>
      <c r="AIB214" s="246"/>
      <c r="AIC214" s="246"/>
      <c r="AID214" s="246"/>
      <c r="AIE214" s="246"/>
      <c r="AIF214" s="246"/>
      <c r="AIG214" s="246"/>
      <c r="AIH214" s="246"/>
      <c r="AII214" s="246"/>
      <c r="AIJ214" s="246"/>
      <c r="AIK214" s="246"/>
      <c r="AIL214" s="246"/>
      <c r="AIM214" s="246"/>
      <c r="AIN214" s="246"/>
      <c r="AIO214" s="246"/>
      <c r="AIP214" s="246"/>
      <c r="AIQ214" s="246"/>
      <c r="AIR214" s="246"/>
      <c r="AIS214" s="246"/>
      <c r="AIT214" s="246"/>
      <c r="AIU214" s="246"/>
      <c r="AIV214" s="246"/>
      <c r="AIW214" s="246"/>
      <c r="AIX214" s="246"/>
      <c r="AIY214" s="246"/>
      <c r="AIZ214" s="246"/>
      <c r="AJA214" s="246"/>
      <c r="AJB214" s="246"/>
      <c r="AJC214" s="246"/>
      <c r="AJD214" s="246"/>
      <c r="AJE214" s="246"/>
      <c r="AJF214" s="246"/>
      <c r="AJG214" s="246"/>
      <c r="AJH214" s="246"/>
      <c r="AJI214" s="246"/>
      <c r="AJJ214" s="246"/>
      <c r="AJK214" s="246"/>
      <c r="AJL214" s="246"/>
      <c r="AJM214" s="246"/>
      <c r="AJN214" s="246"/>
      <c r="AJO214" s="246"/>
      <c r="AJP214" s="246"/>
      <c r="AJQ214" s="246"/>
      <c r="AJR214" s="246"/>
      <c r="AJS214" s="246"/>
      <c r="AJT214" s="246"/>
      <c r="AJU214" s="246"/>
      <c r="AJV214" s="246"/>
      <c r="AJW214" s="246"/>
      <c r="AJX214" s="246"/>
      <c r="AJY214" s="246"/>
      <c r="AJZ214" s="246"/>
      <c r="AKA214" s="246"/>
      <c r="AKB214" s="246"/>
      <c r="AKC214" s="246"/>
      <c r="AKD214" s="246"/>
      <c r="AKE214" s="246"/>
      <c r="AKF214" s="246"/>
      <c r="AKG214" s="246"/>
      <c r="AKH214" s="246"/>
      <c r="AKI214" s="246"/>
      <c r="AKJ214" s="246"/>
      <c r="AKK214" s="246"/>
      <c r="AKL214" s="246"/>
      <c r="AKM214" s="246"/>
      <c r="AKN214" s="246"/>
      <c r="AKO214" s="246"/>
      <c r="AKP214" s="246"/>
      <c r="AKQ214" s="246"/>
      <c r="AKR214" s="246"/>
      <c r="AKS214" s="246"/>
      <c r="AKT214" s="246"/>
      <c r="AKU214" s="246"/>
      <c r="AKV214" s="246"/>
      <c r="AKW214" s="246"/>
      <c r="AKX214" s="246"/>
      <c r="AKY214" s="246"/>
      <c r="AKZ214" s="246"/>
      <c r="ALA214" s="246"/>
      <c r="ALB214" s="246"/>
      <c r="ALC214" s="246"/>
      <c r="ALD214" s="246"/>
      <c r="ALE214" s="246"/>
      <c r="ALF214" s="246"/>
      <c r="ALG214" s="246"/>
      <c r="ALH214" s="246"/>
      <c r="ALI214" s="246"/>
      <c r="ALJ214" s="246"/>
      <c r="ALK214" s="246"/>
      <c r="ALL214" s="246"/>
      <c r="ALM214" s="246"/>
      <c r="ALN214" s="246"/>
      <c r="ALO214" s="246"/>
      <c r="ALP214" s="246"/>
      <c r="ALQ214" s="246"/>
      <c r="ALR214" s="246"/>
      <c r="ALS214" s="246"/>
      <c r="ALT214" s="246"/>
      <c r="ALU214" s="246"/>
      <c r="ALV214" s="246"/>
      <c r="ALW214" s="246"/>
      <c r="ALX214" s="246"/>
      <c r="ALY214" s="246"/>
      <c r="ALZ214" s="246"/>
      <c r="AMA214" s="246"/>
      <c r="AMB214" s="246"/>
      <c r="AMC214" s="246"/>
      <c r="AMD214" s="246"/>
      <c r="AME214" s="246"/>
      <c r="AMF214" s="246"/>
      <c r="AMG214" s="246"/>
      <c r="AMH214" s="246"/>
      <c r="AMI214" s="246"/>
      <c r="AMJ214" s="246"/>
      <c r="AMK214" s="246"/>
      <c r="AML214" s="246"/>
      <c r="AMM214" s="246"/>
      <c r="AMN214" s="246"/>
      <c r="AMO214" s="246"/>
      <c r="AMP214" s="246"/>
      <c r="AMQ214" s="246"/>
      <c r="AMR214" s="246"/>
      <c r="AMS214" s="246"/>
      <c r="AMT214" s="246"/>
      <c r="AMU214" s="246"/>
      <c r="AMV214" s="246"/>
      <c r="AMW214" s="246"/>
      <c r="AMX214" s="246"/>
      <c r="AMY214" s="246"/>
      <c r="AMZ214" s="246"/>
      <c r="ANA214" s="246"/>
      <c r="ANB214" s="246"/>
      <c r="ANC214" s="246"/>
      <c r="AND214" s="246"/>
      <c r="ANE214" s="246"/>
      <c r="ANF214" s="246"/>
      <c r="ANG214" s="246"/>
      <c r="ANH214" s="246"/>
      <c r="ANI214" s="246"/>
      <c r="ANJ214" s="246"/>
      <c r="ANK214" s="246"/>
      <c r="ANL214" s="246"/>
      <c r="ANM214" s="246"/>
      <c r="ANN214" s="246"/>
      <c r="ANO214" s="246"/>
      <c r="ANP214" s="246"/>
      <c r="ANQ214" s="246"/>
      <c r="ANR214" s="246"/>
      <c r="ANS214" s="246"/>
      <c r="ANT214" s="246"/>
      <c r="ANU214" s="246"/>
      <c r="ANV214" s="246"/>
      <c r="ANW214" s="246"/>
      <c r="ANX214" s="246"/>
      <c r="ANY214" s="246"/>
      <c r="ANZ214" s="246"/>
      <c r="AOA214" s="246"/>
      <c r="AOB214" s="246"/>
      <c r="AOC214" s="246"/>
      <c r="AOD214" s="246"/>
      <c r="AOE214" s="246"/>
      <c r="AOF214" s="246"/>
      <c r="AOG214" s="246"/>
      <c r="AOH214" s="246"/>
      <c r="AOI214" s="246"/>
      <c r="AOJ214" s="246"/>
      <c r="AOK214" s="246"/>
      <c r="AOL214" s="246"/>
      <c r="AOM214" s="246"/>
      <c r="AON214" s="246"/>
      <c r="AOO214" s="246"/>
      <c r="AOP214" s="246"/>
      <c r="AOQ214" s="246"/>
      <c r="AOR214" s="246"/>
      <c r="AOS214" s="246"/>
      <c r="AOT214" s="246"/>
      <c r="AOU214" s="246"/>
      <c r="AOV214" s="246"/>
      <c r="AOW214" s="246"/>
      <c r="AOX214" s="246"/>
      <c r="AOY214" s="246"/>
      <c r="AOZ214" s="246"/>
      <c r="APA214" s="246"/>
      <c r="APB214" s="246"/>
      <c r="APC214" s="246"/>
      <c r="APD214" s="246"/>
      <c r="APE214" s="246"/>
      <c r="APF214" s="246"/>
      <c r="APG214" s="246"/>
      <c r="APH214" s="246"/>
      <c r="API214" s="246"/>
      <c r="APJ214" s="246"/>
      <c r="APK214" s="246"/>
      <c r="APL214" s="246"/>
      <c r="APM214" s="246"/>
      <c r="APN214" s="246"/>
      <c r="APO214" s="246"/>
      <c r="APP214" s="246"/>
      <c r="APQ214" s="246"/>
      <c r="APR214" s="246"/>
      <c r="APS214" s="246"/>
      <c r="APT214" s="246"/>
      <c r="APU214" s="246"/>
      <c r="APV214" s="246"/>
      <c r="APW214" s="246"/>
      <c r="APX214" s="246"/>
      <c r="APY214" s="246"/>
      <c r="APZ214" s="246"/>
      <c r="AQA214" s="246"/>
      <c r="AQB214" s="246"/>
      <c r="AQC214" s="246"/>
      <c r="AQD214" s="246"/>
      <c r="AQE214" s="246"/>
      <c r="AQF214" s="246"/>
      <c r="AQG214" s="246"/>
      <c r="AQH214" s="246"/>
      <c r="AQI214" s="246"/>
      <c r="AQJ214" s="246"/>
      <c r="AQK214" s="246"/>
      <c r="AQL214" s="246"/>
      <c r="AQM214" s="246"/>
      <c r="AQN214" s="246"/>
      <c r="AQO214" s="246"/>
      <c r="AQP214" s="246"/>
      <c r="AQQ214" s="246"/>
      <c r="AQR214" s="246"/>
      <c r="AQS214" s="246"/>
      <c r="AQT214" s="246"/>
      <c r="AQU214" s="246"/>
      <c r="AQV214" s="246"/>
      <c r="AQW214" s="246"/>
      <c r="AQX214" s="246"/>
      <c r="AQY214" s="246"/>
      <c r="AQZ214" s="246"/>
      <c r="ARA214" s="246"/>
      <c r="ARB214" s="246"/>
      <c r="ARC214" s="246"/>
      <c r="ARD214" s="246"/>
      <c r="ARE214" s="246"/>
      <c r="ARF214" s="246"/>
      <c r="ARG214" s="246"/>
      <c r="ARH214" s="246"/>
      <c r="ARI214" s="246"/>
      <c r="ARJ214" s="246"/>
      <c r="ARK214" s="246"/>
      <c r="ARL214" s="246"/>
      <c r="ARM214" s="246"/>
      <c r="ARN214" s="246"/>
      <c r="ARO214" s="246"/>
      <c r="ARP214" s="246"/>
      <c r="ARQ214" s="246"/>
      <c r="ARR214" s="246"/>
      <c r="ARS214" s="246"/>
      <c r="ART214" s="246"/>
      <c r="ARU214" s="246"/>
      <c r="ARV214" s="246"/>
      <c r="ARW214" s="246"/>
      <c r="ARX214" s="246"/>
      <c r="ARY214" s="246"/>
      <c r="ARZ214" s="246"/>
      <c r="ASA214" s="246"/>
      <c r="ASB214" s="246"/>
      <c r="ASC214" s="246"/>
      <c r="ASD214" s="246"/>
      <c r="ASE214" s="246"/>
      <c r="ASF214" s="246"/>
      <c r="ASG214" s="246"/>
      <c r="ASH214" s="246"/>
      <c r="ASI214" s="246"/>
      <c r="ASJ214" s="246"/>
      <c r="ASK214" s="246"/>
      <c r="ASL214" s="246"/>
      <c r="ASM214" s="246"/>
      <c r="ASN214" s="246"/>
      <c r="ASO214" s="246"/>
      <c r="ASP214" s="246"/>
      <c r="ASQ214" s="246"/>
      <c r="ASR214" s="246"/>
      <c r="ASS214" s="246"/>
      <c r="AST214" s="246"/>
      <c r="ASU214" s="246"/>
      <c r="ASV214" s="246"/>
      <c r="ASW214" s="246"/>
      <c r="ASX214" s="246"/>
      <c r="ASY214" s="246"/>
      <c r="ASZ214" s="246"/>
      <c r="ATA214" s="246"/>
      <c r="ATB214" s="246"/>
      <c r="ATC214" s="246"/>
      <c r="ATD214" s="246"/>
      <c r="ATE214" s="246"/>
      <c r="ATF214" s="246"/>
      <c r="ATG214" s="246"/>
      <c r="ATH214" s="246"/>
      <c r="ATI214" s="246"/>
      <c r="ATJ214" s="246"/>
      <c r="ATK214" s="246"/>
      <c r="ATL214" s="246"/>
      <c r="ATM214" s="246"/>
      <c r="ATN214" s="246"/>
      <c r="ATO214" s="246"/>
      <c r="ATP214" s="246"/>
      <c r="ATQ214" s="246"/>
      <c r="ATR214" s="246"/>
      <c r="ATS214" s="246"/>
      <c r="ATT214" s="246"/>
      <c r="ATU214" s="246"/>
      <c r="ATV214" s="246"/>
      <c r="ATW214" s="246"/>
      <c r="ATX214" s="246"/>
      <c r="ATY214" s="246"/>
      <c r="ATZ214" s="246"/>
      <c r="AUA214" s="246"/>
      <c r="AUB214" s="246"/>
      <c r="AUC214" s="246"/>
      <c r="AUD214" s="246"/>
      <c r="AUE214" s="246"/>
      <c r="AUF214" s="246"/>
      <c r="AUG214" s="246"/>
      <c r="AUH214" s="246"/>
      <c r="AUI214" s="246"/>
      <c r="AUJ214" s="246"/>
      <c r="AUK214" s="246"/>
      <c r="AUL214" s="246"/>
      <c r="AUM214" s="246"/>
      <c r="AUN214" s="246"/>
      <c r="AUO214" s="246"/>
      <c r="AUP214" s="246"/>
      <c r="AUQ214" s="246"/>
      <c r="AUR214" s="246"/>
      <c r="AUS214" s="246"/>
      <c r="AUT214" s="246"/>
      <c r="AUU214" s="246"/>
      <c r="AUV214" s="246"/>
      <c r="AUW214" s="246"/>
      <c r="AUX214" s="246"/>
      <c r="AUY214" s="246"/>
      <c r="AUZ214" s="246"/>
      <c r="AVA214" s="246"/>
      <c r="AVB214" s="246"/>
      <c r="AVC214" s="246"/>
      <c r="AVD214" s="246"/>
      <c r="AVE214" s="246"/>
      <c r="AVF214" s="246"/>
      <c r="AVG214" s="246"/>
      <c r="AVH214" s="246"/>
      <c r="AVI214" s="246"/>
      <c r="AVJ214" s="246"/>
      <c r="AVK214" s="246"/>
      <c r="AVL214" s="246"/>
      <c r="AVM214" s="246"/>
      <c r="AVN214" s="246"/>
      <c r="AVO214" s="246"/>
      <c r="AVP214" s="246"/>
      <c r="AVQ214" s="246"/>
      <c r="AVR214" s="246"/>
      <c r="AVS214" s="246"/>
      <c r="AVT214" s="246"/>
      <c r="AVU214" s="246"/>
      <c r="AVV214" s="246"/>
      <c r="AVW214" s="246"/>
      <c r="AVX214" s="246"/>
      <c r="AVY214" s="246"/>
      <c r="AVZ214" s="246"/>
      <c r="AWA214" s="246"/>
      <c r="AWB214" s="246"/>
      <c r="AWC214" s="246"/>
      <c r="AWD214" s="246"/>
      <c r="AWE214" s="246"/>
      <c r="AWF214" s="246"/>
      <c r="AWG214" s="246"/>
      <c r="AWH214" s="246"/>
      <c r="AWI214" s="246"/>
      <c r="AWJ214" s="246"/>
      <c r="AWK214" s="246"/>
      <c r="AWL214" s="246"/>
      <c r="AWM214" s="246"/>
      <c r="AWN214" s="246"/>
      <c r="AWO214" s="246"/>
      <c r="AWP214" s="246"/>
      <c r="AWQ214" s="246"/>
      <c r="AWR214" s="246"/>
      <c r="AWS214" s="246"/>
      <c r="AWT214" s="246"/>
      <c r="AWU214" s="246"/>
      <c r="AWV214" s="246"/>
      <c r="AWW214" s="246"/>
      <c r="AWX214" s="246"/>
      <c r="AWY214" s="246"/>
      <c r="AWZ214" s="246"/>
      <c r="AXA214" s="246"/>
      <c r="AXB214" s="246"/>
      <c r="AXC214" s="246"/>
      <c r="AXD214" s="246"/>
      <c r="AXE214" s="246"/>
      <c r="AXF214" s="246"/>
      <c r="AXG214" s="246"/>
      <c r="AXH214" s="246"/>
      <c r="AXI214" s="246"/>
      <c r="AXJ214" s="246"/>
      <c r="AXK214" s="246"/>
      <c r="AXL214" s="246"/>
      <c r="AXM214" s="246"/>
      <c r="AXN214" s="246"/>
      <c r="AXO214" s="246"/>
      <c r="AXP214" s="246"/>
      <c r="AXQ214" s="246"/>
      <c r="AXR214" s="246"/>
      <c r="AXS214" s="246"/>
      <c r="AXT214" s="246"/>
      <c r="AXU214" s="246"/>
      <c r="AXV214" s="246"/>
      <c r="AXW214" s="246"/>
      <c r="AXX214" s="246"/>
      <c r="AXY214" s="246"/>
      <c r="AXZ214" s="246"/>
      <c r="AYA214" s="246"/>
      <c r="AYB214" s="246"/>
      <c r="AYC214" s="246"/>
      <c r="AYD214" s="246"/>
      <c r="AYE214" s="246"/>
      <c r="AYF214" s="246"/>
      <c r="AYG214" s="246"/>
      <c r="AYH214" s="246"/>
      <c r="AYI214" s="246"/>
      <c r="AYJ214" s="246"/>
      <c r="AYK214" s="246"/>
      <c r="AYL214" s="246"/>
      <c r="AYM214" s="246"/>
      <c r="AYN214" s="246"/>
      <c r="AYO214" s="246"/>
      <c r="AYP214" s="246"/>
      <c r="AYQ214" s="246"/>
      <c r="AYR214" s="246"/>
      <c r="AYS214" s="246"/>
      <c r="AYT214" s="246"/>
      <c r="AYU214" s="246"/>
      <c r="AYV214" s="246"/>
      <c r="AYW214" s="246"/>
      <c r="AYX214" s="246"/>
      <c r="AYY214" s="246"/>
      <c r="AYZ214" s="246"/>
      <c r="AZA214" s="246"/>
      <c r="AZB214" s="246"/>
      <c r="AZC214" s="246"/>
      <c r="AZD214" s="246"/>
      <c r="AZE214" s="246"/>
      <c r="AZF214" s="246"/>
      <c r="AZG214" s="246"/>
      <c r="AZH214" s="246"/>
      <c r="AZI214" s="246"/>
      <c r="AZJ214" s="246"/>
      <c r="AZK214" s="246"/>
      <c r="AZL214" s="246"/>
      <c r="AZM214" s="246"/>
      <c r="AZN214" s="246"/>
      <c r="AZO214" s="246"/>
      <c r="AZP214" s="246"/>
      <c r="AZQ214" s="246"/>
      <c r="AZR214" s="246"/>
      <c r="AZS214" s="246"/>
      <c r="AZT214" s="246"/>
      <c r="AZU214" s="246"/>
      <c r="AZV214" s="246"/>
      <c r="AZW214" s="246"/>
      <c r="AZX214" s="246"/>
      <c r="AZY214" s="246"/>
      <c r="AZZ214" s="246"/>
      <c r="BAA214" s="246"/>
      <c r="BAB214" s="246"/>
      <c r="BAC214" s="246"/>
      <c r="BAD214" s="246"/>
      <c r="BAE214" s="246"/>
      <c r="BAF214" s="246"/>
      <c r="BAG214" s="246"/>
      <c r="BAH214" s="246"/>
      <c r="BAI214" s="246"/>
      <c r="BAJ214" s="246"/>
      <c r="BAK214" s="246"/>
      <c r="BAL214" s="246"/>
      <c r="BAM214" s="246"/>
      <c r="BAN214" s="246"/>
      <c r="BAO214" s="246"/>
      <c r="BAP214" s="246"/>
      <c r="BAQ214" s="246"/>
      <c r="BAR214" s="246"/>
      <c r="BAS214" s="246"/>
      <c r="BAT214" s="246"/>
      <c r="BAU214" s="246"/>
      <c r="BAV214" s="246"/>
      <c r="BAW214" s="246"/>
      <c r="BAX214" s="246"/>
      <c r="BAY214" s="246"/>
      <c r="BAZ214" s="246"/>
      <c r="BBA214" s="246"/>
      <c r="BBB214" s="246"/>
      <c r="BBC214" s="246"/>
      <c r="BBD214" s="246"/>
      <c r="BBE214" s="246"/>
      <c r="BBF214" s="246"/>
      <c r="BBG214" s="246"/>
      <c r="BBH214" s="246"/>
      <c r="BBI214" s="246"/>
      <c r="BBJ214" s="246"/>
      <c r="BBK214" s="246"/>
      <c r="BBL214" s="246"/>
      <c r="BBM214" s="246"/>
      <c r="BBN214" s="246"/>
      <c r="BBO214" s="246"/>
      <c r="BBP214" s="246"/>
      <c r="BBQ214" s="246"/>
      <c r="BBR214" s="246"/>
      <c r="BBS214" s="246"/>
      <c r="BBT214" s="246"/>
      <c r="BBU214" s="246"/>
      <c r="BBV214" s="246"/>
      <c r="BBW214" s="246"/>
      <c r="BBX214" s="246"/>
      <c r="BBY214" s="246"/>
      <c r="BBZ214" s="246"/>
      <c r="BCA214" s="246"/>
      <c r="BCB214" s="246"/>
      <c r="BCC214" s="246"/>
      <c r="BCD214" s="246"/>
      <c r="BCE214" s="246"/>
      <c r="BCF214" s="246"/>
      <c r="BCG214" s="246"/>
      <c r="BCH214" s="246"/>
      <c r="BCI214" s="246"/>
      <c r="BCJ214" s="246"/>
      <c r="BCK214" s="246"/>
      <c r="BCL214" s="246"/>
      <c r="BCM214" s="246"/>
      <c r="BCN214" s="246"/>
      <c r="BCO214" s="246"/>
      <c r="BCP214" s="246"/>
      <c r="BCQ214" s="246"/>
      <c r="BCR214" s="246"/>
      <c r="BCS214" s="246"/>
      <c r="BCT214" s="246"/>
      <c r="BCU214" s="246"/>
      <c r="BCV214" s="246"/>
      <c r="BCW214" s="246"/>
      <c r="BCX214" s="246"/>
      <c r="BCY214" s="246"/>
      <c r="BCZ214" s="246"/>
      <c r="BDA214" s="246"/>
      <c r="BDB214" s="246"/>
      <c r="BDC214" s="246"/>
      <c r="BDD214" s="246"/>
      <c r="BDE214" s="246"/>
      <c r="BDF214" s="246"/>
      <c r="BDG214" s="246"/>
      <c r="BDH214" s="246"/>
      <c r="BDI214" s="246"/>
      <c r="BDJ214" s="246"/>
      <c r="BDK214" s="246"/>
      <c r="BDL214" s="246"/>
      <c r="BDM214" s="246"/>
      <c r="BDN214" s="246"/>
      <c r="BDO214" s="246"/>
      <c r="BDP214" s="246"/>
      <c r="BDQ214" s="246"/>
      <c r="BDR214" s="246"/>
      <c r="BDS214" s="246"/>
      <c r="BDT214" s="246"/>
      <c r="BDU214" s="246"/>
      <c r="BDV214" s="246"/>
      <c r="BDW214" s="246"/>
      <c r="BDX214" s="246"/>
      <c r="BDY214" s="246"/>
      <c r="BDZ214" s="246"/>
      <c r="BEA214" s="246"/>
      <c r="BEB214" s="246"/>
      <c r="BEC214" s="246"/>
      <c r="BED214" s="246"/>
      <c r="BEE214" s="246"/>
      <c r="BEF214" s="246"/>
      <c r="BEG214" s="246"/>
      <c r="BEH214" s="246"/>
      <c r="BEI214" s="246"/>
      <c r="BEJ214" s="246"/>
      <c r="BEK214" s="246"/>
      <c r="BEL214" s="246"/>
      <c r="BEM214" s="246"/>
      <c r="BEN214" s="246"/>
      <c r="BEO214" s="246"/>
      <c r="BEP214" s="246"/>
      <c r="BEQ214" s="246"/>
      <c r="BER214" s="246"/>
      <c r="BES214" s="246"/>
      <c r="BET214" s="246"/>
      <c r="BEU214" s="246"/>
      <c r="BEV214" s="246"/>
      <c r="BEW214" s="246"/>
      <c r="BEX214" s="246"/>
      <c r="BEY214" s="246"/>
      <c r="BEZ214" s="246"/>
      <c r="BFA214" s="246"/>
      <c r="BFB214" s="246"/>
      <c r="BFC214" s="246"/>
      <c r="BFD214" s="246"/>
      <c r="BFE214" s="246"/>
      <c r="BFF214" s="246"/>
      <c r="BFG214" s="246"/>
      <c r="BFH214" s="246"/>
      <c r="BFI214" s="246"/>
      <c r="BFJ214" s="246"/>
      <c r="BFK214" s="246"/>
      <c r="BFL214" s="246"/>
      <c r="BFM214" s="246"/>
      <c r="BFN214" s="246"/>
      <c r="BFO214" s="246"/>
      <c r="BFP214" s="246"/>
      <c r="BFQ214" s="246"/>
      <c r="BFR214" s="246"/>
      <c r="BFS214" s="246"/>
      <c r="BFT214" s="246"/>
      <c r="BFU214" s="246"/>
      <c r="BFV214" s="246"/>
      <c r="BFW214" s="246"/>
      <c r="BFX214" s="246"/>
      <c r="BFY214" s="246"/>
      <c r="BFZ214" s="246"/>
      <c r="BGA214" s="246"/>
      <c r="BGB214" s="246"/>
      <c r="BGC214" s="246"/>
      <c r="BGD214" s="246"/>
      <c r="BGE214" s="246"/>
      <c r="BGF214" s="246"/>
      <c r="BGG214" s="246"/>
      <c r="BGH214" s="246"/>
      <c r="BGI214" s="246"/>
      <c r="BGJ214" s="246"/>
      <c r="BGK214" s="246"/>
      <c r="BGL214" s="246"/>
      <c r="BGM214" s="246"/>
      <c r="BGN214" s="246"/>
      <c r="BGO214" s="246"/>
      <c r="BGP214" s="246"/>
      <c r="BGQ214" s="246"/>
      <c r="BGR214" s="246"/>
      <c r="BGS214" s="246"/>
      <c r="BGT214" s="246"/>
      <c r="BGU214" s="246"/>
      <c r="BGV214" s="246"/>
      <c r="BGW214" s="246"/>
      <c r="BGX214" s="246"/>
      <c r="BGY214" s="246"/>
      <c r="BGZ214" s="246"/>
      <c r="BHA214" s="246"/>
      <c r="BHB214" s="246"/>
      <c r="BHC214" s="246"/>
      <c r="BHD214" s="246"/>
      <c r="BHE214" s="246"/>
      <c r="BHF214" s="246"/>
      <c r="BHG214" s="246"/>
      <c r="BHH214" s="246"/>
      <c r="BHI214" s="246"/>
      <c r="BHJ214" s="246"/>
      <c r="BHK214" s="246"/>
      <c r="BHL214" s="246"/>
      <c r="BHM214" s="246"/>
      <c r="BHN214" s="246"/>
      <c r="BHO214" s="246"/>
      <c r="BHP214" s="246"/>
      <c r="BHQ214" s="246"/>
      <c r="BHR214" s="246"/>
      <c r="BHS214" s="246"/>
      <c r="BHT214" s="246"/>
      <c r="BHU214" s="246"/>
      <c r="BHV214" s="246"/>
      <c r="BHW214" s="246"/>
      <c r="BHX214" s="246"/>
      <c r="BHY214" s="246"/>
      <c r="BHZ214" s="246"/>
      <c r="BIA214" s="246"/>
      <c r="BIB214" s="246"/>
      <c r="BIC214" s="246"/>
      <c r="BID214" s="246"/>
      <c r="BIE214" s="246"/>
      <c r="BIF214" s="246"/>
      <c r="BIG214" s="246"/>
      <c r="BIH214" s="246"/>
      <c r="BII214" s="246"/>
      <c r="BIJ214" s="246"/>
      <c r="BIK214" s="246"/>
      <c r="BIL214" s="246"/>
      <c r="BIM214" s="246"/>
      <c r="BIN214" s="246"/>
      <c r="BIO214" s="246"/>
      <c r="BIP214" s="246"/>
      <c r="BIQ214" s="246"/>
      <c r="BIR214" s="246"/>
      <c r="BIS214" s="246"/>
      <c r="BIT214" s="246"/>
      <c r="BIU214" s="246"/>
      <c r="BIV214" s="246"/>
      <c r="BIW214" s="246"/>
      <c r="BIX214" s="246"/>
      <c r="BIY214" s="246"/>
      <c r="BIZ214" s="246"/>
      <c r="BJA214" s="246"/>
      <c r="BJB214" s="246"/>
      <c r="BJC214" s="246"/>
      <c r="BJD214" s="246"/>
      <c r="BJE214" s="246"/>
      <c r="BJF214" s="246"/>
      <c r="BJG214" s="246"/>
      <c r="BJH214" s="246"/>
      <c r="BJI214" s="246"/>
      <c r="BJJ214" s="246"/>
      <c r="BJK214" s="246"/>
      <c r="BJL214" s="246"/>
      <c r="BJM214" s="246"/>
      <c r="BJN214" s="246"/>
      <c r="BJO214" s="246"/>
      <c r="BJP214" s="246"/>
      <c r="BJQ214" s="246"/>
      <c r="BJR214" s="246"/>
      <c r="BJS214" s="246"/>
      <c r="BJT214" s="246"/>
      <c r="BJU214" s="246"/>
      <c r="BJV214" s="246"/>
      <c r="BJW214" s="246"/>
      <c r="BJX214" s="246"/>
      <c r="BJY214" s="246"/>
      <c r="BJZ214" s="246"/>
      <c r="BKA214" s="246"/>
      <c r="BKB214" s="246"/>
      <c r="BKC214" s="246"/>
      <c r="BKD214" s="246"/>
      <c r="BKE214" s="246"/>
      <c r="BKF214" s="246"/>
      <c r="BKG214" s="246"/>
      <c r="BKH214" s="246"/>
      <c r="BKI214" s="246"/>
      <c r="BKJ214" s="246"/>
      <c r="BKK214" s="246"/>
      <c r="BKL214" s="246"/>
      <c r="BKM214" s="246"/>
      <c r="BKN214" s="246"/>
      <c r="BKO214" s="246"/>
      <c r="BKP214" s="246"/>
      <c r="BKQ214" s="246"/>
      <c r="BKR214" s="246"/>
      <c r="BKS214" s="246"/>
      <c r="BKT214" s="246"/>
      <c r="BKU214" s="246"/>
      <c r="BKV214" s="246"/>
      <c r="BKW214" s="246"/>
      <c r="BKX214" s="246"/>
      <c r="BKY214" s="246"/>
      <c r="BKZ214" s="246"/>
      <c r="BLA214" s="246"/>
      <c r="BLB214" s="246"/>
      <c r="BLC214" s="246"/>
      <c r="BLD214" s="246"/>
      <c r="BLE214" s="246"/>
      <c r="BLF214" s="246"/>
      <c r="BLG214" s="246"/>
      <c r="BLH214" s="246"/>
      <c r="BLI214" s="246"/>
      <c r="BLJ214" s="246"/>
      <c r="BLK214" s="246"/>
      <c r="BLL214" s="246"/>
      <c r="BLM214" s="246"/>
      <c r="BLN214" s="246"/>
      <c r="BLO214" s="246"/>
      <c r="BLP214" s="246"/>
      <c r="BLQ214" s="246"/>
      <c r="BLR214" s="246"/>
      <c r="BLS214" s="246"/>
      <c r="BLT214" s="246"/>
      <c r="BLU214" s="246"/>
      <c r="BLV214" s="246"/>
      <c r="BLW214" s="246"/>
      <c r="BLX214" s="246"/>
      <c r="BLY214" s="246"/>
      <c r="BLZ214" s="246"/>
      <c r="BMA214" s="246"/>
      <c r="BMB214" s="246"/>
      <c r="BMC214" s="246"/>
      <c r="BMD214" s="246"/>
      <c r="BME214" s="246"/>
      <c r="BMF214" s="246"/>
      <c r="BMG214" s="246"/>
      <c r="BMH214" s="246"/>
      <c r="BMI214" s="246"/>
      <c r="BMJ214" s="246"/>
      <c r="BMK214" s="246"/>
      <c r="BML214" s="246"/>
      <c r="BMM214" s="246"/>
      <c r="BMN214" s="246"/>
      <c r="BMO214" s="246"/>
      <c r="BMP214" s="246"/>
      <c r="BMQ214" s="246"/>
      <c r="BMR214" s="246"/>
      <c r="BMS214" s="246"/>
      <c r="BMT214" s="246"/>
      <c r="BMU214" s="246"/>
      <c r="BMV214" s="246"/>
      <c r="BMW214" s="246"/>
      <c r="BMX214" s="246"/>
      <c r="BMY214" s="246"/>
      <c r="BMZ214" s="246"/>
      <c r="BNA214" s="246"/>
      <c r="BNB214" s="246"/>
      <c r="BNC214" s="246"/>
      <c r="BND214" s="246"/>
      <c r="BNE214" s="246"/>
      <c r="BNF214" s="246"/>
      <c r="BNG214" s="246"/>
      <c r="BNH214" s="246"/>
      <c r="BNI214" s="246"/>
      <c r="BNJ214" s="246"/>
      <c r="BNK214" s="246"/>
      <c r="BNL214" s="246"/>
      <c r="BNM214" s="246"/>
      <c r="BNN214" s="246"/>
      <c r="BNO214" s="246"/>
      <c r="BNP214" s="246"/>
      <c r="BNQ214" s="246"/>
      <c r="BNR214" s="246"/>
      <c r="BNS214" s="246"/>
      <c r="BNT214" s="246"/>
      <c r="BNU214" s="246"/>
      <c r="BNV214" s="246"/>
      <c r="BNW214" s="246"/>
      <c r="BNX214" s="246"/>
      <c r="BNY214" s="246"/>
      <c r="BNZ214" s="246"/>
      <c r="BOA214" s="246"/>
      <c r="BOB214" s="246"/>
      <c r="BOC214" s="246"/>
      <c r="BOD214" s="246"/>
      <c r="BOE214" s="246"/>
      <c r="BOF214" s="246"/>
      <c r="BOG214" s="246"/>
      <c r="BOH214" s="246"/>
      <c r="BOI214" s="246"/>
      <c r="BOJ214" s="246"/>
      <c r="BOK214" s="246"/>
      <c r="BOL214" s="246"/>
      <c r="BOM214" s="246"/>
      <c r="BON214" s="246"/>
      <c r="BOO214" s="246"/>
      <c r="BOP214" s="246"/>
      <c r="BOQ214" s="246"/>
      <c r="BOR214" s="246"/>
      <c r="BOS214" s="246"/>
      <c r="BOT214" s="246"/>
      <c r="BOU214" s="246"/>
      <c r="BOV214" s="246"/>
      <c r="BOW214" s="246"/>
      <c r="BOX214" s="246"/>
      <c r="BOY214" s="246"/>
      <c r="BOZ214" s="246"/>
      <c r="BPA214" s="246"/>
      <c r="BPB214" s="246"/>
      <c r="BPC214" s="246"/>
      <c r="BPD214" s="246"/>
      <c r="BPE214" s="246"/>
      <c r="BPF214" s="246"/>
      <c r="BPG214" s="246"/>
      <c r="BPH214" s="246"/>
      <c r="BPI214" s="246"/>
      <c r="BPJ214" s="246"/>
      <c r="BPK214" s="246"/>
      <c r="BPL214" s="246"/>
      <c r="BPM214" s="246"/>
      <c r="BPN214" s="246"/>
      <c r="BPO214" s="246"/>
      <c r="BPP214" s="246"/>
      <c r="BPQ214" s="246"/>
      <c r="BPR214" s="246"/>
      <c r="BPS214" s="246"/>
      <c r="BPT214" s="246"/>
      <c r="BPU214" s="246"/>
      <c r="BPV214" s="246"/>
      <c r="BPW214" s="246"/>
      <c r="BPX214" s="246"/>
      <c r="BPY214" s="246"/>
      <c r="BPZ214" s="246"/>
      <c r="BQA214" s="246"/>
      <c r="BQB214" s="246"/>
      <c r="BQC214" s="246"/>
      <c r="BQD214" s="246"/>
      <c r="BQE214" s="246"/>
      <c r="BQF214" s="246"/>
      <c r="BQG214" s="246"/>
      <c r="BQH214" s="246"/>
      <c r="BQI214" s="246"/>
      <c r="BQJ214" s="246"/>
      <c r="BQK214" s="246"/>
      <c r="BQL214" s="246"/>
      <c r="BQM214" s="246"/>
      <c r="BQN214" s="246"/>
      <c r="BQO214" s="246"/>
      <c r="BQP214" s="246"/>
      <c r="BQQ214" s="246"/>
      <c r="BQR214" s="246"/>
      <c r="BQS214" s="246"/>
      <c r="BQT214" s="246"/>
      <c r="BQU214" s="246"/>
      <c r="BQV214" s="246"/>
      <c r="BQW214" s="246"/>
      <c r="BQX214" s="246"/>
      <c r="BQY214" s="246"/>
      <c r="BQZ214" s="246"/>
      <c r="BRA214" s="246"/>
      <c r="BRB214" s="246"/>
      <c r="BRC214" s="246"/>
      <c r="BRD214" s="246"/>
      <c r="BRE214" s="246"/>
      <c r="BRF214" s="246"/>
      <c r="BRG214" s="246"/>
      <c r="BRH214" s="246"/>
      <c r="BRI214" s="246"/>
      <c r="BRJ214" s="246"/>
      <c r="BRK214" s="246"/>
      <c r="BRL214" s="246"/>
      <c r="BRM214" s="246"/>
      <c r="BRN214" s="246"/>
      <c r="BRO214" s="246"/>
      <c r="BRP214" s="246"/>
      <c r="BRQ214" s="246"/>
      <c r="BRR214" s="246"/>
      <c r="BRS214" s="246"/>
      <c r="BRT214" s="246"/>
      <c r="BRU214" s="246"/>
      <c r="BRV214" s="246"/>
      <c r="BRW214" s="246"/>
      <c r="BRX214" s="246"/>
      <c r="BRY214" s="246"/>
      <c r="BRZ214" s="246"/>
      <c r="BSA214" s="246"/>
      <c r="BSB214" s="246"/>
      <c r="BSC214" s="246"/>
      <c r="BSD214" s="246"/>
      <c r="BSE214" s="246"/>
      <c r="BSF214" s="246"/>
      <c r="BSG214" s="246"/>
      <c r="BSH214" s="246"/>
      <c r="BSI214" s="246"/>
      <c r="BSJ214" s="246"/>
      <c r="BSK214" s="246"/>
      <c r="BSL214" s="246"/>
      <c r="BSM214" s="246"/>
      <c r="BSN214" s="246"/>
      <c r="BSO214" s="246"/>
      <c r="BSP214" s="246"/>
      <c r="BSQ214" s="246"/>
      <c r="BSR214" s="246"/>
      <c r="BSS214" s="246"/>
      <c r="BST214" s="246"/>
      <c r="BSU214" s="246"/>
      <c r="BSV214" s="246"/>
      <c r="BSW214" s="246"/>
      <c r="BSX214" s="246"/>
      <c r="BSY214" s="246"/>
      <c r="BSZ214" s="246"/>
      <c r="BTA214" s="246"/>
      <c r="BTB214" s="246"/>
      <c r="BTC214" s="246"/>
      <c r="BTD214" s="246"/>
      <c r="BTE214" s="246"/>
      <c r="BTF214" s="246"/>
      <c r="BTG214" s="246"/>
      <c r="BTH214" s="246"/>
      <c r="BTI214" s="246"/>
      <c r="BTJ214" s="246"/>
      <c r="BTK214" s="246"/>
      <c r="BTL214" s="246"/>
      <c r="BTM214" s="246"/>
      <c r="BTN214" s="246"/>
      <c r="BTO214" s="246"/>
      <c r="BTP214" s="246"/>
      <c r="BTQ214" s="246"/>
      <c r="BTR214" s="246"/>
      <c r="BTS214" s="246"/>
      <c r="BTT214" s="246"/>
      <c r="BTU214" s="246"/>
      <c r="BTV214" s="246"/>
      <c r="BTW214" s="246"/>
      <c r="BTX214" s="246"/>
      <c r="BTY214" s="246"/>
      <c r="BTZ214" s="246"/>
      <c r="BUA214" s="246"/>
      <c r="BUB214" s="246"/>
      <c r="BUC214" s="246"/>
      <c r="BUD214" s="246"/>
      <c r="BUE214" s="246"/>
      <c r="BUF214" s="246"/>
      <c r="BUG214" s="246"/>
      <c r="BUH214" s="246"/>
      <c r="BUI214" s="246"/>
      <c r="BUJ214" s="246"/>
      <c r="BUK214" s="246"/>
      <c r="BUL214" s="246"/>
      <c r="BUM214" s="246"/>
      <c r="BUN214" s="246"/>
      <c r="BUO214" s="246"/>
      <c r="BUP214" s="246"/>
      <c r="BUQ214" s="246"/>
      <c r="BUR214" s="246"/>
      <c r="BUS214" s="246"/>
      <c r="BUT214" s="246"/>
      <c r="BUU214" s="246"/>
      <c r="BUV214" s="246"/>
      <c r="BUW214" s="246"/>
      <c r="BUX214" s="246"/>
      <c r="BUY214" s="246"/>
      <c r="BUZ214" s="246"/>
      <c r="BVA214" s="246"/>
      <c r="BVB214" s="246"/>
      <c r="BVC214" s="246"/>
      <c r="BVD214" s="246"/>
      <c r="BVE214" s="246"/>
      <c r="BVF214" s="246"/>
      <c r="BVG214" s="246"/>
      <c r="BVH214" s="246"/>
      <c r="BVI214" s="246"/>
      <c r="BVJ214" s="246"/>
      <c r="BVK214" s="246"/>
      <c r="BVL214" s="246"/>
      <c r="BVM214" s="246"/>
      <c r="BVN214" s="246"/>
      <c r="BVO214" s="246"/>
      <c r="BVP214" s="246"/>
      <c r="BVQ214" s="246"/>
      <c r="BVR214" s="246"/>
      <c r="BVS214" s="246"/>
      <c r="BVT214" s="246"/>
      <c r="BVU214" s="246"/>
      <c r="BVV214" s="246"/>
      <c r="BVW214" s="246"/>
      <c r="BVX214" s="246"/>
      <c r="BVY214" s="246"/>
      <c r="BVZ214" s="246"/>
      <c r="BWA214" s="246"/>
      <c r="BWB214" s="246"/>
      <c r="BWC214" s="246"/>
      <c r="BWD214" s="246"/>
      <c r="BWE214" s="246"/>
      <c r="BWF214" s="246"/>
      <c r="BWG214" s="246"/>
      <c r="BWH214" s="246"/>
      <c r="BWI214" s="246"/>
      <c r="BWJ214" s="246"/>
      <c r="BWK214" s="246"/>
      <c r="BWL214" s="246"/>
      <c r="BWM214" s="246"/>
      <c r="BWN214" s="246"/>
      <c r="BWO214" s="246"/>
      <c r="BWP214" s="246"/>
      <c r="BWQ214" s="246"/>
      <c r="BWR214" s="246"/>
      <c r="BWS214" s="246"/>
      <c r="BWT214" s="246"/>
      <c r="BWU214" s="246"/>
      <c r="BWV214" s="246"/>
      <c r="BWW214" s="246"/>
      <c r="BWX214" s="246"/>
      <c r="BWY214" s="246"/>
      <c r="BWZ214" s="246"/>
      <c r="BXA214" s="246"/>
      <c r="BXB214" s="246"/>
      <c r="BXC214" s="246"/>
      <c r="BXD214" s="246"/>
      <c r="BXE214" s="246"/>
      <c r="BXF214" s="246"/>
      <c r="BXG214" s="246"/>
      <c r="BXH214" s="246"/>
      <c r="BXI214" s="246"/>
      <c r="BXJ214" s="246"/>
      <c r="BXK214" s="246"/>
      <c r="BXL214" s="246"/>
      <c r="BXM214" s="246"/>
      <c r="BXN214" s="246"/>
      <c r="BXO214" s="246"/>
      <c r="BXP214" s="246"/>
      <c r="BXQ214" s="246"/>
      <c r="BXR214" s="246"/>
      <c r="BXS214" s="246"/>
      <c r="BXT214" s="246"/>
      <c r="BXU214" s="246"/>
      <c r="BXV214" s="246"/>
      <c r="BXW214" s="246"/>
      <c r="BXX214" s="246"/>
      <c r="BXY214" s="246"/>
      <c r="BXZ214" s="246"/>
      <c r="BYA214" s="246"/>
      <c r="BYB214" s="246"/>
      <c r="BYC214" s="246"/>
      <c r="BYD214" s="246"/>
      <c r="BYE214" s="246"/>
      <c r="BYF214" s="246"/>
      <c r="BYG214" s="246"/>
      <c r="BYH214" s="246"/>
      <c r="BYI214" s="246"/>
      <c r="BYJ214" s="246"/>
      <c r="BYK214" s="246"/>
      <c r="BYL214" s="246"/>
      <c r="BYM214" s="246"/>
      <c r="BYN214" s="246"/>
      <c r="BYO214" s="246"/>
      <c r="BYP214" s="246"/>
      <c r="BYQ214" s="246"/>
      <c r="BYR214" s="246"/>
      <c r="BYS214" s="246"/>
      <c r="BYT214" s="246"/>
      <c r="BYU214" s="246"/>
      <c r="BYV214" s="246"/>
      <c r="BYW214" s="246"/>
      <c r="BYX214" s="246"/>
      <c r="BYY214" s="246"/>
      <c r="BYZ214" s="246"/>
      <c r="BZA214" s="246"/>
      <c r="BZB214" s="246"/>
      <c r="BZC214" s="246"/>
      <c r="BZD214" s="246"/>
      <c r="BZE214" s="246"/>
      <c r="BZF214" s="246"/>
      <c r="BZG214" s="246"/>
      <c r="BZH214" s="246"/>
      <c r="BZI214" s="246"/>
      <c r="BZJ214" s="246"/>
      <c r="BZK214" s="246"/>
      <c r="BZL214" s="246"/>
      <c r="BZM214" s="246"/>
      <c r="BZN214" s="246"/>
      <c r="BZO214" s="246"/>
      <c r="BZP214" s="246"/>
      <c r="BZQ214" s="246"/>
      <c r="BZR214" s="246"/>
      <c r="BZS214" s="246"/>
      <c r="BZT214" s="246"/>
      <c r="BZU214" s="246"/>
      <c r="BZV214" s="246"/>
      <c r="BZW214" s="246"/>
      <c r="BZX214" s="246"/>
      <c r="BZY214" s="246"/>
      <c r="BZZ214" s="246"/>
      <c r="CAA214" s="246"/>
      <c r="CAB214" s="246"/>
      <c r="CAC214" s="246"/>
      <c r="CAD214" s="246"/>
      <c r="CAE214" s="246"/>
      <c r="CAF214" s="246"/>
      <c r="CAG214" s="246"/>
      <c r="CAH214" s="246"/>
      <c r="CAI214" s="246"/>
      <c r="CAJ214" s="246"/>
      <c r="CAK214" s="246"/>
      <c r="CAL214" s="246"/>
      <c r="CAM214" s="246"/>
      <c r="CAN214" s="246"/>
      <c r="CAO214" s="246"/>
      <c r="CAP214" s="246"/>
      <c r="CAQ214" s="246"/>
      <c r="CAR214" s="246"/>
      <c r="CAS214" s="246"/>
      <c r="CAT214" s="246"/>
      <c r="CAU214" s="246"/>
      <c r="CAV214" s="246"/>
      <c r="CAW214" s="246"/>
      <c r="CAX214" s="246"/>
      <c r="CAY214" s="246"/>
      <c r="CAZ214" s="246"/>
      <c r="CBA214" s="246"/>
      <c r="CBB214" s="246"/>
      <c r="CBC214" s="246"/>
      <c r="CBD214" s="246"/>
      <c r="CBE214" s="246"/>
      <c r="CBF214" s="246"/>
      <c r="CBG214" s="246"/>
      <c r="CBH214" s="246"/>
      <c r="CBI214" s="246"/>
      <c r="CBJ214" s="246"/>
      <c r="CBK214" s="246"/>
      <c r="CBL214" s="246"/>
      <c r="CBM214" s="246"/>
      <c r="CBN214" s="246"/>
      <c r="CBO214" s="246"/>
      <c r="CBP214" s="246"/>
      <c r="CBQ214" s="246"/>
      <c r="CBR214" s="246"/>
      <c r="CBS214" s="246"/>
      <c r="CBT214" s="246"/>
      <c r="CBU214" s="246"/>
      <c r="CBV214" s="246"/>
      <c r="CBW214" s="246"/>
      <c r="CBX214" s="246"/>
      <c r="CBY214" s="246"/>
      <c r="CBZ214" s="246"/>
      <c r="CCA214" s="246"/>
      <c r="CCB214" s="246"/>
      <c r="CCC214" s="246"/>
      <c r="CCD214" s="246"/>
      <c r="CCE214" s="246"/>
      <c r="CCF214" s="246"/>
      <c r="CCG214" s="246"/>
      <c r="CCH214" s="246"/>
      <c r="CCI214" s="246"/>
      <c r="CCJ214" s="246"/>
      <c r="CCK214" s="246"/>
      <c r="CCL214" s="246"/>
      <c r="CCM214" s="246"/>
      <c r="CCN214" s="246"/>
      <c r="CCO214" s="246"/>
      <c r="CCP214" s="246"/>
      <c r="CCQ214" s="246"/>
      <c r="CCR214" s="246"/>
      <c r="CCS214" s="246"/>
      <c r="CCT214" s="246"/>
      <c r="CCU214" s="246"/>
      <c r="CCV214" s="246"/>
      <c r="CCW214" s="246"/>
      <c r="CCX214" s="246"/>
      <c r="CCY214" s="246"/>
      <c r="CCZ214" s="246"/>
      <c r="CDA214" s="246"/>
      <c r="CDB214" s="246"/>
      <c r="CDC214" s="246"/>
      <c r="CDD214" s="246"/>
      <c r="CDE214" s="246"/>
      <c r="CDF214" s="246"/>
      <c r="CDG214" s="246"/>
      <c r="CDH214" s="246"/>
      <c r="CDI214" s="246"/>
      <c r="CDJ214" s="246"/>
      <c r="CDK214" s="246"/>
      <c r="CDL214" s="246"/>
      <c r="CDM214" s="246"/>
      <c r="CDN214" s="246"/>
      <c r="CDO214" s="246"/>
      <c r="CDP214" s="246"/>
      <c r="CDQ214" s="246"/>
      <c r="CDR214" s="246"/>
      <c r="CDS214" s="246"/>
      <c r="CDT214" s="246"/>
      <c r="CDU214" s="246"/>
      <c r="CDV214" s="246"/>
      <c r="CDW214" s="246"/>
      <c r="CDX214" s="246"/>
      <c r="CDY214" s="246"/>
      <c r="CDZ214" s="246"/>
      <c r="CEA214" s="246"/>
      <c r="CEB214" s="246"/>
      <c r="CEC214" s="246"/>
      <c r="CED214" s="246"/>
      <c r="CEE214" s="246"/>
      <c r="CEF214" s="246"/>
      <c r="CEG214" s="246"/>
      <c r="CEH214" s="246"/>
      <c r="CEI214" s="246"/>
      <c r="CEJ214" s="246"/>
      <c r="CEK214" s="246"/>
      <c r="CEL214" s="246"/>
      <c r="CEM214" s="246"/>
      <c r="CEN214" s="246"/>
      <c r="CEO214" s="246"/>
      <c r="CEP214" s="246"/>
      <c r="CEQ214" s="246"/>
      <c r="CER214" s="246"/>
      <c r="CES214" s="246"/>
      <c r="CET214" s="246"/>
      <c r="CEU214" s="246"/>
      <c r="CEV214" s="246"/>
      <c r="CEW214" s="246"/>
      <c r="CEX214" s="246"/>
      <c r="CEY214" s="246"/>
      <c r="CEZ214" s="246"/>
      <c r="CFA214" s="246"/>
      <c r="CFB214" s="246"/>
      <c r="CFC214" s="246"/>
      <c r="CFD214" s="246"/>
      <c r="CFE214" s="246"/>
      <c r="CFF214" s="246"/>
      <c r="CFG214" s="246"/>
      <c r="CFH214" s="246"/>
      <c r="CFI214" s="246"/>
      <c r="CFJ214" s="246"/>
      <c r="CFK214" s="246"/>
      <c r="CFL214" s="246"/>
      <c r="CFM214" s="246"/>
      <c r="CFN214" s="246"/>
      <c r="CFO214" s="246"/>
      <c r="CFP214" s="246"/>
      <c r="CFQ214" s="246"/>
      <c r="CFR214" s="246"/>
      <c r="CFS214" s="246"/>
      <c r="CFT214" s="246"/>
      <c r="CFU214" s="246"/>
      <c r="CFV214" s="246"/>
      <c r="CFW214" s="246"/>
      <c r="CFX214" s="246"/>
      <c r="CFY214" s="246"/>
      <c r="CFZ214" s="246"/>
      <c r="CGA214" s="246"/>
      <c r="CGB214" s="246"/>
      <c r="CGC214" s="246"/>
      <c r="CGD214" s="246"/>
      <c r="CGE214" s="246"/>
      <c r="CGF214" s="246"/>
      <c r="CGG214" s="246"/>
      <c r="CGH214" s="246"/>
      <c r="CGI214" s="246"/>
      <c r="CGJ214" s="246"/>
      <c r="CGK214" s="246"/>
      <c r="CGL214" s="246"/>
      <c r="CGM214" s="246"/>
      <c r="CGN214" s="246"/>
      <c r="CGO214" s="246"/>
      <c r="CGP214" s="246"/>
      <c r="CGQ214" s="246"/>
      <c r="CGR214" s="246"/>
      <c r="CGS214" s="246"/>
      <c r="CGT214" s="246"/>
      <c r="CGU214" s="246"/>
      <c r="CGV214" s="246"/>
      <c r="CGW214" s="246"/>
      <c r="CGX214" s="246"/>
      <c r="CGY214" s="246"/>
      <c r="CGZ214" s="246"/>
      <c r="CHA214" s="246"/>
      <c r="CHB214" s="246"/>
      <c r="CHC214" s="246"/>
      <c r="CHD214" s="246"/>
      <c r="CHE214" s="246"/>
      <c r="CHF214" s="246"/>
      <c r="CHG214" s="246"/>
      <c r="CHH214" s="246"/>
      <c r="CHI214" s="246"/>
      <c r="CHJ214" s="246"/>
      <c r="CHK214" s="246"/>
      <c r="CHL214" s="246"/>
      <c r="CHM214" s="246"/>
      <c r="CHN214" s="246"/>
      <c r="CHO214" s="246"/>
      <c r="CHP214" s="246"/>
      <c r="CHQ214" s="246"/>
      <c r="CHR214" s="246"/>
      <c r="CHS214" s="246"/>
      <c r="CHT214" s="246"/>
      <c r="CHU214" s="246"/>
      <c r="CHV214" s="246"/>
      <c r="CHW214" s="246"/>
      <c r="CHX214" s="246"/>
      <c r="CHY214" s="246"/>
      <c r="CHZ214" s="246"/>
      <c r="CIA214" s="246"/>
      <c r="CIB214" s="246"/>
      <c r="CIC214" s="246"/>
      <c r="CID214" s="246"/>
      <c r="CIE214" s="246"/>
      <c r="CIF214" s="246"/>
      <c r="CIG214" s="246"/>
      <c r="CIH214" s="246"/>
      <c r="CII214" s="246"/>
      <c r="CIJ214" s="246"/>
      <c r="CIK214" s="246"/>
      <c r="CIL214" s="246"/>
      <c r="CIM214" s="246"/>
      <c r="CIN214" s="246"/>
      <c r="CIO214" s="246"/>
      <c r="CIP214" s="246"/>
      <c r="CIQ214" s="246"/>
      <c r="CIR214" s="246"/>
      <c r="CIS214" s="246"/>
      <c r="CIT214" s="246"/>
      <c r="CIU214" s="246"/>
      <c r="CIV214" s="246"/>
      <c r="CIW214" s="246"/>
      <c r="CIX214" s="246"/>
      <c r="CIY214" s="246"/>
      <c r="CIZ214" s="246"/>
      <c r="CJA214" s="246"/>
      <c r="CJB214" s="246"/>
      <c r="CJC214" s="246"/>
      <c r="CJD214" s="246"/>
      <c r="CJE214" s="246"/>
      <c r="CJF214" s="246"/>
      <c r="CJG214" s="246"/>
      <c r="CJH214" s="246"/>
      <c r="CJI214" s="246"/>
      <c r="CJJ214" s="246"/>
      <c r="CJK214" s="246"/>
      <c r="CJL214" s="246"/>
      <c r="CJM214" s="246"/>
      <c r="CJN214" s="246"/>
      <c r="CJO214" s="246"/>
      <c r="CJP214" s="246"/>
      <c r="CJQ214" s="246"/>
      <c r="CJR214" s="246"/>
      <c r="CJS214" s="246"/>
      <c r="CJT214" s="246"/>
      <c r="CJU214" s="246"/>
      <c r="CJV214" s="246"/>
      <c r="CJW214" s="246"/>
      <c r="CJX214" s="246"/>
      <c r="CJY214" s="246"/>
      <c r="CJZ214" s="246"/>
      <c r="CKA214" s="246"/>
      <c r="CKB214" s="246"/>
      <c r="CKC214" s="246"/>
      <c r="CKD214" s="246"/>
      <c r="CKE214" s="246"/>
      <c r="CKF214" s="246"/>
      <c r="CKG214" s="246"/>
      <c r="CKH214" s="246"/>
      <c r="CKI214" s="246"/>
      <c r="CKJ214" s="246"/>
      <c r="CKK214" s="246"/>
      <c r="CKL214" s="246"/>
      <c r="CKM214" s="246"/>
      <c r="CKN214" s="246"/>
      <c r="CKO214" s="246"/>
      <c r="CKP214" s="246"/>
      <c r="CKQ214" s="246"/>
      <c r="CKR214" s="246"/>
      <c r="CKS214" s="246"/>
      <c r="CKT214" s="246"/>
      <c r="CKU214" s="246"/>
      <c r="CKV214" s="246"/>
      <c r="CKW214" s="246"/>
      <c r="CKX214" s="246"/>
      <c r="CKY214" s="246"/>
      <c r="CKZ214" s="246"/>
      <c r="CLA214" s="246"/>
      <c r="CLB214" s="246"/>
      <c r="CLC214" s="246"/>
      <c r="CLD214" s="246"/>
      <c r="CLE214" s="246"/>
      <c r="CLF214" s="246"/>
      <c r="CLG214" s="246"/>
      <c r="CLH214" s="246"/>
      <c r="CLI214" s="246"/>
      <c r="CLJ214" s="246"/>
      <c r="CLK214" s="246"/>
      <c r="CLL214" s="246"/>
      <c r="CLM214" s="246"/>
      <c r="CLN214" s="246"/>
      <c r="CLO214" s="246"/>
      <c r="CLP214" s="246"/>
      <c r="CLQ214" s="246"/>
      <c r="CLR214" s="246"/>
      <c r="CLS214" s="246"/>
      <c r="CLT214" s="246"/>
      <c r="CLU214" s="246"/>
      <c r="CLV214" s="246"/>
      <c r="CLW214" s="246"/>
      <c r="CLX214" s="246"/>
      <c r="CLY214" s="246"/>
      <c r="CLZ214" s="246"/>
      <c r="CMA214" s="246"/>
      <c r="CMB214" s="246"/>
      <c r="CMC214" s="246"/>
      <c r="CMD214" s="246"/>
      <c r="CME214" s="246"/>
      <c r="CMF214" s="246"/>
      <c r="CMG214" s="246"/>
      <c r="CMH214" s="246"/>
      <c r="CMI214" s="246"/>
      <c r="CMJ214" s="246"/>
      <c r="CMK214" s="246"/>
      <c r="CML214" s="246"/>
      <c r="CMM214" s="246"/>
      <c r="CMN214" s="246"/>
      <c r="CMO214" s="246"/>
      <c r="CMP214" s="246"/>
      <c r="CMQ214" s="246"/>
      <c r="CMR214" s="246"/>
      <c r="CMS214" s="246"/>
      <c r="CMT214" s="246"/>
      <c r="CMU214" s="246"/>
      <c r="CMV214" s="246"/>
      <c r="CMW214" s="246"/>
      <c r="CMX214" s="246"/>
      <c r="CMY214" s="246"/>
      <c r="CMZ214" s="246"/>
      <c r="CNA214" s="246"/>
      <c r="CNB214" s="246"/>
      <c r="CNC214" s="246"/>
      <c r="CND214" s="246"/>
      <c r="CNE214" s="246"/>
      <c r="CNF214" s="246"/>
      <c r="CNG214" s="246"/>
      <c r="CNH214" s="246"/>
      <c r="CNI214" s="246"/>
      <c r="CNJ214" s="246"/>
      <c r="CNK214" s="246"/>
      <c r="CNL214" s="246"/>
      <c r="CNM214" s="246"/>
      <c r="CNN214" s="246"/>
      <c r="CNO214" s="246"/>
      <c r="CNP214" s="246"/>
      <c r="CNQ214" s="246"/>
      <c r="CNR214" s="246"/>
      <c r="CNS214" s="246"/>
      <c r="CNT214" s="246"/>
      <c r="CNU214" s="246"/>
      <c r="CNV214" s="246"/>
      <c r="CNW214" s="246"/>
      <c r="CNX214" s="246"/>
      <c r="CNY214" s="246"/>
      <c r="CNZ214" s="246"/>
      <c r="COA214" s="246"/>
      <c r="COB214" s="246"/>
      <c r="COC214" s="246"/>
      <c r="COD214" s="246"/>
      <c r="COE214" s="246"/>
      <c r="COF214" s="246"/>
      <c r="COG214" s="246"/>
      <c r="COH214" s="246"/>
      <c r="COI214" s="246"/>
      <c r="COJ214" s="246"/>
      <c r="COK214" s="246"/>
      <c r="COL214" s="246"/>
      <c r="COM214" s="246"/>
      <c r="CON214" s="246"/>
      <c r="COO214" s="246"/>
      <c r="COP214" s="246"/>
      <c r="COQ214" s="246"/>
      <c r="COR214" s="246"/>
      <c r="COS214" s="246"/>
      <c r="COT214" s="246"/>
      <c r="COU214" s="246"/>
      <c r="COV214" s="246"/>
      <c r="COW214" s="246"/>
      <c r="COX214" s="246"/>
      <c r="COY214" s="246"/>
      <c r="COZ214" s="246"/>
      <c r="CPA214" s="246"/>
      <c r="CPB214" s="246"/>
      <c r="CPC214" s="246"/>
      <c r="CPD214" s="246"/>
      <c r="CPE214" s="246"/>
      <c r="CPF214" s="246"/>
      <c r="CPG214" s="246"/>
      <c r="CPH214" s="246"/>
      <c r="CPI214" s="246"/>
      <c r="CPJ214" s="246"/>
      <c r="CPK214" s="246"/>
      <c r="CPL214" s="246"/>
      <c r="CPM214" s="246"/>
      <c r="CPN214" s="246"/>
      <c r="CPO214" s="246"/>
      <c r="CPP214" s="246"/>
      <c r="CPQ214" s="246"/>
      <c r="CPR214" s="246"/>
      <c r="CPS214" s="246"/>
      <c r="CPT214" s="246"/>
      <c r="CPU214" s="246"/>
      <c r="CPV214" s="246"/>
      <c r="CPW214" s="246"/>
      <c r="CPX214" s="246"/>
      <c r="CPY214" s="246"/>
      <c r="CPZ214" s="246"/>
      <c r="CQA214" s="246"/>
      <c r="CQB214" s="246"/>
      <c r="CQC214" s="246"/>
      <c r="CQD214" s="246"/>
      <c r="CQE214" s="246"/>
      <c r="CQF214" s="246"/>
      <c r="CQG214" s="246"/>
      <c r="CQH214" s="246"/>
      <c r="CQI214" s="246"/>
      <c r="CQJ214" s="246"/>
      <c r="CQK214" s="246"/>
      <c r="CQL214" s="246"/>
      <c r="CQM214" s="246"/>
      <c r="CQN214" s="246"/>
      <c r="CQO214" s="246"/>
      <c r="CQP214" s="246"/>
      <c r="CQQ214" s="246"/>
      <c r="CQR214" s="246"/>
      <c r="CQS214" s="246"/>
      <c r="CQT214" s="246"/>
      <c r="CQU214" s="246"/>
      <c r="CQV214" s="246"/>
      <c r="CQW214" s="246"/>
      <c r="CQX214" s="246"/>
      <c r="CQY214" s="246"/>
      <c r="CQZ214" s="246"/>
      <c r="CRA214" s="246"/>
      <c r="CRB214" s="246"/>
      <c r="CRC214" s="246"/>
      <c r="CRD214" s="246"/>
      <c r="CRE214" s="246"/>
      <c r="CRF214" s="246"/>
      <c r="CRG214" s="246"/>
      <c r="CRH214" s="246"/>
      <c r="CRI214" s="246"/>
      <c r="CRJ214" s="246"/>
      <c r="CRK214" s="246"/>
      <c r="CRL214" s="246"/>
      <c r="CRM214" s="246"/>
      <c r="CRN214" s="246"/>
      <c r="CRO214" s="246"/>
      <c r="CRP214" s="246"/>
      <c r="CRQ214" s="246"/>
      <c r="CRR214" s="246"/>
      <c r="CRS214" s="246"/>
      <c r="CRT214" s="246"/>
      <c r="CRU214" s="246"/>
      <c r="CRV214" s="246"/>
      <c r="CRW214" s="246"/>
      <c r="CRX214" s="246"/>
      <c r="CRY214" s="246"/>
      <c r="CRZ214" s="246"/>
      <c r="CSA214" s="246"/>
      <c r="CSB214" s="246"/>
      <c r="CSC214" s="246"/>
      <c r="CSD214" s="246"/>
      <c r="CSE214" s="246"/>
      <c r="CSF214" s="246"/>
      <c r="CSG214" s="246"/>
      <c r="CSH214" s="246"/>
      <c r="CSI214" s="246"/>
      <c r="CSJ214" s="246"/>
      <c r="CSK214" s="246"/>
      <c r="CSL214" s="246"/>
      <c r="CSM214" s="246"/>
      <c r="CSN214" s="246"/>
      <c r="CSO214" s="246"/>
      <c r="CSP214" s="246"/>
      <c r="CSQ214" s="246"/>
      <c r="CSR214" s="246"/>
      <c r="CSS214" s="246"/>
      <c r="CST214" s="246"/>
      <c r="CSU214" s="246"/>
      <c r="CSV214" s="246"/>
      <c r="CSW214" s="246"/>
      <c r="CSX214" s="246"/>
      <c r="CSY214" s="246"/>
      <c r="CSZ214" s="246"/>
      <c r="CTA214" s="246"/>
      <c r="CTB214" s="246"/>
      <c r="CTC214" s="246"/>
      <c r="CTD214" s="246"/>
      <c r="CTE214" s="246"/>
      <c r="CTF214" s="246"/>
      <c r="CTG214" s="246"/>
      <c r="CTH214" s="246"/>
      <c r="CTI214" s="246"/>
      <c r="CTJ214" s="246"/>
      <c r="CTK214" s="246"/>
      <c r="CTL214" s="246"/>
      <c r="CTM214" s="246"/>
      <c r="CTN214" s="246"/>
      <c r="CTO214" s="246"/>
      <c r="CTP214" s="246"/>
      <c r="CTQ214" s="246"/>
      <c r="CTR214" s="246"/>
      <c r="CTS214" s="246"/>
      <c r="CTT214" s="246"/>
      <c r="CTU214" s="246"/>
      <c r="CTV214" s="246"/>
      <c r="CTW214" s="246"/>
      <c r="CTX214" s="246"/>
      <c r="CTY214" s="246"/>
      <c r="CTZ214" s="246"/>
      <c r="CUA214" s="246"/>
      <c r="CUB214" s="246"/>
      <c r="CUC214" s="246"/>
      <c r="CUD214" s="246"/>
      <c r="CUE214" s="246"/>
      <c r="CUF214" s="246"/>
      <c r="CUG214" s="246"/>
      <c r="CUH214" s="246"/>
      <c r="CUI214" s="246"/>
      <c r="CUJ214" s="246"/>
      <c r="CUK214" s="246"/>
      <c r="CUL214" s="246"/>
      <c r="CUM214" s="246"/>
      <c r="CUN214" s="246"/>
      <c r="CUO214" s="246"/>
      <c r="CUP214" s="246"/>
      <c r="CUQ214" s="246"/>
      <c r="CUR214" s="246"/>
      <c r="CUS214" s="246"/>
      <c r="CUT214" s="246"/>
      <c r="CUU214" s="246"/>
      <c r="CUV214" s="246"/>
      <c r="CUW214" s="246"/>
      <c r="CUX214" s="246"/>
      <c r="CUY214" s="246"/>
      <c r="CUZ214" s="246"/>
      <c r="CVA214" s="246"/>
      <c r="CVB214" s="246"/>
      <c r="CVC214" s="246"/>
      <c r="CVD214" s="246"/>
      <c r="CVE214" s="246"/>
      <c r="CVF214" s="246"/>
      <c r="CVG214" s="246"/>
      <c r="CVH214" s="246"/>
      <c r="CVI214" s="246"/>
      <c r="CVJ214" s="246"/>
      <c r="CVK214" s="246"/>
      <c r="CVL214" s="246"/>
      <c r="CVM214" s="246"/>
      <c r="CVN214" s="246"/>
      <c r="CVO214" s="246"/>
      <c r="CVP214" s="246"/>
      <c r="CVQ214" s="246"/>
      <c r="CVR214" s="246"/>
      <c r="CVS214" s="246"/>
      <c r="CVT214" s="246"/>
      <c r="CVU214" s="246"/>
      <c r="CVV214" s="246"/>
      <c r="CVW214" s="246"/>
      <c r="CVX214" s="246"/>
      <c r="CVY214" s="246"/>
      <c r="CVZ214" s="246"/>
      <c r="CWA214" s="246"/>
      <c r="CWB214" s="246"/>
      <c r="CWC214" s="246"/>
      <c r="CWD214" s="246"/>
      <c r="CWE214" s="246"/>
      <c r="CWF214" s="246"/>
      <c r="CWG214" s="246"/>
      <c r="CWH214" s="246"/>
      <c r="CWI214" s="246"/>
      <c r="CWJ214" s="246"/>
      <c r="CWK214" s="246"/>
      <c r="CWL214" s="246"/>
      <c r="CWM214" s="246"/>
      <c r="CWN214" s="246"/>
      <c r="CWO214" s="246"/>
      <c r="CWP214" s="246"/>
      <c r="CWQ214" s="246"/>
      <c r="CWR214" s="246"/>
      <c r="CWS214" s="246"/>
      <c r="CWT214" s="246"/>
      <c r="CWU214" s="246"/>
      <c r="CWV214" s="246"/>
      <c r="CWW214" s="246"/>
      <c r="CWX214" s="246"/>
      <c r="CWY214" s="246"/>
      <c r="CWZ214" s="246"/>
      <c r="CXA214" s="246"/>
      <c r="CXB214" s="246"/>
      <c r="CXC214" s="246"/>
      <c r="CXD214" s="246"/>
      <c r="CXE214" s="246"/>
      <c r="CXF214" s="246"/>
      <c r="CXG214" s="246"/>
      <c r="CXH214" s="246"/>
      <c r="CXI214" s="246"/>
      <c r="CXJ214" s="246"/>
      <c r="CXK214" s="246"/>
      <c r="CXL214" s="246"/>
      <c r="CXM214" s="246"/>
      <c r="CXN214" s="246"/>
      <c r="CXO214" s="246"/>
      <c r="CXP214" s="246"/>
      <c r="CXQ214" s="246"/>
      <c r="CXR214" s="246"/>
      <c r="CXS214" s="246"/>
      <c r="CXT214" s="246"/>
      <c r="CXU214" s="246"/>
      <c r="CXV214" s="246"/>
      <c r="CXW214" s="246"/>
      <c r="CXX214" s="246"/>
      <c r="CXY214" s="246"/>
      <c r="CXZ214" s="246"/>
      <c r="CYA214" s="246"/>
      <c r="CYB214" s="246"/>
      <c r="CYC214" s="246"/>
      <c r="CYD214" s="246"/>
      <c r="CYE214" s="246"/>
      <c r="CYF214" s="246"/>
      <c r="CYG214" s="246"/>
      <c r="CYH214" s="246"/>
      <c r="CYI214" s="246"/>
      <c r="CYJ214" s="246"/>
      <c r="CYK214" s="246"/>
      <c r="CYL214" s="246"/>
      <c r="CYM214" s="246"/>
      <c r="CYN214" s="246"/>
      <c r="CYO214" s="246"/>
      <c r="CYP214" s="246"/>
      <c r="CYQ214" s="246"/>
      <c r="CYR214" s="246"/>
      <c r="CYS214" s="246"/>
      <c r="CYT214" s="246"/>
      <c r="CYU214" s="246"/>
      <c r="CYV214" s="246"/>
      <c r="CYW214" s="246"/>
      <c r="CYX214" s="246"/>
      <c r="CYY214" s="246"/>
      <c r="CYZ214" s="246"/>
      <c r="CZA214" s="246"/>
      <c r="CZB214" s="246"/>
      <c r="CZC214" s="246"/>
      <c r="CZD214" s="246"/>
      <c r="CZE214" s="246"/>
      <c r="CZF214" s="246"/>
      <c r="CZG214" s="246"/>
      <c r="CZH214" s="246"/>
      <c r="CZI214" s="246"/>
      <c r="CZJ214" s="246"/>
      <c r="CZK214" s="246"/>
      <c r="CZL214" s="246"/>
      <c r="CZM214" s="246"/>
      <c r="CZN214" s="246"/>
      <c r="CZO214" s="246"/>
      <c r="CZP214" s="246"/>
      <c r="CZQ214" s="246"/>
      <c r="CZR214" s="246"/>
      <c r="CZS214" s="246"/>
      <c r="CZT214" s="246"/>
      <c r="CZU214" s="246"/>
      <c r="CZV214" s="246"/>
      <c r="CZW214" s="246"/>
      <c r="CZX214" s="246"/>
      <c r="CZY214" s="246"/>
      <c r="CZZ214" s="246"/>
      <c r="DAA214" s="246"/>
      <c r="DAB214" s="246"/>
      <c r="DAC214" s="246"/>
      <c r="DAD214" s="246"/>
      <c r="DAE214" s="246"/>
      <c r="DAF214" s="246"/>
      <c r="DAG214" s="246"/>
      <c r="DAH214" s="246"/>
      <c r="DAI214" s="246"/>
      <c r="DAJ214" s="246"/>
      <c r="DAK214" s="246"/>
      <c r="DAL214" s="246"/>
      <c r="DAM214" s="246"/>
      <c r="DAN214" s="246"/>
      <c r="DAO214" s="246"/>
      <c r="DAP214" s="246"/>
      <c r="DAQ214" s="246"/>
      <c r="DAR214" s="246"/>
      <c r="DAS214" s="246"/>
      <c r="DAT214" s="246"/>
      <c r="DAU214" s="246"/>
      <c r="DAV214" s="246"/>
      <c r="DAW214" s="246"/>
      <c r="DAX214" s="246"/>
      <c r="DAY214" s="246"/>
      <c r="DAZ214" s="246"/>
      <c r="DBA214" s="246"/>
      <c r="DBB214" s="246"/>
      <c r="DBC214" s="246"/>
      <c r="DBD214" s="246"/>
      <c r="DBE214" s="246"/>
      <c r="DBF214" s="246"/>
      <c r="DBG214" s="246"/>
      <c r="DBH214" s="246"/>
      <c r="DBI214" s="246"/>
      <c r="DBJ214" s="246"/>
      <c r="DBK214" s="246"/>
      <c r="DBL214" s="246"/>
      <c r="DBM214" s="246"/>
      <c r="DBN214" s="246"/>
      <c r="DBO214" s="246"/>
      <c r="DBP214" s="246"/>
      <c r="DBQ214" s="246"/>
      <c r="DBR214" s="246"/>
      <c r="DBS214" s="246"/>
      <c r="DBT214" s="246"/>
      <c r="DBU214" s="246"/>
      <c r="DBV214" s="246"/>
      <c r="DBW214" s="246"/>
      <c r="DBX214" s="246"/>
      <c r="DBY214" s="246"/>
      <c r="DBZ214" s="246"/>
      <c r="DCA214" s="246"/>
      <c r="DCB214" s="246"/>
      <c r="DCC214" s="246"/>
      <c r="DCD214" s="246"/>
      <c r="DCE214" s="246"/>
      <c r="DCF214" s="246"/>
      <c r="DCG214" s="246"/>
      <c r="DCH214" s="246"/>
      <c r="DCI214" s="246"/>
      <c r="DCJ214" s="246"/>
      <c r="DCK214" s="246"/>
      <c r="DCL214" s="246"/>
      <c r="DCM214" s="246"/>
      <c r="DCN214" s="246"/>
      <c r="DCO214" s="246"/>
      <c r="DCP214" s="246"/>
      <c r="DCQ214" s="246"/>
      <c r="DCR214" s="246"/>
      <c r="DCS214" s="246"/>
      <c r="DCT214" s="246"/>
      <c r="DCU214" s="246"/>
      <c r="DCV214" s="246"/>
      <c r="DCW214" s="246"/>
      <c r="DCX214" s="246"/>
      <c r="DCY214" s="246"/>
      <c r="DCZ214" s="246"/>
      <c r="DDA214" s="246"/>
      <c r="DDB214" s="246"/>
      <c r="DDC214" s="246"/>
      <c r="DDD214" s="246"/>
      <c r="DDE214" s="246"/>
      <c r="DDF214" s="246"/>
      <c r="DDG214" s="246"/>
      <c r="DDH214" s="246"/>
      <c r="DDI214" s="246"/>
      <c r="DDJ214" s="246"/>
      <c r="DDK214" s="246"/>
      <c r="DDL214" s="246"/>
      <c r="DDM214" s="246"/>
      <c r="DDN214" s="246"/>
      <c r="DDO214" s="246"/>
      <c r="DDP214" s="246"/>
      <c r="DDQ214" s="246"/>
      <c r="DDR214" s="246"/>
      <c r="DDS214" s="246"/>
      <c r="DDT214" s="246"/>
      <c r="DDU214" s="246"/>
      <c r="DDV214" s="246"/>
      <c r="DDW214" s="246"/>
      <c r="DDX214" s="246"/>
      <c r="DDY214" s="246"/>
      <c r="DDZ214" s="246"/>
      <c r="DEA214" s="246"/>
      <c r="DEB214" s="246"/>
      <c r="DEC214" s="246"/>
      <c r="DED214" s="246"/>
      <c r="DEE214" s="246"/>
      <c r="DEF214" s="246"/>
      <c r="DEG214" s="246"/>
      <c r="DEH214" s="246"/>
      <c r="DEI214" s="246"/>
      <c r="DEJ214" s="246"/>
      <c r="DEK214" s="246"/>
      <c r="DEL214" s="246"/>
      <c r="DEM214" s="246"/>
      <c r="DEN214" s="246"/>
      <c r="DEO214" s="246"/>
      <c r="DEP214" s="246"/>
      <c r="DEQ214" s="246"/>
      <c r="DER214" s="246"/>
      <c r="DES214" s="246"/>
      <c r="DET214" s="246"/>
      <c r="DEU214" s="246"/>
      <c r="DEV214" s="246"/>
      <c r="DEW214" s="246"/>
      <c r="DEX214" s="246"/>
      <c r="DEY214" s="246"/>
      <c r="DEZ214" s="246"/>
      <c r="DFA214" s="246"/>
      <c r="DFB214" s="246"/>
      <c r="DFC214" s="246"/>
      <c r="DFD214" s="246"/>
      <c r="DFE214" s="246"/>
      <c r="DFF214" s="246"/>
      <c r="DFG214" s="246"/>
      <c r="DFH214" s="246"/>
      <c r="DFI214" s="246"/>
      <c r="DFJ214" s="246"/>
      <c r="DFK214" s="246"/>
      <c r="DFL214" s="246"/>
      <c r="DFM214" s="246"/>
      <c r="DFN214" s="246"/>
      <c r="DFO214" s="246"/>
      <c r="DFP214" s="246"/>
      <c r="DFQ214" s="246"/>
      <c r="DFR214" s="246"/>
      <c r="DFS214" s="246"/>
      <c r="DFT214" s="246"/>
      <c r="DFU214" s="246"/>
      <c r="DFV214" s="246"/>
      <c r="DFW214" s="246"/>
      <c r="DFX214" s="246"/>
      <c r="DFY214" s="246"/>
      <c r="DFZ214" s="246"/>
      <c r="DGA214" s="246"/>
      <c r="DGB214" s="246"/>
      <c r="DGC214" s="246"/>
      <c r="DGD214" s="246"/>
      <c r="DGE214" s="246"/>
      <c r="DGF214" s="246"/>
      <c r="DGG214" s="246"/>
      <c r="DGH214" s="246"/>
      <c r="DGI214" s="246"/>
      <c r="DGJ214" s="246"/>
      <c r="DGK214" s="246"/>
      <c r="DGL214" s="246"/>
      <c r="DGM214" s="246"/>
      <c r="DGN214" s="246"/>
      <c r="DGO214" s="246"/>
      <c r="DGP214" s="246"/>
      <c r="DGQ214" s="246"/>
      <c r="DGR214" s="246"/>
      <c r="DGS214" s="246"/>
      <c r="DGT214" s="246"/>
      <c r="DGU214" s="246"/>
      <c r="DGV214" s="246"/>
      <c r="DGW214" s="246"/>
      <c r="DGX214" s="246"/>
      <c r="DGY214" s="246"/>
      <c r="DGZ214" s="246"/>
      <c r="DHA214" s="246"/>
      <c r="DHB214" s="246"/>
      <c r="DHC214" s="246"/>
      <c r="DHD214" s="246"/>
      <c r="DHE214" s="246"/>
      <c r="DHF214" s="246"/>
      <c r="DHG214" s="246"/>
      <c r="DHH214" s="246"/>
      <c r="DHI214" s="246"/>
      <c r="DHJ214" s="246"/>
      <c r="DHK214" s="246"/>
      <c r="DHL214" s="246"/>
      <c r="DHM214" s="246"/>
      <c r="DHN214" s="246"/>
      <c r="DHO214" s="246"/>
      <c r="DHP214" s="246"/>
      <c r="DHQ214" s="246"/>
      <c r="DHR214" s="246"/>
      <c r="DHS214" s="246"/>
      <c r="DHT214" s="246"/>
      <c r="DHU214" s="246"/>
      <c r="DHV214" s="246"/>
      <c r="DHW214" s="246"/>
      <c r="DHX214" s="246"/>
      <c r="DHY214" s="246"/>
      <c r="DHZ214" s="246"/>
      <c r="DIA214" s="246"/>
      <c r="DIB214" s="246"/>
      <c r="DIC214" s="246"/>
      <c r="DID214" s="246"/>
      <c r="DIE214" s="246"/>
      <c r="DIF214" s="246"/>
      <c r="DIG214" s="246"/>
      <c r="DIH214" s="246"/>
      <c r="DII214" s="246"/>
      <c r="DIJ214" s="246"/>
      <c r="DIK214" s="246"/>
      <c r="DIL214" s="246"/>
      <c r="DIM214" s="246"/>
      <c r="DIN214" s="246"/>
      <c r="DIO214" s="246"/>
      <c r="DIP214" s="246"/>
      <c r="DIQ214" s="246"/>
      <c r="DIR214" s="246"/>
      <c r="DIS214" s="246"/>
      <c r="DIT214" s="246"/>
      <c r="DIU214" s="246"/>
      <c r="DIV214" s="246"/>
      <c r="DIW214" s="246"/>
      <c r="DIX214" s="246"/>
      <c r="DIY214" s="246"/>
      <c r="DIZ214" s="246"/>
      <c r="DJA214" s="246"/>
      <c r="DJB214" s="246"/>
      <c r="DJC214" s="246"/>
      <c r="DJD214" s="246"/>
      <c r="DJE214" s="246"/>
      <c r="DJF214" s="246"/>
      <c r="DJG214" s="246"/>
      <c r="DJH214" s="246"/>
      <c r="DJI214" s="246"/>
      <c r="DJJ214" s="246"/>
      <c r="DJK214" s="246"/>
      <c r="DJL214" s="246"/>
      <c r="DJM214" s="246"/>
      <c r="DJN214" s="246"/>
      <c r="DJO214" s="246"/>
      <c r="DJP214" s="246"/>
      <c r="DJQ214" s="246"/>
      <c r="DJR214" s="246"/>
      <c r="DJS214" s="246"/>
      <c r="DJT214" s="246"/>
      <c r="DJU214" s="246"/>
      <c r="DJV214" s="246"/>
      <c r="DJW214" s="246"/>
      <c r="DJX214" s="246"/>
      <c r="DJY214" s="246"/>
      <c r="DJZ214" s="246"/>
      <c r="DKA214" s="246"/>
      <c r="DKB214" s="246"/>
      <c r="DKC214" s="246"/>
      <c r="DKD214" s="246"/>
      <c r="DKE214" s="246"/>
      <c r="DKF214" s="246"/>
      <c r="DKG214" s="246"/>
      <c r="DKH214" s="246"/>
      <c r="DKI214" s="246"/>
      <c r="DKJ214" s="246"/>
      <c r="DKK214" s="246"/>
      <c r="DKL214" s="246"/>
      <c r="DKM214" s="246"/>
      <c r="DKN214" s="246"/>
      <c r="DKO214" s="246"/>
      <c r="DKP214" s="246"/>
      <c r="DKQ214" s="246"/>
      <c r="DKR214" s="246"/>
      <c r="DKS214" s="246"/>
      <c r="DKT214" s="246"/>
      <c r="DKU214" s="246"/>
      <c r="DKV214" s="246"/>
      <c r="DKW214" s="246"/>
      <c r="DKX214" s="246"/>
      <c r="DKY214" s="246"/>
      <c r="DKZ214" s="246"/>
      <c r="DLA214" s="246"/>
      <c r="DLB214" s="246"/>
      <c r="DLC214" s="246"/>
      <c r="DLD214" s="246"/>
      <c r="DLE214" s="246"/>
      <c r="DLF214" s="246"/>
      <c r="DLG214" s="246"/>
      <c r="DLH214" s="246"/>
      <c r="DLI214" s="246"/>
      <c r="DLJ214" s="246"/>
      <c r="DLK214" s="246"/>
      <c r="DLL214" s="246"/>
      <c r="DLM214" s="246"/>
      <c r="DLN214" s="246"/>
      <c r="DLO214" s="246"/>
      <c r="DLP214" s="246"/>
      <c r="DLQ214" s="246"/>
      <c r="DLR214" s="246"/>
      <c r="DLS214" s="246"/>
      <c r="DLT214" s="246"/>
      <c r="DLU214" s="246"/>
      <c r="DLV214" s="246"/>
      <c r="DLW214" s="246"/>
      <c r="DLX214" s="246"/>
      <c r="DLY214" s="246"/>
      <c r="DLZ214" s="246"/>
      <c r="DMA214" s="246"/>
      <c r="DMB214" s="246"/>
      <c r="DMC214" s="246"/>
      <c r="DMD214" s="246"/>
      <c r="DME214" s="246"/>
      <c r="DMF214" s="246"/>
      <c r="DMG214" s="246"/>
      <c r="DMH214" s="246"/>
      <c r="DMI214" s="246"/>
      <c r="DMJ214" s="246"/>
      <c r="DMK214" s="246"/>
      <c r="DML214" s="246"/>
      <c r="DMM214" s="246"/>
      <c r="DMN214" s="246"/>
      <c r="DMO214" s="246"/>
      <c r="DMP214" s="246"/>
      <c r="DMQ214" s="246"/>
      <c r="DMR214" s="246"/>
      <c r="DMS214" s="246"/>
      <c r="DMT214" s="246"/>
      <c r="DMU214" s="246"/>
      <c r="DMV214" s="246"/>
      <c r="DMW214" s="246"/>
      <c r="DMX214" s="246"/>
      <c r="DMY214" s="246"/>
      <c r="DMZ214" s="246"/>
      <c r="DNA214" s="246"/>
      <c r="DNB214" s="246"/>
      <c r="DNC214" s="246"/>
      <c r="DND214" s="246"/>
      <c r="DNE214" s="246"/>
      <c r="DNF214" s="246"/>
      <c r="DNG214" s="246"/>
      <c r="DNH214" s="246"/>
      <c r="DNI214" s="246"/>
      <c r="DNJ214" s="246"/>
      <c r="DNK214" s="246"/>
      <c r="DNL214" s="246"/>
      <c r="DNM214" s="246"/>
      <c r="DNN214" s="246"/>
      <c r="DNO214" s="246"/>
      <c r="DNP214" s="246"/>
      <c r="DNQ214" s="246"/>
      <c r="DNR214" s="246"/>
      <c r="DNS214" s="246"/>
      <c r="DNT214" s="246"/>
      <c r="DNU214" s="246"/>
      <c r="DNV214" s="246"/>
      <c r="DNW214" s="246"/>
      <c r="DNX214" s="246"/>
      <c r="DNY214" s="246"/>
      <c r="DNZ214" s="246"/>
      <c r="DOA214" s="246"/>
      <c r="DOB214" s="246"/>
      <c r="DOC214" s="246"/>
      <c r="DOD214" s="246"/>
      <c r="DOE214" s="246"/>
      <c r="DOF214" s="246"/>
      <c r="DOG214" s="246"/>
      <c r="DOH214" s="246"/>
      <c r="DOI214" s="246"/>
      <c r="DOJ214" s="246"/>
      <c r="DOK214" s="246"/>
      <c r="DOL214" s="246"/>
      <c r="DOM214" s="246"/>
      <c r="DON214" s="246"/>
      <c r="DOO214" s="246"/>
      <c r="DOP214" s="246"/>
      <c r="DOQ214" s="246"/>
      <c r="DOR214" s="246"/>
      <c r="DOS214" s="246"/>
      <c r="DOT214" s="246"/>
      <c r="DOU214" s="246"/>
      <c r="DOV214" s="246"/>
      <c r="DOW214" s="246"/>
      <c r="DOX214" s="246"/>
      <c r="DOY214" s="246"/>
      <c r="DOZ214" s="246"/>
      <c r="DPA214" s="246"/>
      <c r="DPB214" s="246"/>
      <c r="DPC214" s="246"/>
      <c r="DPD214" s="246"/>
      <c r="DPE214" s="246"/>
      <c r="DPF214" s="246"/>
      <c r="DPG214" s="246"/>
      <c r="DPH214" s="246"/>
      <c r="DPI214" s="246"/>
      <c r="DPJ214" s="246"/>
      <c r="DPK214" s="246"/>
      <c r="DPL214" s="246"/>
      <c r="DPM214" s="246"/>
      <c r="DPN214" s="246"/>
      <c r="DPO214" s="246"/>
      <c r="DPP214" s="246"/>
      <c r="DPQ214" s="246"/>
      <c r="DPR214" s="246"/>
      <c r="DPS214" s="246"/>
      <c r="DPT214" s="246"/>
      <c r="DPU214" s="246"/>
      <c r="DPV214" s="246"/>
      <c r="DPW214" s="246"/>
      <c r="DPX214" s="246"/>
      <c r="DPY214" s="246"/>
      <c r="DPZ214" s="246"/>
      <c r="DQA214" s="246"/>
      <c r="DQB214" s="246"/>
      <c r="DQC214" s="246"/>
      <c r="DQD214" s="246"/>
      <c r="DQE214" s="246"/>
      <c r="DQF214" s="246"/>
      <c r="DQG214" s="246"/>
      <c r="DQH214" s="246"/>
      <c r="DQI214" s="246"/>
      <c r="DQJ214" s="246"/>
      <c r="DQK214" s="246"/>
      <c r="DQL214" s="246"/>
      <c r="DQM214" s="246"/>
      <c r="DQN214" s="246"/>
      <c r="DQO214" s="246"/>
      <c r="DQP214" s="246"/>
      <c r="DQQ214" s="246"/>
      <c r="DQR214" s="246"/>
      <c r="DQS214" s="246"/>
      <c r="DQT214" s="246"/>
      <c r="DQU214" s="246"/>
      <c r="DQV214" s="246"/>
      <c r="DQW214" s="246"/>
      <c r="DQX214" s="246"/>
      <c r="DQY214" s="246"/>
      <c r="DQZ214" s="246"/>
      <c r="DRA214" s="246"/>
      <c r="DRB214" s="246"/>
      <c r="DRC214" s="246"/>
      <c r="DRD214" s="246"/>
      <c r="DRE214" s="246"/>
      <c r="DRF214" s="246"/>
      <c r="DRG214" s="246"/>
      <c r="DRH214" s="246"/>
      <c r="DRI214" s="246"/>
      <c r="DRJ214" s="246"/>
      <c r="DRK214" s="246"/>
      <c r="DRL214" s="246"/>
      <c r="DRM214" s="246"/>
      <c r="DRN214" s="246"/>
      <c r="DRO214" s="246"/>
      <c r="DRP214" s="246"/>
      <c r="DRQ214" s="246"/>
      <c r="DRR214" s="246"/>
      <c r="DRS214" s="246"/>
      <c r="DRT214" s="246"/>
      <c r="DRU214" s="246"/>
      <c r="DRV214" s="246"/>
      <c r="DRW214" s="246"/>
      <c r="DRX214" s="246"/>
      <c r="DRY214" s="246"/>
      <c r="DRZ214" s="246"/>
      <c r="DSA214" s="246"/>
      <c r="DSB214" s="246"/>
      <c r="DSC214" s="246"/>
      <c r="DSD214" s="246"/>
      <c r="DSE214" s="246"/>
      <c r="DSF214" s="246"/>
      <c r="DSG214" s="246"/>
      <c r="DSH214" s="246"/>
      <c r="DSI214" s="246"/>
      <c r="DSJ214" s="246"/>
      <c r="DSK214" s="246"/>
      <c r="DSL214" s="246"/>
      <c r="DSM214" s="246"/>
      <c r="DSN214" s="246"/>
      <c r="DSO214" s="246"/>
      <c r="DSP214" s="246"/>
      <c r="DSQ214" s="246"/>
      <c r="DSR214" s="246"/>
      <c r="DSS214" s="246"/>
      <c r="DST214" s="246"/>
      <c r="DSU214" s="246"/>
      <c r="DSV214" s="246"/>
      <c r="DSW214" s="246"/>
      <c r="DSX214" s="246"/>
      <c r="DSY214" s="246"/>
      <c r="DSZ214" s="246"/>
      <c r="DTA214" s="246"/>
      <c r="DTB214" s="246"/>
      <c r="DTC214" s="246"/>
      <c r="DTD214" s="246"/>
      <c r="DTE214" s="246"/>
      <c r="DTF214" s="246"/>
      <c r="DTG214" s="246"/>
      <c r="DTH214" s="246"/>
      <c r="DTI214" s="246"/>
      <c r="DTJ214" s="246"/>
      <c r="DTK214" s="246"/>
      <c r="DTL214" s="246"/>
      <c r="DTM214" s="246"/>
      <c r="DTN214" s="246"/>
      <c r="DTO214" s="246"/>
      <c r="DTP214" s="246"/>
      <c r="DTQ214" s="246"/>
      <c r="DTR214" s="246"/>
      <c r="DTS214" s="246"/>
      <c r="DTT214" s="246"/>
      <c r="DTU214" s="246"/>
      <c r="DTV214" s="246"/>
      <c r="DTW214" s="246"/>
      <c r="DTX214" s="246"/>
      <c r="DTY214" s="246"/>
      <c r="DTZ214" s="246"/>
      <c r="DUA214" s="246"/>
      <c r="DUB214" s="246"/>
      <c r="DUC214" s="246"/>
      <c r="DUD214" s="246"/>
      <c r="DUE214" s="246"/>
      <c r="DUF214" s="246"/>
      <c r="DUG214" s="246"/>
      <c r="DUH214" s="246"/>
      <c r="DUI214" s="246"/>
      <c r="DUJ214" s="246"/>
      <c r="DUK214" s="246"/>
      <c r="DUL214" s="246"/>
      <c r="DUM214" s="246"/>
      <c r="DUN214" s="246"/>
      <c r="DUO214" s="246"/>
      <c r="DUP214" s="246"/>
      <c r="DUQ214" s="246"/>
      <c r="DUR214" s="246"/>
      <c r="DUS214" s="246"/>
      <c r="DUT214" s="246"/>
      <c r="DUU214" s="246"/>
      <c r="DUV214" s="246"/>
      <c r="DUW214" s="246"/>
      <c r="DUX214" s="246"/>
      <c r="DUY214" s="246"/>
      <c r="DUZ214" s="246"/>
      <c r="DVA214" s="246"/>
      <c r="DVB214" s="246"/>
      <c r="DVC214" s="246"/>
      <c r="DVD214" s="246"/>
      <c r="DVE214" s="246"/>
      <c r="DVF214" s="246"/>
      <c r="DVG214" s="246"/>
      <c r="DVH214" s="246"/>
      <c r="DVI214" s="246"/>
      <c r="DVJ214" s="246"/>
      <c r="DVK214" s="246"/>
      <c r="DVL214" s="246"/>
      <c r="DVM214" s="246"/>
      <c r="DVN214" s="246"/>
      <c r="DVO214" s="246"/>
      <c r="DVP214" s="246"/>
      <c r="DVQ214" s="246"/>
      <c r="DVR214" s="246"/>
      <c r="DVS214" s="246"/>
      <c r="DVT214" s="246"/>
      <c r="DVU214" s="246"/>
      <c r="DVV214" s="246"/>
      <c r="DVW214" s="246"/>
      <c r="DVX214" s="246"/>
      <c r="DVY214" s="246"/>
      <c r="DVZ214" s="246"/>
      <c r="DWA214" s="246"/>
      <c r="DWB214" s="246"/>
      <c r="DWC214" s="246"/>
      <c r="DWD214" s="246"/>
      <c r="DWE214" s="246"/>
      <c r="DWF214" s="246"/>
      <c r="DWG214" s="246"/>
      <c r="DWH214" s="246"/>
      <c r="DWI214" s="246"/>
      <c r="DWJ214" s="246"/>
      <c r="DWK214" s="246"/>
      <c r="DWL214" s="246"/>
      <c r="DWM214" s="246"/>
      <c r="DWN214" s="246"/>
      <c r="DWO214" s="246"/>
      <c r="DWP214" s="246"/>
      <c r="DWQ214" s="246"/>
      <c r="DWR214" s="246"/>
      <c r="DWS214" s="246"/>
      <c r="DWT214" s="246"/>
      <c r="DWU214" s="246"/>
      <c r="DWV214" s="246"/>
      <c r="DWW214" s="246"/>
      <c r="DWX214" s="246"/>
      <c r="DWY214" s="246"/>
      <c r="DWZ214" s="246"/>
      <c r="DXA214" s="246"/>
      <c r="DXB214" s="246"/>
      <c r="DXC214" s="246"/>
      <c r="DXD214" s="246"/>
      <c r="DXE214" s="246"/>
      <c r="DXF214" s="246"/>
      <c r="DXG214" s="246"/>
      <c r="DXH214" s="246"/>
      <c r="DXI214" s="246"/>
      <c r="DXJ214" s="246"/>
      <c r="DXK214" s="246"/>
      <c r="DXL214" s="246"/>
      <c r="DXM214" s="246"/>
      <c r="DXN214" s="246"/>
      <c r="DXO214" s="246"/>
      <c r="DXP214" s="246"/>
      <c r="DXQ214" s="246"/>
      <c r="DXR214" s="246"/>
      <c r="DXS214" s="246"/>
      <c r="DXT214" s="246"/>
      <c r="DXU214" s="246"/>
      <c r="DXV214" s="246"/>
      <c r="DXW214" s="246"/>
      <c r="DXX214" s="246"/>
      <c r="DXY214" s="246"/>
      <c r="DXZ214" s="246"/>
      <c r="DYA214" s="246"/>
      <c r="DYB214" s="246"/>
      <c r="DYC214" s="246"/>
      <c r="DYD214" s="246"/>
      <c r="DYE214" s="246"/>
      <c r="DYF214" s="246"/>
      <c r="DYG214" s="246"/>
      <c r="DYH214" s="246"/>
      <c r="DYI214" s="246"/>
      <c r="DYJ214" s="246"/>
      <c r="DYK214" s="246"/>
      <c r="DYL214" s="246"/>
      <c r="DYM214" s="246"/>
      <c r="DYN214" s="246"/>
      <c r="DYO214" s="246"/>
      <c r="DYP214" s="246"/>
      <c r="DYQ214" s="246"/>
      <c r="DYR214" s="246"/>
      <c r="DYS214" s="246"/>
      <c r="DYT214" s="246"/>
      <c r="DYU214" s="246"/>
      <c r="DYV214" s="246"/>
      <c r="DYW214" s="246"/>
      <c r="DYX214" s="246"/>
      <c r="DYY214" s="246"/>
      <c r="DYZ214" s="246"/>
      <c r="DZA214" s="246"/>
      <c r="DZB214" s="246"/>
      <c r="DZC214" s="246"/>
      <c r="DZD214" s="246"/>
      <c r="DZE214" s="246"/>
      <c r="DZF214" s="246"/>
      <c r="DZG214" s="246"/>
      <c r="DZH214" s="246"/>
      <c r="DZI214" s="246"/>
      <c r="DZJ214" s="246"/>
      <c r="DZK214" s="246"/>
      <c r="DZL214" s="246"/>
      <c r="DZM214" s="246"/>
      <c r="DZN214" s="246"/>
      <c r="DZO214" s="246"/>
      <c r="DZP214" s="246"/>
      <c r="DZQ214" s="246"/>
      <c r="DZR214" s="246"/>
      <c r="DZS214" s="246"/>
      <c r="DZT214" s="246"/>
      <c r="DZU214" s="246"/>
      <c r="DZV214" s="246"/>
      <c r="DZW214" s="246"/>
      <c r="DZX214" s="246"/>
      <c r="DZY214" s="246"/>
      <c r="DZZ214" s="246"/>
      <c r="EAA214" s="246"/>
      <c r="EAB214" s="246"/>
      <c r="EAC214" s="246"/>
      <c r="EAD214" s="246"/>
      <c r="EAE214" s="246"/>
      <c r="EAF214" s="246"/>
      <c r="EAG214" s="246"/>
      <c r="EAH214" s="246"/>
      <c r="EAI214" s="246"/>
      <c r="EAJ214" s="246"/>
      <c r="EAK214" s="246"/>
      <c r="EAL214" s="246"/>
      <c r="EAM214" s="246"/>
      <c r="EAN214" s="246"/>
      <c r="EAO214" s="246"/>
      <c r="EAP214" s="246"/>
      <c r="EAQ214" s="246"/>
      <c r="EAR214" s="246"/>
      <c r="EAS214" s="246"/>
      <c r="EAT214" s="246"/>
      <c r="EAU214" s="246"/>
      <c r="EAV214" s="246"/>
      <c r="EAW214" s="246"/>
      <c r="EAX214" s="246"/>
      <c r="EAY214" s="246"/>
      <c r="EAZ214" s="246"/>
      <c r="EBA214" s="246"/>
      <c r="EBB214" s="246"/>
      <c r="EBC214" s="246"/>
      <c r="EBD214" s="246"/>
      <c r="EBE214" s="246"/>
      <c r="EBF214" s="246"/>
      <c r="EBG214" s="246"/>
      <c r="EBH214" s="246"/>
      <c r="EBI214" s="246"/>
      <c r="EBJ214" s="246"/>
      <c r="EBK214" s="246"/>
      <c r="EBL214" s="246"/>
      <c r="EBM214" s="246"/>
      <c r="EBN214" s="246"/>
      <c r="EBO214" s="246"/>
      <c r="EBP214" s="246"/>
      <c r="EBQ214" s="246"/>
      <c r="EBR214" s="246"/>
      <c r="EBS214" s="246"/>
      <c r="EBT214" s="246"/>
      <c r="EBU214" s="246"/>
      <c r="EBV214" s="246"/>
      <c r="EBW214" s="246"/>
      <c r="EBX214" s="246"/>
      <c r="EBY214" s="246"/>
      <c r="EBZ214" s="246"/>
      <c r="ECA214" s="246"/>
      <c r="ECB214" s="246"/>
      <c r="ECC214" s="246"/>
      <c r="ECD214" s="246"/>
      <c r="ECE214" s="246"/>
      <c r="ECF214" s="246"/>
      <c r="ECG214" s="246"/>
      <c r="ECH214" s="246"/>
      <c r="ECI214" s="246"/>
      <c r="ECJ214" s="246"/>
      <c r="ECK214" s="246"/>
      <c r="ECL214" s="246"/>
      <c r="ECM214" s="246"/>
      <c r="ECN214" s="246"/>
      <c r="ECO214" s="246"/>
      <c r="ECP214" s="246"/>
      <c r="ECQ214" s="246"/>
      <c r="ECR214" s="246"/>
      <c r="ECS214" s="246"/>
      <c r="ECT214" s="246"/>
      <c r="ECU214" s="246"/>
      <c r="ECV214" s="246"/>
      <c r="ECW214" s="246"/>
      <c r="ECX214" s="246"/>
      <c r="ECY214" s="246"/>
      <c r="ECZ214" s="246"/>
      <c r="EDA214" s="246"/>
      <c r="EDB214" s="246"/>
      <c r="EDC214" s="246"/>
      <c r="EDD214" s="246"/>
      <c r="EDE214" s="246"/>
      <c r="EDF214" s="246"/>
      <c r="EDG214" s="246"/>
      <c r="EDH214" s="246"/>
      <c r="EDI214" s="246"/>
      <c r="EDJ214" s="246"/>
      <c r="EDK214" s="246"/>
      <c r="EDL214" s="246"/>
      <c r="EDM214" s="246"/>
      <c r="EDN214" s="246"/>
      <c r="EDO214" s="246"/>
      <c r="EDP214" s="246"/>
      <c r="EDQ214" s="246"/>
      <c r="EDR214" s="246"/>
      <c r="EDS214" s="246"/>
      <c r="EDT214" s="246"/>
      <c r="EDU214" s="246"/>
      <c r="EDV214" s="246"/>
      <c r="EDW214" s="246"/>
      <c r="EDX214" s="246"/>
      <c r="EDY214" s="246"/>
      <c r="EDZ214" s="246"/>
      <c r="EEA214" s="246"/>
      <c r="EEB214" s="246"/>
      <c r="EEC214" s="246"/>
      <c r="EED214" s="246"/>
      <c r="EEE214" s="246"/>
      <c r="EEF214" s="246"/>
      <c r="EEG214" s="246"/>
      <c r="EEH214" s="246"/>
      <c r="EEI214" s="246"/>
      <c r="EEJ214" s="246"/>
      <c r="EEK214" s="246"/>
      <c r="EEL214" s="246"/>
      <c r="EEM214" s="246"/>
      <c r="EEN214" s="246"/>
      <c r="EEO214" s="246"/>
      <c r="EEP214" s="246"/>
      <c r="EEQ214" s="246"/>
      <c r="EER214" s="246"/>
      <c r="EES214" s="246"/>
      <c r="EET214" s="246"/>
      <c r="EEU214" s="246"/>
      <c r="EEV214" s="246"/>
      <c r="EEW214" s="246"/>
      <c r="EEX214" s="246"/>
      <c r="EEY214" s="246"/>
      <c r="EEZ214" s="246"/>
      <c r="EFA214" s="246"/>
      <c r="EFB214" s="246"/>
      <c r="EFC214" s="246"/>
      <c r="EFD214" s="246"/>
      <c r="EFE214" s="246"/>
      <c r="EFF214" s="246"/>
      <c r="EFG214" s="246"/>
      <c r="EFH214" s="246"/>
      <c r="EFI214" s="246"/>
      <c r="EFJ214" s="246"/>
      <c r="EFK214" s="246"/>
      <c r="EFL214" s="246"/>
      <c r="EFM214" s="246"/>
      <c r="EFN214" s="246"/>
      <c r="EFO214" s="246"/>
      <c r="EFP214" s="246"/>
      <c r="EFQ214" s="246"/>
      <c r="EFR214" s="246"/>
      <c r="EFS214" s="246"/>
      <c r="EFT214" s="246"/>
      <c r="EFU214" s="246"/>
      <c r="EFV214" s="246"/>
      <c r="EFW214" s="246"/>
      <c r="EFX214" s="246"/>
      <c r="EFY214" s="246"/>
      <c r="EFZ214" s="246"/>
      <c r="EGA214" s="246"/>
      <c r="EGB214" s="246"/>
      <c r="EGC214" s="246"/>
      <c r="EGD214" s="246"/>
      <c r="EGE214" s="246"/>
      <c r="EGF214" s="246"/>
      <c r="EGG214" s="246"/>
      <c r="EGH214" s="246"/>
      <c r="EGI214" s="246"/>
      <c r="EGJ214" s="246"/>
      <c r="EGK214" s="246"/>
      <c r="EGL214" s="246"/>
      <c r="EGM214" s="246"/>
      <c r="EGN214" s="246"/>
      <c r="EGO214" s="246"/>
      <c r="EGP214" s="246"/>
      <c r="EGQ214" s="246"/>
      <c r="EGR214" s="246"/>
      <c r="EGS214" s="246"/>
      <c r="EGT214" s="246"/>
      <c r="EGU214" s="246"/>
      <c r="EGV214" s="246"/>
      <c r="EGW214" s="246"/>
      <c r="EGX214" s="246"/>
      <c r="EGY214" s="246"/>
      <c r="EGZ214" s="246"/>
      <c r="EHA214" s="246"/>
      <c r="EHB214" s="246"/>
      <c r="EHC214" s="246"/>
      <c r="EHD214" s="246"/>
      <c r="EHE214" s="246"/>
      <c r="EHF214" s="246"/>
      <c r="EHG214" s="246"/>
      <c r="EHH214" s="246"/>
      <c r="EHI214" s="246"/>
      <c r="EHJ214" s="246"/>
      <c r="EHK214" s="246"/>
      <c r="EHL214" s="246"/>
      <c r="EHM214" s="246"/>
      <c r="EHN214" s="246"/>
      <c r="EHO214" s="246"/>
      <c r="EHP214" s="246"/>
      <c r="EHQ214" s="246"/>
      <c r="EHR214" s="246"/>
      <c r="EHS214" s="246"/>
      <c r="EHT214" s="246"/>
      <c r="EHU214" s="246"/>
      <c r="EHV214" s="246"/>
      <c r="EHW214" s="246"/>
      <c r="EHX214" s="246"/>
      <c r="EHY214" s="246"/>
      <c r="EHZ214" s="246"/>
      <c r="EIA214" s="246"/>
      <c r="EIB214" s="246"/>
      <c r="EIC214" s="246"/>
      <c r="EID214" s="246"/>
      <c r="EIE214" s="246"/>
      <c r="EIF214" s="246"/>
      <c r="EIG214" s="246"/>
      <c r="EIH214" s="246"/>
      <c r="EII214" s="246"/>
      <c r="EIJ214" s="246"/>
      <c r="EIK214" s="246"/>
      <c r="EIL214" s="246"/>
      <c r="EIM214" s="246"/>
      <c r="EIN214" s="246"/>
      <c r="EIO214" s="246"/>
      <c r="EIP214" s="246"/>
      <c r="EIQ214" s="246"/>
      <c r="EIR214" s="246"/>
      <c r="EIS214" s="246"/>
      <c r="EIT214" s="246"/>
      <c r="EIU214" s="246"/>
      <c r="EIV214" s="246"/>
      <c r="EIW214" s="246"/>
      <c r="EIX214" s="246"/>
      <c r="EIY214" s="246"/>
      <c r="EIZ214" s="246"/>
      <c r="EJA214" s="246"/>
      <c r="EJB214" s="246"/>
      <c r="EJC214" s="246"/>
      <c r="EJD214" s="246"/>
      <c r="EJE214" s="246"/>
      <c r="EJF214" s="246"/>
      <c r="EJG214" s="246"/>
      <c r="EJH214" s="246"/>
      <c r="EJI214" s="246"/>
      <c r="EJJ214" s="246"/>
      <c r="EJK214" s="246"/>
      <c r="EJL214" s="246"/>
      <c r="EJM214" s="246"/>
      <c r="EJN214" s="246"/>
      <c r="EJO214" s="246"/>
      <c r="EJP214" s="246"/>
      <c r="EJQ214" s="246"/>
      <c r="EJR214" s="246"/>
      <c r="EJS214" s="246"/>
      <c r="EJT214" s="246"/>
      <c r="EJU214" s="246"/>
      <c r="EJV214" s="246"/>
      <c r="EJW214" s="246"/>
      <c r="EJX214" s="246"/>
      <c r="EJY214" s="246"/>
      <c r="EJZ214" s="246"/>
      <c r="EKA214" s="246"/>
      <c r="EKB214" s="246"/>
      <c r="EKC214" s="246"/>
      <c r="EKD214" s="246"/>
      <c r="EKE214" s="246"/>
      <c r="EKF214" s="246"/>
      <c r="EKG214" s="246"/>
      <c r="EKH214" s="246"/>
      <c r="EKI214" s="246"/>
      <c r="EKJ214" s="246"/>
      <c r="EKK214" s="246"/>
      <c r="EKL214" s="246"/>
      <c r="EKM214" s="246"/>
      <c r="EKN214" s="246"/>
      <c r="EKO214" s="246"/>
      <c r="EKP214" s="246"/>
      <c r="EKQ214" s="246"/>
      <c r="EKR214" s="246"/>
      <c r="EKS214" s="246"/>
      <c r="EKT214" s="246"/>
      <c r="EKU214" s="246"/>
      <c r="EKV214" s="246"/>
      <c r="EKW214" s="246"/>
      <c r="EKX214" s="246"/>
      <c r="EKY214" s="246"/>
      <c r="EKZ214" s="246"/>
      <c r="ELA214" s="246"/>
      <c r="ELB214" s="246"/>
      <c r="ELC214" s="246"/>
      <c r="ELD214" s="246"/>
      <c r="ELE214" s="246"/>
      <c r="ELF214" s="246"/>
      <c r="ELG214" s="246"/>
      <c r="ELH214" s="246"/>
      <c r="ELI214" s="246"/>
      <c r="ELJ214" s="246"/>
      <c r="ELK214" s="246"/>
      <c r="ELL214" s="246"/>
      <c r="ELM214" s="246"/>
      <c r="ELN214" s="246"/>
      <c r="ELO214" s="246"/>
      <c r="ELP214" s="246"/>
      <c r="ELQ214" s="246"/>
      <c r="ELR214" s="246"/>
      <c r="ELS214" s="246"/>
      <c r="ELT214" s="246"/>
      <c r="ELU214" s="246"/>
      <c r="ELV214" s="246"/>
      <c r="ELW214" s="246"/>
      <c r="ELX214" s="246"/>
      <c r="ELY214" s="246"/>
      <c r="ELZ214" s="246"/>
      <c r="EMA214" s="246"/>
      <c r="EMB214" s="246"/>
      <c r="EMC214" s="246"/>
      <c r="EMD214" s="246"/>
      <c r="EME214" s="246"/>
      <c r="EMF214" s="246"/>
      <c r="EMG214" s="246"/>
      <c r="EMH214" s="246"/>
      <c r="EMI214" s="246"/>
      <c r="EMJ214" s="246"/>
      <c r="EMK214" s="246"/>
      <c r="EML214" s="246"/>
      <c r="EMM214" s="246"/>
      <c r="EMN214" s="246"/>
      <c r="EMO214" s="246"/>
      <c r="EMP214" s="246"/>
      <c r="EMQ214" s="246"/>
      <c r="EMR214" s="246"/>
      <c r="EMS214" s="246"/>
      <c r="EMT214" s="246"/>
      <c r="EMU214" s="246"/>
      <c r="EMV214" s="246"/>
      <c r="EMW214" s="246"/>
      <c r="EMX214" s="246"/>
      <c r="EMY214" s="246"/>
      <c r="EMZ214" s="246"/>
      <c r="ENA214" s="246"/>
      <c r="ENB214" s="246"/>
      <c r="ENC214" s="246"/>
      <c r="END214" s="246"/>
      <c r="ENE214" s="246"/>
      <c r="ENF214" s="246"/>
      <c r="ENG214" s="246"/>
      <c r="ENH214" s="246"/>
      <c r="ENI214" s="246"/>
      <c r="ENJ214" s="246"/>
      <c r="ENK214" s="246"/>
      <c r="ENL214" s="246"/>
      <c r="ENM214" s="246"/>
      <c r="ENN214" s="246"/>
      <c r="ENO214" s="246"/>
      <c r="ENP214" s="246"/>
      <c r="ENQ214" s="246"/>
      <c r="ENR214" s="246"/>
      <c r="ENS214" s="246"/>
      <c r="ENT214" s="246"/>
      <c r="ENU214" s="246"/>
      <c r="ENV214" s="246"/>
      <c r="ENW214" s="246"/>
      <c r="ENX214" s="246"/>
      <c r="ENY214" s="246"/>
      <c r="ENZ214" s="246"/>
      <c r="EOA214" s="246"/>
      <c r="EOB214" s="246"/>
      <c r="EOC214" s="246"/>
      <c r="EOD214" s="246"/>
      <c r="EOE214" s="246"/>
      <c r="EOF214" s="246"/>
      <c r="EOG214" s="246"/>
      <c r="EOH214" s="246"/>
      <c r="EOI214" s="246"/>
      <c r="EOJ214" s="246"/>
      <c r="EOK214" s="246"/>
      <c r="EOL214" s="246"/>
      <c r="EOM214" s="246"/>
      <c r="EON214" s="246"/>
      <c r="EOO214" s="246"/>
      <c r="EOP214" s="246"/>
      <c r="EOQ214" s="246"/>
      <c r="EOR214" s="246"/>
      <c r="EOS214" s="246"/>
      <c r="EOT214" s="246"/>
      <c r="EOU214" s="246"/>
      <c r="EOV214" s="246"/>
      <c r="EOW214" s="246"/>
      <c r="EOX214" s="246"/>
      <c r="EOY214" s="246"/>
      <c r="EOZ214" s="246"/>
      <c r="EPA214" s="246"/>
      <c r="EPB214" s="246"/>
      <c r="EPC214" s="246"/>
      <c r="EPD214" s="246"/>
      <c r="EPE214" s="246"/>
      <c r="EPF214" s="246"/>
      <c r="EPG214" s="246"/>
      <c r="EPH214" s="246"/>
      <c r="EPI214" s="246"/>
      <c r="EPJ214" s="246"/>
      <c r="EPK214" s="246"/>
      <c r="EPL214" s="246"/>
      <c r="EPM214" s="246"/>
      <c r="EPN214" s="246"/>
      <c r="EPO214" s="246"/>
      <c r="EPP214" s="246"/>
      <c r="EPQ214" s="246"/>
      <c r="EPR214" s="246"/>
      <c r="EPS214" s="246"/>
      <c r="EPT214" s="246"/>
      <c r="EPU214" s="246"/>
      <c r="EPV214" s="246"/>
      <c r="EPW214" s="246"/>
      <c r="EPX214" s="246"/>
      <c r="EPY214" s="246"/>
      <c r="EPZ214" s="246"/>
      <c r="EQA214" s="246"/>
      <c r="EQB214" s="246"/>
      <c r="EQC214" s="246"/>
      <c r="EQD214" s="246"/>
      <c r="EQE214" s="246"/>
      <c r="EQF214" s="246"/>
      <c r="EQG214" s="246"/>
      <c r="EQH214" s="246"/>
      <c r="EQI214" s="246"/>
      <c r="EQJ214" s="246"/>
      <c r="EQK214" s="246"/>
      <c r="EQL214" s="246"/>
      <c r="EQM214" s="246"/>
      <c r="EQN214" s="246"/>
      <c r="EQO214" s="246"/>
      <c r="EQP214" s="246"/>
      <c r="EQQ214" s="246"/>
      <c r="EQR214" s="246"/>
      <c r="EQS214" s="246"/>
      <c r="EQT214" s="246"/>
      <c r="EQU214" s="246"/>
      <c r="EQV214" s="246"/>
      <c r="EQW214" s="246"/>
      <c r="EQX214" s="246"/>
      <c r="EQY214" s="246"/>
      <c r="EQZ214" s="246"/>
      <c r="ERA214" s="246"/>
      <c r="ERB214" s="246"/>
      <c r="ERC214" s="246"/>
      <c r="ERD214" s="246"/>
      <c r="ERE214" s="246"/>
      <c r="ERF214" s="246"/>
      <c r="ERG214" s="246"/>
      <c r="ERH214" s="246"/>
      <c r="ERI214" s="246"/>
      <c r="ERJ214" s="246"/>
      <c r="ERK214" s="246"/>
      <c r="ERL214" s="246"/>
      <c r="ERM214" s="246"/>
      <c r="ERN214" s="246"/>
      <c r="ERO214" s="246"/>
      <c r="ERP214" s="246"/>
      <c r="ERQ214" s="246"/>
      <c r="ERR214" s="246"/>
      <c r="ERS214" s="246"/>
      <c r="ERT214" s="246"/>
      <c r="ERU214" s="246"/>
      <c r="ERV214" s="246"/>
      <c r="ERW214" s="246"/>
      <c r="ERX214" s="246"/>
      <c r="ERY214" s="246"/>
      <c r="ERZ214" s="246"/>
      <c r="ESA214" s="246"/>
      <c r="ESB214" s="246"/>
      <c r="ESC214" s="246"/>
      <c r="ESD214" s="246"/>
      <c r="ESE214" s="246"/>
      <c r="ESF214" s="246"/>
      <c r="ESG214" s="246"/>
      <c r="ESH214" s="246"/>
      <c r="ESI214" s="246"/>
      <c r="ESJ214" s="246"/>
      <c r="ESK214" s="246"/>
      <c r="ESL214" s="246"/>
      <c r="ESM214" s="246"/>
      <c r="ESN214" s="246"/>
      <c r="ESO214" s="246"/>
      <c r="ESP214" s="246"/>
      <c r="ESQ214" s="246"/>
      <c r="ESR214" s="246"/>
      <c r="ESS214" s="246"/>
      <c r="EST214" s="246"/>
      <c r="ESU214" s="246"/>
      <c r="ESV214" s="246"/>
      <c r="ESW214" s="246"/>
      <c r="ESX214" s="246"/>
      <c r="ESY214" s="246"/>
      <c r="ESZ214" s="246"/>
      <c r="ETA214" s="246"/>
      <c r="ETB214" s="246"/>
      <c r="ETC214" s="246"/>
      <c r="ETD214" s="246"/>
      <c r="ETE214" s="246"/>
      <c r="ETF214" s="246"/>
      <c r="ETG214" s="246"/>
      <c r="ETH214" s="246"/>
      <c r="ETI214" s="246"/>
      <c r="ETJ214" s="246"/>
      <c r="ETK214" s="246"/>
      <c r="ETL214" s="246"/>
      <c r="ETM214" s="246"/>
      <c r="ETN214" s="246"/>
      <c r="ETO214" s="246"/>
      <c r="ETP214" s="246"/>
      <c r="ETQ214" s="246"/>
      <c r="ETR214" s="246"/>
      <c r="ETS214" s="246"/>
      <c r="ETT214" s="246"/>
      <c r="ETU214" s="246"/>
      <c r="ETV214" s="246"/>
      <c r="ETW214" s="246"/>
      <c r="ETX214" s="246"/>
      <c r="ETY214" s="246"/>
      <c r="ETZ214" s="246"/>
      <c r="EUA214" s="246"/>
      <c r="EUB214" s="246"/>
      <c r="EUC214" s="246"/>
      <c r="EUD214" s="246"/>
      <c r="EUE214" s="246"/>
      <c r="EUF214" s="246"/>
      <c r="EUG214" s="246"/>
      <c r="EUH214" s="246"/>
      <c r="EUI214" s="246"/>
      <c r="EUJ214" s="246"/>
      <c r="EUK214" s="246"/>
      <c r="EUL214" s="246"/>
      <c r="EUM214" s="246"/>
      <c r="EUN214" s="246"/>
      <c r="EUO214" s="246"/>
      <c r="EUP214" s="246"/>
      <c r="EUQ214" s="246"/>
      <c r="EUR214" s="246"/>
      <c r="EUS214" s="246"/>
      <c r="EUT214" s="246"/>
      <c r="EUU214" s="246"/>
      <c r="EUV214" s="246"/>
      <c r="EUW214" s="246"/>
      <c r="EUX214" s="246"/>
      <c r="EUY214" s="246"/>
      <c r="EUZ214" s="246"/>
      <c r="EVA214" s="246"/>
      <c r="EVB214" s="246"/>
      <c r="EVC214" s="246"/>
      <c r="EVD214" s="246"/>
      <c r="EVE214" s="246"/>
      <c r="EVF214" s="246"/>
      <c r="EVG214" s="246"/>
      <c r="EVH214" s="246"/>
      <c r="EVI214" s="246"/>
      <c r="EVJ214" s="246"/>
      <c r="EVK214" s="246"/>
      <c r="EVL214" s="246"/>
      <c r="EVM214" s="246"/>
      <c r="EVN214" s="246"/>
      <c r="EVO214" s="246"/>
      <c r="EVP214" s="246"/>
      <c r="EVQ214" s="246"/>
      <c r="EVR214" s="246"/>
      <c r="EVS214" s="246"/>
      <c r="EVT214" s="246"/>
      <c r="EVU214" s="246"/>
      <c r="EVV214" s="246"/>
      <c r="EVW214" s="246"/>
      <c r="EVX214" s="246"/>
      <c r="EVY214" s="246"/>
      <c r="EVZ214" s="246"/>
      <c r="EWA214" s="246"/>
      <c r="EWB214" s="246"/>
      <c r="EWC214" s="246"/>
      <c r="EWD214" s="246"/>
      <c r="EWE214" s="246"/>
      <c r="EWF214" s="246"/>
      <c r="EWG214" s="246"/>
      <c r="EWH214" s="246"/>
      <c r="EWI214" s="246"/>
      <c r="EWJ214" s="246"/>
      <c r="EWK214" s="246"/>
      <c r="EWL214" s="246"/>
      <c r="EWM214" s="246"/>
      <c r="EWN214" s="246"/>
      <c r="EWO214" s="246"/>
      <c r="EWP214" s="246"/>
      <c r="EWQ214" s="246"/>
      <c r="EWR214" s="246"/>
      <c r="EWS214" s="246"/>
      <c r="EWT214" s="246"/>
      <c r="EWU214" s="246"/>
      <c r="EWV214" s="246"/>
      <c r="EWW214" s="246"/>
      <c r="EWX214" s="246"/>
      <c r="EWY214" s="246"/>
      <c r="EWZ214" s="246"/>
      <c r="EXA214" s="246"/>
      <c r="EXB214" s="246"/>
      <c r="EXC214" s="246"/>
      <c r="EXD214" s="246"/>
      <c r="EXE214" s="246"/>
      <c r="EXF214" s="246"/>
      <c r="EXG214" s="246"/>
      <c r="EXH214" s="246"/>
      <c r="EXI214" s="246"/>
      <c r="EXJ214" s="246"/>
      <c r="EXK214" s="246"/>
      <c r="EXL214" s="246"/>
      <c r="EXM214" s="246"/>
      <c r="EXN214" s="246"/>
      <c r="EXO214" s="246"/>
      <c r="EXP214" s="246"/>
      <c r="EXQ214" s="246"/>
      <c r="EXR214" s="246"/>
      <c r="EXS214" s="246"/>
      <c r="EXT214" s="246"/>
      <c r="EXU214" s="246"/>
      <c r="EXV214" s="246"/>
      <c r="EXW214" s="246"/>
      <c r="EXX214" s="246"/>
      <c r="EXY214" s="246"/>
      <c r="EXZ214" s="246"/>
      <c r="EYA214" s="246"/>
      <c r="EYB214" s="246"/>
      <c r="EYC214" s="246"/>
      <c r="EYD214" s="246"/>
      <c r="EYE214" s="246"/>
      <c r="EYF214" s="246"/>
      <c r="EYG214" s="246"/>
      <c r="EYH214" s="246"/>
      <c r="EYI214" s="246"/>
      <c r="EYJ214" s="246"/>
      <c r="EYK214" s="246"/>
      <c r="EYL214" s="246"/>
      <c r="EYM214" s="246"/>
      <c r="EYN214" s="246"/>
      <c r="EYO214" s="246"/>
      <c r="EYP214" s="246"/>
      <c r="EYQ214" s="246"/>
      <c r="EYR214" s="246"/>
      <c r="EYS214" s="246"/>
      <c r="EYT214" s="246"/>
      <c r="EYU214" s="246"/>
      <c r="EYV214" s="246"/>
      <c r="EYW214" s="246"/>
      <c r="EYX214" s="246"/>
      <c r="EYY214" s="246"/>
      <c r="EYZ214" s="246"/>
      <c r="EZA214" s="246"/>
      <c r="EZB214" s="246"/>
      <c r="EZC214" s="246"/>
      <c r="EZD214" s="246"/>
      <c r="EZE214" s="246"/>
      <c r="EZF214" s="246"/>
      <c r="EZG214" s="246"/>
      <c r="EZH214" s="246"/>
      <c r="EZI214" s="246"/>
      <c r="EZJ214" s="246"/>
      <c r="EZK214" s="246"/>
      <c r="EZL214" s="246"/>
      <c r="EZM214" s="246"/>
      <c r="EZN214" s="246"/>
      <c r="EZO214" s="246"/>
      <c r="EZP214" s="246"/>
      <c r="EZQ214" s="246"/>
      <c r="EZR214" s="246"/>
      <c r="EZS214" s="246"/>
      <c r="EZT214" s="246"/>
      <c r="EZU214" s="246"/>
      <c r="EZV214" s="246"/>
      <c r="EZW214" s="246"/>
      <c r="EZX214" s="246"/>
      <c r="EZY214" s="246"/>
      <c r="EZZ214" s="246"/>
      <c r="FAA214" s="246"/>
      <c r="FAB214" s="246"/>
      <c r="FAC214" s="246"/>
      <c r="FAD214" s="246"/>
      <c r="FAE214" s="246"/>
      <c r="FAF214" s="246"/>
      <c r="FAG214" s="246"/>
      <c r="FAH214" s="246"/>
      <c r="FAI214" s="246"/>
      <c r="FAJ214" s="246"/>
      <c r="FAK214" s="246"/>
      <c r="FAL214" s="246"/>
      <c r="FAM214" s="246"/>
      <c r="FAN214" s="246"/>
      <c r="FAO214" s="246"/>
      <c r="FAP214" s="246"/>
      <c r="FAQ214" s="246"/>
      <c r="FAR214" s="246"/>
      <c r="FAS214" s="246"/>
      <c r="FAT214" s="246"/>
      <c r="FAU214" s="246"/>
      <c r="FAV214" s="246"/>
      <c r="FAW214" s="246"/>
      <c r="FAX214" s="246"/>
      <c r="FAY214" s="246"/>
      <c r="FAZ214" s="246"/>
      <c r="FBA214" s="246"/>
      <c r="FBB214" s="246"/>
      <c r="FBC214" s="246"/>
      <c r="FBD214" s="246"/>
      <c r="FBE214" s="246"/>
      <c r="FBF214" s="246"/>
      <c r="FBG214" s="246"/>
      <c r="FBH214" s="246"/>
      <c r="FBI214" s="246"/>
      <c r="FBJ214" s="246"/>
      <c r="FBK214" s="246"/>
      <c r="FBL214" s="246"/>
      <c r="FBM214" s="246"/>
      <c r="FBN214" s="246"/>
      <c r="FBO214" s="246"/>
      <c r="FBP214" s="246"/>
      <c r="FBQ214" s="246"/>
      <c r="FBR214" s="246"/>
      <c r="FBS214" s="246"/>
      <c r="FBT214" s="246"/>
      <c r="FBU214" s="246"/>
      <c r="FBV214" s="246"/>
      <c r="FBW214" s="246"/>
      <c r="FBX214" s="246"/>
      <c r="FBY214" s="246"/>
      <c r="FBZ214" s="246"/>
      <c r="FCA214" s="246"/>
      <c r="FCB214" s="246"/>
      <c r="FCC214" s="246"/>
      <c r="FCD214" s="246"/>
      <c r="FCE214" s="246"/>
      <c r="FCF214" s="246"/>
      <c r="FCG214" s="246"/>
      <c r="FCH214" s="246"/>
      <c r="FCI214" s="246"/>
      <c r="FCJ214" s="246"/>
      <c r="FCK214" s="246"/>
      <c r="FCL214" s="246"/>
      <c r="FCM214" s="246"/>
      <c r="FCN214" s="246"/>
      <c r="FCO214" s="246"/>
      <c r="FCP214" s="246"/>
      <c r="FCQ214" s="246"/>
      <c r="FCR214" s="246"/>
      <c r="FCS214" s="246"/>
      <c r="FCT214" s="246"/>
      <c r="FCU214" s="246"/>
      <c r="FCV214" s="246"/>
      <c r="FCW214" s="246"/>
      <c r="FCX214" s="246"/>
      <c r="FCY214" s="246"/>
      <c r="FCZ214" s="246"/>
      <c r="FDA214" s="246"/>
      <c r="FDB214" s="246"/>
      <c r="FDC214" s="246"/>
      <c r="FDD214" s="246"/>
      <c r="FDE214" s="246"/>
      <c r="FDF214" s="246"/>
      <c r="FDG214" s="246"/>
      <c r="FDH214" s="246"/>
      <c r="FDI214" s="246"/>
      <c r="FDJ214" s="246"/>
      <c r="FDK214" s="246"/>
      <c r="FDL214" s="246"/>
      <c r="FDM214" s="246"/>
      <c r="FDN214" s="246"/>
      <c r="FDO214" s="246"/>
      <c r="FDP214" s="246"/>
      <c r="FDQ214" s="246"/>
      <c r="FDR214" s="246"/>
      <c r="FDS214" s="246"/>
      <c r="FDT214" s="246"/>
      <c r="FDU214" s="246"/>
      <c r="FDV214" s="246"/>
      <c r="FDW214" s="246"/>
      <c r="FDX214" s="246"/>
      <c r="FDY214" s="246"/>
      <c r="FDZ214" s="246"/>
      <c r="FEA214" s="246"/>
      <c r="FEB214" s="246"/>
      <c r="FEC214" s="246"/>
      <c r="FED214" s="246"/>
      <c r="FEE214" s="246"/>
      <c r="FEF214" s="246"/>
      <c r="FEG214" s="246"/>
      <c r="FEH214" s="246"/>
      <c r="FEI214" s="246"/>
      <c r="FEJ214" s="246"/>
      <c r="FEK214" s="246"/>
      <c r="FEL214" s="246"/>
      <c r="FEM214" s="246"/>
      <c r="FEN214" s="246"/>
      <c r="FEO214" s="246"/>
      <c r="FEP214" s="246"/>
      <c r="FEQ214" s="246"/>
      <c r="FER214" s="246"/>
      <c r="FES214" s="246"/>
      <c r="FET214" s="246"/>
      <c r="FEU214" s="246"/>
      <c r="FEV214" s="246"/>
      <c r="FEW214" s="246"/>
      <c r="FEX214" s="246"/>
      <c r="FEY214" s="246"/>
      <c r="FEZ214" s="246"/>
      <c r="FFA214" s="246"/>
      <c r="FFB214" s="246"/>
      <c r="FFC214" s="246"/>
      <c r="FFD214" s="246"/>
      <c r="FFE214" s="246"/>
      <c r="FFF214" s="246"/>
      <c r="FFG214" s="246"/>
      <c r="FFH214" s="246"/>
      <c r="FFI214" s="246"/>
      <c r="FFJ214" s="246"/>
      <c r="FFK214" s="246"/>
      <c r="FFL214" s="246"/>
      <c r="FFM214" s="246"/>
      <c r="FFN214" s="246"/>
      <c r="FFO214" s="246"/>
      <c r="FFP214" s="246"/>
      <c r="FFQ214" s="246"/>
      <c r="FFR214" s="246"/>
      <c r="FFS214" s="246"/>
      <c r="FFT214" s="246"/>
      <c r="FFU214" s="246"/>
      <c r="FFV214" s="246"/>
      <c r="FFW214" s="246"/>
      <c r="FFX214" s="246"/>
      <c r="FFY214" s="246"/>
      <c r="FFZ214" s="246"/>
      <c r="FGA214" s="246"/>
      <c r="FGB214" s="246"/>
      <c r="FGC214" s="246"/>
      <c r="FGD214" s="246"/>
      <c r="FGE214" s="246"/>
      <c r="FGF214" s="246"/>
      <c r="FGG214" s="246"/>
      <c r="FGH214" s="246"/>
      <c r="FGI214" s="246"/>
      <c r="FGJ214" s="246"/>
      <c r="FGK214" s="246"/>
      <c r="FGL214" s="246"/>
      <c r="FGM214" s="246"/>
      <c r="FGN214" s="246"/>
      <c r="FGO214" s="246"/>
      <c r="FGP214" s="246"/>
      <c r="FGQ214" s="246"/>
      <c r="FGR214" s="246"/>
      <c r="FGS214" s="246"/>
      <c r="FGT214" s="246"/>
      <c r="FGU214" s="246"/>
      <c r="FGV214" s="246"/>
      <c r="FGW214" s="246"/>
      <c r="FGX214" s="246"/>
      <c r="FGY214" s="246"/>
      <c r="FGZ214" s="246"/>
      <c r="FHA214" s="246"/>
      <c r="FHB214" s="246"/>
      <c r="FHC214" s="246"/>
      <c r="FHD214" s="246"/>
      <c r="FHE214" s="246"/>
      <c r="FHF214" s="246"/>
      <c r="FHG214" s="246"/>
      <c r="FHH214" s="246"/>
      <c r="FHI214" s="246"/>
      <c r="FHJ214" s="246"/>
      <c r="FHK214" s="246"/>
      <c r="FHL214" s="246"/>
      <c r="FHM214" s="246"/>
      <c r="FHN214" s="246"/>
      <c r="FHO214" s="246"/>
      <c r="FHP214" s="246"/>
      <c r="FHQ214" s="246"/>
      <c r="FHR214" s="246"/>
      <c r="FHS214" s="246"/>
      <c r="FHT214" s="246"/>
      <c r="FHU214" s="246"/>
      <c r="FHV214" s="246"/>
      <c r="FHW214" s="246"/>
      <c r="FHX214" s="246"/>
      <c r="FHY214" s="246"/>
      <c r="FHZ214" s="246"/>
      <c r="FIA214" s="246"/>
      <c r="FIB214" s="246"/>
      <c r="FIC214" s="246"/>
      <c r="FID214" s="246"/>
      <c r="FIE214" s="246"/>
      <c r="FIF214" s="246"/>
      <c r="FIG214" s="246"/>
      <c r="FIH214" s="246"/>
      <c r="FII214" s="246"/>
      <c r="FIJ214" s="246"/>
      <c r="FIK214" s="246"/>
      <c r="FIL214" s="246"/>
      <c r="FIM214" s="246"/>
      <c r="FIN214" s="246"/>
      <c r="FIO214" s="246"/>
      <c r="FIP214" s="246"/>
      <c r="FIQ214" s="246"/>
      <c r="FIR214" s="246"/>
      <c r="FIS214" s="246"/>
      <c r="FIT214" s="246"/>
      <c r="FIU214" s="246"/>
      <c r="FIV214" s="246"/>
      <c r="FIW214" s="246"/>
      <c r="FIX214" s="246"/>
      <c r="FIY214" s="246"/>
      <c r="FIZ214" s="246"/>
      <c r="FJA214" s="246"/>
      <c r="FJB214" s="246"/>
      <c r="FJC214" s="246"/>
      <c r="FJD214" s="246"/>
      <c r="FJE214" s="246"/>
      <c r="FJF214" s="246"/>
      <c r="FJG214" s="246"/>
      <c r="FJH214" s="246"/>
      <c r="FJI214" s="246"/>
      <c r="FJJ214" s="246"/>
      <c r="FJK214" s="246"/>
      <c r="FJL214" s="246"/>
      <c r="FJM214" s="246"/>
      <c r="FJN214" s="246"/>
      <c r="FJO214" s="246"/>
      <c r="FJP214" s="246"/>
      <c r="FJQ214" s="246"/>
      <c r="FJR214" s="246"/>
      <c r="FJS214" s="246"/>
      <c r="FJT214" s="246"/>
      <c r="FJU214" s="246"/>
      <c r="FJV214" s="246"/>
      <c r="FJW214" s="246"/>
      <c r="FJX214" s="246"/>
      <c r="FJY214" s="246"/>
      <c r="FJZ214" s="246"/>
      <c r="FKA214" s="246"/>
      <c r="FKB214" s="246"/>
      <c r="FKC214" s="246"/>
      <c r="FKD214" s="246"/>
      <c r="FKE214" s="246"/>
      <c r="FKF214" s="246"/>
      <c r="FKG214" s="246"/>
      <c r="FKH214" s="246"/>
      <c r="FKI214" s="246"/>
      <c r="FKJ214" s="246"/>
      <c r="FKK214" s="246"/>
      <c r="FKL214" s="246"/>
      <c r="FKM214" s="246"/>
      <c r="FKN214" s="246"/>
      <c r="FKO214" s="246"/>
      <c r="FKP214" s="246"/>
      <c r="FKQ214" s="246"/>
      <c r="FKR214" s="246"/>
      <c r="FKS214" s="246"/>
      <c r="FKT214" s="246"/>
      <c r="FKU214" s="246"/>
      <c r="FKV214" s="246"/>
      <c r="FKW214" s="246"/>
      <c r="FKX214" s="246"/>
      <c r="FKY214" s="246"/>
      <c r="FKZ214" s="246"/>
      <c r="FLA214" s="246"/>
      <c r="FLB214" s="246"/>
      <c r="FLC214" s="246"/>
      <c r="FLD214" s="246"/>
      <c r="FLE214" s="246"/>
      <c r="FLF214" s="246"/>
      <c r="FLG214" s="246"/>
      <c r="FLH214" s="246"/>
      <c r="FLI214" s="246"/>
      <c r="FLJ214" s="246"/>
      <c r="FLK214" s="246"/>
      <c r="FLL214" s="246"/>
      <c r="FLM214" s="246"/>
      <c r="FLN214" s="246"/>
      <c r="FLO214" s="246"/>
      <c r="FLP214" s="246"/>
      <c r="FLQ214" s="246"/>
      <c r="FLR214" s="246"/>
      <c r="FLS214" s="246"/>
      <c r="FLT214" s="246"/>
      <c r="FLU214" s="246"/>
      <c r="FLV214" s="246"/>
      <c r="FLW214" s="246"/>
      <c r="FLX214" s="246"/>
      <c r="FLY214" s="246"/>
      <c r="FLZ214" s="246"/>
      <c r="FMA214" s="246"/>
      <c r="FMB214" s="246"/>
      <c r="FMC214" s="246"/>
      <c r="FMD214" s="246"/>
      <c r="FME214" s="246"/>
      <c r="FMF214" s="246"/>
      <c r="FMG214" s="246"/>
      <c r="FMH214" s="246"/>
      <c r="FMI214" s="246"/>
      <c r="FMJ214" s="246"/>
      <c r="FMK214" s="246"/>
      <c r="FML214" s="246"/>
      <c r="FMM214" s="246"/>
      <c r="FMN214" s="246"/>
      <c r="FMO214" s="246"/>
      <c r="FMP214" s="246"/>
      <c r="FMQ214" s="246"/>
      <c r="FMR214" s="246"/>
      <c r="FMS214" s="246"/>
      <c r="FMT214" s="246"/>
      <c r="FMU214" s="246"/>
      <c r="FMV214" s="246"/>
      <c r="FMW214" s="246"/>
      <c r="FMX214" s="246"/>
      <c r="FMY214" s="246"/>
      <c r="FMZ214" s="246"/>
      <c r="FNA214" s="246"/>
      <c r="FNB214" s="246"/>
      <c r="FNC214" s="246"/>
      <c r="FND214" s="246"/>
      <c r="FNE214" s="246"/>
      <c r="FNF214" s="246"/>
      <c r="FNG214" s="246"/>
      <c r="FNH214" s="246"/>
      <c r="FNI214" s="246"/>
      <c r="FNJ214" s="246"/>
      <c r="FNK214" s="246"/>
      <c r="FNL214" s="246"/>
      <c r="FNM214" s="246"/>
      <c r="FNN214" s="246"/>
      <c r="FNO214" s="246"/>
      <c r="FNP214" s="246"/>
      <c r="FNQ214" s="246"/>
      <c r="FNR214" s="246"/>
      <c r="FNS214" s="246"/>
      <c r="FNT214" s="246"/>
      <c r="FNU214" s="246"/>
      <c r="FNV214" s="246"/>
      <c r="FNW214" s="246"/>
      <c r="FNX214" s="246"/>
      <c r="FNY214" s="246"/>
      <c r="FNZ214" s="246"/>
      <c r="FOA214" s="246"/>
      <c r="FOB214" s="246"/>
      <c r="FOC214" s="246"/>
      <c r="FOD214" s="246"/>
      <c r="FOE214" s="246"/>
      <c r="FOF214" s="246"/>
      <c r="FOG214" s="246"/>
      <c r="FOH214" s="246"/>
      <c r="FOI214" s="246"/>
      <c r="FOJ214" s="246"/>
      <c r="FOK214" s="246"/>
      <c r="FOL214" s="246"/>
      <c r="FOM214" s="246"/>
      <c r="FON214" s="246"/>
      <c r="FOO214" s="246"/>
      <c r="FOP214" s="246"/>
      <c r="FOQ214" s="246"/>
      <c r="FOR214" s="246"/>
      <c r="FOS214" s="246"/>
      <c r="FOT214" s="246"/>
      <c r="FOU214" s="246"/>
      <c r="FOV214" s="246"/>
      <c r="FOW214" s="246"/>
      <c r="FOX214" s="246"/>
      <c r="FOY214" s="246"/>
      <c r="FOZ214" s="246"/>
      <c r="FPA214" s="246"/>
      <c r="FPB214" s="246"/>
      <c r="FPC214" s="246"/>
      <c r="FPD214" s="246"/>
      <c r="FPE214" s="246"/>
      <c r="FPF214" s="246"/>
      <c r="FPG214" s="246"/>
      <c r="FPH214" s="246"/>
      <c r="FPI214" s="246"/>
      <c r="FPJ214" s="246"/>
      <c r="FPK214" s="246"/>
      <c r="FPL214" s="246"/>
      <c r="FPM214" s="246"/>
      <c r="FPN214" s="246"/>
      <c r="FPO214" s="246"/>
      <c r="FPP214" s="246"/>
      <c r="FPQ214" s="246"/>
      <c r="FPR214" s="246"/>
      <c r="FPS214" s="246"/>
      <c r="FPT214" s="246"/>
      <c r="FPU214" s="246"/>
      <c r="FPV214" s="246"/>
      <c r="FPW214" s="246"/>
      <c r="FPX214" s="246"/>
      <c r="FPY214" s="246"/>
      <c r="FPZ214" s="246"/>
      <c r="FQA214" s="246"/>
      <c r="FQB214" s="246"/>
      <c r="FQC214" s="246"/>
      <c r="FQD214" s="246"/>
      <c r="FQE214" s="246"/>
      <c r="FQF214" s="246"/>
      <c r="FQG214" s="246"/>
      <c r="FQH214" s="246"/>
      <c r="FQI214" s="246"/>
      <c r="FQJ214" s="246"/>
      <c r="FQK214" s="246"/>
      <c r="FQL214" s="246"/>
      <c r="FQM214" s="246"/>
      <c r="FQN214" s="246"/>
      <c r="FQO214" s="246"/>
      <c r="FQP214" s="246"/>
      <c r="FQQ214" s="246"/>
      <c r="FQR214" s="246"/>
      <c r="FQS214" s="246"/>
      <c r="FQT214" s="246"/>
      <c r="FQU214" s="246"/>
      <c r="FQV214" s="246"/>
      <c r="FQW214" s="246"/>
      <c r="FQX214" s="246"/>
      <c r="FQY214" s="246"/>
      <c r="FQZ214" s="246"/>
      <c r="FRA214" s="246"/>
      <c r="FRB214" s="246"/>
      <c r="FRC214" s="246"/>
      <c r="FRD214" s="246"/>
      <c r="FRE214" s="246"/>
      <c r="FRF214" s="246"/>
      <c r="FRG214" s="246"/>
      <c r="FRH214" s="246"/>
      <c r="FRI214" s="246"/>
      <c r="FRJ214" s="246"/>
      <c r="FRK214" s="246"/>
      <c r="FRL214" s="246"/>
      <c r="FRM214" s="246"/>
      <c r="FRN214" s="246"/>
      <c r="FRO214" s="246"/>
      <c r="FRP214" s="246"/>
      <c r="FRQ214" s="246"/>
      <c r="FRR214" s="246"/>
      <c r="FRS214" s="246"/>
      <c r="FRT214" s="246"/>
      <c r="FRU214" s="246"/>
      <c r="FRV214" s="246"/>
      <c r="FRW214" s="246"/>
      <c r="FRX214" s="246"/>
      <c r="FRY214" s="246"/>
      <c r="FRZ214" s="246"/>
      <c r="FSA214" s="246"/>
      <c r="FSB214" s="246"/>
      <c r="FSC214" s="246"/>
      <c r="FSD214" s="246"/>
      <c r="FSE214" s="246"/>
      <c r="FSF214" s="246"/>
      <c r="FSG214" s="246"/>
      <c r="FSH214" s="246"/>
      <c r="FSI214" s="246"/>
      <c r="FSJ214" s="246"/>
      <c r="FSK214" s="246"/>
      <c r="FSL214" s="246"/>
      <c r="FSM214" s="246"/>
      <c r="FSN214" s="246"/>
      <c r="FSO214" s="246"/>
      <c r="FSP214" s="246"/>
      <c r="FSQ214" s="246"/>
      <c r="FSR214" s="246"/>
      <c r="FSS214" s="246"/>
      <c r="FST214" s="246"/>
      <c r="FSU214" s="246"/>
      <c r="FSV214" s="246"/>
      <c r="FSW214" s="246"/>
      <c r="FSX214" s="246"/>
      <c r="FSY214" s="246"/>
      <c r="FSZ214" s="246"/>
      <c r="FTA214" s="246"/>
      <c r="FTB214" s="246"/>
      <c r="FTC214" s="246"/>
      <c r="FTD214" s="246"/>
      <c r="FTE214" s="246"/>
      <c r="FTF214" s="246"/>
      <c r="FTG214" s="246"/>
      <c r="FTH214" s="246"/>
      <c r="FTI214" s="246"/>
      <c r="FTJ214" s="246"/>
      <c r="FTK214" s="246"/>
      <c r="FTL214" s="246"/>
      <c r="FTM214" s="246"/>
      <c r="FTN214" s="246"/>
      <c r="FTO214" s="246"/>
      <c r="FTP214" s="246"/>
      <c r="FTQ214" s="246"/>
      <c r="FTR214" s="246"/>
      <c r="FTS214" s="246"/>
      <c r="FTT214" s="246"/>
      <c r="FTU214" s="246"/>
      <c r="FTV214" s="246"/>
      <c r="FTW214" s="246"/>
      <c r="FTX214" s="246"/>
      <c r="FTY214" s="246"/>
      <c r="FTZ214" s="246"/>
      <c r="FUA214" s="246"/>
      <c r="FUB214" s="246"/>
      <c r="FUC214" s="246"/>
      <c r="FUD214" s="246"/>
      <c r="FUE214" s="246"/>
      <c r="FUF214" s="246"/>
      <c r="FUG214" s="246"/>
      <c r="FUH214" s="246"/>
      <c r="FUI214" s="246"/>
      <c r="FUJ214" s="246"/>
      <c r="FUK214" s="246"/>
      <c r="FUL214" s="246"/>
      <c r="FUM214" s="246"/>
      <c r="FUN214" s="246"/>
      <c r="FUO214" s="246"/>
      <c r="FUP214" s="246"/>
      <c r="FUQ214" s="246"/>
      <c r="FUR214" s="246"/>
      <c r="FUS214" s="246"/>
      <c r="FUT214" s="246"/>
      <c r="FUU214" s="246"/>
      <c r="FUV214" s="246"/>
      <c r="FUW214" s="246"/>
      <c r="FUX214" s="246"/>
      <c r="FUY214" s="246"/>
      <c r="FUZ214" s="246"/>
      <c r="FVA214" s="246"/>
      <c r="FVB214" s="246"/>
      <c r="FVC214" s="246"/>
      <c r="FVD214" s="246"/>
      <c r="FVE214" s="246"/>
      <c r="FVF214" s="246"/>
      <c r="FVG214" s="246"/>
      <c r="FVH214" s="246"/>
      <c r="FVI214" s="246"/>
      <c r="FVJ214" s="246"/>
      <c r="FVK214" s="246"/>
      <c r="FVL214" s="246"/>
      <c r="FVM214" s="246"/>
      <c r="FVN214" s="246"/>
      <c r="FVO214" s="246"/>
      <c r="FVP214" s="246"/>
      <c r="FVQ214" s="246"/>
      <c r="FVR214" s="246"/>
      <c r="FVS214" s="246"/>
      <c r="FVT214" s="246"/>
      <c r="FVU214" s="246"/>
      <c r="FVV214" s="246"/>
      <c r="FVW214" s="246"/>
      <c r="FVX214" s="246"/>
      <c r="FVY214" s="246"/>
      <c r="FVZ214" s="246"/>
      <c r="FWA214" s="246"/>
      <c r="FWB214" s="246"/>
      <c r="FWC214" s="246"/>
      <c r="FWD214" s="246"/>
      <c r="FWE214" s="246"/>
      <c r="FWF214" s="246"/>
      <c r="FWG214" s="246"/>
      <c r="FWH214" s="246"/>
      <c r="FWI214" s="246"/>
      <c r="FWJ214" s="246"/>
      <c r="FWK214" s="246"/>
      <c r="FWL214" s="246"/>
      <c r="FWM214" s="246"/>
      <c r="FWN214" s="246"/>
      <c r="FWO214" s="246"/>
      <c r="FWP214" s="246"/>
      <c r="FWQ214" s="246"/>
      <c r="FWR214" s="246"/>
      <c r="FWS214" s="246"/>
      <c r="FWT214" s="246"/>
      <c r="FWU214" s="246"/>
      <c r="FWV214" s="246"/>
      <c r="FWW214" s="246"/>
      <c r="FWX214" s="246"/>
      <c r="FWY214" s="246"/>
      <c r="FWZ214" s="246"/>
      <c r="FXA214" s="246"/>
      <c r="FXB214" s="246"/>
      <c r="FXC214" s="246"/>
      <c r="FXD214" s="246"/>
      <c r="FXE214" s="246"/>
      <c r="FXF214" s="246"/>
      <c r="FXG214" s="246"/>
      <c r="FXH214" s="246"/>
      <c r="FXI214" s="246"/>
      <c r="FXJ214" s="246"/>
      <c r="FXK214" s="246"/>
      <c r="FXL214" s="246"/>
      <c r="FXM214" s="246"/>
      <c r="FXN214" s="246"/>
      <c r="FXO214" s="246"/>
      <c r="FXP214" s="246"/>
      <c r="FXQ214" s="246"/>
      <c r="FXR214" s="246"/>
      <c r="FXS214" s="246"/>
      <c r="FXT214" s="246"/>
      <c r="FXU214" s="246"/>
      <c r="FXV214" s="246"/>
      <c r="FXW214" s="246"/>
      <c r="FXX214" s="246"/>
      <c r="FXY214" s="246"/>
      <c r="FXZ214" s="246"/>
      <c r="FYA214" s="246"/>
      <c r="FYB214" s="246"/>
      <c r="FYC214" s="246"/>
      <c r="FYD214" s="246"/>
      <c r="FYE214" s="246"/>
      <c r="FYF214" s="246"/>
      <c r="FYG214" s="246"/>
      <c r="FYH214" s="246"/>
      <c r="FYI214" s="246"/>
      <c r="FYJ214" s="246"/>
      <c r="FYK214" s="246"/>
      <c r="FYL214" s="246"/>
      <c r="FYM214" s="246"/>
      <c r="FYN214" s="246"/>
      <c r="FYO214" s="246"/>
      <c r="FYP214" s="246"/>
      <c r="FYQ214" s="246"/>
      <c r="FYR214" s="246"/>
      <c r="FYS214" s="246"/>
      <c r="FYT214" s="246"/>
      <c r="FYU214" s="246"/>
      <c r="FYV214" s="246"/>
      <c r="FYW214" s="246"/>
      <c r="FYX214" s="246"/>
      <c r="FYY214" s="246"/>
      <c r="FYZ214" s="246"/>
      <c r="FZA214" s="246"/>
      <c r="FZB214" s="246"/>
      <c r="FZC214" s="246"/>
      <c r="FZD214" s="246"/>
      <c r="FZE214" s="246"/>
      <c r="FZF214" s="246"/>
      <c r="FZG214" s="246"/>
      <c r="FZH214" s="246"/>
      <c r="FZI214" s="246"/>
      <c r="FZJ214" s="246"/>
      <c r="FZK214" s="246"/>
      <c r="FZL214" s="246"/>
      <c r="FZM214" s="246"/>
      <c r="FZN214" s="246"/>
      <c r="FZO214" s="246"/>
      <c r="FZP214" s="246"/>
      <c r="FZQ214" s="246"/>
      <c r="FZR214" s="246"/>
      <c r="FZS214" s="246"/>
      <c r="FZT214" s="246"/>
      <c r="FZU214" s="246"/>
      <c r="FZV214" s="246"/>
      <c r="FZW214" s="246"/>
      <c r="FZX214" s="246"/>
      <c r="FZY214" s="246"/>
      <c r="FZZ214" s="246"/>
      <c r="GAA214" s="246"/>
      <c r="GAB214" s="246"/>
      <c r="GAC214" s="246"/>
      <c r="GAD214" s="246"/>
      <c r="GAE214" s="246"/>
      <c r="GAF214" s="246"/>
      <c r="GAG214" s="246"/>
      <c r="GAH214" s="246"/>
      <c r="GAI214" s="246"/>
      <c r="GAJ214" s="246"/>
      <c r="GAK214" s="246"/>
      <c r="GAL214" s="246"/>
      <c r="GAM214" s="246"/>
      <c r="GAN214" s="246"/>
      <c r="GAO214" s="246"/>
      <c r="GAP214" s="246"/>
      <c r="GAQ214" s="246"/>
      <c r="GAR214" s="246"/>
      <c r="GAS214" s="246"/>
      <c r="GAT214" s="246"/>
      <c r="GAU214" s="246"/>
      <c r="GAV214" s="246"/>
      <c r="GAW214" s="246"/>
      <c r="GAX214" s="246"/>
      <c r="GAY214" s="246"/>
      <c r="GAZ214" s="246"/>
      <c r="GBA214" s="246"/>
      <c r="GBB214" s="246"/>
      <c r="GBC214" s="246"/>
      <c r="GBD214" s="246"/>
      <c r="GBE214" s="246"/>
      <c r="GBF214" s="246"/>
      <c r="GBG214" s="246"/>
      <c r="GBH214" s="246"/>
      <c r="GBI214" s="246"/>
      <c r="GBJ214" s="246"/>
      <c r="GBK214" s="246"/>
      <c r="GBL214" s="246"/>
      <c r="GBM214" s="246"/>
      <c r="GBN214" s="246"/>
      <c r="GBO214" s="246"/>
      <c r="GBP214" s="246"/>
      <c r="GBQ214" s="246"/>
      <c r="GBR214" s="246"/>
      <c r="GBS214" s="246"/>
      <c r="GBT214" s="246"/>
      <c r="GBU214" s="246"/>
      <c r="GBV214" s="246"/>
      <c r="GBW214" s="246"/>
      <c r="GBX214" s="246"/>
      <c r="GBY214" s="246"/>
      <c r="GBZ214" s="246"/>
      <c r="GCA214" s="246"/>
      <c r="GCB214" s="246"/>
      <c r="GCC214" s="246"/>
      <c r="GCD214" s="246"/>
      <c r="GCE214" s="246"/>
      <c r="GCF214" s="246"/>
      <c r="GCG214" s="246"/>
      <c r="GCH214" s="246"/>
      <c r="GCI214" s="246"/>
      <c r="GCJ214" s="246"/>
      <c r="GCK214" s="246"/>
      <c r="GCL214" s="246"/>
      <c r="GCM214" s="246"/>
      <c r="GCN214" s="246"/>
      <c r="GCO214" s="246"/>
      <c r="GCP214" s="246"/>
      <c r="GCQ214" s="246"/>
      <c r="GCR214" s="246"/>
      <c r="GCS214" s="246"/>
      <c r="GCT214" s="246"/>
      <c r="GCU214" s="246"/>
      <c r="GCV214" s="246"/>
      <c r="GCW214" s="246"/>
      <c r="GCX214" s="246"/>
      <c r="GCY214" s="246"/>
      <c r="GCZ214" s="246"/>
      <c r="GDA214" s="246"/>
      <c r="GDB214" s="246"/>
      <c r="GDC214" s="246"/>
      <c r="GDD214" s="246"/>
      <c r="GDE214" s="246"/>
      <c r="GDF214" s="246"/>
      <c r="GDG214" s="246"/>
      <c r="GDH214" s="246"/>
      <c r="GDI214" s="246"/>
      <c r="GDJ214" s="246"/>
      <c r="GDK214" s="246"/>
      <c r="GDL214" s="246"/>
      <c r="GDM214" s="246"/>
      <c r="GDN214" s="246"/>
      <c r="GDO214" s="246"/>
      <c r="GDP214" s="246"/>
      <c r="GDQ214" s="246"/>
      <c r="GDR214" s="246"/>
      <c r="GDS214" s="246"/>
      <c r="GDT214" s="246"/>
      <c r="GDU214" s="246"/>
      <c r="GDV214" s="246"/>
      <c r="GDW214" s="246"/>
      <c r="GDX214" s="246"/>
      <c r="GDY214" s="246"/>
      <c r="GDZ214" s="246"/>
      <c r="GEA214" s="246"/>
      <c r="GEB214" s="246"/>
      <c r="GEC214" s="246"/>
      <c r="GED214" s="246"/>
      <c r="GEE214" s="246"/>
      <c r="GEF214" s="246"/>
      <c r="GEG214" s="246"/>
      <c r="GEH214" s="246"/>
      <c r="GEI214" s="246"/>
      <c r="GEJ214" s="246"/>
      <c r="GEK214" s="246"/>
      <c r="GEL214" s="246"/>
      <c r="GEM214" s="246"/>
      <c r="GEN214" s="246"/>
      <c r="GEO214" s="246"/>
      <c r="GEP214" s="246"/>
      <c r="GEQ214" s="246"/>
      <c r="GER214" s="246"/>
      <c r="GES214" s="246"/>
      <c r="GET214" s="246"/>
      <c r="GEU214" s="246"/>
      <c r="GEV214" s="246"/>
      <c r="GEW214" s="246"/>
      <c r="GEX214" s="246"/>
      <c r="GEY214" s="246"/>
      <c r="GEZ214" s="246"/>
      <c r="GFA214" s="246"/>
      <c r="GFB214" s="246"/>
      <c r="GFC214" s="246"/>
      <c r="GFD214" s="246"/>
      <c r="GFE214" s="246"/>
      <c r="GFF214" s="246"/>
      <c r="GFG214" s="246"/>
      <c r="GFH214" s="246"/>
      <c r="GFI214" s="246"/>
      <c r="GFJ214" s="246"/>
      <c r="GFK214" s="246"/>
      <c r="GFL214" s="246"/>
      <c r="GFM214" s="246"/>
      <c r="GFN214" s="246"/>
      <c r="GFO214" s="246"/>
      <c r="GFP214" s="246"/>
      <c r="GFQ214" s="246"/>
      <c r="GFR214" s="246"/>
      <c r="GFS214" s="246"/>
      <c r="GFT214" s="246"/>
      <c r="GFU214" s="246"/>
      <c r="GFV214" s="246"/>
      <c r="GFW214" s="246"/>
      <c r="GFX214" s="246"/>
      <c r="GFY214" s="246"/>
      <c r="GFZ214" s="246"/>
      <c r="GGA214" s="246"/>
      <c r="GGB214" s="246"/>
      <c r="GGC214" s="246"/>
      <c r="GGD214" s="246"/>
      <c r="GGE214" s="246"/>
      <c r="GGF214" s="246"/>
      <c r="GGG214" s="246"/>
      <c r="GGH214" s="246"/>
      <c r="GGI214" s="246"/>
      <c r="GGJ214" s="246"/>
      <c r="GGK214" s="246"/>
      <c r="GGL214" s="246"/>
      <c r="GGM214" s="246"/>
      <c r="GGN214" s="246"/>
      <c r="GGO214" s="246"/>
      <c r="GGP214" s="246"/>
      <c r="GGQ214" s="246"/>
      <c r="GGR214" s="246"/>
      <c r="GGS214" s="246"/>
      <c r="GGT214" s="246"/>
      <c r="GGU214" s="246"/>
      <c r="GGV214" s="246"/>
      <c r="GGW214" s="246"/>
      <c r="GGX214" s="246"/>
      <c r="GGY214" s="246"/>
      <c r="GGZ214" s="246"/>
      <c r="GHA214" s="246"/>
      <c r="GHB214" s="246"/>
      <c r="GHC214" s="246"/>
      <c r="GHD214" s="246"/>
      <c r="GHE214" s="246"/>
      <c r="GHF214" s="246"/>
      <c r="GHG214" s="246"/>
      <c r="GHH214" s="246"/>
      <c r="GHI214" s="246"/>
      <c r="GHJ214" s="246"/>
      <c r="GHK214" s="246"/>
      <c r="GHL214" s="246"/>
      <c r="GHM214" s="246"/>
      <c r="GHN214" s="246"/>
      <c r="GHO214" s="246"/>
      <c r="GHP214" s="246"/>
      <c r="GHQ214" s="246"/>
      <c r="GHR214" s="246"/>
      <c r="GHS214" s="246"/>
      <c r="GHT214" s="246"/>
      <c r="GHU214" s="246"/>
      <c r="GHV214" s="246"/>
      <c r="GHW214" s="246"/>
      <c r="GHX214" s="246"/>
      <c r="GHY214" s="246"/>
      <c r="GHZ214" s="246"/>
      <c r="GIA214" s="246"/>
      <c r="GIB214" s="246"/>
      <c r="GIC214" s="246"/>
      <c r="GID214" s="246"/>
      <c r="GIE214" s="246"/>
      <c r="GIF214" s="246"/>
      <c r="GIG214" s="246"/>
      <c r="GIH214" s="246"/>
      <c r="GII214" s="246"/>
      <c r="GIJ214" s="246"/>
      <c r="GIK214" s="246"/>
      <c r="GIL214" s="246"/>
      <c r="GIM214" s="246"/>
      <c r="GIN214" s="246"/>
      <c r="GIO214" s="246"/>
      <c r="GIP214" s="246"/>
      <c r="GIQ214" s="246"/>
      <c r="GIR214" s="246"/>
      <c r="GIS214" s="246"/>
      <c r="GIT214" s="246"/>
      <c r="GIU214" s="246"/>
      <c r="GIV214" s="246"/>
      <c r="GIW214" s="246"/>
      <c r="GIX214" s="246"/>
      <c r="GIY214" s="246"/>
      <c r="GIZ214" s="246"/>
      <c r="GJA214" s="246"/>
      <c r="GJB214" s="246"/>
      <c r="GJC214" s="246"/>
      <c r="GJD214" s="246"/>
      <c r="GJE214" s="246"/>
      <c r="GJF214" s="246"/>
      <c r="GJG214" s="246"/>
      <c r="GJH214" s="246"/>
      <c r="GJI214" s="246"/>
      <c r="GJJ214" s="246"/>
      <c r="GJK214" s="246"/>
      <c r="GJL214" s="246"/>
      <c r="GJM214" s="246"/>
      <c r="GJN214" s="246"/>
      <c r="GJO214" s="246"/>
      <c r="GJP214" s="246"/>
      <c r="GJQ214" s="246"/>
      <c r="GJR214" s="246"/>
      <c r="GJS214" s="246"/>
      <c r="GJT214" s="246"/>
      <c r="GJU214" s="246"/>
      <c r="GJV214" s="246"/>
      <c r="GJW214" s="246"/>
      <c r="GJX214" s="246"/>
      <c r="GJY214" s="246"/>
      <c r="GJZ214" s="246"/>
      <c r="GKA214" s="246"/>
      <c r="GKB214" s="246"/>
      <c r="GKC214" s="246"/>
      <c r="GKD214" s="246"/>
      <c r="GKE214" s="246"/>
      <c r="GKF214" s="246"/>
      <c r="GKG214" s="246"/>
      <c r="GKH214" s="246"/>
      <c r="GKI214" s="246"/>
      <c r="GKJ214" s="246"/>
      <c r="GKK214" s="246"/>
      <c r="GKL214" s="246"/>
      <c r="GKM214" s="246"/>
      <c r="GKN214" s="246"/>
      <c r="GKO214" s="246"/>
      <c r="GKP214" s="246"/>
      <c r="GKQ214" s="246"/>
      <c r="GKR214" s="246"/>
      <c r="GKS214" s="246"/>
      <c r="GKT214" s="246"/>
      <c r="GKU214" s="246"/>
      <c r="GKV214" s="246"/>
      <c r="GKW214" s="246"/>
      <c r="GKX214" s="246"/>
      <c r="GKY214" s="246"/>
      <c r="GKZ214" s="246"/>
      <c r="GLA214" s="246"/>
      <c r="GLB214" s="246"/>
      <c r="GLC214" s="246"/>
      <c r="GLD214" s="246"/>
      <c r="GLE214" s="246"/>
      <c r="GLF214" s="246"/>
      <c r="GLG214" s="246"/>
      <c r="GLH214" s="246"/>
      <c r="GLI214" s="246"/>
      <c r="GLJ214" s="246"/>
      <c r="GLK214" s="246"/>
      <c r="GLL214" s="246"/>
      <c r="GLM214" s="246"/>
      <c r="GLN214" s="246"/>
      <c r="GLO214" s="246"/>
      <c r="GLP214" s="246"/>
      <c r="GLQ214" s="246"/>
      <c r="GLR214" s="246"/>
      <c r="GLS214" s="246"/>
      <c r="GLT214" s="246"/>
      <c r="GLU214" s="246"/>
      <c r="GLV214" s="246"/>
      <c r="GLW214" s="246"/>
      <c r="GLX214" s="246"/>
      <c r="GLY214" s="246"/>
      <c r="GLZ214" s="246"/>
      <c r="GMA214" s="246"/>
      <c r="GMB214" s="246"/>
      <c r="GMC214" s="246"/>
      <c r="GMD214" s="246"/>
      <c r="GME214" s="246"/>
      <c r="GMF214" s="246"/>
      <c r="GMG214" s="246"/>
      <c r="GMH214" s="246"/>
      <c r="GMI214" s="246"/>
      <c r="GMJ214" s="246"/>
      <c r="GMK214" s="246"/>
      <c r="GML214" s="246"/>
      <c r="GMM214" s="246"/>
      <c r="GMN214" s="246"/>
      <c r="GMO214" s="246"/>
      <c r="GMP214" s="246"/>
      <c r="GMQ214" s="246"/>
      <c r="GMR214" s="246"/>
      <c r="GMS214" s="246"/>
      <c r="GMT214" s="246"/>
      <c r="GMU214" s="246"/>
      <c r="GMV214" s="246"/>
      <c r="GMW214" s="246"/>
      <c r="GMX214" s="246"/>
      <c r="GMY214" s="246"/>
      <c r="GMZ214" s="246"/>
      <c r="GNA214" s="246"/>
      <c r="GNB214" s="246"/>
      <c r="GNC214" s="246"/>
      <c r="GND214" s="246"/>
      <c r="GNE214" s="246"/>
      <c r="GNF214" s="246"/>
      <c r="GNG214" s="246"/>
      <c r="GNH214" s="246"/>
      <c r="GNI214" s="246"/>
      <c r="GNJ214" s="246"/>
      <c r="GNK214" s="246"/>
      <c r="GNL214" s="246"/>
      <c r="GNM214" s="246"/>
      <c r="GNN214" s="246"/>
      <c r="GNO214" s="246"/>
      <c r="GNP214" s="246"/>
      <c r="GNQ214" s="246"/>
      <c r="GNR214" s="246"/>
      <c r="GNS214" s="246"/>
      <c r="GNT214" s="246"/>
      <c r="GNU214" s="246"/>
      <c r="GNV214" s="246"/>
      <c r="GNW214" s="246"/>
      <c r="GNX214" s="246"/>
      <c r="GNY214" s="246"/>
      <c r="GNZ214" s="246"/>
      <c r="GOA214" s="246"/>
      <c r="GOB214" s="246"/>
      <c r="GOC214" s="246"/>
      <c r="GOD214" s="246"/>
      <c r="GOE214" s="246"/>
      <c r="GOF214" s="246"/>
      <c r="GOG214" s="246"/>
      <c r="GOH214" s="246"/>
      <c r="GOI214" s="246"/>
      <c r="GOJ214" s="246"/>
      <c r="GOK214" s="246"/>
      <c r="GOL214" s="246"/>
      <c r="GOM214" s="246"/>
      <c r="GON214" s="246"/>
      <c r="GOO214" s="246"/>
      <c r="GOP214" s="246"/>
      <c r="GOQ214" s="246"/>
      <c r="GOR214" s="246"/>
      <c r="GOS214" s="246"/>
      <c r="GOT214" s="246"/>
      <c r="GOU214" s="246"/>
      <c r="GOV214" s="246"/>
      <c r="GOW214" s="246"/>
      <c r="GOX214" s="246"/>
      <c r="GOY214" s="246"/>
      <c r="GOZ214" s="246"/>
      <c r="GPA214" s="246"/>
      <c r="GPB214" s="246"/>
      <c r="GPC214" s="246"/>
      <c r="GPD214" s="246"/>
      <c r="GPE214" s="246"/>
      <c r="GPF214" s="246"/>
      <c r="GPG214" s="246"/>
      <c r="GPH214" s="246"/>
      <c r="GPI214" s="246"/>
      <c r="GPJ214" s="246"/>
      <c r="GPK214" s="246"/>
      <c r="GPL214" s="246"/>
      <c r="GPM214" s="246"/>
      <c r="GPN214" s="246"/>
      <c r="GPO214" s="246"/>
      <c r="GPP214" s="246"/>
      <c r="GPQ214" s="246"/>
      <c r="GPR214" s="246"/>
      <c r="GPS214" s="246"/>
      <c r="GPT214" s="246"/>
      <c r="GPU214" s="246"/>
      <c r="GPV214" s="246"/>
      <c r="GPW214" s="246"/>
      <c r="GPX214" s="246"/>
      <c r="GPY214" s="246"/>
      <c r="GPZ214" s="246"/>
      <c r="GQA214" s="246"/>
      <c r="GQB214" s="246"/>
      <c r="GQC214" s="246"/>
      <c r="GQD214" s="246"/>
      <c r="GQE214" s="246"/>
      <c r="GQF214" s="246"/>
      <c r="GQG214" s="246"/>
      <c r="GQH214" s="246"/>
      <c r="GQI214" s="246"/>
      <c r="GQJ214" s="246"/>
      <c r="GQK214" s="246"/>
      <c r="GQL214" s="246"/>
      <c r="GQM214" s="246"/>
      <c r="GQN214" s="246"/>
      <c r="GQO214" s="246"/>
      <c r="GQP214" s="246"/>
      <c r="GQQ214" s="246"/>
      <c r="GQR214" s="246"/>
      <c r="GQS214" s="246"/>
      <c r="GQT214" s="246"/>
      <c r="GQU214" s="246"/>
      <c r="GQV214" s="246"/>
      <c r="GQW214" s="246"/>
      <c r="GQX214" s="246"/>
      <c r="GQY214" s="246"/>
      <c r="GQZ214" s="246"/>
      <c r="GRA214" s="246"/>
      <c r="GRB214" s="246"/>
      <c r="GRC214" s="246"/>
      <c r="GRD214" s="246"/>
      <c r="GRE214" s="246"/>
      <c r="GRF214" s="246"/>
      <c r="GRG214" s="246"/>
      <c r="GRH214" s="246"/>
      <c r="GRI214" s="246"/>
      <c r="GRJ214" s="246"/>
      <c r="GRK214" s="246"/>
      <c r="GRL214" s="246"/>
      <c r="GRM214" s="246"/>
      <c r="GRN214" s="246"/>
      <c r="GRO214" s="246"/>
      <c r="GRP214" s="246"/>
      <c r="GRQ214" s="246"/>
      <c r="GRR214" s="246"/>
      <c r="GRS214" s="246"/>
      <c r="GRT214" s="246"/>
      <c r="GRU214" s="246"/>
      <c r="GRV214" s="246"/>
      <c r="GRW214" s="246"/>
      <c r="GRX214" s="246"/>
      <c r="GRY214" s="246"/>
      <c r="GRZ214" s="246"/>
      <c r="GSA214" s="246"/>
      <c r="GSB214" s="246"/>
      <c r="GSC214" s="246"/>
      <c r="GSD214" s="246"/>
      <c r="GSE214" s="246"/>
      <c r="GSF214" s="246"/>
      <c r="GSG214" s="246"/>
      <c r="GSH214" s="246"/>
      <c r="GSI214" s="246"/>
      <c r="GSJ214" s="246"/>
      <c r="GSK214" s="246"/>
      <c r="GSL214" s="246"/>
      <c r="GSM214" s="246"/>
      <c r="GSN214" s="246"/>
      <c r="GSO214" s="246"/>
      <c r="GSP214" s="246"/>
      <c r="GSQ214" s="246"/>
      <c r="GSR214" s="246"/>
      <c r="GSS214" s="246"/>
      <c r="GST214" s="246"/>
      <c r="GSU214" s="246"/>
      <c r="GSV214" s="246"/>
      <c r="GSW214" s="246"/>
      <c r="GSX214" s="246"/>
      <c r="GSY214" s="246"/>
      <c r="GSZ214" s="246"/>
      <c r="GTA214" s="246"/>
      <c r="GTB214" s="246"/>
      <c r="GTC214" s="246"/>
      <c r="GTD214" s="246"/>
      <c r="GTE214" s="246"/>
      <c r="GTF214" s="246"/>
      <c r="GTG214" s="246"/>
      <c r="GTH214" s="246"/>
      <c r="GTI214" s="246"/>
      <c r="GTJ214" s="246"/>
      <c r="GTK214" s="246"/>
      <c r="GTL214" s="246"/>
      <c r="GTM214" s="246"/>
      <c r="GTN214" s="246"/>
      <c r="GTO214" s="246"/>
      <c r="GTP214" s="246"/>
      <c r="GTQ214" s="246"/>
      <c r="GTR214" s="246"/>
      <c r="GTS214" s="246"/>
      <c r="GTT214" s="246"/>
      <c r="GTU214" s="246"/>
      <c r="GTV214" s="246"/>
      <c r="GTW214" s="246"/>
      <c r="GTX214" s="246"/>
      <c r="GTY214" s="246"/>
      <c r="GTZ214" s="246"/>
      <c r="GUA214" s="246"/>
      <c r="GUB214" s="246"/>
      <c r="GUC214" s="246"/>
      <c r="GUD214" s="246"/>
      <c r="GUE214" s="246"/>
      <c r="GUF214" s="246"/>
      <c r="GUG214" s="246"/>
      <c r="GUH214" s="246"/>
      <c r="GUI214" s="246"/>
      <c r="GUJ214" s="246"/>
      <c r="GUK214" s="246"/>
      <c r="GUL214" s="246"/>
      <c r="GUM214" s="246"/>
      <c r="GUN214" s="246"/>
      <c r="GUO214" s="246"/>
      <c r="GUP214" s="246"/>
      <c r="GUQ214" s="246"/>
      <c r="GUR214" s="246"/>
      <c r="GUS214" s="246"/>
      <c r="GUT214" s="246"/>
      <c r="GUU214" s="246"/>
      <c r="GUV214" s="246"/>
      <c r="GUW214" s="246"/>
      <c r="GUX214" s="246"/>
      <c r="GUY214" s="246"/>
      <c r="GUZ214" s="246"/>
      <c r="GVA214" s="246"/>
      <c r="GVB214" s="246"/>
      <c r="GVC214" s="246"/>
      <c r="GVD214" s="246"/>
      <c r="GVE214" s="246"/>
      <c r="GVF214" s="246"/>
      <c r="GVG214" s="246"/>
      <c r="GVH214" s="246"/>
      <c r="GVI214" s="246"/>
      <c r="GVJ214" s="246"/>
      <c r="GVK214" s="246"/>
      <c r="GVL214" s="246"/>
      <c r="GVM214" s="246"/>
      <c r="GVN214" s="246"/>
      <c r="GVO214" s="246"/>
      <c r="GVP214" s="246"/>
      <c r="GVQ214" s="246"/>
      <c r="GVR214" s="246"/>
      <c r="GVS214" s="246"/>
      <c r="GVT214" s="246"/>
      <c r="GVU214" s="246"/>
      <c r="GVV214" s="246"/>
      <c r="GVW214" s="246"/>
      <c r="GVX214" s="246"/>
      <c r="GVY214" s="246"/>
      <c r="GVZ214" s="246"/>
      <c r="GWA214" s="246"/>
      <c r="GWB214" s="246"/>
      <c r="GWC214" s="246"/>
      <c r="GWD214" s="246"/>
      <c r="GWE214" s="246"/>
      <c r="GWF214" s="246"/>
      <c r="GWG214" s="246"/>
      <c r="GWH214" s="246"/>
      <c r="GWI214" s="246"/>
      <c r="GWJ214" s="246"/>
      <c r="GWK214" s="246"/>
      <c r="GWL214" s="246"/>
      <c r="GWM214" s="246"/>
      <c r="GWN214" s="246"/>
      <c r="GWO214" s="246"/>
      <c r="GWP214" s="246"/>
      <c r="GWQ214" s="246"/>
      <c r="GWR214" s="246"/>
      <c r="GWS214" s="246"/>
      <c r="GWT214" s="246"/>
      <c r="GWU214" s="246"/>
      <c r="GWV214" s="246"/>
      <c r="GWW214" s="246"/>
      <c r="GWX214" s="246"/>
      <c r="GWY214" s="246"/>
      <c r="GWZ214" s="246"/>
      <c r="GXA214" s="246"/>
      <c r="GXB214" s="246"/>
      <c r="GXC214" s="246"/>
      <c r="GXD214" s="246"/>
      <c r="GXE214" s="246"/>
      <c r="GXF214" s="246"/>
      <c r="GXG214" s="246"/>
      <c r="GXH214" s="246"/>
      <c r="GXI214" s="246"/>
      <c r="GXJ214" s="246"/>
      <c r="GXK214" s="246"/>
      <c r="GXL214" s="246"/>
      <c r="GXM214" s="246"/>
      <c r="GXN214" s="246"/>
      <c r="GXO214" s="246"/>
      <c r="GXP214" s="246"/>
      <c r="GXQ214" s="246"/>
      <c r="GXR214" s="246"/>
      <c r="GXS214" s="246"/>
      <c r="GXT214" s="246"/>
      <c r="GXU214" s="246"/>
      <c r="GXV214" s="246"/>
      <c r="GXW214" s="246"/>
      <c r="GXX214" s="246"/>
      <c r="GXY214" s="246"/>
      <c r="GXZ214" s="246"/>
      <c r="GYA214" s="246"/>
      <c r="GYB214" s="246"/>
      <c r="GYC214" s="246"/>
      <c r="GYD214" s="246"/>
      <c r="GYE214" s="246"/>
      <c r="GYF214" s="246"/>
      <c r="GYG214" s="246"/>
      <c r="GYH214" s="246"/>
      <c r="GYI214" s="246"/>
      <c r="GYJ214" s="246"/>
      <c r="GYK214" s="246"/>
      <c r="GYL214" s="246"/>
      <c r="GYM214" s="246"/>
      <c r="GYN214" s="246"/>
      <c r="GYO214" s="246"/>
      <c r="GYP214" s="246"/>
      <c r="GYQ214" s="246"/>
      <c r="GYR214" s="246"/>
      <c r="GYS214" s="246"/>
      <c r="GYT214" s="246"/>
      <c r="GYU214" s="246"/>
      <c r="GYV214" s="246"/>
      <c r="GYW214" s="246"/>
      <c r="GYX214" s="246"/>
      <c r="GYY214" s="246"/>
      <c r="GYZ214" s="246"/>
      <c r="GZA214" s="246"/>
      <c r="GZB214" s="246"/>
      <c r="GZC214" s="246"/>
      <c r="GZD214" s="246"/>
      <c r="GZE214" s="246"/>
      <c r="GZF214" s="246"/>
      <c r="GZG214" s="246"/>
      <c r="GZH214" s="246"/>
      <c r="GZI214" s="246"/>
      <c r="GZJ214" s="246"/>
      <c r="GZK214" s="246"/>
      <c r="GZL214" s="246"/>
      <c r="GZM214" s="246"/>
      <c r="GZN214" s="246"/>
      <c r="GZO214" s="246"/>
      <c r="GZP214" s="246"/>
      <c r="GZQ214" s="246"/>
      <c r="GZR214" s="246"/>
      <c r="GZS214" s="246"/>
      <c r="GZT214" s="246"/>
      <c r="GZU214" s="246"/>
      <c r="GZV214" s="246"/>
      <c r="GZW214" s="246"/>
      <c r="GZX214" s="246"/>
      <c r="GZY214" s="246"/>
      <c r="GZZ214" s="246"/>
      <c r="HAA214" s="246"/>
      <c r="HAB214" s="246"/>
      <c r="HAC214" s="246"/>
      <c r="HAD214" s="246"/>
      <c r="HAE214" s="246"/>
      <c r="HAF214" s="246"/>
      <c r="HAG214" s="246"/>
      <c r="HAH214" s="246"/>
      <c r="HAI214" s="246"/>
      <c r="HAJ214" s="246"/>
      <c r="HAK214" s="246"/>
      <c r="HAL214" s="246"/>
      <c r="HAM214" s="246"/>
      <c r="HAN214" s="246"/>
      <c r="HAO214" s="246"/>
      <c r="HAP214" s="246"/>
      <c r="HAQ214" s="246"/>
      <c r="HAR214" s="246"/>
      <c r="HAS214" s="246"/>
      <c r="HAT214" s="246"/>
      <c r="HAU214" s="246"/>
      <c r="HAV214" s="246"/>
      <c r="HAW214" s="246"/>
      <c r="HAX214" s="246"/>
      <c r="HAY214" s="246"/>
      <c r="HAZ214" s="246"/>
      <c r="HBA214" s="246"/>
      <c r="HBB214" s="246"/>
      <c r="HBC214" s="246"/>
      <c r="HBD214" s="246"/>
      <c r="HBE214" s="246"/>
      <c r="HBF214" s="246"/>
      <c r="HBG214" s="246"/>
      <c r="HBH214" s="246"/>
      <c r="HBI214" s="246"/>
      <c r="HBJ214" s="246"/>
      <c r="HBK214" s="246"/>
      <c r="HBL214" s="246"/>
      <c r="HBM214" s="246"/>
      <c r="HBN214" s="246"/>
      <c r="HBO214" s="246"/>
      <c r="HBP214" s="246"/>
      <c r="HBQ214" s="246"/>
      <c r="HBR214" s="246"/>
      <c r="HBS214" s="246"/>
      <c r="HBT214" s="246"/>
      <c r="HBU214" s="246"/>
      <c r="HBV214" s="246"/>
      <c r="HBW214" s="246"/>
      <c r="HBX214" s="246"/>
      <c r="HBY214" s="246"/>
      <c r="HBZ214" s="246"/>
      <c r="HCA214" s="246"/>
      <c r="HCB214" s="246"/>
      <c r="HCC214" s="246"/>
      <c r="HCD214" s="246"/>
      <c r="HCE214" s="246"/>
      <c r="HCF214" s="246"/>
      <c r="HCG214" s="246"/>
      <c r="HCH214" s="246"/>
      <c r="HCI214" s="246"/>
      <c r="HCJ214" s="246"/>
      <c r="HCK214" s="246"/>
      <c r="HCL214" s="246"/>
      <c r="HCM214" s="246"/>
      <c r="HCN214" s="246"/>
      <c r="HCO214" s="246"/>
      <c r="HCP214" s="246"/>
      <c r="HCQ214" s="246"/>
      <c r="HCR214" s="246"/>
      <c r="HCS214" s="246"/>
      <c r="HCT214" s="246"/>
      <c r="HCU214" s="246"/>
      <c r="HCV214" s="246"/>
      <c r="HCW214" s="246"/>
      <c r="HCX214" s="246"/>
      <c r="HCY214" s="246"/>
      <c r="HCZ214" s="246"/>
      <c r="HDA214" s="246"/>
      <c r="HDB214" s="246"/>
      <c r="HDC214" s="246"/>
      <c r="HDD214" s="246"/>
      <c r="HDE214" s="246"/>
      <c r="HDF214" s="246"/>
      <c r="HDG214" s="246"/>
      <c r="HDH214" s="246"/>
      <c r="HDI214" s="246"/>
      <c r="HDJ214" s="246"/>
      <c r="HDK214" s="246"/>
      <c r="HDL214" s="246"/>
      <c r="HDM214" s="246"/>
      <c r="HDN214" s="246"/>
      <c r="HDO214" s="246"/>
      <c r="HDP214" s="246"/>
      <c r="HDQ214" s="246"/>
      <c r="HDR214" s="246"/>
      <c r="HDS214" s="246"/>
      <c r="HDT214" s="246"/>
      <c r="HDU214" s="246"/>
      <c r="HDV214" s="246"/>
      <c r="HDW214" s="246"/>
      <c r="HDX214" s="246"/>
      <c r="HDY214" s="246"/>
      <c r="HDZ214" s="246"/>
      <c r="HEA214" s="246"/>
      <c r="HEB214" s="246"/>
      <c r="HEC214" s="246"/>
      <c r="HED214" s="246"/>
      <c r="HEE214" s="246"/>
      <c r="HEF214" s="246"/>
      <c r="HEG214" s="246"/>
      <c r="HEH214" s="246"/>
      <c r="HEI214" s="246"/>
      <c r="HEJ214" s="246"/>
      <c r="HEK214" s="246"/>
      <c r="HEL214" s="246"/>
      <c r="HEM214" s="246"/>
      <c r="HEN214" s="246"/>
      <c r="HEO214" s="246"/>
      <c r="HEP214" s="246"/>
      <c r="HEQ214" s="246"/>
      <c r="HER214" s="246"/>
      <c r="HES214" s="246"/>
      <c r="HET214" s="246"/>
      <c r="HEU214" s="246"/>
      <c r="HEV214" s="246"/>
      <c r="HEW214" s="246"/>
      <c r="HEX214" s="246"/>
      <c r="HEY214" s="246"/>
      <c r="HEZ214" s="246"/>
      <c r="HFA214" s="246"/>
      <c r="HFB214" s="246"/>
      <c r="HFC214" s="246"/>
      <c r="HFD214" s="246"/>
      <c r="HFE214" s="246"/>
      <c r="HFF214" s="246"/>
      <c r="HFG214" s="246"/>
      <c r="HFH214" s="246"/>
      <c r="HFI214" s="246"/>
      <c r="HFJ214" s="246"/>
      <c r="HFK214" s="246"/>
      <c r="HFL214" s="246"/>
      <c r="HFM214" s="246"/>
      <c r="HFN214" s="246"/>
      <c r="HFO214" s="246"/>
      <c r="HFP214" s="246"/>
      <c r="HFQ214" s="246"/>
      <c r="HFR214" s="246"/>
      <c r="HFS214" s="246"/>
      <c r="HFT214" s="246"/>
      <c r="HFU214" s="246"/>
      <c r="HFV214" s="246"/>
      <c r="HFW214" s="246"/>
      <c r="HFX214" s="246"/>
      <c r="HFY214" s="246"/>
      <c r="HFZ214" s="246"/>
      <c r="HGA214" s="246"/>
      <c r="HGB214" s="246"/>
      <c r="HGC214" s="246"/>
      <c r="HGD214" s="246"/>
      <c r="HGE214" s="246"/>
      <c r="HGF214" s="246"/>
      <c r="HGG214" s="246"/>
      <c r="HGH214" s="246"/>
      <c r="HGI214" s="246"/>
      <c r="HGJ214" s="246"/>
      <c r="HGK214" s="246"/>
      <c r="HGL214" s="246"/>
      <c r="HGM214" s="246"/>
      <c r="HGN214" s="246"/>
      <c r="HGO214" s="246"/>
      <c r="HGP214" s="246"/>
      <c r="HGQ214" s="246"/>
      <c r="HGR214" s="246"/>
      <c r="HGS214" s="246"/>
      <c r="HGT214" s="246"/>
      <c r="HGU214" s="246"/>
      <c r="HGV214" s="246"/>
      <c r="HGW214" s="246"/>
      <c r="HGX214" s="246"/>
      <c r="HGY214" s="246"/>
      <c r="HGZ214" s="246"/>
      <c r="HHA214" s="246"/>
      <c r="HHB214" s="246"/>
      <c r="HHC214" s="246"/>
      <c r="HHD214" s="246"/>
      <c r="HHE214" s="246"/>
      <c r="HHF214" s="246"/>
      <c r="HHG214" s="246"/>
      <c r="HHH214" s="246"/>
      <c r="HHI214" s="246"/>
      <c r="HHJ214" s="246"/>
      <c r="HHK214" s="246"/>
      <c r="HHL214" s="246"/>
      <c r="HHM214" s="246"/>
      <c r="HHN214" s="246"/>
      <c r="HHO214" s="246"/>
      <c r="HHP214" s="246"/>
      <c r="HHQ214" s="246"/>
      <c r="HHR214" s="246"/>
      <c r="HHS214" s="246"/>
      <c r="HHT214" s="246"/>
      <c r="HHU214" s="246"/>
      <c r="HHV214" s="246"/>
      <c r="HHW214" s="246"/>
      <c r="HHX214" s="246"/>
      <c r="HHY214" s="246"/>
      <c r="HHZ214" s="246"/>
      <c r="HIA214" s="246"/>
      <c r="HIB214" s="246"/>
      <c r="HIC214" s="246"/>
      <c r="HID214" s="246"/>
      <c r="HIE214" s="246"/>
      <c r="HIF214" s="246"/>
      <c r="HIG214" s="246"/>
      <c r="HIH214" s="246"/>
      <c r="HII214" s="246"/>
      <c r="HIJ214" s="246"/>
      <c r="HIK214" s="246"/>
      <c r="HIL214" s="246"/>
      <c r="HIM214" s="246"/>
      <c r="HIN214" s="246"/>
      <c r="HIO214" s="246"/>
      <c r="HIP214" s="246"/>
      <c r="HIQ214" s="246"/>
      <c r="HIR214" s="246"/>
      <c r="HIS214" s="246"/>
      <c r="HIT214" s="246"/>
      <c r="HIU214" s="246"/>
      <c r="HIV214" s="246"/>
      <c r="HIW214" s="246"/>
      <c r="HIX214" s="246"/>
      <c r="HIY214" s="246"/>
      <c r="HIZ214" s="246"/>
      <c r="HJA214" s="246"/>
      <c r="HJB214" s="246"/>
      <c r="HJC214" s="246"/>
      <c r="HJD214" s="246"/>
      <c r="HJE214" s="246"/>
      <c r="HJF214" s="246"/>
      <c r="HJG214" s="246"/>
      <c r="HJH214" s="246"/>
      <c r="HJI214" s="246"/>
      <c r="HJJ214" s="246"/>
      <c r="HJK214" s="246"/>
      <c r="HJL214" s="246"/>
      <c r="HJM214" s="246"/>
      <c r="HJN214" s="246"/>
      <c r="HJO214" s="246"/>
      <c r="HJP214" s="246"/>
      <c r="HJQ214" s="246"/>
      <c r="HJR214" s="246"/>
      <c r="HJS214" s="246"/>
      <c r="HJT214" s="246"/>
      <c r="HJU214" s="246"/>
      <c r="HJV214" s="246"/>
      <c r="HJW214" s="246"/>
      <c r="HJX214" s="246"/>
      <c r="HJY214" s="246"/>
      <c r="HJZ214" s="246"/>
      <c r="HKA214" s="246"/>
      <c r="HKB214" s="246"/>
      <c r="HKC214" s="246"/>
      <c r="HKD214" s="246"/>
      <c r="HKE214" s="246"/>
      <c r="HKF214" s="246"/>
      <c r="HKG214" s="246"/>
      <c r="HKH214" s="246"/>
      <c r="HKI214" s="246"/>
      <c r="HKJ214" s="246"/>
      <c r="HKK214" s="246"/>
      <c r="HKL214" s="246"/>
      <c r="HKM214" s="246"/>
      <c r="HKN214" s="246"/>
      <c r="HKO214" s="246"/>
      <c r="HKP214" s="246"/>
      <c r="HKQ214" s="246"/>
      <c r="HKR214" s="246"/>
      <c r="HKS214" s="246"/>
      <c r="HKT214" s="246"/>
      <c r="HKU214" s="246"/>
      <c r="HKV214" s="246"/>
      <c r="HKW214" s="246"/>
      <c r="HKX214" s="246"/>
      <c r="HKY214" s="246"/>
      <c r="HKZ214" s="246"/>
      <c r="HLA214" s="246"/>
      <c r="HLB214" s="246"/>
      <c r="HLC214" s="246"/>
      <c r="HLD214" s="246"/>
      <c r="HLE214" s="246"/>
      <c r="HLF214" s="246"/>
      <c r="HLG214" s="246"/>
      <c r="HLH214" s="246"/>
      <c r="HLI214" s="246"/>
      <c r="HLJ214" s="246"/>
      <c r="HLK214" s="246"/>
      <c r="HLL214" s="246"/>
      <c r="HLM214" s="246"/>
      <c r="HLN214" s="246"/>
      <c r="HLO214" s="246"/>
      <c r="HLP214" s="246"/>
      <c r="HLQ214" s="246"/>
      <c r="HLR214" s="246"/>
      <c r="HLS214" s="246"/>
      <c r="HLT214" s="246"/>
      <c r="HLU214" s="246"/>
      <c r="HLV214" s="246"/>
      <c r="HLW214" s="246"/>
      <c r="HLX214" s="246"/>
      <c r="HLY214" s="246"/>
      <c r="HLZ214" s="246"/>
      <c r="HMA214" s="246"/>
      <c r="HMB214" s="246"/>
      <c r="HMC214" s="246"/>
      <c r="HMD214" s="246"/>
      <c r="HME214" s="246"/>
      <c r="HMF214" s="246"/>
      <c r="HMG214" s="246"/>
      <c r="HMH214" s="246"/>
      <c r="HMI214" s="246"/>
      <c r="HMJ214" s="246"/>
      <c r="HMK214" s="246"/>
      <c r="HML214" s="246"/>
      <c r="HMM214" s="246"/>
      <c r="HMN214" s="246"/>
      <c r="HMO214" s="246"/>
      <c r="HMP214" s="246"/>
      <c r="HMQ214" s="246"/>
      <c r="HMR214" s="246"/>
      <c r="HMS214" s="246"/>
      <c r="HMT214" s="246"/>
      <c r="HMU214" s="246"/>
      <c r="HMV214" s="246"/>
      <c r="HMW214" s="246"/>
      <c r="HMX214" s="246"/>
      <c r="HMY214" s="246"/>
      <c r="HMZ214" s="246"/>
      <c r="HNA214" s="246"/>
      <c r="HNB214" s="246"/>
      <c r="HNC214" s="246"/>
      <c r="HND214" s="246"/>
      <c r="HNE214" s="246"/>
      <c r="HNF214" s="246"/>
      <c r="HNG214" s="246"/>
      <c r="HNH214" s="246"/>
      <c r="HNI214" s="246"/>
      <c r="HNJ214" s="246"/>
      <c r="HNK214" s="246"/>
      <c r="HNL214" s="246"/>
      <c r="HNM214" s="246"/>
      <c r="HNN214" s="246"/>
      <c r="HNO214" s="246"/>
      <c r="HNP214" s="246"/>
      <c r="HNQ214" s="246"/>
      <c r="HNR214" s="246"/>
      <c r="HNS214" s="246"/>
      <c r="HNT214" s="246"/>
      <c r="HNU214" s="246"/>
      <c r="HNV214" s="246"/>
      <c r="HNW214" s="246"/>
      <c r="HNX214" s="246"/>
      <c r="HNY214" s="246"/>
      <c r="HNZ214" s="246"/>
      <c r="HOA214" s="246"/>
      <c r="HOB214" s="246"/>
      <c r="HOC214" s="246"/>
      <c r="HOD214" s="246"/>
      <c r="HOE214" s="246"/>
      <c r="HOF214" s="246"/>
      <c r="HOG214" s="246"/>
      <c r="HOH214" s="246"/>
      <c r="HOI214" s="246"/>
      <c r="HOJ214" s="246"/>
      <c r="HOK214" s="246"/>
      <c r="HOL214" s="246"/>
      <c r="HOM214" s="246"/>
      <c r="HON214" s="246"/>
      <c r="HOO214" s="246"/>
      <c r="HOP214" s="246"/>
      <c r="HOQ214" s="246"/>
      <c r="HOR214" s="246"/>
      <c r="HOS214" s="246"/>
      <c r="HOT214" s="246"/>
      <c r="HOU214" s="246"/>
      <c r="HOV214" s="246"/>
      <c r="HOW214" s="246"/>
      <c r="HOX214" s="246"/>
      <c r="HOY214" s="246"/>
      <c r="HOZ214" s="246"/>
      <c r="HPA214" s="246"/>
      <c r="HPB214" s="246"/>
      <c r="HPC214" s="246"/>
      <c r="HPD214" s="246"/>
      <c r="HPE214" s="246"/>
      <c r="HPF214" s="246"/>
      <c r="HPG214" s="246"/>
      <c r="HPH214" s="246"/>
      <c r="HPI214" s="246"/>
      <c r="HPJ214" s="246"/>
      <c r="HPK214" s="246"/>
      <c r="HPL214" s="246"/>
      <c r="HPM214" s="246"/>
      <c r="HPN214" s="246"/>
      <c r="HPO214" s="246"/>
      <c r="HPP214" s="246"/>
      <c r="HPQ214" s="246"/>
      <c r="HPR214" s="246"/>
      <c r="HPS214" s="246"/>
      <c r="HPT214" s="246"/>
      <c r="HPU214" s="246"/>
      <c r="HPV214" s="246"/>
      <c r="HPW214" s="246"/>
      <c r="HPX214" s="246"/>
      <c r="HPY214" s="246"/>
      <c r="HPZ214" s="246"/>
      <c r="HQA214" s="246"/>
      <c r="HQB214" s="246"/>
      <c r="HQC214" s="246"/>
      <c r="HQD214" s="246"/>
      <c r="HQE214" s="246"/>
      <c r="HQF214" s="246"/>
      <c r="HQG214" s="246"/>
      <c r="HQH214" s="246"/>
      <c r="HQI214" s="246"/>
      <c r="HQJ214" s="246"/>
      <c r="HQK214" s="246"/>
      <c r="HQL214" s="246"/>
      <c r="HQM214" s="246"/>
      <c r="HQN214" s="246"/>
      <c r="HQO214" s="246"/>
      <c r="HQP214" s="246"/>
      <c r="HQQ214" s="246"/>
      <c r="HQR214" s="246"/>
      <c r="HQS214" s="246"/>
      <c r="HQT214" s="246"/>
      <c r="HQU214" s="246"/>
      <c r="HQV214" s="246"/>
      <c r="HQW214" s="246"/>
      <c r="HQX214" s="246"/>
      <c r="HQY214" s="246"/>
      <c r="HQZ214" s="246"/>
      <c r="HRA214" s="246"/>
      <c r="HRB214" s="246"/>
      <c r="HRC214" s="246"/>
      <c r="HRD214" s="246"/>
      <c r="HRE214" s="246"/>
      <c r="HRF214" s="246"/>
      <c r="HRG214" s="246"/>
      <c r="HRH214" s="246"/>
      <c r="HRI214" s="246"/>
      <c r="HRJ214" s="246"/>
      <c r="HRK214" s="246"/>
      <c r="HRL214" s="246"/>
      <c r="HRM214" s="246"/>
      <c r="HRN214" s="246"/>
      <c r="HRO214" s="246"/>
      <c r="HRP214" s="246"/>
      <c r="HRQ214" s="246"/>
      <c r="HRR214" s="246"/>
      <c r="HRS214" s="246"/>
      <c r="HRT214" s="246"/>
      <c r="HRU214" s="246"/>
      <c r="HRV214" s="246"/>
      <c r="HRW214" s="246"/>
      <c r="HRX214" s="246"/>
      <c r="HRY214" s="246"/>
      <c r="HRZ214" s="246"/>
      <c r="HSA214" s="246"/>
      <c r="HSB214" s="246"/>
      <c r="HSC214" s="246"/>
      <c r="HSD214" s="246"/>
      <c r="HSE214" s="246"/>
      <c r="HSF214" s="246"/>
      <c r="HSG214" s="246"/>
      <c r="HSH214" s="246"/>
      <c r="HSI214" s="246"/>
      <c r="HSJ214" s="246"/>
      <c r="HSK214" s="246"/>
      <c r="HSL214" s="246"/>
      <c r="HSM214" s="246"/>
      <c r="HSN214" s="246"/>
      <c r="HSO214" s="246"/>
      <c r="HSP214" s="246"/>
      <c r="HSQ214" s="246"/>
      <c r="HSR214" s="246"/>
      <c r="HSS214" s="246"/>
      <c r="HST214" s="246"/>
      <c r="HSU214" s="246"/>
      <c r="HSV214" s="246"/>
      <c r="HSW214" s="246"/>
      <c r="HSX214" s="246"/>
      <c r="HSY214" s="246"/>
      <c r="HSZ214" s="246"/>
      <c r="HTA214" s="246"/>
      <c r="HTB214" s="246"/>
      <c r="HTC214" s="246"/>
      <c r="HTD214" s="246"/>
      <c r="HTE214" s="246"/>
      <c r="HTF214" s="246"/>
      <c r="HTG214" s="246"/>
      <c r="HTH214" s="246"/>
      <c r="HTI214" s="246"/>
      <c r="HTJ214" s="246"/>
      <c r="HTK214" s="246"/>
      <c r="HTL214" s="246"/>
      <c r="HTM214" s="246"/>
      <c r="HTN214" s="246"/>
      <c r="HTO214" s="246"/>
      <c r="HTP214" s="246"/>
      <c r="HTQ214" s="246"/>
      <c r="HTR214" s="246"/>
      <c r="HTS214" s="246"/>
      <c r="HTT214" s="246"/>
      <c r="HTU214" s="246"/>
      <c r="HTV214" s="246"/>
      <c r="HTW214" s="246"/>
      <c r="HTX214" s="246"/>
      <c r="HTY214" s="246"/>
      <c r="HTZ214" s="246"/>
      <c r="HUA214" s="246"/>
      <c r="HUB214" s="246"/>
      <c r="HUC214" s="246"/>
      <c r="HUD214" s="246"/>
      <c r="HUE214" s="246"/>
      <c r="HUF214" s="246"/>
      <c r="HUG214" s="246"/>
      <c r="HUH214" s="246"/>
      <c r="HUI214" s="246"/>
      <c r="HUJ214" s="246"/>
      <c r="HUK214" s="246"/>
      <c r="HUL214" s="246"/>
      <c r="HUM214" s="246"/>
      <c r="HUN214" s="246"/>
      <c r="HUO214" s="246"/>
      <c r="HUP214" s="246"/>
      <c r="HUQ214" s="246"/>
      <c r="HUR214" s="246"/>
      <c r="HUS214" s="246"/>
      <c r="HUT214" s="246"/>
      <c r="HUU214" s="246"/>
      <c r="HUV214" s="246"/>
      <c r="HUW214" s="246"/>
      <c r="HUX214" s="246"/>
      <c r="HUY214" s="246"/>
      <c r="HUZ214" s="246"/>
      <c r="HVA214" s="246"/>
      <c r="HVB214" s="246"/>
      <c r="HVC214" s="246"/>
      <c r="HVD214" s="246"/>
      <c r="HVE214" s="246"/>
      <c r="HVF214" s="246"/>
      <c r="HVG214" s="246"/>
      <c r="HVH214" s="246"/>
      <c r="HVI214" s="246"/>
      <c r="HVJ214" s="246"/>
      <c r="HVK214" s="246"/>
      <c r="HVL214" s="246"/>
      <c r="HVM214" s="246"/>
      <c r="HVN214" s="246"/>
      <c r="HVO214" s="246"/>
      <c r="HVP214" s="246"/>
      <c r="HVQ214" s="246"/>
      <c r="HVR214" s="246"/>
      <c r="HVS214" s="246"/>
      <c r="HVT214" s="246"/>
      <c r="HVU214" s="246"/>
      <c r="HVV214" s="246"/>
      <c r="HVW214" s="246"/>
      <c r="HVX214" s="246"/>
      <c r="HVY214" s="246"/>
      <c r="HVZ214" s="246"/>
      <c r="HWA214" s="246"/>
      <c r="HWB214" s="246"/>
      <c r="HWC214" s="246"/>
      <c r="HWD214" s="246"/>
      <c r="HWE214" s="246"/>
      <c r="HWF214" s="246"/>
      <c r="HWG214" s="246"/>
      <c r="HWH214" s="246"/>
      <c r="HWI214" s="246"/>
      <c r="HWJ214" s="246"/>
      <c r="HWK214" s="246"/>
      <c r="HWL214" s="246"/>
      <c r="HWM214" s="246"/>
      <c r="HWN214" s="246"/>
      <c r="HWO214" s="246"/>
      <c r="HWP214" s="246"/>
      <c r="HWQ214" s="246"/>
      <c r="HWR214" s="246"/>
      <c r="HWS214" s="246"/>
      <c r="HWT214" s="246"/>
      <c r="HWU214" s="246"/>
      <c r="HWV214" s="246"/>
      <c r="HWW214" s="246"/>
      <c r="HWX214" s="246"/>
      <c r="HWY214" s="246"/>
      <c r="HWZ214" s="246"/>
      <c r="HXA214" s="246"/>
      <c r="HXB214" s="246"/>
      <c r="HXC214" s="246"/>
      <c r="HXD214" s="246"/>
      <c r="HXE214" s="246"/>
      <c r="HXF214" s="246"/>
      <c r="HXG214" s="246"/>
      <c r="HXH214" s="246"/>
      <c r="HXI214" s="246"/>
      <c r="HXJ214" s="246"/>
      <c r="HXK214" s="246"/>
      <c r="HXL214" s="246"/>
      <c r="HXM214" s="246"/>
      <c r="HXN214" s="246"/>
      <c r="HXO214" s="246"/>
      <c r="HXP214" s="246"/>
      <c r="HXQ214" s="246"/>
      <c r="HXR214" s="246"/>
      <c r="HXS214" s="246"/>
      <c r="HXT214" s="246"/>
      <c r="HXU214" s="246"/>
      <c r="HXV214" s="246"/>
      <c r="HXW214" s="246"/>
      <c r="HXX214" s="246"/>
      <c r="HXY214" s="246"/>
      <c r="HXZ214" s="246"/>
      <c r="HYA214" s="246"/>
      <c r="HYB214" s="246"/>
      <c r="HYC214" s="246"/>
      <c r="HYD214" s="246"/>
      <c r="HYE214" s="246"/>
      <c r="HYF214" s="246"/>
      <c r="HYG214" s="246"/>
      <c r="HYH214" s="246"/>
      <c r="HYI214" s="246"/>
      <c r="HYJ214" s="246"/>
      <c r="HYK214" s="246"/>
      <c r="HYL214" s="246"/>
      <c r="HYM214" s="246"/>
      <c r="HYN214" s="246"/>
      <c r="HYO214" s="246"/>
      <c r="HYP214" s="246"/>
      <c r="HYQ214" s="246"/>
      <c r="HYR214" s="246"/>
      <c r="HYS214" s="246"/>
      <c r="HYT214" s="246"/>
      <c r="HYU214" s="246"/>
      <c r="HYV214" s="246"/>
      <c r="HYW214" s="246"/>
      <c r="HYX214" s="246"/>
      <c r="HYY214" s="246"/>
      <c r="HYZ214" s="246"/>
      <c r="HZA214" s="246"/>
      <c r="HZB214" s="246"/>
      <c r="HZC214" s="246"/>
      <c r="HZD214" s="246"/>
      <c r="HZE214" s="246"/>
      <c r="HZF214" s="246"/>
      <c r="HZG214" s="246"/>
      <c r="HZH214" s="246"/>
      <c r="HZI214" s="246"/>
      <c r="HZJ214" s="246"/>
      <c r="HZK214" s="246"/>
      <c r="HZL214" s="246"/>
      <c r="HZM214" s="246"/>
      <c r="HZN214" s="246"/>
      <c r="HZO214" s="246"/>
      <c r="HZP214" s="246"/>
      <c r="HZQ214" s="246"/>
      <c r="HZR214" s="246"/>
      <c r="HZS214" s="246"/>
      <c r="HZT214" s="246"/>
      <c r="HZU214" s="246"/>
      <c r="HZV214" s="246"/>
      <c r="HZW214" s="246"/>
      <c r="HZX214" s="246"/>
      <c r="HZY214" s="246"/>
      <c r="HZZ214" s="246"/>
      <c r="IAA214" s="246"/>
      <c r="IAB214" s="246"/>
      <c r="IAC214" s="246"/>
      <c r="IAD214" s="246"/>
      <c r="IAE214" s="246"/>
      <c r="IAF214" s="246"/>
      <c r="IAG214" s="246"/>
      <c r="IAH214" s="246"/>
      <c r="IAI214" s="246"/>
      <c r="IAJ214" s="246"/>
      <c r="IAK214" s="246"/>
      <c r="IAL214" s="246"/>
      <c r="IAM214" s="246"/>
      <c r="IAN214" s="246"/>
      <c r="IAO214" s="246"/>
      <c r="IAP214" s="246"/>
      <c r="IAQ214" s="246"/>
      <c r="IAR214" s="246"/>
      <c r="IAS214" s="246"/>
      <c r="IAT214" s="246"/>
      <c r="IAU214" s="246"/>
      <c r="IAV214" s="246"/>
      <c r="IAW214" s="246"/>
      <c r="IAX214" s="246"/>
      <c r="IAY214" s="246"/>
      <c r="IAZ214" s="246"/>
      <c r="IBA214" s="246"/>
      <c r="IBB214" s="246"/>
      <c r="IBC214" s="246"/>
      <c r="IBD214" s="246"/>
      <c r="IBE214" s="246"/>
      <c r="IBF214" s="246"/>
      <c r="IBG214" s="246"/>
      <c r="IBH214" s="246"/>
      <c r="IBI214" s="246"/>
      <c r="IBJ214" s="246"/>
      <c r="IBK214" s="246"/>
      <c r="IBL214" s="246"/>
      <c r="IBM214" s="246"/>
      <c r="IBN214" s="246"/>
      <c r="IBO214" s="246"/>
      <c r="IBP214" s="246"/>
      <c r="IBQ214" s="246"/>
      <c r="IBR214" s="246"/>
      <c r="IBS214" s="246"/>
      <c r="IBT214" s="246"/>
      <c r="IBU214" s="246"/>
      <c r="IBV214" s="246"/>
      <c r="IBW214" s="246"/>
      <c r="IBX214" s="246"/>
      <c r="IBY214" s="246"/>
      <c r="IBZ214" s="246"/>
      <c r="ICA214" s="246"/>
      <c r="ICB214" s="246"/>
      <c r="ICC214" s="246"/>
      <c r="ICD214" s="246"/>
      <c r="ICE214" s="246"/>
      <c r="ICF214" s="246"/>
      <c r="ICG214" s="246"/>
      <c r="ICH214" s="246"/>
      <c r="ICI214" s="246"/>
      <c r="ICJ214" s="246"/>
      <c r="ICK214" s="246"/>
      <c r="ICL214" s="246"/>
      <c r="ICM214" s="246"/>
      <c r="ICN214" s="246"/>
      <c r="ICO214" s="246"/>
      <c r="ICP214" s="246"/>
      <c r="ICQ214" s="246"/>
      <c r="ICR214" s="246"/>
      <c r="ICS214" s="246"/>
      <c r="ICT214" s="246"/>
      <c r="ICU214" s="246"/>
      <c r="ICV214" s="246"/>
      <c r="ICW214" s="246"/>
      <c r="ICX214" s="246"/>
      <c r="ICY214" s="246"/>
      <c r="ICZ214" s="246"/>
      <c r="IDA214" s="246"/>
      <c r="IDB214" s="246"/>
      <c r="IDC214" s="246"/>
      <c r="IDD214" s="246"/>
      <c r="IDE214" s="246"/>
      <c r="IDF214" s="246"/>
      <c r="IDG214" s="246"/>
      <c r="IDH214" s="246"/>
      <c r="IDI214" s="246"/>
      <c r="IDJ214" s="246"/>
      <c r="IDK214" s="246"/>
      <c r="IDL214" s="246"/>
      <c r="IDM214" s="246"/>
      <c r="IDN214" s="246"/>
      <c r="IDO214" s="246"/>
      <c r="IDP214" s="246"/>
      <c r="IDQ214" s="246"/>
      <c r="IDR214" s="246"/>
      <c r="IDS214" s="246"/>
      <c r="IDT214" s="246"/>
      <c r="IDU214" s="246"/>
      <c r="IDV214" s="246"/>
      <c r="IDW214" s="246"/>
      <c r="IDX214" s="246"/>
      <c r="IDY214" s="246"/>
      <c r="IDZ214" s="246"/>
      <c r="IEA214" s="246"/>
      <c r="IEB214" s="246"/>
      <c r="IEC214" s="246"/>
      <c r="IED214" s="246"/>
      <c r="IEE214" s="246"/>
      <c r="IEF214" s="246"/>
      <c r="IEG214" s="246"/>
      <c r="IEH214" s="246"/>
      <c r="IEI214" s="246"/>
      <c r="IEJ214" s="246"/>
      <c r="IEK214" s="246"/>
      <c r="IEL214" s="246"/>
      <c r="IEM214" s="246"/>
      <c r="IEN214" s="246"/>
      <c r="IEO214" s="246"/>
      <c r="IEP214" s="246"/>
      <c r="IEQ214" s="246"/>
      <c r="IER214" s="246"/>
      <c r="IES214" s="246"/>
      <c r="IET214" s="246"/>
      <c r="IEU214" s="246"/>
      <c r="IEV214" s="246"/>
      <c r="IEW214" s="246"/>
      <c r="IEX214" s="246"/>
      <c r="IEY214" s="246"/>
      <c r="IEZ214" s="246"/>
      <c r="IFA214" s="246"/>
      <c r="IFB214" s="246"/>
      <c r="IFC214" s="246"/>
      <c r="IFD214" s="246"/>
      <c r="IFE214" s="246"/>
      <c r="IFF214" s="246"/>
      <c r="IFG214" s="246"/>
      <c r="IFH214" s="246"/>
      <c r="IFI214" s="246"/>
      <c r="IFJ214" s="246"/>
      <c r="IFK214" s="246"/>
      <c r="IFL214" s="246"/>
      <c r="IFM214" s="246"/>
      <c r="IFN214" s="246"/>
      <c r="IFO214" s="246"/>
      <c r="IFP214" s="246"/>
      <c r="IFQ214" s="246"/>
      <c r="IFR214" s="246"/>
      <c r="IFS214" s="246"/>
      <c r="IFT214" s="246"/>
      <c r="IFU214" s="246"/>
      <c r="IFV214" s="246"/>
      <c r="IFW214" s="246"/>
      <c r="IFX214" s="246"/>
      <c r="IFY214" s="246"/>
      <c r="IFZ214" s="246"/>
      <c r="IGA214" s="246"/>
      <c r="IGB214" s="246"/>
      <c r="IGC214" s="246"/>
      <c r="IGD214" s="246"/>
      <c r="IGE214" s="246"/>
      <c r="IGF214" s="246"/>
      <c r="IGG214" s="246"/>
      <c r="IGH214" s="246"/>
      <c r="IGI214" s="246"/>
      <c r="IGJ214" s="246"/>
      <c r="IGK214" s="246"/>
      <c r="IGL214" s="246"/>
      <c r="IGM214" s="246"/>
      <c r="IGN214" s="246"/>
      <c r="IGO214" s="246"/>
      <c r="IGP214" s="246"/>
      <c r="IGQ214" s="246"/>
      <c r="IGR214" s="246"/>
      <c r="IGS214" s="246"/>
      <c r="IGT214" s="246"/>
      <c r="IGU214" s="246"/>
      <c r="IGV214" s="246"/>
      <c r="IGW214" s="246"/>
      <c r="IGX214" s="246"/>
      <c r="IGY214" s="246"/>
      <c r="IGZ214" s="246"/>
      <c r="IHA214" s="246"/>
      <c r="IHB214" s="246"/>
      <c r="IHC214" s="246"/>
      <c r="IHD214" s="246"/>
      <c r="IHE214" s="246"/>
      <c r="IHF214" s="246"/>
      <c r="IHG214" s="246"/>
      <c r="IHH214" s="246"/>
      <c r="IHI214" s="246"/>
      <c r="IHJ214" s="246"/>
      <c r="IHK214" s="246"/>
      <c r="IHL214" s="246"/>
      <c r="IHM214" s="246"/>
      <c r="IHN214" s="246"/>
      <c r="IHO214" s="246"/>
      <c r="IHP214" s="246"/>
      <c r="IHQ214" s="246"/>
      <c r="IHR214" s="246"/>
      <c r="IHS214" s="246"/>
      <c r="IHT214" s="246"/>
      <c r="IHU214" s="246"/>
      <c r="IHV214" s="246"/>
      <c r="IHW214" s="246"/>
      <c r="IHX214" s="246"/>
      <c r="IHY214" s="246"/>
      <c r="IHZ214" s="246"/>
      <c r="IIA214" s="246"/>
      <c r="IIB214" s="246"/>
      <c r="IIC214" s="246"/>
      <c r="IID214" s="246"/>
      <c r="IIE214" s="246"/>
      <c r="IIF214" s="246"/>
      <c r="IIG214" s="246"/>
      <c r="IIH214" s="246"/>
      <c r="III214" s="246"/>
      <c r="IIJ214" s="246"/>
      <c r="IIK214" s="246"/>
      <c r="IIL214" s="246"/>
      <c r="IIM214" s="246"/>
      <c r="IIN214" s="246"/>
      <c r="IIO214" s="246"/>
      <c r="IIP214" s="246"/>
      <c r="IIQ214" s="246"/>
      <c r="IIR214" s="246"/>
      <c r="IIS214" s="246"/>
      <c r="IIT214" s="246"/>
      <c r="IIU214" s="246"/>
      <c r="IIV214" s="246"/>
      <c r="IIW214" s="246"/>
      <c r="IIX214" s="246"/>
      <c r="IIY214" s="246"/>
      <c r="IIZ214" s="246"/>
      <c r="IJA214" s="246"/>
      <c r="IJB214" s="246"/>
      <c r="IJC214" s="246"/>
      <c r="IJD214" s="246"/>
      <c r="IJE214" s="246"/>
      <c r="IJF214" s="246"/>
      <c r="IJG214" s="246"/>
      <c r="IJH214" s="246"/>
      <c r="IJI214" s="246"/>
      <c r="IJJ214" s="246"/>
      <c r="IJK214" s="246"/>
      <c r="IJL214" s="246"/>
      <c r="IJM214" s="246"/>
      <c r="IJN214" s="246"/>
      <c r="IJO214" s="246"/>
      <c r="IJP214" s="246"/>
      <c r="IJQ214" s="246"/>
      <c r="IJR214" s="246"/>
      <c r="IJS214" s="246"/>
      <c r="IJT214" s="246"/>
      <c r="IJU214" s="246"/>
      <c r="IJV214" s="246"/>
      <c r="IJW214" s="246"/>
      <c r="IJX214" s="246"/>
      <c r="IJY214" s="246"/>
      <c r="IJZ214" s="246"/>
      <c r="IKA214" s="246"/>
      <c r="IKB214" s="246"/>
      <c r="IKC214" s="246"/>
      <c r="IKD214" s="246"/>
      <c r="IKE214" s="246"/>
      <c r="IKF214" s="246"/>
      <c r="IKG214" s="246"/>
      <c r="IKH214" s="246"/>
      <c r="IKI214" s="246"/>
      <c r="IKJ214" s="246"/>
      <c r="IKK214" s="246"/>
      <c r="IKL214" s="246"/>
      <c r="IKM214" s="246"/>
      <c r="IKN214" s="246"/>
      <c r="IKO214" s="246"/>
      <c r="IKP214" s="246"/>
      <c r="IKQ214" s="246"/>
      <c r="IKR214" s="246"/>
      <c r="IKS214" s="246"/>
      <c r="IKT214" s="246"/>
      <c r="IKU214" s="246"/>
      <c r="IKV214" s="246"/>
      <c r="IKW214" s="246"/>
      <c r="IKX214" s="246"/>
      <c r="IKY214" s="246"/>
      <c r="IKZ214" s="246"/>
      <c r="ILA214" s="246"/>
      <c r="ILB214" s="246"/>
      <c r="ILC214" s="246"/>
      <c r="ILD214" s="246"/>
      <c r="ILE214" s="246"/>
      <c r="ILF214" s="246"/>
      <c r="ILG214" s="246"/>
      <c r="ILH214" s="246"/>
      <c r="ILI214" s="246"/>
      <c r="ILJ214" s="246"/>
      <c r="ILK214" s="246"/>
      <c r="ILL214" s="246"/>
      <c r="ILM214" s="246"/>
      <c r="ILN214" s="246"/>
      <c r="ILO214" s="246"/>
      <c r="ILP214" s="246"/>
      <c r="ILQ214" s="246"/>
      <c r="ILR214" s="246"/>
      <c r="ILS214" s="246"/>
      <c r="ILT214" s="246"/>
      <c r="ILU214" s="246"/>
      <c r="ILV214" s="246"/>
      <c r="ILW214" s="246"/>
      <c r="ILX214" s="246"/>
      <c r="ILY214" s="246"/>
      <c r="ILZ214" s="246"/>
      <c r="IMA214" s="246"/>
      <c r="IMB214" s="246"/>
      <c r="IMC214" s="246"/>
      <c r="IMD214" s="246"/>
      <c r="IME214" s="246"/>
      <c r="IMF214" s="246"/>
      <c r="IMG214" s="246"/>
      <c r="IMH214" s="246"/>
      <c r="IMI214" s="246"/>
      <c r="IMJ214" s="246"/>
      <c r="IMK214" s="246"/>
      <c r="IML214" s="246"/>
      <c r="IMM214" s="246"/>
      <c r="IMN214" s="246"/>
      <c r="IMO214" s="246"/>
      <c r="IMP214" s="246"/>
      <c r="IMQ214" s="246"/>
      <c r="IMR214" s="246"/>
      <c r="IMS214" s="246"/>
      <c r="IMT214" s="246"/>
      <c r="IMU214" s="246"/>
      <c r="IMV214" s="246"/>
      <c r="IMW214" s="246"/>
      <c r="IMX214" s="246"/>
      <c r="IMY214" s="246"/>
      <c r="IMZ214" s="246"/>
      <c r="INA214" s="246"/>
      <c r="INB214" s="246"/>
      <c r="INC214" s="246"/>
      <c r="IND214" s="246"/>
      <c r="INE214" s="246"/>
      <c r="INF214" s="246"/>
      <c r="ING214" s="246"/>
      <c r="INH214" s="246"/>
      <c r="INI214" s="246"/>
      <c r="INJ214" s="246"/>
      <c r="INK214" s="246"/>
      <c r="INL214" s="246"/>
      <c r="INM214" s="246"/>
      <c r="INN214" s="246"/>
      <c r="INO214" s="246"/>
      <c r="INP214" s="246"/>
      <c r="INQ214" s="246"/>
      <c r="INR214" s="246"/>
      <c r="INS214" s="246"/>
      <c r="INT214" s="246"/>
      <c r="INU214" s="246"/>
      <c r="INV214" s="246"/>
      <c r="INW214" s="246"/>
      <c r="INX214" s="246"/>
      <c r="INY214" s="246"/>
      <c r="INZ214" s="246"/>
      <c r="IOA214" s="246"/>
      <c r="IOB214" s="246"/>
      <c r="IOC214" s="246"/>
      <c r="IOD214" s="246"/>
      <c r="IOE214" s="246"/>
      <c r="IOF214" s="246"/>
      <c r="IOG214" s="246"/>
      <c r="IOH214" s="246"/>
      <c r="IOI214" s="246"/>
      <c r="IOJ214" s="246"/>
      <c r="IOK214" s="246"/>
      <c r="IOL214" s="246"/>
      <c r="IOM214" s="246"/>
      <c r="ION214" s="246"/>
      <c r="IOO214" s="246"/>
      <c r="IOP214" s="246"/>
      <c r="IOQ214" s="246"/>
      <c r="IOR214" s="246"/>
      <c r="IOS214" s="246"/>
      <c r="IOT214" s="246"/>
      <c r="IOU214" s="246"/>
      <c r="IOV214" s="246"/>
      <c r="IOW214" s="246"/>
      <c r="IOX214" s="246"/>
      <c r="IOY214" s="246"/>
      <c r="IOZ214" s="246"/>
      <c r="IPA214" s="246"/>
      <c r="IPB214" s="246"/>
      <c r="IPC214" s="246"/>
      <c r="IPD214" s="246"/>
      <c r="IPE214" s="246"/>
      <c r="IPF214" s="246"/>
      <c r="IPG214" s="246"/>
      <c r="IPH214" s="246"/>
      <c r="IPI214" s="246"/>
      <c r="IPJ214" s="246"/>
      <c r="IPK214" s="246"/>
      <c r="IPL214" s="246"/>
      <c r="IPM214" s="246"/>
      <c r="IPN214" s="246"/>
      <c r="IPO214" s="246"/>
      <c r="IPP214" s="246"/>
      <c r="IPQ214" s="246"/>
      <c r="IPR214" s="246"/>
      <c r="IPS214" s="246"/>
      <c r="IPT214" s="246"/>
      <c r="IPU214" s="246"/>
      <c r="IPV214" s="246"/>
      <c r="IPW214" s="246"/>
      <c r="IPX214" s="246"/>
      <c r="IPY214" s="246"/>
      <c r="IPZ214" s="246"/>
      <c r="IQA214" s="246"/>
      <c r="IQB214" s="246"/>
      <c r="IQC214" s="246"/>
      <c r="IQD214" s="246"/>
      <c r="IQE214" s="246"/>
      <c r="IQF214" s="246"/>
      <c r="IQG214" s="246"/>
      <c r="IQH214" s="246"/>
      <c r="IQI214" s="246"/>
      <c r="IQJ214" s="246"/>
      <c r="IQK214" s="246"/>
      <c r="IQL214" s="246"/>
      <c r="IQM214" s="246"/>
      <c r="IQN214" s="246"/>
      <c r="IQO214" s="246"/>
      <c r="IQP214" s="246"/>
      <c r="IQQ214" s="246"/>
      <c r="IQR214" s="246"/>
      <c r="IQS214" s="246"/>
      <c r="IQT214" s="246"/>
      <c r="IQU214" s="246"/>
      <c r="IQV214" s="246"/>
      <c r="IQW214" s="246"/>
      <c r="IQX214" s="246"/>
      <c r="IQY214" s="246"/>
      <c r="IQZ214" s="246"/>
      <c r="IRA214" s="246"/>
      <c r="IRB214" s="246"/>
      <c r="IRC214" s="246"/>
      <c r="IRD214" s="246"/>
      <c r="IRE214" s="246"/>
      <c r="IRF214" s="246"/>
      <c r="IRG214" s="246"/>
      <c r="IRH214" s="246"/>
      <c r="IRI214" s="246"/>
      <c r="IRJ214" s="246"/>
      <c r="IRK214" s="246"/>
      <c r="IRL214" s="246"/>
      <c r="IRM214" s="246"/>
      <c r="IRN214" s="246"/>
      <c r="IRO214" s="246"/>
      <c r="IRP214" s="246"/>
      <c r="IRQ214" s="246"/>
      <c r="IRR214" s="246"/>
      <c r="IRS214" s="246"/>
      <c r="IRT214" s="246"/>
      <c r="IRU214" s="246"/>
      <c r="IRV214" s="246"/>
      <c r="IRW214" s="246"/>
      <c r="IRX214" s="246"/>
      <c r="IRY214" s="246"/>
      <c r="IRZ214" s="246"/>
      <c r="ISA214" s="246"/>
      <c r="ISB214" s="246"/>
      <c r="ISC214" s="246"/>
      <c r="ISD214" s="246"/>
      <c r="ISE214" s="246"/>
      <c r="ISF214" s="246"/>
      <c r="ISG214" s="246"/>
      <c r="ISH214" s="246"/>
      <c r="ISI214" s="246"/>
      <c r="ISJ214" s="246"/>
      <c r="ISK214" s="246"/>
      <c r="ISL214" s="246"/>
      <c r="ISM214" s="246"/>
      <c r="ISN214" s="246"/>
      <c r="ISO214" s="246"/>
      <c r="ISP214" s="246"/>
      <c r="ISQ214" s="246"/>
      <c r="ISR214" s="246"/>
      <c r="ISS214" s="246"/>
      <c r="IST214" s="246"/>
      <c r="ISU214" s="246"/>
      <c r="ISV214" s="246"/>
      <c r="ISW214" s="246"/>
      <c r="ISX214" s="246"/>
      <c r="ISY214" s="246"/>
      <c r="ISZ214" s="246"/>
      <c r="ITA214" s="246"/>
      <c r="ITB214" s="246"/>
      <c r="ITC214" s="246"/>
      <c r="ITD214" s="246"/>
      <c r="ITE214" s="246"/>
      <c r="ITF214" s="246"/>
      <c r="ITG214" s="246"/>
      <c r="ITH214" s="246"/>
      <c r="ITI214" s="246"/>
      <c r="ITJ214" s="246"/>
      <c r="ITK214" s="246"/>
      <c r="ITL214" s="246"/>
      <c r="ITM214" s="246"/>
      <c r="ITN214" s="246"/>
      <c r="ITO214" s="246"/>
      <c r="ITP214" s="246"/>
      <c r="ITQ214" s="246"/>
      <c r="ITR214" s="246"/>
      <c r="ITS214" s="246"/>
      <c r="ITT214" s="246"/>
      <c r="ITU214" s="246"/>
      <c r="ITV214" s="246"/>
      <c r="ITW214" s="246"/>
      <c r="ITX214" s="246"/>
      <c r="ITY214" s="246"/>
      <c r="ITZ214" s="246"/>
      <c r="IUA214" s="246"/>
      <c r="IUB214" s="246"/>
      <c r="IUC214" s="246"/>
      <c r="IUD214" s="246"/>
      <c r="IUE214" s="246"/>
      <c r="IUF214" s="246"/>
      <c r="IUG214" s="246"/>
      <c r="IUH214" s="246"/>
      <c r="IUI214" s="246"/>
      <c r="IUJ214" s="246"/>
      <c r="IUK214" s="246"/>
      <c r="IUL214" s="246"/>
      <c r="IUM214" s="246"/>
      <c r="IUN214" s="246"/>
      <c r="IUO214" s="246"/>
      <c r="IUP214" s="246"/>
      <c r="IUQ214" s="246"/>
      <c r="IUR214" s="246"/>
      <c r="IUS214" s="246"/>
      <c r="IUT214" s="246"/>
      <c r="IUU214" s="246"/>
      <c r="IUV214" s="246"/>
      <c r="IUW214" s="246"/>
      <c r="IUX214" s="246"/>
      <c r="IUY214" s="246"/>
      <c r="IUZ214" s="246"/>
      <c r="IVA214" s="246"/>
      <c r="IVB214" s="246"/>
      <c r="IVC214" s="246"/>
      <c r="IVD214" s="246"/>
      <c r="IVE214" s="246"/>
      <c r="IVF214" s="246"/>
      <c r="IVG214" s="246"/>
      <c r="IVH214" s="246"/>
      <c r="IVI214" s="246"/>
      <c r="IVJ214" s="246"/>
      <c r="IVK214" s="246"/>
      <c r="IVL214" s="246"/>
      <c r="IVM214" s="246"/>
      <c r="IVN214" s="246"/>
      <c r="IVO214" s="246"/>
      <c r="IVP214" s="246"/>
      <c r="IVQ214" s="246"/>
      <c r="IVR214" s="246"/>
      <c r="IVS214" s="246"/>
      <c r="IVT214" s="246"/>
      <c r="IVU214" s="246"/>
      <c r="IVV214" s="246"/>
      <c r="IVW214" s="246"/>
      <c r="IVX214" s="246"/>
      <c r="IVY214" s="246"/>
      <c r="IVZ214" s="246"/>
      <c r="IWA214" s="246"/>
      <c r="IWB214" s="246"/>
      <c r="IWC214" s="246"/>
      <c r="IWD214" s="246"/>
      <c r="IWE214" s="246"/>
      <c r="IWF214" s="246"/>
      <c r="IWG214" s="246"/>
      <c r="IWH214" s="246"/>
      <c r="IWI214" s="246"/>
      <c r="IWJ214" s="246"/>
      <c r="IWK214" s="246"/>
      <c r="IWL214" s="246"/>
      <c r="IWM214" s="246"/>
      <c r="IWN214" s="246"/>
      <c r="IWO214" s="246"/>
      <c r="IWP214" s="246"/>
      <c r="IWQ214" s="246"/>
      <c r="IWR214" s="246"/>
      <c r="IWS214" s="246"/>
      <c r="IWT214" s="246"/>
      <c r="IWU214" s="246"/>
      <c r="IWV214" s="246"/>
      <c r="IWW214" s="246"/>
      <c r="IWX214" s="246"/>
      <c r="IWY214" s="246"/>
      <c r="IWZ214" s="246"/>
      <c r="IXA214" s="246"/>
      <c r="IXB214" s="246"/>
      <c r="IXC214" s="246"/>
      <c r="IXD214" s="246"/>
      <c r="IXE214" s="246"/>
      <c r="IXF214" s="246"/>
      <c r="IXG214" s="246"/>
      <c r="IXH214" s="246"/>
      <c r="IXI214" s="246"/>
      <c r="IXJ214" s="246"/>
      <c r="IXK214" s="246"/>
      <c r="IXL214" s="246"/>
      <c r="IXM214" s="246"/>
      <c r="IXN214" s="246"/>
      <c r="IXO214" s="246"/>
      <c r="IXP214" s="246"/>
      <c r="IXQ214" s="246"/>
      <c r="IXR214" s="246"/>
      <c r="IXS214" s="246"/>
      <c r="IXT214" s="246"/>
      <c r="IXU214" s="246"/>
      <c r="IXV214" s="246"/>
      <c r="IXW214" s="246"/>
      <c r="IXX214" s="246"/>
      <c r="IXY214" s="246"/>
      <c r="IXZ214" s="246"/>
      <c r="IYA214" s="246"/>
      <c r="IYB214" s="246"/>
      <c r="IYC214" s="246"/>
      <c r="IYD214" s="246"/>
      <c r="IYE214" s="246"/>
      <c r="IYF214" s="246"/>
      <c r="IYG214" s="246"/>
      <c r="IYH214" s="246"/>
      <c r="IYI214" s="246"/>
      <c r="IYJ214" s="246"/>
      <c r="IYK214" s="246"/>
      <c r="IYL214" s="246"/>
      <c r="IYM214" s="246"/>
      <c r="IYN214" s="246"/>
      <c r="IYO214" s="246"/>
      <c r="IYP214" s="246"/>
      <c r="IYQ214" s="246"/>
      <c r="IYR214" s="246"/>
      <c r="IYS214" s="246"/>
      <c r="IYT214" s="246"/>
      <c r="IYU214" s="246"/>
      <c r="IYV214" s="246"/>
      <c r="IYW214" s="246"/>
      <c r="IYX214" s="246"/>
      <c r="IYY214" s="246"/>
      <c r="IYZ214" s="246"/>
      <c r="IZA214" s="246"/>
      <c r="IZB214" s="246"/>
      <c r="IZC214" s="246"/>
      <c r="IZD214" s="246"/>
      <c r="IZE214" s="246"/>
      <c r="IZF214" s="246"/>
      <c r="IZG214" s="246"/>
      <c r="IZH214" s="246"/>
      <c r="IZI214" s="246"/>
      <c r="IZJ214" s="246"/>
      <c r="IZK214" s="246"/>
      <c r="IZL214" s="246"/>
      <c r="IZM214" s="246"/>
      <c r="IZN214" s="246"/>
      <c r="IZO214" s="246"/>
      <c r="IZP214" s="246"/>
      <c r="IZQ214" s="246"/>
      <c r="IZR214" s="246"/>
      <c r="IZS214" s="246"/>
      <c r="IZT214" s="246"/>
      <c r="IZU214" s="246"/>
      <c r="IZV214" s="246"/>
      <c r="IZW214" s="246"/>
      <c r="IZX214" s="246"/>
      <c r="IZY214" s="246"/>
      <c r="IZZ214" s="246"/>
      <c r="JAA214" s="246"/>
      <c r="JAB214" s="246"/>
      <c r="JAC214" s="246"/>
      <c r="JAD214" s="246"/>
      <c r="JAE214" s="246"/>
      <c r="JAF214" s="246"/>
      <c r="JAG214" s="246"/>
      <c r="JAH214" s="246"/>
      <c r="JAI214" s="246"/>
      <c r="JAJ214" s="246"/>
      <c r="JAK214" s="246"/>
      <c r="JAL214" s="246"/>
      <c r="JAM214" s="246"/>
      <c r="JAN214" s="246"/>
      <c r="JAO214" s="246"/>
      <c r="JAP214" s="246"/>
      <c r="JAQ214" s="246"/>
      <c r="JAR214" s="246"/>
      <c r="JAS214" s="246"/>
      <c r="JAT214" s="246"/>
      <c r="JAU214" s="246"/>
      <c r="JAV214" s="246"/>
      <c r="JAW214" s="246"/>
      <c r="JAX214" s="246"/>
      <c r="JAY214" s="246"/>
      <c r="JAZ214" s="246"/>
      <c r="JBA214" s="246"/>
      <c r="JBB214" s="246"/>
      <c r="JBC214" s="246"/>
      <c r="JBD214" s="246"/>
      <c r="JBE214" s="246"/>
      <c r="JBF214" s="246"/>
      <c r="JBG214" s="246"/>
      <c r="JBH214" s="246"/>
      <c r="JBI214" s="246"/>
      <c r="JBJ214" s="246"/>
      <c r="JBK214" s="246"/>
      <c r="JBL214" s="246"/>
      <c r="JBM214" s="246"/>
      <c r="JBN214" s="246"/>
      <c r="JBO214" s="246"/>
      <c r="JBP214" s="246"/>
      <c r="JBQ214" s="246"/>
      <c r="JBR214" s="246"/>
      <c r="JBS214" s="246"/>
      <c r="JBT214" s="246"/>
      <c r="JBU214" s="246"/>
      <c r="JBV214" s="246"/>
      <c r="JBW214" s="246"/>
      <c r="JBX214" s="246"/>
      <c r="JBY214" s="246"/>
      <c r="JBZ214" s="246"/>
      <c r="JCA214" s="246"/>
      <c r="JCB214" s="246"/>
      <c r="JCC214" s="246"/>
      <c r="JCD214" s="246"/>
      <c r="JCE214" s="246"/>
      <c r="JCF214" s="246"/>
      <c r="JCG214" s="246"/>
      <c r="JCH214" s="246"/>
      <c r="JCI214" s="246"/>
      <c r="JCJ214" s="246"/>
      <c r="JCK214" s="246"/>
      <c r="JCL214" s="246"/>
      <c r="JCM214" s="246"/>
      <c r="JCN214" s="246"/>
      <c r="JCO214" s="246"/>
      <c r="JCP214" s="246"/>
      <c r="JCQ214" s="246"/>
      <c r="JCR214" s="246"/>
      <c r="JCS214" s="246"/>
      <c r="JCT214" s="246"/>
      <c r="JCU214" s="246"/>
      <c r="JCV214" s="246"/>
      <c r="JCW214" s="246"/>
      <c r="JCX214" s="246"/>
      <c r="JCY214" s="246"/>
      <c r="JCZ214" s="246"/>
      <c r="JDA214" s="246"/>
      <c r="JDB214" s="246"/>
      <c r="JDC214" s="246"/>
      <c r="JDD214" s="246"/>
      <c r="JDE214" s="246"/>
      <c r="JDF214" s="246"/>
      <c r="JDG214" s="246"/>
      <c r="JDH214" s="246"/>
      <c r="JDI214" s="246"/>
      <c r="JDJ214" s="246"/>
      <c r="JDK214" s="246"/>
      <c r="JDL214" s="246"/>
      <c r="JDM214" s="246"/>
      <c r="JDN214" s="246"/>
      <c r="JDO214" s="246"/>
      <c r="JDP214" s="246"/>
      <c r="JDQ214" s="246"/>
      <c r="JDR214" s="246"/>
      <c r="JDS214" s="246"/>
      <c r="JDT214" s="246"/>
      <c r="JDU214" s="246"/>
      <c r="JDV214" s="246"/>
      <c r="JDW214" s="246"/>
      <c r="JDX214" s="246"/>
      <c r="JDY214" s="246"/>
      <c r="JDZ214" s="246"/>
      <c r="JEA214" s="246"/>
      <c r="JEB214" s="246"/>
      <c r="JEC214" s="246"/>
      <c r="JED214" s="246"/>
      <c r="JEE214" s="246"/>
      <c r="JEF214" s="246"/>
      <c r="JEG214" s="246"/>
      <c r="JEH214" s="246"/>
      <c r="JEI214" s="246"/>
      <c r="JEJ214" s="246"/>
      <c r="JEK214" s="246"/>
      <c r="JEL214" s="246"/>
      <c r="JEM214" s="246"/>
      <c r="JEN214" s="246"/>
      <c r="JEO214" s="246"/>
      <c r="JEP214" s="246"/>
      <c r="JEQ214" s="246"/>
      <c r="JER214" s="246"/>
      <c r="JES214" s="246"/>
      <c r="JET214" s="246"/>
      <c r="JEU214" s="246"/>
      <c r="JEV214" s="246"/>
      <c r="JEW214" s="246"/>
      <c r="JEX214" s="246"/>
      <c r="JEY214" s="246"/>
      <c r="JEZ214" s="246"/>
      <c r="JFA214" s="246"/>
      <c r="JFB214" s="246"/>
      <c r="JFC214" s="246"/>
      <c r="JFD214" s="246"/>
      <c r="JFE214" s="246"/>
      <c r="JFF214" s="246"/>
      <c r="JFG214" s="246"/>
      <c r="JFH214" s="246"/>
      <c r="JFI214" s="246"/>
      <c r="JFJ214" s="246"/>
      <c r="JFK214" s="246"/>
      <c r="JFL214" s="246"/>
      <c r="JFM214" s="246"/>
      <c r="JFN214" s="246"/>
      <c r="JFO214" s="246"/>
      <c r="JFP214" s="246"/>
      <c r="JFQ214" s="246"/>
      <c r="JFR214" s="246"/>
      <c r="JFS214" s="246"/>
      <c r="JFT214" s="246"/>
      <c r="JFU214" s="246"/>
      <c r="JFV214" s="246"/>
      <c r="JFW214" s="246"/>
      <c r="JFX214" s="246"/>
      <c r="JFY214" s="246"/>
      <c r="JFZ214" s="246"/>
      <c r="JGA214" s="246"/>
      <c r="JGB214" s="246"/>
      <c r="JGC214" s="246"/>
      <c r="JGD214" s="246"/>
      <c r="JGE214" s="246"/>
      <c r="JGF214" s="246"/>
      <c r="JGG214" s="246"/>
      <c r="JGH214" s="246"/>
      <c r="JGI214" s="246"/>
      <c r="JGJ214" s="246"/>
      <c r="JGK214" s="246"/>
      <c r="JGL214" s="246"/>
      <c r="JGM214" s="246"/>
      <c r="JGN214" s="246"/>
      <c r="JGO214" s="246"/>
      <c r="JGP214" s="246"/>
      <c r="JGQ214" s="246"/>
      <c r="JGR214" s="246"/>
      <c r="JGS214" s="246"/>
      <c r="JGT214" s="246"/>
      <c r="JGU214" s="246"/>
      <c r="JGV214" s="246"/>
      <c r="JGW214" s="246"/>
      <c r="JGX214" s="246"/>
      <c r="JGY214" s="246"/>
      <c r="JGZ214" s="246"/>
      <c r="JHA214" s="246"/>
      <c r="JHB214" s="246"/>
      <c r="JHC214" s="246"/>
      <c r="JHD214" s="246"/>
      <c r="JHE214" s="246"/>
      <c r="JHF214" s="246"/>
      <c r="JHG214" s="246"/>
      <c r="JHH214" s="246"/>
      <c r="JHI214" s="246"/>
      <c r="JHJ214" s="246"/>
      <c r="JHK214" s="246"/>
      <c r="JHL214" s="246"/>
      <c r="JHM214" s="246"/>
      <c r="JHN214" s="246"/>
      <c r="JHO214" s="246"/>
      <c r="JHP214" s="246"/>
      <c r="JHQ214" s="246"/>
      <c r="JHR214" s="246"/>
      <c r="JHS214" s="246"/>
      <c r="JHT214" s="246"/>
      <c r="JHU214" s="246"/>
      <c r="JHV214" s="246"/>
      <c r="JHW214" s="246"/>
      <c r="JHX214" s="246"/>
      <c r="JHY214" s="246"/>
      <c r="JHZ214" s="246"/>
      <c r="JIA214" s="246"/>
      <c r="JIB214" s="246"/>
      <c r="JIC214" s="246"/>
      <c r="JID214" s="246"/>
      <c r="JIE214" s="246"/>
      <c r="JIF214" s="246"/>
      <c r="JIG214" s="246"/>
      <c r="JIH214" s="246"/>
      <c r="JII214" s="246"/>
      <c r="JIJ214" s="246"/>
      <c r="JIK214" s="246"/>
      <c r="JIL214" s="246"/>
      <c r="JIM214" s="246"/>
      <c r="JIN214" s="246"/>
      <c r="JIO214" s="246"/>
      <c r="JIP214" s="246"/>
      <c r="JIQ214" s="246"/>
      <c r="JIR214" s="246"/>
      <c r="JIS214" s="246"/>
      <c r="JIT214" s="246"/>
      <c r="JIU214" s="246"/>
      <c r="JIV214" s="246"/>
      <c r="JIW214" s="246"/>
      <c r="JIX214" s="246"/>
      <c r="JIY214" s="246"/>
      <c r="JIZ214" s="246"/>
      <c r="JJA214" s="246"/>
      <c r="JJB214" s="246"/>
      <c r="JJC214" s="246"/>
      <c r="JJD214" s="246"/>
      <c r="JJE214" s="246"/>
      <c r="JJF214" s="246"/>
      <c r="JJG214" s="246"/>
      <c r="JJH214" s="246"/>
      <c r="JJI214" s="246"/>
      <c r="JJJ214" s="246"/>
      <c r="JJK214" s="246"/>
      <c r="JJL214" s="246"/>
      <c r="JJM214" s="246"/>
      <c r="JJN214" s="246"/>
      <c r="JJO214" s="246"/>
      <c r="JJP214" s="246"/>
      <c r="JJQ214" s="246"/>
      <c r="JJR214" s="246"/>
      <c r="JJS214" s="246"/>
      <c r="JJT214" s="246"/>
      <c r="JJU214" s="246"/>
      <c r="JJV214" s="246"/>
      <c r="JJW214" s="246"/>
      <c r="JJX214" s="246"/>
      <c r="JJY214" s="246"/>
      <c r="JJZ214" s="246"/>
      <c r="JKA214" s="246"/>
      <c r="JKB214" s="246"/>
      <c r="JKC214" s="246"/>
      <c r="JKD214" s="246"/>
      <c r="JKE214" s="246"/>
      <c r="JKF214" s="246"/>
      <c r="JKG214" s="246"/>
      <c r="JKH214" s="246"/>
      <c r="JKI214" s="246"/>
      <c r="JKJ214" s="246"/>
      <c r="JKK214" s="246"/>
      <c r="JKL214" s="246"/>
      <c r="JKM214" s="246"/>
      <c r="JKN214" s="246"/>
      <c r="JKO214" s="246"/>
      <c r="JKP214" s="246"/>
      <c r="JKQ214" s="246"/>
      <c r="JKR214" s="246"/>
      <c r="JKS214" s="246"/>
      <c r="JKT214" s="246"/>
      <c r="JKU214" s="246"/>
      <c r="JKV214" s="246"/>
      <c r="JKW214" s="246"/>
      <c r="JKX214" s="246"/>
      <c r="JKY214" s="246"/>
      <c r="JKZ214" s="246"/>
      <c r="JLA214" s="246"/>
      <c r="JLB214" s="246"/>
      <c r="JLC214" s="246"/>
      <c r="JLD214" s="246"/>
      <c r="JLE214" s="246"/>
      <c r="JLF214" s="246"/>
      <c r="JLG214" s="246"/>
      <c r="JLH214" s="246"/>
      <c r="JLI214" s="246"/>
      <c r="JLJ214" s="246"/>
      <c r="JLK214" s="246"/>
      <c r="JLL214" s="246"/>
      <c r="JLM214" s="246"/>
      <c r="JLN214" s="246"/>
      <c r="JLO214" s="246"/>
      <c r="JLP214" s="246"/>
      <c r="JLQ214" s="246"/>
      <c r="JLR214" s="246"/>
      <c r="JLS214" s="246"/>
      <c r="JLT214" s="246"/>
      <c r="JLU214" s="246"/>
      <c r="JLV214" s="246"/>
      <c r="JLW214" s="246"/>
      <c r="JLX214" s="246"/>
      <c r="JLY214" s="246"/>
      <c r="JLZ214" s="246"/>
      <c r="JMA214" s="246"/>
      <c r="JMB214" s="246"/>
      <c r="JMC214" s="246"/>
      <c r="JMD214" s="246"/>
      <c r="JME214" s="246"/>
      <c r="JMF214" s="246"/>
      <c r="JMG214" s="246"/>
      <c r="JMH214" s="246"/>
      <c r="JMI214" s="246"/>
      <c r="JMJ214" s="246"/>
      <c r="JMK214" s="246"/>
      <c r="JML214" s="246"/>
      <c r="JMM214" s="246"/>
      <c r="JMN214" s="246"/>
      <c r="JMO214" s="246"/>
      <c r="JMP214" s="246"/>
      <c r="JMQ214" s="246"/>
      <c r="JMR214" s="246"/>
      <c r="JMS214" s="246"/>
      <c r="JMT214" s="246"/>
      <c r="JMU214" s="246"/>
      <c r="JMV214" s="246"/>
      <c r="JMW214" s="246"/>
      <c r="JMX214" s="246"/>
      <c r="JMY214" s="246"/>
      <c r="JMZ214" s="246"/>
      <c r="JNA214" s="246"/>
      <c r="JNB214" s="246"/>
      <c r="JNC214" s="246"/>
      <c r="JND214" s="246"/>
      <c r="JNE214" s="246"/>
      <c r="JNF214" s="246"/>
      <c r="JNG214" s="246"/>
      <c r="JNH214" s="246"/>
      <c r="JNI214" s="246"/>
      <c r="JNJ214" s="246"/>
      <c r="JNK214" s="246"/>
      <c r="JNL214" s="246"/>
      <c r="JNM214" s="246"/>
      <c r="JNN214" s="246"/>
      <c r="JNO214" s="246"/>
      <c r="JNP214" s="246"/>
      <c r="JNQ214" s="246"/>
      <c r="JNR214" s="246"/>
      <c r="JNS214" s="246"/>
      <c r="JNT214" s="246"/>
      <c r="JNU214" s="246"/>
      <c r="JNV214" s="246"/>
      <c r="JNW214" s="246"/>
      <c r="JNX214" s="246"/>
      <c r="JNY214" s="246"/>
      <c r="JNZ214" s="246"/>
      <c r="JOA214" s="246"/>
      <c r="JOB214" s="246"/>
      <c r="JOC214" s="246"/>
      <c r="JOD214" s="246"/>
      <c r="JOE214" s="246"/>
      <c r="JOF214" s="246"/>
      <c r="JOG214" s="246"/>
      <c r="JOH214" s="246"/>
      <c r="JOI214" s="246"/>
      <c r="JOJ214" s="246"/>
      <c r="JOK214" s="246"/>
      <c r="JOL214" s="246"/>
      <c r="JOM214" s="246"/>
      <c r="JON214" s="246"/>
      <c r="JOO214" s="246"/>
      <c r="JOP214" s="246"/>
      <c r="JOQ214" s="246"/>
      <c r="JOR214" s="246"/>
      <c r="JOS214" s="246"/>
      <c r="JOT214" s="246"/>
      <c r="JOU214" s="246"/>
      <c r="JOV214" s="246"/>
      <c r="JOW214" s="246"/>
      <c r="JOX214" s="246"/>
      <c r="JOY214" s="246"/>
      <c r="JOZ214" s="246"/>
      <c r="JPA214" s="246"/>
      <c r="JPB214" s="246"/>
      <c r="JPC214" s="246"/>
      <c r="JPD214" s="246"/>
      <c r="JPE214" s="246"/>
      <c r="JPF214" s="246"/>
      <c r="JPG214" s="246"/>
      <c r="JPH214" s="246"/>
      <c r="JPI214" s="246"/>
      <c r="JPJ214" s="246"/>
      <c r="JPK214" s="246"/>
      <c r="JPL214" s="246"/>
      <c r="JPM214" s="246"/>
      <c r="JPN214" s="246"/>
      <c r="JPO214" s="246"/>
      <c r="JPP214" s="246"/>
      <c r="JPQ214" s="246"/>
      <c r="JPR214" s="246"/>
      <c r="JPS214" s="246"/>
      <c r="JPT214" s="246"/>
      <c r="JPU214" s="246"/>
      <c r="JPV214" s="246"/>
      <c r="JPW214" s="246"/>
      <c r="JPX214" s="246"/>
      <c r="JPY214" s="246"/>
      <c r="JPZ214" s="246"/>
      <c r="JQA214" s="246"/>
      <c r="JQB214" s="246"/>
      <c r="JQC214" s="246"/>
      <c r="JQD214" s="246"/>
      <c r="JQE214" s="246"/>
      <c r="JQF214" s="246"/>
      <c r="JQG214" s="246"/>
      <c r="JQH214" s="246"/>
      <c r="JQI214" s="246"/>
      <c r="JQJ214" s="246"/>
      <c r="JQK214" s="246"/>
      <c r="JQL214" s="246"/>
      <c r="JQM214" s="246"/>
      <c r="JQN214" s="246"/>
      <c r="JQO214" s="246"/>
      <c r="JQP214" s="246"/>
      <c r="JQQ214" s="246"/>
      <c r="JQR214" s="246"/>
      <c r="JQS214" s="246"/>
      <c r="JQT214" s="246"/>
      <c r="JQU214" s="246"/>
      <c r="JQV214" s="246"/>
      <c r="JQW214" s="246"/>
      <c r="JQX214" s="246"/>
      <c r="JQY214" s="246"/>
      <c r="JQZ214" s="246"/>
      <c r="JRA214" s="246"/>
      <c r="JRB214" s="246"/>
      <c r="JRC214" s="246"/>
      <c r="JRD214" s="246"/>
      <c r="JRE214" s="246"/>
      <c r="JRF214" s="246"/>
      <c r="JRG214" s="246"/>
      <c r="JRH214" s="246"/>
      <c r="JRI214" s="246"/>
      <c r="JRJ214" s="246"/>
      <c r="JRK214" s="246"/>
      <c r="JRL214" s="246"/>
      <c r="JRM214" s="246"/>
      <c r="JRN214" s="246"/>
      <c r="JRO214" s="246"/>
      <c r="JRP214" s="246"/>
      <c r="JRQ214" s="246"/>
      <c r="JRR214" s="246"/>
      <c r="JRS214" s="246"/>
      <c r="JRT214" s="246"/>
      <c r="JRU214" s="246"/>
      <c r="JRV214" s="246"/>
      <c r="JRW214" s="246"/>
      <c r="JRX214" s="246"/>
      <c r="JRY214" s="246"/>
      <c r="JRZ214" s="246"/>
      <c r="JSA214" s="246"/>
      <c r="JSB214" s="246"/>
      <c r="JSC214" s="246"/>
      <c r="JSD214" s="246"/>
      <c r="JSE214" s="246"/>
      <c r="JSF214" s="246"/>
      <c r="JSG214" s="246"/>
      <c r="JSH214" s="246"/>
      <c r="JSI214" s="246"/>
      <c r="JSJ214" s="246"/>
      <c r="JSK214" s="246"/>
      <c r="JSL214" s="246"/>
      <c r="JSM214" s="246"/>
      <c r="JSN214" s="246"/>
      <c r="JSO214" s="246"/>
      <c r="JSP214" s="246"/>
      <c r="JSQ214" s="246"/>
      <c r="JSR214" s="246"/>
      <c r="JSS214" s="246"/>
      <c r="JST214" s="246"/>
      <c r="JSU214" s="246"/>
      <c r="JSV214" s="246"/>
      <c r="JSW214" s="246"/>
      <c r="JSX214" s="246"/>
      <c r="JSY214" s="246"/>
      <c r="JSZ214" s="246"/>
      <c r="JTA214" s="246"/>
      <c r="JTB214" s="246"/>
      <c r="JTC214" s="246"/>
      <c r="JTD214" s="246"/>
      <c r="JTE214" s="246"/>
      <c r="JTF214" s="246"/>
      <c r="JTG214" s="246"/>
      <c r="JTH214" s="246"/>
      <c r="JTI214" s="246"/>
      <c r="JTJ214" s="246"/>
      <c r="JTK214" s="246"/>
      <c r="JTL214" s="246"/>
      <c r="JTM214" s="246"/>
      <c r="JTN214" s="246"/>
      <c r="JTO214" s="246"/>
      <c r="JTP214" s="246"/>
      <c r="JTQ214" s="246"/>
      <c r="JTR214" s="246"/>
      <c r="JTS214" s="246"/>
      <c r="JTT214" s="246"/>
      <c r="JTU214" s="246"/>
      <c r="JTV214" s="246"/>
      <c r="JTW214" s="246"/>
      <c r="JTX214" s="246"/>
      <c r="JTY214" s="246"/>
      <c r="JTZ214" s="246"/>
      <c r="JUA214" s="246"/>
      <c r="JUB214" s="246"/>
      <c r="JUC214" s="246"/>
      <c r="JUD214" s="246"/>
      <c r="JUE214" s="246"/>
      <c r="JUF214" s="246"/>
      <c r="JUG214" s="246"/>
      <c r="JUH214" s="246"/>
      <c r="JUI214" s="246"/>
      <c r="JUJ214" s="246"/>
      <c r="JUK214" s="246"/>
      <c r="JUL214" s="246"/>
      <c r="JUM214" s="246"/>
      <c r="JUN214" s="246"/>
      <c r="JUO214" s="246"/>
      <c r="JUP214" s="246"/>
      <c r="JUQ214" s="246"/>
      <c r="JUR214" s="246"/>
      <c r="JUS214" s="246"/>
      <c r="JUT214" s="246"/>
      <c r="JUU214" s="246"/>
      <c r="JUV214" s="246"/>
      <c r="JUW214" s="246"/>
      <c r="JUX214" s="246"/>
      <c r="JUY214" s="246"/>
      <c r="JUZ214" s="246"/>
      <c r="JVA214" s="246"/>
      <c r="JVB214" s="246"/>
      <c r="JVC214" s="246"/>
      <c r="JVD214" s="246"/>
      <c r="JVE214" s="246"/>
      <c r="JVF214" s="246"/>
      <c r="JVG214" s="246"/>
      <c r="JVH214" s="246"/>
      <c r="JVI214" s="246"/>
      <c r="JVJ214" s="246"/>
      <c r="JVK214" s="246"/>
      <c r="JVL214" s="246"/>
      <c r="JVM214" s="246"/>
      <c r="JVN214" s="246"/>
      <c r="JVO214" s="246"/>
      <c r="JVP214" s="246"/>
      <c r="JVQ214" s="246"/>
      <c r="JVR214" s="246"/>
      <c r="JVS214" s="246"/>
      <c r="JVT214" s="246"/>
      <c r="JVU214" s="246"/>
      <c r="JVV214" s="246"/>
      <c r="JVW214" s="246"/>
      <c r="JVX214" s="246"/>
      <c r="JVY214" s="246"/>
      <c r="JVZ214" s="246"/>
      <c r="JWA214" s="246"/>
      <c r="JWB214" s="246"/>
      <c r="JWC214" s="246"/>
      <c r="JWD214" s="246"/>
      <c r="JWE214" s="246"/>
      <c r="JWF214" s="246"/>
      <c r="JWG214" s="246"/>
      <c r="JWH214" s="246"/>
      <c r="JWI214" s="246"/>
      <c r="JWJ214" s="246"/>
      <c r="JWK214" s="246"/>
      <c r="JWL214" s="246"/>
      <c r="JWM214" s="246"/>
      <c r="JWN214" s="246"/>
      <c r="JWO214" s="246"/>
      <c r="JWP214" s="246"/>
      <c r="JWQ214" s="246"/>
      <c r="JWR214" s="246"/>
      <c r="JWS214" s="246"/>
      <c r="JWT214" s="246"/>
      <c r="JWU214" s="246"/>
      <c r="JWV214" s="246"/>
      <c r="JWW214" s="246"/>
      <c r="JWX214" s="246"/>
      <c r="JWY214" s="246"/>
      <c r="JWZ214" s="246"/>
      <c r="JXA214" s="246"/>
      <c r="JXB214" s="246"/>
      <c r="JXC214" s="246"/>
      <c r="JXD214" s="246"/>
      <c r="JXE214" s="246"/>
      <c r="JXF214" s="246"/>
      <c r="JXG214" s="246"/>
      <c r="JXH214" s="246"/>
      <c r="JXI214" s="246"/>
      <c r="JXJ214" s="246"/>
      <c r="JXK214" s="246"/>
      <c r="JXL214" s="246"/>
      <c r="JXM214" s="246"/>
      <c r="JXN214" s="246"/>
      <c r="JXO214" s="246"/>
      <c r="JXP214" s="246"/>
      <c r="JXQ214" s="246"/>
      <c r="JXR214" s="246"/>
      <c r="JXS214" s="246"/>
      <c r="JXT214" s="246"/>
      <c r="JXU214" s="246"/>
      <c r="JXV214" s="246"/>
      <c r="JXW214" s="246"/>
      <c r="JXX214" s="246"/>
      <c r="JXY214" s="246"/>
      <c r="JXZ214" s="246"/>
      <c r="JYA214" s="246"/>
      <c r="JYB214" s="246"/>
      <c r="JYC214" s="246"/>
      <c r="JYD214" s="246"/>
      <c r="JYE214" s="246"/>
      <c r="JYF214" s="246"/>
      <c r="JYG214" s="246"/>
      <c r="JYH214" s="246"/>
      <c r="JYI214" s="246"/>
      <c r="JYJ214" s="246"/>
      <c r="JYK214" s="246"/>
      <c r="JYL214" s="246"/>
      <c r="JYM214" s="246"/>
      <c r="JYN214" s="246"/>
      <c r="JYO214" s="246"/>
      <c r="JYP214" s="246"/>
      <c r="JYQ214" s="246"/>
      <c r="JYR214" s="246"/>
      <c r="JYS214" s="246"/>
      <c r="JYT214" s="246"/>
      <c r="JYU214" s="246"/>
      <c r="JYV214" s="246"/>
      <c r="JYW214" s="246"/>
      <c r="JYX214" s="246"/>
      <c r="JYY214" s="246"/>
      <c r="JYZ214" s="246"/>
      <c r="JZA214" s="246"/>
      <c r="JZB214" s="246"/>
      <c r="JZC214" s="246"/>
      <c r="JZD214" s="246"/>
      <c r="JZE214" s="246"/>
      <c r="JZF214" s="246"/>
      <c r="JZG214" s="246"/>
      <c r="JZH214" s="246"/>
      <c r="JZI214" s="246"/>
      <c r="JZJ214" s="246"/>
      <c r="JZK214" s="246"/>
      <c r="JZL214" s="246"/>
      <c r="JZM214" s="246"/>
      <c r="JZN214" s="246"/>
      <c r="JZO214" s="246"/>
      <c r="JZP214" s="246"/>
      <c r="JZQ214" s="246"/>
      <c r="JZR214" s="246"/>
      <c r="JZS214" s="246"/>
      <c r="JZT214" s="246"/>
      <c r="JZU214" s="246"/>
      <c r="JZV214" s="246"/>
      <c r="JZW214" s="246"/>
      <c r="JZX214" s="246"/>
      <c r="JZY214" s="246"/>
      <c r="JZZ214" s="246"/>
      <c r="KAA214" s="246"/>
      <c r="KAB214" s="246"/>
      <c r="KAC214" s="246"/>
      <c r="KAD214" s="246"/>
      <c r="KAE214" s="246"/>
      <c r="KAF214" s="246"/>
      <c r="KAG214" s="246"/>
      <c r="KAH214" s="246"/>
      <c r="KAI214" s="246"/>
      <c r="KAJ214" s="246"/>
      <c r="KAK214" s="246"/>
      <c r="KAL214" s="246"/>
      <c r="KAM214" s="246"/>
      <c r="KAN214" s="246"/>
      <c r="KAO214" s="246"/>
      <c r="KAP214" s="246"/>
      <c r="KAQ214" s="246"/>
      <c r="KAR214" s="246"/>
      <c r="KAS214" s="246"/>
      <c r="KAT214" s="246"/>
      <c r="KAU214" s="246"/>
      <c r="KAV214" s="246"/>
      <c r="KAW214" s="246"/>
      <c r="KAX214" s="246"/>
      <c r="KAY214" s="246"/>
      <c r="KAZ214" s="246"/>
      <c r="KBA214" s="246"/>
      <c r="KBB214" s="246"/>
      <c r="KBC214" s="246"/>
      <c r="KBD214" s="246"/>
      <c r="KBE214" s="246"/>
      <c r="KBF214" s="246"/>
      <c r="KBG214" s="246"/>
      <c r="KBH214" s="246"/>
      <c r="KBI214" s="246"/>
      <c r="KBJ214" s="246"/>
      <c r="KBK214" s="246"/>
      <c r="KBL214" s="246"/>
      <c r="KBM214" s="246"/>
      <c r="KBN214" s="246"/>
      <c r="KBO214" s="246"/>
      <c r="KBP214" s="246"/>
      <c r="KBQ214" s="246"/>
      <c r="KBR214" s="246"/>
      <c r="KBS214" s="246"/>
      <c r="KBT214" s="246"/>
      <c r="KBU214" s="246"/>
      <c r="KBV214" s="246"/>
      <c r="KBW214" s="246"/>
      <c r="KBX214" s="246"/>
      <c r="KBY214" s="246"/>
      <c r="KBZ214" s="246"/>
      <c r="KCA214" s="246"/>
      <c r="KCB214" s="246"/>
      <c r="KCC214" s="246"/>
      <c r="KCD214" s="246"/>
      <c r="KCE214" s="246"/>
      <c r="KCF214" s="246"/>
      <c r="KCG214" s="246"/>
      <c r="KCH214" s="246"/>
      <c r="KCI214" s="246"/>
      <c r="KCJ214" s="246"/>
      <c r="KCK214" s="246"/>
      <c r="KCL214" s="246"/>
      <c r="KCM214" s="246"/>
      <c r="KCN214" s="246"/>
      <c r="KCO214" s="246"/>
      <c r="KCP214" s="246"/>
      <c r="KCQ214" s="246"/>
      <c r="KCR214" s="246"/>
      <c r="KCS214" s="246"/>
      <c r="KCT214" s="246"/>
      <c r="KCU214" s="246"/>
      <c r="KCV214" s="246"/>
      <c r="KCW214" s="246"/>
      <c r="KCX214" s="246"/>
      <c r="KCY214" s="246"/>
      <c r="KCZ214" s="246"/>
      <c r="KDA214" s="246"/>
      <c r="KDB214" s="246"/>
      <c r="KDC214" s="246"/>
      <c r="KDD214" s="246"/>
      <c r="KDE214" s="246"/>
      <c r="KDF214" s="246"/>
      <c r="KDG214" s="246"/>
      <c r="KDH214" s="246"/>
      <c r="KDI214" s="246"/>
      <c r="KDJ214" s="246"/>
      <c r="KDK214" s="246"/>
      <c r="KDL214" s="246"/>
      <c r="KDM214" s="246"/>
      <c r="KDN214" s="246"/>
      <c r="KDO214" s="246"/>
      <c r="KDP214" s="246"/>
      <c r="KDQ214" s="246"/>
      <c r="KDR214" s="246"/>
      <c r="KDS214" s="246"/>
      <c r="KDT214" s="246"/>
      <c r="KDU214" s="246"/>
      <c r="KDV214" s="246"/>
      <c r="KDW214" s="246"/>
      <c r="KDX214" s="246"/>
      <c r="KDY214" s="246"/>
      <c r="KDZ214" s="246"/>
      <c r="KEA214" s="246"/>
      <c r="KEB214" s="246"/>
      <c r="KEC214" s="246"/>
      <c r="KED214" s="246"/>
      <c r="KEE214" s="246"/>
      <c r="KEF214" s="246"/>
      <c r="KEG214" s="246"/>
      <c r="KEH214" s="246"/>
      <c r="KEI214" s="246"/>
      <c r="KEJ214" s="246"/>
      <c r="KEK214" s="246"/>
      <c r="KEL214" s="246"/>
      <c r="KEM214" s="246"/>
      <c r="KEN214" s="246"/>
      <c r="KEO214" s="246"/>
      <c r="KEP214" s="246"/>
      <c r="KEQ214" s="246"/>
      <c r="KER214" s="246"/>
      <c r="KES214" s="246"/>
      <c r="KET214" s="246"/>
      <c r="KEU214" s="246"/>
      <c r="KEV214" s="246"/>
      <c r="KEW214" s="246"/>
      <c r="KEX214" s="246"/>
      <c r="KEY214" s="246"/>
      <c r="KEZ214" s="246"/>
      <c r="KFA214" s="246"/>
      <c r="KFB214" s="246"/>
      <c r="KFC214" s="246"/>
      <c r="KFD214" s="246"/>
      <c r="KFE214" s="246"/>
      <c r="KFF214" s="246"/>
      <c r="KFG214" s="246"/>
      <c r="KFH214" s="246"/>
      <c r="KFI214" s="246"/>
      <c r="KFJ214" s="246"/>
      <c r="KFK214" s="246"/>
      <c r="KFL214" s="246"/>
      <c r="KFM214" s="246"/>
      <c r="KFN214" s="246"/>
      <c r="KFO214" s="246"/>
      <c r="KFP214" s="246"/>
      <c r="KFQ214" s="246"/>
      <c r="KFR214" s="246"/>
      <c r="KFS214" s="246"/>
      <c r="KFT214" s="246"/>
      <c r="KFU214" s="246"/>
      <c r="KFV214" s="246"/>
      <c r="KFW214" s="246"/>
      <c r="KFX214" s="246"/>
      <c r="KFY214" s="246"/>
      <c r="KFZ214" s="246"/>
      <c r="KGA214" s="246"/>
      <c r="KGB214" s="246"/>
      <c r="KGC214" s="246"/>
      <c r="KGD214" s="246"/>
      <c r="KGE214" s="246"/>
      <c r="KGF214" s="246"/>
      <c r="KGG214" s="246"/>
      <c r="KGH214" s="246"/>
      <c r="KGI214" s="246"/>
      <c r="KGJ214" s="246"/>
      <c r="KGK214" s="246"/>
      <c r="KGL214" s="246"/>
      <c r="KGM214" s="246"/>
      <c r="KGN214" s="246"/>
      <c r="KGO214" s="246"/>
      <c r="KGP214" s="246"/>
      <c r="KGQ214" s="246"/>
      <c r="KGR214" s="246"/>
      <c r="KGS214" s="246"/>
      <c r="KGT214" s="246"/>
      <c r="KGU214" s="246"/>
      <c r="KGV214" s="246"/>
      <c r="KGW214" s="246"/>
      <c r="KGX214" s="246"/>
      <c r="KGY214" s="246"/>
      <c r="KGZ214" s="246"/>
      <c r="KHA214" s="246"/>
      <c r="KHB214" s="246"/>
      <c r="KHC214" s="246"/>
      <c r="KHD214" s="246"/>
      <c r="KHE214" s="246"/>
      <c r="KHF214" s="246"/>
      <c r="KHG214" s="246"/>
      <c r="KHH214" s="246"/>
      <c r="KHI214" s="246"/>
      <c r="KHJ214" s="246"/>
      <c r="KHK214" s="246"/>
      <c r="KHL214" s="246"/>
      <c r="KHM214" s="246"/>
      <c r="KHN214" s="246"/>
      <c r="KHO214" s="246"/>
      <c r="KHP214" s="246"/>
      <c r="KHQ214" s="246"/>
      <c r="KHR214" s="246"/>
      <c r="KHS214" s="246"/>
      <c r="KHT214" s="246"/>
      <c r="KHU214" s="246"/>
      <c r="KHV214" s="246"/>
      <c r="KHW214" s="246"/>
      <c r="KHX214" s="246"/>
      <c r="KHY214" s="246"/>
      <c r="KHZ214" s="246"/>
      <c r="KIA214" s="246"/>
      <c r="KIB214" s="246"/>
      <c r="KIC214" s="246"/>
      <c r="KID214" s="246"/>
      <c r="KIE214" s="246"/>
      <c r="KIF214" s="246"/>
      <c r="KIG214" s="246"/>
      <c r="KIH214" s="246"/>
      <c r="KII214" s="246"/>
      <c r="KIJ214" s="246"/>
      <c r="KIK214" s="246"/>
      <c r="KIL214" s="246"/>
      <c r="KIM214" s="246"/>
      <c r="KIN214" s="246"/>
      <c r="KIO214" s="246"/>
      <c r="KIP214" s="246"/>
      <c r="KIQ214" s="246"/>
      <c r="KIR214" s="246"/>
      <c r="KIS214" s="246"/>
      <c r="KIT214" s="246"/>
      <c r="KIU214" s="246"/>
      <c r="KIV214" s="246"/>
      <c r="KIW214" s="246"/>
      <c r="KIX214" s="246"/>
      <c r="KIY214" s="246"/>
      <c r="KIZ214" s="246"/>
      <c r="KJA214" s="246"/>
      <c r="KJB214" s="246"/>
      <c r="KJC214" s="246"/>
      <c r="KJD214" s="246"/>
      <c r="KJE214" s="246"/>
      <c r="KJF214" s="246"/>
      <c r="KJG214" s="246"/>
      <c r="KJH214" s="246"/>
      <c r="KJI214" s="246"/>
      <c r="KJJ214" s="246"/>
      <c r="KJK214" s="246"/>
      <c r="KJL214" s="246"/>
      <c r="KJM214" s="246"/>
      <c r="KJN214" s="246"/>
      <c r="KJO214" s="246"/>
      <c r="KJP214" s="246"/>
      <c r="KJQ214" s="246"/>
      <c r="KJR214" s="246"/>
      <c r="KJS214" s="246"/>
      <c r="KJT214" s="246"/>
      <c r="KJU214" s="246"/>
      <c r="KJV214" s="246"/>
      <c r="KJW214" s="246"/>
      <c r="KJX214" s="246"/>
      <c r="KJY214" s="246"/>
      <c r="KJZ214" s="246"/>
      <c r="KKA214" s="246"/>
      <c r="KKB214" s="246"/>
      <c r="KKC214" s="246"/>
      <c r="KKD214" s="246"/>
      <c r="KKE214" s="246"/>
      <c r="KKF214" s="246"/>
      <c r="KKG214" s="246"/>
      <c r="KKH214" s="246"/>
      <c r="KKI214" s="246"/>
      <c r="KKJ214" s="246"/>
      <c r="KKK214" s="246"/>
      <c r="KKL214" s="246"/>
      <c r="KKM214" s="246"/>
      <c r="KKN214" s="246"/>
      <c r="KKO214" s="246"/>
      <c r="KKP214" s="246"/>
      <c r="KKQ214" s="246"/>
      <c r="KKR214" s="246"/>
      <c r="KKS214" s="246"/>
      <c r="KKT214" s="246"/>
      <c r="KKU214" s="246"/>
      <c r="KKV214" s="246"/>
      <c r="KKW214" s="246"/>
      <c r="KKX214" s="246"/>
      <c r="KKY214" s="246"/>
      <c r="KKZ214" s="246"/>
      <c r="KLA214" s="246"/>
      <c r="KLB214" s="246"/>
      <c r="KLC214" s="246"/>
      <c r="KLD214" s="246"/>
      <c r="KLE214" s="246"/>
      <c r="KLF214" s="246"/>
      <c r="KLG214" s="246"/>
      <c r="KLH214" s="246"/>
      <c r="KLI214" s="246"/>
      <c r="KLJ214" s="246"/>
      <c r="KLK214" s="246"/>
      <c r="KLL214" s="246"/>
      <c r="KLM214" s="246"/>
      <c r="KLN214" s="246"/>
      <c r="KLO214" s="246"/>
      <c r="KLP214" s="246"/>
      <c r="KLQ214" s="246"/>
      <c r="KLR214" s="246"/>
      <c r="KLS214" s="246"/>
      <c r="KLT214" s="246"/>
      <c r="KLU214" s="246"/>
      <c r="KLV214" s="246"/>
      <c r="KLW214" s="246"/>
      <c r="KLX214" s="246"/>
      <c r="KLY214" s="246"/>
      <c r="KLZ214" s="246"/>
      <c r="KMA214" s="246"/>
      <c r="KMB214" s="246"/>
      <c r="KMC214" s="246"/>
      <c r="KMD214" s="246"/>
      <c r="KME214" s="246"/>
      <c r="KMF214" s="246"/>
      <c r="KMG214" s="246"/>
      <c r="KMH214" s="246"/>
      <c r="KMI214" s="246"/>
      <c r="KMJ214" s="246"/>
      <c r="KMK214" s="246"/>
      <c r="KML214" s="246"/>
      <c r="KMM214" s="246"/>
      <c r="KMN214" s="246"/>
      <c r="KMO214" s="246"/>
      <c r="KMP214" s="246"/>
      <c r="KMQ214" s="246"/>
      <c r="KMR214" s="246"/>
      <c r="KMS214" s="246"/>
      <c r="KMT214" s="246"/>
      <c r="KMU214" s="246"/>
      <c r="KMV214" s="246"/>
      <c r="KMW214" s="246"/>
      <c r="KMX214" s="246"/>
      <c r="KMY214" s="246"/>
      <c r="KMZ214" s="246"/>
      <c r="KNA214" s="246"/>
      <c r="KNB214" s="246"/>
      <c r="KNC214" s="246"/>
      <c r="KND214" s="246"/>
      <c r="KNE214" s="246"/>
      <c r="KNF214" s="246"/>
      <c r="KNG214" s="246"/>
      <c r="KNH214" s="246"/>
      <c r="KNI214" s="246"/>
      <c r="KNJ214" s="246"/>
      <c r="KNK214" s="246"/>
      <c r="KNL214" s="246"/>
      <c r="KNM214" s="246"/>
      <c r="KNN214" s="246"/>
      <c r="KNO214" s="246"/>
      <c r="KNP214" s="246"/>
      <c r="KNQ214" s="246"/>
      <c r="KNR214" s="246"/>
      <c r="KNS214" s="246"/>
      <c r="KNT214" s="246"/>
      <c r="KNU214" s="246"/>
      <c r="KNV214" s="246"/>
      <c r="KNW214" s="246"/>
      <c r="KNX214" s="246"/>
      <c r="KNY214" s="246"/>
      <c r="KNZ214" s="246"/>
      <c r="KOA214" s="246"/>
      <c r="KOB214" s="246"/>
      <c r="KOC214" s="246"/>
      <c r="KOD214" s="246"/>
      <c r="KOE214" s="246"/>
      <c r="KOF214" s="246"/>
      <c r="KOG214" s="246"/>
      <c r="KOH214" s="246"/>
      <c r="KOI214" s="246"/>
      <c r="KOJ214" s="246"/>
      <c r="KOK214" s="246"/>
      <c r="KOL214" s="246"/>
      <c r="KOM214" s="246"/>
      <c r="KON214" s="246"/>
      <c r="KOO214" s="246"/>
      <c r="KOP214" s="246"/>
      <c r="KOQ214" s="246"/>
      <c r="KOR214" s="246"/>
      <c r="KOS214" s="246"/>
      <c r="KOT214" s="246"/>
      <c r="KOU214" s="246"/>
      <c r="KOV214" s="246"/>
      <c r="KOW214" s="246"/>
      <c r="KOX214" s="246"/>
      <c r="KOY214" s="246"/>
      <c r="KOZ214" s="246"/>
      <c r="KPA214" s="246"/>
      <c r="KPB214" s="246"/>
      <c r="KPC214" s="246"/>
      <c r="KPD214" s="246"/>
      <c r="KPE214" s="246"/>
      <c r="KPF214" s="246"/>
      <c r="KPG214" s="246"/>
      <c r="KPH214" s="246"/>
      <c r="KPI214" s="246"/>
      <c r="KPJ214" s="246"/>
      <c r="KPK214" s="246"/>
      <c r="KPL214" s="246"/>
      <c r="KPM214" s="246"/>
      <c r="KPN214" s="246"/>
      <c r="KPO214" s="246"/>
      <c r="KPP214" s="246"/>
      <c r="KPQ214" s="246"/>
      <c r="KPR214" s="246"/>
      <c r="KPS214" s="246"/>
      <c r="KPT214" s="246"/>
      <c r="KPU214" s="246"/>
      <c r="KPV214" s="246"/>
      <c r="KPW214" s="246"/>
      <c r="KPX214" s="246"/>
      <c r="KPY214" s="246"/>
      <c r="KPZ214" s="246"/>
      <c r="KQA214" s="246"/>
      <c r="KQB214" s="246"/>
      <c r="KQC214" s="246"/>
      <c r="KQD214" s="246"/>
      <c r="KQE214" s="246"/>
      <c r="KQF214" s="246"/>
      <c r="KQG214" s="246"/>
      <c r="KQH214" s="246"/>
      <c r="KQI214" s="246"/>
      <c r="KQJ214" s="246"/>
      <c r="KQK214" s="246"/>
      <c r="KQL214" s="246"/>
      <c r="KQM214" s="246"/>
      <c r="KQN214" s="246"/>
      <c r="KQO214" s="246"/>
      <c r="KQP214" s="246"/>
      <c r="KQQ214" s="246"/>
      <c r="KQR214" s="246"/>
      <c r="KQS214" s="246"/>
      <c r="KQT214" s="246"/>
      <c r="KQU214" s="246"/>
      <c r="KQV214" s="246"/>
      <c r="KQW214" s="246"/>
      <c r="KQX214" s="246"/>
      <c r="KQY214" s="246"/>
      <c r="KQZ214" s="246"/>
      <c r="KRA214" s="246"/>
      <c r="KRB214" s="246"/>
      <c r="KRC214" s="246"/>
      <c r="KRD214" s="246"/>
      <c r="KRE214" s="246"/>
      <c r="KRF214" s="246"/>
      <c r="KRG214" s="246"/>
      <c r="KRH214" s="246"/>
      <c r="KRI214" s="246"/>
      <c r="KRJ214" s="246"/>
      <c r="KRK214" s="246"/>
      <c r="KRL214" s="246"/>
      <c r="KRM214" s="246"/>
      <c r="KRN214" s="246"/>
      <c r="KRO214" s="246"/>
      <c r="KRP214" s="246"/>
      <c r="KRQ214" s="246"/>
      <c r="KRR214" s="246"/>
      <c r="KRS214" s="246"/>
      <c r="KRT214" s="246"/>
      <c r="KRU214" s="246"/>
      <c r="KRV214" s="246"/>
      <c r="KRW214" s="246"/>
      <c r="KRX214" s="246"/>
      <c r="KRY214" s="246"/>
      <c r="KRZ214" s="246"/>
      <c r="KSA214" s="246"/>
      <c r="KSB214" s="246"/>
      <c r="KSC214" s="246"/>
      <c r="KSD214" s="246"/>
      <c r="KSE214" s="246"/>
      <c r="KSF214" s="246"/>
      <c r="KSG214" s="246"/>
      <c r="KSH214" s="246"/>
      <c r="KSI214" s="246"/>
      <c r="KSJ214" s="246"/>
      <c r="KSK214" s="246"/>
      <c r="KSL214" s="246"/>
      <c r="KSM214" s="246"/>
      <c r="KSN214" s="246"/>
      <c r="KSO214" s="246"/>
      <c r="KSP214" s="246"/>
      <c r="KSQ214" s="246"/>
      <c r="KSR214" s="246"/>
      <c r="KSS214" s="246"/>
      <c r="KST214" s="246"/>
      <c r="KSU214" s="246"/>
      <c r="KSV214" s="246"/>
      <c r="KSW214" s="246"/>
      <c r="KSX214" s="246"/>
      <c r="KSY214" s="246"/>
      <c r="KSZ214" s="246"/>
      <c r="KTA214" s="246"/>
      <c r="KTB214" s="246"/>
      <c r="KTC214" s="246"/>
      <c r="KTD214" s="246"/>
      <c r="KTE214" s="246"/>
      <c r="KTF214" s="246"/>
      <c r="KTG214" s="246"/>
      <c r="KTH214" s="246"/>
      <c r="KTI214" s="246"/>
      <c r="KTJ214" s="246"/>
      <c r="KTK214" s="246"/>
      <c r="KTL214" s="246"/>
      <c r="KTM214" s="246"/>
      <c r="KTN214" s="246"/>
      <c r="KTO214" s="246"/>
      <c r="KTP214" s="246"/>
      <c r="KTQ214" s="246"/>
      <c r="KTR214" s="246"/>
      <c r="KTS214" s="246"/>
      <c r="KTT214" s="246"/>
      <c r="KTU214" s="246"/>
      <c r="KTV214" s="246"/>
      <c r="KTW214" s="246"/>
      <c r="KTX214" s="246"/>
      <c r="KTY214" s="246"/>
      <c r="KTZ214" s="246"/>
      <c r="KUA214" s="246"/>
      <c r="KUB214" s="246"/>
      <c r="KUC214" s="246"/>
      <c r="KUD214" s="246"/>
      <c r="KUE214" s="246"/>
      <c r="KUF214" s="246"/>
      <c r="KUG214" s="246"/>
      <c r="KUH214" s="246"/>
      <c r="KUI214" s="246"/>
      <c r="KUJ214" s="246"/>
      <c r="KUK214" s="246"/>
      <c r="KUL214" s="246"/>
      <c r="KUM214" s="246"/>
      <c r="KUN214" s="246"/>
      <c r="KUO214" s="246"/>
      <c r="KUP214" s="246"/>
      <c r="KUQ214" s="246"/>
      <c r="KUR214" s="246"/>
      <c r="KUS214" s="246"/>
      <c r="KUT214" s="246"/>
      <c r="KUU214" s="246"/>
      <c r="KUV214" s="246"/>
      <c r="KUW214" s="246"/>
      <c r="KUX214" s="246"/>
      <c r="KUY214" s="246"/>
      <c r="KUZ214" s="246"/>
      <c r="KVA214" s="246"/>
      <c r="KVB214" s="246"/>
      <c r="KVC214" s="246"/>
      <c r="KVD214" s="246"/>
      <c r="KVE214" s="246"/>
      <c r="KVF214" s="246"/>
      <c r="KVG214" s="246"/>
      <c r="KVH214" s="246"/>
      <c r="KVI214" s="246"/>
      <c r="KVJ214" s="246"/>
      <c r="KVK214" s="246"/>
      <c r="KVL214" s="246"/>
      <c r="KVM214" s="246"/>
      <c r="KVN214" s="246"/>
      <c r="KVO214" s="246"/>
      <c r="KVP214" s="246"/>
      <c r="KVQ214" s="246"/>
      <c r="KVR214" s="246"/>
      <c r="KVS214" s="246"/>
      <c r="KVT214" s="246"/>
      <c r="KVU214" s="246"/>
      <c r="KVV214" s="246"/>
      <c r="KVW214" s="246"/>
      <c r="KVX214" s="246"/>
      <c r="KVY214" s="246"/>
      <c r="KVZ214" s="246"/>
      <c r="KWA214" s="246"/>
      <c r="KWB214" s="246"/>
      <c r="KWC214" s="246"/>
      <c r="KWD214" s="246"/>
      <c r="KWE214" s="246"/>
      <c r="KWF214" s="246"/>
      <c r="KWG214" s="246"/>
      <c r="KWH214" s="246"/>
      <c r="KWI214" s="246"/>
      <c r="KWJ214" s="246"/>
      <c r="KWK214" s="246"/>
      <c r="KWL214" s="246"/>
      <c r="KWM214" s="246"/>
      <c r="KWN214" s="246"/>
      <c r="KWO214" s="246"/>
      <c r="KWP214" s="246"/>
      <c r="KWQ214" s="246"/>
      <c r="KWR214" s="246"/>
      <c r="KWS214" s="246"/>
      <c r="KWT214" s="246"/>
      <c r="KWU214" s="246"/>
      <c r="KWV214" s="246"/>
      <c r="KWW214" s="246"/>
      <c r="KWX214" s="246"/>
      <c r="KWY214" s="246"/>
      <c r="KWZ214" s="246"/>
      <c r="KXA214" s="246"/>
      <c r="KXB214" s="246"/>
      <c r="KXC214" s="246"/>
      <c r="KXD214" s="246"/>
      <c r="KXE214" s="246"/>
      <c r="KXF214" s="246"/>
      <c r="KXG214" s="246"/>
      <c r="KXH214" s="246"/>
      <c r="KXI214" s="246"/>
      <c r="KXJ214" s="246"/>
      <c r="KXK214" s="246"/>
      <c r="KXL214" s="246"/>
      <c r="KXM214" s="246"/>
      <c r="KXN214" s="246"/>
      <c r="KXO214" s="246"/>
      <c r="KXP214" s="246"/>
      <c r="KXQ214" s="246"/>
      <c r="KXR214" s="246"/>
      <c r="KXS214" s="246"/>
      <c r="KXT214" s="246"/>
      <c r="KXU214" s="246"/>
      <c r="KXV214" s="246"/>
      <c r="KXW214" s="246"/>
      <c r="KXX214" s="246"/>
      <c r="KXY214" s="246"/>
      <c r="KXZ214" s="246"/>
      <c r="KYA214" s="246"/>
      <c r="KYB214" s="246"/>
      <c r="KYC214" s="246"/>
      <c r="KYD214" s="246"/>
      <c r="KYE214" s="246"/>
      <c r="KYF214" s="246"/>
      <c r="KYG214" s="246"/>
      <c r="KYH214" s="246"/>
      <c r="KYI214" s="246"/>
      <c r="KYJ214" s="246"/>
      <c r="KYK214" s="246"/>
      <c r="KYL214" s="246"/>
      <c r="KYM214" s="246"/>
      <c r="KYN214" s="246"/>
      <c r="KYO214" s="246"/>
      <c r="KYP214" s="246"/>
      <c r="KYQ214" s="246"/>
      <c r="KYR214" s="246"/>
      <c r="KYS214" s="246"/>
      <c r="KYT214" s="246"/>
      <c r="KYU214" s="246"/>
      <c r="KYV214" s="246"/>
      <c r="KYW214" s="246"/>
      <c r="KYX214" s="246"/>
      <c r="KYY214" s="246"/>
      <c r="KYZ214" s="246"/>
      <c r="KZA214" s="246"/>
      <c r="KZB214" s="246"/>
      <c r="KZC214" s="246"/>
      <c r="KZD214" s="246"/>
      <c r="KZE214" s="246"/>
      <c r="KZF214" s="246"/>
      <c r="KZG214" s="246"/>
      <c r="KZH214" s="246"/>
      <c r="KZI214" s="246"/>
      <c r="KZJ214" s="246"/>
      <c r="KZK214" s="246"/>
      <c r="KZL214" s="246"/>
      <c r="KZM214" s="246"/>
      <c r="KZN214" s="246"/>
      <c r="KZO214" s="246"/>
      <c r="KZP214" s="246"/>
      <c r="KZQ214" s="246"/>
      <c r="KZR214" s="246"/>
      <c r="KZS214" s="246"/>
      <c r="KZT214" s="246"/>
      <c r="KZU214" s="246"/>
      <c r="KZV214" s="246"/>
      <c r="KZW214" s="246"/>
      <c r="KZX214" s="246"/>
      <c r="KZY214" s="246"/>
      <c r="KZZ214" s="246"/>
      <c r="LAA214" s="246"/>
      <c r="LAB214" s="246"/>
      <c r="LAC214" s="246"/>
      <c r="LAD214" s="246"/>
      <c r="LAE214" s="246"/>
      <c r="LAF214" s="246"/>
      <c r="LAG214" s="246"/>
      <c r="LAH214" s="246"/>
      <c r="LAI214" s="246"/>
      <c r="LAJ214" s="246"/>
      <c r="LAK214" s="246"/>
      <c r="LAL214" s="246"/>
      <c r="LAM214" s="246"/>
      <c r="LAN214" s="246"/>
      <c r="LAO214" s="246"/>
      <c r="LAP214" s="246"/>
      <c r="LAQ214" s="246"/>
      <c r="LAR214" s="246"/>
      <c r="LAS214" s="246"/>
      <c r="LAT214" s="246"/>
      <c r="LAU214" s="246"/>
      <c r="LAV214" s="246"/>
      <c r="LAW214" s="246"/>
      <c r="LAX214" s="246"/>
      <c r="LAY214" s="246"/>
      <c r="LAZ214" s="246"/>
      <c r="LBA214" s="246"/>
      <c r="LBB214" s="246"/>
      <c r="LBC214" s="246"/>
      <c r="LBD214" s="246"/>
      <c r="LBE214" s="246"/>
      <c r="LBF214" s="246"/>
      <c r="LBG214" s="246"/>
      <c r="LBH214" s="246"/>
      <c r="LBI214" s="246"/>
      <c r="LBJ214" s="246"/>
      <c r="LBK214" s="246"/>
      <c r="LBL214" s="246"/>
      <c r="LBM214" s="246"/>
      <c r="LBN214" s="246"/>
      <c r="LBO214" s="246"/>
      <c r="LBP214" s="246"/>
      <c r="LBQ214" s="246"/>
      <c r="LBR214" s="246"/>
      <c r="LBS214" s="246"/>
      <c r="LBT214" s="246"/>
      <c r="LBU214" s="246"/>
      <c r="LBV214" s="246"/>
      <c r="LBW214" s="246"/>
      <c r="LBX214" s="246"/>
      <c r="LBY214" s="246"/>
      <c r="LBZ214" s="246"/>
      <c r="LCA214" s="246"/>
      <c r="LCB214" s="246"/>
      <c r="LCC214" s="246"/>
      <c r="LCD214" s="246"/>
      <c r="LCE214" s="246"/>
      <c r="LCF214" s="246"/>
      <c r="LCG214" s="246"/>
      <c r="LCH214" s="246"/>
      <c r="LCI214" s="246"/>
      <c r="LCJ214" s="246"/>
      <c r="LCK214" s="246"/>
      <c r="LCL214" s="246"/>
      <c r="LCM214" s="246"/>
      <c r="LCN214" s="246"/>
      <c r="LCO214" s="246"/>
      <c r="LCP214" s="246"/>
      <c r="LCQ214" s="246"/>
      <c r="LCR214" s="246"/>
      <c r="LCS214" s="246"/>
      <c r="LCT214" s="246"/>
      <c r="LCU214" s="246"/>
      <c r="LCV214" s="246"/>
      <c r="LCW214" s="246"/>
      <c r="LCX214" s="246"/>
      <c r="LCY214" s="246"/>
      <c r="LCZ214" s="246"/>
      <c r="LDA214" s="246"/>
      <c r="LDB214" s="246"/>
      <c r="LDC214" s="246"/>
      <c r="LDD214" s="246"/>
      <c r="LDE214" s="246"/>
      <c r="LDF214" s="246"/>
      <c r="LDG214" s="246"/>
      <c r="LDH214" s="246"/>
      <c r="LDI214" s="246"/>
      <c r="LDJ214" s="246"/>
      <c r="LDK214" s="246"/>
      <c r="LDL214" s="246"/>
      <c r="LDM214" s="246"/>
      <c r="LDN214" s="246"/>
      <c r="LDO214" s="246"/>
      <c r="LDP214" s="246"/>
      <c r="LDQ214" s="246"/>
      <c r="LDR214" s="246"/>
      <c r="LDS214" s="246"/>
      <c r="LDT214" s="246"/>
      <c r="LDU214" s="246"/>
      <c r="LDV214" s="246"/>
      <c r="LDW214" s="246"/>
      <c r="LDX214" s="246"/>
      <c r="LDY214" s="246"/>
      <c r="LDZ214" s="246"/>
      <c r="LEA214" s="246"/>
      <c r="LEB214" s="246"/>
      <c r="LEC214" s="246"/>
      <c r="LED214" s="246"/>
      <c r="LEE214" s="246"/>
      <c r="LEF214" s="246"/>
      <c r="LEG214" s="246"/>
      <c r="LEH214" s="246"/>
      <c r="LEI214" s="246"/>
      <c r="LEJ214" s="246"/>
      <c r="LEK214" s="246"/>
      <c r="LEL214" s="246"/>
      <c r="LEM214" s="246"/>
      <c r="LEN214" s="246"/>
      <c r="LEO214" s="246"/>
      <c r="LEP214" s="246"/>
      <c r="LEQ214" s="246"/>
      <c r="LER214" s="246"/>
      <c r="LES214" s="246"/>
      <c r="LET214" s="246"/>
      <c r="LEU214" s="246"/>
      <c r="LEV214" s="246"/>
      <c r="LEW214" s="246"/>
      <c r="LEX214" s="246"/>
      <c r="LEY214" s="246"/>
      <c r="LEZ214" s="246"/>
      <c r="LFA214" s="246"/>
      <c r="LFB214" s="246"/>
      <c r="LFC214" s="246"/>
      <c r="LFD214" s="246"/>
      <c r="LFE214" s="246"/>
      <c r="LFF214" s="246"/>
      <c r="LFG214" s="246"/>
      <c r="LFH214" s="246"/>
      <c r="LFI214" s="246"/>
      <c r="LFJ214" s="246"/>
      <c r="LFK214" s="246"/>
      <c r="LFL214" s="246"/>
      <c r="LFM214" s="246"/>
      <c r="LFN214" s="246"/>
      <c r="LFO214" s="246"/>
      <c r="LFP214" s="246"/>
      <c r="LFQ214" s="246"/>
      <c r="LFR214" s="246"/>
      <c r="LFS214" s="246"/>
      <c r="LFT214" s="246"/>
      <c r="LFU214" s="246"/>
      <c r="LFV214" s="246"/>
      <c r="LFW214" s="246"/>
      <c r="LFX214" s="246"/>
      <c r="LFY214" s="246"/>
      <c r="LFZ214" s="246"/>
      <c r="LGA214" s="246"/>
      <c r="LGB214" s="246"/>
      <c r="LGC214" s="246"/>
      <c r="LGD214" s="246"/>
      <c r="LGE214" s="246"/>
      <c r="LGF214" s="246"/>
      <c r="LGG214" s="246"/>
      <c r="LGH214" s="246"/>
      <c r="LGI214" s="246"/>
      <c r="LGJ214" s="246"/>
      <c r="LGK214" s="246"/>
      <c r="LGL214" s="246"/>
      <c r="LGM214" s="246"/>
      <c r="LGN214" s="246"/>
      <c r="LGO214" s="246"/>
      <c r="LGP214" s="246"/>
      <c r="LGQ214" s="246"/>
      <c r="LGR214" s="246"/>
      <c r="LGS214" s="246"/>
      <c r="LGT214" s="246"/>
      <c r="LGU214" s="246"/>
      <c r="LGV214" s="246"/>
      <c r="LGW214" s="246"/>
      <c r="LGX214" s="246"/>
      <c r="LGY214" s="246"/>
      <c r="LGZ214" s="246"/>
      <c r="LHA214" s="246"/>
      <c r="LHB214" s="246"/>
      <c r="LHC214" s="246"/>
      <c r="LHD214" s="246"/>
      <c r="LHE214" s="246"/>
      <c r="LHF214" s="246"/>
      <c r="LHG214" s="246"/>
      <c r="LHH214" s="246"/>
      <c r="LHI214" s="246"/>
      <c r="LHJ214" s="246"/>
      <c r="LHK214" s="246"/>
      <c r="LHL214" s="246"/>
      <c r="LHM214" s="246"/>
      <c r="LHN214" s="246"/>
      <c r="LHO214" s="246"/>
      <c r="LHP214" s="246"/>
      <c r="LHQ214" s="246"/>
      <c r="LHR214" s="246"/>
      <c r="LHS214" s="246"/>
      <c r="LHT214" s="246"/>
      <c r="LHU214" s="246"/>
      <c r="LHV214" s="246"/>
      <c r="LHW214" s="246"/>
      <c r="LHX214" s="246"/>
      <c r="LHY214" s="246"/>
      <c r="LHZ214" s="246"/>
      <c r="LIA214" s="246"/>
      <c r="LIB214" s="246"/>
      <c r="LIC214" s="246"/>
      <c r="LID214" s="246"/>
      <c r="LIE214" s="246"/>
      <c r="LIF214" s="246"/>
      <c r="LIG214" s="246"/>
      <c r="LIH214" s="246"/>
      <c r="LII214" s="246"/>
      <c r="LIJ214" s="246"/>
      <c r="LIK214" s="246"/>
      <c r="LIL214" s="246"/>
      <c r="LIM214" s="246"/>
      <c r="LIN214" s="246"/>
      <c r="LIO214" s="246"/>
      <c r="LIP214" s="246"/>
      <c r="LIQ214" s="246"/>
      <c r="LIR214" s="246"/>
      <c r="LIS214" s="246"/>
      <c r="LIT214" s="246"/>
      <c r="LIU214" s="246"/>
      <c r="LIV214" s="246"/>
      <c r="LIW214" s="246"/>
      <c r="LIX214" s="246"/>
      <c r="LIY214" s="246"/>
      <c r="LIZ214" s="246"/>
      <c r="LJA214" s="246"/>
      <c r="LJB214" s="246"/>
      <c r="LJC214" s="246"/>
      <c r="LJD214" s="246"/>
      <c r="LJE214" s="246"/>
      <c r="LJF214" s="246"/>
      <c r="LJG214" s="246"/>
      <c r="LJH214" s="246"/>
      <c r="LJI214" s="246"/>
      <c r="LJJ214" s="246"/>
      <c r="LJK214" s="246"/>
      <c r="LJL214" s="246"/>
      <c r="LJM214" s="246"/>
      <c r="LJN214" s="246"/>
      <c r="LJO214" s="246"/>
      <c r="LJP214" s="246"/>
      <c r="LJQ214" s="246"/>
      <c r="LJR214" s="246"/>
      <c r="LJS214" s="246"/>
      <c r="LJT214" s="246"/>
      <c r="LJU214" s="246"/>
      <c r="LJV214" s="246"/>
      <c r="LJW214" s="246"/>
      <c r="LJX214" s="246"/>
      <c r="LJY214" s="246"/>
      <c r="LJZ214" s="246"/>
      <c r="LKA214" s="246"/>
      <c r="LKB214" s="246"/>
      <c r="LKC214" s="246"/>
      <c r="LKD214" s="246"/>
      <c r="LKE214" s="246"/>
      <c r="LKF214" s="246"/>
      <c r="LKG214" s="246"/>
      <c r="LKH214" s="246"/>
      <c r="LKI214" s="246"/>
      <c r="LKJ214" s="246"/>
      <c r="LKK214" s="246"/>
      <c r="LKL214" s="246"/>
      <c r="LKM214" s="246"/>
      <c r="LKN214" s="246"/>
      <c r="LKO214" s="246"/>
      <c r="LKP214" s="246"/>
      <c r="LKQ214" s="246"/>
      <c r="LKR214" s="246"/>
      <c r="LKS214" s="246"/>
      <c r="LKT214" s="246"/>
      <c r="LKU214" s="246"/>
      <c r="LKV214" s="246"/>
      <c r="LKW214" s="246"/>
      <c r="LKX214" s="246"/>
      <c r="LKY214" s="246"/>
      <c r="LKZ214" s="246"/>
      <c r="LLA214" s="246"/>
      <c r="LLB214" s="246"/>
      <c r="LLC214" s="246"/>
      <c r="LLD214" s="246"/>
      <c r="LLE214" s="246"/>
      <c r="LLF214" s="246"/>
      <c r="LLG214" s="246"/>
      <c r="LLH214" s="246"/>
      <c r="LLI214" s="246"/>
      <c r="LLJ214" s="246"/>
      <c r="LLK214" s="246"/>
      <c r="LLL214" s="246"/>
      <c r="LLM214" s="246"/>
      <c r="LLN214" s="246"/>
      <c r="LLO214" s="246"/>
      <c r="LLP214" s="246"/>
      <c r="LLQ214" s="246"/>
      <c r="LLR214" s="246"/>
      <c r="LLS214" s="246"/>
      <c r="LLT214" s="246"/>
      <c r="LLU214" s="246"/>
      <c r="LLV214" s="246"/>
      <c r="LLW214" s="246"/>
      <c r="LLX214" s="246"/>
      <c r="LLY214" s="246"/>
      <c r="LLZ214" s="246"/>
      <c r="LMA214" s="246"/>
      <c r="LMB214" s="246"/>
      <c r="LMC214" s="246"/>
      <c r="LMD214" s="246"/>
      <c r="LME214" s="246"/>
      <c r="LMF214" s="246"/>
      <c r="LMG214" s="246"/>
      <c r="LMH214" s="246"/>
      <c r="LMI214" s="246"/>
      <c r="LMJ214" s="246"/>
      <c r="LMK214" s="246"/>
      <c r="LML214" s="246"/>
      <c r="LMM214" s="246"/>
      <c r="LMN214" s="246"/>
      <c r="LMO214" s="246"/>
      <c r="LMP214" s="246"/>
      <c r="LMQ214" s="246"/>
      <c r="LMR214" s="246"/>
      <c r="LMS214" s="246"/>
      <c r="LMT214" s="246"/>
      <c r="LMU214" s="246"/>
      <c r="LMV214" s="246"/>
      <c r="LMW214" s="246"/>
      <c r="LMX214" s="246"/>
      <c r="LMY214" s="246"/>
      <c r="LMZ214" s="246"/>
      <c r="LNA214" s="246"/>
      <c r="LNB214" s="246"/>
      <c r="LNC214" s="246"/>
      <c r="LND214" s="246"/>
      <c r="LNE214" s="246"/>
      <c r="LNF214" s="246"/>
      <c r="LNG214" s="246"/>
      <c r="LNH214" s="246"/>
      <c r="LNI214" s="246"/>
      <c r="LNJ214" s="246"/>
      <c r="LNK214" s="246"/>
      <c r="LNL214" s="246"/>
      <c r="LNM214" s="246"/>
      <c r="LNN214" s="246"/>
      <c r="LNO214" s="246"/>
      <c r="LNP214" s="246"/>
      <c r="LNQ214" s="246"/>
      <c r="LNR214" s="246"/>
      <c r="LNS214" s="246"/>
      <c r="LNT214" s="246"/>
      <c r="LNU214" s="246"/>
      <c r="LNV214" s="246"/>
      <c r="LNW214" s="246"/>
      <c r="LNX214" s="246"/>
      <c r="LNY214" s="246"/>
      <c r="LNZ214" s="246"/>
      <c r="LOA214" s="246"/>
      <c r="LOB214" s="246"/>
      <c r="LOC214" s="246"/>
      <c r="LOD214" s="246"/>
      <c r="LOE214" s="246"/>
      <c r="LOF214" s="246"/>
      <c r="LOG214" s="246"/>
      <c r="LOH214" s="246"/>
      <c r="LOI214" s="246"/>
      <c r="LOJ214" s="246"/>
      <c r="LOK214" s="246"/>
      <c r="LOL214" s="246"/>
      <c r="LOM214" s="246"/>
      <c r="LON214" s="246"/>
      <c r="LOO214" s="246"/>
      <c r="LOP214" s="246"/>
      <c r="LOQ214" s="246"/>
      <c r="LOR214" s="246"/>
      <c r="LOS214" s="246"/>
      <c r="LOT214" s="246"/>
      <c r="LOU214" s="246"/>
      <c r="LOV214" s="246"/>
      <c r="LOW214" s="246"/>
      <c r="LOX214" s="246"/>
      <c r="LOY214" s="246"/>
      <c r="LOZ214" s="246"/>
      <c r="LPA214" s="246"/>
      <c r="LPB214" s="246"/>
      <c r="LPC214" s="246"/>
      <c r="LPD214" s="246"/>
      <c r="LPE214" s="246"/>
      <c r="LPF214" s="246"/>
      <c r="LPG214" s="246"/>
      <c r="LPH214" s="246"/>
      <c r="LPI214" s="246"/>
      <c r="LPJ214" s="246"/>
      <c r="LPK214" s="246"/>
      <c r="LPL214" s="246"/>
      <c r="LPM214" s="246"/>
      <c r="LPN214" s="246"/>
      <c r="LPO214" s="246"/>
      <c r="LPP214" s="246"/>
      <c r="LPQ214" s="246"/>
      <c r="LPR214" s="246"/>
      <c r="LPS214" s="246"/>
      <c r="LPT214" s="246"/>
      <c r="LPU214" s="246"/>
      <c r="LPV214" s="246"/>
      <c r="LPW214" s="246"/>
      <c r="LPX214" s="246"/>
      <c r="LPY214" s="246"/>
      <c r="LPZ214" s="246"/>
      <c r="LQA214" s="246"/>
      <c r="LQB214" s="246"/>
      <c r="LQC214" s="246"/>
      <c r="LQD214" s="246"/>
      <c r="LQE214" s="246"/>
      <c r="LQF214" s="246"/>
      <c r="LQG214" s="246"/>
      <c r="LQH214" s="246"/>
      <c r="LQI214" s="246"/>
      <c r="LQJ214" s="246"/>
      <c r="LQK214" s="246"/>
      <c r="LQL214" s="246"/>
      <c r="LQM214" s="246"/>
      <c r="LQN214" s="246"/>
      <c r="LQO214" s="246"/>
      <c r="LQP214" s="246"/>
      <c r="LQQ214" s="246"/>
      <c r="LQR214" s="246"/>
      <c r="LQS214" s="246"/>
      <c r="LQT214" s="246"/>
      <c r="LQU214" s="246"/>
      <c r="LQV214" s="246"/>
      <c r="LQW214" s="246"/>
      <c r="LQX214" s="246"/>
      <c r="LQY214" s="246"/>
      <c r="LQZ214" s="246"/>
      <c r="LRA214" s="246"/>
      <c r="LRB214" s="246"/>
      <c r="LRC214" s="246"/>
      <c r="LRD214" s="246"/>
      <c r="LRE214" s="246"/>
      <c r="LRF214" s="246"/>
      <c r="LRG214" s="246"/>
      <c r="LRH214" s="246"/>
      <c r="LRI214" s="246"/>
      <c r="LRJ214" s="246"/>
      <c r="LRK214" s="246"/>
      <c r="LRL214" s="246"/>
      <c r="LRM214" s="246"/>
      <c r="LRN214" s="246"/>
      <c r="LRO214" s="246"/>
      <c r="LRP214" s="246"/>
      <c r="LRQ214" s="246"/>
      <c r="LRR214" s="246"/>
      <c r="LRS214" s="246"/>
      <c r="LRT214" s="246"/>
      <c r="LRU214" s="246"/>
      <c r="LRV214" s="246"/>
      <c r="LRW214" s="246"/>
      <c r="LRX214" s="246"/>
      <c r="LRY214" s="246"/>
      <c r="LRZ214" s="246"/>
      <c r="LSA214" s="246"/>
      <c r="LSB214" s="246"/>
      <c r="LSC214" s="246"/>
      <c r="LSD214" s="246"/>
      <c r="LSE214" s="246"/>
      <c r="LSF214" s="246"/>
      <c r="LSG214" s="246"/>
      <c r="LSH214" s="246"/>
      <c r="LSI214" s="246"/>
      <c r="LSJ214" s="246"/>
      <c r="LSK214" s="246"/>
      <c r="LSL214" s="246"/>
      <c r="LSM214" s="246"/>
      <c r="LSN214" s="246"/>
      <c r="LSO214" s="246"/>
      <c r="LSP214" s="246"/>
      <c r="LSQ214" s="246"/>
      <c r="LSR214" s="246"/>
      <c r="LSS214" s="246"/>
      <c r="LST214" s="246"/>
      <c r="LSU214" s="246"/>
      <c r="LSV214" s="246"/>
      <c r="LSW214" s="246"/>
      <c r="LSX214" s="246"/>
      <c r="LSY214" s="246"/>
      <c r="LSZ214" s="246"/>
      <c r="LTA214" s="246"/>
      <c r="LTB214" s="246"/>
      <c r="LTC214" s="246"/>
      <c r="LTD214" s="246"/>
      <c r="LTE214" s="246"/>
      <c r="LTF214" s="246"/>
      <c r="LTG214" s="246"/>
      <c r="LTH214" s="246"/>
      <c r="LTI214" s="246"/>
      <c r="LTJ214" s="246"/>
      <c r="LTK214" s="246"/>
      <c r="LTL214" s="246"/>
      <c r="LTM214" s="246"/>
      <c r="LTN214" s="246"/>
      <c r="LTO214" s="246"/>
      <c r="LTP214" s="246"/>
      <c r="LTQ214" s="246"/>
      <c r="LTR214" s="246"/>
      <c r="LTS214" s="246"/>
      <c r="LTT214" s="246"/>
      <c r="LTU214" s="246"/>
      <c r="LTV214" s="246"/>
      <c r="LTW214" s="246"/>
      <c r="LTX214" s="246"/>
      <c r="LTY214" s="246"/>
      <c r="LTZ214" s="246"/>
      <c r="LUA214" s="246"/>
      <c r="LUB214" s="246"/>
      <c r="LUC214" s="246"/>
      <c r="LUD214" s="246"/>
      <c r="LUE214" s="246"/>
      <c r="LUF214" s="246"/>
      <c r="LUG214" s="246"/>
      <c r="LUH214" s="246"/>
      <c r="LUI214" s="246"/>
      <c r="LUJ214" s="246"/>
      <c r="LUK214" s="246"/>
      <c r="LUL214" s="246"/>
      <c r="LUM214" s="246"/>
      <c r="LUN214" s="246"/>
      <c r="LUO214" s="246"/>
      <c r="LUP214" s="246"/>
      <c r="LUQ214" s="246"/>
      <c r="LUR214" s="246"/>
      <c r="LUS214" s="246"/>
      <c r="LUT214" s="246"/>
      <c r="LUU214" s="246"/>
      <c r="LUV214" s="246"/>
      <c r="LUW214" s="246"/>
      <c r="LUX214" s="246"/>
      <c r="LUY214" s="246"/>
      <c r="LUZ214" s="246"/>
      <c r="LVA214" s="246"/>
      <c r="LVB214" s="246"/>
      <c r="LVC214" s="246"/>
      <c r="LVD214" s="246"/>
      <c r="LVE214" s="246"/>
      <c r="LVF214" s="246"/>
      <c r="LVG214" s="246"/>
      <c r="LVH214" s="246"/>
      <c r="LVI214" s="246"/>
      <c r="LVJ214" s="246"/>
      <c r="LVK214" s="246"/>
      <c r="LVL214" s="246"/>
      <c r="LVM214" s="246"/>
      <c r="LVN214" s="246"/>
      <c r="LVO214" s="246"/>
      <c r="LVP214" s="246"/>
      <c r="LVQ214" s="246"/>
      <c r="LVR214" s="246"/>
      <c r="LVS214" s="246"/>
      <c r="LVT214" s="246"/>
      <c r="LVU214" s="246"/>
      <c r="LVV214" s="246"/>
      <c r="LVW214" s="246"/>
      <c r="LVX214" s="246"/>
      <c r="LVY214" s="246"/>
      <c r="LVZ214" s="246"/>
      <c r="LWA214" s="246"/>
      <c r="LWB214" s="246"/>
      <c r="LWC214" s="246"/>
      <c r="LWD214" s="246"/>
      <c r="LWE214" s="246"/>
      <c r="LWF214" s="246"/>
      <c r="LWG214" s="246"/>
      <c r="LWH214" s="246"/>
      <c r="LWI214" s="246"/>
      <c r="LWJ214" s="246"/>
      <c r="LWK214" s="246"/>
      <c r="LWL214" s="246"/>
      <c r="LWM214" s="246"/>
      <c r="LWN214" s="246"/>
      <c r="LWO214" s="246"/>
      <c r="LWP214" s="246"/>
      <c r="LWQ214" s="246"/>
      <c r="LWR214" s="246"/>
      <c r="LWS214" s="246"/>
      <c r="LWT214" s="246"/>
      <c r="LWU214" s="246"/>
      <c r="LWV214" s="246"/>
      <c r="LWW214" s="246"/>
      <c r="LWX214" s="246"/>
      <c r="LWY214" s="246"/>
      <c r="LWZ214" s="246"/>
      <c r="LXA214" s="246"/>
      <c r="LXB214" s="246"/>
      <c r="LXC214" s="246"/>
      <c r="LXD214" s="246"/>
      <c r="LXE214" s="246"/>
      <c r="LXF214" s="246"/>
      <c r="LXG214" s="246"/>
      <c r="LXH214" s="246"/>
      <c r="LXI214" s="246"/>
      <c r="LXJ214" s="246"/>
      <c r="LXK214" s="246"/>
      <c r="LXL214" s="246"/>
      <c r="LXM214" s="246"/>
      <c r="LXN214" s="246"/>
      <c r="LXO214" s="246"/>
      <c r="LXP214" s="246"/>
      <c r="LXQ214" s="246"/>
      <c r="LXR214" s="246"/>
      <c r="LXS214" s="246"/>
      <c r="LXT214" s="246"/>
      <c r="LXU214" s="246"/>
      <c r="LXV214" s="246"/>
      <c r="LXW214" s="246"/>
      <c r="LXX214" s="246"/>
      <c r="LXY214" s="246"/>
      <c r="LXZ214" s="246"/>
      <c r="LYA214" s="246"/>
      <c r="LYB214" s="246"/>
      <c r="LYC214" s="246"/>
      <c r="LYD214" s="246"/>
      <c r="LYE214" s="246"/>
      <c r="LYF214" s="246"/>
      <c r="LYG214" s="246"/>
      <c r="LYH214" s="246"/>
      <c r="LYI214" s="246"/>
      <c r="LYJ214" s="246"/>
      <c r="LYK214" s="246"/>
      <c r="LYL214" s="246"/>
      <c r="LYM214" s="246"/>
      <c r="LYN214" s="246"/>
      <c r="LYO214" s="246"/>
      <c r="LYP214" s="246"/>
      <c r="LYQ214" s="246"/>
      <c r="LYR214" s="246"/>
      <c r="LYS214" s="246"/>
      <c r="LYT214" s="246"/>
      <c r="LYU214" s="246"/>
      <c r="LYV214" s="246"/>
      <c r="LYW214" s="246"/>
      <c r="LYX214" s="246"/>
      <c r="LYY214" s="246"/>
      <c r="LYZ214" s="246"/>
      <c r="LZA214" s="246"/>
      <c r="LZB214" s="246"/>
      <c r="LZC214" s="246"/>
      <c r="LZD214" s="246"/>
      <c r="LZE214" s="246"/>
      <c r="LZF214" s="246"/>
      <c r="LZG214" s="246"/>
      <c r="LZH214" s="246"/>
      <c r="LZI214" s="246"/>
      <c r="LZJ214" s="246"/>
      <c r="LZK214" s="246"/>
      <c r="LZL214" s="246"/>
      <c r="LZM214" s="246"/>
      <c r="LZN214" s="246"/>
      <c r="LZO214" s="246"/>
      <c r="LZP214" s="246"/>
      <c r="LZQ214" s="246"/>
      <c r="LZR214" s="246"/>
      <c r="LZS214" s="246"/>
      <c r="LZT214" s="246"/>
      <c r="LZU214" s="246"/>
      <c r="LZV214" s="246"/>
      <c r="LZW214" s="246"/>
      <c r="LZX214" s="246"/>
      <c r="LZY214" s="246"/>
      <c r="LZZ214" s="246"/>
      <c r="MAA214" s="246"/>
      <c r="MAB214" s="246"/>
      <c r="MAC214" s="246"/>
      <c r="MAD214" s="246"/>
      <c r="MAE214" s="246"/>
      <c r="MAF214" s="246"/>
      <c r="MAG214" s="246"/>
      <c r="MAH214" s="246"/>
      <c r="MAI214" s="246"/>
      <c r="MAJ214" s="246"/>
      <c r="MAK214" s="246"/>
      <c r="MAL214" s="246"/>
      <c r="MAM214" s="246"/>
      <c r="MAN214" s="246"/>
      <c r="MAO214" s="246"/>
      <c r="MAP214" s="246"/>
      <c r="MAQ214" s="246"/>
      <c r="MAR214" s="246"/>
      <c r="MAS214" s="246"/>
      <c r="MAT214" s="246"/>
      <c r="MAU214" s="246"/>
      <c r="MAV214" s="246"/>
      <c r="MAW214" s="246"/>
      <c r="MAX214" s="246"/>
      <c r="MAY214" s="246"/>
      <c r="MAZ214" s="246"/>
      <c r="MBA214" s="246"/>
      <c r="MBB214" s="246"/>
      <c r="MBC214" s="246"/>
      <c r="MBD214" s="246"/>
      <c r="MBE214" s="246"/>
      <c r="MBF214" s="246"/>
      <c r="MBG214" s="246"/>
      <c r="MBH214" s="246"/>
      <c r="MBI214" s="246"/>
      <c r="MBJ214" s="246"/>
      <c r="MBK214" s="246"/>
      <c r="MBL214" s="246"/>
      <c r="MBM214" s="246"/>
      <c r="MBN214" s="246"/>
      <c r="MBO214" s="246"/>
      <c r="MBP214" s="246"/>
      <c r="MBQ214" s="246"/>
      <c r="MBR214" s="246"/>
      <c r="MBS214" s="246"/>
      <c r="MBT214" s="246"/>
      <c r="MBU214" s="246"/>
      <c r="MBV214" s="246"/>
      <c r="MBW214" s="246"/>
      <c r="MBX214" s="246"/>
      <c r="MBY214" s="246"/>
      <c r="MBZ214" s="246"/>
      <c r="MCA214" s="246"/>
      <c r="MCB214" s="246"/>
      <c r="MCC214" s="246"/>
      <c r="MCD214" s="246"/>
      <c r="MCE214" s="246"/>
      <c r="MCF214" s="246"/>
      <c r="MCG214" s="246"/>
      <c r="MCH214" s="246"/>
      <c r="MCI214" s="246"/>
      <c r="MCJ214" s="246"/>
      <c r="MCK214" s="246"/>
      <c r="MCL214" s="246"/>
      <c r="MCM214" s="246"/>
      <c r="MCN214" s="246"/>
      <c r="MCO214" s="246"/>
      <c r="MCP214" s="246"/>
      <c r="MCQ214" s="246"/>
      <c r="MCR214" s="246"/>
      <c r="MCS214" s="246"/>
      <c r="MCT214" s="246"/>
      <c r="MCU214" s="246"/>
      <c r="MCV214" s="246"/>
      <c r="MCW214" s="246"/>
      <c r="MCX214" s="246"/>
      <c r="MCY214" s="246"/>
      <c r="MCZ214" s="246"/>
      <c r="MDA214" s="246"/>
      <c r="MDB214" s="246"/>
      <c r="MDC214" s="246"/>
      <c r="MDD214" s="246"/>
      <c r="MDE214" s="246"/>
      <c r="MDF214" s="246"/>
      <c r="MDG214" s="246"/>
      <c r="MDH214" s="246"/>
      <c r="MDI214" s="246"/>
      <c r="MDJ214" s="246"/>
      <c r="MDK214" s="246"/>
      <c r="MDL214" s="246"/>
      <c r="MDM214" s="246"/>
      <c r="MDN214" s="246"/>
      <c r="MDO214" s="246"/>
      <c r="MDP214" s="246"/>
      <c r="MDQ214" s="246"/>
      <c r="MDR214" s="246"/>
      <c r="MDS214" s="246"/>
      <c r="MDT214" s="246"/>
      <c r="MDU214" s="246"/>
      <c r="MDV214" s="246"/>
      <c r="MDW214" s="246"/>
      <c r="MDX214" s="246"/>
      <c r="MDY214" s="246"/>
      <c r="MDZ214" s="246"/>
      <c r="MEA214" s="246"/>
      <c r="MEB214" s="246"/>
      <c r="MEC214" s="246"/>
      <c r="MED214" s="246"/>
      <c r="MEE214" s="246"/>
      <c r="MEF214" s="246"/>
      <c r="MEG214" s="246"/>
      <c r="MEH214" s="246"/>
      <c r="MEI214" s="246"/>
      <c r="MEJ214" s="246"/>
      <c r="MEK214" s="246"/>
      <c r="MEL214" s="246"/>
      <c r="MEM214" s="246"/>
      <c r="MEN214" s="246"/>
      <c r="MEO214" s="246"/>
      <c r="MEP214" s="246"/>
      <c r="MEQ214" s="246"/>
      <c r="MER214" s="246"/>
      <c r="MES214" s="246"/>
      <c r="MET214" s="246"/>
      <c r="MEU214" s="246"/>
      <c r="MEV214" s="246"/>
      <c r="MEW214" s="246"/>
      <c r="MEX214" s="246"/>
      <c r="MEY214" s="246"/>
      <c r="MEZ214" s="246"/>
      <c r="MFA214" s="246"/>
      <c r="MFB214" s="246"/>
      <c r="MFC214" s="246"/>
      <c r="MFD214" s="246"/>
      <c r="MFE214" s="246"/>
      <c r="MFF214" s="246"/>
      <c r="MFG214" s="246"/>
      <c r="MFH214" s="246"/>
      <c r="MFI214" s="246"/>
      <c r="MFJ214" s="246"/>
      <c r="MFK214" s="246"/>
      <c r="MFL214" s="246"/>
      <c r="MFM214" s="246"/>
      <c r="MFN214" s="246"/>
      <c r="MFO214" s="246"/>
      <c r="MFP214" s="246"/>
      <c r="MFQ214" s="246"/>
      <c r="MFR214" s="246"/>
      <c r="MFS214" s="246"/>
      <c r="MFT214" s="246"/>
      <c r="MFU214" s="246"/>
      <c r="MFV214" s="246"/>
      <c r="MFW214" s="246"/>
      <c r="MFX214" s="246"/>
      <c r="MFY214" s="246"/>
      <c r="MFZ214" s="246"/>
      <c r="MGA214" s="246"/>
      <c r="MGB214" s="246"/>
      <c r="MGC214" s="246"/>
      <c r="MGD214" s="246"/>
      <c r="MGE214" s="246"/>
      <c r="MGF214" s="246"/>
      <c r="MGG214" s="246"/>
      <c r="MGH214" s="246"/>
      <c r="MGI214" s="246"/>
      <c r="MGJ214" s="246"/>
      <c r="MGK214" s="246"/>
      <c r="MGL214" s="246"/>
      <c r="MGM214" s="246"/>
      <c r="MGN214" s="246"/>
      <c r="MGO214" s="246"/>
      <c r="MGP214" s="246"/>
      <c r="MGQ214" s="246"/>
      <c r="MGR214" s="246"/>
      <c r="MGS214" s="246"/>
      <c r="MGT214" s="246"/>
      <c r="MGU214" s="246"/>
      <c r="MGV214" s="246"/>
      <c r="MGW214" s="246"/>
      <c r="MGX214" s="246"/>
      <c r="MGY214" s="246"/>
      <c r="MGZ214" s="246"/>
      <c r="MHA214" s="246"/>
      <c r="MHB214" s="246"/>
      <c r="MHC214" s="246"/>
      <c r="MHD214" s="246"/>
      <c r="MHE214" s="246"/>
      <c r="MHF214" s="246"/>
      <c r="MHG214" s="246"/>
      <c r="MHH214" s="246"/>
      <c r="MHI214" s="246"/>
      <c r="MHJ214" s="246"/>
      <c r="MHK214" s="246"/>
      <c r="MHL214" s="246"/>
      <c r="MHM214" s="246"/>
      <c r="MHN214" s="246"/>
      <c r="MHO214" s="246"/>
      <c r="MHP214" s="246"/>
      <c r="MHQ214" s="246"/>
      <c r="MHR214" s="246"/>
      <c r="MHS214" s="246"/>
      <c r="MHT214" s="246"/>
      <c r="MHU214" s="246"/>
      <c r="MHV214" s="246"/>
      <c r="MHW214" s="246"/>
      <c r="MHX214" s="246"/>
      <c r="MHY214" s="246"/>
      <c r="MHZ214" s="246"/>
      <c r="MIA214" s="246"/>
      <c r="MIB214" s="246"/>
      <c r="MIC214" s="246"/>
      <c r="MID214" s="246"/>
      <c r="MIE214" s="246"/>
      <c r="MIF214" s="246"/>
      <c r="MIG214" s="246"/>
      <c r="MIH214" s="246"/>
      <c r="MII214" s="246"/>
      <c r="MIJ214" s="246"/>
      <c r="MIK214" s="246"/>
      <c r="MIL214" s="246"/>
      <c r="MIM214" s="246"/>
      <c r="MIN214" s="246"/>
      <c r="MIO214" s="246"/>
      <c r="MIP214" s="246"/>
      <c r="MIQ214" s="246"/>
      <c r="MIR214" s="246"/>
      <c r="MIS214" s="246"/>
      <c r="MIT214" s="246"/>
      <c r="MIU214" s="246"/>
      <c r="MIV214" s="246"/>
      <c r="MIW214" s="246"/>
      <c r="MIX214" s="246"/>
      <c r="MIY214" s="246"/>
      <c r="MIZ214" s="246"/>
      <c r="MJA214" s="246"/>
      <c r="MJB214" s="246"/>
      <c r="MJC214" s="246"/>
      <c r="MJD214" s="246"/>
      <c r="MJE214" s="246"/>
      <c r="MJF214" s="246"/>
      <c r="MJG214" s="246"/>
      <c r="MJH214" s="246"/>
      <c r="MJI214" s="246"/>
      <c r="MJJ214" s="246"/>
      <c r="MJK214" s="246"/>
      <c r="MJL214" s="246"/>
      <c r="MJM214" s="246"/>
      <c r="MJN214" s="246"/>
      <c r="MJO214" s="246"/>
      <c r="MJP214" s="246"/>
      <c r="MJQ214" s="246"/>
      <c r="MJR214" s="246"/>
      <c r="MJS214" s="246"/>
      <c r="MJT214" s="246"/>
      <c r="MJU214" s="246"/>
      <c r="MJV214" s="246"/>
      <c r="MJW214" s="246"/>
      <c r="MJX214" s="246"/>
      <c r="MJY214" s="246"/>
      <c r="MJZ214" s="246"/>
      <c r="MKA214" s="246"/>
      <c r="MKB214" s="246"/>
      <c r="MKC214" s="246"/>
      <c r="MKD214" s="246"/>
      <c r="MKE214" s="246"/>
      <c r="MKF214" s="246"/>
      <c r="MKG214" s="246"/>
      <c r="MKH214" s="246"/>
      <c r="MKI214" s="246"/>
      <c r="MKJ214" s="246"/>
      <c r="MKK214" s="246"/>
      <c r="MKL214" s="246"/>
      <c r="MKM214" s="246"/>
      <c r="MKN214" s="246"/>
      <c r="MKO214" s="246"/>
      <c r="MKP214" s="246"/>
      <c r="MKQ214" s="246"/>
      <c r="MKR214" s="246"/>
      <c r="MKS214" s="246"/>
      <c r="MKT214" s="246"/>
      <c r="MKU214" s="246"/>
      <c r="MKV214" s="246"/>
      <c r="MKW214" s="246"/>
      <c r="MKX214" s="246"/>
      <c r="MKY214" s="246"/>
      <c r="MKZ214" s="246"/>
      <c r="MLA214" s="246"/>
      <c r="MLB214" s="246"/>
      <c r="MLC214" s="246"/>
      <c r="MLD214" s="246"/>
      <c r="MLE214" s="246"/>
      <c r="MLF214" s="246"/>
      <c r="MLG214" s="246"/>
      <c r="MLH214" s="246"/>
      <c r="MLI214" s="246"/>
      <c r="MLJ214" s="246"/>
      <c r="MLK214" s="246"/>
      <c r="MLL214" s="246"/>
      <c r="MLM214" s="246"/>
      <c r="MLN214" s="246"/>
      <c r="MLO214" s="246"/>
      <c r="MLP214" s="246"/>
      <c r="MLQ214" s="246"/>
      <c r="MLR214" s="246"/>
      <c r="MLS214" s="246"/>
      <c r="MLT214" s="246"/>
      <c r="MLU214" s="246"/>
      <c r="MLV214" s="246"/>
      <c r="MLW214" s="246"/>
      <c r="MLX214" s="246"/>
      <c r="MLY214" s="246"/>
      <c r="MLZ214" s="246"/>
      <c r="MMA214" s="246"/>
      <c r="MMB214" s="246"/>
      <c r="MMC214" s="246"/>
      <c r="MMD214" s="246"/>
      <c r="MME214" s="246"/>
      <c r="MMF214" s="246"/>
      <c r="MMG214" s="246"/>
      <c r="MMH214" s="246"/>
      <c r="MMI214" s="246"/>
      <c r="MMJ214" s="246"/>
      <c r="MMK214" s="246"/>
      <c r="MML214" s="246"/>
      <c r="MMM214" s="246"/>
      <c r="MMN214" s="246"/>
      <c r="MMO214" s="246"/>
      <c r="MMP214" s="246"/>
      <c r="MMQ214" s="246"/>
      <c r="MMR214" s="246"/>
      <c r="MMS214" s="246"/>
      <c r="MMT214" s="246"/>
      <c r="MMU214" s="246"/>
      <c r="MMV214" s="246"/>
      <c r="MMW214" s="246"/>
      <c r="MMX214" s="246"/>
      <c r="MMY214" s="246"/>
      <c r="MMZ214" s="246"/>
      <c r="MNA214" s="246"/>
      <c r="MNB214" s="246"/>
      <c r="MNC214" s="246"/>
      <c r="MND214" s="246"/>
      <c r="MNE214" s="246"/>
      <c r="MNF214" s="246"/>
      <c r="MNG214" s="246"/>
      <c r="MNH214" s="246"/>
      <c r="MNI214" s="246"/>
      <c r="MNJ214" s="246"/>
      <c r="MNK214" s="246"/>
      <c r="MNL214" s="246"/>
      <c r="MNM214" s="246"/>
      <c r="MNN214" s="246"/>
      <c r="MNO214" s="246"/>
      <c r="MNP214" s="246"/>
      <c r="MNQ214" s="246"/>
      <c r="MNR214" s="246"/>
      <c r="MNS214" s="246"/>
      <c r="MNT214" s="246"/>
      <c r="MNU214" s="246"/>
      <c r="MNV214" s="246"/>
      <c r="MNW214" s="246"/>
      <c r="MNX214" s="246"/>
      <c r="MNY214" s="246"/>
      <c r="MNZ214" s="246"/>
      <c r="MOA214" s="246"/>
      <c r="MOB214" s="246"/>
      <c r="MOC214" s="246"/>
      <c r="MOD214" s="246"/>
      <c r="MOE214" s="246"/>
      <c r="MOF214" s="246"/>
      <c r="MOG214" s="246"/>
      <c r="MOH214" s="246"/>
      <c r="MOI214" s="246"/>
      <c r="MOJ214" s="246"/>
      <c r="MOK214" s="246"/>
      <c r="MOL214" s="246"/>
      <c r="MOM214" s="246"/>
      <c r="MON214" s="246"/>
      <c r="MOO214" s="246"/>
      <c r="MOP214" s="246"/>
      <c r="MOQ214" s="246"/>
      <c r="MOR214" s="246"/>
      <c r="MOS214" s="246"/>
      <c r="MOT214" s="246"/>
      <c r="MOU214" s="246"/>
      <c r="MOV214" s="246"/>
      <c r="MOW214" s="246"/>
      <c r="MOX214" s="246"/>
      <c r="MOY214" s="246"/>
      <c r="MOZ214" s="246"/>
      <c r="MPA214" s="246"/>
      <c r="MPB214" s="246"/>
      <c r="MPC214" s="246"/>
      <c r="MPD214" s="246"/>
      <c r="MPE214" s="246"/>
      <c r="MPF214" s="246"/>
      <c r="MPG214" s="246"/>
      <c r="MPH214" s="246"/>
      <c r="MPI214" s="246"/>
      <c r="MPJ214" s="246"/>
      <c r="MPK214" s="246"/>
      <c r="MPL214" s="246"/>
      <c r="MPM214" s="246"/>
      <c r="MPN214" s="246"/>
      <c r="MPO214" s="246"/>
      <c r="MPP214" s="246"/>
      <c r="MPQ214" s="246"/>
      <c r="MPR214" s="246"/>
      <c r="MPS214" s="246"/>
      <c r="MPT214" s="246"/>
      <c r="MPU214" s="246"/>
      <c r="MPV214" s="246"/>
      <c r="MPW214" s="246"/>
      <c r="MPX214" s="246"/>
      <c r="MPY214" s="246"/>
      <c r="MPZ214" s="246"/>
      <c r="MQA214" s="246"/>
      <c r="MQB214" s="246"/>
      <c r="MQC214" s="246"/>
      <c r="MQD214" s="246"/>
      <c r="MQE214" s="246"/>
      <c r="MQF214" s="246"/>
      <c r="MQG214" s="246"/>
      <c r="MQH214" s="246"/>
      <c r="MQI214" s="246"/>
      <c r="MQJ214" s="246"/>
      <c r="MQK214" s="246"/>
      <c r="MQL214" s="246"/>
      <c r="MQM214" s="246"/>
      <c r="MQN214" s="246"/>
      <c r="MQO214" s="246"/>
      <c r="MQP214" s="246"/>
      <c r="MQQ214" s="246"/>
      <c r="MQR214" s="246"/>
      <c r="MQS214" s="246"/>
      <c r="MQT214" s="246"/>
      <c r="MQU214" s="246"/>
      <c r="MQV214" s="246"/>
      <c r="MQW214" s="246"/>
      <c r="MQX214" s="246"/>
      <c r="MQY214" s="246"/>
      <c r="MQZ214" s="246"/>
      <c r="MRA214" s="246"/>
      <c r="MRB214" s="246"/>
      <c r="MRC214" s="246"/>
      <c r="MRD214" s="246"/>
      <c r="MRE214" s="246"/>
      <c r="MRF214" s="246"/>
      <c r="MRG214" s="246"/>
      <c r="MRH214" s="246"/>
      <c r="MRI214" s="246"/>
      <c r="MRJ214" s="246"/>
      <c r="MRK214" s="246"/>
      <c r="MRL214" s="246"/>
      <c r="MRM214" s="246"/>
      <c r="MRN214" s="246"/>
      <c r="MRO214" s="246"/>
      <c r="MRP214" s="246"/>
      <c r="MRQ214" s="246"/>
      <c r="MRR214" s="246"/>
      <c r="MRS214" s="246"/>
      <c r="MRT214" s="246"/>
      <c r="MRU214" s="246"/>
      <c r="MRV214" s="246"/>
      <c r="MRW214" s="246"/>
      <c r="MRX214" s="246"/>
      <c r="MRY214" s="246"/>
      <c r="MRZ214" s="246"/>
      <c r="MSA214" s="246"/>
      <c r="MSB214" s="246"/>
      <c r="MSC214" s="246"/>
      <c r="MSD214" s="246"/>
      <c r="MSE214" s="246"/>
      <c r="MSF214" s="246"/>
      <c r="MSG214" s="246"/>
      <c r="MSH214" s="246"/>
      <c r="MSI214" s="246"/>
      <c r="MSJ214" s="246"/>
      <c r="MSK214" s="246"/>
      <c r="MSL214" s="246"/>
      <c r="MSM214" s="246"/>
      <c r="MSN214" s="246"/>
      <c r="MSO214" s="246"/>
      <c r="MSP214" s="246"/>
      <c r="MSQ214" s="246"/>
      <c r="MSR214" s="246"/>
      <c r="MSS214" s="246"/>
      <c r="MST214" s="246"/>
      <c r="MSU214" s="246"/>
      <c r="MSV214" s="246"/>
      <c r="MSW214" s="246"/>
      <c r="MSX214" s="246"/>
      <c r="MSY214" s="246"/>
      <c r="MSZ214" s="246"/>
      <c r="MTA214" s="246"/>
      <c r="MTB214" s="246"/>
      <c r="MTC214" s="246"/>
      <c r="MTD214" s="246"/>
      <c r="MTE214" s="246"/>
      <c r="MTF214" s="246"/>
      <c r="MTG214" s="246"/>
      <c r="MTH214" s="246"/>
      <c r="MTI214" s="246"/>
      <c r="MTJ214" s="246"/>
      <c r="MTK214" s="246"/>
      <c r="MTL214" s="246"/>
      <c r="MTM214" s="246"/>
      <c r="MTN214" s="246"/>
      <c r="MTO214" s="246"/>
      <c r="MTP214" s="246"/>
      <c r="MTQ214" s="246"/>
      <c r="MTR214" s="246"/>
      <c r="MTS214" s="246"/>
      <c r="MTT214" s="246"/>
      <c r="MTU214" s="246"/>
      <c r="MTV214" s="246"/>
      <c r="MTW214" s="246"/>
      <c r="MTX214" s="246"/>
      <c r="MTY214" s="246"/>
      <c r="MTZ214" s="246"/>
      <c r="MUA214" s="246"/>
      <c r="MUB214" s="246"/>
      <c r="MUC214" s="246"/>
      <c r="MUD214" s="246"/>
      <c r="MUE214" s="246"/>
      <c r="MUF214" s="246"/>
      <c r="MUG214" s="246"/>
      <c r="MUH214" s="246"/>
      <c r="MUI214" s="246"/>
      <c r="MUJ214" s="246"/>
      <c r="MUK214" s="246"/>
      <c r="MUL214" s="246"/>
      <c r="MUM214" s="246"/>
      <c r="MUN214" s="246"/>
      <c r="MUO214" s="246"/>
      <c r="MUP214" s="246"/>
      <c r="MUQ214" s="246"/>
      <c r="MUR214" s="246"/>
      <c r="MUS214" s="246"/>
      <c r="MUT214" s="246"/>
      <c r="MUU214" s="246"/>
      <c r="MUV214" s="246"/>
      <c r="MUW214" s="246"/>
      <c r="MUX214" s="246"/>
      <c r="MUY214" s="246"/>
      <c r="MUZ214" s="246"/>
      <c r="MVA214" s="246"/>
      <c r="MVB214" s="246"/>
      <c r="MVC214" s="246"/>
      <c r="MVD214" s="246"/>
      <c r="MVE214" s="246"/>
      <c r="MVF214" s="246"/>
      <c r="MVG214" s="246"/>
      <c r="MVH214" s="246"/>
      <c r="MVI214" s="246"/>
      <c r="MVJ214" s="246"/>
      <c r="MVK214" s="246"/>
      <c r="MVL214" s="246"/>
      <c r="MVM214" s="246"/>
      <c r="MVN214" s="246"/>
      <c r="MVO214" s="246"/>
      <c r="MVP214" s="246"/>
      <c r="MVQ214" s="246"/>
      <c r="MVR214" s="246"/>
      <c r="MVS214" s="246"/>
      <c r="MVT214" s="246"/>
      <c r="MVU214" s="246"/>
      <c r="MVV214" s="246"/>
      <c r="MVW214" s="246"/>
      <c r="MVX214" s="246"/>
      <c r="MVY214" s="246"/>
      <c r="MVZ214" s="246"/>
      <c r="MWA214" s="246"/>
      <c r="MWB214" s="246"/>
      <c r="MWC214" s="246"/>
      <c r="MWD214" s="246"/>
      <c r="MWE214" s="246"/>
      <c r="MWF214" s="246"/>
      <c r="MWG214" s="246"/>
      <c r="MWH214" s="246"/>
      <c r="MWI214" s="246"/>
      <c r="MWJ214" s="246"/>
      <c r="MWK214" s="246"/>
      <c r="MWL214" s="246"/>
      <c r="MWM214" s="246"/>
      <c r="MWN214" s="246"/>
      <c r="MWO214" s="246"/>
      <c r="MWP214" s="246"/>
      <c r="MWQ214" s="246"/>
      <c r="MWR214" s="246"/>
      <c r="MWS214" s="246"/>
      <c r="MWT214" s="246"/>
      <c r="MWU214" s="246"/>
      <c r="MWV214" s="246"/>
      <c r="MWW214" s="246"/>
      <c r="MWX214" s="246"/>
      <c r="MWY214" s="246"/>
      <c r="MWZ214" s="246"/>
      <c r="MXA214" s="246"/>
      <c r="MXB214" s="246"/>
      <c r="MXC214" s="246"/>
      <c r="MXD214" s="246"/>
      <c r="MXE214" s="246"/>
      <c r="MXF214" s="246"/>
      <c r="MXG214" s="246"/>
      <c r="MXH214" s="246"/>
      <c r="MXI214" s="246"/>
      <c r="MXJ214" s="246"/>
      <c r="MXK214" s="246"/>
      <c r="MXL214" s="246"/>
      <c r="MXM214" s="246"/>
      <c r="MXN214" s="246"/>
      <c r="MXO214" s="246"/>
      <c r="MXP214" s="246"/>
      <c r="MXQ214" s="246"/>
      <c r="MXR214" s="246"/>
      <c r="MXS214" s="246"/>
      <c r="MXT214" s="246"/>
      <c r="MXU214" s="246"/>
      <c r="MXV214" s="246"/>
      <c r="MXW214" s="246"/>
      <c r="MXX214" s="246"/>
      <c r="MXY214" s="246"/>
      <c r="MXZ214" s="246"/>
      <c r="MYA214" s="246"/>
      <c r="MYB214" s="246"/>
      <c r="MYC214" s="246"/>
      <c r="MYD214" s="246"/>
      <c r="MYE214" s="246"/>
      <c r="MYF214" s="246"/>
      <c r="MYG214" s="246"/>
      <c r="MYH214" s="246"/>
      <c r="MYI214" s="246"/>
      <c r="MYJ214" s="246"/>
      <c r="MYK214" s="246"/>
      <c r="MYL214" s="246"/>
      <c r="MYM214" s="246"/>
      <c r="MYN214" s="246"/>
      <c r="MYO214" s="246"/>
      <c r="MYP214" s="246"/>
      <c r="MYQ214" s="246"/>
      <c r="MYR214" s="246"/>
      <c r="MYS214" s="246"/>
      <c r="MYT214" s="246"/>
      <c r="MYU214" s="246"/>
      <c r="MYV214" s="246"/>
      <c r="MYW214" s="246"/>
      <c r="MYX214" s="246"/>
      <c r="MYY214" s="246"/>
      <c r="MYZ214" s="246"/>
      <c r="MZA214" s="246"/>
      <c r="MZB214" s="246"/>
      <c r="MZC214" s="246"/>
      <c r="MZD214" s="246"/>
      <c r="MZE214" s="246"/>
      <c r="MZF214" s="246"/>
      <c r="MZG214" s="246"/>
      <c r="MZH214" s="246"/>
      <c r="MZI214" s="246"/>
      <c r="MZJ214" s="246"/>
      <c r="MZK214" s="246"/>
      <c r="MZL214" s="246"/>
      <c r="MZM214" s="246"/>
      <c r="MZN214" s="246"/>
      <c r="MZO214" s="246"/>
      <c r="MZP214" s="246"/>
      <c r="MZQ214" s="246"/>
      <c r="MZR214" s="246"/>
      <c r="MZS214" s="246"/>
      <c r="MZT214" s="246"/>
      <c r="MZU214" s="246"/>
      <c r="MZV214" s="246"/>
      <c r="MZW214" s="246"/>
      <c r="MZX214" s="246"/>
      <c r="MZY214" s="246"/>
      <c r="MZZ214" s="246"/>
      <c r="NAA214" s="246"/>
      <c r="NAB214" s="246"/>
      <c r="NAC214" s="246"/>
      <c r="NAD214" s="246"/>
      <c r="NAE214" s="246"/>
      <c r="NAF214" s="246"/>
      <c r="NAG214" s="246"/>
      <c r="NAH214" s="246"/>
      <c r="NAI214" s="246"/>
      <c r="NAJ214" s="246"/>
      <c r="NAK214" s="246"/>
      <c r="NAL214" s="246"/>
      <c r="NAM214" s="246"/>
      <c r="NAN214" s="246"/>
      <c r="NAO214" s="246"/>
      <c r="NAP214" s="246"/>
      <c r="NAQ214" s="246"/>
      <c r="NAR214" s="246"/>
      <c r="NAS214" s="246"/>
      <c r="NAT214" s="246"/>
      <c r="NAU214" s="246"/>
      <c r="NAV214" s="246"/>
      <c r="NAW214" s="246"/>
      <c r="NAX214" s="246"/>
      <c r="NAY214" s="246"/>
      <c r="NAZ214" s="246"/>
      <c r="NBA214" s="246"/>
      <c r="NBB214" s="246"/>
      <c r="NBC214" s="246"/>
      <c r="NBD214" s="246"/>
      <c r="NBE214" s="246"/>
      <c r="NBF214" s="246"/>
      <c r="NBG214" s="246"/>
      <c r="NBH214" s="246"/>
      <c r="NBI214" s="246"/>
      <c r="NBJ214" s="246"/>
      <c r="NBK214" s="246"/>
      <c r="NBL214" s="246"/>
      <c r="NBM214" s="246"/>
      <c r="NBN214" s="246"/>
      <c r="NBO214" s="246"/>
      <c r="NBP214" s="246"/>
      <c r="NBQ214" s="246"/>
      <c r="NBR214" s="246"/>
      <c r="NBS214" s="246"/>
      <c r="NBT214" s="246"/>
      <c r="NBU214" s="246"/>
      <c r="NBV214" s="246"/>
      <c r="NBW214" s="246"/>
      <c r="NBX214" s="246"/>
      <c r="NBY214" s="246"/>
      <c r="NBZ214" s="246"/>
      <c r="NCA214" s="246"/>
      <c r="NCB214" s="246"/>
      <c r="NCC214" s="246"/>
      <c r="NCD214" s="246"/>
      <c r="NCE214" s="246"/>
      <c r="NCF214" s="246"/>
      <c r="NCG214" s="246"/>
      <c r="NCH214" s="246"/>
      <c r="NCI214" s="246"/>
      <c r="NCJ214" s="246"/>
      <c r="NCK214" s="246"/>
      <c r="NCL214" s="246"/>
      <c r="NCM214" s="246"/>
      <c r="NCN214" s="246"/>
      <c r="NCO214" s="246"/>
      <c r="NCP214" s="246"/>
      <c r="NCQ214" s="246"/>
      <c r="NCR214" s="246"/>
      <c r="NCS214" s="246"/>
      <c r="NCT214" s="246"/>
      <c r="NCU214" s="246"/>
      <c r="NCV214" s="246"/>
      <c r="NCW214" s="246"/>
      <c r="NCX214" s="246"/>
      <c r="NCY214" s="246"/>
      <c r="NCZ214" s="246"/>
      <c r="NDA214" s="246"/>
      <c r="NDB214" s="246"/>
      <c r="NDC214" s="246"/>
      <c r="NDD214" s="246"/>
      <c r="NDE214" s="246"/>
      <c r="NDF214" s="246"/>
      <c r="NDG214" s="246"/>
      <c r="NDH214" s="246"/>
      <c r="NDI214" s="246"/>
      <c r="NDJ214" s="246"/>
      <c r="NDK214" s="246"/>
      <c r="NDL214" s="246"/>
      <c r="NDM214" s="246"/>
      <c r="NDN214" s="246"/>
      <c r="NDO214" s="246"/>
      <c r="NDP214" s="246"/>
      <c r="NDQ214" s="246"/>
      <c r="NDR214" s="246"/>
      <c r="NDS214" s="246"/>
      <c r="NDT214" s="246"/>
      <c r="NDU214" s="246"/>
      <c r="NDV214" s="246"/>
      <c r="NDW214" s="246"/>
      <c r="NDX214" s="246"/>
      <c r="NDY214" s="246"/>
      <c r="NDZ214" s="246"/>
      <c r="NEA214" s="246"/>
      <c r="NEB214" s="246"/>
      <c r="NEC214" s="246"/>
      <c r="NED214" s="246"/>
      <c r="NEE214" s="246"/>
      <c r="NEF214" s="246"/>
      <c r="NEG214" s="246"/>
      <c r="NEH214" s="246"/>
      <c r="NEI214" s="246"/>
      <c r="NEJ214" s="246"/>
      <c r="NEK214" s="246"/>
      <c r="NEL214" s="246"/>
      <c r="NEM214" s="246"/>
      <c r="NEN214" s="246"/>
      <c r="NEO214" s="246"/>
      <c r="NEP214" s="246"/>
      <c r="NEQ214" s="246"/>
      <c r="NER214" s="246"/>
      <c r="NES214" s="246"/>
      <c r="NET214" s="246"/>
      <c r="NEU214" s="246"/>
      <c r="NEV214" s="246"/>
      <c r="NEW214" s="246"/>
      <c r="NEX214" s="246"/>
      <c r="NEY214" s="246"/>
      <c r="NEZ214" s="246"/>
      <c r="NFA214" s="246"/>
      <c r="NFB214" s="246"/>
      <c r="NFC214" s="246"/>
      <c r="NFD214" s="246"/>
      <c r="NFE214" s="246"/>
      <c r="NFF214" s="246"/>
      <c r="NFG214" s="246"/>
      <c r="NFH214" s="246"/>
      <c r="NFI214" s="246"/>
      <c r="NFJ214" s="246"/>
      <c r="NFK214" s="246"/>
      <c r="NFL214" s="246"/>
      <c r="NFM214" s="246"/>
      <c r="NFN214" s="246"/>
      <c r="NFO214" s="246"/>
      <c r="NFP214" s="246"/>
      <c r="NFQ214" s="246"/>
      <c r="NFR214" s="246"/>
      <c r="NFS214" s="246"/>
      <c r="NFT214" s="246"/>
      <c r="NFU214" s="246"/>
      <c r="NFV214" s="246"/>
      <c r="NFW214" s="246"/>
      <c r="NFX214" s="246"/>
      <c r="NFY214" s="246"/>
      <c r="NFZ214" s="246"/>
      <c r="NGA214" s="246"/>
      <c r="NGB214" s="246"/>
      <c r="NGC214" s="246"/>
      <c r="NGD214" s="246"/>
      <c r="NGE214" s="246"/>
      <c r="NGF214" s="246"/>
      <c r="NGG214" s="246"/>
      <c r="NGH214" s="246"/>
      <c r="NGI214" s="246"/>
      <c r="NGJ214" s="246"/>
      <c r="NGK214" s="246"/>
      <c r="NGL214" s="246"/>
      <c r="NGM214" s="246"/>
      <c r="NGN214" s="246"/>
      <c r="NGO214" s="246"/>
      <c r="NGP214" s="246"/>
      <c r="NGQ214" s="246"/>
      <c r="NGR214" s="246"/>
      <c r="NGS214" s="246"/>
      <c r="NGT214" s="246"/>
      <c r="NGU214" s="246"/>
      <c r="NGV214" s="246"/>
      <c r="NGW214" s="246"/>
      <c r="NGX214" s="246"/>
      <c r="NGY214" s="246"/>
      <c r="NGZ214" s="246"/>
      <c r="NHA214" s="246"/>
      <c r="NHB214" s="246"/>
      <c r="NHC214" s="246"/>
      <c r="NHD214" s="246"/>
      <c r="NHE214" s="246"/>
      <c r="NHF214" s="246"/>
      <c r="NHG214" s="246"/>
      <c r="NHH214" s="246"/>
      <c r="NHI214" s="246"/>
      <c r="NHJ214" s="246"/>
      <c r="NHK214" s="246"/>
      <c r="NHL214" s="246"/>
      <c r="NHM214" s="246"/>
      <c r="NHN214" s="246"/>
      <c r="NHO214" s="246"/>
      <c r="NHP214" s="246"/>
      <c r="NHQ214" s="246"/>
      <c r="NHR214" s="246"/>
      <c r="NHS214" s="246"/>
      <c r="NHT214" s="246"/>
      <c r="NHU214" s="246"/>
      <c r="NHV214" s="246"/>
      <c r="NHW214" s="246"/>
      <c r="NHX214" s="246"/>
      <c r="NHY214" s="246"/>
      <c r="NHZ214" s="246"/>
      <c r="NIA214" s="246"/>
      <c r="NIB214" s="246"/>
      <c r="NIC214" s="246"/>
      <c r="NID214" s="246"/>
      <c r="NIE214" s="246"/>
      <c r="NIF214" s="246"/>
      <c r="NIG214" s="246"/>
      <c r="NIH214" s="246"/>
      <c r="NII214" s="246"/>
      <c r="NIJ214" s="246"/>
      <c r="NIK214" s="246"/>
      <c r="NIL214" s="246"/>
      <c r="NIM214" s="246"/>
      <c r="NIN214" s="246"/>
      <c r="NIO214" s="246"/>
      <c r="NIP214" s="246"/>
      <c r="NIQ214" s="246"/>
      <c r="NIR214" s="246"/>
      <c r="NIS214" s="246"/>
      <c r="NIT214" s="246"/>
      <c r="NIU214" s="246"/>
      <c r="NIV214" s="246"/>
      <c r="NIW214" s="246"/>
      <c r="NIX214" s="246"/>
      <c r="NIY214" s="246"/>
      <c r="NIZ214" s="246"/>
      <c r="NJA214" s="246"/>
      <c r="NJB214" s="246"/>
      <c r="NJC214" s="246"/>
      <c r="NJD214" s="246"/>
      <c r="NJE214" s="246"/>
      <c r="NJF214" s="246"/>
      <c r="NJG214" s="246"/>
      <c r="NJH214" s="246"/>
      <c r="NJI214" s="246"/>
      <c r="NJJ214" s="246"/>
      <c r="NJK214" s="246"/>
      <c r="NJL214" s="246"/>
      <c r="NJM214" s="246"/>
      <c r="NJN214" s="246"/>
      <c r="NJO214" s="246"/>
      <c r="NJP214" s="246"/>
      <c r="NJQ214" s="246"/>
      <c r="NJR214" s="246"/>
      <c r="NJS214" s="246"/>
      <c r="NJT214" s="246"/>
      <c r="NJU214" s="246"/>
      <c r="NJV214" s="246"/>
      <c r="NJW214" s="246"/>
      <c r="NJX214" s="246"/>
      <c r="NJY214" s="246"/>
      <c r="NJZ214" s="246"/>
      <c r="NKA214" s="246"/>
      <c r="NKB214" s="246"/>
      <c r="NKC214" s="246"/>
      <c r="NKD214" s="246"/>
      <c r="NKE214" s="246"/>
      <c r="NKF214" s="246"/>
      <c r="NKG214" s="246"/>
      <c r="NKH214" s="246"/>
      <c r="NKI214" s="246"/>
      <c r="NKJ214" s="246"/>
      <c r="NKK214" s="246"/>
      <c r="NKL214" s="246"/>
      <c r="NKM214" s="246"/>
      <c r="NKN214" s="246"/>
      <c r="NKO214" s="246"/>
      <c r="NKP214" s="246"/>
      <c r="NKQ214" s="246"/>
      <c r="NKR214" s="246"/>
      <c r="NKS214" s="246"/>
      <c r="NKT214" s="246"/>
      <c r="NKU214" s="246"/>
      <c r="NKV214" s="246"/>
      <c r="NKW214" s="246"/>
      <c r="NKX214" s="246"/>
      <c r="NKY214" s="246"/>
      <c r="NKZ214" s="246"/>
      <c r="NLA214" s="246"/>
      <c r="NLB214" s="246"/>
      <c r="NLC214" s="246"/>
      <c r="NLD214" s="246"/>
      <c r="NLE214" s="246"/>
      <c r="NLF214" s="246"/>
      <c r="NLG214" s="246"/>
      <c r="NLH214" s="246"/>
      <c r="NLI214" s="246"/>
      <c r="NLJ214" s="246"/>
      <c r="NLK214" s="246"/>
      <c r="NLL214" s="246"/>
      <c r="NLM214" s="246"/>
      <c r="NLN214" s="246"/>
      <c r="NLO214" s="246"/>
      <c r="NLP214" s="246"/>
      <c r="NLQ214" s="246"/>
      <c r="NLR214" s="246"/>
      <c r="NLS214" s="246"/>
      <c r="NLT214" s="246"/>
      <c r="NLU214" s="246"/>
      <c r="NLV214" s="246"/>
      <c r="NLW214" s="246"/>
      <c r="NLX214" s="246"/>
      <c r="NLY214" s="246"/>
      <c r="NLZ214" s="246"/>
      <c r="NMA214" s="246"/>
      <c r="NMB214" s="246"/>
      <c r="NMC214" s="246"/>
      <c r="NMD214" s="246"/>
      <c r="NME214" s="246"/>
      <c r="NMF214" s="246"/>
      <c r="NMG214" s="246"/>
      <c r="NMH214" s="246"/>
      <c r="NMI214" s="246"/>
      <c r="NMJ214" s="246"/>
      <c r="NMK214" s="246"/>
      <c r="NML214" s="246"/>
      <c r="NMM214" s="246"/>
      <c r="NMN214" s="246"/>
      <c r="NMO214" s="246"/>
      <c r="NMP214" s="246"/>
      <c r="NMQ214" s="246"/>
      <c r="NMR214" s="246"/>
      <c r="NMS214" s="246"/>
      <c r="NMT214" s="246"/>
      <c r="NMU214" s="246"/>
      <c r="NMV214" s="246"/>
      <c r="NMW214" s="246"/>
      <c r="NMX214" s="246"/>
      <c r="NMY214" s="246"/>
      <c r="NMZ214" s="246"/>
      <c r="NNA214" s="246"/>
      <c r="NNB214" s="246"/>
      <c r="NNC214" s="246"/>
      <c r="NND214" s="246"/>
      <c r="NNE214" s="246"/>
      <c r="NNF214" s="246"/>
      <c r="NNG214" s="246"/>
      <c r="NNH214" s="246"/>
      <c r="NNI214" s="246"/>
      <c r="NNJ214" s="246"/>
      <c r="NNK214" s="246"/>
      <c r="NNL214" s="246"/>
      <c r="NNM214" s="246"/>
      <c r="NNN214" s="246"/>
      <c r="NNO214" s="246"/>
      <c r="NNP214" s="246"/>
      <c r="NNQ214" s="246"/>
      <c r="NNR214" s="246"/>
      <c r="NNS214" s="246"/>
      <c r="NNT214" s="246"/>
      <c r="NNU214" s="246"/>
      <c r="NNV214" s="246"/>
      <c r="NNW214" s="246"/>
      <c r="NNX214" s="246"/>
      <c r="NNY214" s="246"/>
      <c r="NNZ214" s="246"/>
      <c r="NOA214" s="246"/>
      <c r="NOB214" s="246"/>
      <c r="NOC214" s="246"/>
      <c r="NOD214" s="246"/>
      <c r="NOE214" s="246"/>
      <c r="NOF214" s="246"/>
      <c r="NOG214" s="246"/>
      <c r="NOH214" s="246"/>
      <c r="NOI214" s="246"/>
      <c r="NOJ214" s="246"/>
      <c r="NOK214" s="246"/>
      <c r="NOL214" s="246"/>
      <c r="NOM214" s="246"/>
      <c r="NON214" s="246"/>
      <c r="NOO214" s="246"/>
      <c r="NOP214" s="246"/>
      <c r="NOQ214" s="246"/>
      <c r="NOR214" s="246"/>
      <c r="NOS214" s="246"/>
      <c r="NOT214" s="246"/>
      <c r="NOU214" s="246"/>
      <c r="NOV214" s="246"/>
      <c r="NOW214" s="246"/>
      <c r="NOX214" s="246"/>
      <c r="NOY214" s="246"/>
      <c r="NOZ214" s="246"/>
      <c r="NPA214" s="246"/>
      <c r="NPB214" s="246"/>
      <c r="NPC214" s="246"/>
      <c r="NPD214" s="246"/>
      <c r="NPE214" s="246"/>
      <c r="NPF214" s="246"/>
      <c r="NPG214" s="246"/>
      <c r="NPH214" s="246"/>
      <c r="NPI214" s="246"/>
      <c r="NPJ214" s="246"/>
      <c r="NPK214" s="246"/>
      <c r="NPL214" s="246"/>
      <c r="NPM214" s="246"/>
      <c r="NPN214" s="246"/>
      <c r="NPO214" s="246"/>
      <c r="NPP214" s="246"/>
      <c r="NPQ214" s="246"/>
      <c r="NPR214" s="246"/>
      <c r="NPS214" s="246"/>
      <c r="NPT214" s="246"/>
      <c r="NPU214" s="246"/>
      <c r="NPV214" s="246"/>
      <c r="NPW214" s="246"/>
      <c r="NPX214" s="246"/>
      <c r="NPY214" s="246"/>
      <c r="NPZ214" s="246"/>
      <c r="NQA214" s="246"/>
      <c r="NQB214" s="246"/>
      <c r="NQC214" s="246"/>
      <c r="NQD214" s="246"/>
      <c r="NQE214" s="246"/>
      <c r="NQF214" s="246"/>
      <c r="NQG214" s="246"/>
      <c r="NQH214" s="246"/>
      <c r="NQI214" s="246"/>
      <c r="NQJ214" s="246"/>
      <c r="NQK214" s="246"/>
      <c r="NQL214" s="246"/>
      <c r="NQM214" s="246"/>
      <c r="NQN214" s="246"/>
      <c r="NQO214" s="246"/>
      <c r="NQP214" s="246"/>
      <c r="NQQ214" s="246"/>
      <c r="NQR214" s="246"/>
      <c r="NQS214" s="246"/>
      <c r="NQT214" s="246"/>
      <c r="NQU214" s="246"/>
      <c r="NQV214" s="246"/>
      <c r="NQW214" s="246"/>
      <c r="NQX214" s="246"/>
      <c r="NQY214" s="246"/>
      <c r="NQZ214" s="246"/>
      <c r="NRA214" s="246"/>
      <c r="NRB214" s="246"/>
      <c r="NRC214" s="246"/>
      <c r="NRD214" s="246"/>
      <c r="NRE214" s="246"/>
      <c r="NRF214" s="246"/>
      <c r="NRG214" s="246"/>
      <c r="NRH214" s="246"/>
      <c r="NRI214" s="246"/>
      <c r="NRJ214" s="246"/>
      <c r="NRK214" s="246"/>
      <c r="NRL214" s="246"/>
      <c r="NRM214" s="246"/>
      <c r="NRN214" s="246"/>
      <c r="NRO214" s="246"/>
      <c r="NRP214" s="246"/>
      <c r="NRQ214" s="246"/>
      <c r="NRR214" s="246"/>
      <c r="NRS214" s="246"/>
      <c r="NRT214" s="246"/>
      <c r="NRU214" s="246"/>
      <c r="NRV214" s="246"/>
      <c r="NRW214" s="246"/>
      <c r="NRX214" s="246"/>
      <c r="NRY214" s="246"/>
      <c r="NRZ214" s="246"/>
      <c r="NSA214" s="246"/>
      <c r="NSB214" s="246"/>
      <c r="NSC214" s="246"/>
      <c r="NSD214" s="246"/>
      <c r="NSE214" s="246"/>
      <c r="NSF214" s="246"/>
      <c r="NSG214" s="246"/>
      <c r="NSH214" s="246"/>
      <c r="NSI214" s="246"/>
      <c r="NSJ214" s="246"/>
      <c r="NSK214" s="246"/>
      <c r="NSL214" s="246"/>
      <c r="NSM214" s="246"/>
      <c r="NSN214" s="246"/>
      <c r="NSO214" s="246"/>
      <c r="NSP214" s="246"/>
      <c r="NSQ214" s="246"/>
      <c r="NSR214" s="246"/>
      <c r="NSS214" s="246"/>
      <c r="NST214" s="246"/>
      <c r="NSU214" s="246"/>
      <c r="NSV214" s="246"/>
      <c r="NSW214" s="246"/>
      <c r="NSX214" s="246"/>
      <c r="NSY214" s="246"/>
      <c r="NSZ214" s="246"/>
      <c r="NTA214" s="246"/>
      <c r="NTB214" s="246"/>
      <c r="NTC214" s="246"/>
      <c r="NTD214" s="246"/>
      <c r="NTE214" s="246"/>
      <c r="NTF214" s="246"/>
      <c r="NTG214" s="246"/>
      <c r="NTH214" s="246"/>
      <c r="NTI214" s="246"/>
      <c r="NTJ214" s="246"/>
      <c r="NTK214" s="246"/>
      <c r="NTL214" s="246"/>
      <c r="NTM214" s="246"/>
      <c r="NTN214" s="246"/>
      <c r="NTO214" s="246"/>
      <c r="NTP214" s="246"/>
      <c r="NTQ214" s="246"/>
      <c r="NTR214" s="246"/>
      <c r="NTS214" s="246"/>
      <c r="NTT214" s="246"/>
      <c r="NTU214" s="246"/>
      <c r="NTV214" s="246"/>
      <c r="NTW214" s="246"/>
      <c r="NTX214" s="246"/>
      <c r="NTY214" s="246"/>
      <c r="NTZ214" s="246"/>
      <c r="NUA214" s="246"/>
      <c r="NUB214" s="246"/>
      <c r="NUC214" s="246"/>
      <c r="NUD214" s="246"/>
      <c r="NUE214" s="246"/>
      <c r="NUF214" s="246"/>
      <c r="NUG214" s="246"/>
      <c r="NUH214" s="246"/>
      <c r="NUI214" s="246"/>
      <c r="NUJ214" s="246"/>
      <c r="NUK214" s="246"/>
      <c r="NUL214" s="246"/>
      <c r="NUM214" s="246"/>
      <c r="NUN214" s="246"/>
      <c r="NUO214" s="246"/>
      <c r="NUP214" s="246"/>
      <c r="NUQ214" s="246"/>
      <c r="NUR214" s="246"/>
      <c r="NUS214" s="246"/>
      <c r="NUT214" s="246"/>
      <c r="NUU214" s="246"/>
      <c r="NUV214" s="246"/>
      <c r="NUW214" s="246"/>
      <c r="NUX214" s="246"/>
      <c r="NUY214" s="246"/>
      <c r="NUZ214" s="246"/>
      <c r="NVA214" s="246"/>
      <c r="NVB214" s="246"/>
      <c r="NVC214" s="246"/>
      <c r="NVD214" s="246"/>
      <c r="NVE214" s="246"/>
      <c r="NVF214" s="246"/>
      <c r="NVG214" s="246"/>
      <c r="NVH214" s="246"/>
      <c r="NVI214" s="246"/>
      <c r="NVJ214" s="246"/>
      <c r="NVK214" s="246"/>
      <c r="NVL214" s="246"/>
      <c r="NVM214" s="246"/>
      <c r="NVN214" s="246"/>
      <c r="NVO214" s="246"/>
      <c r="NVP214" s="246"/>
      <c r="NVQ214" s="246"/>
      <c r="NVR214" s="246"/>
      <c r="NVS214" s="246"/>
      <c r="NVT214" s="246"/>
      <c r="NVU214" s="246"/>
      <c r="NVV214" s="246"/>
      <c r="NVW214" s="246"/>
      <c r="NVX214" s="246"/>
      <c r="NVY214" s="246"/>
      <c r="NVZ214" s="246"/>
      <c r="NWA214" s="246"/>
      <c r="NWB214" s="246"/>
      <c r="NWC214" s="246"/>
      <c r="NWD214" s="246"/>
      <c r="NWE214" s="246"/>
      <c r="NWF214" s="246"/>
      <c r="NWG214" s="246"/>
      <c r="NWH214" s="246"/>
      <c r="NWI214" s="246"/>
      <c r="NWJ214" s="246"/>
      <c r="NWK214" s="246"/>
      <c r="NWL214" s="246"/>
      <c r="NWM214" s="246"/>
      <c r="NWN214" s="246"/>
      <c r="NWO214" s="246"/>
      <c r="NWP214" s="246"/>
      <c r="NWQ214" s="246"/>
      <c r="NWR214" s="246"/>
      <c r="NWS214" s="246"/>
      <c r="NWT214" s="246"/>
      <c r="NWU214" s="246"/>
      <c r="NWV214" s="246"/>
      <c r="NWW214" s="246"/>
      <c r="NWX214" s="246"/>
      <c r="NWY214" s="246"/>
      <c r="NWZ214" s="246"/>
      <c r="NXA214" s="246"/>
      <c r="NXB214" s="246"/>
      <c r="NXC214" s="246"/>
      <c r="NXD214" s="246"/>
      <c r="NXE214" s="246"/>
      <c r="NXF214" s="246"/>
      <c r="NXG214" s="246"/>
      <c r="NXH214" s="246"/>
      <c r="NXI214" s="246"/>
      <c r="NXJ214" s="246"/>
      <c r="NXK214" s="246"/>
      <c r="NXL214" s="246"/>
      <c r="NXM214" s="246"/>
      <c r="NXN214" s="246"/>
      <c r="NXO214" s="246"/>
      <c r="NXP214" s="246"/>
      <c r="NXQ214" s="246"/>
      <c r="NXR214" s="246"/>
      <c r="NXS214" s="246"/>
      <c r="NXT214" s="246"/>
      <c r="NXU214" s="246"/>
      <c r="NXV214" s="246"/>
      <c r="NXW214" s="246"/>
      <c r="NXX214" s="246"/>
      <c r="NXY214" s="246"/>
      <c r="NXZ214" s="246"/>
      <c r="NYA214" s="246"/>
      <c r="NYB214" s="246"/>
      <c r="NYC214" s="246"/>
      <c r="NYD214" s="246"/>
      <c r="NYE214" s="246"/>
      <c r="NYF214" s="246"/>
      <c r="NYG214" s="246"/>
      <c r="NYH214" s="246"/>
      <c r="NYI214" s="246"/>
      <c r="NYJ214" s="246"/>
      <c r="NYK214" s="246"/>
      <c r="NYL214" s="246"/>
      <c r="NYM214" s="246"/>
      <c r="NYN214" s="246"/>
      <c r="NYO214" s="246"/>
      <c r="NYP214" s="246"/>
      <c r="NYQ214" s="246"/>
      <c r="NYR214" s="246"/>
      <c r="NYS214" s="246"/>
      <c r="NYT214" s="246"/>
      <c r="NYU214" s="246"/>
      <c r="NYV214" s="246"/>
      <c r="NYW214" s="246"/>
      <c r="NYX214" s="246"/>
      <c r="NYY214" s="246"/>
      <c r="NYZ214" s="246"/>
      <c r="NZA214" s="246"/>
      <c r="NZB214" s="246"/>
      <c r="NZC214" s="246"/>
      <c r="NZD214" s="246"/>
      <c r="NZE214" s="246"/>
      <c r="NZF214" s="246"/>
      <c r="NZG214" s="246"/>
      <c r="NZH214" s="246"/>
      <c r="NZI214" s="246"/>
      <c r="NZJ214" s="246"/>
      <c r="NZK214" s="246"/>
      <c r="NZL214" s="246"/>
      <c r="NZM214" s="246"/>
      <c r="NZN214" s="246"/>
      <c r="NZO214" s="246"/>
      <c r="NZP214" s="246"/>
      <c r="NZQ214" s="246"/>
      <c r="NZR214" s="246"/>
      <c r="NZS214" s="246"/>
      <c r="NZT214" s="246"/>
      <c r="NZU214" s="246"/>
      <c r="NZV214" s="246"/>
      <c r="NZW214" s="246"/>
      <c r="NZX214" s="246"/>
      <c r="NZY214" s="246"/>
      <c r="NZZ214" s="246"/>
      <c r="OAA214" s="246"/>
      <c r="OAB214" s="246"/>
      <c r="OAC214" s="246"/>
      <c r="OAD214" s="246"/>
      <c r="OAE214" s="246"/>
      <c r="OAF214" s="246"/>
      <c r="OAG214" s="246"/>
      <c r="OAH214" s="246"/>
      <c r="OAI214" s="246"/>
      <c r="OAJ214" s="246"/>
      <c r="OAK214" s="246"/>
      <c r="OAL214" s="246"/>
      <c r="OAM214" s="246"/>
      <c r="OAN214" s="246"/>
      <c r="OAO214" s="246"/>
      <c r="OAP214" s="246"/>
      <c r="OAQ214" s="246"/>
      <c r="OAR214" s="246"/>
      <c r="OAS214" s="246"/>
      <c r="OAT214" s="246"/>
      <c r="OAU214" s="246"/>
      <c r="OAV214" s="246"/>
      <c r="OAW214" s="246"/>
      <c r="OAX214" s="246"/>
      <c r="OAY214" s="246"/>
      <c r="OAZ214" s="246"/>
      <c r="OBA214" s="246"/>
      <c r="OBB214" s="246"/>
      <c r="OBC214" s="246"/>
      <c r="OBD214" s="246"/>
      <c r="OBE214" s="246"/>
      <c r="OBF214" s="246"/>
      <c r="OBG214" s="246"/>
      <c r="OBH214" s="246"/>
      <c r="OBI214" s="246"/>
      <c r="OBJ214" s="246"/>
      <c r="OBK214" s="246"/>
      <c r="OBL214" s="246"/>
      <c r="OBM214" s="246"/>
      <c r="OBN214" s="246"/>
      <c r="OBO214" s="246"/>
      <c r="OBP214" s="246"/>
      <c r="OBQ214" s="246"/>
      <c r="OBR214" s="246"/>
      <c r="OBS214" s="246"/>
      <c r="OBT214" s="246"/>
      <c r="OBU214" s="246"/>
      <c r="OBV214" s="246"/>
      <c r="OBW214" s="246"/>
      <c r="OBX214" s="246"/>
      <c r="OBY214" s="246"/>
      <c r="OBZ214" s="246"/>
      <c r="OCA214" s="246"/>
      <c r="OCB214" s="246"/>
      <c r="OCC214" s="246"/>
      <c r="OCD214" s="246"/>
      <c r="OCE214" s="246"/>
      <c r="OCF214" s="246"/>
      <c r="OCG214" s="246"/>
      <c r="OCH214" s="246"/>
      <c r="OCI214" s="246"/>
      <c r="OCJ214" s="246"/>
      <c r="OCK214" s="246"/>
      <c r="OCL214" s="246"/>
      <c r="OCM214" s="246"/>
      <c r="OCN214" s="246"/>
      <c r="OCO214" s="246"/>
      <c r="OCP214" s="246"/>
      <c r="OCQ214" s="246"/>
      <c r="OCR214" s="246"/>
      <c r="OCS214" s="246"/>
      <c r="OCT214" s="246"/>
      <c r="OCU214" s="246"/>
      <c r="OCV214" s="246"/>
      <c r="OCW214" s="246"/>
      <c r="OCX214" s="246"/>
      <c r="OCY214" s="246"/>
      <c r="OCZ214" s="246"/>
      <c r="ODA214" s="246"/>
      <c r="ODB214" s="246"/>
      <c r="ODC214" s="246"/>
      <c r="ODD214" s="246"/>
      <c r="ODE214" s="246"/>
      <c r="ODF214" s="246"/>
      <c r="ODG214" s="246"/>
      <c r="ODH214" s="246"/>
      <c r="ODI214" s="246"/>
      <c r="ODJ214" s="246"/>
      <c r="ODK214" s="246"/>
      <c r="ODL214" s="246"/>
      <c r="ODM214" s="246"/>
      <c r="ODN214" s="246"/>
      <c r="ODO214" s="246"/>
      <c r="ODP214" s="246"/>
      <c r="ODQ214" s="246"/>
      <c r="ODR214" s="246"/>
      <c r="ODS214" s="246"/>
      <c r="ODT214" s="246"/>
      <c r="ODU214" s="246"/>
      <c r="ODV214" s="246"/>
      <c r="ODW214" s="246"/>
      <c r="ODX214" s="246"/>
      <c r="ODY214" s="246"/>
      <c r="ODZ214" s="246"/>
      <c r="OEA214" s="246"/>
      <c r="OEB214" s="246"/>
      <c r="OEC214" s="246"/>
      <c r="OED214" s="246"/>
      <c r="OEE214" s="246"/>
      <c r="OEF214" s="246"/>
      <c r="OEG214" s="246"/>
      <c r="OEH214" s="246"/>
      <c r="OEI214" s="246"/>
      <c r="OEJ214" s="246"/>
      <c r="OEK214" s="246"/>
      <c r="OEL214" s="246"/>
      <c r="OEM214" s="246"/>
      <c r="OEN214" s="246"/>
      <c r="OEO214" s="246"/>
      <c r="OEP214" s="246"/>
      <c r="OEQ214" s="246"/>
      <c r="OER214" s="246"/>
      <c r="OES214" s="246"/>
      <c r="OET214" s="246"/>
      <c r="OEU214" s="246"/>
      <c r="OEV214" s="246"/>
      <c r="OEW214" s="246"/>
      <c r="OEX214" s="246"/>
      <c r="OEY214" s="246"/>
      <c r="OEZ214" s="246"/>
      <c r="OFA214" s="246"/>
      <c r="OFB214" s="246"/>
      <c r="OFC214" s="246"/>
      <c r="OFD214" s="246"/>
      <c r="OFE214" s="246"/>
      <c r="OFF214" s="246"/>
      <c r="OFG214" s="246"/>
      <c r="OFH214" s="246"/>
      <c r="OFI214" s="246"/>
      <c r="OFJ214" s="246"/>
      <c r="OFK214" s="246"/>
      <c r="OFL214" s="246"/>
      <c r="OFM214" s="246"/>
      <c r="OFN214" s="246"/>
      <c r="OFO214" s="246"/>
      <c r="OFP214" s="246"/>
      <c r="OFQ214" s="246"/>
      <c r="OFR214" s="246"/>
      <c r="OFS214" s="246"/>
      <c r="OFT214" s="246"/>
      <c r="OFU214" s="246"/>
      <c r="OFV214" s="246"/>
      <c r="OFW214" s="246"/>
      <c r="OFX214" s="246"/>
      <c r="OFY214" s="246"/>
      <c r="OFZ214" s="246"/>
      <c r="OGA214" s="246"/>
      <c r="OGB214" s="246"/>
      <c r="OGC214" s="246"/>
      <c r="OGD214" s="246"/>
      <c r="OGE214" s="246"/>
      <c r="OGF214" s="246"/>
      <c r="OGG214" s="246"/>
      <c r="OGH214" s="246"/>
      <c r="OGI214" s="246"/>
      <c r="OGJ214" s="246"/>
      <c r="OGK214" s="246"/>
      <c r="OGL214" s="246"/>
      <c r="OGM214" s="246"/>
      <c r="OGN214" s="246"/>
      <c r="OGO214" s="246"/>
      <c r="OGP214" s="246"/>
      <c r="OGQ214" s="246"/>
      <c r="OGR214" s="246"/>
      <c r="OGS214" s="246"/>
      <c r="OGT214" s="246"/>
      <c r="OGU214" s="246"/>
      <c r="OGV214" s="246"/>
      <c r="OGW214" s="246"/>
      <c r="OGX214" s="246"/>
      <c r="OGY214" s="246"/>
      <c r="OGZ214" s="246"/>
      <c r="OHA214" s="246"/>
      <c r="OHB214" s="246"/>
      <c r="OHC214" s="246"/>
      <c r="OHD214" s="246"/>
      <c r="OHE214" s="246"/>
      <c r="OHF214" s="246"/>
      <c r="OHG214" s="246"/>
      <c r="OHH214" s="246"/>
      <c r="OHI214" s="246"/>
      <c r="OHJ214" s="246"/>
      <c r="OHK214" s="246"/>
      <c r="OHL214" s="246"/>
      <c r="OHM214" s="246"/>
      <c r="OHN214" s="246"/>
      <c r="OHO214" s="246"/>
      <c r="OHP214" s="246"/>
      <c r="OHQ214" s="246"/>
      <c r="OHR214" s="246"/>
      <c r="OHS214" s="246"/>
      <c r="OHT214" s="246"/>
      <c r="OHU214" s="246"/>
      <c r="OHV214" s="246"/>
      <c r="OHW214" s="246"/>
      <c r="OHX214" s="246"/>
      <c r="OHY214" s="246"/>
      <c r="OHZ214" s="246"/>
      <c r="OIA214" s="246"/>
      <c r="OIB214" s="246"/>
      <c r="OIC214" s="246"/>
      <c r="OID214" s="246"/>
      <c r="OIE214" s="246"/>
      <c r="OIF214" s="246"/>
      <c r="OIG214" s="246"/>
      <c r="OIH214" s="246"/>
      <c r="OII214" s="246"/>
      <c r="OIJ214" s="246"/>
      <c r="OIK214" s="246"/>
      <c r="OIL214" s="246"/>
      <c r="OIM214" s="246"/>
      <c r="OIN214" s="246"/>
      <c r="OIO214" s="246"/>
      <c r="OIP214" s="246"/>
      <c r="OIQ214" s="246"/>
      <c r="OIR214" s="246"/>
      <c r="OIS214" s="246"/>
      <c r="OIT214" s="246"/>
      <c r="OIU214" s="246"/>
      <c r="OIV214" s="246"/>
      <c r="OIW214" s="246"/>
      <c r="OIX214" s="246"/>
      <c r="OIY214" s="246"/>
      <c r="OIZ214" s="246"/>
      <c r="OJA214" s="246"/>
      <c r="OJB214" s="246"/>
      <c r="OJC214" s="246"/>
      <c r="OJD214" s="246"/>
      <c r="OJE214" s="246"/>
      <c r="OJF214" s="246"/>
      <c r="OJG214" s="246"/>
      <c r="OJH214" s="246"/>
      <c r="OJI214" s="246"/>
      <c r="OJJ214" s="246"/>
      <c r="OJK214" s="246"/>
      <c r="OJL214" s="246"/>
      <c r="OJM214" s="246"/>
      <c r="OJN214" s="246"/>
      <c r="OJO214" s="246"/>
      <c r="OJP214" s="246"/>
      <c r="OJQ214" s="246"/>
      <c r="OJR214" s="246"/>
      <c r="OJS214" s="246"/>
      <c r="OJT214" s="246"/>
      <c r="OJU214" s="246"/>
      <c r="OJV214" s="246"/>
      <c r="OJW214" s="246"/>
      <c r="OJX214" s="246"/>
      <c r="OJY214" s="246"/>
      <c r="OJZ214" s="246"/>
      <c r="OKA214" s="246"/>
      <c r="OKB214" s="246"/>
      <c r="OKC214" s="246"/>
      <c r="OKD214" s="246"/>
      <c r="OKE214" s="246"/>
      <c r="OKF214" s="246"/>
      <c r="OKG214" s="246"/>
      <c r="OKH214" s="246"/>
      <c r="OKI214" s="246"/>
      <c r="OKJ214" s="246"/>
      <c r="OKK214" s="246"/>
      <c r="OKL214" s="246"/>
      <c r="OKM214" s="246"/>
      <c r="OKN214" s="246"/>
      <c r="OKO214" s="246"/>
      <c r="OKP214" s="246"/>
      <c r="OKQ214" s="246"/>
      <c r="OKR214" s="246"/>
      <c r="OKS214" s="246"/>
      <c r="OKT214" s="246"/>
      <c r="OKU214" s="246"/>
      <c r="OKV214" s="246"/>
      <c r="OKW214" s="246"/>
      <c r="OKX214" s="246"/>
      <c r="OKY214" s="246"/>
      <c r="OKZ214" s="246"/>
      <c r="OLA214" s="246"/>
      <c r="OLB214" s="246"/>
      <c r="OLC214" s="246"/>
      <c r="OLD214" s="246"/>
      <c r="OLE214" s="246"/>
      <c r="OLF214" s="246"/>
      <c r="OLG214" s="246"/>
      <c r="OLH214" s="246"/>
      <c r="OLI214" s="246"/>
      <c r="OLJ214" s="246"/>
      <c r="OLK214" s="246"/>
      <c r="OLL214" s="246"/>
      <c r="OLM214" s="246"/>
      <c r="OLN214" s="246"/>
      <c r="OLO214" s="246"/>
      <c r="OLP214" s="246"/>
      <c r="OLQ214" s="246"/>
      <c r="OLR214" s="246"/>
      <c r="OLS214" s="246"/>
      <c r="OLT214" s="246"/>
      <c r="OLU214" s="246"/>
      <c r="OLV214" s="246"/>
      <c r="OLW214" s="246"/>
      <c r="OLX214" s="246"/>
      <c r="OLY214" s="246"/>
      <c r="OLZ214" s="246"/>
      <c r="OMA214" s="246"/>
      <c r="OMB214" s="246"/>
      <c r="OMC214" s="246"/>
      <c r="OMD214" s="246"/>
      <c r="OME214" s="246"/>
      <c r="OMF214" s="246"/>
      <c r="OMG214" s="246"/>
      <c r="OMH214" s="246"/>
      <c r="OMI214" s="246"/>
      <c r="OMJ214" s="246"/>
      <c r="OMK214" s="246"/>
      <c r="OML214" s="246"/>
      <c r="OMM214" s="246"/>
      <c r="OMN214" s="246"/>
      <c r="OMO214" s="246"/>
      <c r="OMP214" s="246"/>
      <c r="OMQ214" s="246"/>
      <c r="OMR214" s="246"/>
      <c r="OMS214" s="246"/>
      <c r="OMT214" s="246"/>
      <c r="OMU214" s="246"/>
      <c r="OMV214" s="246"/>
      <c r="OMW214" s="246"/>
      <c r="OMX214" s="246"/>
      <c r="OMY214" s="246"/>
      <c r="OMZ214" s="246"/>
      <c r="ONA214" s="246"/>
      <c r="ONB214" s="246"/>
      <c r="ONC214" s="246"/>
      <c r="OND214" s="246"/>
      <c r="ONE214" s="246"/>
      <c r="ONF214" s="246"/>
      <c r="ONG214" s="246"/>
      <c r="ONH214" s="246"/>
      <c r="ONI214" s="246"/>
      <c r="ONJ214" s="246"/>
      <c r="ONK214" s="246"/>
      <c r="ONL214" s="246"/>
      <c r="ONM214" s="246"/>
      <c r="ONN214" s="246"/>
      <c r="ONO214" s="246"/>
      <c r="ONP214" s="246"/>
      <c r="ONQ214" s="246"/>
      <c r="ONR214" s="246"/>
      <c r="ONS214" s="246"/>
      <c r="ONT214" s="246"/>
      <c r="ONU214" s="246"/>
      <c r="ONV214" s="246"/>
      <c r="ONW214" s="246"/>
      <c r="ONX214" s="246"/>
      <c r="ONY214" s="246"/>
      <c r="ONZ214" s="246"/>
      <c r="OOA214" s="246"/>
      <c r="OOB214" s="246"/>
      <c r="OOC214" s="246"/>
      <c r="OOD214" s="246"/>
      <c r="OOE214" s="246"/>
      <c r="OOF214" s="246"/>
      <c r="OOG214" s="246"/>
      <c r="OOH214" s="246"/>
      <c r="OOI214" s="246"/>
      <c r="OOJ214" s="246"/>
      <c r="OOK214" s="246"/>
      <c r="OOL214" s="246"/>
      <c r="OOM214" s="246"/>
      <c r="OON214" s="246"/>
      <c r="OOO214" s="246"/>
      <c r="OOP214" s="246"/>
      <c r="OOQ214" s="246"/>
      <c r="OOR214" s="246"/>
      <c r="OOS214" s="246"/>
      <c r="OOT214" s="246"/>
      <c r="OOU214" s="246"/>
      <c r="OOV214" s="246"/>
      <c r="OOW214" s="246"/>
      <c r="OOX214" s="246"/>
      <c r="OOY214" s="246"/>
      <c r="OOZ214" s="246"/>
      <c r="OPA214" s="246"/>
      <c r="OPB214" s="246"/>
      <c r="OPC214" s="246"/>
      <c r="OPD214" s="246"/>
      <c r="OPE214" s="246"/>
      <c r="OPF214" s="246"/>
      <c r="OPG214" s="246"/>
      <c r="OPH214" s="246"/>
      <c r="OPI214" s="246"/>
      <c r="OPJ214" s="246"/>
      <c r="OPK214" s="246"/>
      <c r="OPL214" s="246"/>
      <c r="OPM214" s="246"/>
      <c r="OPN214" s="246"/>
      <c r="OPO214" s="246"/>
      <c r="OPP214" s="246"/>
      <c r="OPQ214" s="246"/>
      <c r="OPR214" s="246"/>
      <c r="OPS214" s="246"/>
      <c r="OPT214" s="246"/>
      <c r="OPU214" s="246"/>
      <c r="OPV214" s="246"/>
      <c r="OPW214" s="246"/>
      <c r="OPX214" s="246"/>
      <c r="OPY214" s="246"/>
      <c r="OPZ214" s="246"/>
      <c r="OQA214" s="246"/>
      <c r="OQB214" s="246"/>
      <c r="OQC214" s="246"/>
      <c r="OQD214" s="246"/>
      <c r="OQE214" s="246"/>
      <c r="OQF214" s="246"/>
      <c r="OQG214" s="246"/>
      <c r="OQH214" s="246"/>
      <c r="OQI214" s="246"/>
      <c r="OQJ214" s="246"/>
      <c r="OQK214" s="246"/>
      <c r="OQL214" s="246"/>
      <c r="OQM214" s="246"/>
      <c r="OQN214" s="246"/>
      <c r="OQO214" s="246"/>
      <c r="OQP214" s="246"/>
      <c r="OQQ214" s="246"/>
      <c r="OQR214" s="246"/>
      <c r="OQS214" s="246"/>
      <c r="OQT214" s="246"/>
      <c r="OQU214" s="246"/>
      <c r="OQV214" s="246"/>
      <c r="OQW214" s="246"/>
      <c r="OQX214" s="246"/>
      <c r="OQY214" s="246"/>
      <c r="OQZ214" s="246"/>
      <c r="ORA214" s="246"/>
      <c r="ORB214" s="246"/>
      <c r="ORC214" s="246"/>
      <c r="ORD214" s="246"/>
      <c r="ORE214" s="246"/>
      <c r="ORF214" s="246"/>
      <c r="ORG214" s="246"/>
      <c r="ORH214" s="246"/>
      <c r="ORI214" s="246"/>
      <c r="ORJ214" s="246"/>
      <c r="ORK214" s="246"/>
      <c r="ORL214" s="246"/>
      <c r="ORM214" s="246"/>
      <c r="ORN214" s="246"/>
      <c r="ORO214" s="246"/>
      <c r="ORP214" s="246"/>
      <c r="ORQ214" s="246"/>
      <c r="ORR214" s="246"/>
      <c r="ORS214" s="246"/>
      <c r="ORT214" s="246"/>
      <c r="ORU214" s="246"/>
      <c r="ORV214" s="246"/>
      <c r="ORW214" s="246"/>
      <c r="ORX214" s="246"/>
      <c r="ORY214" s="246"/>
      <c r="ORZ214" s="246"/>
      <c r="OSA214" s="246"/>
      <c r="OSB214" s="246"/>
      <c r="OSC214" s="246"/>
      <c r="OSD214" s="246"/>
      <c r="OSE214" s="246"/>
      <c r="OSF214" s="246"/>
      <c r="OSG214" s="246"/>
      <c r="OSH214" s="246"/>
      <c r="OSI214" s="246"/>
      <c r="OSJ214" s="246"/>
      <c r="OSK214" s="246"/>
      <c r="OSL214" s="246"/>
      <c r="OSM214" s="246"/>
      <c r="OSN214" s="246"/>
      <c r="OSO214" s="246"/>
      <c r="OSP214" s="246"/>
      <c r="OSQ214" s="246"/>
      <c r="OSR214" s="246"/>
      <c r="OSS214" s="246"/>
      <c r="OST214" s="246"/>
      <c r="OSU214" s="246"/>
      <c r="OSV214" s="246"/>
      <c r="OSW214" s="246"/>
      <c r="OSX214" s="246"/>
      <c r="OSY214" s="246"/>
      <c r="OSZ214" s="246"/>
      <c r="OTA214" s="246"/>
      <c r="OTB214" s="246"/>
      <c r="OTC214" s="246"/>
      <c r="OTD214" s="246"/>
      <c r="OTE214" s="246"/>
      <c r="OTF214" s="246"/>
      <c r="OTG214" s="246"/>
      <c r="OTH214" s="246"/>
      <c r="OTI214" s="246"/>
      <c r="OTJ214" s="246"/>
      <c r="OTK214" s="246"/>
      <c r="OTL214" s="246"/>
      <c r="OTM214" s="246"/>
      <c r="OTN214" s="246"/>
      <c r="OTO214" s="246"/>
      <c r="OTP214" s="246"/>
      <c r="OTQ214" s="246"/>
      <c r="OTR214" s="246"/>
      <c r="OTS214" s="246"/>
      <c r="OTT214" s="246"/>
      <c r="OTU214" s="246"/>
      <c r="OTV214" s="246"/>
      <c r="OTW214" s="246"/>
      <c r="OTX214" s="246"/>
      <c r="OTY214" s="246"/>
      <c r="OTZ214" s="246"/>
      <c r="OUA214" s="246"/>
      <c r="OUB214" s="246"/>
      <c r="OUC214" s="246"/>
      <c r="OUD214" s="246"/>
      <c r="OUE214" s="246"/>
      <c r="OUF214" s="246"/>
      <c r="OUG214" s="246"/>
      <c r="OUH214" s="246"/>
      <c r="OUI214" s="246"/>
      <c r="OUJ214" s="246"/>
      <c r="OUK214" s="246"/>
      <c r="OUL214" s="246"/>
      <c r="OUM214" s="246"/>
      <c r="OUN214" s="246"/>
      <c r="OUO214" s="246"/>
      <c r="OUP214" s="246"/>
      <c r="OUQ214" s="246"/>
      <c r="OUR214" s="246"/>
      <c r="OUS214" s="246"/>
      <c r="OUT214" s="246"/>
      <c r="OUU214" s="246"/>
      <c r="OUV214" s="246"/>
      <c r="OUW214" s="246"/>
      <c r="OUX214" s="246"/>
      <c r="OUY214" s="246"/>
      <c r="OUZ214" s="246"/>
      <c r="OVA214" s="246"/>
      <c r="OVB214" s="246"/>
      <c r="OVC214" s="246"/>
      <c r="OVD214" s="246"/>
      <c r="OVE214" s="246"/>
      <c r="OVF214" s="246"/>
      <c r="OVG214" s="246"/>
      <c r="OVH214" s="246"/>
      <c r="OVI214" s="246"/>
      <c r="OVJ214" s="246"/>
      <c r="OVK214" s="246"/>
      <c r="OVL214" s="246"/>
      <c r="OVM214" s="246"/>
      <c r="OVN214" s="246"/>
      <c r="OVO214" s="246"/>
      <c r="OVP214" s="246"/>
      <c r="OVQ214" s="246"/>
      <c r="OVR214" s="246"/>
      <c r="OVS214" s="246"/>
      <c r="OVT214" s="246"/>
      <c r="OVU214" s="246"/>
      <c r="OVV214" s="246"/>
      <c r="OVW214" s="246"/>
      <c r="OVX214" s="246"/>
      <c r="OVY214" s="246"/>
      <c r="OVZ214" s="246"/>
      <c r="OWA214" s="246"/>
      <c r="OWB214" s="246"/>
      <c r="OWC214" s="246"/>
      <c r="OWD214" s="246"/>
      <c r="OWE214" s="246"/>
      <c r="OWF214" s="246"/>
      <c r="OWG214" s="246"/>
      <c r="OWH214" s="246"/>
      <c r="OWI214" s="246"/>
      <c r="OWJ214" s="246"/>
      <c r="OWK214" s="246"/>
      <c r="OWL214" s="246"/>
      <c r="OWM214" s="246"/>
      <c r="OWN214" s="246"/>
      <c r="OWO214" s="246"/>
      <c r="OWP214" s="246"/>
      <c r="OWQ214" s="246"/>
      <c r="OWR214" s="246"/>
      <c r="OWS214" s="246"/>
      <c r="OWT214" s="246"/>
      <c r="OWU214" s="246"/>
      <c r="OWV214" s="246"/>
      <c r="OWW214" s="246"/>
      <c r="OWX214" s="246"/>
      <c r="OWY214" s="246"/>
      <c r="OWZ214" s="246"/>
      <c r="OXA214" s="246"/>
      <c r="OXB214" s="246"/>
      <c r="OXC214" s="246"/>
      <c r="OXD214" s="246"/>
      <c r="OXE214" s="246"/>
      <c r="OXF214" s="246"/>
      <c r="OXG214" s="246"/>
      <c r="OXH214" s="246"/>
      <c r="OXI214" s="246"/>
      <c r="OXJ214" s="246"/>
      <c r="OXK214" s="246"/>
      <c r="OXL214" s="246"/>
      <c r="OXM214" s="246"/>
      <c r="OXN214" s="246"/>
      <c r="OXO214" s="246"/>
      <c r="OXP214" s="246"/>
      <c r="OXQ214" s="246"/>
      <c r="OXR214" s="246"/>
      <c r="OXS214" s="246"/>
      <c r="OXT214" s="246"/>
      <c r="OXU214" s="246"/>
      <c r="OXV214" s="246"/>
      <c r="OXW214" s="246"/>
      <c r="OXX214" s="246"/>
      <c r="OXY214" s="246"/>
      <c r="OXZ214" s="246"/>
      <c r="OYA214" s="246"/>
      <c r="OYB214" s="246"/>
      <c r="OYC214" s="246"/>
      <c r="OYD214" s="246"/>
      <c r="OYE214" s="246"/>
      <c r="OYF214" s="246"/>
      <c r="OYG214" s="246"/>
      <c r="OYH214" s="246"/>
      <c r="OYI214" s="246"/>
      <c r="OYJ214" s="246"/>
      <c r="OYK214" s="246"/>
      <c r="OYL214" s="246"/>
      <c r="OYM214" s="246"/>
      <c r="OYN214" s="246"/>
      <c r="OYO214" s="246"/>
      <c r="OYP214" s="246"/>
      <c r="OYQ214" s="246"/>
      <c r="OYR214" s="246"/>
      <c r="OYS214" s="246"/>
      <c r="OYT214" s="246"/>
      <c r="OYU214" s="246"/>
      <c r="OYV214" s="246"/>
      <c r="OYW214" s="246"/>
      <c r="OYX214" s="246"/>
      <c r="OYY214" s="246"/>
      <c r="OYZ214" s="246"/>
      <c r="OZA214" s="246"/>
      <c r="OZB214" s="246"/>
      <c r="OZC214" s="246"/>
      <c r="OZD214" s="246"/>
      <c r="OZE214" s="246"/>
      <c r="OZF214" s="246"/>
      <c r="OZG214" s="246"/>
      <c r="OZH214" s="246"/>
      <c r="OZI214" s="246"/>
      <c r="OZJ214" s="246"/>
      <c r="OZK214" s="246"/>
      <c r="OZL214" s="246"/>
      <c r="OZM214" s="246"/>
      <c r="OZN214" s="246"/>
      <c r="OZO214" s="246"/>
      <c r="OZP214" s="246"/>
      <c r="OZQ214" s="246"/>
      <c r="OZR214" s="246"/>
      <c r="OZS214" s="246"/>
      <c r="OZT214" s="246"/>
      <c r="OZU214" s="246"/>
      <c r="OZV214" s="246"/>
      <c r="OZW214" s="246"/>
      <c r="OZX214" s="246"/>
      <c r="OZY214" s="246"/>
      <c r="OZZ214" s="246"/>
      <c r="PAA214" s="246"/>
      <c r="PAB214" s="246"/>
      <c r="PAC214" s="246"/>
      <c r="PAD214" s="246"/>
      <c r="PAE214" s="246"/>
      <c r="PAF214" s="246"/>
      <c r="PAG214" s="246"/>
      <c r="PAH214" s="246"/>
      <c r="PAI214" s="246"/>
      <c r="PAJ214" s="246"/>
      <c r="PAK214" s="246"/>
      <c r="PAL214" s="246"/>
      <c r="PAM214" s="246"/>
      <c r="PAN214" s="246"/>
      <c r="PAO214" s="246"/>
      <c r="PAP214" s="246"/>
      <c r="PAQ214" s="246"/>
      <c r="PAR214" s="246"/>
      <c r="PAS214" s="246"/>
      <c r="PAT214" s="246"/>
      <c r="PAU214" s="246"/>
      <c r="PAV214" s="246"/>
      <c r="PAW214" s="246"/>
      <c r="PAX214" s="246"/>
      <c r="PAY214" s="246"/>
      <c r="PAZ214" s="246"/>
      <c r="PBA214" s="246"/>
      <c r="PBB214" s="246"/>
      <c r="PBC214" s="246"/>
      <c r="PBD214" s="246"/>
      <c r="PBE214" s="246"/>
      <c r="PBF214" s="246"/>
      <c r="PBG214" s="246"/>
      <c r="PBH214" s="246"/>
      <c r="PBI214" s="246"/>
      <c r="PBJ214" s="246"/>
      <c r="PBK214" s="246"/>
      <c r="PBL214" s="246"/>
      <c r="PBM214" s="246"/>
      <c r="PBN214" s="246"/>
      <c r="PBO214" s="246"/>
      <c r="PBP214" s="246"/>
      <c r="PBQ214" s="246"/>
      <c r="PBR214" s="246"/>
      <c r="PBS214" s="246"/>
      <c r="PBT214" s="246"/>
      <c r="PBU214" s="246"/>
      <c r="PBV214" s="246"/>
      <c r="PBW214" s="246"/>
      <c r="PBX214" s="246"/>
      <c r="PBY214" s="246"/>
      <c r="PBZ214" s="246"/>
      <c r="PCA214" s="246"/>
      <c r="PCB214" s="246"/>
      <c r="PCC214" s="246"/>
      <c r="PCD214" s="246"/>
      <c r="PCE214" s="246"/>
      <c r="PCF214" s="246"/>
      <c r="PCG214" s="246"/>
      <c r="PCH214" s="246"/>
      <c r="PCI214" s="246"/>
      <c r="PCJ214" s="246"/>
      <c r="PCK214" s="246"/>
      <c r="PCL214" s="246"/>
      <c r="PCM214" s="246"/>
      <c r="PCN214" s="246"/>
      <c r="PCO214" s="246"/>
      <c r="PCP214" s="246"/>
      <c r="PCQ214" s="246"/>
      <c r="PCR214" s="246"/>
      <c r="PCS214" s="246"/>
      <c r="PCT214" s="246"/>
      <c r="PCU214" s="246"/>
      <c r="PCV214" s="246"/>
      <c r="PCW214" s="246"/>
      <c r="PCX214" s="246"/>
      <c r="PCY214" s="246"/>
      <c r="PCZ214" s="246"/>
      <c r="PDA214" s="246"/>
      <c r="PDB214" s="246"/>
      <c r="PDC214" s="246"/>
      <c r="PDD214" s="246"/>
      <c r="PDE214" s="246"/>
      <c r="PDF214" s="246"/>
      <c r="PDG214" s="246"/>
      <c r="PDH214" s="246"/>
      <c r="PDI214" s="246"/>
      <c r="PDJ214" s="246"/>
      <c r="PDK214" s="246"/>
      <c r="PDL214" s="246"/>
      <c r="PDM214" s="246"/>
      <c r="PDN214" s="246"/>
      <c r="PDO214" s="246"/>
      <c r="PDP214" s="246"/>
      <c r="PDQ214" s="246"/>
      <c r="PDR214" s="246"/>
      <c r="PDS214" s="246"/>
      <c r="PDT214" s="246"/>
      <c r="PDU214" s="246"/>
      <c r="PDV214" s="246"/>
      <c r="PDW214" s="246"/>
      <c r="PDX214" s="246"/>
      <c r="PDY214" s="246"/>
      <c r="PDZ214" s="246"/>
      <c r="PEA214" s="246"/>
      <c r="PEB214" s="246"/>
      <c r="PEC214" s="246"/>
      <c r="PED214" s="246"/>
      <c r="PEE214" s="246"/>
      <c r="PEF214" s="246"/>
      <c r="PEG214" s="246"/>
      <c r="PEH214" s="246"/>
      <c r="PEI214" s="246"/>
      <c r="PEJ214" s="246"/>
      <c r="PEK214" s="246"/>
      <c r="PEL214" s="246"/>
      <c r="PEM214" s="246"/>
      <c r="PEN214" s="246"/>
      <c r="PEO214" s="246"/>
      <c r="PEP214" s="246"/>
      <c r="PEQ214" s="246"/>
      <c r="PER214" s="246"/>
      <c r="PES214" s="246"/>
      <c r="PET214" s="246"/>
      <c r="PEU214" s="246"/>
      <c r="PEV214" s="246"/>
      <c r="PEW214" s="246"/>
      <c r="PEX214" s="246"/>
      <c r="PEY214" s="246"/>
      <c r="PEZ214" s="246"/>
      <c r="PFA214" s="246"/>
      <c r="PFB214" s="246"/>
      <c r="PFC214" s="246"/>
      <c r="PFD214" s="246"/>
      <c r="PFE214" s="246"/>
      <c r="PFF214" s="246"/>
      <c r="PFG214" s="246"/>
      <c r="PFH214" s="246"/>
      <c r="PFI214" s="246"/>
      <c r="PFJ214" s="246"/>
      <c r="PFK214" s="246"/>
      <c r="PFL214" s="246"/>
      <c r="PFM214" s="246"/>
      <c r="PFN214" s="246"/>
      <c r="PFO214" s="246"/>
      <c r="PFP214" s="246"/>
      <c r="PFQ214" s="246"/>
      <c r="PFR214" s="246"/>
      <c r="PFS214" s="246"/>
      <c r="PFT214" s="246"/>
      <c r="PFU214" s="246"/>
      <c r="PFV214" s="246"/>
      <c r="PFW214" s="246"/>
      <c r="PFX214" s="246"/>
      <c r="PFY214" s="246"/>
      <c r="PFZ214" s="246"/>
      <c r="PGA214" s="246"/>
      <c r="PGB214" s="246"/>
      <c r="PGC214" s="246"/>
      <c r="PGD214" s="246"/>
      <c r="PGE214" s="246"/>
      <c r="PGF214" s="246"/>
      <c r="PGG214" s="246"/>
      <c r="PGH214" s="246"/>
      <c r="PGI214" s="246"/>
      <c r="PGJ214" s="246"/>
      <c r="PGK214" s="246"/>
      <c r="PGL214" s="246"/>
      <c r="PGM214" s="246"/>
      <c r="PGN214" s="246"/>
      <c r="PGO214" s="246"/>
      <c r="PGP214" s="246"/>
      <c r="PGQ214" s="246"/>
      <c r="PGR214" s="246"/>
      <c r="PGS214" s="246"/>
      <c r="PGT214" s="246"/>
      <c r="PGU214" s="246"/>
      <c r="PGV214" s="246"/>
      <c r="PGW214" s="246"/>
      <c r="PGX214" s="246"/>
      <c r="PGY214" s="246"/>
      <c r="PGZ214" s="246"/>
      <c r="PHA214" s="246"/>
      <c r="PHB214" s="246"/>
      <c r="PHC214" s="246"/>
      <c r="PHD214" s="246"/>
      <c r="PHE214" s="246"/>
      <c r="PHF214" s="246"/>
      <c r="PHG214" s="246"/>
      <c r="PHH214" s="246"/>
      <c r="PHI214" s="246"/>
      <c r="PHJ214" s="246"/>
      <c r="PHK214" s="246"/>
      <c r="PHL214" s="246"/>
      <c r="PHM214" s="246"/>
      <c r="PHN214" s="246"/>
      <c r="PHO214" s="246"/>
      <c r="PHP214" s="246"/>
      <c r="PHQ214" s="246"/>
      <c r="PHR214" s="246"/>
      <c r="PHS214" s="246"/>
      <c r="PHT214" s="246"/>
      <c r="PHU214" s="246"/>
      <c r="PHV214" s="246"/>
      <c r="PHW214" s="246"/>
      <c r="PHX214" s="246"/>
      <c r="PHY214" s="246"/>
      <c r="PHZ214" s="246"/>
      <c r="PIA214" s="246"/>
      <c r="PIB214" s="246"/>
      <c r="PIC214" s="246"/>
      <c r="PID214" s="246"/>
      <c r="PIE214" s="246"/>
      <c r="PIF214" s="246"/>
      <c r="PIG214" s="246"/>
      <c r="PIH214" s="246"/>
      <c r="PII214" s="246"/>
      <c r="PIJ214" s="246"/>
      <c r="PIK214" s="246"/>
      <c r="PIL214" s="246"/>
      <c r="PIM214" s="246"/>
      <c r="PIN214" s="246"/>
      <c r="PIO214" s="246"/>
      <c r="PIP214" s="246"/>
      <c r="PIQ214" s="246"/>
      <c r="PIR214" s="246"/>
      <c r="PIS214" s="246"/>
      <c r="PIT214" s="246"/>
      <c r="PIU214" s="246"/>
      <c r="PIV214" s="246"/>
      <c r="PIW214" s="246"/>
      <c r="PIX214" s="246"/>
      <c r="PIY214" s="246"/>
      <c r="PIZ214" s="246"/>
      <c r="PJA214" s="246"/>
      <c r="PJB214" s="246"/>
      <c r="PJC214" s="246"/>
      <c r="PJD214" s="246"/>
      <c r="PJE214" s="246"/>
      <c r="PJF214" s="246"/>
      <c r="PJG214" s="246"/>
      <c r="PJH214" s="246"/>
      <c r="PJI214" s="246"/>
      <c r="PJJ214" s="246"/>
      <c r="PJK214" s="246"/>
      <c r="PJL214" s="246"/>
      <c r="PJM214" s="246"/>
      <c r="PJN214" s="246"/>
      <c r="PJO214" s="246"/>
      <c r="PJP214" s="246"/>
      <c r="PJQ214" s="246"/>
      <c r="PJR214" s="246"/>
      <c r="PJS214" s="246"/>
      <c r="PJT214" s="246"/>
      <c r="PJU214" s="246"/>
      <c r="PJV214" s="246"/>
      <c r="PJW214" s="246"/>
      <c r="PJX214" s="246"/>
      <c r="PJY214" s="246"/>
      <c r="PJZ214" s="246"/>
      <c r="PKA214" s="246"/>
      <c r="PKB214" s="246"/>
      <c r="PKC214" s="246"/>
      <c r="PKD214" s="246"/>
      <c r="PKE214" s="246"/>
      <c r="PKF214" s="246"/>
      <c r="PKG214" s="246"/>
      <c r="PKH214" s="246"/>
      <c r="PKI214" s="246"/>
      <c r="PKJ214" s="246"/>
      <c r="PKK214" s="246"/>
      <c r="PKL214" s="246"/>
      <c r="PKM214" s="246"/>
      <c r="PKN214" s="246"/>
      <c r="PKO214" s="246"/>
      <c r="PKP214" s="246"/>
      <c r="PKQ214" s="246"/>
      <c r="PKR214" s="246"/>
      <c r="PKS214" s="246"/>
      <c r="PKT214" s="246"/>
      <c r="PKU214" s="246"/>
      <c r="PKV214" s="246"/>
      <c r="PKW214" s="246"/>
      <c r="PKX214" s="246"/>
      <c r="PKY214" s="246"/>
      <c r="PKZ214" s="246"/>
      <c r="PLA214" s="246"/>
      <c r="PLB214" s="246"/>
      <c r="PLC214" s="246"/>
      <c r="PLD214" s="246"/>
      <c r="PLE214" s="246"/>
      <c r="PLF214" s="246"/>
      <c r="PLG214" s="246"/>
      <c r="PLH214" s="246"/>
      <c r="PLI214" s="246"/>
      <c r="PLJ214" s="246"/>
      <c r="PLK214" s="246"/>
      <c r="PLL214" s="246"/>
      <c r="PLM214" s="246"/>
      <c r="PLN214" s="246"/>
      <c r="PLO214" s="246"/>
      <c r="PLP214" s="246"/>
      <c r="PLQ214" s="246"/>
      <c r="PLR214" s="246"/>
      <c r="PLS214" s="246"/>
      <c r="PLT214" s="246"/>
      <c r="PLU214" s="246"/>
      <c r="PLV214" s="246"/>
      <c r="PLW214" s="246"/>
      <c r="PLX214" s="246"/>
      <c r="PLY214" s="246"/>
      <c r="PLZ214" s="246"/>
      <c r="PMA214" s="246"/>
      <c r="PMB214" s="246"/>
      <c r="PMC214" s="246"/>
      <c r="PMD214" s="246"/>
      <c r="PME214" s="246"/>
      <c r="PMF214" s="246"/>
      <c r="PMG214" s="246"/>
      <c r="PMH214" s="246"/>
      <c r="PMI214" s="246"/>
      <c r="PMJ214" s="246"/>
      <c r="PMK214" s="246"/>
      <c r="PML214" s="246"/>
      <c r="PMM214" s="246"/>
      <c r="PMN214" s="246"/>
      <c r="PMO214" s="246"/>
      <c r="PMP214" s="246"/>
      <c r="PMQ214" s="246"/>
      <c r="PMR214" s="246"/>
      <c r="PMS214" s="246"/>
      <c r="PMT214" s="246"/>
      <c r="PMU214" s="246"/>
      <c r="PMV214" s="246"/>
      <c r="PMW214" s="246"/>
      <c r="PMX214" s="246"/>
      <c r="PMY214" s="246"/>
      <c r="PMZ214" s="246"/>
      <c r="PNA214" s="246"/>
      <c r="PNB214" s="246"/>
      <c r="PNC214" s="246"/>
      <c r="PND214" s="246"/>
      <c r="PNE214" s="246"/>
      <c r="PNF214" s="246"/>
      <c r="PNG214" s="246"/>
      <c r="PNH214" s="246"/>
      <c r="PNI214" s="246"/>
      <c r="PNJ214" s="246"/>
      <c r="PNK214" s="246"/>
      <c r="PNL214" s="246"/>
      <c r="PNM214" s="246"/>
      <c r="PNN214" s="246"/>
      <c r="PNO214" s="246"/>
      <c r="PNP214" s="246"/>
      <c r="PNQ214" s="246"/>
      <c r="PNR214" s="246"/>
      <c r="PNS214" s="246"/>
      <c r="PNT214" s="246"/>
      <c r="PNU214" s="246"/>
      <c r="PNV214" s="246"/>
      <c r="PNW214" s="246"/>
      <c r="PNX214" s="246"/>
      <c r="PNY214" s="246"/>
      <c r="PNZ214" s="246"/>
      <c r="POA214" s="246"/>
      <c r="POB214" s="246"/>
      <c r="POC214" s="246"/>
      <c r="POD214" s="246"/>
      <c r="POE214" s="246"/>
      <c r="POF214" s="246"/>
      <c r="POG214" s="246"/>
      <c r="POH214" s="246"/>
      <c r="POI214" s="246"/>
      <c r="POJ214" s="246"/>
      <c r="POK214" s="246"/>
      <c r="POL214" s="246"/>
      <c r="POM214" s="246"/>
      <c r="PON214" s="246"/>
      <c r="POO214" s="246"/>
      <c r="POP214" s="246"/>
      <c r="POQ214" s="246"/>
      <c r="POR214" s="246"/>
      <c r="POS214" s="246"/>
      <c r="POT214" s="246"/>
      <c r="POU214" s="246"/>
      <c r="POV214" s="246"/>
      <c r="POW214" s="246"/>
      <c r="POX214" s="246"/>
      <c r="POY214" s="246"/>
      <c r="POZ214" s="246"/>
      <c r="PPA214" s="246"/>
      <c r="PPB214" s="246"/>
      <c r="PPC214" s="246"/>
      <c r="PPD214" s="246"/>
      <c r="PPE214" s="246"/>
      <c r="PPF214" s="246"/>
      <c r="PPG214" s="246"/>
      <c r="PPH214" s="246"/>
      <c r="PPI214" s="246"/>
      <c r="PPJ214" s="246"/>
      <c r="PPK214" s="246"/>
      <c r="PPL214" s="246"/>
      <c r="PPM214" s="246"/>
      <c r="PPN214" s="246"/>
      <c r="PPO214" s="246"/>
      <c r="PPP214" s="246"/>
      <c r="PPQ214" s="246"/>
      <c r="PPR214" s="246"/>
      <c r="PPS214" s="246"/>
      <c r="PPT214" s="246"/>
      <c r="PPU214" s="246"/>
      <c r="PPV214" s="246"/>
      <c r="PPW214" s="246"/>
      <c r="PPX214" s="246"/>
      <c r="PPY214" s="246"/>
      <c r="PPZ214" s="246"/>
      <c r="PQA214" s="246"/>
      <c r="PQB214" s="246"/>
      <c r="PQC214" s="246"/>
      <c r="PQD214" s="246"/>
      <c r="PQE214" s="246"/>
      <c r="PQF214" s="246"/>
      <c r="PQG214" s="246"/>
      <c r="PQH214" s="246"/>
      <c r="PQI214" s="246"/>
      <c r="PQJ214" s="246"/>
      <c r="PQK214" s="246"/>
      <c r="PQL214" s="246"/>
      <c r="PQM214" s="246"/>
      <c r="PQN214" s="246"/>
      <c r="PQO214" s="246"/>
      <c r="PQP214" s="246"/>
      <c r="PQQ214" s="246"/>
      <c r="PQR214" s="246"/>
      <c r="PQS214" s="246"/>
      <c r="PQT214" s="246"/>
      <c r="PQU214" s="246"/>
      <c r="PQV214" s="246"/>
      <c r="PQW214" s="246"/>
      <c r="PQX214" s="246"/>
      <c r="PQY214" s="246"/>
      <c r="PQZ214" s="246"/>
      <c r="PRA214" s="246"/>
      <c r="PRB214" s="246"/>
      <c r="PRC214" s="246"/>
      <c r="PRD214" s="246"/>
      <c r="PRE214" s="246"/>
      <c r="PRF214" s="246"/>
      <c r="PRG214" s="246"/>
      <c r="PRH214" s="246"/>
      <c r="PRI214" s="246"/>
      <c r="PRJ214" s="246"/>
      <c r="PRK214" s="246"/>
      <c r="PRL214" s="246"/>
      <c r="PRM214" s="246"/>
      <c r="PRN214" s="246"/>
      <c r="PRO214" s="246"/>
      <c r="PRP214" s="246"/>
      <c r="PRQ214" s="246"/>
      <c r="PRR214" s="246"/>
      <c r="PRS214" s="246"/>
      <c r="PRT214" s="246"/>
      <c r="PRU214" s="246"/>
      <c r="PRV214" s="246"/>
      <c r="PRW214" s="246"/>
      <c r="PRX214" s="246"/>
      <c r="PRY214" s="246"/>
      <c r="PRZ214" s="246"/>
      <c r="PSA214" s="246"/>
      <c r="PSB214" s="246"/>
      <c r="PSC214" s="246"/>
      <c r="PSD214" s="246"/>
      <c r="PSE214" s="246"/>
      <c r="PSF214" s="246"/>
      <c r="PSG214" s="246"/>
      <c r="PSH214" s="246"/>
      <c r="PSI214" s="246"/>
      <c r="PSJ214" s="246"/>
      <c r="PSK214" s="246"/>
      <c r="PSL214" s="246"/>
      <c r="PSM214" s="246"/>
      <c r="PSN214" s="246"/>
      <c r="PSO214" s="246"/>
      <c r="PSP214" s="246"/>
      <c r="PSQ214" s="246"/>
      <c r="PSR214" s="246"/>
      <c r="PSS214" s="246"/>
      <c r="PST214" s="246"/>
      <c r="PSU214" s="246"/>
      <c r="PSV214" s="246"/>
      <c r="PSW214" s="246"/>
      <c r="PSX214" s="246"/>
      <c r="PSY214" s="246"/>
      <c r="PSZ214" s="246"/>
      <c r="PTA214" s="246"/>
      <c r="PTB214" s="246"/>
      <c r="PTC214" s="246"/>
      <c r="PTD214" s="246"/>
      <c r="PTE214" s="246"/>
      <c r="PTF214" s="246"/>
      <c r="PTG214" s="246"/>
      <c r="PTH214" s="246"/>
      <c r="PTI214" s="246"/>
      <c r="PTJ214" s="246"/>
      <c r="PTK214" s="246"/>
      <c r="PTL214" s="246"/>
      <c r="PTM214" s="246"/>
      <c r="PTN214" s="246"/>
      <c r="PTO214" s="246"/>
      <c r="PTP214" s="246"/>
      <c r="PTQ214" s="246"/>
      <c r="PTR214" s="246"/>
      <c r="PTS214" s="246"/>
      <c r="PTT214" s="246"/>
      <c r="PTU214" s="246"/>
      <c r="PTV214" s="246"/>
      <c r="PTW214" s="246"/>
      <c r="PTX214" s="246"/>
      <c r="PTY214" s="246"/>
      <c r="PTZ214" s="246"/>
      <c r="PUA214" s="246"/>
      <c r="PUB214" s="246"/>
      <c r="PUC214" s="246"/>
      <c r="PUD214" s="246"/>
      <c r="PUE214" s="246"/>
      <c r="PUF214" s="246"/>
      <c r="PUG214" s="246"/>
      <c r="PUH214" s="246"/>
      <c r="PUI214" s="246"/>
      <c r="PUJ214" s="246"/>
      <c r="PUK214" s="246"/>
      <c r="PUL214" s="246"/>
      <c r="PUM214" s="246"/>
      <c r="PUN214" s="246"/>
      <c r="PUO214" s="246"/>
      <c r="PUP214" s="246"/>
      <c r="PUQ214" s="246"/>
      <c r="PUR214" s="246"/>
      <c r="PUS214" s="246"/>
      <c r="PUT214" s="246"/>
      <c r="PUU214" s="246"/>
      <c r="PUV214" s="246"/>
      <c r="PUW214" s="246"/>
      <c r="PUX214" s="246"/>
      <c r="PUY214" s="246"/>
      <c r="PUZ214" s="246"/>
      <c r="PVA214" s="246"/>
      <c r="PVB214" s="246"/>
      <c r="PVC214" s="246"/>
      <c r="PVD214" s="246"/>
      <c r="PVE214" s="246"/>
      <c r="PVF214" s="246"/>
      <c r="PVG214" s="246"/>
      <c r="PVH214" s="246"/>
      <c r="PVI214" s="246"/>
      <c r="PVJ214" s="246"/>
      <c r="PVK214" s="246"/>
      <c r="PVL214" s="246"/>
      <c r="PVM214" s="246"/>
      <c r="PVN214" s="246"/>
      <c r="PVO214" s="246"/>
      <c r="PVP214" s="246"/>
      <c r="PVQ214" s="246"/>
      <c r="PVR214" s="246"/>
      <c r="PVS214" s="246"/>
      <c r="PVT214" s="246"/>
      <c r="PVU214" s="246"/>
      <c r="PVV214" s="246"/>
      <c r="PVW214" s="246"/>
      <c r="PVX214" s="246"/>
      <c r="PVY214" s="246"/>
      <c r="PVZ214" s="246"/>
      <c r="PWA214" s="246"/>
      <c r="PWB214" s="246"/>
      <c r="PWC214" s="246"/>
      <c r="PWD214" s="246"/>
      <c r="PWE214" s="246"/>
      <c r="PWF214" s="246"/>
      <c r="PWG214" s="246"/>
      <c r="PWH214" s="246"/>
      <c r="PWI214" s="246"/>
      <c r="PWJ214" s="246"/>
      <c r="PWK214" s="246"/>
      <c r="PWL214" s="246"/>
      <c r="PWM214" s="246"/>
      <c r="PWN214" s="246"/>
      <c r="PWO214" s="246"/>
      <c r="PWP214" s="246"/>
      <c r="PWQ214" s="246"/>
      <c r="PWR214" s="246"/>
      <c r="PWS214" s="246"/>
      <c r="PWT214" s="246"/>
      <c r="PWU214" s="246"/>
      <c r="PWV214" s="246"/>
      <c r="PWW214" s="246"/>
      <c r="PWX214" s="246"/>
      <c r="PWY214" s="246"/>
      <c r="PWZ214" s="246"/>
      <c r="PXA214" s="246"/>
      <c r="PXB214" s="246"/>
      <c r="PXC214" s="246"/>
      <c r="PXD214" s="246"/>
      <c r="PXE214" s="246"/>
      <c r="PXF214" s="246"/>
      <c r="PXG214" s="246"/>
      <c r="PXH214" s="246"/>
      <c r="PXI214" s="246"/>
      <c r="PXJ214" s="246"/>
      <c r="PXK214" s="246"/>
      <c r="PXL214" s="246"/>
      <c r="PXM214" s="246"/>
      <c r="PXN214" s="246"/>
      <c r="PXO214" s="246"/>
      <c r="PXP214" s="246"/>
      <c r="PXQ214" s="246"/>
      <c r="PXR214" s="246"/>
      <c r="PXS214" s="246"/>
      <c r="PXT214" s="246"/>
      <c r="PXU214" s="246"/>
      <c r="PXV214" s="246"/>
      <c r="PXW214" s="246"/>
      <c r="PXX214" s="246"/>
      <c r="PXY214" s="246"/>
      <c r="PXZ214" s="246"/>
      <c r="PYA214" s="246"/>
      <c r="PYB214" s="246"/>
      <c r="PYC214" s="246"/>
      <c r="PYD214" s="246"/>
      <c r="PYE214" s="246"/>
      <c r="PYF214" s="246"/>
      <c r="PYG214" s="246"/>
      <c r="PYH214" s="246"/>
      <c r="PYI214" s="246"/>
      <c r="PYJ214" s="246"/>
      <c r="PYK214" s="246"/>
      <c r="PYL214" s="246"/>
      <c r="PYM214" s="246"/>
      <c r="PYN214" s="246"/>
      <c r="PYO214" s="246"/>
      <c r="PYP214" s="246"/>
      <c r="PYQ214" s="246"/>
      <c r="PYR214" s="246"/>
      <c r="PYS214" s="246"/>
      <c r="PYT214" s="246"/>
      <c r="PYU214" s="246"/>
      <c r="PYV214" s="246"/>
      <c r="PYW214" s="246"/>
      <c r="PYX214" s="246"/>
      <c r="PYY214" s="246"/>
      <c r="PYZ214" s="246"/>
      <c r="PZA214" s="246"/>
      <c r="PZB214" s="246"/>
      <c r="PZC214" s="246"/>
      <c r="PZD214" s="246"/>
      <c r="PZE214" s="246"/>
      <c r="PZF214" s="246"/>
      <c r="PZG214" s="246"/>
      <c r="PZH214" s="246"/>
      <c r="PZI214" s="246"/>
      <c r="PZJ214" s="246"/>
      <c r="PZK214" s="246"/>
      <c r="PZL214" s="246"/>
      <c r="PZM214" s="246"/>
      <c r="PZN214" s="246"/>
      <c r="PZO214" s="246"/>
      <c r="PZP214" s="246"/>
      <c r="PZQ214" s="246"/>
      <c r="PZR214" s="246"/>
      <c r="PZS214" s="246"/>
      <c r="PZT214" s="246"/>
      <c r="PZU214" s="246"/>
      <c r="PZV214" s="246"/>
      <c r="PZW214" s="246"/>
      <c r="PZX214" s="246"/>
      <c r="PZY214" s="246"/>
      <c r="PZZ214" s="246"/>
      <c r="QAA214" s="246"/>
      <c r="QAB214" s="246"/>
      <c r="QAC214" s="246"/>
      <c r="QAD214" s="246"/>
      <c r="QAE214" s="246"/>
      <c r="QAF214" s="246"/>
      <c r="QAG214" s="246"/>
      <c r="QAH214" s="246"/>
      <c r="QAI214" s="246"/>
      <c r="QAJ214" s="246"/>
      <c r="QAK214" s="246"/>
      <c r="QAL214" s="246"/>
      <c r="QAM214" s="246"/>
      <c r="QAN214" s="246"/>
      <c r="QAO214" s="246"/>
      <c r="QAP214" s="246"/>
      <c r="QAQ214" s="246"/>
      <c r="QAR214" s="246"/>
      <c r="QAS214" s="246"/>
      <c r="QAT214" s="246"/>
      <c r="QAU214" s="246"/>
      <c r="QAV214" s="246"/>
      <c r="QAW214" s="246"/>
      <c r="QAX214" s="246"/>
      <c r="QAY214" s="246"/>
      <c r="QAZ214" s="246"/>
      <c r="QBA214" s="246"/>
      <c r="QBB214" s="246"/>
      <c r="QBC214" s="246"/>
      <c r="QBD214" s="246"/>
      <c r="QBE214" s="246"/>
      <c r="QBF214" s="246"/>
      <c r="QBG214" s="246"/>
      <c r="QBH214" s="246"/>
      <c r="QBI214" s="246"/>
      <c r="QBJ214" s="246"/>
      <c r="QBK214" s="246"/>
      <c r="QBL214" s="246"/>
      <c r="QBM214" s="246"/>
      <c r="QBN214" s="246"/>
      <c r="QBO214" s="246"/>
      <c r="QBP214" s="246"/>
      <c r="QBQ214" s="246"/>
      <c r="QBR214" s="246"/>
      <c r="QBS214" s="246"/>
      <c r="QBT214" s="246"/>
      <c r="QBU214" s="246"/>
      <c r="QBV214" s="246"/>
      <c r="QBW214" s="246"/>
      <c r="QBX214" s="246"/>
      <c r="QBY214" s="246"/>
      <c r="QBZ214" s="246"/>
      <c r="QCA214" s="246"/>
      <c r="QCB214" s="246"/>
      <c r="QCC214" s="246"/>
      <c r="QCD214" s="246"/>
      <c r="QCE214" s="246"/>
      <c r="QCF214" s="246"/>
      <c r="QCG214" s="246"/>
      <c r="QCH214" s="246"/>
      <c r="QCI214" s="246"/>
      <c r="QCJ214" s="246"/>
      <c r="QCK214" s="246"/>
      <c r="QCL214" s="246"/>
      <c r="QCM214" s="246"/>
      <c r="QCN214" s="246"/>
      <c r="QCO214" s="246"/>
      <c r="QCP214" s="246"/>
      <c r="QCQ214" s="246"/>
      <c r="QCR214" s="246"/>
      <c r="QCS214" s="246"/>
      <c r="QCT214" s="246"/>
      <c r="QCU214" s="246"/>
      <c r="QCV214" s="246"/>
      <c r="QCW214" s="246"/>
      <c r="QCX214" s="246"/>
      <c r="QCY214" s="246"/>
      <c r="QCZ214" s="246"/>
      <c r="QDA214" s="246"/>
      <c r="QDB214" s="246"/>
      <c r="QDC214" s="246"/>
      <c r="QDD214" s="246"/>
      <c r="QDE214" s="246"/>
      <c r="QDF214" s="246"/>
      <c r="QDG214" s="246"/>
      <c r="QDH214" s="246"/>
      <c r="QDI214" s="246"/>
      <c r="QDJ214" s="246"/>
      <c r="QDK214" s="246"/>
      <c r="QDL214" s="246"/>
      <c r="QDM214" s="246"/>
      <c r="QDN214" s="246"/>
      <c r="QDO214" s="246"/>
      <c r="QDP214" s="246"/>
      <c r="QDQ214" s="246"/>
      <c r="QDR214" s="246"/>
      <c r="QDS214" s="246"/>
      <c r="QDT214" s="246"/>
      <c r="QDU214" s="246"/>
      <c r="QDV214" s="246"/>
      <c r="QDW214" s="246"/>
      <c r="QDX214" s="246"/>
      <c r="QDY214" s="246"/>
      <c r="QDZ214" s="246"/>
      <c r="QEA214" s="246"/>
      <c r="QEB214" s="246"/>
      <c r="QEC214" s="246"/>
      <c r="QED214" s="246"/>
      <c r="QEE214" s="246"/>
      <c r="QEF214" s="246"/>
      <c r="QEG214" s="246"/>
      <c r="QEH214" s="246"/>
      <c r="QEI214" s="246"/>
      <c r="QEJ214" s="246"/>
      <c r="QEK214" s="246"/>
      <c r="QEL214" s="246"/>
      <c r="QEM214" s="246"/>
      <c r="QEN214" s="246"/>
      <c r="QEO214" s="246"/>
      <c r="QEP214" s="246"/>
      <c r="QEQ214" s="246"/>
      <c r="QER214" s="246"/>
      <c r="QES214" s="246"/>
      <c r="QET214" s="246"/>
      <c r="QEU214" s="246"/>
      <c r="QEV214" s="246"/>
      <c r="QEW214" s="246"/>
      <c r="QEX214" s="246"/>
      <c r="QEY214" s="246"/>
      <c r="QEZ214" s="246"/>
      <c r="QFA214" s="246"/>
      <c r="QFB214" s="246"/>
      <c r="QFC214" s="246"/>
      <c r="QFD214" s="246"/>
      <c r="QFE214" s="246"/>
      <c r="QFF214" s="246"/>
      <c r="QFG214" s="246"/>
      <c r="QFH214" s="246"/>
      <c r="QFI214" s="246"/>
      <c r="QFJ214" s="246"/>
      <c r="QFK214" s="246"/>
      <c r="QFL214" s="246"/>
      <c r="QFM214" s="246"/>
      <c r="QFN214" s="246"/>
      <c r="QFO214" s="246"/>
      <c r="QFP214" s="246"/>
      <c r="QFQ214" s="246"/>
      <c r="QFR214" s="246"/>
      <c r="QFS214" s="246"/>
      <c r="QFT214" s="246"/>
      <c r="QFU214" s="246"/>
      <c r="QFV214" s="246"/>
      <c r="QFW214" s="246"/>
      <c r="QFX214" s="246"/>
      <c r="QFY214" s="246"/>
      <c r="QFZ214" s="246"/>
      <c r="QGA214" s="246"/>
      <c r="QGB214" s="246"/>
      <c r="QGC214" s="246"/>
      <c r="QGD214" s="246"/>
      <c r="QGE214" s="246"/>
      <c r="QGF214" s="246"/>
      <c r="QGG214" s="246"/>
      <c r="QGH214" s="246"/>
      <c r="QGI214" s="246"/>
      <c r="QGJ214" s="246"/>
      <c r="QGK214" s="246"/>
      <c r="QGL214" s="246"/>
      <c r="QGM214" s="246"/>
      <c r="QGN214" s="246"/>
      <c r="QGO214" s="246"/>
      <c r="QGP214" s="246"/>
      <c r="QGQ214" s="246"/>
      <c r="QGR214" s="246"/>
      <c r="QGS214" s="246"/>
      <c r="QGT214" s="246"/>
      <c r="QGU214" s="246"/>
      <c r="QGV214" s="246"/>
      <c r="QGW214" s="246"/>
      <c r="QGX214" s="246"/>
      <c r="QGY214" s="246"/>
      <c r="QGZ214" s="246"/>
      <c r="QHA214" s="246"/>
      <c r="QHB214" s="246"/>
      <c r="QHC214" s="246"/>
      <c r="QHD214" s="246"/>
      <c r="QHE214" s="246"/>
      <c r="QHF214" s="246"/>
      <c r="QHG214" s="246"/>
      <c r="QHH214" s="246"/>
      <c r="QHI214" s="246"/>
      <c r="QHJ214" s="246"/>
      <c r="QHK214" s="246"/>
      <c r="QHL214" s="246"/>
      <c r="QHM214" s="246"/>
      <c r="QHN214" s="246"/>
      <c r="QHO214" s="246"/>
      <c r="QHP214" s="246"/>
      <c r="QHQ214" s="246"/>
      <c r="QHR214" s="246"/>
      <c r="QHS214" s="246"/>
      <c r="QHT214" s="246"/>
      <c r="QHU214" s="246"/>
      <c r="QHV214" s="246"/>
      <c r="QHW214" s="246"/>
      <c r="QHX214" s="246"/>
      <c r="QHY214" s="246"/>
      <c r="QHZ214" s="246"/>
      <c r="QIA214" s="246"/>
      <c r="QIB214" s="246"/>
      <c r="QIC214" s="246"/>
      <c r="QID214" s="246"/>
      <c r="QIE214" s="246"/>
      <c r="QIF214" s="246"/>
      <c r="QIG214" s="246"/>
      <c r="QIH214" s="246"/>
      <c r="QII214" s="246"/>
      <c r="QIJ214" s="246"/>
      <c r="QIK214" s="246"/>
      <c r="QIL214" s="246"/>
      <c r="QIM214" s="246"/>
      <c r="QIN214" s="246"/>
      <c r="QIO214" s="246"/>
      <c r="QIP214" s="246"/>
      <c r="QIQ214" s="246"/>
      <c r="QIR214" s="246"/>
      <c r="QIS214" s="246"/>
      <c r="QIT214" s="246"/>
      <c r="QIU214" s="246"/>
      <c r="QIV214" s="246"/>
      <c r="QIW214" s="246"/>
      <c r="QIX214" s="246"/>
      <c r="QIY214" s="246"/>
      <c r="QIZ214" s="246"/>
      <c r="QJA214" s="246"/>
      <c r="QJB214" s="246"/>
      <c r="QJC214" s="246"/>
      <c r="QJD214" s="246"/>
      <c r="QJE214" s="246"/>
      <c r="QJF214" s="246"/>
      <c r="QJG214" s="246"/>
      <c r="QJH214" s="246"/>
      <c r="QJI214" s="246"/>
      <c r="QJJ214" s="246"/>
      <c r="QJK214" s="246"/>
      <c r="QJL214" s="246"/>
      <c r="QJM214" s="246"/>
      <c r="QJN214" s="246"/>
      <c r="QJO214" s="246"/>
      <c r="QJP214" s="246"/>
      <c r="QJQ214" s="246"/>
      <c r="QJR214" s="246"/>
      <c r="QJS214" s="246"/>
      <c r="QJT214" s="246"/>
      <c r="QJU214" s="246"/>
      <c r="QJV214" s="246"/>
      <c r="QJW214" s="246"/>
      <c r="QJX214" s="246"/>
      <c r="QJY214" s="246"/>
      <c r="QJZ214" s="246"/>
      <c r="QKA214" s="246"/>
      <c r="QKB214" s="246"/>
      <c r="QKC214" s="246"/>
      <c r="QKD214" s="246"/>
      <c r="QKE214" s="246"/>
      <c r="QKF214" s="246"/>
      <c r="QKG214" s="246"/>
      <c r="QKH214" s="246"/>
      <c r="QKI214" s="246"/>
      <c r="QKJ214" s="246"/>
      <c r="QKK214" s="246"/>
      <c r="QKL214" s="246"/>
      <c r="QKM214" s="246"/>
      <c r="QKN214" s="246"/>
      <c r="QKO214" s="246"/>
      <c r="QKP214" s="246"/>
      <c r="QKQ214" s="246"/>
      <c r="QKR214" s="246"/>
      <c r="QKS214" s="246"/>
      <c r="QKT214" s="246"/>
      <c r="QKU214" s="246"/>
      <c r="QKV214" s="246"/>
      <c r="QKW214" s="246"/>
      <c r="QKX214" s="246"/>
      <c r="QKY214" s="246"/>
      <c r="QKZ214" s="246"/>
      <c r="QLA214" s="246"/>
      <c r="QLB214" s="246"/>
      <c r="QLC214" s="246"/>
      <c r="QLD214" s="246"/>
      <c r="QLE214" s="246"/>
      <c r="QLF214" s="246"/>
      <c r="QLG214" s="246"/>
      <c r="QLH214" s="246"/>
      <c r="QLI214" s="246"/>
      <c r="QLJ214" s="246"/>
      <c r="QLK214" s="246"/>
      <c r="QLL214" s="246"/>
      <c r="QLM214" s="246"/>
      <c r="QLN214" s="246"/>
      <c r="QLO214" s="246"/>
      <c r="QLP214" s="246"/>
      <c r="QLQ214" s="246"/>
      <c r="QLR214" s="246"/>
      <c r="QLS214" s="246"/>
      <c r="QLT214" s="246"/>
      <c r="QLU214" s="246"/>
      <c r="QLV214" s="246"/>
      <c r="QLW214" s="246"/>
      <c r="QLX214" s="246"/>
      <c r="QLY214" s="246"/>
      <c r="QLZ214" s="246"/>
      <c r="QMA214" s="246"/>
      <c r="QMB214" s="246"/>
      <c r="QMC214" s="246"/>
      <c r="QMD214" s="246"/>
      <c r="QME214" s="246"/>
      <c r="QMF214" s="246"/>
      <c r="QMG214" s="246"/>
      <c r="QMH214" s="246"/>
      <c r="QMI214" s="246"/>
      <c r="QMJ214" s="246"/>
      <c r="QMK214" s="246"/>
      <c r="QML214" s="246"/>
      <c r="QMM214" s="246"/>
      <c r="QMN214" s="246"/>
      <c r="QMO214" s="246"/>
      <c r="QMP214" s="246"/>
      <c r="QMQ214" s="246"/>
      <c r="QMR214" s="246"/>
      <c r="QMS214" s="246"/>
      <c r="QMT214" s="246"/>
      <c r="QMU214" s="246"/>
      <c r="QMV214" s="246"/>
      <c r="QMW214" s="246"/>
      <c r="QMX214" s="246"/>
      <c r="QMY214" s="246"/>
      <c r="QMZ214" s="246"/>
      <c r="QNA214" s="246"/>
      <c r="QNB214" s="246"/>
      <c r="QNC214" s="246"/>
      <c r="QND214" s="246"/>
      <c r="QNE214" s="246"/>
      <c r="QNF214" s="246"/>
      <c r="QNG214" s="246"/>
      <c r="QNH214" s="246"/>
      <c r="QNI214" s="246"/>
      <c r="QNJ214" s="246"/>
      <c r="QNK214" s="246"/>
      <c r="QNL214" s="246"/>
      <c r="QNM214" s="246"/>
      <c r="QNN214" s="246"/>
      <c r="QNO214" s="246"/>
      <c r="QNP214" s="246"/>
      <c r="QNQ214" s="246"/>
      <c r="QNR214" s="246"/>
      <c r="QNS214" s="246"/>
      <c r="QNT214" s="246"/>
      <c r="QNU214" s="246"/>
      <c r="QNV214" s="246"/>
      <c r="QNW214" s="246"/>
      <c r="QNX214" s="246"/>
      <c r="QNY214" s="246"/>
      <c r="QNZ214" s="246"/>
      <c r="QOA214" s="246"/>
      <c r="QOB214" s="246"/>
      <c r="QOC214" s="246"/>
      <c r="QOD214" s="246"/>
      <c r="QOE214" s="246"/>
      <c r="QOF214" s="246"/>
      <c r="QOG214" s="246"/>
      <c r="QOH214" s="246"/>
      <c r="QOI214" s="246"/>
      <c r="QOJ214" s="246"/>
      <c r="QOK214" s="246"/>
      <c r="QOL214" s="246"/>
      <c r="QOM214" s="246"/>
      <c r="QON214" s="246"/>
      <c r="QOO214" s="246"/>
      <c r="QOP214" s="246"/>
      <c r="QOQ214" s="246"/>
      <c r="QOR214" s="246"/>
      <c r="QOS214" s="246"/>
      <c r="QOT214" s="246"/>
      <c r="QOU214" s="246"/>
      <c r="QOV214" s="246"/>
      <c r="QOW214" s="246"/>
      <c r="QOX214" s="246"/>
      <c r="QOY214" s="246"/>
      <c r="QOZ214" s="246"/>
      <c r="QPA214" s="246"/>
      <c r="QPB214" s="246"/>
      <c r="QPC214" s="246"/>
      <c r="QPD214" s="246"/>
      <c r="QPE214" s="246"/>
      <c r="QPF214" s="246"/>
      <c r="QPG214" s="246"/>
      <c r="QPH214" s="246"/>
      <c r="QPI214" s="246"/>
      <c r="QPJ214" s="246"/>
      <c r="QPK214" s="246"/>
      <c r="QPL214" s="246"/>
      <c r="QPM214" s="246"/>
      <c r="QPN214" s="246"/>
      <c r="QPO214" s="246"/>
      <c r="QPP214" s="246"/>
      <c r="QPQ214" s="246"/>
      <c r="QPR214" s="246"/>
      <c r="QPS214" s="246"/>
      <c r="QPT214" s="246"/>
      <c r="QPU214" s="246"/>
      <c r="QPV214" s="246"/>
      <c r="QPW214" s="246"/>
      <c r="QPX214" s="246"/>
      <c r="QPY214" s="246"/>
      <c r="QPZ214" s="246"/>
      <c r="QQA214" s="246"/>
      <c r="QQB214" s="246"/>
      <c r="QQC214" s="246"/>
      <c r="QQD214" s="246"/>
      <c r="QQE214" s="246"/>
      <c r="QQF214" s="246"/>
      <c r="QQG214" s="246"/>
      <c r="QQH214" s="246"/>
      <c r="QQI214" s="246"/>
      <c r="QQJ214" s="246"/>
      <c r="QQK214" s="246"/>
      <c r="QQL214" s="246"/>
      <c r="QQM214" s="246"/>
      <c r="QQN214" s="246"/>
      <c r="QQO214" s="246"/>
      <c r="QQP214" s="246"/>
      <c r="QQQ214" s="246"/>
      <c r="QQR214" s="246"/>
      <c r="QQS214" s="246"/>
      <c r="QQT214" s="246"/>
      <c r="QQU214" s="246"/>
      <c r="QQV214" s="246"/>
      <c r="QQW214" s="246"/>
      <c r="QQX214" s="246"/>
      <c r="QQY214" s="246"/>
      <c r="QQZ214" s="246"/>
      <c r="QRA214" s="246"/>
      <c r="QRB214" s="246"/>
      <c r="QRC214" s="246"/>
      <c r="QRD214" s="246"/>
      <c r="QRE214" s="246"/>
      <c r="QRF214" s="246"/>
      <c r="QRG214" s="246"/>
      <c r="QRH214" s="246"/>
      <c r="QRI214" s="246"/>
      <c r="QRJ214" s="246"/>
      <c r="QRK214" s="246"/>
      <c r="QRL214" s="246"/>
      <c r="QRM214" s="246"/>
      <c r="QRN214" s="246"/>
      <c r="QRO214" s="246"/>
      <c r="QRP214" s="246"/>
      <c r="QRQ214" s="246"/>
      <c r="QRR214" s="246"/>
      <c r="QRS214" s="246"/>
      <c r="QRT214" s="246"/>
      <c r="QRU214" s="246"/>
      <c r="QRV214" s="246"/>
      <c r="QRW214" s="246"/>
      <c r="QRX214" s="246"/>
      <c r="QRY214" s="246"/>
      <c r="QRZ214" s="246"/>
      <c r="QSA214" s="246"/>
      <c r="QSB214" s="246"/>
      <c r="QSC214" s="246"/>
      <c r="QSD214" s="246"/>
      <c r="QSE214" s="246"/>
      <c r="QSF214" s="246"/>
      <c r="QSG214" s="246"/>
      <c r="QSH214" s="246"/>
      <c r="QSI214" s="246"/>
      <c r="QSJ214" s="246"/>
      <c r="QSK214" s="246"/>
      <c r="QSL214" s="246"/>
      <c r="QSM214" s="246"/>
      <c r="QSN214" s="246"/>
      <c r="QSO214" s="246"/>
      <c r="QSP214" s="246"/>
      <c r="QSQ214" s="246"/>
      <c r="QSR214" s="246"/>
      <c r="QSS214" s="246"/>
      <c r="QST214" s="246"/>
      <c r="QSU214" s="246"/>
      <c r="QSV214" s="246"/>
      <c r="QSW214" s="246"/>
      <c r="QSX214" s="246"/>
      <c r="QSY214" s="246"/>
      <c r="QSZ214" s="246"/>
      <c r="QTA214" s="246"/>
      <c r="QTB214" s="246"/>
      <c r="QTC214" s="246"/>
      <c r="QTD214" s="246"/>
      <c r="QTE214" s="246"/>
      <c r="QTF214" s="246"/>
      <c r="QTG214" s="246"/>
      <c r="QTH214" s="246"/>
      <c r="QTI214" s="246"/>
      <c r="QTJ214" s="246"/>
      <c r="QTK214" s="246"/>
      <c r="QTL214" s="246"/>
      <c r="QTM214" s="246"/>
      <c r="QTN214" s="246"/>
      <c r="QTO214" s="246"/>
      <c r="QTP214" s="246"/>
      <c r="QTQ214" s="246"/>
      <c r="QTR214" s="246"/>
      <c r="QTS214" s="246"/>
      <c r="QTT214" s="246"/>
      <c r="QTU214" s="246"/>
      <c r="QTV214" s="246"/>
      <c r="QTW214" s="246"/>
      <c r="QTX214" s="246"/>
      <c r="QTY214" s="246"/>
      <c r="QTZ214" s="246"/>
      <c r="QUA214" s="246"/>
      <c r="QUB214" s="246"/>
      <c r="QUC214" s="246"/>
      <c r="QUD214" s="246"/>
      <c r="QUE214" s="246"/>
      <c r="QUF214" s="246"/>
      <c r="QUG214" s="246"/>
      <c r="QUH214" s="246"/>
      <c r="QUI214" s="246"/>
      <c r="QUJ214" s="246"/>
      <c r="QUK214" s="246"/>
      <c r="QUL214" s="246"/>
      <c r="QUM214" s="246"/>
      <c r="QUN214" s="246"/>
      <c r="QUO214" s="246"/>
      <c r="QUP214" s="246"/>
      <c r="QUQ214" s="246"/>
      <c r="QUR214" s="246"/>
      <c r="QUS214" s="246"/>
      <c r="QUT214" s="246"/>
      <c r="QUU214" s="246"/>
      <c r="QUV214" s="246"/>
      <c r="QUW214" s="246"/>
      <c r="QUX214" s="246"/>
      <c r="QUY214" s="246"/>
      <c r="QUZ214" s="246"/>
      <c r="QVA214" s="246"/>
      <c r="QVB214" s="246"/>
      <c r="QVC214" s="246"/>
      <c r="QVD214" s="246"/>
      <c r="QVE214" s="246"/>
      <c r="QVF214" s="246"/>
      <c r="QVG214" s="246"/>
      <c r="QVH214" s="246"/>
      <c r="QVI214" s="246"/>
      <c r="QVJ214" s="246"/>
      <c r="QVK214" s="246"/>
      <c r="QVL214" s="246"/>
      <c r="QVM214" s="246"/>
      <c r="QVN214" s="246"/>
      <c r="QVO214" s="246"/>
      <c r="QVP214" s="246"/>
      <c r="QVQ214" s="246"/>
      <c r="QVR214" s="246"/>
      <c r="QVS214" s="246"/>
      <c r="QVT214" s="246"/>
      <c r="QVU214" s="246"/>
      <c r="QVV214" s="246"/>
      <c r="QVW214" s="246"/>
      <c r="QVX214" s="246"/>
      <c r="QVY214" s="246"/>
      <c r="QVZ214" s="246"/>
      <c r="QWA214" s="246"/>
      <c r="QWB214" s="246"/>
      <c r="QWC214" s="246"/>
      <c r="QWD214" s="246"/>
      <c r="QWE214" s="246"/>
      <c r="QWF214" s="246"/>
      <c r="QWG214" s="246"/>
      <c r="QWH214" s="246"/>
      <c r="QWI214" s="246"/>
      <c r="QWJ214" s="246"/>
      <c r="QWK214" s="246"/>
      <c r="QWL214" s="246"/>
      <c r="QWM214" s="246"/>
      <c r="QWN214" s="246"/>
      <c r="QWO214" s="246"/>
      <c r="QWP214" s="246"/>
      <c r="QWQ214" s="246"/>
      <c r="QWR214" s="246"/>
      <c r="QWS214" s="246"/>
      <c r="QWT214" s="246"/>
      <c r="QWU214" s="246"/>
      <c r="QWV214" s="246"/>
      <c r="QWW214" s="246"/>
      <c r="QWX214" s="246"/>
      <c r="QWY214" s="246"/>
      <c r="QWZ214" s="246"/>
      <c r="QXA214" s="246"/>
      <c r="QXB214" s="246"/>
      <c r="QXC214" s="246"/>
      <c r="QXD214" s="246"/>
      <c r="QXE214" s="246"/>
      <c r="QXF214" s="246"/>
      <c r="QXG214" s="246"/>
      <c r="QXH214" s="246"/>
      <c r="QXI214" s="246"/>
      <c r="QXJ214" s="246"/>
      <c r="QXK214" s="246"/>
      <c r="QXL214" s="246"/>
      <c r="QXM214" s="246"/>
      <c r="QXN214" s="246"/>
      <c r="QXO214" s="246"/>
      <c r="QXP214" s="246"/>
      <c r="QXQ214" s="246"/>
      <c r="QXR214" s="246"/>
      <c r="QXS214" s="246"/>
      <c r="QXT214" s="246"/>
      <c r="QXU214" s="246"/>
      <c r="QXV214" s="246"/>
      <c r="QXW214" s="246"/>
      <c r="QXX214" s="246"/>
      <c r="QXY214" s="246"/>
      <c r="QXZ214" s="246"/>
      <c r="QYA214" s="246"/>
      <c r="QYB214" s="246"/>
      <c r="QYC214" s="246"/>
      <c r="QYD214" s="246"/>
      <c r="QYE214" s="246"/>
      <c r="QYF214" s="246"/>
      <c r="QYG214" s="246"/>
      <c r="QYH214" s="246"/>
      <c r="QYI214" s="246"/>
      <c r="QYJ214" s="246"/>
      <c r="QYK214" s="246"/>
      <c r="QYL214" s="246"/>
      <c r="QYM214" s="246"/>
      <c r="QYN214" s="246"/>
      <c r="QYO214" s="246"/>
      <c r="QYP214" s="246"/>
      <c r="QYQ214" s="246"/>
      <c r="QYR214" s="246"/>
      <c r="QYS214" s="246"/>
      <c r="QYT214" s="246"/>
      <c r="QYU214" s="246"/>
      <c r="QYV214" s="246"/>
      <c r="QYW214" s="246"/>
      <c r="QYX214" s="246"/>
      <c r="QYY214" s="246"/>
      <c r="QYZ214" s="246"/>
      <c r="QZA214" s="246"/>
      <c r="QZB214" s="246"/>
      <c r="QZC214" s="246"/>
      <c r="QZD214" s="246"/>
      <c r="QZE214" s="246"/>
      <c r="QZF214" s="246"/>
      <c r="QZG214" s="246"/>
      <c r="QZH214" s="246"/>
      <c r="QZI214" s="246"/>
      <c r="QZJ214" s="246"/>
      <c r="QZK214" s="246"/>
      <c r="QZL214" s="246"/>
      <c r="QZM214" s="246"/>
      <c r="QZN214" s="246"/>
      <c r="QZO214" s="246"/>
      <c r="QZP214" s="246"/>
      <c r="QZQ214" s="246"/>
      <c r="QZR214" s="246"/>
      <c r="QZS214" s="246"/>
      <c r="QZT214" s="246"/>
      <c r="QZU214" s="246"/>
      <c r="QZV214" s="246"/>
      <c r="QZW214" s="246"/>
      <c r="QZX214" s="246"/>
      <c r="QZY214" s="246"/>
      <c r="QZZ214" s="246"/>
      <c r="RAA214" s="246"/>
      <c r="RAB214" s="246"/>
      <c r="RAC214" s="246"/>
      <c r="RAD214" s="246"/>
      <c r="RAE214" s="246"/>
      <c r="RAF214" s="246"/>
      <c r="RAG214" s="246"/>
      <c r="RAH214" s="246"/>
      <c r="RAI214" s="246"/>
      <c r="RAJ214" s="246"/>
      <c r="RAK214" s="246"/>
      <c r="RAL214" s="246"/>
      <c r="RAM214" s="246"/>
      <c r="RAN214" s="246"/>
      <c r="RAO214" s="246"/>
      <c r="RAP214" s="246"/>
      <c r="RAQ214" s="246"/>
      <c r="RAR214" s="246"/>
      <c r="RAS214" s="246"/>
      <c r="RAT214" s="246"/>
      <c r="RAU214" s="246"/>
      <c r="RAV214" s="246"/>
      <c r="RAW214" s="246"/>
      <c r="RAX214" s="246"/>
      <c r="RAY214" s="246"/>
      <c r="RAZ214" s="246"/>
      <c r="RBA214" s="246"/>
      <c r="RBB214" s="246"/>
      <c r="RBC214" s="246"/>
      <c r="RBD214" s="246"/>
      <c r="RBE214" s="246"/>
      <c r="RBF214" s="246"/>
      <c r="RBG214" s="246"/>
      <c r="RBH214" s="246"/>
      <c r="RBI214" s="246"/>
      <c r="RBJ214" s="246"/>
      <c r="RBK214" s="246"/>
      <c r="RBL214" s="246"/>
      <c r="RBM214" s="246"/>
      <c r="RBN214" s="246"/>
      <c r="RBO214" s="246"/>
      <c r="RBP214" s="246"/>
      <c r="RBQ214" s="246"/>
      <c r="RBR214" s="246"/>
      <c r="RBS214" s="246"/>
      <c r="RBT214" s="246"/>
      <c r="RBU214" s="246"/>
      <c r="RBV214" s="246"/>
      <c r="RBW214" s="246"/>
      <c r="RBX214" s="246"/>
      <c r="RBY214" s="246"/>
      <c r="RBZ214" s="246"/>
      <c r="RCA214" s="246"/>
      <c r="RCB214" s="246"/>
      <c r="RCC214" s="246"/>
      <c r="RCD214" s="246"/>
      <c r="RCE214" s="246"/>
      <c r="RCF214" s="246"/>
      <c r="RCG214" s="246"/>
      <c r="RCH214" s="246"/>
      <c r="RCI214" s="246"/>
      <c r="RCJ214" s="246"/>
      <c r="RCK214" s="246"/>
      <c r="RCL214" s="246"/>
      <c r="RCM214" s="246"/>
      <c r="RCN214" s="246"/>
      <c r="RCO214" s="246"/>
      <c r="RCP214" s="246"/>
      <c r="RCQ214" s="246"/>
      <c r="RCR214" s="246"/>
      <c r="RCS214" s="246"/>
      <c r="RCT214" s="246"/>
      <c r="RCU214" s="246"/>
      <c r="RCV214" s="246"/>
      <c r="RCW214" s="246"/>
      <c r="RCX214" s="246"/>
      <c r="RCY214" s="246"/>
      <c r="RCZ214" s="246"/>
      <c r="RDA214" s="246"/>
      <c r="RDB214" s="246"/>
      <c r="RDC214" s="246"/>
      <c r="RDD214" s="246"/>
      <c r="RDE214" s="246"/>
      <c r="RDF214" s="246"/>
      <c r="RDG214" s="246"/>
      <c r="RDH214" s="246"/>
      <c r="RDI214" s="246"/>
      <c r="RDJ214" s="246"/>
      <c r="RDK214" s="246"/>
      <c r="RDL214" s="246"/>
      <c r="RDM214" s="246"/>
      <c r="RDN214" s="246"/>
      <c r="RDO214" s="246"/>
      <c r="RDP214" s="246"/>
      <c r="RDQ214" s="246"/>
      <c r="RDR214" s="246"/>
      <c r="RDS214" s="246"/>
      <c r="RDT214" s="246"/>
      <c r="RDU214" s="246"/>
      <c r="RDV214" s="246"/>
      <c r="RDW214" s="246"/>
      <c r="RDX214" s="246"/>
      <c r="RDY214" s="246"/>
      <c r="RDZ214" s="246"/>
      <c r="REA214" s="246"/>
      <c r="REB214" s="246"/>
      <c r="REC214" s="246"/>
      <c r="RED214" s="246"/>
      <c r="REE214" s="246"/>
      <c r="REF214" s="246"/>
      <c r="REG214" s="246"/>
      <c r="REH214" s="246"/>
      <c r="REI214" s="246"/>
      <c r="REJ214" s="246"/>
      <c r="REK214" s="246"/>
      <c r="REL214" s="246"/>
      <c r="REM214" s="246"/>
      <c r="REN214" s="246"/>
      <c r="REO214" s="246"/>
      <c r="REP214" s="246"/>
      <c r="REQ214" s="246"/>
      <c r="RER214" s="246"/>
      <c r="RES214" s="246"/>
      <c r="RET214" s="246"/>
      <c r="REU214" s="246"/>
      <c r="REV214" s="246"/>
      <c r="REW214" s="246"/>
      <c r="REX214" s="246"/>
      <c r="REY214" s="246"/>
      <c r="REZ214" s="246"/>
      <c r="RFA214" s="246"/>
      <c r="RFB214" s="246"/>
      <c r="RFC214" s="246"/>
      <c r="RFD214" s="246"/>
      <c r="RFE214" s="246"/>
      <c r="RFF214" s="246"/>
      <c r="RFG214" s="246"/>
      <c r="RFH214" s="246"/>
      <c r="RFI214" s="246"/>
      <c r="RFJ214" s="246"/>
      <c r="RFK214" s="246"/>
      <c r="RFL214" s="246"/>
      <c r="RFM214" s="246"/>
      <c r="RFN214" s="246"/>
      <c r="RFO214" s="246"/>
      <c r="RFP214" s="246"/>
      <c r="RFQ214" s="246"/>
      <c r="RFR214" s="246"/>
      <c r="RFS214" s="246"/>
      <c r="RFT214" s="246"/>
      <c r="RFU214" s="246"/>
      <c r="RFV214" s="246"/>
      <c r="RFW214" s="246"/>
      <c r="RFX214" s="246"/>
      <c r="RFY214" s="246"/>
      <c r="RFZ214" s="246"/>
      <c r="RGA214" s="246"/>
      <c r="RGB214" s="246"/>
      <c r="RGC214" s="246"/>
      <c r="RGD214" s="246"/>
      <c r="RGE214" s="246"/>
      <c r="RGF214" s="246"/>
      <c r="RGG214" s="246"/>
      <c r="RGH214" s="246"/>
      <c r="RGI214" s="246"/>
      <c r="RGJ214" s="246"/>
      <c r="RGK214" s="246"/>
      <c r="RGL214" s="246"/>
      <c r="RGM214" s="246"/>
      <c r="RGN214" s="246"/>
      <c r="RGO214" s="246"/>
      <c r="RGP214" s="246"/>
      <c r="RGQ214" s="246"/>
      <c r="RGR214" s="246"/>
      <c r="RGS214" s="246"/>
      <c r="RGT214" s="246"/>
      <c r="RGU214" s="246"/>
      <c r="RGV214" s="246"/>
      <c r="RGW214" s="246"/>
      <c r="RGX214" s="246"/>
      <c r="RGY214" s="246"/>
      <c r="RGZ214" s="246"/>
      <c r="RHA214" s="246"/>
      <c r="RHB214" s="246"/>
      <c r="RHC214" s="246"/>
      <c r="RHD214" s="246"/>
      <c r="RHE214" s="246"/>
      <c r="RHF214" s="246"/>
      <c r="RHG214" s="246"/>
      <c r="RHH214" s="246"/>
      <c r="RHI214" s="246"/>
      <c r="RHJ214" s="246"/>
      <c r="RHK214" s="246"/>
      <c r="RHL214" s="246"/>
      <c r="RHM214" s="246"/>
      <c r="RHN214" s="246"/>
      <c r="RHO214" s="246"/>
      <c r="RHP214" s="246"/>
      <c r="RHQ214" s="246"/>
      <c r="RHR214" s="246"/>
      <c r="RHS214" s="246"/>
      <c r="RHT214" s="246"/>
      <c r="RHU214" s="246"/>
      <c r="RHV214" s="246"/>
      <c r="RHW214" s="246"/>
      <c r="RHX214" s="246"/>
      <c r="RHY214" s="246"/>
      <c r="RHZ214" s="246"/>
      <c r="RIA214" s="246"/>
      <c r="RIB214" s="246"/>
      <c r="RIC214" s="246"/>
      <c r="RID214" s="246"/>
      <c r="RIE214" s="246"/>
      <c r="RIF214" s="246"/>
      <c r="RIG214" s="246"/>
      <c r="RIH214" s="246"/>
      <c r="RII214" s="246"/>
      <c r="RIJ214" s="246"/>
      <c r="RIK214" s="246"/>
      <c r="RIL214" s="246"/>
      <c r="RIM214" s="246"/>
      <c r="RIN214" s="246"/>
      <c r="RIO214" s="246"/>
      <c r="RIP214" s="246"/>
      <c r="RIQ214" s="246"/>
      <c r="RIR214" s="246"/>
      <c r="RIS214" s="246"/>
      <c r="RIT214" s="246"/>
      <c r="RIU214" s="246"/>
      <c r="RIV214" s="246"/>
      <c r="RIW214" s="246"/>
      <c r="RIX214" s="246"/>
      <c r="RIY214" s="246"/>
      <c r="RIZ214" s="246"/>
      <c r="RJA214" s="246"/>
      <c r="RJB214" s="246"/>
      <c r="RJC214" s="246"/>
      <c r="RJD214" s="246"/>
      <c r="RJE214" s="246"/>
      <c r="RJF214" s="246"/>
      <c r="RJG214" s="246"/>
      <c r="RJH214" s="246"/>
      <c r="RJI214" s="246"/>
      <c r="RJJ214" s="246"/>
      <c r="RJK214" s="246"/>
      <c r="RJL214" s="246"/>
      <c r="RJM214" s="246"/>
      <c r="RJN214" s="246"/>
      <c r="RJO214" s="246"/>
      <c r="RJP214" s="246"/>
      <c r="RJQ214" s="246"/>
      <c r="RJR214" s="246"/>
      <c r="RJS214" s="246"/>
      <c r="RJT214" s="246"/>
      <c r="RJU214" s="246"/>
      <c r="RJV214" s="246"/>
      <c r="RJW214" s="246"/>
      <c r="RJX214" s="246"/>
      <c r="RJY214" s="246"/>
      <c r="RJZ214" s="246"/>
      <c r="RKA214" s="246"/>
      <c r="RKB214" s="246"/>
      <c r="RKC214" s="246"/>
      <c r="RKD214" s="246"/>
      <c r="RKE214" s="246"/>
      <c r="RKF214" s="246"/>
      <c r="RKG214" s="246"/>
      <c r="RKH214" s="246"/>
      <c r="RKI214" s="246"/>
      <c r="RKJ214" s="246"/>
      <c r="RKK214" s="246"/>
      <c r="RKL214" s="246"/>
      <c r="RKM214" s="246"/>
      <c r="RKN214" s="246"/>
      <c r="RKO214" s="246"/>
      <c r="RKP214" s="246"/>
      <c r="RKQ214" s="246"/>
      <c r="RKR214" s="246"/>
      <c r="RKS214" s="246"/>
      <c r="RKT214" s="246"/>
      <c r="RKU214" s="246"/>
      <c r="RKV214" s="246"/>
      <c r="RKW214" s="246"/>
      <c r="RKX214" s="246"/>
      <c r="RKY214" s="246"/>
      <c r="RKZ214" s="246"/>
      <c r="RLA214" s="246"/>
      <c r="RLB214" s="246"/>
      <c r="RLC214" s="246"/>
      <c r="RLD214" s="246"/>
      <c r="RLE214" s="246"/>
      <c r="RLF214" s="246"/>
      <c r="RLG214" s="246"/>
      <c r="RLH214" s="246"/>
      <c r="RLI214" s="246"/>
      <c r="RLJ214" s="246"/>
      <c r="RLK214" s="246"/>
      <c r="RLL214" s="246"/>
      <c r="RLM214" s="246"/>
      <c r="RLN214" s="246"/>
      <c r="RLO214" s="246"/>
      <c r="RLP214" s="246"/>
      <c r="RLQ214" s="246"/>
      <c r="RLR214" s="246"/>
      <c r="RLS214" s="246"/>
      <c r="RLT214" s="246"/>
      <c r="RLU214" s="246"/>
      <c r="RLV214" s="246"/>
      <c r="RLW214" s="246"/>
      <c r="RLX214" s="246"/>
      <c r="RLY214" s="246"/>
      <c r="RLZ214" s="246"/>
      <c r="RMA214" s="246"/>
      <c r="RMB214" s="246"/>
      <c r="RMC214" s="246"/>
      <c r="RMD214" s="246"/>
      <c r="RME214" s="246"/>
      <c r="RMF214" s="246"/>
      <c r="RMG214" s="246"/>
      <c r="RMH214" s="246"/>
      <c r="RMI214" s="246"/>
      <c r="RMJ214" s="246"/>
      <c r="RMK214" s="246"/>
      <c r="RML214" s="246"/>
      <c r="RMM214" s="246"/>
      <c r="RMN214" s="246"/>
      <c r="RMO214" s="246"/>
      <c r="RMP214" s="246"/>
      <c r="RMQ214" s="246"/>
      <c r="RMR214" s="246"/>
      <c r="RMS214" s="246"/>
      <c r="RMT214" s="246"/>
      <c r="RMU214" s="246"/>
      <c r="RMV214" s="246"/>
      <c r="RMW214" s="246"/>
      <c r="RMX214" s="246"/>
      <c r="RMY214" s="246"/>
      <c r="RMZ214" s="246"/>
      <c r="RNA214" s="246"/>
      <c r="RNB214" s="246"/>
      <c r="RNC214" s="246"/>
      <c r="RND214" s="246"/>
      <c r="RNE214" s="246"/>
      <c r="RNF214" s="246"/>
      <c r="RNG214" s="246"/>
      <c r="RNH214" s="246"/>
      <c r="RNI214" s="246"/>
      <c r="RNJ214" s="246"/>
      <c r="RNK214" s="246"/>
      <c r="RNL214" s="246"/>
      <c r="RNM214" s="246"/>
      <c r="RNN214" s="246"/>
      <c r="RNO214" s="246"/>
      <c r="RNP214" s="246"/>
      <c r="RNQ214" s="246"/>
      <c r="RNR214" s="246"/>
      <c r="RNS214" s="246"/>
      <c r="RNT214" s="246"/>
      <c r="RNU214" s="246"/>
      <c r="RNV214" s="246"/>
      <c r="RNW214" s="246"/>
      <c r="RNX214" s="246"/>
      <c r="RNY214" s="246"/>
      <c r="RNZ214" s="246"/>
      <c r="ROA214" s="246"/>
      <c r="ROB214" s="246"/>
      <c r="ROC214" s="246"/>
      <c r="ROD214" s="246"/>
      <c r="ROE214" s="246"/>
      <c r="ROF214" s="246"/>
      <c r="ROG214" s="246"/>
      <c r="ROH214" s="246"/>
      <c r="ROI214" s="246"/>
      <c r="ROJ214" s="246"/>
      <c r="ROK214" s="246"/>
      <c r="ROL214" s="246"/>
      <c r="ROM214" s="246"/>
      <c r="RON214" s="246"/>
      <c r="ROO214" s="246"/>
      <c r="ROP214" s="246"/>
      <c r="ROQ214" s="246"/>
      <c r="ROR214" s="246"/>
      <c r="ROS214" s="246"/>
      <c r="ROT214" s="246"/>
      <c r="ROU214" s="246"/>
      <c r="ROV214" s="246"/>
      <c r="ROW214" s="246"/>
      <c r="ROX214" s="246"/>
      <c r="ROY214" s="246"/>
      <c r="ROZ214" s="246"/>
      <c r="RPA214" s="246"/>
      <c r="RPB214" s="246"/>
      <c r="RPC214" s="246"/>
      <c r="RPD214" s="246"/>
      <c r="RPE214" s="246"/>
      <c r="RPF214" s="246"/>
      <c r="RPG214" s="246"/>
      <c r="RPH214" s="246"/>
      <c r="RPI214" s="246"/>
      <c r="RPJ214" s="246"/>
      <c r="RPK214" s="246"/>
      <c r="RPL214" s="246"/>
      <c r="RPM214" s="246"/>
      <c r="RPN214" s="246"/>
      <c r="RPO214" s="246"/>
      <c r="RPP214" s="246"/>
      <c r="RPQ214" s="246"/>
      <c r="RPR214" s="246"/>
      <c r="RPS214" s="246"/>
      <c r="RPT214" s="246"/>
      <c r="RPU214" s="246"/>
      <c r="RPV214" s="246"/>
      <c r="RPW214" s="246"/>
      <c r="RPX214" s="246"/>
      <c r="RPY214" s="246"/>
      <c r="RPZ214" s="246"/>
      <c r="RQA214" s="246"/>
      <c r="RQB214" s="246"/>
      <c r="RQC214" s="246"/>
      <c r="RQD214" s="246"/>
      <c r="RQE214" s="246"/>
      <c r="RQF214" s="246"/>
      <c r="RQG214" s="246"/>
      <c r="RQH214" s="246"/>
      <c r="RQI214" s="246"/>
      <c r="RQJ214" s="246"/>
      <c r="RQK214" s="246"/>
      <c r="RQL214" s="246"/>
      <c r="RQM214" s="246"/>
      <c r="RQN214" s="246"/>
      <c r="RQO214" s="246"/>
      <c r="RQP214" s="246"/>
      <c r="RQQ214" s="246"/>
      <c r="RQR214" s="246"/>
      <c r="RQS214" s="246"/>
      <c r="RQT214" s="246"/>
      <c r="RQU214" s="246"/>
      <c r="RQV214" s="246"/>
      <c r="RQW214" s="246"/>
      <c r="RQX214" s="246"/>
      <c r="RQY214" s="246"/>
      <c r="RQZ214" s="246"/>
      <c r="RRA214" s="246"/>
      <c r="RRB214" s="246"/>
      <c r="RRC214" s="246"/>
      <c r="RRD214" s="246"/>
      <c r="RRE214" s="246"/>
      <c r="RRF214" s="246"/>
      <c r="RRG214" s="246"/>
      <c r="RRH214" s="246"/>
      <c r="RRI214" s="246"/>
      <c r="RRJ214" s="246"/>
      <c r="RRK214" s="246"/>
      <c r="RRL214" s="246"/>
      <c r="RRM214" s="246"/>
      <c r="RRN214" s="246"/>
      <c r="RRO214" s="246"/>
      <c r="RRP214" s="246"/>
      <c r="RRQ214" s="246"/>
      <c r="RRR214" s="246"/>
      <c r="RRS214" s="246"/>
      <c r="RRT214" s="246"/>
      <c r="RRU214" s="246"/>
      <c r="RRV214" s="246"/>
      <c r="RRW214" s="246"/>
      <c r="RRX214" s="246"/>
      <c r="RRY214" s="246"/>
      <c r="RRZ214" s="246"/>
      <c r="RSA214" s="246"/>
      <c r="RSB214" s="246"/>
      <c r="RSC214" s="246"/>
      <c r="RSD214" s="246"/>
      <c r="RSE214" s="246"/>
      <c r="RSF214" s="246"/>
      <c r="RSG214" s="246"/>
      <c r="RSH214" s="246"/>
      <c r="RSI214" s="246"/>
      <c r="RSJ214" s="246"/>
      <c r="RSK214" s="246"/>
      <c r="RSL214" s="246"/>
      <c r="RSM214" s="246"/>
      <c r="RSN214" s="246"/>
      <c r="RSO214" s="246"/>
      <c r="RSP214" s="246"/>
      <c r="RSQ214" s="246"/>
      <c r="RSR214" s="246"/>
      <c r="RSS214" s="246"/>
      <c r="RST214" s="246"/>
      <c r="RSU214" s="246"/>
      <c r="RSV214" s="246"/>
      <c r="RSW214" s="246"/>
      <c r="RSX214" s="246"/>
      <c r="RSY214" s="246"/>
      <c r="RSZ214" s="246"/>
      <c r="RTA214" s="246"/>
      <c r="RTB214" s="246"/>
      <c r="RTC214" s="246"/>
      <c r="RTD214" s="246"/>
      <c r="RTE214" s="246"/>
      <c r="RTF214" s="246"/>
      <c r="RTG214" s="246"/>
      <c r="RTH214" s="246"/>
      <c r="RTI214" s="246"/>
      <c r="RTJ214" s="246"/>
      <c r="RTK214" s="246"/>
      <c r="RTL214" s="246"/>
      <c r="RTM214" s="246"/>
      <c r="RTN214" s="246"/>
      <c r="RTO214" s="246"/>
      <c r="RTP214" s="246"/>
      <c r="RTQ214" s="246"/>
      <c r="RTR214" s="246"/>
      <c r="RTS214" s="246"/>
      <c r="RTT214" s="246"/>
      <c r="RTU214" s="246"/>
      <c r="RTV214" s="246"/>
      <c r="RTW214" s="246"/>
      <c r="RTX214" s="246"/>
      <c r="RTY214" s="246"/>
      <c r="RTZ214" s="246"/>
      <c r="RUA214" s="246"/>
      <c r="RUB214" s="246"/>
      <c r="RUC214" s="246"/>
      <c r="RUD214" s="246"/>
      <c r="RUE214" s="246"/>
      <c r="RUF214" s="246"/>
      <c r="RUG214" s="246"/>
      <c r="RUH214" s="246"/>
      <c r="RUI214" s="246"/>
      <c r="RUJ214" s="246"/>
      <c r="RUK214" s="246"/>
      <c r="RUL214" s="246"/>
      <c r="RUM214" s="246"/>
      <c r="RUN214" s="246"/>
      <c r="RUO214" s="246"/>
      <c r="RUP214" s="246"/>
      <c r="RUQ214" s="246"/>
      <c r="RUR214" s="246"/>
      <c r="RUS214" s="246"/>
      <c r="RUT214" s="246"/>
      <c r="RUU214" s="246"/>
      <c r="RUV214" s="246"/>
      <c r="RUW214" s="246"/>
      <c r="RUX214" s="246"/>
      <c r="RUY214" s="246"/>
      <c r="RUZ214" s="246"/>
      <c r="RVA214" s="246"/>
      <c r="RVB214" s="246"/>
      <c r="RVC214" s="246"/>
      <c r="RVD214" s="246"/>
      <c r="RVE214" s="246"/>
      <c r="RVF214" s="246"/>
      <c r="RVG214" s="246"/>
      <c r="RVH214" s="246"/>
      <c r="RVI214" s="246"/>
      <c r="RVJ214" s="246"/>
      <c r="RVK214" s="246"/>
      <c r="RVL214" s="246"/>
      <c r="RVM214" s="246"/>
      <c r="RVN214" s="246"/>
      <c r="RVO214" s="246"/>
      <c r="RVP214" s="246"/>
      <c r="RVQ214" s="246"/>
      <c r="RVR214" s="246"/>
      <c r="RVS214" s="246"/>
      <c r="RVT214" s="246"/>
      <c r="RVU214" s="246"/>
      <c r="RVV214" s="246"/>
      <c r="RVW214" s="246"/>
      <c r="RVX214" s="246"/>
      <c r="RVY214" s="246"/>
      <c r="RVZ214" s="246"/>
      <c r="RWA214" s="246"/>
      <c r="RWB214" s="246"/>
      <c r="RWC214" s="246"/>
      <c r="RWD214" s="246"/>
      <c r="RWE214" s="246"/>
      <c r="RWF214" s="246"/>
      <c r="RWG214" s="246"/>
      <c r="RWH214" s="246"/>
      <c r="RWI214" s="246"/>
      <c r="RWJ214" s="246"/>
      <c r="RWK214" s="246"/>
      <c r="RWL214" s="246"/>
      <c r="RWM214" s="246"/>
      <c r="RWN214" s="246"/>
      <c r="RWO214" s="246"/>
      <c r="RWP214" s="246"/>
      <c r="RWQ214" s="246"/>
      <c r="RWR214" s="246"/>
      <c r="RWS214" s="246"/>
      <c r="RWT214" s="246"/>
      <c r="RWU214" s="246"/>
      <c r="RWV214" s="246"/>
      <c r="RWW214" s="246"/>
      <c r="RWX214" s="246"/>
      <c r="RWY214" s="246"/>
      <c r="RWZ214" s="246"/>
      <c r="RXA214" s="246"/>
      <c r="RXB214" s="246"/>
      <c r="RXC214" s="246"/>
      <c r="RXD214" s="246"/>
      <c r="RXE214" s="246"/>
      <c r="RXF214" s="246"/>
      <c r="RXG214" s="246"/>
      <c r="RXH214" s="246"/>
      <c r="RXI214" s="246"/>
      <c r="RXJ214" s="246"/>
      <c r="RXK214" s="246"/>
      <c r="RXL214" s="246"/>
      <c r="RXM214" s="246"/>
      <c r="RXN214" s="246"/>
      <c r="RXO214" s="246"/>
      <c r="RXP214" s="246"/>
      <c r="RXQ214" s="246"/>
      <c r="RXR214" s="246"/>
      <c r="RXS214" s="246"/>
      <c r="RXT214" s="246"/>
      <c r="RXU214" s="246"/>
      <c r="RXV214" s="246"/>
      <c r="RXW214" s="246"/>
      <c r="RXX214" s="246"/>
      <c r="RXY214" s="246"/>
      <c r="RXZ214" s="246"/>
      <c r="RYA214" s="246"/>
      <c r="RYB214" s="246"/>
      <c r="RYC214" s="246"/>
      <c r="RYD214" s="246"/>
      <c r="RYE214" s="246"/>
      <c r="RYF214" s="246"/>
      <c r="RYG214" s="246"/>
      <c r="RYH214" s="246"/>
      <c r="RYI214" s="246"/>
      <c r="RYJ214" s="246"/>
      <c r="RYK214" s="246"/>
      <c r="RYL214" s="246"/>
      <c r="RYM214" s="246"/>
      <c r="RYN214" s="246"/>
      <c r="RYO214" s="246"/>
      <c r="RYP214" s="246"/>
      <c r="RYQ214" s="246"/>
      <c r="RYR214" s="246"/>
      <c r="RYS214" s="246"/>
      <c r="RYT214" s="246"/>
      <c r="RYU214" s="246"/>
      <c r="RYV214" s="246"/>
      <c r="RYW214" s="246"/>
      <c r="RYX214" s="246"/>
      <c r="RYY214" s="246"/>
      <c r="RYZ214" s="246"/>
      <c r="RZA214" s="246"/>
      <c r="RZB214" s="246"/>
      <c r="RZC214" s="246"/>
      <c r="RZD214" s="246"/>
      <c r="RZE214" s="246"/>
      <c r="RZF214" s="246"/>
      <c r="RZG214" s="246"/>
      <c r="RZH214" s="246"/>
      <c r="RZI214" s="246"/>
      <c r="RZJ214" s="246"/>
      <c r="RZK214" s="246"/>
      <c r="RZL214" s="246"/>
      <c r="RZM214" s="246"/>
      <c r="RZN214" s="246"/>
      <c r="RZO214" s="246"/>
      <c r="RZP214" s="246"/>
      <c r="RZQ214" s="246"/>
      <c r="RZR214" s="246"/>
      <c r="RZS214" s="246"/>
      <c r="RZT214" s="246"/>
      <c r="RZU214" s="246"/>
      <c r="RZV214" s="246"/>
      <c r="RZW214" s="246"/>
      <c r="RZX214" s="246"/>
      <c r="RZY214" s="246"/>
      <c r="RZZ214" s="246"/>
      <c r="SAA214" s="246"/>
      <c r="SAB214" s="246"/>
      <c r="SAC214" s="246"/>
      <c r="SAD214" s="246"/>
      <c r="SAE214" s="246"/>
      <c r="SAF214" s="246"/>
      <c r="SAG214" s="246"/>
      <c r="SAH214" s="246"/>
      <c r="SAI214" s="246"/>
      <c r="SAJ214" s="246"/>
      <c r="SAK214" s="246"/>
      <c r="SAL214" s="246"/>
      <c r="SAM214" s="246"/>
      <c r="SAN214" s="246"/>
      <c r="SAO214" s="246"/>
      <c r="SAP214" s="246"/>
      <c r="SAQ214" s="246"/>
      <c r="SAR214" s="246"/>
      <c r="SAS214" s="246"/>
      <c r="SAT214" s="246"/>
      <c r="SAU214" s="246"/>
      <c r="SAV214" s="246"/>
      <c r="SAW214" s="246"/>
      <c r="SAX214" s="246"/>
      <c r="SAY214" s="246"/>
      <c r="SAZ214" s="246"/>
      <c r="SBA214" s="246"/>
      <c r="SBB214" s="246"/>
      <c r="SBC214" s="246"/>
      <c r="SBD214" s="246"/>
      <c r="SBE214" s="246"/>
      <c r="SBF214" s="246"/>
      <c r="SBG214" s="246"/>
      <c r="SBH214" s="246"/>
      <c r="SBI214" s="246"/>
      <c r="SBJ214" s="246"/>
      <c r="SBK214" s="246"/>
      <c r="SBL214" s="246"/>
      <c r="SBM214" s="246"/>
      <c r="SBN214" s="246"/>
      <c r="SBO214" s="246"/>
      <c r="SBP214" s="246"/>
      <c r="SBQ214" s="246"/>
      <c r="SBR214" s="246"/>
      <c r="SBS214" s="246"/>
      <c r="SBT214" s="246"/>
      <c r="SBU214" s="246"/>
      <c r="SBV214" s="246"/>
      <c r="SBW214" s="246"/>
      <c r="SBX214" s="246"/>
      <c r="SBY214" s="246"/>
      <c r="SBZ214" s="246"/>
      <c r="SCA214" s="246"/>
      <c r="SCB214" s="246"/>
      <c r="SCC214" s="246"/>
      <c r="SCD214" s="246"/>
      <c r="SCE214" s="246"/>
      <c r="SCF214" s="246"/>
      <c r="SCG214" s="246"/>
      <c r="SCH214" s="246"/>
      <c r="SCI214" s="246"/>
      <c r="SCJ214" s="246"/>
      <c r="SCK214" s="246"/>
      <c r="SCL214" s="246"/>
      <c r="SCM214" s="246"/>
      <c r="SCN214" s="246"/>
      <c r="SCO214" s="246"/>
      <c r="SCP214" s="246"/>
      <c r="SCQ214" s="246"/>
      <c r="SCR214" s="246"/>
      <c r="SCS214" s="246"/>
      <c r="SCT214" s="246"/>
      <c r="SCU214" s="246"/>
      <c r="SCV214" s="246"/>
      <c r="SCW214" s="246"/>
      <c r="SCX214" s="246"/>
      <c r="SCY214" s="246"/>
      <c r="SCZ214" s="246"/>
      <c r="SDA214" s="246"/>
      <c r="SDB214" s="246"/>
      <c r="SDC214" s="246"/>
      <c r="SDD214" s="246"/>
      <c r="SDE214" s="246"/>
      <c r="SDF214" s="246"/>
      <c r="SDG214" s="246"/>
      <c r="SDH214" s="246"/>
      <c r="SDI214" s="246"/>
      <c r="SDJ214" s="246"/>
      <c r="SDK214" s="246"/>
      <c r="SDL214" s="246"/>
      <c r="SDM214" s="246"/>
      <c r="SDN214" s="246"/>
      <c r="SDO214" s="246"/>
      <c r="SDP214" s="246"/>
      <c r="SDQ214" s="246"/>
      <c r="SDR214" s="246"/>
      <c r="SDS214" s="246"/>
      <c r="SDT214" s="246"/>
      <c r="SDU214" s="246"/>
      <c r="SDV214" s="246"/>
      <c r="SDW214" s="246"/>
      <c r="SDX214" s="246"/>
      <c r="SDY214" s="246"/>
      <c r="SDZ214" s="246"/>
      <c r="SEA214" s="246"/>
      <c r="SEB214" s="246"/>
      <c r="SEC214" s="246"/>
      <c r="SED214" s="246"/>
      <c r="SEE214" s="246"/>
      <c r="SEF214" s="246"/>
      <c r="SEG214" s="246"/>
      <c r="SEH214" s="246"/>
      <c r="SEI214" s="246"/>
      <c r="SEJ214" s="246"/>
      <c r="SEK214" s="246"/>
      <c r="SEL214" s="246"/>
      <c r="SEM214" s="246"/>
      <c r="SEN214" s="246"/>
      <c r="SEO214" s="246"/>
      <c r="SEP214" s="246"/>
      <c r="SEQ214" s="246"/>
      <c r="SER214" s="246"/>
      <c r="SES214" s="246"/>
      <c r="SET214" s="246"/>
      <c r="SEU214" s="246"/>
      <c r="SEV214" s="246"/>
      <c r="SEW214" s="246"/>
      <c r="SEX214" s="246"/>
      <c r="SEY214" s="246"/>
      <c r="SEZ214" s="246"/>
      <c r="SFA214" s="246"/>
      <c r="SFB214" s="246"/>
      <c r="SFC214" s="246"/>
      <c r="SFD214" s="246"/>
      <c r="SFE214" s="246"/>
      <c r="SFF214" s="246"/>
      <c r="SFG214" s="246"/>
      <c r="SFH214" s="246"/>
      <c r="SFI214" s="246"/>
      <c r="SFJ214" s="246"/>
      <c r="SFK214" s="246"/>
      <c r="SFL214" s="246"/>
      <c r="SFM214" s="246"/>
      <c r="SFN214" s="246"/>
      <c r="SFO214" s="246"/>
      <c r="SFP214" s="246"/>
      <c r="SFQ214" s="246"/>
      <c r="SFR214" s="246"/>
      <c r="SFS214" s="246"/>
      <c r="SFT214" s="246"/>
      <c r="SFU214" s="246"/>
      <c r="SFV214" s="246"/>
      <c r="SFW214" s="246"/>
      <c r="SFX214" s="246"/>
      <c r="SFY214" s="246"/>
      <c r="SFZ214" s="246"/>
      <c r="SGA214" s="246"/>
      <c r="SGB214" s="246"/>
      <c r="SGC214" s="246"/>
      <c r="SGD214" s="246"/>
      <c r="SGE214" s="246"/>
      <c r="SGF214" s="246"/>
      <c r="SGG214" s="246"/>
      <c r="SGH214" s="246"/>
      <c r="SGI214" s="246"/>
      <c r="SGJ214" s="246"/>
      <c r="SGK214" s="246"/>
      <c r="SGL214" s="246"/>
      <c r="SGM214" s="246"/>
      <c r="SGN214" s="246"/>
      <c r="SGO214" s="246"/>
      <c r="SGP214" s="246"/>
      <c r="SGQ214" s="246"/>
      <c r="SGR214" s="246"/>
      <c r="SGS214" s="246"/>
      <c r="SGT214" s="246"/>
      <c r="SGU214" s="246"/>
      <c r="SGV214" s="246"/>
      <c r="SGW214" s="246"/>
      <c r="SGX214" s="246"/>
      <c r="SGY214" s="246"/>
      <c r="SGZ214" s="246"/>
      <c r="SHA214" s="246"/>
      <c r="SHB214" s="246"/>
      <c r="SHC214" s="246"/>
      <c r="SHD214" s="246"/>
      <c r="SHE214" s="246"/>
      <c r="SHF214" s="246"/>
      <c r="SHG214" s="246"/>
      <c r="SHH214" s="246"/>
      <c r="SHI214" s="246"/>
      <c r="SHJ214" s="246"/>
      <c r="SHK214" s="246"/>
      <c r="SHL214" s="246"/>
      <c r="SHM214" s="246"/>
      <c r="SHN214" s="246"/>
      <c r="SHO214" s="246"/>
      <c r="SHP214" s="246"/>
      <c r="SHQ214" s="246"/>
      <c r="SHR214" s="246"/>
      <c r="SHS214" s="246"/>
      <c r="SHT214" s="246"/>
      <c r="SHU214" s="246"/>
      <c r="SHV214" s="246"/>
      <c r="SHW214" s="246"/>
      <c r="SHX214" s="246"/>
      <c r="SHY214" s="246"/>
      <c r="SHZ214" s="246"/>
      <c r="SIA214" s="246"/>
      <c r="SIB214" s="246"/>
      <c r="SIC214" s="246"/>
      <c r="SID214" s="246"/>
      <c r="SIE214" s="246"/>
      <c r="SIF214" s="246"/>
      <c r="SIG214" s="246"/>
      <c r="SIH214" s="246"/>
      <c r="SII214" s="246"/>
      <c r="SIJ214" s="246"/>
      <c r="SIK214" s="246"/>
      <c r="SIL214" s="246"/>
      <c r="SIM214" s="246"/>
      <c r="SIN214" s="246"/>
      <c r="SIO214" s="246"/>
      <c r="SIP214" s="246"/>
      <c r="SIQ214" s="246"/>
      <c r="SIR214" s="246"/>
      <c r="SIS214" s="246"/>
      <c r="SIT214" s="246"/>
      <c r="SIU214" s="246"/>
      <c r="SIV214" s="246"/>
      <c r="SIW214" s="246"/>
      <c r="SIX214" s="246"/>
      <c r="SIY214" s="246"/>
      <c r="SIZ214" s="246"/>
      <c r="SJA214" s="246"/>
      <c r="SJB214" s="246"/>
      <c r="SJC214" s="246"/>
      <c r="SJD214" s="246"/>
      <c r="SJE214" s="246"/>
      <c r="SJF214" s="246"/>
      <c r="SJG214" s="246"/>
      <c r="SJH214" s="246"/>
      <c r="SJI214" s="246"/>
      <c r="SJJ214" s="246"/>
      <c r="SJK214" s="246"/>
      <c r="SJL214" s="246"/>
      <c r="SJM214" s="246"/>
      <c r="SJN214" s="246"/>
      <c r="SJO214" s="246"/>
      <c r="SJP214" s="246"/>
      <c r="SJQ214" s="246"/>
      <c r="SJR214" s="246"/>
      <c r="SJS214" s="246"/>
      <c r="SJT214" s="246"/>
      <c r="SJU214" s="246"/>
      <c r="SJV214" s="246"/>
      <c r="SJW214" s="246"/>
      <c r="SJX214" s="246"/>
      <c r="SJY214" s="246"/>
      <c r="SJZ214" s="246"/>
      <c r="SKA214" s="246"/>
      <c r="SKB214" s="246"/>
      <c r="SKC214" s="246"/>
      <c r="SKD214" s="246"/>
      <c r="SKE214" s="246"/>
      <c r="SKF214" s="246"/>
      <c r="SKG214" s="246"/>
      <c r="SKH214" s="246"/>
      <c r="SKI214" s="246"/>
      <c r="SKJ214" s="246"/>
      <c r="SKK214" s="246"/>
      <c r="SKL214" s="246"/>
      <c r="SKM214" s="246"/>
      <c r="SKN214" s="246"/>
      <c r="SKO214" s="246"/>
      <c r="SKP214" s="246"/>
      <c r="SKQ214" s="246"/>
      <c r="SKR214" s="246"/>
      <c r="SKS214" s="246"/>
      <c r="SKT214" s="246"/>
      <c r="SKU214" s="246"/>
      <c r="SKV214" s="246"/>
      <c r="SKW214" s="246"/>
      <c r="SKX214" s="246"/>
      <c r="SKY214" s="246"/>
      <c r="SKZ214" s="246"/>
      <c r="SLA214" s="246"/>
      <c r="SLB214" s="246"/>
      <c r="SLC214" s="246"/>
      <c r="SLD214" s="246"/>
      <c r="SLE214" s="246"/>
      <c r="SLF214" s="246"/>
      <c r="SLG214" s="246"/>
      <c r="SLH214" s="246"/>
      <c r="SLI214" s="246"/>
      <c r="SLJ214" s="246"/>
      <c r="SLK214" s="246"/>
      <c r="SLL214" s="246"/>
      <c r="SLM214" s="246"/>
      <c r="SLN214" s="246"/>
      <c r="SLO214" s="246"/>
      <c r="SLP214" s="246"/>
      <c r="SLQ214" s="246"/>
      <c r="SLR214" s="246"/>
      <c r="SLS214" s="246"/>
      <c r="SLT214" s="246"/>
      <c r="SLU214" s="246"/>
      <c r="SLV214" s="246"/>
      <c r="SLW214" s="246"/>
      <c r="SLX214" s="246"/>
      <c r="SLY214" s="246"/>
      <c r="SLZ214" s="246"/>
      <c r="SMA214" s="246"/>
      <c r="SMB214" s="246"/>
      <c r="SMC214" s="246"/>
      <c r="SMD214" s="246"/>
      <c r="SME214" s="246"/>
      <c r="SMF214" s="246"/>
      <c r="SMG214" s="246"/>
      <c r="SMH214" s="246"/>
      <c r="SMI214" s="246"/>
      <c r="SMJ214" s="246"/>
      <c r="SMK214" s="246"/>
      <c r="SML214" s="246"/>
      <c r="SMM214" s="246"/>
      <c r="SMN214" s="246"/>
      <c r="SMO214" s="246"/>
      <c r="SMP214" s="246"/>
      <c r="SMQ214" s="246"/>
      <c r="SMR214" s="246"/>
      <c r="SMS214" s="246"/>
      <c r="SMT214" s="246"/>
      <c r="SMU214" s="246"/>
      <c r="SMV214" s="246"/>
      <c r="SMW214" s="246"/>
      <c r="SMX214" s="246"/>
      <c r="SMY214" s="246"/>
      <c r="SMZ214" s="246"/>
      <c r="SNA214" s="246"/>
      <c r="SNB214" s="246"/>
      <c r="SNC214" s="246"/>
      <c r="SND214" s="246"/>
      <c r="SNE214" s="246"/>
      <c r="SNF214" s="246"/>
      <c r="SNG214" s="246"/>
      <c r="SNH214" s="246"/>
      <c r="SNI214" s="246"/>
      <c r="SNJ214" s="246"/>
      <c r="SNK214" s="246"/>
      <c r="SNL214" s="246"/>
      <c r="SNM214" s="246"/>
      <c r="SNN214" s="246"/>
      <c r="SNO214" s="246"/>
      <c r="SNP214" s="246"/>
      <c r="SNQ214" s="246"/>
      <c r="SNR214" s="246"/>
      <c r="SNS214" s="246"/>
      <c r="SNT214" s="246"/>
      <c r="SNU214" s="246"/>
      <c r="SNV214" s="246"/>
      <c r="SNW214" s="246"/>
      <c r="SNX214" s="246"/>
      <c r="SNY214" s="246"/>
      <c r="SNZ214" s="246"/>
      <c r="SOA214" s="246"/>
      <c r="SOB214" s="246"/>
      <c r="SOC214" s="246"/>
      <c r="SOD214" s="246"/>
      <c r="SOE214" s="246"/>
      <c r="SOF214" s="246"/>
      <c r="SOG214" s="246"/>
      <c r="SOH214" s="246"/>
      <c r="SOI214" s="246"/>
      <c r="SOJ214" s="246"/>
      <c r="SOK214" s="246"/>
      <c r="SOL214" s="246"/>
      <c r="SOM214" s="246"/>
      <c r="SON214" s="246"/>
      <c r="SOO214" s="246"/>
      <c r="SOP214" s="246"/>
      <c r="SOQ214" s="246"/>
      <c r="SOR214" s="246"/>
      <c r="SOS214" s="246"/>
      <c r="SOT214" s="246"/>
      <c r="SOU214" s="246"/>
      <c r="SOV214" s="246"/>
      <c r="SOW214" s="246"/>
      <c r="SOX214" s="246"/>
      <c r="SOY214" s="246"/>
      <c r="SOZ214" s="246"/>
      <c r="SPA214" s="246"/>
      <c r="SPB214" s="246"/>
      <c r="SPC214" s="246"/>
      <c r="SPD214" s="246"/>
      <c r="SPE214" s="246"/>
      <c r="SPF214" s="246"/>
      <c r="SPG214" s="246"/>
      <c r="SPH214" s="246"/>
      <c r="SPI214" s="246"/>
      <c r="SPJ214" s="246"/>
      <c r="SPK214" s="246"/>
      <c r="SPL214" s="246"/>
      <c r="SPM214" s="246"/>
      <c r="SPN214" s="246"/>
      <c r="SPO214" s="246"/>
      <c r="SPP214" s="246"/>
      <c r="SPQ214" s="246"/>
      <c r="SPR214" s="246"/>
      <c r="SPS214" s="246"/>
      <c r="SPT214" s="246"/>
      <c r="SPU214" s="246"/>
      <c r="SPV214" s="246"/>
      <c r="SPW214" s="246"/>
      <c r="SPX214" s="246"/>
      <c r="SPY214" s="246"/>
      <c r="SPZ214" s="246"/>
      <c r="SQA214" s="246"/>
      <c r="SQB214" s="246"/>
      <c r="SQC214" s="246"/>
      <c r="SQD214" s="246"/>
      <c r="SQE214" s="246"/>
      <c r="SQF214" s="246"/>
      <c r="SQG214" s="246"/>
      <c r="SQH214" s="246"/>
      <c r="SQI214" s="246"/>
      <c r="SQJ214" s="246"/>
      <c r="SQK214" s="246"/>
      <c r="SQL214" s="246"/>
      <c r="SQM214" s="246"/>
      <c r="SQN214" s="246"/>
      <c r="SQO214" s="246"/>
      <c r="SQP214" s="246"/>
      <c r="SQQ214" s="246"/>
      <c r="SQR214" s="246"/>
      <c r="SQS214" s="246"/>
      <c r="SQT214" s="246"/>
      <c r="SQU214" s="246"/>
      <c r="SQV214" s="246"/>
      <c r="SQW214" s="246"/>
      <c r="SQX214" s="246"/>
      <c r="SQY214" s="246"/>
      <c r="SQZ214" s="246"/>
      <c r="SRA214" s="246"/>
      <c r="SRB214" s="246"/>
      <c r="SRC214" s="246"/>
      <c r="SRD214" s="246"/>
      <c r="SRE214" s="246"/>
      <c r="SRF214" s="246"/>
      <c r="SRG214" s="246"/>
      <c r="SRH214" s="246"/>
      <c r="SRI214" s="246"/>
      <c r="SRJ214" s="246"/>
      <c r="SRK214" s="246"/>
      <c r="SRL214" s="246"/>
      <c r="SRM214" s="246"/>
      <c r="SRN214" s="246"/>
      <c r="SRO214" s="246"/>
      <c r="SRP214" s="246"/>
      <c r="SRQ214" s="246"/>
      <c r="SRR214" s="246"/>
      <c r="SRS214" s="246"/>
      <c r="SRT214" s="246"/>
      <c r="SRU214" s="246"/>
      <c r="SRV214" s="246"/>
      <c r="SRW214" s="246"/>
      <c r="SRX214" s="246"/>
      <c r="SRY214" s="246"/>
      <c r="SRZ214" s="246"/>
      <c r="SSA214" s="246"/>
      <c r="SSB214" s="246"/>
      <c r="SSC214" s="246"/>
      <c r="SSD214" s="246"/>
      <c r="SSE214" s="246"/>
      <c r="SSF214" s="246"/>
      <c r="SSG214" s="246"/>
      <c r="SSH214" s="246"/>
      <c r="SSI214" s="246"/>
      <c r="SSJ214" s="246"/>
      <c r="SSK214" s="246"/>
      <c r="SSL214" s="246"/>
      <c r="SSM214" s="246"/>
      <c r="SSN214" s="246"/>
      <c r="SSO214" s="246"/>
      <c r="SSP214" s="246"/>
      <c r="SSQ214" s="246"/>
      <c r="SSR214" s="246"/>
      <c r="SSS214" s="246"/>
      <c r="SST214" s="246"/>
      <c r="SSU214" s="246"/>
      <c r="SSV214" s="246"/>
      <c r="SSW214" s="246"/>
      <c r="SSX214" s="246"/>
      <c r="SSY214" s="246"/>
      <c r="SSZ214" s="246"/>
      <c r="STA214" s="246"/>
      <c r="STB214" s="246"/>
      <c r="STC214" s="246"/>
      <c r="STD214" s="246"/>
      <c r="STE214" s="246"/>
      <c r="STF214" s="246"/>
      <c r="STG214" s="246"/>
      <c r="STH214" s="246"/>
      <c r="STI214" s="246"/>
      <c r="STJ214" s="246"/>
      <c r="STK214" s="246"/>
      <c r="STL214" s="246"/>
      <c r="STM214" s="246"/>
      <c r="STN214" s="246"/>
      <c r="STO214" s="246"/>
      <c r="STP214" s="246"/>
      <c r="STQ214" s="246"/>
      <c r="STR214" s="246"/>
      <c r="STS214" s="246"/>
      <c r="STT214" s="246"/>
      <c r="STU214" s="246"/>
      <c r="STV214" s="246"/>
      <c r="STW214" s="246"/>
      <c r="STX214" s="246"/>
      <c r="STY214" s="246"/>
      <c r="STZ214" s="246"/>
      <c r="SUA214" s="246"/>
      <c r="SUB214" s="246"/>
      <c r="SUC214" s="246"/>
      <c r="SUD214" s="246"/>
      <c r="SUE214" s="246"/>
      <c r="SUF214" s="246"/>
      <c r="SUG214" s="246"/>
      <c r="SUH214" s="246"/>
      <c r="SUI214" s="246"/>
      <c r="SUJ214" s="246"/>
      <c r="SUK214" s="246"/>
      <c r="SUL214" s="246"/>
      <c r="SUM214" s="246"/>
      <c r="SUN214" s="246"/>
      <c r="SUO214" s="246"/>
      <c r="SUP214" s="246"/>
      <c r="SUQ214" s="246"/>
      <c r="SUR214" s="246"/>
      <c r="SUS214" s="246"/>
      <c r="SUT214" s="246"/>
      <c r="SUU214" s="246"/>
      <c r="SUV214" s="246"/>
      <c r="SUW214" s="246"/>
      <c r="SUX214" s="246"/>
      <c r="SUY214" s="246"/>
      <c r="SUZ214" s="246"/>
      <c r="SVA214" s="246"/>
      <c r="SVB214" s="246"/>
      <c r="SVC214" s="246"/>
      <c r="SVD214" s="246"/>
      <c r="SVE214" s="246"/>
      <c r="SVF214" s="246"/>
      <c r="SVG214" s="246"/>
      <c r="SVH214" s="246"/>
      <c r="SVI214" s="246"/>
      <c r="SVJ214" s="246"/>
      <c r="SVK214" s="246"/>
      <c r="SVL214" s="246"/>
      <c r="SVM214" s="246"/>
      <c r="SVN214" s="246"/>
      <c r="SVO214" s="246"/>
      <c r="SVP214" s="246"/>
      <c r="SVQ214" s="246"/>
      <c r="SVR214" s="246"/>
      <c r="SVS214" s="246"/>
      <c r="SVT214" s="246"/>
      <c r="SVU214" s="246"/>
      <c r="SVV214" s="246"/>
      <c r="SVW214" s="246"/>
      <c r="SVX214" s="246"/>
      <c r="SVY214" s="246"/>
      <c r="SVZ214" s="246"/>
      <c r="SWA214" s="246"/>
      <c r="SWB214" s="246"/>
      <c r="SWC214" s="246"/>
      <c r="SWD214" s="246"/>
      <c r="SWE214" s="246"/>
      <c r="SWF214" s="246"/>
      <c r="SWG214" s="246"/>
      <c r="SWH214" s="246"/>
      <c r="SWI214" s="246"/>
      <c r="SWJ214" s="246"/>
      <c r="SWK214" s="246"/>
      <c r="SWL214" s="246"/>
      <c r="SWM214" s="246"/>
      <c r="SWN214" s="246"/>
      <c r="SWO214" s="246"/>
      <c r="SWP214" s="246"/>
      <c r="SWQ214" s="246"/>
      <c r="SWR214" s="246"/>
      <c r="SWS214" s="246"/>
      <c r="SWT214" s="246"/>
      <c r="SWU214" s="246"/>
      <c r="SWV214" s="246"/>
      <c r="SWW214" s="246"/>
      <c r="SWX214" s="246"/>
      <c r="SWY214" s="246"/>
      <c r="SWZ214" s="246"/>
      <c r="SXA214" s="246"/>
      <c r="SXB214" s="246"/>
      <c r="SXC214" s="246"/>
      <c r="SXD214" s="246"/>
      <c r="SXE214" s="246"/>
      <c r="SXF214" s="246"/>
      <c r="SXG214" s="246"/>
      <c r="SXH214" s="246"/>
      <c r="SXI214" s="246"/>
      <c r="SXJ214" s="246"/>
      <c r="SXK214" s="246"/>
      <c r="SXL214" s="246"/>
      <c r="SXM214" s="246"/>
      <c r="SXN214" s="246"/>
      <c r="SXO214" s="246"/>
      <c r="SXP214" s="246"/>
      <c r="SXQ214" s="246"/>
      <c r="SXR214" s="246"/>
      <c r="SXS214" s="246"/>
      <c r="SXT214" s="246"/>
      <c r="SXU214" s="246"/>
      <c r="SXV214" s="246"/>
      <c r="SXW214" s="246"/>
      <c r="SXX214" s="246"/>
      <c r="SXY214" s="246"/>
      <c r="SXZ214" s="246"/>
      <c r="SYA214" s="246"/>
      <c r="SYB214" s="246"/>
      <c r="SYC214" s="246"/>
      <c r="SYD214" s="246"/>
      <c r="SYE214" s="246"/>
      <c r="SYF214" s="246"/>
      <c r="SYG214" s="246"/>
      <c r="SYH214" s="246"/>
      <c r="SYI214" s="246"/>
      <c r="SYJ214" s="246"/>
      <c r="SYK214" s="246"/>
      <c r="SYL214" s="246"/>
      <c r="SYM214" s="246"/>
      <c r="SYN214" s="246"/>
      <c r="SYO214" s="246"/>
      <c r="SYP214" s="246"/>
      <c r="SYQ214" s="246"/>
      <c r="SYR214" s="246"/>
      <c r="SYS214" s="246"/>
      <c r="SYT214" s="246"/>
      <c r="SYU214" s="246"/>
      <c r="SYV214" s="246"/>
      <c r="SYW214" s="246"/>
      <c r="SYX214" s="246"/>
      <c r="SYY214" s="246"/>
      <c r="SYZ214" s="246"/>
      <c r="SZA214" s="246"/>
      <c r="SZB214" s="246"/>
      <c r="SZC214" s="246"/>
      <c r="SZD214" s="246"/>
      <c r="SZE214" s="246"/>
      <c r="SZF214" s="246"/>
      <c r="SZG214" s="246"/>
      <c r="SZH214" s="246"/>
      <c r="SZI214" s="246"/>
      <c r="SZJ214" s="246"/>
      <c r="SZK214" s="246"/>
      <c r="SZL214" s="246"/>
      <c r="SZM214" s="246"/>
      <c r="SZN214" s="246"/>
      <c r="SZO214" s="246"/>
      <c r="SZP214" s="246"/>
      <c r="SZQ214" s="246"/>
      <c r="SZR214" s="246"/>
      <c r="SZS214" s="246"/>
      <c r="SZT214" s="246"/>
      <c r="SZU214" s="246"/>
      <c r="SZV214" s="246"/>
      <c r="SZW214" s="246"/>
      <c r="SZX214" s="246"/>
      <c r="SZY214" s="246"/>
      <c r="SZZ214" s="246"/>
      <c r="TAA214" s="246"/>
      <c r="TAB214" s="246"/>
      <c r="TAC214" s="246"/>
      <c r="TAD214" s="246"/>
      <c r="TAE214" s="246"/>
      <c r="TAF214" s="246"/>
      <c r="TAG214" s="246"/>
      <c r="TAH214" s="246"/>
      <c r="TAI214" s="246"/>
      <c r="TAJ214" s="246"/>
      <c r="TAK214" s="246"/>
      <c r="TAL214" s="246"/>
      <c r="TAM214" s="246"/>
      <c r="TAN214" s="246"/>
      <c r="TAO214" s="246"/>
      <c r="TAP214" s="246"/>
      <c r="TAQ214" s="246"/>
      <c r="TAR214" s="246"/>
      <c r="TAS214" s="246"/>
      <c r="TAT214" s="246"/>
      <c r="TAU214" s="246"/>
      <c r="TAV214" s="246"/>
      <c r="TAW214" s="246"/>
      <c r="TAX214" s="246"/>
      <c r="TAY214" s="246"/>
      <c r="TAZ214" s="246"/>
      <c r="TBA214" s="246"/>
      <c r="TBB214" s="246"/>
      <c r="TBC214" s="246"/>
      <c r="TBD214" s="246"/>
      <c r="TBE214" s="246"/>
      <c r="TBF214" s="246"/>
      <c r="TBG214" s="246"/>
      <c r="TBH214" s="246"/>
      <c r="TBI214" s="246"/>
      <c r="TBJ214" s="246"/>
      <c r="TBK214" s="246"/>
      <c r="TBL214" s="246"/>
      <c r="TBM214" s="246"/>
      <c r="TBN214" s="246"/>
      <c r="TBO214" s="246"/>
      <c r="TBP214" s="246"/>
      <c r="TBQ214" s="246"/>
      <c r="TBR214" s="246"/>
      <c r="TBS214" s="246"/>
      <c r="TBT214" s="246"/>
      <c r="TBU214" s="246"/>
      <c r="TBV214" s="246"/>
      <c r="TBW214" s="246"/>
      <c r="TBX214" s="246"/>
      <c r="TBY214" s="246"/>
      <c r="TBZ214" s="246"/>
      <c r="TCA214" s="246"/>
      <c r="TCB214" s="246"/>
      <c r="TCC214" s="246"/>
      <c r="TCD214" s="246"/>
      <c r="TCE214" s="246"/>
      <c r="TCF214" s="246"/>
      <c r="TCG214" s="246"/>
      <c r="TCH214" s="246"/>
      <c r="TCI214" s="246"/>
      <c r="TCJ214" s="246"/>
      <c r="TCK214" s="246"/>
      <c r="TCL214" s="246"/>
      <c r="TCM214" s="246"/>
      <c r="TCN214" s="246"/>
      <c r="TCO214" s="246"/>
      <c r="TCP214" s="246"/>
      <c r="TCQ214" s="246"/>
      <c r="TCR214" s="246"/>
      <c r="TCS214" s="246"/>
      <c r="TCT214" s="246"/>
      <c r="TCU214" s="246"/>
      <c r="TCV214" s="246"/>
      <c r="TCW214" s="246"/>
      <c r="TCX214" s="246"/>
      <c r="TCY214" s="246"/>
      <c r="TCZ214" s="246"/>
      <c r="TDA214" s="246"/>
      <c r="TDB214" s="246"/>
      <c r="TDC214" s="246"/>
      <c r="TDD214" s="246"/>
      <c r="TDE214" s="246"/>
      <c r="TDF214" s="246"/>
      <c r="TDG214" s="246"/>
      <c r="TDH214" s="246"/>
      <c r="TDI214" s="246"/>
      <c r="TDJ214" s="246"/>
      <c r="TDK214" s="246"/>
      <c r="TDL214" s="246"/>
      <c r="TDM214" s="246"/>
      <c r="TDN214" s="246"/>
      <c r="TDO214" s="246"/>
      <c r="TDP214" s="246"/>
      <c r="TDQ214" s="246"/>
      <c r="TDR214" s="246"/>
      <c r="TDS214" s="246"/>
      <c r="TDT214" s="246"/>
      <c r="TDU214" s="246"/>
      <c r="TDV214" s="246"/>
      <c r="TDW214" s="246"/>
      <c r="TDX214" s="246"/>
      <c r="TDY214" s="246"/>
      <c r="TDZ214" s="246"/>
      <c r="TEA214" s="246"/>
      <c r="TEB214" s="246"/>
      <c r="TEC214" s="246"/>
      <c r="TED214" s="246"/>
      <c r="TEE214" s="246"/>
      <c r="TEF214" s="246"/>
      <c r="TEG214" s="246"/>
      <c r="TEH214" s="246"/>
      <c r="TEI214" s="246"/>
      <c r="TEJ214" s="246"/>
      <c r="TEK214" s="246"/>
      <c r="TEL214" s="246"/>
      <c r="TEM214" s="246"/>
      <c r="TEN214" s="246"/>
      <c r="TEO214" s="246"/>
      <c r="TEP214" s="246"/>
      <c r="TEQ214" s="246"/>
      <c r="TER214" s="246"/>
      <c r="TES214" s="246"/>
      <c r="TET214" s="246"/>
      <c r="TEU214" s="246"/>
      <c r="TEV214" s="246"/>
      <c r="TEW214" s="246"/>
      <c r="TEX214" s="246"/>
      <c r="TEY214" s="246"/>
      <c r="TEZ214" s="246"/>
      <c r="TFA214" s="246"/>
      <c r="TFB214" s="246"/>
      <c r="TFC214" s="246"/>
      <c r="TFD214" s="246"/>
      <c r="TFE214" s="246"/>
      <c r="TFF214" s="246"/>
      <c r="TFG214" s="246"/>
      <c r="TFH214" s="246"/>
      <c r="TFI214" s="246"/>
      <c r="TFJ214" s="246"/>
      <c r="TFK214" s="246"/>
      <c r="TFL214" s="246"/>
      <c r="TFM214" s="246"/>
      <c r="TFN214" s="246"/>
      <c r="TFO214" s="246"/>
      <c r="TFP214" s="246"/>
      <c r="TFQ214" s="246"/>
      <c r="TFR214" s="246"/>
      <c r="TFS214" s="246"/>
      <c r="TFT214" s="246"/>
      <c r="TFU214" s="246"/>
      <c r="TFV214" s="246"/>
      <c r="TFW214" s="246"/>
      <c r="TFX214" s="246"/>
      <c r="TFY214" s="246"/>
      <c r="TFZ214" s="246"/>
      <c r="TGA214" s="246"/>
      <c r="TGB214" s="246"/>
      <c r="TGC214" s="246"/>
      <c r="TGD214" s="246"/>
      <c r="TGE214" s="246"/>
      <c r="TGF214" s="246"/>
      <c r="TGG214" s="246"/>
      <c r="TGH214" s="246"/>
      <c r="TGI214" s="246"/>
      <c r="TGJ214" s="246"/>
      <c r="TGK214" s="246"/>
      <c r="TGL214" s="246"/>
      <c r="TGM214" s="246"/>
      <c r="TGN214" s="246"/>
      <c r="TGO214" s="246"/>
      <c r="TGP214" s="246"/>
      <c r="TGQ214" s="246"/>
      <c r="TGR214" s="246"/>
      <c r="TGS214" s="246"/>
      <c r="TGT214" s="246"/>
      <c r="TGU214" s="246"/>
      <c r="TGV214" s="246"/>
      <c r="TGW214" s="246"/>
      <c r="TGX214" s="246"/>
      <c r="TGY214" s="246"/>
      <c r="TGZ214" s="246"/>
      <c r="THA214" s="246"/>
      <c r="THB214" s="246"/>
      <c r="THC214" s="246"/>
      <c r="THD214" s="246"/>
      <c r="THE214" s="246"/>
      <c r="THF214" s="246"/>
      <c r="THG214" s="246"/>
      <c r="THH214" s="246"/>
      <c r="THI214" s="246"/>
      <c r="THJ214" s="246"/>
      <c r="THK214" s="246"/>
      <c r="THL214" s="246"/>
      <c r="THM214" s="246"/>
      <c r="THN214" s="246"/>
      <c r="THO214" s="246"/>
      <c r="THP214" s="246"/>
      <c r="THQ214" s="246"/>
      <c r="THR214" s="246"/>
      <c r="THS214" s="246"/>
      <c r="THT214" s="246"/>
      <c r="THU214" s="246"/>
      <c r="THV214" s="246"/>
      <c r="THW214" s="246"/>
      <c r="THX214" s="246"/>
      <c r="THY214" s="246"/>
      <c r="THZ214" s="246"/>
      <c r="TIA214" s="246"/>
      <c r="TIB214" s="246"/>
      <c r="TIC214" s="246"/>
      <c r="TID214" s="246"/>
      <c r="TIE214" s="246"/>
      <c r="TIF214" s="246"/>
      <c r="TIG214" s="246"/>
      <c r="TIH214" s="246"/>
      <c r="TII214" s="246"/>
      <c r="TIJ214" s="246"/>
      <c r="TIK214" s="246"/>
      <c r="TIL214" s="246"/>
      <c r="TIM214" s="246"/>
      <c r="TIN214" s="246"/>
      <c r="TIO214" s="246"/>
      <c r="TIP214" s="246"/>
      <c r="TIQ214" s="246"/>
      <c r="TIR214" s="246"/>
      <c r="TIS214" s="246"/>
      <c r="TIT214" s="246"/>
      <c r="TIU214" s="246"/>
      <c r="TIV214" s="246"/>
      <c r="TIW214" s="246"/>
      <c r="TIX214" s="246"/>
      <c r="TIY214" s="246"/>
      <c r="TIZ214" s="246"/>
      <c r="TJA214" s="246"/>
      <c r="TJB214" s="246"/>
      <c r="TJC214" s="246"/>
      <c r="TJD214" s="246"/>
      <c r="TJE214" s="246"/>
      <c r="TJF214" s="246"/>
      <c r="TJG214" s="246"/>
      <c r="TJH214" s="246"/>
      <c r="TJI214" s="246"/>
      <c r="TJJ214" s="246"/>
      <c r="TJK214" s="246"/>
      <c r="TJL214" s="246"/>
      <c r="TJM214" s="246"/>
      <c r="TJN214" s="246"/>
      <c r="TJO214" s="246"/>
      <c r="TJP214" s="246"/>
      <c r="TJQ214" s="246"/>
      <c r="TJR214" s="246"/>
      <c r="TJS214" s="246"/>
      <c r="TJT214" s="246"/>
      <c r="TJU214" s="246"/>
      <c r="TJV214" s="246"/>
      <c r="TJW214" s="246"/>
      <c r="TJX214" s="246"/>
      <c r="TJY214" s="246"/>
      <c r="TJZ214" s="246"/>
      <c r="TKA214" s="246"/>
      <c r="TKB214" s="246"/>
      <c r="TKC214" s="246"/>
      <c r="TKD214" s="246"/>
      <c r="TKE214" s="246"/>
      <c r="TKF214" s="246"/>
      <c r="TKG214" s="246"/>
      <c r="TKH214" s="246"/>
      <c r="TKI214" s="246"/>
      <c r="TKJ214" s="246"/>
      <c r="TKK214" s="246"/>
      <c r="TKL214" s="246"/>
      <c r="TKM214" s="246"/>
      <c r="TKN214" s="246"/>
      <c r="TKO214" s="246"/>
      <c r="TKP214" s="246"/>
      <c r="TKQ214" s="246"/>
      <c r="TKR214" s="246"/>
      <c r="TKS214" s="246"/>
      <c r="TKT214" s="246"/>
      <c r="TKU214" s="246"/>
      <c r="TKV214" s="246"/>
      <c r="TKW214" s="246"/>
      <c r="TKX214" s="246"/>
      <c r="TKY214" s="246"/>
      <c r="TKZ214" s="246"/>
      <c r="TLA214" s="246"/>
      <c r="TLB214" s="246"/>
      <c r="TLC214" s="246"/>
      <c r="TLD214" s="246"/>
      <c r="TLE214" s="246"/>
      <c r="TLF214" s="246"/>
      <c r="TLG214" s="246"/>
      <c r="TLH214" s="246"/>
      <c r="TLI214" s="246"/>
      <c r="TLJ214" s="246"/>
      <c r="TLK214" s="246"/>
      <c r="TLL214" s="246"/>
      <c r="TLM214" s="246"/>
      <c r="TLN214" s="246"/>
      <c r="TLO214" s="246"/>
      <c r="TLP214" s="246"/>
      <c r="TLQ214" s="246"/>
      <c r="TLR214" s="246"/>
      <c r="TLS214" s="246"/>
      <c r="TLT214" s="246"/>
      <c r="TLU214" s="246"/>
      <c r="TLV214" s="246"/>
      <c r="TLW214" s="246"/>
      <c r="TLX214" s="246"/>
      <c r="TLY214" s="246"/>
      <c r="TLZ214" s="246"/>
      <c r="TMA214" s="246"/>
      <c r="TMB214" s="246"/>
      <c r="TMC214" s="246"/>
      <c r="TMD214" s="246"/>
      <c r="TME214" s="246"/>
      <c r="TMF214" s="246"/>
      <c r="TMG214" s="246"/>
      <c r="TMH214" s="246"/>
      <c r="TMI214" s="246"/>
      <c r="TMJ214" s="246"/>
      <c r="TMK214" s="246"/>
      <c r="TML214" s="246"/>
      <c r="TMM214" s="246"/>
      <c r="TMN214" s="246"/>
      <c r="TMO214" s="246"/>
      <c r="TMP214" s="246"/>
      <c r="TMQ214" s="246"/>
      <c r="TMR214" s="246"/>
      <c r="TMS214" s="246"/>
      <c r="TMT214" s="246"/>
      <c r="TMU214" s="246"/>
      <c r="TMV214" s="246"/>
      <c r="TMW214" s="246"/>
      <c r="TMX214" s="246"/>
      <c r="TMY214" s="246"/>
      <c r="TMZ214" s="246"/>
      <c r="TNA214" s="246"/>
      <c r="TNB214" s="246"/>
      <c r="TNC214" s="246"/>
      <c r="TND214" s="246"/>
      <c r="TNE214" s="246"/>
      <c r="TNF214" s="246"/>
      <c r="TNG214" s="246"/>
      <c r="TNH214" s="246"/>
      <c r="TNI214" s="246"/>
      <c r="TNJ214" s="246"/>
      <c r="TNK214" s="246"/>
      <c r="TNL214" s="246"/>
      <c r="TNM214" s="246"/>
      <c r="TNN214" s="246"/>
      <c r="TNO214" s="246"/>
      <c r="TNP214" s="246"/>
      <c r="TNQ214" s="246"/>
      <c r="TNR214" s="246"/>
      <c r="TNS214" s="246"/>
      <c r="TNT214" s="246"/>
      <c r="TNU214" s="246"/>
      <c r="TNV214" s="246"/>
      <c r="TNW214" s="246"/>
      <c r="TNX214" s="246"/>
      <c r="TNY214" s="246"/>
      <c r="TNZ214" s="246"/>
      <c r="TOA214" s="246"/>
      <c r="TOB214" s="246"/>
      <c r="TOC214" s="246"/>
      <c r="TOD214" s="246"/>
      <c r="TOE214" s="246"/>
      <c r="TOF214" s="246"/>
      <c r="TOG214" s="246"/>
      <c r="TOH214" s="246"/>
      <c r="TOI214" s="246"/>
      <c r="TOJ214" s="246"/>
      <c r="TOK214" s="246"/>
      <c r="TOL214" s="246"/>
      <c r="TOM214" s="246"/>
      <c r="TON214" s="246"/>
      <c r="TOO214" s="246"/>
      <c r="TOP214" s="246"/>
      <c r="TOQ214" s="246"/>
      <c r="TOR214" s="246"/>
      <c r="TOS214" s="246"/>
      <c r="TOT214" s="246"/>
      <c r="TOU214" s="246"/>
      <c r="TOV214" s="246"/>
      <c r="TOW214" s="246"/>
      <c r="TOX214" s="246"/>
      <c r="TOY214" s="246"/>
      <c r="TOZ214" s="246"/>
      <c r="TPA214" s="246"/>
      <c r="TPB214" s="246"/>
      <c r="TPC214" s="246"/>
      <c r="TPD214" s="246"/>
      <c r="TPE214" s="246"/>
      <c r="TPF214" s="246"/>
      <c r="TPG214" s="246"/>
      <c r="TPH214" s="246"/>
      <c r="TPI214" s="246"/>
      <c r="TPJ214" s="246"/>
      <c r="TPK214" s="246"/>
      <c r="TPL214" s="246"/>
      <c r="TPM214" s="246"/>
      <c r="TPN214" s="246"/>
      <c r="TPO214" s="246"/>
      <c r="TPP214" s="246"/>
      <c r="TPQ214" s="246"/>
      <c r="TPR214" s="246"/>
      <c r="TPS214" s="246"/>
      <c r="TPT214" s="246"/>
      <c r="TPU214" s="246"/>
      <c r="TPV214" s="246"/>
      <c r="TPW214" s="246"/>
      <c r="TPX214" s="246"/>
      <c r="TPY214" s="246"/>
      <c r="TPZ214" s="246"/>
      <c r="TQA214" s="246"/>
      <c r="TQB214" s="246"/>
      <c r="TQC214" s="246"/>
      <c r="TQD214" s="246"/>
      <c r="TQE214" s="246"/>
      <c r="TQF214" s="246"/>
      <c r="TQG214" s="246"/>
      <c r="TQH214" s="246"/>
      <c r="TQI214" s="246"/>
      <c r="TQJ214" s="246"/>
      <c r="TQK214" s="246"/>
      <c r="TQL214" s="246"/>
      <c r="TQM214" s="246"/>
      <c r="TQN214" s="246"/>
      <c r="TQO214" s="246"/>
      <c r="TQP214" s="246"/>
      <c r="TQQ214" s="246"/>
      <c r="TQR214" s="246"/>
      <c r="TQS214" s="246"/>
      <c r="TQT214" s="246"/>
      <c r="TQU214" s="246"/>
      <c r="TQV214" s="246"/>
      <c r="TQW214" s="246"/>
      <c r="TQX214" s="246"/>
      <c r="TQY214" s="246"/>
      <c r="TQZ214" s="246"/>
      <c r="TRA214" s="246"/>
      <c r="TRB214" s="246"/>
      <c r="TRC214" s="246"/>
      <c r="TRD214" s="246"/>
      <c r="TRE214" s="246"/>
      <c r="TRF214" s="246"/>
      <c r="TRG214" s="246"/>
      <c r="TRH214" s="246"/>
      <c r="TRI214" s="246"/>
      <c r="TRJ214" s="246"/>
      <c r="TRK214" s="246"/>
      <c r="TRL214" s="246"/>
      <c r="TRM214" s="246"/>
      <c r="TRN214" s="246"/>
      <c r="TRO214" s="246"/>
      <c r="TRP214" s="246"/>
      <c r="TRQ214" s="246"/>
      <c r="TRR214" s="246"/>
      <c r="TRS214" s="246"/>
      <c r="TRT214" s="246"/>
      <c r="TRU214" s="246"/>
      <c r="TRV214" s="246"/>
      <c r="TRW214" s="246"/>
      <c r="TRX214" s="246"/>
      <c r="TRY214" s="246"/>
      <c r="TRZ214" s="246"/>
      <c r="TSA214" s="246"/>
      <c r="TSB214" s="246"/>
      <c r="TSC214" s="246"/>
      <c r="TSD214" s="246"/>
      <c r="TSE214" s="246"/>
      <c r="TSF214" s="246"/>
      <c r="TSG214" s="246"/>
      <c r="TSH214" s="246"/>
      <c r="TSI214" s="246"/>
      <c r="TSJ214" s="246"/>
      <c r="TSK214" s="246"/>
      <c r="TSL214" s="246"/>
      <c r="TSM214" s="246"/>
      <c r="TSN214" s="246"/>
      <c r="TSO214" s="246"/>
      <c r="TSP214" s="246"/>
      <c r="TSQ214" s="246"/>
      <c r="TSR214" s="246"/>
      <c r="TSS214" s="246"/>
      <c r="TST214" s="246"/>
      <c r="TSU214" s="246"/>
      <c r="TSV214" s="246"/>
      <c r="TSW214" s="246"/>
      <c r="TSX214" s="246"/>
      <c r="TSY214" s="246"/>
      <c r="TSZ214" s="246"/>
      <c r="TTA214" s="246"/>
      <c r="TTB214" s="246"/>
      <c r="TTC214" s="246"/>
      <c r="TTD214" s="246"/>
      <c r="TTE214" s="246"/>
      <c r="TTF214" s="246"/>
      <c r="TTG214" s="246"/>
      <c r="TTH214" s="246"/>
      <c r="TTI214" s="246"/>
      <c r="TTJ214" s="246"/>
      <c r="TTK214" s="246"/>
      <c r="TTL214" s="246"/>
      <c r="TTM214" s="246"/>
      <c r="TTN214" s="246"/>
      <c r="TTO214" s="246"/>
      <c r="TTP214" s="246"/>
      <c r="TTQ214" s="246"/>
      <c r="TTR214" s="246"/>
      <c r="TTS214" s="246"/>
      <c r="TTT214" s="246"/>
      <c r="TTU214" s="246"/>
      <c r="TTV214" s="246"/>
      <c r="TTW214" s="246"/>
      <c r="TTX214" s="246"/>
      <c r="TTY214" s="246"/>
      <c r="TTZ214" s="246"/>
      <c r="TUA214" s="246"/>
      <c r="TUB214" s="246"/>
      <c r="TUC214" s="246"/>
      <c r="TUD214" s="246"/>
      <c r="TUE214" s="246"/>
      <c r="TUF214" s="246"/>
      <c r="TUG214" s="246"/>
      <c r="TUH214" s="246"/>
      <c r="TUI214" s="246"/>
      <c r="TUJ214" s="246"/>
      <c r="TUK214" s="246"/>
      <c r="TUL214" s="246"/>
      <c r="TUM214" s="246"/>
      <c r="TUN214" s="246"/>
      <c r="TUO214" s="246"/>
      <c r="TUP214" s="246"/>
      <c r="TUQ214" s="246"/>
      <c r="TUR214" s="246"/>
      <c r="TUS214" s="246"/>
      <c r="TUT214" s="246"/>
      <c r="TUU214" s="246"/>
      <c r="TUV214" s="246"/>
      <c r="TUW214" s="246"/>
      <c r="TUX214" s="246"/>
      <c r="TUY214" s="246"/>
      <c r="TUZ214" s="246"/>
      <c r="TVA214" s="246"/>
      <c r="TVB214" s="246"/>
      <c r="TVC214" s="246"/>
      <c r="TVD214" s="246"/>
      <c r="TVE214" s="246"/>
      <c r="TVF214" s="246"/>
      <c r="TVG214" s="246"/>
      <c r="TVH214" s="246"/>
      <c r="TVI214" s="246"/>
      <c r="TVJ214" s="246"/>
      <c r="TVK214" s="246"/>
      <c r="TVL214" s="246"/>
      <c r="TVM214" s="246"/>
      <c r="TVN214" s="246"/>
      <c r="TVO214" s="246"/>
      <c r="TVP214" s="246"/>
      <c r="TVQ214" s="246"/>
      <c r="TVR214" s="246"/>
      <c r="TVS214" s="246"/>
      <c r="TVT214" s="246"/>
      <c r="TVU214" s="246"/>
      <c r="TVV214" s="246"/>
      <c r="TVW214" s="246"/>
      <c r="TVX214" s="246"/>
      <c r="TVY214" s="246"/>
      <c r="TVZ214" s="246"/>
      <c r="TWA214" s="246"/>
      <c r="TWB214" s="246"/>
      <c r="TWC214" s="246"/>
      <c r="TWD214" s="246"/>
      <c r="TWE214" s="246"/>
      <c r="TWF214" s="246"/>
      <c r="TWG214" s="246"/>
      <c r="TWH214" s="246"/>
      <c r="TWI214" s="246"/>
      <c r="TWJ214" s="246"/>
      <c r="TWK214" s="246"/>
      <c r="TWL214" s="246"/>
      <c r="TWM214" s="246"/>
      <c r="TWN214" s="246"/>
      <c r="TWO214" s="246"/>
      <c r="TWP214" s="246"/>
      <c r="TWQ214" s="246"/>
      <c r="TWR214" s="246"/>
      <c r="TWS214" s="246"/>
      <c r="TWT214" s="246"/>
      <c r="TWU214" s="246"/>
      <c r="TWV214" s="246"/>
      <c r="TWW214" s="246"/>
      <c r="TWX214" s="246"/>
      <c r="TWY214" s="246"/>
      <c r="TWZ214" s="246"/>
      <c r="TXA214" s="246"/>
      <c r="TXB214" s="246"/>
      <c r="TXC214" s="246"/>
      <c r="TXD214" s="246"/>
      <c r="TXE214" s="246"/>
      <c r="TXF214" s="246"/>
      <c r="TXG214" s="246"/>
      <c r="TXH214" s="246"/>
      <c r="TXI214" s="246"/>
      <c r="TXJ214" s="246"/>
      <c r="TXK214" s="246"/>
      <c r="TXL214" s="246"/>
      <c r="TXM214" s="246"/>
      <c r="TXN214" s="246"/>
      <c r="TXO214" s="246"/>
      <c r="TXP214" s="246"/>
      <c r="TXQ214" s="246"/>
      <c r="TXR214" s="246"/>
      <c r="TXS214" s="246"/>
      <c r="TXT214" s="246"/>
      <c r="TXU214" s="246"/>
      <c r="TXV214" s="246"/>
      <c r="TXW214" s="246"/>
      <c r="TXX214" s="246"/>
      <c r="TXY214" s="246"/>
      <c r="TXZ214" s="246"/>
      <c r="TYA214" s="246"/>
      <c r="TYB214" s="246"/>
      <c r="TYC214" s="246"/>
      <c r="TYD214" s="246"/>
      <c r="TYE214" s="246"/>
      <c r="TYF214" s="246"/>
      <c r="TYG214" s="246"/>
      <c r="TYH214" s="246"/>
      <c r="TYI214" s="246"/>
      <c r="TYJ214" s="246"/>
      <c r="TYK214" s="246"/>
      <c r="TYL214" s="246"/>
      <c r="TYM214" s="246"/>
      <c r="TYN214" s="246"/>
      <c r="TYO214" s="246"/>
      <c r="TYP214" s="246"/>
      <c r="TYQ214" s="246"/>
      <c r="TYR214" s="246"/>
      <c r="TYS214" s="246"/>
      <c r="TYT214" s="246"/>
      <c r="TYU214" s="246"/>
      <c r="TYV214" s="246"/>
      <c r="TYW214" s="246"/>
      <c r="TYX214" s="246"/>
      <c r="TYY214" s="246"/>
      <c r="TYZ214" s="246"/>
      <c r="TZA214" s="246"/>
      <c r="TZB214" s="246"/>
      <c r="TZC214" s="246"/>
      <c r="TZD214" s="246"/>
      <c r="TZE214" s="246"/>
      <c r="TZF214" s="246"/>
      <c r="TZG214" s="246"/>
      <c r="TZH214" s="246"/>
      <c r="TZI214" s="246"/>
      <c r="TZJ214" s="246"/>
      <c r="TZK214" s="246"/>
      <c r="TZL214" s="246"/>
      <c r="TZM214" s="246"/>
      <c r="TZN214" s="246"/>
      <c r="TZO214" s="246"/>
      <c r="TZP214" s="246"/>
      <c r="TZQ214" s="246"/>
      <c r="TZR214" s="246"/>
      <c r="TZS214" s="246"/>
      <c r="TZT214" s="246"/>
      <c r="TZU214" s="246"/>
      <c r="TZV214" s="246"/>
      <c r="TZW214" s="246"/>
      <c r="TZX214" s="246"/>
      <c r="TZY214" s="246"/>
      <c r="TZZ214" s="246"/>
      <c r="UAA214" s="246"/>
      <c r="UAB214" s="246"/>
      <c r="UAC214" s="246"/>
      <c r="UAD214" s="246"/>
      <c r="UAE214" s="246"/>
      <c r="UAF214" s="246"/>
      <c r="UAG214" s="246"/>
      <c r="UAH214" s="246"/>
      <c r="UAI214" s="246"/>
      <c r="UAJ214" s="246"/>
      <c r="UAK214" s="246"/>
      <c r="UAL214" s="246"/>
      <c r="UAM214" s="246"/>
      <c r="UAN214" s="246"/>
      <c r="UAO214" s="246"/>
      <c r="UAP214" s="246"/>
      <c r="UAQ214" s="246"/>
      <c r="UAR214" s="246"/>
      <c r="UAS214" s="246"/>
      <c r="UAT214" s="246"/>
      <c r="UAU214" s="246"/>
      <c r="UAV214" s="246"/>
      <c r="UAW214" s="246"/>
      <c r="UAX214" s="246"/>
      <c r="UAY214" s="246"/>
      <c r="UAZ214" s="246"/>
      <c r="UBA214" s="246"/>
      <c r="UBB214" s="246"/>
      <c r="UBC214" s="246"/>
      <c r="UBD214" s="246"/>
      <c r="UBE214" s="246"/>
      <c r="UBF214" s="246"/>
      <c r="UBG214" s="246"/>
      <c r="UBH214" s="246"/>
      <c r="UBI214" s="246"/>
      <c r="UBJ214" s="246"/>
      <c r="UBK214" s="246"/>
      <c r="UBL214" s="246"/>
      <c r="UBM214" s="246"/>
      <c r="UBN214" s="246"/>
      <c r="UBO214" s="246"/>
      <c r="UBP214" s="246"/>
      <c r="UBQ214" s="246"/>
      <c r="UBR214" s="246"/>
      <c r="UBS214" s="246"/>
      <c r="UBT214" s="246"/>
      <c r="UBU214" s="246"/>
      <c r="UBV214" s="246"/>
      <c r="UBW214" s="246"/>
      <c r="UBX214" s="246"/>
      <c r="UBY214" s="246"/>
      <c r="UBZ214" s="246"/>
      <c r="UCA214" s="246"/>
      <c r="UCB214" s="246"/>
      <c r="UCC214" s="246"/>
      <c r="UCD214" s="246"/>
      <c r="UCE214" s="246"/>
      <c r="UCF214" s="246"/>
      <c r="UCG214" s="246"/>
      <c r="UCH214" s="246"/>
      <c r="UCI214" s="246"/>
      <c r="UCJ214" s="246"/>
      <c r="UCK214" s="246"/>
      <c r="UCL214" s="246"/>
      <c r="UCM214" s="246"/>
      <c r="UCN214" s="246"/>
      <c r="UCO214" s="246"/>
      <c r="UCP214" s="246"/>
      <c r="UCQ214" s="246"/>
      <c r="UCR214" s="246"/>
      <c r="UCS214" s="246"/>
      <c r="UCT214" s="246"/>
      <c r="UCU214" s="246"/>
      <c r="UCV214" s="246"/>
      <c r="UCW214" s="246"/>
      <c r="UCX214" s="246"/>
      <c r="UCY214" s="246"/>
      <c r="UCZ214" s="246"/>
      <c r="UDA214" s="246"/>
      <c r="UDB214" s="246"/>
      <c r="UDC214" s="246"/>
      <c r="UDD214" s="246"/>
      <c r="UDE214" s="246"/>
      <c r="UDF214" s="246"/>
      <c r="UDG214" s="246"/>
      <c r="UDH214" s="246"/>
      <c r="UDI214" s="246"/>
      <c r="UDJ214" s="246"/>
      <c r="UDK214" s="246"/>
      <c r="UDL214" s="246"/>
      <c r="UDM214" s="246"/>
      <c r="UDN214" s="246"/>
      <c r="UDO214" s="246"/>
      <c r="UDP214" s="246"/>
      <c r="UDQ214" s="246"/>
      <c r="UDR214" s="246"/>
      <c r="UDS214" s="246"/>
      <c r="UDT214" s="246"/>
      <c r="UDU214" s="246"/>
      <c r="UDV214" s="246"/>
      <c r="UDW214" s="246"/>
      <c r="UDX214" s="246"/>
      <c r="UDY214" s="246"/>
      <c r="UDZ214" s="246"/>
      <c r="UEA214" s="246"/>
      <c r="UEB214" s="246"/>
      <c r="UEC214" s="246"/>
      <c r="UED214" s="246"/>
      <c r="UEE214" s="246"/>
      <c r="UEF214" s="246"/>
      <c r="UEG214" s="246"/>
      <c r="UEH214" s="246"/>
      <c r="UEI214" s="246"/>
      <c r="UEJ214" s="246"/>
      <c r="UEK214" s="246"/>
      <c r="UEL214" s="246"/>
      <c r="UEM214" s="246"/>
      <c r="UEN214" s="246"/>
      <c r="UEO214" s="246"/>
      <c r="UEP214" s="246"/>
      <c r="UEQ214" s="246"/>
      <c r="UER214" s="246"/>
      <c r="UES214" s="246"/>
      <c r="UET214" s="246"/>
      <c r="UEU214" s="246"/>
      <c r="UEV214" s="246"/>
      <c r="UEW214" s="246"/>
      <c r="UEX214" s="246"/>
      <c r="UEY214" s="246"/>
      <c r="UEZ214" s="246"/>
      <c r="UFA214" s="246"/>
      <c r="UFB214" s="246"/>
      <c r="UFC214" s="246"/>
      <c r="UFD214" s="246"/>
      <c r="UFE214" s="246"/>
      <c r="UFF214" s="246"/>
      <c r="UFG214" s="246"/>
      <c r="UFH214" s="246"/>
      <c r="UFI214" s="246"/>
      <c r="UFJ214" s="246"/>
      <c r="UFK214" s="246"/>
      <c r="UFL214" s="246"/>
      <c r="UFM214" s="246"/>
      <c r="UFN214" s="246"/>
      <c r="UFO214" s="246"/>
      <c r="UFP214" s="246"/>
      <c r="UFQ214" s="246"/>
      <c r="UFR214" s="246"/>
      <c r="UFS214" s="246"/>
      <c r="UFT214" s="246"/>
      <c r="UFU214" s="246"/>
      <c r="UFV214" s="246"/>
      <c r="UFW214" s="246"/>
      <c r="UFX214" s="246"/>
      <c r="UFY214" s="246"/>
      <c r="UFZ214" s="246"/>
      <c r="UGA214" s="246"/>
      <c r="UGB214" s="246"/>
      <c r="UGC214" s="246"/>
      <c r="UGD214" s="246"/>
      <c r="UGE214" s="246"/>
      <c r="UGF214" s="246"/>
      <c r="UGG214" s="246"/>
      <c r="UGH214" s="246"/>
      <c r="UGI214" s="246"/>
      <c r="UGJ214" s="246"/>
      <c r="UGK214" s="246"/>
      <c r="UGL214" s="246"/>
      <c r="UGM214" s="246"/>
      <c r="UGN214" s="246"/>
      <c r="UGO214" s="246"/>
      <c r="UGP214" s="246"/>
      <c r="UGQ214" s="246"/>
      <c r="UGR214" s="246"/>
      <c r="UGS214" s="246"/>
      <c r="UGT214" s="246"/>
      <c r="UGU214" s="246"/>
      <c r="UGV214" s="246"/>
      <c r="UGW214" s="246"/>
      <c r="UGX214" s="246"/>
      <c r="UGY214" s="246"/>
      <c r="UGZ214" s="246"/>
      <c r="UHA214" s="246"/>
      <c r="UHB214" s="246"/>
      <c r="UHC214" s="246"/>
      <c r="UHD214" s="246"/>
      <c r="UHE214" s="246"/>
      <c r="UHF214" s="246"/>
      <c r="UHG214" s="246"/>
      <c r="UHH214" s="246"/>
      <c r="UHI214" s="246"/>
      <c r="UHJ214" s="246"/>
      <c r="UHK214" s="246"/>
      <c r="UHL214" s="246"/>
      <c r="UHM214" s="246"/>
      <c r="UHN214" s="246"/>
      <c r="UHO214" s="246"/>
      <c r="UHP214" s="246"/>
      <c r="UHQ214" s="246"/>
      <c r="UHR214" s="246"/>
      <c r="UHS214" s="246"/>
      <c r="UHT214" s="246"/>
      <c r="UHU214" s="246"/>
      <c r="UHV214" s="246"/>
      <c r="UHW214" s="246"/>
      <c r="UHX214" s="246"/>
      <c r="UHY214" s="246"/>
      <c r="UHZ214" s="246"/>
      <c r="UIA214" s="246"/>
      <c r="UIB214" s="246"/>
      <c r="UIC214" s="246"/>
      <c r="UID214" s="246"/>
      <c r="UIE214" s="246"/>
      <c r="UIF214" s="246"/>
      <c r="UIG214" s="246"/>
      <c r="UIH214" s="246"/>
      <c r="UII214" s="246"/>
      <c r="UIJ214" s="246"/>
      <c r="UIK214" s="246"/>
      <c r="UIL214" s="246"/>
      <c r="UIM214" s="246"/>
      <c r="UIN214" s="246"/>
      <c r="UIO214" s="246"/>
      <c r="UIP214" s="246"/>
      <c r="UIQ214" s="246"/>
      <c r="UIR214" s="246"/>
      <c r="UIS214" s="246"/>
      <c r="UIT214" s="246"/>
      <c r="UIU214" s="246"/>
      <c r="UIV214" s="246"/>
      <c r="UIW214" s="246"/>
      <c r="UIX214" s="246"/>
      <c r="UIY214" s="246"/>
      <c r="UIZ214" s="246"/>
      <c r="UJA214" s="246"/>
      <c r="UJB214" s="246"/>
      <c r="UJC214" s="246"/>
      <c r="UJD214" s="246"/>
      <c r="UJE214" s="246"/>
      <c r="UJF214" s="246"/>
      <c r="UJG214" s="246"/>
      <c r="UJH214" s="246"/>
      <c r="UJI214" s="246"/>
      <c r="UJJ214" s="246"/>
      <c r="UJK214" s="246"/>
      <c r="UJL214" s="246"/>
      <c r="UJM214" s="246"/>
      <c r="UJN214" s="246"/>
      <c r="UJO214" s="246"/>
      <c r="UJP214" s="246"/>
      <c r="UJQ214" s="246"/>
      <c r="UJR214" s="246"/>
      <c r="UJS214" s="246"/>
      <c r="UJT214" s="246"/>
      <c r="UJU214" s="246"/>
      <c r="UJV214" s="246"/>
      <c r="UJW214" s="246"/>
      <c r="UJX214" s="246"/>
      <c r="UJY214" s="246"/>
      <c r="UJZ214" s="246"/>
      <c r="UKA214" s="246"/>
      <c r="UKB214" s="246"/>
      <c r="UKC214" s="246"/>
      <c r="UKD214" s="246"/>
      <c r="UKE214" s="246"/>
      <c r="UKF214" s="246"/>
      <c r="UKG214" s="246"/>
      <c r="UKH214" s="246"/>
      <c r="UKI214" s="246"/>
      <c r="UKJ214" s="246"/>
      <c r="UKK214" s="246"/>
      <c r="UKL214" s="246"/>
      <c r="UKM214" s="246"/>
      <c r="UKN214" s="246"/>
      <c r="UKO214" s="246"/>
      <c r="UKP214" s="246"/>
      <c r="UKQ214" s="246"/>
      <c r="UKR214" s="246"/>
      <c r="UKS214" s="246"/>
      <c r="UKT214" s="246"/>
      <c r="UKU214" s="246"/>
      <c r="UKV214" s="246"/>
      <c r="UKW214" s="246"/>
      <c r="UKX214" s="246"/>
      <c r="UKY214" s="246"/>
      <c r="UKZ214" s="246"/>
      <c r="ULA214" s="246"/>
      <c r="ULB214" s="246"/>
      <c r="ULC214" s="246"/>
      <c r="ULD214" s="246"/>
      <c r="ULE214" s="246"/>
      <c r="ULF214" s="246"/>
      <c r="ULG214" s="246"/>
      <c r="ULH214" s="246"/>
      <c r="ULI214" s="246"/>
      <c r="ULJ214" s="246"/>
      <c r="ULK214" s="246"/>
      <c r="ULL214" s="246"/>
      <c r="ULM214" s="246"/>
      <c r="ULN214" s="246"/>
      <c r="ULO214" s="246"/>
      <c r="ULP214" s="246"/>
      <c r="ULQ214" s="246"/>
      <c r="ULR214" s="246"/>
      <c r="ULS214" s="246"/>
      <c r="ULT214" s="246"/>
      <c r="ULU214" s="246"/>
      <c r="ULV214" s="246"/>
      <c r="ULW214" s="246"/>
      <c r="ULX214" s="246"/>
      <c r="ULY214" s="246"/>
      <c r="ULZ214" s="246"/>
      <c r="UMA214" s="246"/>
      <c r="UMB214" s="246"/>
      <c r="UMC214" s="246"/>
      <c r="UMD214" s="246"/>
      <c r="UME214" s="246"/>
      <c r="UMF214" s="246"/>
      <c r="UMG214" s="246"/>
      <c r="UMH214" s="246"/>
      <c r="UMI214" s="246"/>
      <c r="UMJ214" s="246"/>
      <c r="UMK214" s="246"/>
      <c r="UML214" s="246"/>
      <c r="UMM214" s="246"/>
      <c r="UMN214" s="246"/>
      <c r="UMO214" s="246"/>
      <c r="UMP214" s="246"/>
      <c r="UMQ214" s="246"/>
      <c r="UMR214" s="246"/>
      <c r="UMS214" s="246"/>
      <c r="UMT214" s="246"/>
      <c r="UMU214" s="246"/>
      <c r="UMV214" s="246"/>
      <c r="UMW214" s="246"/>
      <c r="UMX214" s="246"/>
      <c r="UMY214" s="246"/>
      <c r="UMZ214" s="246"/>
      <c r="UNA214" s="246"/>
      <c r="UNB214" s="246"/>
      <c r="UNC214" s="246"/>
      <c r="UND214" s="246"/>
      <c r="UNE214" s="246"/>
      <c r="UNF214" s="246"/>
      <c r="UNG214" s="246"/>
      <c r="UNH214" s="246"/>
      <c r="UNI214" s="246"/>
      <c r="UNJ214" s="246"/>
      <c r="UNK214" s="246"/>
      <c r="UNL214" s="246"/>
      <c r="UNM214" s="246"/>
      <c r="UNN214" s="246"/>
      <c r="UNO214" s="246"/>
      <c r="UNP214" s="246"/>
      <c r="UNQ214" s="246"/>
      <c r="UNR214" s="246"/>
      <c r="UNS214" s="246"/>
      <c r="UNT214" s="246"/>
      <c r="UNU214" s="246"/>
      <c r="UNV214" s="246"/>
      <c r="UNW214" s="246"/>
      <c r="UNX214" s="246"/>
      <c r="UNY214" s="246"/>
      <c r="UNZ214" s="246"/>
      <c r="UOA214" s="246"/>
      <c r="UOB214" s="246"/>
      <c r="UOC214" s="246"/>
      <c r="UOD214" s="246"/>
      <c r="UOE214" s="246"/>
      <c r="UOF214" s="246"/>
      <c r="UOG214" s="246"/>
      <c r="UOH214" s="246"/>
      <c r="UOI214" s="246"/>
      <c r="UOJ214" s="246"/>
      <c r="UOK214" s="246"/>
      <c r="UOL214" s="246"/>
      <c r="UOM214" s="246"/>
      <c r="UON214" s="246"/>
      <c r="UOO214" s="246"/>
      <c r="UOP214" s="246"/>
      <c r="UOQ214" s="246"/>
      <c r="UOR214" s="246"/>
      <c r="UOS214" s="246"/>
      <c r="UOT214" s="246"/>
      <c r="UOU214" s="246"/>
      <c r="UOV214" s="246"/>
      <c r="UOW214" s="246"/>
      <c r="UOX214" s="246"/>
      <c r="UOY214" s="246"/>
      <c r="UOZ214" s="246"/>
      <c r="UPA214" s="246"/>
      <c r="UPB214" s="246"/>
      <c r="UPC214" s="246"/>
      <c r="UPD214" s="246"/>
      <c r="UPE214" s="246"/>
      <c r="UPF214" s="246"/>
      <c r="UPG214" s="246"/>
      <c r="UPH214" s="246"/>
      <c r="UPI214" s="246"/>
      <c r="UPJ214" s="246"/>
      <c r="UPK214" s="246"/>
      <c r="UPL214" s="246"/>
      <c r="UPM214" s="246"/>
      <c r="UPN214" s="246"/>
      <c r="UPO214" s="246"/>
      <c r="UPP214" s="246"/>
      <c r="UPQ214" s="246"/>
      <c r="UPR214" s="246"/>
      <c r="UPS214" s="246"/>
      <c r="UPT214" s="246"/>
      <c r="UPU214" s="246"/>
      <c r="UPV214" s="246"/>
      <c r="UPW214" s="246"/>
      <c r="UPX214" s="246"/>
      <c r="UPY214" s="246"/>
      <c r="UPZ214" s="246"/>
      <c r="UQA214" s="246"/>
      <c r="UQB214" s="246"/>
      <c r="UQC214" s="246"/>
      <c r="UQD214" s="246"/>
      <c r="UQE214" s="246"/>
      <c r="UQF214" s="246"/>
      <c r="UQG214" s="246"/>
      <c r="UQH214" s="246"/>
      <c r="UQI214" s="246"/>
      <c r="UQJ214" s="246"/>
      <c r="UQK214" s="246"/>
      <c r="UQL214" s="246"/>
      <c r="UQM214" s="246"/>
      <c r="UQN214" s="246"/>
      <c r="UQO214" s="246"/>
      <c r="UQP214" s="246"/>
      <c r="UQQ214" s="246"/>
      <c r="UQR214" s="246"/>
      <c r="UQS214" s="246"/>
      <c r="UQT214" s="246"/>
      <c r="UQU214" s="246"/>
      <c r="UQV214" s="246"/>
      <c r="UQW214" s="246"/>
      <c r="UQX214" s="246"/>
      <c r="UQY214" s="246"/>
      <c r="UQZ214" s="246"/>
      <c r="URA214" s="246"/>
      <c r="URB214" s="246"/>
      <c r="URC214" s="246"/>
      <c r="URD214" s="246"/>
      <c r="URE214" s="246"/>
      <c r="URF214" s="246"/>
      <c r="URG214" s="246"/>
      <c r="URH214" s="246"/>
      <c r="URI214" s="246"/>
      <c r="URJ214" s="246"/>
      <c r="URK214" s="246"/>
      <c r="URL214" s="246"/>
      <c r="URM214" s="246"/>
      <c r="URN214" s="246"/>
      <c r="URO214" s="246"/>
      <c r="URP214" s="246"/>
      <c r="URQ214" s="246"/>
      <c r="URR214" s="246"/>
      <c r="URS214" s="246"/>
      <c r="URT214" s="246"/>
      <c r="URU214" s="246"/>
      <c r="URV214" s="246"/>
      <c r="URW214" s="246"/>
      <c r="URX214" s="246"/>
      <c r="URY214" s="246"/>
      <c r="URZ214" s="246"/>
      <c r="USA214" s="246"/>
      <c r="USB214" s="246"/>
      <c r="USC214" s="246"/>
      <c r="USD214" s="246"/>
      <c r="USE214" s="246"/>
      <c r="USF214" s="246"/>
      <c r="USG214" s="246"/>
      <c r="USH214" s="246"/>
      <c r="USI214" s="246"/>
      <c r="USJ214" s="246"/>
      <c r="USK214" s="246"/>
      <c r="USL214" s="246"/>
      <c r="USM214" s="246"/>
      <c r="USN214" s="246"/>
      <c r="USO214" s="246"/>
      <c r="USP214" s="246"/>
      <c r="USQ214" s="246"/>
      <c r="USR214" s="246"/>
      <c r="USS214" s="246"/>
      <c r="UST214" s="246"/>
      <c r="USU214" s="246"/>
      <c r="USV214" s="246"/>
      <c r="USW214" s="246"/>
      <c r="USX214" s="246"/>
      <c r="USY214" s="246"/>
      <c r="USZ214" s="246"/>
      <c r="UTA214" s="246"/>
      <c r="UTB214" s="246"/>
      <c r="UTC214" s="246"/>
      <c r="UTD214" s="246"/>
      <c r="UTE214" s="246"/>
      <c r="UTF214" s="246"/>
      <c r="UTG214" s="246"/>
      <c r="UTH214" s="246"/>
      <c r="UTI214" s="246"/>
      <c r="UTJ214" s="246"/>
      <c r="UTK214" s="246"/>
      <c r="UTL214" s="246"/>
      <c r="UTM214" s="246"/>
      <c r="UTN214" s="246"/>
      <c r="UTO214" s="246"/>
      <c r="UTP214" s="246"/>
      <c r="UTQ214" s="246"/>
      <c r="UTR214" s="246"/>
      <c r="UTS214" s="246"/>
      <c r="UTT214" s="246"/>
      <c r="UTU214" s="246"/>
      <c r="UTV214" s="246"/>
      <c r="UTW214" s="246"/>
      <c r="UTX214" s="246"/>
      <c r="UTY214" s="246"/>
      <c r="UTZ214" s="246"/>
      <c r="UUA214" s="246"/>
      <c r="UUB214" s="246"/>
      <c r="UUC214" s="246"/>
      <c r="UUD214" s="246"/>
      <c r="UUE214" s="246"/>
      <c r="UUF214" s="246"/>
      <c r="UUG214" s="246"/>
      <c r="UUH214" s="246"/>
      <c r="UUI214" s="246"/>
      <c r="UUJ214" s="246"/>
      <c r="UUK214" s="246"/>
      <c r="UUL214" s="246"/>
      <c r="UUM214" s="246"/>
      <c r="UUN214" s="246"/>
      <c r="UUO214" s="246"/>
      <c r="UUP214" s="246"/>
      <c r="UUQ214" s="246"/>
      <c r="UUR214" s="246"/>
      <c r="UUS214" s="246"/>
      <c r="UUT214" s="246"/>
      <c r="UUU214" s="246"/>
      <c r="UUV214" s="246"/>
      <c r="UUW214" s="246"/>
      <c r="UUX214" s="246"/>
      <c r="UUY214" s="246"/>
      <c r="UUZ214" s="246"/>
      <c r="UVA214" s="246"/>
      <c r="UVB214" s="246"/>
      <c r="UVC214" s="246"/>
      <c r="UVD214" s="246"/>
      <c r="UVE214" s="246"/>
      <c r="UVF214" s="246"/>
      <c r="UVG214" s="246"/>
      <c r="UVH214" s="246"/>
      <c r="UVI214" s="246"/>
      <c r="UVJ214" s="246"/>
      <c r="UVK214" s="246"/>
      <c r="UVL214" s="246"/>
      <c r="UVM214" s="246"/>
      <c r="UVN214" s="246"/>
      <c r="UVO214" s="246"/>
      <c r="UVP214" s="246"/>
      <c r="UVQ214" s="246"/>
      <c r="UVR214" s="246"/>
      <c r="UVS214" s="246"/>
      <c r="UVT214" s="246"/>
      <c r="UVU214" s="246"/>
      <c r="UVV214" s="246"/>
      <c r="UVW214" s="246"/>
      <c r="UVX214" s="246"/>
      <c r="UVY214" s="246"/>
      <c r="UVZ214" s="246"/>
      <c r="UWA214" s="246"/>
      <c r="UWB214" s="246"/>
      <c r="UWC214" s="246"/>
      <c r="UWD214" s="246"/>
      <c r="UWE214" s="246"/>
      <c r="UWF214" s="246"/>
      <c r="UWG214" s="246"/>
      <c r="UWH214" s="246"/>
      <c r="UWI214" s="246"/>
      <c r="UWJ214" s="246"/>
      <c r="UWK214" s="246"/>
      <c r="UWL214" s="246"/>
      <c r="UWM214" s="246"/>
      <c r="UWN214" s="246"/>
      <c r="UWO214" s="246"/>
      <c r="UWP214" s="246"/>
      <c r="UWQ214" s="246"/>
      <c r="UWR214" s="246"/>
      <c r="UWS214" s="246"/>
      <c r="UWT214" s="246"/>
      <c r="UWU214" s="246"/>
      <c r="UWV214" s="246"/>
      <c r="UWW214" s="246"/>
      <c r="UWX214" s="246"/>
      <c r="UWY214" s="246"/>
      <c r="UWZ214" s="246"/>
      <c r="UXA214" s="246"/>
      <c r="UXB214" s="246"/>
      <c r="UXC214" s="246"/>
      <c r="UXD214" s="246"/>
      <c r="UXE214" s="246"/>
      <c r="UXF214" s="246"/>
      <c r="UXG214" s="246"/>
      <c r="UXH214" s="246"/>
      <c r="UXI214" s="246"/>
      <c r="UXJ214" s="246"/>
      <c r="UXK214" s="246"/>
      <c r="UXL214" s="246"/>
      <c r="UXM214" s="246"/>
      <c r="UXN214" s="246"/>
      <c r="UXO214" s="246"/>
      <c r="UXP214" s="246"/>
      <c r="UXQ214" s="246"/>
      <c r="UXR214" s="246"/>
      <c r="UXS214" s="246"/>
      <c r="UXT214" s="246"/>
      <c r="UXU214" s="246"/>
      <c r="UXV214" s="246"/>
      <c r="UXW214" s="246"/>
      <c r="UXX214" s="246"/>
      <c r="UXY214" s="246"/>
      <c r="UXZ214" s="246"/>
      <c r="UYA214" s="246"/>
      <c r="UYB214" s="246"/>
      <c r="UYC214" s="246"/>
      <c r="UYD214" s="246"/>
      <c r="UYE214" s="246"/>
      <c r="UYF214" s="246"/>
      <c r="UYG214" s="246"/>
      <c r="UYH214" s="246"/>
      <c r="UYI214" s="246"/>
      <c r="UYJ214" s="246"/>
      <c r="UYK214" s="246"/>
      <c r="UYL214" s="246"/>
      <c r="UYM214" s="246"/>
      <c r="UYN214" s="246"/>
      <c r="UYO214" s="246"/>
      <c r="UYP214" s="246"/>
      <c r="UYQ214" s="246"/>
      <c r="UYR214" s="246"/>
      <c r="UYS214" s="246"/>
      <c r="UYT214" s="246"/>
      <c r="UYU214" s="246"/>
      <c r="UYV214" s="246"/>
      <c r="UYW214" s="246"/>
      <c r="UYX214" s="246"/>
      <c r="UYY214" s="246"/>
      <c r="UYZ214" s="246"/>
      <c r="UZA214" s="246"/>
      <c r="UZB214" s="246"/>
      <c r="UZC214" s="246"/>
      <c r="UZD214" s="246"/>
      <c r="UZE214" s="246"/>
      <c r="UZF214" s="246"/>
      <c r="UZG214" s="246"/>
      <c r="UZH214" s="246"/>
      <c r="UZI214" s="246"/>
      <c r="UZJ214" s="246"/>
      <c r="UZK214" s="246"/>
      <c r="UZL214" s="246"/>
      <c r="UZM214" s="246"/>
      <c r="UZN214" s="246"/>
      <c r="UZO214" s="246"/>
      <c r="UZP214" s="246"/>
      <c r="UZQ214" s="246"/>
      <c r="UZR214" s="246"/>
      <c r="UZS214" s="246"/>
      <c r="UZT214" s="246"/>
      <c r="UZU214" s="246"/>
      <c r="UZV214" s="246"/>
      <c r="UZW214" s="246"/>
      <c r="UZX214" s="246"/>
      <c r="UZY214" s="246"/>
      <c r="UZZ214" s="246"/>
      <c r="VAA214" s="246"/>
      <c r="VAB214" s="246"/>
      <c r="VAC214" s="246"/>
      <c r="VAD214" s="246"/>
      <c r="VAE214" s="246"/>
      <c r="VAF214" s="246"/>
      <c r="VAG214" s="246"/>
      <c r="VAH214" s="246"/>
      <c r="VAI214" s="246"/>
      <c r="VAJ214" s="246"/>
      <c r="VAK214" s="246"/>
      <c r="VAL214" s="246"/>
      <c r="VAM214" s="246"/>
      <c r="VAN214" s="246"/>
      <c r="VAO214" s="246"/>
      <c r="VAP214" s="246"/>
      <c r="VAQ214" s="246"/>
      <c r="VAR214" s="246"/>
      <c r="VAS214" s="246"/>
      <c r="VAT214" s="246"/>
      <c r="VAU214" s="246"/>
      <c r="VAV214" s="246"/>
      <c r="VAW214" s="246"/>
      <c r="VAX214" s="246"/>
      <c r="VAY214" s="246"/>
      <c r="VAZ214" s="246"/>
      <c r="VBA214" s="246"/>
      <c r="VBB214" s="246"/>
      <c r="VBC214" s="246"/>
      <c r="VBD214" s="246"/>
      <c r="VBE214" s="246"/>
      <c r="VBF214" s="246"/>
      <c r="VBG214" s="246"/>
      <c r="VBH214" s="246"/>
      <c r="VBI214" s="246"/>
      <c r="VBJ214" s="246"/>
      <c r="VBK214" s="246"/>
      <c r="VBL214" s="246"/>
      <c r="VBM214" s="246"/>
      <c r="VBN214" s="246"/>
      <c r="VBO214" s="246"/>
      <c r="VBP214" s="246"/>
      <c r="VBQ214" s="246"/>
      <c r="VBR214" s="246"/>
      <c r="VBS214" s="246"/>
      <c r="VBT214" s="246"/>
      <c r="VBU214" s="246"/>
      <c r="VBV214" s="246"/>
      <c r="VBW214" s="246"/>
      <c r="VBX214" s="246"/>
      <c r="VBY214" s="246"/>
      <c r="VBZ214" s="246"/>
      <c r="VCA214" s="246"/>
      <c r="VCB214" s="246"/>
      <c r="VCC214" s="246"/>
      <c r="VCD214" s="246"/>
      <c r="VCE214" s="246"/>
      <c r="VCF214" s="246"/>
      <c r="VCG214" s="246"/>
      <c r="VCH214" s="246"/>
      <c r="VCI214" s="246"/>
      <c r="VCJ214" s="246"/>
      <c r="VCK214" s="246"/>
      <c r="VCL214" s="246"/>
      <c r="VCM214" s="246"/>
      <c r="VCN214" s="246"/>
      <c r="VCO214" s="246"/>
      <c r="VCP214" s="246"/>
      <c r="VCQ214" s="246"/>
      <c r="VCR214" s="246"/>
      <c r="VCS214" s="246"/>
      <c r="VCT214" s="246"/>
      <c r="VCU214" s="246"/>
      <c r="VCV214" s="246"/>
      <c r="VCW214" s="246"/>
      <c r="VCX214" s="246"/>
      <c r="VCY214" s="246"/>
      <c r="VCZ214" s="246"/>
      <c r="VDA214" s="246"/>
      <c r="VDB214" s="246"/>
      <c r="VDC214" s="246"/>
      <c r="VDD214" s="246"/>
      <c r="VDE214" s="246"/>
      <c r="VDF214" s="246"/>
      <c r="VDG214" s="246"/>
      <c r="VDH214" s="246"/>
      <c r="VDI214" s="246"/>
      <c r="VDJ214" s="246"/>
      <c r="VDK214" s="246"/>
      <c r="VDL214" s="246"/>
      <c r="VDM214" s="246"/>
      <c r="VDN214" s="246"/>
      <c r="VDO214" s="246"/>
      <c r="VDP214" s="246"/>
      <c r="VDQ214" s="246"/>
      <c r="VDR214" s="246"/>
      <c r="VDS214" s="246"/>
      <c r="VDT214" s="246"/>
      <c r="VDU214" s="246"/>
      <c r="VDV214" s="246"/>
      <c r="VDW214" s="246"/>
      <c r="VDX214" s="246"/>
      <c r="VDY214" s="246"/>
      <c r="VDZ214" s="246"/>
      <c r="VEA214" s="246"/>
      <c r="VEB214" s="246"/>
      <c r="VEC214" s="246"/>
      <c r="VED214" s="246"/>
      <c r="VEE214" s="246"/>
      <c r="VEF214" s="246"/>
      <c r="VEG214" s="246"/>
      <c r="VEH214" s="246"/>
      <c r="VEI214" s="246"/>
      <c r="VEJ214" s="246"/>
      <c r="VEK214" s="246"/>
      <c r="VEL214" s="246"/>
      <c r="VEM214" s="246"/>
      <c r="VEN214" s="246"/>
      <c r="VEO214" s="246"/>
      <c r="VEP214" s="246"/>
      <c r="VEQ214" s="246"/>
      <c r="VER214" s="246"/>
      <c r="VES214" s="246"/>
      <c r="VET214" s="246"/>
      <c r="VEU214" s="246"/>
      <c r="VEV214" s="246"/>
      <c r="VEW214" s="246"/>
      <c r="VEX214" s="246"/>
      <c r="VEY214" s="246"/>
      <c r="VEZ214" s="246"/>
      <c r="VFA214" s="246"/>
      <c r="VFB214" s="246"/>
      <c r="VFC214" s="246"/>
      <c r="VFD214" s="246"/>
      <c r="VFE214" s="246"/>
      <c r="VFF214" s="246"/>
      <c r="VFG214" s="246"/>
      <c r="VFH214" s="246"/>
      <c r="VFI214" s="246"/>
      <c r="VFJ214" s="246"/>
      <c r="VFK214" s="246"/>
      <c r="VFL214" s="246"/>
      <c r="VFM214" s="246"/>
      <c r="VFN214" s="246"/>
      <c r="VFO214" s="246"/>
      <c r="VFP214" s="246"/>
      <c r="VFQ214" s="246"/>
      <c r="VFR214" s="246"/>
      <c r="VFS214" s="246"/>
      <c r="VFT214" s="246"/>
      <c r="VFU214" s="246"/>
      <c r="VFV214" s="246"/>
      <c r="VFW214" s="246"/>
      <c r="VFX214" s="246"/>
      <c r="VFY214" s="246"/>
      <c r="VFZ214" s="246"/>
      <c r="VGA214" s="246"/>
      <c r="VGB214" s="246"/>
      <c r="VGC214" s="246"/>
      <c r="VGD214" s="246"/>
      <c r="VGE214" s="246"/>
      <c r="VGF214" s="246"/>
      <c r="VGG214" s="246"/>
      <c r="VGH214" s="246"/>
      <c r="VGI214" s="246"/>
      <c r="VGJ214" s="246"/>
      <c r="VGK214" s="246"/>
      <c r="VGL214" s="246"/>
      <c r="VGM214" s="246"/>
      <c r="VGN214" s="246"/>
      <c r="VGO214" s="246"/>
      <c r="VGP214" s="246"/>
      <c r="VGQ214" s="246"/>
      <c r="VGR214" s="246"/>
      <c r="VGS214" s="246"/>
      <c r="VGT214" s="246"/>
      <c r="VGU214" s="246"/>
      <c r="VGV214" s="246"/>
      <c r="VGW214" s="246"/>
      <c r="VGX214" s="246"/>
      <c r="VGY214" s="246"/>
      <c r="VGZ214" s="246"/>
      <c r="VHA214" s="246"/>
      <c r="VHB214" s="246"/>
      <c r="VHC214" s="246"/>
      <c r="VHD214" s="246"/>
      <c r="VHE214" s="246"/>
      <c r="VHF214" s="246"/>
      <c r="VHG214" s="246"/>
      <c r="VHH214" s="246"/>
      <c r="VHI214" s="246"/>
      <c r="VHJ214" s="246"/>
      <c r="VHK214" s="246"/>
      <c r="VHL214" s="246"/>
      <c r="VHM214" s="246"/>
      <c r="VHN214" s="246"/>
      <c r="VHO214" s="246"/>
      <c r="VHP214" s="246"/>
      <c r="VHQ214" s="246"/>
      <c r="VHR214" s="246"/>
      <c r="VHS214" s="246"/>
      <c r="VHT214" s="246"/>
      <c r="VHU214" s="246"/>
      <c r="VHV214" s="246"/>
      <c r="VHW214" s="246"/>
      <c r="VHX214" s="246"/>
      <c r="VHY214" s="246"/>
      <c r="VHZ214" s="246"/>
      <c r="VIA214" s="246"/>
      <c r="VIB214" s="246"/>
      <c r="VIC214" s="246"/>
      <c r="VID214" s="246"/>
      <c r="VIE214" s="246"/>
      <c r="VIF214" s="246"/>
      <c r="VIG214" s="246"/>
      <c r="VIH214" s="246"/>
      <c r="VII214" s="246"/>
      <c r="VIJ214" s="246"/>
      <c r="VIK214" s="246"/>
      <c r="VIL214" s="246"/>
      <c r="VIM214" s="246"/>
      <c r="VIN214" s="246"/>
      <c r="VIO214" s="246"/>
      <c r="VIP214" s="246"/>
      <c r="VIQ214" s="246"/>
      <c r="VIR214" s="246"/>
      <c r="VIS214" s="246"/>
      <c r="VIT214" s="246"/>
      <c r="VIU214" s="246"/>
      <c r="VIV214" s="246"/>
      <c r="VIW214" s="246"/>
      <c r="VIX214" s="246"/>
      <c r="VIY214" s="246"/>
      <c r="VIZ214" s="246"/>
      <c r="VJA214" s="246"/>
      <c r="VJB214" s="246"/>
      <c r="VJC214" s="246"/>
      <c r="VJD214" s="246"/>
      <c r="VJE214" s="246"/>
      <c r="VJF214" s="246"/>
      <c r="VJG214" s="246"/>
      <c r="VJH214" s="246"/>
      <c r="VJI214" s="246"/>
      <c r="VJJ214" s="246"/>
      <c r="VJK214" s="246"/>
      <c r="VJL214" s="246"/>
      <c r="VJM214" s="246"/>
      <c r="VJN214" s="246"/>
      <c r="VJO214" s="246"/>
      <c r="VJP214" s="246"/>
      <c r="VJQ214" s="246"/>
      <c r="VJR214" s="246"/>
      <c r="VJS214" s="246"/>
      <c r="VJT214" s="246"/>
      <c r="VJU214" s="246"/>
      <c r="VJV214" s="246"/>
      <c r="VJW214" s="246"/>
      <c r="VJX214" s="246"/>
      <c r="VJY214" s="246"/>
      <c r="VJZ214" s="246"/>
      <c r="VKA214" s="246"/>
      <c r="VKB214" s="246"/>
      <c r="VKC214" s="246"/>
      <c r="VKD214" s="246"/>
      <c r="VKE214" s="246"/>
      <c r="VKF214" s="246"/>
      <c r="VKG214" s="246"/>
      <c r="VKH214" s="246"/>
      <c r="VKI214" s="246"/>
      <c r="VKJ214" s="246"/>
      <c r="VKK214" s="246"/>
      <c r="VKL214" s="246"/>
      <c r="VKM214" s="246"/>
      <c r="VKN214" s="246"/>
      <c r="VKO214" s="246"/>
      <c r="VKP214" s="246"/>
      <c r="VKQ214" s="246"/>
      <c r="VKR214" s="246"/>
      <c r="VKS214" s="246"/>
      <c r="VKT214" s="246"/>
      <c r="VKU214" s="246"/>
      <c r="VKV214" s="246"/>
      <c r="VKW214" s="246"/>
      <c r="VKX214" s="246"/>
      <c r="VKY214" s="246"/>
      <c r="VKZ214" s="246"/>
      <c r="VLA214" s="246"/>
      <c r="VLB214" s="246"/>
      <c r="VLC214" s="246"/>
      <c r="VLD214" s="246"/>
      <c r="VLE214" s="246"/>
      <c r="VLF214" s="246"/>
      <c r="VLG214" s="246"/>
      <c r="VLH214" s="246"/>
      <c r="VLI214" s="246"/>
      <c r="VLJ214" s="246"/>
      <c r="VLK214" s="246"/>
      <c r="VLL214" s="246"/>
      <c r="VLM214" s="246"/>
      <c r="VLN214" s="246"/>
      <c r="VLO214" s="246"/>
      <c r="VLP214" s="246"/>
      <c r="VLQ214" s="246"/>
      <c r="VLR214" s="246"/>
      <c r="VLS214" s="246"/>
      <c r="VLT214" s="246"/>
      <c r="VLU214" s="246"/>
      <c r="VLV214" s="246"/>
      <c r="VLW214" s="246"/>
      <c r="VLX214" s="246"/>
      <c r="VLY214" s="246"/>
      <c r="VLZ214" s="246"/>
      <c r="VMA214" s="246"/>
      <c r="VMB214" s="246"/>
      <c r="VMC214" s="246"/>
      <c r="VMD214" s="246"/>
      <c r="VME214" s="246"/>
      <c r="VMF214" s="246"/>
      <c r="VMG214" s="246"/>
      <c r="VMH214" s="246"/>
      <c r="VMI214" s="246"/>
      <c r="VMJ214" s="246"/>
      <c r="VMK214" s="246"/>
      <c r="VML214" s="246"/>
      <c r="VMM214" s="246"/>
      <c r="VMN214" s="246"/>
      <c r="VMO214" s="246"/>
      <c r="VMP214" s="246"/>
      <c r="VMQ214" s="246"/>
      <c r="VMR214" s="246"/>
      <c r="VMS214" s="246"/>
      <c r="VMT214" s="246"/>
      <c r="VMU214" s="246"/>
      <c r="VMV214" s="246"/>
      <c r="VMW214" s="246"/>
      <c r="VMX214" s="246"/>
      <c r="VMY214" s="246"/>
      <c r="VMZ214" s="246"/>
      <c r="VNA214" s="246"/>
      <c r="VNB214" s="246"/>
      <c r="VNC214" s="246"/>
      <c r="VND214" s="246"/>
      <c r="VNE214" s="246"/>
      <c r="VNF214" s="246"/>
      <c r="VNG214" s="246"/>
      <c r="VNH214" s="246"/>
      <c r="VNI214" s="246"/>
      <c r="VNJ214" s="246"/>
      <c r="VNK214" s="246"/>
      <c r="VNL214" s="246"/>
      <c r="VNM214" s="246"/>
      <c r="VNN214" s="246"/>
      <c r="VNO214" s="246"/>
      <c r="VNP214" s="246"/>
      <c r="VNQ214" s="246"/>
      <c r="VNR214" s="246"/>
      <c r="VNS214" s="246"/>
      <c r="VNT214" s="246"/>
      <c r="VNU214" s="246"/>
      <c r="VNV214" s="246"/>
      <c r="VNW214" s="246"/>
      <c r="VNX214" s="246"/>
      <c r="VNY214" s="246"/>
      <c r="VNZ214" s="246"/>
      <c r="VOA214" s="246"/>
      <c r="VOB214" s="246"/>
      <c r="VOC214" s="246"/>
      <c r="VOD214" s="246"/>
      <c r="VOE214" s="246"/>
      <c r="VOF214" s="246"/>
      <c r="VOG214" s="246"/>
      <c r="VOH214" s="246"/>
      <c r="VOI214" s="246"/>
      <c r="VOJ214" s="246"/>
      <c r="VOK214" s="246"/>
      <c r="VOL214" s="246"/>
      <c r="VOM214" s="246"/>
      <c r="VON214" s="246"/>
      <c r="VOO214" s="246"/>
      <c r="VOP214" s="246"/>
      <c r="VOQ214" s="246"/>
      <c r="VOR214" s="246"/>
      <c r="VOS214" s="246"/>
      <c r="VOT214" s="246"/>
      <c r="VOU214" s="246"/>
      <c r="VOV214" s="246"/>
      <c r="VOW214" s="246"/>
      <c r="VOX214" s="246"/>
      <c r="VOY214" s="246"/>
      <c r="VOZ214" s="246"/>
      <c r="VPA214" s="246"/>
      <c r="VPB214" s="246"/>
      <c r="VPC214" s="246"/>
      <c r="VPD214" s="246"/>
      <c r="VPE214" s="246"/>
      <c r="VPF214" s="246"/>
      <c r="VPG214" s="246"/>
      <c r="VPH214" s="246"/>
      <c r="VPI214" s="246"/>
      <c r="VPJ214" s="246"/>
      <c r="VPK214" s="246"/>
      <c r="VPL214" s="246"/>
      <c r="VPM214" s="246"/>
      <c r="VPN214" s="246"/>
      <c r="VPO214" s="246"/>
      <c r="VPP214" s="246"/>
      <c r="VPQ214" s="246"/>
      <c r="VPR214" s="246"/>
      <c r="VPS214" s="246"/>
      <c r="VPT214" s="246"/>
      <c r="VPU214" s="246"/>
      <c r="VPV214" s="246"/>
      <c r="VPW214" s="246"/>
      <c r="VPX214" s="246"/>
      <c r="VPY214" s="246"/>
      <c r="VPZ214" s="246"/>
      <c r="VQA214" s="246"/>
      <c r="VQB214" s="246"/>
      <c r="VQC214" s="246"/>
      <c r="VQD214" s="246"/>
      <c r="VQE214" s="246"/>
      <c r="VQF214" s="246"/>
      <c r="VQG214" s="246"/>
      <c r="VQH214" s="246"/>
      <c r="VQI214" s="246"/>
      <c r="VQJ214" s="246"/>
      <c r="VQK214" s="246"/>
      <c r="VQL214" s="246"/>
      <c r="VQM214" s="246"/>
      <c r="VQN214" s="246"/>
      <c r="VQO214" s="246"/>
      <c r="VQP214" s="246"/>
      <c r="VQQ214" s="246"/>
      <c r="VQR214" s="246"/>
      <c r="VQS214" s="246"/>
      <c r="VQT214" s="246"/>
      <c r="VQU214" s="246"/>
      <c r="VQV214" s="246"/>
      <c r="VQW214" s="246"/>
      <c r="VQX214" s="246"/>
      <c r="VQY214" s="246"/>
      <c r="VQZ214" s="246"/>
      <c r="VRA214" s="246"/>
      <c r="VRB214" s="246"/>
      <c r="VRC214" s="246"/>
      <c r="VRD214" s="246"/>
      <c r="VRE214" s="246"/>
      <c r="VRF214" s="246"/>
      <c r="VRG214" s="246"/>
      <c r="VRH214" s="246"/>
      <c r="VRI214" s="246"/>
      <c r="VRJ214" s="246"/>
      <c r="VRK214" s="246"/>
      <c r="VRL214" s="246"/>
      <c r="VRM214" s="246"/>
      <c r="VRN214" s="246"/>
      <c r="VRO214" s="246"/>
      <c r="VRP214" s="246"/>
      <c r="VRQ214" s="246"/>
      <c r="VRR214" s="246"/>
      <c r="VRS214" s="246"/>
      <c r="VRT214" s="246"/>
      <c r="VRU214" s="246"/>
      <c r="VRV214" s="246"/>
      <c r="VRW214" s="246"/>
      <c r="VRX214" s="246"/>
      <c r="VRY214" s="246"/>
      <c r="VRZ214" s="246"/>
      <c r="VSA214" s="246"/>
      <c r="VSB214" s="246"/>
      <c r="VSC214" s="246"/>
      <c r="VSD214" s="246"/>
      <c r="VSE214" s="246"/>
      <c r="VSF214" s="246"/>
      <c r="VSG214" s="246"/>
      <c r="VSH214" s="246"/>
      <c r="VSI214" s="246"/>
      <c r="VSJ214" s="246"/>
      <c r="VSK214" s="246"/>
      <c r="VSL214" s="246"/>
      <c r="VSM214" s="246"/>
      <c r="VSN214" s="246"/>
      <c r="VSO214" s="246"/>
      <c r="VSP214" s="246"/>
      <c r="VSQ214" s="246"/>
      <c r="VSR214" s="246"/>
      <c r="VSS214" s="246"/>
      <c r="VST214" s="246"/>
      <c r="VSU214" s="246"/>
      <c r="VSV214" s="246"/>
      <c r="VSW214" s="246"/>
      <c r="VSX214" s="246"/>
      <c r="VSY214" s="246"/>
      <c r="VSZ214" s="246"/>
      <c r="VTA214" s="246"/>
      <c r="VTB214" s="246"/>
      <c r="VTC214" s="246"/>
      <c r="VTD214" s="246"/>
      <c r="VTE214" s="246"/>
      <c r="VTF214" s="246"/>
      <c r="VTG214" s="246"/>
      <c r="VTH214" s="246"/>
      <c r="VTI214" s="246"/>
      <c r="VTJ214" s="246"/>
      <c r="VTK214" s="246"/>
      <c r="VTL214" s="246"/>
      <c r="VTM214" s="246"/>
      <c r="VTN214" s="246"/>
      <c r="VTO214" s="246"/>
      <c r="VTP214" s="246"/>
      <c r="VTQ214" s="246"/>
      <c r="VTR214" s="246"/>
      <c r="VTS214" s="246"/>
      <c r="VTT214" s="246"/>
      <c r="VTU214" s="246"/>
      <c r="VTV214" s="246"/>
      <c r="VTW214" s="246"/>
      <c r="VTX214" s="246"/>
      <c r="VTY214" s="246"/>
      <c r="VTZ214" s="246"/>
      <c r="VUA214" s="246"/>
      <c r="VUB214" s="246"/>
      <c r="VUC214" s="246"/>
      <c r="VUD214" s="246"/>
      <c r="VUE214" s="246"/>
      <c r="VUF214" s="246"/>
      <c r="VUG214" s="246"/>
      <c r="VUH214" s="246"/>
      <c r="VUI214" s="246"/>
      <c r="VUJ214" s="246"/>
      <c r="VUK214" s="246"/>
      <c r="VUL214" s="246"/>
      <c r="VUM214" s="246"/>
      <c r="VUN214" s="246"/>
      <c r="VUO214" s="246"/>
      <c r="VUP214" s="246"/>
      <c r="VUQ214" s="246"/>
      <c r="VUR214" s="246"/>
      <c r="VUS214" s="246"/>
      <c r="VUT214" s="246"/>
      <c r="VUU214" s="246"/>
      <c r="VUV214" s="246"/>
      <c r="VUW214" s="246"/>
      <c r="VUX214" s="246"/>
      <c r="VUY214" s="246"/>
      <c r="VUZ214" s="246"/>
      <c r="VVA214" s="246"/>
      <c r="VVB214" s="246"/>
      <c r="VVC214" s="246"/>
      <c r="VVD214" s="246"/>
      <c r="VVE214" s="246"/>
      <c r="VVF214" s="246"/>
      <c r="VVG214" s="246"/>
      <c r="VVH214" s="246"/>
      <c r="VVI214" s="246"/>
      <c r="VVJ214" s="246"/>
      <c r="VVK214" s="246"/>
      <c r="VVL214" s="246"/>
      <c r="VVM214" s="246"/>
      <c r="VVN214" s="246"/>
      <c r="VVO214" s="246"/>
      <c r="VVP214" s="246"/>
      <c r="VVQ214" s="246"/>
      <c r="VVR214" s="246"/>
      <c r="VVS214" s="246"/>
      <c r="VVT214" s="246"/>
      <c r="VVU214" s="246"/>
      <c r="VVV214" s="246"/>
      <c r="VVW214" s="246"/>
      <c r="VVX214" s="246"/>
      <c r="VVY214" s="246"/>
      <c r="VVZ214" s="246"/>
      <c r="VWA214" s="246"/>
      <c r="VWB214" s="246"/>
      <c r="VWC214" s="246"/>
      <c r="VWD214" s="246"/>
      <c r="VWE214" s="246"/>
      <c r="VWF214" s="246"/>
      <c r="VWG214" s="246"/>
      <c r="VWH214" s="246"/>
      <c r="VWI214" s="246"/>
      <c r="VWJ214" s="246"/>
      <c r="VWK214" s="246"/>
      <c r="VWL214" s="246"/>
      <c r="VWM214" s="246"/>
      <c r="VWN214" s="246"/>
      <c r="VWO214" s="246"/>
      <c r="VWP214" s="246"/>
      <c r="VWQ214" s="246"/>
      <c r="VWR214" s="246"/>
      <c r="VWS214" s="246"/>
      <c r="VWT214" s="246"/>
      <c r="VWU214" s="246"/>
      <c r="VWV214" s="246"/>
      <c r="VWW214" s="246"/>
      <c r="VWX214" s="246"/>
      <c r="VWY214" s="246"/>
      <c r="VWZ214" s="246"/>
      <c r="VXA214" s="246"/>
      <c r="VXB214" s="246"/>
      <c r="VXC214" s="246"/>
      <c r="VXD214" s="246"/>
      <c r="VXE214" s="246"/>
      <c r="VXF214" s="246"/>
      <c r="VXG214" s="246"/>
      <c r="VXH214" s="246"/>
      <c r="VXI214" s="246"/>
      <c r="VXJ214" s="246"/>
      <c r="VXK214" s="246"/>
      <c r="VXL214" s="246"/>
      <c r="VXM214" s="246"/>
      <c r="VXN214" s="246"/>
      <c r="VXO214" s="246"/>
      <c r="VXP214" s="246"/>
      <c r="VXQ214" s="246"/>
      <c r="VXR214" s="246"/>
      <c r="VXS214" s="246"/>
      <c r="VXT214" s="246"/>
      <c r="VXU214" s="246"/>
      <c r="VXV214" s="246"/>
      <c r="VXW214" s="246"/>
      <c r="VXX214" s="246"/>
      <c r="VXY214" s="246"/>
      <c r="VXZ214" s="246"/>
      <c r="VYA214" s="246"/>
      <c r="VYB214" s="246"/>
      <c r="VYC214" s="246"/>
      <c r="VYD214" s="246"/>
      <c r="VYE214" s="246"/>
      <c r="VYF214" s="246"/>
      <c r="VYG214" s="246"/>
      <c r="VYH214" s="246"/>
      <c r="VYI214" s="246"/>
      <c r="VYJ214" s="246"/>
      <c r="VYK214" s="246"/>
      <c r="VYL214" s="246"/>
      <c r="VYM214" s="246"/>
      <c r="VYN214" s="246"/>
      <c r="VYO214" s="246"/>
      <c r="VYP214" s="246"/>
      <c r="VYQ214" s="246"/>
      <c r="VYR214" s="246"/>
      <c r="VYS214" s="246"/>
      <c r="VYT214" s="246"/>
      <c r="VYU214" s="246"/>
      <c r="VYV214" s="246"/>
      <c r="VYW214" s="246"/>
      <c r="VYX214" s="246"/>
      <c r="VYY214" s="246"/>
      <c r="VYZ214" s="246"/>
      <c r="VZA214" s="246"/>
      <c r="VZB214" s="246"/>
      <c r="VZC214" s="246"/>
      <c r="VZD214" s="246"/>
      <c r="VZE214" s="246"/>
      <c r="VZF214" s="246"/>
      <c r="VZG214" s="246"/>
      <c r="VZH214" s="246"/>
      <c r="VZI214" s="246"/>
      <c r="VZJ214" s="246"/>
      <c r="VZK214" s="246"/>
      <c r="VZL214" s="246"/>
      <c r="VZM214" s="246"/>
      <c r="VZN214" s="246"/>
      <c r="VZO214" s="246"/>
      <c r="VZP214" s="246"/>
      <c r="VZQ214" s="246"/>
      <c r="VZR214" s="246"/>
      <c r="VZS214" s="246"/>
      <c r="VZT214" s="246"/>
      <c r="VZU214" s="246"/>
      <c r="VZV214" s="246"/>
      <c r="VZW214" s="246"/>
      <c r="VZX214" s="246"/>
      <c r="VZY214" s="246"/>
      <c r="VZZ214" s="246"/>
      <c r="WAA214" s="246"/>
      <c r="WAB214" s="246"/>
      <c r="WAC214" s="246"/>
      <c r="WAD214" s="246"/>
      <c r="WAE214" s="246"/>
      <c r="WAF214" s="246"/>
      <c r="WAG214" s="246"/>
      <c r="WAH214" s="246"/>
      <c r="WAI214" s="246"/>
      <c r="WAJ214" s="246"/>
      <c r="WAK214" s="246"/>
      <c r="WAL214" s="246"/>
      <c r="WAM214" s="246"/>
      <c r="WAN214" s="246"/>
      <c r="WAO214" s="246"/>
      <c r="WAP214" s="246"/>
      <c r="WAQ214" s="246"/>
      <c r="WAR214" s="246"/>
      <c r="WAS214" s="246"/>
      <c r="WAT214" s="246"/>
      <c r="WAU214" s="246"/>
      <c r="WAV214" s="246"/>
      <c r="WAW214" s="246"/>
      <c r="WAX214" s="246"/>
      <c r="WAY214" s="246"/>
      <c r="WAZ214" s="246"/>
      <c r="WBA214" s="246"/>
      <c r="WBB214" s="246"/>
      <c r="WBC214" s="246"/>
      <c r="WBD214" s="246"/>
      <c r="WBE214" s="246"/>
      <c r="WBF214" s="246"/>
      <c r="WBG214" s="246"/>
      <c r="WBH214" s="246"/>
      <c r="WBI214" s="246"/>
      <c r="WBJ214" s="246"/>
      <c r="WBK214" s="246"/>
      <c r="WBL214" s="246"/>
      <c r="WBM214" s="246"/>
      <c r="WBN214" s="246"/>
      <c r="WBO214" s="246"/>
      <c r="WBP214" s="246"/>
      <c r="WBQ214" s="246"/>
      <c r="WBR214" s="246"/>
      <c r="WBS214" s="246"/>
      <c r="WBT214" s="246"/>
      <c r="WBU214" s="246"/>
      <c r="WBV214" s="246"/>
      <c r="WBW214" s="246"/>
      <c r="WBX214" s="246"/>
      <c r="WBY214" s="246"/>
      <c r="WBZ214" s="246"/>
      <c r="WCA214" s="246"/>
      <c r="WCB214" s="246"/>
      <c r="WCC214" s="246"/>
      <c r="WCD214" s="246"/>
      <c r="WCE214" s="246"/>
      <c r="WCF214" s="246"/>
      <c r="WCG214" s="246"/>
      <c r="WCH214" s="246"/>
      <c r="WCI214" s="246"/>
      <c r="WCJ214" s="246"/>
      <c r="WCK214" s="246"/>
      <c r="WCL214" s="246"/>
      <c r="WCM214" s="246"/>
      <c r="WCN214" s="246"/>
      <c r="WCO214" s="246"/>
      <c r="WCP214" s="246"/>
      <c r="WCQ214" s="246"/>
      <c r="WCR214" s="246"/>
      <c r="WCS214" s="246"/>
      <c r="WCT214" s="246"/>
      <c r="WCU214" s="246"/>
      <c r="WCV214" s="246"/>
      <c r="WCW214" s="246"/>
      <c r="WCX214" s="246"/>
      <c r="WCY214" s="246"/>
      <c r="WCZ214" s="246"/>
      <c r="WDA214" s="246"/>
      <c r="WDB214" s="246"/>
      <c r="WDC214" s="246"/>
      <c r="WDD214" s="246"/>
      <c r="WDE214" s="246"/>
      <c r="WDF214" s="246"/>
      <c r="WDG214" s="246"/>
      <c r="WDH214" s="246"/>
      <c r="WDI214" s="246"/>
      <c r="WDJ214" s="246"/>
      <c r="WDK214" s="246"/>
      <c r="WDL214" s="246"/>
      <c r="WDM214" s="246"/>
      <c r="WDN214" s="246"/>
      <c r="WDO214" s="246"/>
      <c r="WDP214" s="246"/>
      <c r="WDQ214" s="246"/>
      <c r="WDR214" s="246"/>
      <c r="WDS214" s="246"/>
      <c r="WDT214" s="246"/>
      <c r="WDU214" s="246"/>
      <c r="WDV214" s="246"/>
      <c r="WDW214" s="246"/>
      <c r="WDX214" s="246"/>
      <c r="WDY214" s="246"/>
      <c r="WDZ214" s="246"/>
      <c r="WEA214" s="246"/>
      <c r="WEB214" s="246"/>
      <c r="WEC214" s="246"/>
      <c r="WED214" s="246"/>
      <c r="WEE214" s="246"/>
      <c r="WEF214" s="246"/>
      <c r="WEG214" s="246"/>
      <c r="WEH214" s="246"/>
      <c r="WEI214" s="246"/>
      <c r="WEJ214" s="246"/>
      <c r="WEK214" s="246"/>
      <c r="WEL214" s="246"/>
      <c r="WEM214" s="246"/>
      <c r="WEN214" s="246"/>
      <c r="WEO214" s="246"/>
      <c r="WEP214" s="246"/>
      <c r="WEQ214" s="246"/>
      <c r="WER214" s="246"/>
      <c r="WES214" s="246"/>
      <c r="WET214" s="246"/>
      <c r="WEU214" s="246"/>
      <c r="WEV214" s="246"/>
      <c r="WEW214" s="246"/>
      <c r="WEX214" s="246"/>
      <c r="WEY214" s="246"/>
      <c r="WEZ214" s="246"/>
      <c r="WFA214" s="246"/>
      <c r="WFB214" s="246"/>
      <c r="WFC214" s="246"/>
      <c r="WFD214" s="246"/>
      <c r="WFE214" s="246"/>
      <c r="WFF214" s="246"/>
      <c r="WFG214" s="246"/>
      <c r="WFH214" s="246"/>
      <c r="WFI214" s="246"/>
      <c r="WFJ214" s="246"/>
      <c r="WFK214" s="246"/>
      <c r="WFL214" s="246"/>
      <c r="WFM214" s="246"/>
      <c r="WFN214" s="246"/>
      <c r="WFO214" s="246"/>
      <c r="WFP214" s="246"/>
      <c r="WFQ214" s="246"/>
      <c r="WFR214" s="246"/>
      <c r="WFS214" s="246"/>
      <c r="WFT214" s="246"/>
      <c r="WFU214" s="246"/>
      <c r="WFV214" s="246"/>
      <c r="WFW214" s="246"/>
      <c r="WFX214" s="246"/>
      <c r="WFY214" s="246"/>
      <c r="WFZ214" s="246"/>
      <c r="WGA214" s="246"/>
      <c r="WGB214" s="246"/>
      <c r="WGC214" s="246"/>
      <c r="WGD214" s="246"/>
      <c r="WGE214" s="246"/>
      <c r="WGF214" s="246"/>
      <c r="WGG214" s="246"/>
      <c r="WGH214" s="246"/>
      <c r="WGI214" s="246"/>
      <c r="WGJ214" s="246"/>
      <c r="WGK214" s="246"/>
      <c r="WGL214" s="246"/>
      <c r="WGM214" s="246"/>
      <c r="WGN214" s="246"/>
      <c r="WGO214" s="246"/>
      <c r="WGP214" s="246"/>
      <c r="WGQ214" s="246"/>
      <c r="WGR214" s="246"/>
      <c r="WGS214" s="246"/>
      <c r="WGT214" s="246"/>
      <c r="WGU214" s="246"/>
      <c r="WGV214" s="246"/>
      <c r="WGW214" s="246"/>
      <c r="WGX214" s="246"/>
      <c r="WGY214" s="246"/>
      <c r="WGZ214" s="246"/>
      <c r="WHA214" s="246"/>
      <c r="WHB214" s="246"/>
      <c r="WHC214" s="246"/>
      <c r="WHD214" s="246"/>
      <c r="WHE214" s="246"/>
      <c r="WHF214" s="246"/>
      <c r="WHG214" s="246"/>
      <c r="WHH214" s="246"/>
      <c r="WHI214" s="246"/>
      <c r="WHJ214" s="246"/>
      <c r="WHK214" s="246"/>
      <c r="WHL214" s="246"/>
      <c r="WHM214" s="246"/>
      <c r="WHN214" s="246"/>
      <c r="WHO214" s="246"/>
      <c r="WHP214" s="246"/>
      <c r="WHQ214" s="246"/>
      <c r="WHR214" s="246"/>
      <c r="WHS214" s="246"/>
      <c r="WHT214" s="246"/>
      <c r="WHU214" s="246"/>
      <c r="WHV214" s="246"/>
      <c r="WHW214" s="246"/>
      <c r="WHX214" s="246"/>
      <c r="WHY214" s="246"/>
      <c r="WHZ214" s="246"/>
      <c r="WIA214" s="246"/>
      <c r="WIB214" s="246"/>
      <c r="WIC214" s="246"/>
      <c r="WID214" s="246"/>
      <c r="WIE214" s="246"/>
      <c r="WIF214" s="246"/>
      <c r="WIG214" s="246"/>
      <c r="WIH214" s="246"/>
      <c r="WII214" s="246"/>
      <c r="WIJ214" s="246"/>
      <c r="WIK214" s="246"/>
      <c r="WIL214" s="246"/>
      <c r="WIM214" s="246"/>
      <c r="WIN214" s="246"/>
      <c r="WIO214" s="246"/>
      <c r="WIP214" s="246"/>
      <c r="WIQ214" s="246"/>
      <c r="WIR214" s="246"/>
      <c r="WIS214" s="246"/>
      <c r="WIT214" s="246"/>
      <c r="WIU214" s="246"/>
      <c r="WIV214" s="246"/>
      <c r="WIW214" s="246"/>
      <c r="WIX214" s="246"/>
      <c r="WIY214" s="246"/>
      <c r="WIZ214" s="246"/>
      <c r="WJA214" s="246"/>
      <c r="WJB214" s="246"/>
      <c r="WJC214" s="246"/>
      <c r="WJD214" s="246"/>
      <c r="WJE214" s="246"/>
      <c r="WJF214" s="246"/>
      <c r="WJG214" s="246"/>
      <c r="WJH214" s="246"/>
      <c r="WJI214" s="246"/>
      <c r="WJJ214" s="246"/>
      <c r="WJK214" s="246"/>
      <c r="WJL214" s="246"/>
      <c r="WJM214" s="246"/>
      <c r="WJN214" s="246"/>
      <c r="WJO214" s="246"/>
      <c r="WJP214" s="246"/>
      <c r="WJQ214" s="246"/>
      <c r="WJR214" s="246"/>
      <c r="WJS214" s="246"/>
      <c r="WJT214" s="246"/>
      <c r="WJU214" s="246"/>
      <c r="WJV214" s="246"/>
      <c r="WJW214" s="246"/>
      <c r="WJX214" s="246"/>
      <c r="WJY214" s="246"/>
      <c r="WJZ214" s="246"/>
      <c r="WKA214" s="246"/>
      <c r="WKB214" s="246"/>
      <c r="WKC214" s="246"/>
      <c r="WKD214" s="246"/>
      <c r="WKE214" s="246"/>
      <c r="WKF214" s="246"/>
      <c r="WKG214" s="246"/>
      <c r="WKH214" s="246"/>
      <c r="WKI214" s="246"/>
      <c r="WKJ214" s="246"/>
      <c r="WKK214" s="246"/>
      <c r="WKL214" s="246"/>
      <c r="WKM214" s="246"/>
      <c r="WKN214" s="246"/>
      <c r="WKO214" s="246"/>
      <c r="WKP214" s="246"/>
      <c r="WKQ214" s="246"/>
      <c r="WKR214" s="246"/>
      <c r="WKS214" s="246"/>
      <c r="WKT214" s="246"/>
      <c r="WKU214" s="246"/>
      <c r="WKV214" s="246"/>
      <c r="WKW214" s="246"/>
      <c r="WKX214" s="246"/>
      <c r="WKY214" s="246"/>
      <c r="WKZ214" s="246"/>
      <c r="WLA214" s="246"/>
      <c r="WLB214" s="246"/>
      <c r="WLC214" s="246"/>
      <c r="WLD214" s="246"/>
      <c r="WLE214" s="246"/>
      <c r="WLF214" s="246"/>
      <c r="WLG214" s="246"/>
      <c r="WLH214" s="246"/>
      <c r="WLI214" s="246"/>
      <c r="WLJ214" s="246"/>
      <c r="WLK214" s="246"/>
      <c r="WLL214" s="246"/>
      <c r="WLM214" s="246"/>
      <c r="WLN214" s="246"/>
      <c r="WLO214" s="246"/>
      <c r="WLP214" s="246"/>
      <c r="WLQ214" s="246"/>
      <c r="WLR214" s="246"/>
      <c r="WLS214" s="246"/>
      <c r="WLT214" s="246"/>
      <c r="WLU214" s="246"/>
      <c r="WLV214" s="246"/>
      <c r="WLW214" s="246"/>
      <c r="WLX214" s="246"/>
      <c r="WLY214" s="246"/>
      <c r="WLZ214" s="246"/>
      <c r="WMA214" s="246"/>
      <c r="WMB214" s="246"/>
      <c r="WMC214" s="246"/>
      <c r="WMD214" s="246"/>
      <c r="WME214" s="246"/>
      <c r="WMF214" s="246"/>
      <c r="WMG214" s="246"/>
      <c r="WMH214" s="246"/>
      <c r="WMI214" s="246"/>
      <c r="WMJ214" s="246"/>
      <c r="WMK214" s="246"/>
      <c r="WML214" s="246"/>
      <c r="WMM214" s="246"/>
      <c r="WMN214" s="246"/>
      <c r="WMO214" s="246"/>
      <c r="WMP214" s="246"/>
      <c r="WMQ214" s="246"/>
      <c r="WMR214" s="246"/>
      <c r="WMS214" s="246"/>
      <c r="WMT214" s="246"/>
      <c r="WMU214" s="246"/>
      <c r="WMV214" s="246"/>
      <c r="WMW214" s="246"/>
      <c r="WMX214" s="246"/>
      <c r="WMY214" s="246"/>
      <c r="WMZ214" s="246"/>
      <c r="WNA214" s="246"/>
      <c r="WNB214" s="246"/>
      <c r="WNC214" s="246"/>
      <c r="WND214" s="246"/>
      <c r="WNE214" s="246"/>
      <c r="WNF214" s="246"/>
      <c r="WNG214" s="246"/>
      <c r="WNH214" s="246"/>
      <c r="WNI214" s="246"/>
      <c r="WNJ214" s="246"/>
      <c r="WNK214" s="246"/>
      <c r="WNL214" s="246"/>
      <c r="WNM214" s="246"/>
      <c r="WNN214" s="246"/>
      <c r="WNO214" s="246"/>
      <c r="WNP214" s="246"/>
      <c r="WNQ214" s="246"/>
      <c r="WNR214" s="246"/>
      <c r="WNS214" s="246"/>
      <c r="WNT214" s="246"/>
      <c r="WNU214" s="246"/>
      <c r="WNV214" s="246"/>
      <c r="WNW214" s="246"/>
      <c r="WNX214" s="246"/>
      <c r="WNY214" s="246"/>
      <c r="WNZ214" s="246"/>
      <c r="WOA214" s="246"/>
      <c r="WOB214" s="246"/>
      <c r="WOC214" s="246"/>
      <c r="WOD214" s="246"/>
      <c r="WOE214" s="246"/>
      <c r="WOF214" s="246"/>
      <c r="WOG214" s="246"/>
      <c r="WOH214" s="246"/>
      <c r="WOI214" s="246"/>
      <c r="WOJ214" s="246"/>
      <c r="WOK214" s="246"/>
      <c r="WOL214" s="246"/>
      <c r="WOM214" s="246"/>
      <c r="WON214" s="246"/>
      <c r="WOO214" s="246"/>
      <c r="WOP214" s="246"/>
      <c r="WOQ214" s="246"/>
      <c r="WOR214" s="246"/>
      <c r="WOS214" s="246"/>
      <c r="WOT214" s="246"/>
      <c r="WOU214" s="246"/>
      <c r="WOV214" s="246"/>
      <c r="WOW214" s="246"/>
      <c r="WOX214" s="246"/>
      <c r="WOY214" s="246"/>
      <c r="WOZ214" s="246"/>
      <c r="WPA214" s="246"/>
      <c r="WPB214" s="246"/>
      <c r="WPC214" s="246"/>
      <c r="WPD214" s="246"/>
      <c r="WPE214" s="246"/>
      <c r="WPF214" s="246"/>
      <c r="WPG214" s="246"/>
      <c r="WPH214" s="246"/>
      <c r="WPI214" s="246"/>
      <c r="WPJ214" s="246"/>
      <c r="WPK214" s="246"/>
      <c r="WPL214" s="246"/>
      <c r="WPM214" s="246"/>
      <c r="WPN214" s="246"/>
      <c r="WPO214" s="246"/>
      <c r="WPP214" s="246"/>
      <c r="WPQ214" s="246"/>
      <c r="WPR214" s="246"/>
      <c r="WPS214" s="246"/>
      <c r="WPT214" s="246"/>
      <c r="WPU214" s="246"/>
      <c r="WPV214" s="246"/>
      <c r="WPW214" s="246"/>
      <c r="WPX214" s="246"/>
      <c r="WPY214" s="246"/>
      <c r="WPZ214" s="246"/>
      <c r="WQA214" s="246"/>
      <c r="WQB214" s="246"/>
      <c r="WQC214" s="246"/>
      <c r="WQD214" s="246"/>
      <c r="WQE214" s="246"/>
      <c r="WQF214" s="246"/>
      <c r="WQG214" s="246"/>
      <c r="WQH214" s="246"/>
      <c r="WQI214" s="246"/>
      <c r="WQJ214" s="246"/>
      <c r="WQK214" s="246"/>
      <c r="WQL214" s="246"/>
      <c r="WQM214" s="246"/>
      <c r="WQN214" s="246"/>
      <c r="WQO214" s="246"/>
      <c r="WQP214" s="246"/>
      <c r="WQQ214" s="246"/>
      <c r="WQR214" s="246"/>
      <c r="WQS214" s="246"/>
      <c r="WQT214" s="246"/>
      <c r="WQU214" s="246"/>
      <c r="WQV214" s="246"/>
      <c r="WQW214" s="246"/>
      <c r="WQX214" s="246"/>
      <c r="WQY214" s="246"/>
      <c r="WQZ214" s="246"/>
      <c r="WRA214" s="246"/>
      <c r="WRB214" s="246"/>
      <c r="WRC214" s="246"/>
      <c r="WRD214" s="246"/>
      <c r="WRE214" s="246"/>
      <c r="WRF214" s="246"/>
      <c r="WRG214" s="246"/>
      <c r="WRH214" s="246"/>
      <c r="WRI214" s="246"/>
      <c r="WRJ214" s="246"/>
      <c r="WRK214" s="246"/>
      <c r="WRL214" s="246"/>
      <c r="WRM214" s="246"/>
      <c r="WRN214" s="246"/>
      <c r="WRO214" s="246"/>
      <c r="WRP214" s="246"/>
      <c r="WRQ214" s="246"/>
      <c r="WRR214" s="246"/>
      <c r="WRS214" s="246"/>
      <c r="WRT214" s="246"/>
      <c r="WRU214" s="246"/>
      <c r="WRV214" s="246"/>
      <c r="WRW214" s="246"/>
      <c r="WRX214" s="246"/>
      <c r="WRY214" s="246"/>
      <c r="WRZ214" s="246"/>
      <c r="WSA214" s="246"/>
      <c r="WSB214" s="246"/>
      <c r="WSC214" s="246"/>
      <c r="WSD214" s="246"/>
      <c r="WSE214" s="246"/>
      <c r="WSF214" s="246"/>
      <c r="WSG214" s="246"/>
      <c r="WSH214" s="246"/>
      <c r="WSI214" s="246"/>
      <c r="WSJ214" s="246"/>
      <c r="WSK214" s="246"/>
      <c r="WSL214" s="246"/>
      <c r="WSM214" s="246"/>
      <c r="WSN214" s="246"/>
      <c r="WSO214" s="246"/>
      <c r="WSP214" s="246"/>
      <c r="WSQ214" s="246"/>
      <c r="WSR214" s="246"/>
      <c r="WSS214" s="246"/>
      <c r="WST214" s="246"/>
      <c r="WSU214" s="246"/>
      <c r="WSV214" s="246"/>
      <c r="WSW214" s="246"/>
      <c r="WSX214" s="246"/>
      <c r="WSY214" s="246"/>
      <c r="WSZ214" s="246"/>
      <c r="WTA214" s="246"/>
      <c r="WTB214" s="246"/>
      <c r="WTC214" s="246"/>
      <c r="WTD214" s="246"/>
      <c r="WTE214" s="246"/>
      <c r="WTF214" s="246"/>
      <c r="WTG214" s="246"/>
      <c r="WTH214" s="246"/>
      <c r="WTI214" s="246"/>
      <c r="WTJ214" s="246"/>
      <c r="WTK214" s="246"/>
      <c r="WTL214" s="246"/>
      <c r="WTM214" s="246"/>
      <c r="WTN214" s="246"/>
      <c r="WTO214" s="246"/>
      <c r="WTP214" s="246"/>
      <c r="WTQ214" s="246"/>
      <c r="WTR214" s="246"/>
      <c r="WTS214" s="246"/>
      <c r="WTT214" s="246"/>
      <c r="WTU214" s="246"/>
      <c r="WTV214" s="246"/>
      <c r="WTW214" s="246"/>
      <c r="WTX214" s="246"/>
      <c r="WTY214" s="246"/>
      <c r="WTZ214" s="246"/>
      <c r="WUA214" s="246"/>
      <c r="WUB214" s="246"/>
      <c r="WUC214" s="246"/>
      <c r="WUD214" s="246"/>
      <c r="WUE214" s="246"/>
      <c r="WUF214" s="246"/>
      <c r="WUG214" s="246"/>
      <c r="WUH214" s="246"/>
      <c r="WUI214" s="246"/>
      <c r="WUJ214" s="246"/>
      <c r="WUK214" s="246"/>
      <c r="WUL214" s="246"/>
      <c r="WUM214" s="246"/>
      <c r="WUN214" s="246"/>
      <c r="WUO214" s="246"/>
      <c r="WUP214" s="246"/>
      <c r="WUQ214" s="246"/>
      <c r="WUR214" s="246"/>
      <c r="WUS214" s="246"/>
      <c r="WUT214" s="246"/>
      <c r="WUU214" s="246"/>
      <c r="WUV214" s="246"/>
      <c r="WUW214" s="246"/>
      <c r="WUX214" s="246"/>
      <c r="WUY214" s="246"/>
      <c r="WUZ214" s="246"/>
      <c r="WVA214" s="246"/>
      <c r="WVB214" s="246"/>
      <c r="WVC214" s="246"/>
      <c r="WVD214" s="246"/>
      <c r="WVE214" s="246"/>
      <c r="WVF214" s="246"/>
      <c r="WVG214" s="246"/>
      <c r="WVH214" s="246"/>
      <c r="WVI214" s="246"/>
      <c r="WVJ214" s="246"/>
      <c r="WVK214" s="246"/>
      <c r="WVL214" s="246"/>
      <c r="WVM214" s="246"/>
      <c r="WVN214" s="246"/>
      <c r="WVO214" s="246"/>
      <c r="WVP214" s="246"/>
      <c r="WVQ214" s="246"/>
      <c r="WVR214" s="246"/>
      <c r="WVS214" s="246"/>
      <c r="WVT214" s="246"/>
      <c r="WVU214" s="246"/>
      <c r="WVV214" s="246"/>
      <c r="WVW214" s="246"/>
      <c r="WVX214" s="246"/>
      <c r="WVY214" s="246"/>
      <c r="WVZ214" s="246"/>
      <c r="WWA214" s="246"/>
      <c r="WWB214" s="246"/>
      <c r="WWC214" s="246"/>
      <c r="WWD214" s="246"/>
      <c r="WWE214" s="246"/>
      <c r="WWF214" s="246"/>
      <c r="WWG214" s="246"/>
      <c r="WWH214" s="246"/>
      <c r="WWI214" s="246"/>
      <c r="WWJ214" s="246"/>
      <c r="WWK214" s="246"/>
      <c r="WWL214" s="246"/>
      <c r="WWM214" s="246"/>
      <c r="WWN214" s="246"/>
      <c r="WWO214" s="246"/>
      <c r="WWP214" s="246"/>
      <c r="WWQ214" s="246"/>
      <c r="WWR214" s="246"/>
      <c r="WWS214" s="246"/>
      <c r="WWT214" s="246"/>
      <c r="WWU214" s="246"/>
      <c r="WWV214" s="246"/>
      <c r="WWW214" s="246"/>
      <c r="WWX214" s="246"/>
      <c r="WWY214" s="246"/>
      <c r="WWZ214" s="246"/>
      <c r="WXA214" s="246"/>
      <c r="WXB214" s="246"/>
      <c r="WXC214" s="246"/>
      <c r="WXD214" s="246"/>
      <c r="WXE214" s="246"/>
      <c r="WXF214" s="246"/>
      <c r="WXG214" s="246"/>
      <c r="WXH214" s="246"/>
      <c r="WXI214" s="246"/>
      <c r="WXJ214" s="246"/>
      <c r="WXK214" s="246"/>
      <c r="WXL214" s="246"/>
      <c r="WXM214" s="246"/>
      <c r="WXN214" s="246"/>
      <c r="WXO214" s="246"/>
      <c r="WXP214" s="246"/>
      <c r="WXQ214" s="246"/>
      <c r="WXR214" s="246"/>
      <c r="WXS214" s="246"/>
      <c r="WXT214" s="246"/>
      <c r="WXU214" s="246"/>
      <c r="WXV214" s="246"/>
      <c r="WXW214" s="246"/>
      <c r="WXX214" s="246"/>
      <c r="WXY214" s="246"/>
      <c r="WXZ214" s="246"/>
      <c r="WYA214" s="246"/>
      <c r="WYB214" s="246"/>
      <c r="WYC214" s="246"/>
      <c r="WYD214" s="246"/>
      <c r="WYE214" s="246"/>
      <c r="WYF214" s="246"/>
      <c r="WYG214" s="246"/>
      <c r="WYH214" s="246"/>
      <c r="WYI214" s="246"/>
      <c r="WYJ214" s="246"/>
      <c r="WYK214" s="246"/>
      <c r="WYL214" s="246"/>
      <c r="WYM214" s="246"/>
      <c r="WYN214" s="246"/>
      <c r="WYO214" s="246"/>
      <c r="WYP214" s="246"/>
      <c r="WYQ214" s="246"/>
      <c r="WYR214" s="246"/>
      <c r="WYS214" s="246"/>
      <c r="WYT214" s="246"/>
      <c r="WYU214" s="246"/>
      <c r="WYV214" s="246"/>
      <c r="WYW214" s="246"/>
      <c r="WYX214" s="246"/>
      <c r="WYY214" s="246"/>
      <c r="WYZ214" s="246"/>
      <c r="WZA214" s="246"/>
      <c r="WZB214" s="246"/>
      <c r="WZC214" s="246"/>
      <c r="WZD214" s="246"/>
      <c r="WZE214" s="246"/>
      <c r="WZF214" s="246"/>
      <c r="WZG214" s="246"/>
      <c r="WZH214" s="246"/>
      <c r="WZI214" s="246"/>
      <c r="WZJ214" s="246"/>
      <c r="WZK214" s="246"/>
      <c r="WZL214" s="246"/>
      <c r="WZM214" s="246"/>
      <c r="WZN214" s="246"/>
      <c r="WZO214" s="246"/>
      <c r="WZP214" s="246"/>
      <c r="WZQ214" s="246"/>
      <c r="WZR214" s="246"/>
      <c r="WZS214" s="246"/>
      <c r="WZT214" s="246"/>
      <c r="WZU214" s="246"/>
      <c r="WZV214" s="246"/>
      <c r="WZW214" s="246"/>
      <c r="WZX214" s="246"/>
      <c r="WZY214" s="246"/>
      <c r="WZZ214" s="246"/>
      <c r="XAA214" s="246"/>
      <c r="XAB214" s="246"/>
      <c r="XAC214" s="246"/>
      <c r="XAD214" s="246"/>
      <c r="XAE214" s="246"/>
      <c r="XAF214" s="246"/>
      <c r="XAG214" s="246"/>
      <c r="XAH214" s="246"/>
      <c r="XAI214" s="246"/>
      <c r="XAJ214" s="246"/>
      <c r="XAK214" s="246"/>
      <c r="XAL214" s="246"/>
      <c r="XAM214" s="246"/>
      <c r="XAN214" s="246"/>
      <c r="XAO214" s="246"/>
      <c r="XAP214" s="246"/>
      <c r="XAQ214" s="246"/>
      <c r="XAR214" s="246"/>
      <c r="XAS214" s="246"/>
      <c r="XAT214" s="246"/>
      <c r="XAU214" s="246"/>
      <c r="XAV214" s="246"/>
      <c r="XAW214" s="246"/>
      <c r="XAX214" s="246"/>
      <c r="XAY214" s="246"/>
      <c r="XAZ214" s="246"/>
      <c r="XBA214" s="246"/>
      <c r="XBB214" s="246"/>
      <c r="XBC214" s="246"/>
      <c r="XBD214" s="246"/>
      <c r="XBE214" s="246"/>
      <c r="XBF214" s="246"/>
      <c r="XBG214" s="246"/>
      <c r="XBH214" s="246"/>
      <c r="XBI214" s="246"/>
      <c r="XBJ214" s="246"/>
      <c r="XBK214" s="246"/>
      <c r="XBL214" s="246"/>
      <c r="XBM214" s="246"/>
      <c r="XBN214" s="246"/>
      <c r="XBO214" s="246"/>
      <c r="XBP214" s="246"/>
      <c r="XBQ214" s="246"/>
      <c r="XBR214" s="246"/>
      <c r="XBS214" s="246"/>
      <c r="XBT214" s="246"/>
      <c r="XBU214" s="246"/>
      <c r="XBV214" s="246"/>
      <c r="XBW214" s="246"/>
      <c r="XBX214" s="246"/>
      <c r="XBY214" s="246"/>
      <c r="XBZ214" s="246"/>
      <c r="XCA214" s="246"/>
      <c r="XCB214" s="246"/>
      <c r="XCC214" s="246"/>
      <c r="XCD214" s="246"/>
      <c r="XCE214" s="246"/>
      <c r="XCF214" s="246"/>
      <c r="XCG214" s="246"/>
      <c r="XCH214" s="246"/>
      <c r="XCI214" s="246"/>
      <c r="XCJ214" s="246"/>
      <c r="XCK214" s="246"/>
      <c r="XCL214" s="246"/>
      <c r="XCM214" s="246"/>
      <c r="XCN214" s="246"/>
      <c r="XCO214" s="246"/>
      <c r="XCP214" s="246"/>
      <c r="XCQ214" s="246"/>
      <c r="XCR214" s="246"/>
      <c r="XCS214" s="246"/>
      <c r="XCT214" s="246"/>
      <c r="XCU214" s="246"/>
      <c r="XCV214" s="246"/>
      <c r="XCW214" s="246"/>
      <c r="XCX214" s="246"/>
      <c r="XCY214" s="246"/>
      <c r="XCZ214" s="246"/>
      <c r="XDA214" s="246"/>
      <c r="XDB214" s="246"/>
      <c r="XDC214" s="246"/>
      <c r="XDD214" s="246"/>
      <c r="XDE214" s="246"/>
      <c r="XDF214" s="246"/>
      <c r="XDG214" s="246"/>
      <c r="XDH214" s="246"/>
      <c r="XDI214" s="246"/>
      <c r="XDJ214" s="246"/>
      <c r="XDK214" s="246"/>
      <c r="XDL214" s="246"/>
      <c r="XDM214" s="246"/>
      <c r="XDN214" s="246"/>
      <c r="XDO214" s="246"/>
      <c r="XDP214" s="246"/>
      <c r="XDQ214" s="246"/>
      <c r="XDR214" s="246"/>
      <c r="XDS214" s="246"/>
      <c r="XDT214" s="246"/>
      <c r="XDU214" s="246"/>
      <c r="XDV214" s="246"/>
      <c r="XDW214" s="246"/>
      <c r="XDX214" s="246"/>
      <c r="XDY214" s="246"/>
      <c r="XDZ214" s="246"/>
      <c r="XEA214" s="246"/>
      <c r="XEB214" s="246"/>
      <c r="XEC214" s="246"/>
      <c r="XED214" s="246"/>
      <c r="XEE214" s="246"/>
      <c r="XEF214" s="246"/>
      <c r="XEG214" s="246"/>
      <c r="XEH214" s="246"/>
      <c r="XEI214" s="246"/>
      <c r="XEJ214" s="246"/>
      <c r="XEK214" s="246"/>
      <c r="XEL214" s="246"/>
      <c r="XEM214" s="246"/>
      <c r="XEN214" s="246"/>
      <c r="XEO214" s="246"/>
      <c r="XEP214" s="246"/>
      <c r="XEQ214" s="246"/>
      <c r="XER214" s="246"/>
      <c r="XES214" s="246"/>
      <c r="XET214" s="246"/>
      <c r="XEU214" s="246"/>
      <c r="XEV214" s="246"/>
      <c r="XEW214" s="246"/>
      <c r="XEX214" s="246"/>
      <c r="XEY214" s="246"/>
      <c r="XEZ214" s="246"/>
      <c r="XFA214" s="246"/>
      <c r="XFB214" s="246"/>
      <c r="XFC214" s="246"/>
      <c r="XFD214" s="246"/>
    </row>
    <row r="215" spans="1:16384" ht="13.9" customHeight="1" x14ac:dyDescent="0.2">
      <c r="A215" s="392" t="s">
        <v>77</v>
      </c>
      <c r="B215" s="248" t="s">
        <v>6</v>
      </c>
      <c r="C215" s="248">
        <v>12</v>
      </c>
      <c r="D215" s="271">
        <f>E214</f>
        <v>6320.5814224000005</v>
      </c>
      <c r="E215" s="393">
        <f>D215/12</f>
        <v>526.71511853333334</v>
      </c>
      <c r="F215" s="246"/>
      <c r="G215" s="246"/>
      <c r="H215" s="246"/>
      <c r="I215" s="246"/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  <c r="AA215" s="246"/>
      <c r="AB215" s="246"/>
      <c r="AC215" s="246"/>
      <c r="AD215" s="246"/>
      <c r="AE215" s="246"/>
      <c r="AF215" s="246"/>
      <c r="AG215" s="246"/>
      <c r="AH215" s="246"/>
      <c r="AI215" s="246"/>
      <c r="AJ215" s="246"/>
      <c r="AK215" s="246"/>
      <c r="AL215" s="246"/>
      <c r="AM215" s="246"/>
      <c r="AN215" s="246"/>
      <c r="AO215" s="246"/>
      <c r="AP215" s="246"/>
      <c r="AQ215" s="246"/>
      <c r="AR215" s="246"/>
      <c r="AS215" s="246"/>
      <c r="AT215" s="246"/>
      <c r="AU215" s="246"/>
      <c r="AV215" s="246"/>
      <c r="AW215" s="246"/>
      <c r="AX215" s="246"/>
      <c r="AY215" s="246"/>
      <c r="AZ215" s="246"/>
      <c r="BA215" s="246"/>
      <c r="BB215" s="246"/>
      <c r="BC215" s="246"/>
      <c r="BD215" s="246"/>
      <c r="BE215" s="246"/>
      <c r="BF215" s="246"/>
      <c r="BG215" s="246"/>
      <c r="BH215" s="246"/>
      <c r="BI215" s="246"/>
      <c r="BJ215" s="246"/>
      <c r="BK215" s="246"/>
      <c r="BL215" s="246"/>
      <c r="BM215" s="246"/>
      <c r="BN215" s="246"/>
      <c r="BO215" s="246"/>
      <c r="BP215" s="246"/>
      <c r="BQ215" s="246"/>
      <c r="BR215" s="246"/>
      <c r="BS215" s="246"/>
      <c r="BT215" s="246"/>
      <c r="BU215" s="246"/>
      <c r="BV215" s="246"/>
      <c r="BW215" s="246"/>
      <c r="BX215" s="246"/>
      <c r="BY215" s="246"/>
      <c r="BZ215" s="246"/>
      <c r="CA215" s="246"/>
      <c r="CB215" s="246"/>
      <c r="CC215" s="246"/>
      <c r="CD215" s="246"/>
      <c r="CE215" s="246"/>
      <c r="CF215" s="246"/>
      <c r="CG215" s="246"/>
      <c r="CH215" s="246"/>
      <c r="CI215" s="246"/>
      <c r="CJ215" s="246"/>
      <c r="CK215" s="246"/>
      <c r="CL215" s="246"/>
      <c r="CM215" s="246"/>
      <c r="CN215" s="246"/>
      <c r="CO215" s="246"/>
      <c r="CP215" s="246"/>
      <c r="CQ215" s="246"/>
      <c r="CR215" s="246"/>
      <c r="CS215" s="246"/>
      <c r="CT215" s="246"/>
      <c r="CU215" s="246"/>
      <c r="CV215" s="246"/>
      <c r="CW215" s="246"/>
      <c r="CX215" s="246"/>
      <c r="CY215" s="246"/>
      <c r="CZ215" s="246"/>
      <c r="DA215" s="246"/>
      <c r="DB215" s="246"/>
      <c r="DC215" s="246"/>
      <c r="DD215" s="246"/>
      <c r="DE215" s="246"/>
      <c r="DF215" s="246"/>
      <c r="DG215" s="246"/>
      <c r="DH215" s="246"/>
      <c r="DI215" s="246"/>
      <c r="DJ215" s="246"/>
      <c r="DK215" s="246"/>
      <c r="DL215" s="246"/>
      <c r="DM215" s="246"/>
      <c r="DN215" s="246"/>
      <c r="DO215" s="246"/>
      <c r="DP215" s="246"/>
      <c r="DQ215" s="246"/>
      <c r="DR215" s="246"/>
      <c r="DS215" s="246"/>
      <c r="DT215" s="246"/>
      <c r="DU215" s="246"/>
      <c r="DV215" s="246"/>
      <c r="DW215" s="246"/>
      <c r="DX215" s="246"/>
      <c r="DY215" s="246"/>
      <c r="DZ215" s="246"/>
      <c r="EA215" s="246"/>
      <c r="EB215" s="246"/>
      <c r="EC215" s="246"/>
      <c r="ED215" s="246"/>
      <c r="EE215" s="246"/>
      <c r="EF215" s="246"/>
      <c r="EG215" s="246"/>
      <c r="EH215" s="246"/>
      <c r="EI215" s="246"/>
      <c r="EJ215" s="246"/>
      <c r="EK215" s="246"/>
      <c r="EL215" s="246"/>
      <c r="EM215" s="246"/>
      <c r="EN215" s="246"/>
      <c r="EO215" s="246"/>
      <c r="EP215" s="246"/>
      <c r="EQ215" s="246"/>
      <c r="ER215" s="246"/>
      <c r="ES215" s="246"/>
      <c r="ET215" s="246"/>
      <c r="EU215" s="246"/>
      <c r="EV215" s="246"/>
      <c r="EW215" s="246"/>
      <c r="EX215" s="246"/>
      <c r="EY215" s="246"/>
      <c r="EZ215" s="246"/>
      <c r="FA215" s="246"/>
      <c r="FB215" s="246"/>
      <c r="FC215" s="246"/>
      <c r="FD215" s="246"/>
      <c r="FE215" s="246"/>
      <c r="FF215" s="246"/>
      <c r="FG215" s="246"/>
      <c r="FH215" s="246"/>
      <c r="FI215" s="246"/>
      <c r="FJ215" s="246"/>
      <c r="FK215" s="246"/>
      <c r="FL215" s="246"/>
      <c r="FM215" s="246"/>
      <c r="FN215" s="246"/>
      <c r="FO215" s="246"/>
      <c r="FP215" s="246"/>
      <c r="FQ215" s="246"/>
      <c r="FR215" s="246"/>
      <c r="FS215" s="246"/>
      <c r="FT215" s="246"/>
      <c r="FU215" s="246"/>
      <c r="FV215" s="246"/>
      <c r="FW215" s="246"/>
      <c r="FX215" s="246"/>
      <c r="FY215" s="246"/>
      <c r="FZ215" s="246"/>
      <c r="GA215" s="246"/>
      <c r="GB215" s="246"/>
      <c r="GC215" s="246"/>
      <c r="GD215" s="246"/>
      <c r="GE215" s="246"/>
      <c r="GF215" s="246"/>
      <c r="GG215" s="246"/>
      <c r="GH215" s="246"/>
      <c r="GI215" s="246"/>
      <c r="GJ215" s="246"/>
      <c r="GK215" s="246"/>
      <c r="GL215" s="246"/>
      <c r="GM215" s="246"/>
      <c r="GN215" s="246"/>
      <c r="GO215" s="246"/>
      <c r="GP215" s="246"/>
      <c r="GQ215" s="246"/>
      <c r="GR215" s="246"/>
      <c r="GS215" s="246"/>
      <c r="GT215" s="246"/>
      <c r="GU215" s="246"/>
      <c r="GV215" s="246"/>
      <c r="GW215" s="246"/>
      <c r="GX215" s="246"/>
      <c r="GY215" s="246"/>
      <c r="GZ215" s="246"/>
      <c r="HA215" s="246"/>
      <c r="HB215" s="246"/>
      <c r="HC215" s="246"/>
      <c r="HD215" s="246"/>
      <c r="HE215" s="246"/>
      <c r="HF215" s="246"/>
      <c r="HG215" s="246"/>
      <c r="HH215" s="246"/>
      <c r="HI215" s="246"/>
      <c r="HJ215" s="246"/>
      <c r="HK215" s="246"/>
      <c r="HL215" s="246"/>
      <c r="HM215" s="246"/>
      <c r="HN215" s="246"/>
      <c r="HO215" s="246"/>
      <c r="HP215" s="246"/>
      <c r="HQ215" s="246"/>
      <c r="HR215" s="246"/>
      <c r="HS215" s="246"/>
      <c r="HT215" s="246"/>
      <c r="HU215" s="246"/>
      <c r="HV215" s="246"/>
      <c r="HW215" s="246"/>
      <c r="HX215" s="246"/>
      <c r="HY215" s="246"/>
      <c r="HZ215" s="246"/>
      <c r="IA215" s="246"/>
      <c r="IB215" s="246"/>
      <c r="IC215" s="246"/>
      <c r="ID215" s="246"/>
      <c r="IE215" s="246"/>
      <c r="IF215" s="246"/>
      <c r="IG215" s="246"/>
      <c r="IH215" s="246"/>
      <c r="II215" s="246"/>
      <c r="IJ215" s="246"/>
      <c r="IK215" s="246"/>
      <c r="IL215" s="246"/>
      <c r="IM215" s="246"/>
      <c r="IN215" s="246"/>
      <c r="IO215" s="246"/>
      <c r="IP215" s="246"/>
      <c r="IQ215" s="246"/>
      <c r="IR215" s="246"/>
      <c r="IS215" s="246"/>
      <c r="IT215" s="246"/>
      <c r="IU215" s="246"/>
      <c r="IV215" s="246"/>
      <c r="IW215" s="246"/>
      <c r="IX215" s="246"/>
      <c r="IY215" s="246"/>
      <c r="IZ215" s="246"/>
      <c r="JA215" s="246"/>
      <c r="JB215" s="246"/>
      <c r="JC215" s="246"/>
      <c r="JD215" s="246"/>
      <c r="JE215" s="246"/>
      <c r="JF215" s="246"/>
      <c r="JG215" s="246"/>
      <c r="JH215" s="246"/>
      <c r="JI215" s="246"/>
      <c r="JJ215" s="246"/>
      <c r="JK215" s="246"/>
      <c r="JL215" s="246"/>
      <c r="JM215" s="246"/>
      <c r="JN215" s="246"/>
      <c r="JO215" s="246"/>
      <c r="JP215" s="246"/>
      <c r="JQ215" s="246"/>
      <c r="JR215" s="246"/>
      <c r="JS215" s="246"/>
      <c r="JT215" s="246"/>
      <c r="JU215" s="246"/>
      <c r="JV215" s="246"/>
      <c r="JW215" s="246"/>
      <c r="JX215" s="246"/>
      <c r="JY215" s="246"/>
      <c r="JZ215" s="246"/>
      <c r="KA215" s="246"/>
      <c r="KB215" s="246"/>
      <c r="KC215" s="246"/>
      <c r="KD215" s="246"/>
      <c r="KE215" s="246"/>
      <c r="KF215" s="246"/>
      <c r="KG215" s="246"/>
      <c r="KH215" s="246"/>
      <c r="KI215" s="246"/>
      <c r="KJ215" s="246"/>
      <c r="KK215" s="246"/>
      <c r="KL215" s="246"/>
      <c r="KM215" s="246"/>
      <c r="KN215" s="246"/>
      <c r="KO215" s="246"/>
      <c r="KP215" s="246"/>
      <c r="KQ215" s="246"/>
      <c r="KR215" s="246"/>
      <c r="KS215" s="246"/>
      <c r="KT215" s="246"/>
      <c r="KU215" s="246"/>
      <c r="KV215" s="246"/>
      <c r="KW215" s="246"/>
      <c r="KX215" s="246"/>
      <c r="KY215" s="246"/>
      <c r="KZ215" s="246"/>
      <c r="LA215" s="246"/>
      <c r="LB215" s="246"/>
      <c r="LC215" s="246"/>
      <c r="LD215" s="246"/>
      <c r="LE215" s="246"/>
      <c r="LF215" s="246"/>
      <c r="LG215" s="246"/>
      <c r="LH215" s="246"/>
      <c r="LI215" s="246"/>
      <c r="LJ215" s="246"/>
      <c r="LK215" s="246"/>
      <c r="LL215" s="246"/>
      <c r="LM215" s="246"/>
      <c r="LN215" s="246"/>
      <c r="LO215" s="246"/>
      <c r="LP215" s="246"/>
      <c r="LQ215" s="246"/>
      <c r="LR215" s="246"/>
      <c r="LS215" s="246"/>
      <c r="LT215" s="246"/>
      <c r="LU215" s="246"/>
      <c r="LV215" s="246"/>
      <c r="LW215" s="246"/>
      <c r="LX215" s="246"/>
      <c r="LY215" s="246"/>
      <c r="LZ215" s="246"/>
      <c r="MA215" s="246"/>
      <c r="MB215" s="246"/>
      <c r="MC215" s="246"/>
      <c r="MD215" s="246"/>
      <c r="ME215" s="246"/>
      <c r="MF215" s="246"/>
      <c r="MG215" s="246"/>
      <c r="MH215" s="246"/>
      <c r="MI215" s="246"/>
      <c r="MJ215" s="246"/>
      <c r="MK215" s="246"/>
      <c r="ML215" s="246"/>
      <c r="MM215" s="246"/>
      <c r="MN215" s="246"/>
      <c r="MO215" s="246"/>
      <c r="MP215" s="246"/>
      <c r="MQ215" s="246"/>
      <c r="MR215" s="246"/>
      <c r="MS215" s="246"/>
      <c r="MT215" s="246"/>
      <c r="MU215" s="246"/>
      <c r="MV215" s="246"/>
      <c r="MW215" s="246"/>
      <c r="MX215" s="246"/>
      <c r="MY215" s="246"/>
      <c r="MZ215" s="246"/>
      <c r="NA215" s="246"/>
      <c r="NB215" s="246"/>
      <c r="NC215" s="246"/>
      <c r="ND215" s="246"/>
      <c r="NE215" s="246"/>
      <c r="NF215" s="246"/>
      <c r="NG215" s="246"/>
      <c r="NH215" s="246"/>
      <c r="NI215" s="246"/>
      <c r="NJ215" s="246"/>
      <c r="NK215" s="246"/>
      <c r="NL215" s="246"/>
      <c r="NM215" s="246"/>
      <c r="NN215" s="246"/>
      <c r="NO215" s="246"/>
      <c r="NP215" s="246"/>
      <c r="NQ215" s="246"/>
      <c r="NR215" s="246"/>
      <c r="NS215" s="246"/>
      <c r="NT215" s="246"/>
      <c r="NU215" s="246"/>
      <c r="NV215" s="246"/>
      <c r="NW215" s="246"/>
      <c r="NX215" s="246"/>
      <c r="NY215" s="246"/>
      <c r="NZ215" s="246"/>
      <c r="OA215" s="246"/>
      <c r="OB215" s="246"/>
      <c r="OC215" s="246"/>
      <c r="OD215" s="246"/>
      <c r="OE215" s="246"/>
      <c r="OF215" s="246"/>
      <c r="OG215" s="246"/>
      <c r="OH215" s="246"/>
      <c r="OI215" s="246"/>
      <c r="OJ215" s="246"/>
      <c r="OK215" s="246"/>
      <c r="OL215" s="246"/>
      <c r="OM215" s="246"/>
      <c r="ON215" s="246"/>
      <c r="OO215" s="246"/>
      <c r="OP215" s="246"/>
      <c r="OQ215" s="246"/>
      <c r="OR215" s="246"/>
      <c r="OS215" s="246"/>
      <c r="OT215" s="246"/>
      <c r="OU215" s="246"/>
      <c r="OV215" s="246"/>
      <c r="OW215" s="246"/>
      <c r="OX215" s="246"/>
      <c r="OY215" s="246"/>
      <c r="OZ215" s="246"/>
      <c r="PA215" s="246"/>
      <c r="PB215" s="246"/>
      <c r="PC215" s="246"/>
      <c r="PD215" s="246"/>
      <c r="PE215" s="246"/>
      <c r="PF215" s="246"/>
      <c r="PG215" s="246"/>
      <c r="PH215" s="246"/>
      <c r="PI215" s="246"/>
      <c r="PJ215" s="246"/>
      <c r="PK215" s="246"/>
      <c r="PL215" s="246"/>
      <c r="PM215" s="246"/>
      <c r="PN215" s="246"/>
      <c r="PO215" s="246"/>
      <c r="PP215" s="246"/>
      <c r="PQ215" s="246"/>
      <c r="PR215" s="246"/>
      <c r="PS215" s="246"/>
      <c r="PT215" s="246"/>
      <c r="PU215" s="246"/>
      <c r="PV215" s="246"/>
      <c r="PW215" s="246"/>
      <c r="PX215" s="246"/>
      <c r="PY215" s="246"/>
      <c r="PZ215" s="246"/>
      <c r="QA215" s="246"/>
      <c r="QB215" s="246"/>
      <c r="QC215" s="246"/>
      <c r="QD215" s="246"/>
      <c r="QE215" s="246"/>
      <c r="QF215" s="246"/>
      <c r="QG215" s="246"/>
      <c r="QH215" s="246"/>
      <c r="QI215" s="246"/>
      <c r="QJ215" s="246"/>
      <c r="QK215" s="246"/>
      <c r="QL215" s="246"/>
      <c r="QM215" s="246"/>
      <c r="QN215" s="246"/>
      <c r="QO215" s="246"/>
      <c r="QP215" s="246"/>
      <c r="QQ215" s="246"/>
      <c r="QR215" s="246"/>
      <c r="QS215" s="246"/>
      <c r="QT215" s="246"/>
      <c r="QU215" s="246"/>
      <c r="QV215" s="246"/>
      <c r="QW215" s="246"/>
      <c r="QX215" s="246"/>
      <c r="QY215" s="246"/>
      <c r="QZ215" s="246"/>
      <c r="RA215" s="246"/>
      <c r="RB215" s="246"/>
      <c r="RC215" s="246"/>
      <c r="RD215" s="246"/>
      <c r="RE215" s="246"/>
      <c r="RF215" s="246"/>
      <c r="RG215" s="246"/>
      <c r="RH215" s="246"/>
      <c r="RI215" s="246"/>
      <c r="RJ215" s="246"/>
      <c r="RK215" s="246"/>
      <c r="RL215" s="246"/>
      <c r="RM215" s="246"/>
      <c r="RN215" s="246"/>
      <c r="RO215" s="246"/>
      <c r="RP215" s="246"/>
      <c r="RQ215" s="246"/>
      <c r="RR215" s="246"/>
      <c r="RS215" s="246"/>
      <c r="RT215" s="246"/>
      <c r="RU215" s="246"/>
      <c r="RV215" s="246"/>
      <c r="RW215" s="246"/>
      <c r="RX215" s="246"/>
      <c r="RY215" s="246"/>
      <c r="RZ215" s="246"/>
      <c r="SA215" s="246"/>
      <c r="SB215" s="246"/>
      <c r="SC215" s="246"/>
      <c r="SD215" s="246"/>
      <c r="SE215" s="246"/>
      <c r="SF215" s="246"/>
      <c r="SG215" s="246"/>
      <c r="SH215" s="246"/>
      <c r="SI215" s="246"/>
      <c r="SJ215" s="246"/>
      <c r="SK215" s="246"/>
      <c r="SL215" s="246"/>
      <c r="SM215" s="246"/>
      <c r="SN215" s="246"/>
      <c r="SO215" s="246"/>
      <c r="SP215" s="246"/>
      <c r="SQ215" s="246"/>
      <c r="SR215" s="246"/>
      <c r="SS215" s="246"/>
      <c r="ST215" s="246"/>
      <c r="SU215" s="246"/>
      <c r="SV215" s="246"/>
      <c r="SW215" s="246"/>
      <c r="SX215" s="246"/>
      <c r="SY215" s="246"/>
      <c r="SZ215" s="246"/>
      <c r="TA215" s="246"/>
      <c r="TB215" s="246"/>
      <c r="TC215" s="246"/>
      <c r="TD215" s="246"/>
      <c r="TE215" s="246"/>
      <c r="TF215" s="246"/>
      <c r="TG215" s="246"/>
      <c r="TH215" s="246"/>
      <c r="TI215" s="246"/>
      <c r="TJ215" s="246"/>
      <c r="TK215" s="246"/>
      <c r="TL215" s="246"/>
      <c r="TM215" s="246"/>
      <c r="TN215" s="246"/>
      <c r="TO215" s="246"/>
      <c r="TP215" s="246"/>
      <c r="TQ215" s="246"/>
      <c r="TR215" s="246"/>
      <c r="TS215" s="246"/>
      <c r="TT215" s="246"/>
      <c r="TU215" s="246"/>
      <c r="TV215" s="246"/>
      <c r="TW215" s="246"/>
      <c r="TX215" s="246"/>
      <c r="TY215" s="246"/>
      <c r="TZ215" s="246"/>
      <c r="UA215" s="246"/>
      <c r="UB215" s="246"/>
      <c r="UC215" s="246"/>
      <c r="UD215" s="246"/>
      <c r="UE215" s="246"/>
      <c r="UF215" s="246"/>
      <c r="UG215" s="246"/>
      <c r="UH215" s="246"/>
      <c r="UI215" s="246"/>
      <c r="UJ215" s="246"/>
      <c r="UK215" s="246"/>
      <c r="UL215" s="246"/>
      <c r="UM215" s="246"/>
      <c r="UN215" s="246"/>
      <c r="UO215" s="246"/>
      <c r="UP215" s="246"/>
      <c r="UQ215" s="246"/>
      <c r="UR215" s="246"/>
      <c r="US215" s="246"/>
      <c r="UT215" s="246"/>
      <c r="UU215" s="246"/>
      <c r="UV215" s="246"/>
      <c r="UW215" s="246"/>
      <c r="UX215" s="246"/>
      <c r="UY215" s="246"/>
      <c r="UZ215" s="246"/>
      <c r="VA215" s="246"/>
      <c r="VB215" s="246"/>
      <c r="VC215" s="246"/>
      <c r="VD215" s="246"/>
      <c r="VE215" s="246"/>
      <c r="VF215" s="246"/>
      <c r="VG215" s="246"/>
      <c r="VH215" s="246"/>
      <c r="VI215" s="246"/>
      <c r="VJ215" s="246"/>
      <c r="VK215" s="246"/>
      <c r="VL215" s="246"/>
      <c r="VM215" s="246"/>
      <c r="VN215" s="246"/>
      <c r="VO215" s="246"/>
      <c r="VP215" s="246"/>
      <c r="VQ215" s="246"/>
      <c r="VR215" s="246"/>
      <c r="VS215" s="246"/>
      <c r="VT215" s="246"/>
      <c r="VU215" s="246"/>
      <c r="VV215" s="246"/>
      <c r="VW215" s="246"/>
      <c r="VX215" s="246"/>
      <c r="VY215" s="246"/>
      <c r="VZ215" s="246"/>
      <c r="WA215" s="246"/>
      <c r="WB215" s="246"/>
      <c r="WC215" s="246"/>
      <c r="WD215" s="246"/>
      <c r="WE215" s="246"/>
      <c r="WF215" s="246"/>
      <c r="WG215" s="246"/>
      <c r="WH215" s="246"/>
      <c r="WI215" s="246"/>
      <c r="WJ215" s="246"/>
      <c r="WK215" s="246"/>
      <c r="WL215" s="246"/>
      <c r="WM215" s="246"/>
      <c r="WN215" s="246"/>
      <c r="WO215" s="246"/>
      <c r="WP215" s="246"/>
      <c r="WQ215" s="246"/>
      <c r="WR215" s="246"/>
      <c r="WS215" s="246"/>
      <c r="WT215" s="246"/>
      <c r="WU215" s="246"/>
      <c r="WV215" s="246"/>
      <c r="WW215" s="246"/>
      <c r="WX215" s="246"/>
      <c r="WY215" s="246"/>
      <c r="WZ215" s="246"/>
      <c r="XA215" s="246"/>
      <c r="XB215" s="246"/>
      <c r="XC215" s="246"/>
      <c r="XD215" s="246"/>
      <c r="XE215" s="246"/>
      <c r="XF215" s="246"/>
      <c r="XG215" s="246"/>
      <c r="XH215" s="246"/>
      <c r="XI215" s="246"/>
      <c r="XJ215" s="246"/>
      <c r="XK215" s="246"/>
      <c r="XL215" s="246"/>
      <c r="XM215" s="246"/>
      <c r="XN215" s="246"/>
      <c r="XO215" s="246"/>
      <c r="XP215" s="246"/>
      <c r="XQ215" s="246"/>
      <c r="XR215" s="246"/>
      <c r="XS215" s="246"/>
      <c r="XT215" s="246"/>
      <c r="XU215" s="246"/>
      <c r="XV215" s="246"/>
      <c r="XW215" s="246"/>
      <c r="XX215" s="246"/>
      <c r="XY215" s="246"/>
      <c r="XZ215" s="246"/>
      <c r="YA215" s="246"/>
      <c r="YB215" s="246"/>
      <c r="YC215" s="246"/>
      <c r="YD215" s="246"/>
      <c r="YE215" s="246"/>
      <c r="YF215" s="246"/>
      <c r="YG215" s="246"/>
      <c r="YH215" s="246"/>
      <c r="YI215" s="246"/>
      <c r="YJ215" s="246"/>
      <c r="YK215" s="246"/>
      <c r="YL215" s="246"/>
      <c r="YM215" s="246"/>
      <c r="YN215" s="246"/>
      <c r="YO215" s="246"/>
      <c r="YP215" s="246"/>
      <c r="YQ215" s="246"/>
      <c r="YR215" s="246"/>
      <c r="YS215" s="246"/>
      <c r="YT215" s="246"/>
      <c r="YU215" s="246"/>
      <c r="YV215" s="246"/>
      <c r="YW215" s="246"/>
      <c r="YX215" s="246"/>
      <c r="YY215" s="246"/>
      <c r="YZ215" s="246"/>
      <c r="ZA215" s="246"/>
      <c r="ZB215" s="246"/>
      <c r="ZC215" s="246"/>
      <c r="ZD215" s="246"/>
      <c r="ZE215" s="246"/>
      <c r="ZF215" s="246"/>
      <c r="ZG215" s="246"/>
      <c r="ZH215" s="246"/>
      <c r="ZI215" s="246"/>
      <c r="ZJ215" s="246"/>
      <c r="ZK215" s="246"/>
      <c r="ZL215" s="246"/>
      <c r="ZM215" s="246"/>
      <c r="ZN215" s="246"/>
      <c r="ZO215" s="246"/>
      <c r="ZP215" s="246"/>
      <c r="ZQ215" s="246"/>
      <c r="ZR215" s="246"/>
      <c r="ZS215" s="246"/>
      <c r="ZT215" s="246"/>
      <c r="ZU215" s="246"/>
      <c r="ZV215" s="246"/>
      <c r="ZW215" s="246"/>
      <c r="ZX215" s="246"/>
      <c r="ZY215" s="246"/>
      <c r="ZZ215" s="246"/>
      <c r="AAA215" s="246"/>
      <c r="AAB215" s="246"/>
      <c r="AAC215" s="246"/>
      <c r="AAD215" s="246"/>
      <c r="AAE215" s="246"/>
      <c r="AAF215" s="246"/>
      <c r="AAG215" s="246"/>
      <c r="AAH215" s="246"/>
      <c r="AAI215" s="246"/>
      <c r="AAJ215" s="246"/>
      <c r="AAK215" s="246"/>
      <c r="AAL215" s="246"/>
      <c r="AAM215" s="246"/>
      <c r="AAN215" s="246"/>
      <c r="AAO215" s="246"/>
      <c r="AAP215" s="246"/>
      <c r="AAQ215" s="246"/>
      <c r="AAR215" s="246"/>
      <c r="AAS215" s="246"/>
      <c r="AAT215" s="246"/>
      <c r="AAU215" s="246"/>
      <c r="AAV215" s="246"/>
      <c r="AAW215" s="246"/>
      <c r="AAX215" s="246"/>
      <c r="AAY215" s="246"/>
      <c r="AAZ215" s="246"/>
      <c r="ABA215" s="246"/>
      <c r="ABB215" s="246"/>
      <c r="ABC215" s="246"/>
      <c r="ABD215" s="246"/>
      <c r="ABE215" s="246"/>
      <c r="ABF215" s="246"/>
      <c r="ABG215" s="246"/>
      <c r="ABH215" s="246"/>
      <c r="ABI215" s="246"/>
      <c r="ABJ215" s="246"/>
      <c r="ABK215" s="246"/>
      <c r="ABL215" s="246"/>
      <c r="ABM215" s="246"/>
      <c r="ABN215" s="246"/>
      <c r="ABO215" s="246"/>
      <c r="ABP215" s="246"/>
      <c r="ABQ215" s="246"/>
      <c r="ABR215" s="246"/>
      <c r="ABS215" s="246"/>
      <c r="ABT215" s="246"/>
      <c r="ABU215" s="246"/>
      <c r="ABV215" s="246"/>
      <c r="ABW215" s="246"/>
      <c r="ABX215" s="246"/>
      <c r="ABY215" s="246"/>
      <c r="ABZ215" s="246"/>
      <c r="ACA215" s="246"/>
      <c r="ACB215" s="246"/>
      <c r="ACC215" s="246"/>
      <c r="ACD215" s="246"/>
      <c r="ACE215" s="246"/>
      <c r="ACF215" s="246"/>
      <c r="ACG215" s="246"/>
      <c r="ACH215" s="246"/>
      <c r="ACI215" s="246"/>
      <c r="ACJ215" s="246"/>
      <c r="ACK215" s="246"/>
      <c r="ACL215" s="246"/>
      <c r="ACM215" s="246"/>
      <c r="ACN215" s="246"/>
      <c r="ACO215" s="246"/>
      <c r="ACP215" s="246"/>
      <c r="ACQ215" s="246"/>
      <c r="ACR215" s="246"/>
      <c r="ACS215" s="246"/>
      <c r="ACT215" s="246"/>
      <c r="ACU215" s="246"/>
      <c r="ACV215" s="246"/>
      <c r="ACW215" s="246"/>
      <c r="ACX215" s="246"/>
      <c r="ACY215" s="246"/>
      <c r="ACZ215" s="246"/>
      <c r="ADA215" s="246"/>
      <c r="ADB215" s="246"/>
      <c r="ADC215" s="246"/>
      <c r="ADD215" s="246"/>
      <c r="ADE215" s="246"/>
      <c r="ADF215" s="246"/>
      <c r="ADG215" s="246"/>
      <c r="ADH215" s="246"/>
      <c r="ADI215" s="246"/>
      <c r="ADJ215" s="246"/>
      <c r="ADK215" s="246"/>
      <c r="ADL215" s="246"/>
      <c r="ADM215" s="246"/>
      <c r="ADN215" s="246"/>
      <c r="ADO215" s="246"/>
      <c r="ADP215" s="246"/>
      <c r="ADQ215" s="246"/>
      <c r="ADR215" s="246"/>
      <c r="ADS215" s="246"/>
      <c r="ADT215" s="246"/>
      <c r="ADU215" s="246"/>
      <c r="ADV215" s="246"/>
      <c r="ADW215" s="246"/>
      <c r="ADX215" s="246"/>
      <c r="ADY215" s="246"/>
      <c r="ADZ215" s="246"/>
      <c r="AEA215" s="246"/>
      <c r="AEB215" s="246"/>
      <c r="AEC215" s="246"/>
      <c r="AED215" s="246"/>
      <c r="AEE215" s="246"/>
      <c r="AEF215" s="246"/>
      <c r="AEG215" s="246"/>
      <c r="AEH215" s="246"/>
      <c r="AEI215" s="246"/>
      <c r="AEJ215" s="246"/>
      <c r="AEK215" s="246"/>
      <c r="AEL215" s="246"/>
      <c r="AEM215" s="246"/>
      <c r="AEN215" s="246"/>
      <c r="AEO215" s="246"/>
      <c r="AEP215" s="246"/>
      <c r="AEQ215" s="246"/>
      <c r="AER215" s="246"/>
      <c r="AES215" s="246"/>
      <c r="AET215" s="246"/>
      <c r="AEU215" s="246"/>
      <c r="AEV215" s="246"/>
      <c r="AEW215" s="246"/>
      <c r="AEX215" s="246"/>
      <c r="AEY215" s="246"/>
      <c r="AEZ215" s="246"/>
      <c r="AFA215" s="246"/>
      <c r="AFB215" s="246"/>
      <c r="AFC215" s="246"/>
      <c r="AFD215" s="246"/>
      <c r="AFE215" s="246"/>
      <c r="AFF215" s="246"/>
      <c r="AFG215" s="246"/>
      <c r="AFH215" s="246"/>
      <c r="AFI215" s="246"/>
      <c r="AFJ215" s="246"/>
      <c r="AFK215" s="246"/>
      <c r="AFL215" s="246"/>
      <c r="AFM215" s="246"/>
      <c r="AFN215" s="246"/>
      <c r="AFO215" s="246"/>
      <c r="AFP215" s="246"/>
      <c r="AFQ215" s="246"/>
      <c r="AFR215" s="246"/>
      <c r="AFS215" s="246"/>
      <c r="AFT215" s="246"/>
      <c r="AFU215" s="246"/>
      <c r="AFV215" s="246"/>
      <c r="AFW215" s="246"/>
      <c r="AFX215" s="246"/>
      <c r="AFY215" s="246"/>
      <c r="AFZ215" s="246"/>
      <c r="AGA215" s="246"/>
      <c r="AGB215" s="246"/>
      <c r="AGC215" s="246"/>
      <c r="AGD215" s="246"/>
      <c r="AGE215" s="246"/>
      <c r="AGF215" s="246"/>
      <c r="AGG215" s="246"/>
      <c r="AGH215" s="246"/>
      <c r="AGI215" s="246"/>
      <c r="AGJ215" s="246"/>
      <c r="AGK215" s="246"/>
      <c r="AGL215" s="246"/>
      <c r="AGM215" s="246"/>
      <c r="AGN215" s="246"/>
      <c r="AGO215" s="246"/>
      <c r="AGP215" s="246"/>
      <c r="AGQ215" s="246"/>
      <c r="AGR215" s="246"/>
      <c r="AGS215" s="246"/>
      <c r="AGT215" s="246"/>
      <c r="AGU215" s="246"/>
      <c r="AGV215" s="246"/>
      <c r="AGW215" s="246"/>
      <c r="AGX215" s="246"/>
      <c r="AGY215" s="246"/>
      <c r="AGZ215" s="246"/>
      <c r="AHA215" s="246"/>
      <c r="AHB215" s="246"/>
      <c r="AHC215" s="246"/>
      <c r="AHD215" s="246"/>
      <c r="AHE215" s="246"/>
      <c r="AHF215" s="246"/>
      <c r="AHG215" s="246"/>
      <c r="AHH215" s="246"/>
      <c r="AHI215" s="246"/>
      <c r="AHJ215" s="246"/>
      <c r="AHK215" s="246"/>
      <c r="AHL215" s="246"/>
      <c r="AHM215" s="246"/>
      <c r="AHN215" s="246"/>
      <c r="AHO215" s="246"/>
      <c r="AHP215" s="246"/>
      <c r="AHQ215" s="246"/>
      <c r="AHR215" s="246"/>
      <c r="AHS215" s="246"/>
      <c r="AHT215" s="246"/>
      <c r="AHU215" s="246"/>
      <c r="AHV215" s="246"/>
      <c r="AHW215" s="246"/>
      <c r="AHX215" s="246"/>
      <c r="AHY215" s="246"/>
      <c r="AHZ215" s="246"/>
      <c r="AIA215" s="246"/>
      <c r="AIB215" s="246"/>
      <c r="AIC215" s="246"/>
      <c r="AID215" s="246"/>
      <c r="AIE215" s="246"/>
      <c r="AIF215" s="246"/>
      <c r="AIG215" s="246"/>
      <c r="AIH215" s="246"/>
      <c r="AII215" s="246"/>
      <c r="AIJ215" s="246"/>
      <c r="AIK215" s="246"/>
      <c r="AIL215" s="246"/>
      <c r="AIM215" s="246"/>
      <c r="AIN215" s="246"/>
      <c r="AIO215" s="246"/>
      <c r="AIP215" s="246"/>
      <c r="AIQ215" s="246"/>
      <c r="AIR215" s="246"/>
      <c r="AIS215" s="246"/>
      <c r="AIT215" s="246"/>
      <c r="AIU215" s="246"/>
      <c r="AIV215" s="246"/>
      <c r="AIW215" s="246"/>
      <c r="AIX215" s="246"/>
      <c r="AIY215" s="246"/>
      <c r="AIZ215" s="246"/>
      <c r="AJA215" s="246"/>
      <c r="AJB215" s="246"/>
      <c r="AJC215" s="246"/>
      <c r="AJD215" s="246"/>
      <c r="AJE215" s="246"/>
      <c r="AJF215" s="246"/>
      <c r="AJG215" s="246"/>
      <c r="AJH215" s="246"/>
      <c r="AJI215" s="246"/>
      <c r="AJJ215" s="246"/>
      <c r="AJK215" s="246"/>
      <c r="AJL215" s="246"/>
      <c r="AJM215" s="246"/>
      <c r="AJN215" s="246"/>
      <c r="AJO215" s="246"/>
      <c r="AJP215" s="246"/>
      <c r="AJQ215" s="246"/>
      <c r="AJR215" s="246"/>
      <c r="AJS215" s="246"/>
      <c r="AJT215" s="246"/>
      <c r="AJU215" s="246"/>
      <c r="AJV215" s="246"/>
      <c r="AJW215" s="246"/>
      <c r="AJX215" s="246"/>
      <c r="AJY215" s="246"/>
      <c r="AJZ215" s="246"/>
      <c r="AKA215" s="246"/>
      <c r="AKB215" s="246"/>
      <c r="AKC215" s="246"/>
      <c r="AKD215" s="246"/>
      <c r="AKE215" s="246"/>
      <c r="AKF215" s="246"/>
      <c r="AKG215" s="246"/>
      <c r="AKH215" s="246"/>
      <c r="AKI215" s="246"/>
      <c r="AKJ215" s="246"/>
      <c r="AKK215" s="246"/>
      <c r="AKL215" s="246"/>
      <c r="AKM215" s="246"/>
      <c r="AKN215" s="246"/>
      <c r="AKO215" s="246"/>
      <c r="AKP215" s="246"/>
      <c r="AKQ215" s="246"/>
      <c r="AKR215" s="246"/>
      <c r="AKS215" s="246"/>
      <c r="AKT215" s="246"/>
      <c r="AKU215" s="246"/>
      <c r="AKV215" s="246"/>
      <c r="AKW215" s="246"/>
      <c r="AKX215" s="246"/>
      <c r="AKY215" s="246"/>
      <c r="AKZ215" s="246"/>
      <c r="ALA215" s="246"/>
      <c r="ALB215" s="246"/>
      <c r="ALC215" s="246"/>
      <c r="ALD215" s="246"/>
      <c r="ALE215" s="246"/>
      <c r="ALF215" s="246"/>
      <c r="ALG215" s="246"/>
      <c r="ALH215" s="246"/>
      <c r="ALI215" s="246"/>
      <c r="ALJ215" s="246"/>
      <c r="ALK215" s="246"/>
      <c r="ALL215" s="246"/>
      <c r="ALM215" s="246"/>
      <c r="ALN215" s="246"/>
      <c r="ALO215" s="246"/>
      <c r="ALP215" s="246"/>
      <c r="ALQ215" s="246"/>
      <c r="ALR215" s="246"/>
      <c r="ALS215" s="246"/>
      <c r="ALT215" s="246"/>
      <c r="ALU215" s="246"/>
      <c r="ALV215" s="246"/>
      <c r="ALW215" s="246"/>
      <c r="ALX215" s="246"/>
      <c r="ALY215" s="246"/>
      <c r="ALZ215" s="246"/>
      <c r="AMA215" s="246"/>
      <c r="AMB215" s="246"/>
      <c r="AMC215" s="246"/>
      <c r="AMD215" s="246"/>
      <c r="AME215" s="246"/>
      <c r="AMF215" s="246"/>
      <c r="AMG215" s="246"/>
      <c r="AMH215" s="246"/>
      <c r="AMI215" s="246"/>
      <c r="AMJ215" s="246"/>
      <c r="AMK215" s="246"/>
      <c r="AML215" s="246"/>
      <c r="AMM215" s="246"/>
      <c r="AMN215" s="246"/>
      <c r="AMO215" s="246"/>
      <c r="AMP215" s="246"/>
      <c r="AMQ215" s="246"/>
      <c r="AMR215" s="246"/>
      <c r="AMS215" s="246"/>
      <c r="AMT215" s="246"/>
      <c r="AMU215" s="246"/>
      <c r="AMV215" s="246"/>
      <c r="AMW215" s="246"/>
      <c r="AMX215" s="246"/>
      <c r="AMY215" s="246"/>
      <c r="AMZ215" s="246"/>
      <c r="ANA215" s="246"/>
      <c r="ANB215" s="246"/>
      <c r="ANC215" s="246"/>
      <c r="AND215" s="246"/>
      <c r="ANE215" s="246"/>
      <c r="ANF215" s="246"/>
      <c r="ANG215" s="246"/>
      <c r="ANH215" s="246"/>
      <c r="ANI215" s="246"/>
      <c r="ANJ215" s="246"/>
      <c r="ANK215" s="246"/>
      <c r="ANL215" s="246"/>
      <c r="ANM215" s="246"/>
      <c r="ANN215" s="246"/>
      <c r="ANO215" s="246"/>
      <c r="ANP215" s="246"/>
      <c r="ANQ215" s="246"/>
      <c r="ANR215" s="246"/>
      <c r="ANS215" s="246"/>
      <c r="ANT215" s="246"/>
      <c r="ANU215" s="246"/>
      <c r="ANV215" s="246"/>
      <c r="ANW215" s="246"/>
      <c r="ANX215" s="246"/>
      <c r="ANY215" s="246"/>
      <c r="ANZ215" s="246"/>
      <c r="AOA215" s="246"/>
      <c r="AOB215" s="246"/>
      <c r="AOC215" s="246"/>
      <c r="AOD215" s="246"/>
      <c r="AOE215" s="246"/>
      <c r="AOF215" s="246"/>
      <c r="AOG215" s="246"/>
      <c r="AOH215" s="246"/>
      <c r="AOI215" s="246"/>
      <c r="AOJ215" s="246"/>
      <c r="AOK215" s="246"/>
      <c r="AOL215" s="246"/>
      <c r="AOM215" s="246"/>
      <c r="AON215" s="246"/>
      <c r="AOO215" s="246"/>
      <c r="AOP215" s="246"/>
      <c r="AOQ215" s="246"/>
      <c r="AOR215" s="246"/>
      <c r="AOS215" s="246"/>
      <c r="AOT215" s="246"/>
      <c r="AOU215" s="246"/>
      <c r="AOV215" s="246"/>
      <c r="AOW215" s="246"/>
      <c r="AOX215" s="246"/>
      <c r="AOY215" s="246"/>
      <c r="AOZ215" s="246"/>
      <c r="APA215" s="246"/>
      <c r="APB215" s="246"/>
      <c r="APC215" s="246"/>
      <c r="APD215" s="246"/>
      <c r="APE215" s="246"/>
      <c r="APF215" s="246"/>
      <c r="APG215" s="246"/>
      <c r="APH215" s="246"/>
      <c r="API215" s="246"/>
      <c r="APJ215" s="246"/>
      <c r="APK215" s="246"/>
      <c r="APL215" s="246"/>
      <c r="APM215" s="246"/>
      <c r="APN215" s="246"/>
      <c r="APO215" s="246"/>
      <c r="APP215" s="246"/>
      <c r="APQ215" s="246"/>
      <c r="APR215" s="246"/>
      <c r="APS215" s="246"/>
      <c r="APT215" s="246"/>
      <c r="APU215" s="246"/>
      <c r="APV215" s="246"/>
      <c r="APW215" s="246"/>
      <c r="APX215" s="246"/>
      <c r="APY215" s="246"/>
      <c r="APZ215" s="246"/>
      <c r="AQA215" s="246"/>
      <c r="AQB215" s="246"/>
      <c r="AQC215" s="246"/>
      <c r="AQD215" s="246"/>
      <c r="AQE215" s="246"/>
      <c r="AQF215" s="246"/>
      <c r="AQG215" s="246"/>
      <c r="AQH215" s="246"/>
      <c r="AQI215" s="246"/>
      <c r="AQJ215" s="246"/>
      <c r="AQK215" s="246"/>
      <c r="AQL215" s="246"/>
      <c r="AQM215" s="246"/>
      <c r="AQN215" s="246"/>
      <c r="AQO215" s="246"/>
      <c r="AQP215" s="246"/>
      <c r="AQQ215" s="246"/>
      <c r="AQR215" s="246"/>
      <c r="AQS215" s="246"/>
      <c r="AQT215" s="246"/>
      <c r="AQU215" s="246"/>
      <c r="AQV215" s="246"/>
      <c r="AQW215" s="246"/>
      <c r="AQX215" s="246"/>
      <c r="AQY215" s="246"/>
      <c r="AQZ215" s="246"/>
      <c r="ARA215" s="246"/>
      <c r="ARB215" s="246"/>
      <c r="ARC215" s="246"/>
      <c r="ARD215" s="246"/>
      <c r="ARE215" s="246"/>
      <c r="ARF215" s="246"/>
      <c r="ARG215" s="246"/>
      <c r="ARH215" s="246"/>
      <c r="ARI215" s="246"/>
      <c r="ARJ215" s="246"/>
      <c r="ARK215" s="246"/>
      <c r="ARL215" s="246"/>
      <c r="ARM215" s="246"/>
      <c r="ARN215" s="246"/>
      <c r="ARO215" s="246"/>
      <c r="ARP215" s="246"/>
      <c r="ARQ215" s="246"/>
      <c r="ARR215" s="246"/>
      <c r="ARS215" s="246"/>
      <c r="ART215" s="246"/>
      <c r="ARU215" s="246"/>
      <c r="ARV215" s="246"/>
      <c r="ARW215" s="246"/>
      <c r="ARX215" s="246"/>
      <c r="ARY215" s="246"/>
      <c r="ARZ215" s="246"/>
      <c r="ASA215" s="246"/>
      <c r="ASB215" s="246"/>
      <c r="ASC215" s="246"/>
      <c r="ASD215" s="246"/>
      <c r="ASE215" s="246"/>
      <c r="ASF215" s="246"/>
      <c r="ASG215" s="246"/>
      <c r="ASH215" s="246"/>
      <c r="ASI215" s="246"/>
      <c r="ASJ215" s="246"/>
      <c r="ASK215" s="246"/>
      <c r="ASL215" s="246"/>
      <c r="ASM215" s="246"/>
      <c r="ASN215" s="246"/>
      <c r="ASO215" s="246"/>
      <c r="ASP215" s="246"/>
      <c r="ASQ215" s="246"/>
      <c r="ASR215" s="246"/>
      <c r="ASS215" s="246"/>
      <c r="AST215" s="246"/>
      <c r="ASU215" s="246"/>
      <c r="ASV215" s="246"/>
      <c r="ASW215" s="246"/>
      <c r="ASX215" s="246"/>
      <c r="ASY215" s="246"/>
      <c r="ASZ215" s="246"/>
      <c r="ATA215" s="246"/>
      <c r="ATB215" s="246"/>
      <c r="ATC215" s="246"/>
      <c r="ATD215" s="246"/>
      <c r="ATE215" s="246"/>
      <c r="ATF215" s="246"/>
      <c r="ATG215" s="246"/>
      <c r="ATH215" s="246"/>
      <c r="ATI215" s="246"/>
      <c r="ATJ215" s="246"/>
      <c r="ATK215" s="246"/>
      <c r="ATL215" s="246"/>
      <c r="ATM215" s="246"/>
      <c r="ATN215" s="246"/>
      <c r="ATO215" s="246"/>
      <c r="ATP215" s="246"/>
      <c r="ATQ215" s="246"/>
      <c r="ATR215" s="246"/>
      <c r="ATS215" s="246"/>
      <c r="ATT215" s="246"/>
      <c r="ATU215" s="246"/>
      <c r="ATV215" s="246"/>
      <c r="ATW215" s="246"/>
      <c r="ATX215" s="246"/>
      <c r="ATY215" s="246"/>
      <c r="ATZ215" s="246"/>
      <c r="AUA215" s="246"/>
      <c r="AUB215" s="246"/>
      <c r="AUC215" s="246"/>
      <c r="AUD215" s="246"/>
      <c r="AUE215" s="246"/>
      <c r="AUF215" s="246"/>
      <c r="AUG215" s="246"/>
      <c r="AUH215" s="246"/>
      <c r="AUI215" s="246"/>
      <c r="AUJ215" s="246"/>
      <c r="AUK215" s="246"/>
      <c r="AUL215" s="246"/>
      <c r="AUM215" s="246"/>
      <c r="AUN215" s="246"/>
      <c r="AUO215" s="246"/>
      <c r="AUP215" s="246"/>
      <c r="AUQ215" s="246"/>
      <c r="AUR215" s="246"/>
      <c r="AUS215" s="246"/>
      <c r="AUT215" s="246"/>
      <c r="AUU215" s="246"/>
      <c r="AUV215" s="246"/>
      <c r="AUW215" s="246"/>
      <c r="AUX215" s="246"/>
      <c r="AUY215" s="246"/>
      <c r="AUZ215" s="246"/>
      <c r="AVA215" s="246"/>
      <c r="AVB215" s="246"/>
      <c r="AVC215" s="246"/>
      <c r="AVD215" s="246"/>
      <c r="AVE215" s="246"/>
      <c r="AVF215" s="246"/>
      <c r="AVG215" s="246"/>
      <c r="AVH215" s="246"/>
      <c r="AVI215" s="246"/>
      <c r="AVJ215" s="246"/>
      <c r="AVK215" s="246"/>
      <c r="AVL215" s="246"/>
      <c r="AVM215" s="246"/>
      <c r="AVN215" s="246"/>
      <c r="AVO215" s="246"/>
      <c r="AVP215" s="246"/>
      <c r="AVQ215" s="246"/>
      <c r="AVR215" s="246"/>
      <c r="AVS215" s="246"/>
      <c r="AVT215" s="246"/>
      <c r="AVU215" s="246"/>
      <c r="AVV215" s="246"/>
      <c r="AVW215" s="246"/>
      <c r="AVX215" s="246"/>
      <c r="AVY215" s="246"/>
      <c r="AVZ215" s="246"/>
      <c r="AWA215" s="246"/>
      <c r="AWB215" s="246"/>
      <c r="AWC215" s="246"/>
      <c r="AWD215" s="246"/>
      <c r="AWE215" s="246"/>
      <c r="AWF215" s="246"/>
      <c r="AWG215" s="246"/>
      <c r="AWH215" s="246"/>
      <c r="AWI215" s="246"/>
      <c r="AWJ215" s="246"/>
      <c r="AWK215" s="246"/>
      <c r="AWL215" s="246"/>
      <c r="AWM215" s="246"/>
      <c r="AWN215" s="246"/>
      <c r="AWO215" s="246"/>
      <c r="AWP215" s="246"/>
      <c r="AWQ215" s="246"/>
      <c r="AWR215" s="246"/>
      <c r="AWS215" s="246"/>
      <c r="AWT215" s="246"/>
      <c r="AWU215" s="246"/>
      <c r="AWV215" s="246"/>
      <c r="AWW215" s="246"/>
      <c r="AWX215" s="246"/>
      <c r="AWY215" s="246"/>
      <c r="AWZ215" s="246"/>
      <c r="AXA215" s="246"/>
      <c r="AXB215" s="246"/>
      <c r="AXC215" s="246"/>
      <c r="AXD215" s="246"/>
      <c r="AXE215" s="246"/>
      <c r="AXF215" s="246"/>
      <c r="AXG215" s="246"/>
      <c r="AXH215" s="246"/>
      <c r="AXI215" s="246"/>
      <c r="AXJ215" s="246"/>
      <c r="AXK215" s="246"/>
      <c r="AXL215" s="246"/>
      <c r="AXM215" s="246"/>
      <c r="AXN215" s="246"/>
      <c r="AXO215" s="246"/>
      <c r="AXP215" s="246"/>
      <c r="AXQ215" s="246"/>
      <c r="AXR215" s="246"/>
      <c r="AXS215" s="246"/>
      <c r="AXT215" s="246"/>
      <c r="AXU215" s="246"/>
      <c r="AXV215" s="246"/>
      <c r="AXW215" s="246"/>
      <c r="AXX215" s="246"/>
      <c r="AXY215" s="246"/>
      <c r="AXZ215" s="246"/>
      <c r="AYA215" s="246"/>
      <c r="AYB215" s="246"/>
      <c r="AYC215" s="246"/>
      <c r="AYD215" s="246"/>
      <c r="AYE215" s="246"/>
      <c r="AYF215" s="246"/>
      <c r="AYG215" s="246"/>
      <c r="AYH215" s="246"/>
      <c r="AYI215" s="246"/>
      <c r="AYJ215" s="246"/>
      <c r="AYK215" s="246"/>
      <c r="AYL215" s="246"/>
      <c r="AYM215" s="246"/>
      <c r="AYN215" s="246"/>
      <c r="AYO215" s="246"/>
      <c r="AYP215" s="246"/>
      <c r="AYQ215" s="246"/>
      <c r="AYR215" s="246"/>
      <c r="AYS215" s="246"/>
      <c r="AYT215" s="246"/>
      <c r="AYU215" s="246"/>
      <c r="AYV215" s="246"/>
      <c r="AYW215" s="246"/>
      <c r="AYX215" s="246"/>
      <c r="AYY215" s="246"/>
      <c r="AYZ215" s="246"/>
      <c r="AZA215" s="246"/>
      <c r="AZB215" s="246"/>
      <c r="AZC215" s="246"/>
      <c r="AZD215" s="246"/>
      <c r="AZE215" s="246"/>
      <c r="AZF215" s="246"/>
      <c r="AZG215" s="246"/>
      <c r="AZH215" s="246"/>
      <c r="AZI215" s="246"/>
      <c r="AZJ215" s="246"/>
      <c r="AZK215" s="246"/>
      <c r="AZL215" s="246"/>
      <c r="AZM215" s="246"/>
      <c r="AZN215" s="246"/>
      <c r="AZO215" s="246"/>
      <c r="AZP215" s="246"/>
      <c r="AZQ215" s="246"/>
      <c r="AZR215" s="246"/>
      <c r="AZS215" s="246"/>
      <c r="AZT215" s="246"/>
      <c r="AZU215" s="246"/>
      <c r="AZV215" s="246"/>
      <c r="AZW215" s="246"/>
      <c r="AZX215" s="246"/>
      <c r="AZY215" s="246"/>
      <c r="AZZ215" s="246"/>
      <c r="BAA215" s="246"/>
      <c r="BAB215" s="246"/>
      <c r="BAC215" s="246"/>
      <c r="BAD215" s="246"/>
      <c r="BAE215" s="246"/>
      <c r="BAF215" s="246"/>
      <c r="BAG215" s="246"/>
      <c r="BAH215" s="246"/>
      <c r="BAI215" s="246"/>
      <c r="BAJ215" s="246"/>
      <c r="BAK215" s="246"/>
      <c r="BAL215" s="246"/>
      <c r="BAM215" s="246"/>
      <c r="BAN215" s="246"/>
      <c r="BAO215" s="246"/>
      <c r="BAP215" s="246"/>
      <c r="BAQ215" s="246"/>
      <c r="BAR215" s="246"/>
      <c r="BAS215" s="246"/>
      <c r="BAT215" s="246"/>
      <c r="BAU215" s="246"/>
      <c r="BAV215" s="246"/>
      <c r="BAW215" s="246"/>
      <c r="BAX215" s="246"/>
      <c r="BAY215" s="246"/>
      <c r="BAZ215" s="246"/>
      <c r="BBA215" s="246"/>
      <c r="BBB215" s="246"/>
      <c r="BBC215" s="246"/>
      <c r="BBD215" s="246"/>
      <c r="BBE215" s="246"/>
      <c r="BBF215" s="246"/>
      <c r="BBG215" s="246"/>
      <c r="BBH215" s="246"/>
      <c r="BBI215" s="246"/>
      <c r="BBJ215" s="246"/>
      <c r="BBK215" s="246"/>
      <c r="BBL215" s="246"/>
      <c r="BBM215" s="246"/>
      <c r="BBN215" s="246"/>
      <c r="BBO215" s="246"/>
      <c r="BBP215" s="246"/>
      <c r="BBQ215" s="246"/>
      <c r="BBR215" s="246"/>
      <c r="BBS215" s="246"/>
      <c r="BBT215" s="246"/>
      <c r="BBU215" s="246"/>
      <c r="BBV215" s="246"/>
      <c r="BBW215" s="246"/>
      <c r="BBX215" s="246"/>
      <c r="BBY215" s="246"/>
      <c r="BBZ215" s="246"/>
      <c r="BCA215" s="246"/>
      <c r="BCB215" s="246"/>
      <c r="BCC215" s="246"/>
      <c r="BCD215" s="246"/>
      <c r="BCE215" s="246"/>
      <c r="BCF215" s="246"/>
      <c r="BCG215" s="246"/>
      <c r="BCH215" s="246"/>
      <c r="BCI215" s="246"/>
      <c r="BCJ215" s="246"/>
      <c r="BCK215" s="246"/>
      <c r="BCL215" s="246"/>
      <c r="BCM215" s="246"/>
      <c r="BCN215" s="246"/>
      <c r="BCO215" s="246"/>
      <c r="BCP215" s="246"/>
      <c r="BCQ215" s="246"/>
      <c r="BCR215" s="246"/>
      <c r="BCS215" s="246"/>
      <c r="BCT215" s="246"/>
      <c r="BCU215" s="246"/>
      <c r="BCV215" s="246"/>
      <c r="BCW215" s="246"/>
      <c r="BCX215" s="246"/>
      <c r="BCY215" s="246"/>
      <c r="BCZ215" s="246"/>
      <c r="BDA215" s="246"/>
      <c r="BDB215" s="246"/>
      <c r="BDC215" s="246"/>
      <c r="BDD215" s="246"/>
      <c r="BDE215" s="246"/>
      <c r="BDF215" s="246"/>
      <c r="BDG215" s="246"/>
      <c r="BDH215" s="246"/>
      <c r="BDI215" s="246"/>
      <c r="BDJ215" s="246"/>
      <c r="BDK215" s="246"/>
      <c r="BDL215" s="246"/>
      <c r="BDM215" s="246"/>
      <c r="BDN215" s="246"/>
      <c r="BDO215" s="246"/>
      <c r="BDP215" s="246"/>
      <c r="BDQ215" s="246"/>
      <c r="BDR215" s="246"/>
      <c r="BDS215" s="246"/>
      <c r="BDT215" s="246"/>
      <c r="BDU215" s="246"/>
      <c r="BDV215" s="246"/>
      <c r="BDW215" s="246"/>
      <c r="BDX215" s="246"/>
      <c r="BDY215" s="246"/>
      <c r="BDZ215" s="246"/>
      <c r="BEA215" s="246"/>
      <c r="BEB215" s="246"/>
      <c r="BEC215" s="246"/>
      <c r="BED215" s="246"/>
      <c r="BEE215" s="246"/>
      <c r="BEF215" s="246"/>
      <c r="BEG215" s="246"/>
      <c r="BEH215" s="246"/>
      <c r="BEI215" s="246"/>
      <c r="BEJ215" s="246"/>
      <c r="BEK215" s="246"/>
      <c r="BEL215" s="246"/>
      <c r="BEM215" s="246"/>
      <c r="BEN215" s="246"/>
      <c r="BEO215" s="246"/>
      <c r="BEP215" s="246"/>
      <c r="BEQ215" s="246"/>
      <c r="BER215" s="246"/>
      <c r="BES215" s="246"/>
      <c r="BET215" s="246"/>
      <c r="BEU215" s="246"/>
      <c r="BEV215" s="246"/>
      <c r="BEW215" s="246"/>
      <c r="BEX215" s="246"/>
      <c r="BEY215" s="246"/>
      <c r="BEZ215" s="246"/>
      <c r="BFA215" s="246"/>
      <c r="BFB215" s="246"/>
      <c r="BFC215" s="246"/>
      <c r="BFD215" s="246"/>
      <c r="BFE215" s="246"/>
      <c r="BFF215" s="246"/>
      <c r="BFG215" s="246"/>
      <c r="BFH215" s="246"/>
      <c r="BFI215" s="246"/>
      <c r="BFJ215" s="246"/>
      <c r="BFK215" s="246"/>
      <c r="BFL215" s="246"/>
      <c r="BFM215" s="246"/>
      <c r="BFN215" s="246"/>
      <c r="BFO215" s="246"/>
      <c r="BFP215" s="246"/>
      <c r="BFQ215" s="246"/>
      <c r="BFR215" s="246"/>
      <c r="BFS215" s="246"/>
      <c r="BFT215" s="246"/>
      <c r="BFU215" s="246"/>
      <c r="BFV215" s="246"/>
      <c r="BFW215" s="246"/>
      <c r="BFX215" s="246"/>
      <c r="BFY215" s="246"/>
      <c r="BFZ215" s="246"/>
      <c r="BGA215" s="246"/>
      <c r="BGB215" s="246"/>
      <c r="BGC215" s="246"/>
      <c r="BGD215" s="246"/>
      <c r="BGE215" s="246"/>
      <c r="BGF215" s="246"/>
      <c r="BGG215" s="246"/>
      <c r="BGH215" s="246"/>
      <c r="BGI215" s="246"/>
      <c r="BGJ215" s="246"/>
      <c r="BGK215" s="246"/>
      <c r="BGL215" s="246"/>
      <c r="BGM215" s="246"/>
      <c r="BGN215" s="246"/>
      <c r="BGO215" s="246"/>
      <c r="BGP215" s="246"/>
      <c r="BGQ215" s="246"/>
      <c r="BGR215" s="246"/>
      <c r="BGS215" s="246"/>
      <c r="BGT215" s="246"/>
      <c r="BGU215" s="246"/>
      <c r="BGV215" s="246"/>
      <c r="BGW215" s="246"/>
      <c r="BGX215" s="246"/>
      <c r="BGY215" s="246"/>
      <c r="BGZ215" s="246"/>
      <c r="BHA215" s="246"/>
      <c r="BHB215" s="246"/>
      <c r="BHC215" s="246"/>
      <c r="BHD215" s="246"/>
      <c r="BHE215" s="246"/>
      <c r="BHF215" s="246"/>
      <c r="BHG215" s="246"/>
      <c r="BHH215" s="246"/>
      <c r="BHI215" s="246"/>
      <c r="BHJ215" s="246"/>
      <c r="BHK215" s="246"/>
      <c r="BHL215" s="246"/>
      <c r="BHM215" s="246"/>
      <c r="BHN215" s="246"/>
      <c r="BHO215" s="246"/>
      <c r="BHP215" s="246"/>
      <c r="BHQ215" s="246"/>
      <c r="BHR215" s="246"/>
      <c r="BHS215" s="246"/>
      <c r="BHT215" s="246"/>
      <c r="BHU215" s="246"/>
      <c r="BHV215" s="246"/>
      <c r="BHW215" s="246"/>
      <c r="BHX215" s="246"/>
      <c r="BHY215" s="246"/>
      <c r="BHZ215" s="246"/>
      <c r="BIA215" s="246"/>
      <c r="BIB215" s="246"/>
      <c r="BIC215" s="246"/>
      <c r="BID215" s="246"/>
      <c r="BIE215" s="246"/>
      <c r="BIF215" s="246"/>
      <c r="BIG215" s="246"/>
      <c r="BIH215" s="246"/>
      <c r="BII215" s="246"/>
      <c r="BIJ215" s="246"/>
      <c r="BIK215" s="246"/>
      <c r="BIL215" s="246"/>
      <c r="BIM215" s="246"/>
      <c r="BIN215" s="246"/>
      <c r="BIO215" s="246"/>
      <c r="BIP215" s="246"/>
      <c r="BIQ215" s="246"/>
      <c r="BIR215" s="246"/>
      <c r="BIS215" s="246"/>
      <c r="BIT215" s="246"/>
      <c r="BIU215" s="246"/>
      <c r="BIV215" s="246"/>
      <c r="BIW215" s="246"/>
      <c r="BIX215" s="246"/>
      <c r="BIY215" s="246"/>
      <c r="BIZ215" s="246"/>
      <c r="BJA215" s="246"/>
      <c r="BJB215" s="246"/>
      <c r="BJC215" s="246"/>
      <c r="BJD215" s="246"/>
      <c r="BJE215" s="246"/>
      <c r="BJF215" s="246"/>
      <c r="BJG215" s="246"/>
      <c r="BJH215" s="246"/>
      <c r="BJI215" s="246"/>
      <c r="BJJ215" s="246"/>
      <c r="BJK215" s="246"/>
      <c r="BJL215" s="246"/>
      <c r="BJM215" s="246"/>
      <c r="BJN215" s="246"/>
      <c r="BJO215" s="246"/>
      <c r="BJP215" s="246"/>
      <c r="BJQ215" s="246"/>
      <c r="BJR215" s="246"/>
      <c r="BJS215" s="246"/>
      <c r="BJT215" s="246"/>
      <c r="BJU215" s="246"/>
      <c r="BJV215" s="246"/>
      <c r="BJW215" s="246"/>
      <c r="BJX215" s="246"/>
      <c r="BJY215" s="246"/>
      <c r="BJZ215" s="246"/>
      <c r="BKA215" s="246"/>
      <c r="BKB215" s="246"/>
      <c r="BKC215" s="246"/>
      <c r="BKD215" s="246"/>
      <c r="BKE215" s="246"/>
      <c r="BKF215" s="246"/>
      <c r="BKG215" s="246"/>
      <c r="BKH215" s="246"/>
      <c r="BKI215" s="246"/>
      <c r="BKJ215" s="246"/>
      <c r="BKK215" s="246"/>
      <c r="BKL215" s="246"/>
      <c r="BKM215" s="246"/>
      <c r="BKN215" s="246"/>
      <c r="BKO215" s="246"/>
      <c r="BKP215" s="246"/>
      <c r="BKQ215" s="246"/>
      <c r="BKR215" s="246"/>
      <c r="BKS215" s="246"/>
      <c r="BKT215" s="246"/>
      <c r="BKU215" s="246"/>
      <c r="BKV215" s="246"/>
      <c r="BKW215" s="246"/>
      <c r="BKX215" s="246"/>
      <c r="BKY215" s="246"/>
      <c r="BKZ215" s="246"/>
      <c r="BLA215" s="246"/>
      <c r="BLB215" s="246"/>
      <c r="BLC215" s="246"/>
      <c r="BLD215" s="246"/>
      <c r="BLE215" s="246"/>
      <c r="BLF215" s="246"/>
      <c r="BLG215" s="246"/>
      <c r="BLH215" s="246"/>
      <c r="BLI215" s="246"/>
      <c r="BLJ215" s="246"/>
      <c r="BLK215" s="246"/>
      <c r="BLL215" s="246"/>
      <c r="BLM215" s="246"/>
      <c r="BLN215" s="246"/>
      <c r="BLO215" s="246"/>
      <c r="BLP215" s="246"/>
      <c r="BLQ215" s="246"/>
      <c r="BLR215" s="246"/>
      <c r="BLS215" s="246"/>
      <c r="BLT215" s="246"/>
      <c r="BLU215" s="246"/>
      <c r="BLV215" s="246"/>
      <c r="BLW215" s="246"/>
      <c r="BLX215" s="246"/>
      <c r="BLY215" s="246"/>
      <c r="BLZ215" s="246"/>
      <c r="BMA215" s="246"/>
      <c r="BMB215" s="246"/>
      <c r="BMC215" s="246"/>
      <c r="BMD215" s="246"/>
      <c r="BME215" s="246"/>
      <c r="BMF215" s="246"/>
      <c r="BMG215" s="246"/>
      <c r="BMH215" s="246"/>
      <c r="BMI215" s="246"/>
      <c r="BMJ215" s="246"/>
      <c r="BMK215" s="246"/>
      <c r="BML215" s="246"/>
      <c r="BMM215" s="246"/>
      <c r="BMN215" s="246"/>
      <c r="BMO215" s="246"/>
      <c r="BMP215" s="246"/>
      <c r="BMQ215" s="246"/>
      <c r="BMR215" s="246"/>
      <c r="BMS215" s="246"/>
      <c r="BMT215" s="246"/>
      <c r="BMU215" s="246"/>
      <c r="BMV215" s="246"/>
      <c r="BMW215" s="246"/>
      <c r="BMX215" s="246"/>
      <c r="BMY215" s="246"/>
      <c r="BMZ215" s="246"/>
      <c r="BNA215" s="246"/>
      <c r="BNB215" s="246"/>
      <c r="BNC215" s="246"/>
      <c r="BND215" s="246"/>
      <c r="BNE215" s="246"/>
      <c r="BNF215" s="246"/>
      <c r="BNG215" s="246"/>
      <c r="BNH215" s="246"/>
      <c r="BNI215" s="246"/>
      <c r="BNJ215" s="246"/>
      <c r="BNK215" s="246"/>
      <c r="BNL215" s="246"/>
      <c r="BNM215" s="246"/>
      <c r="BNN215" s="246"/>
      <c r="BNO215" s="246"/>
      <c r="BNP215" s="246"/>
      <c r="BNQ215" s="246"/>
      <c r="BNR215" s="246"/>
      <c r="BNS215" s="246"/>
      <c r="BNT215" s="246"/>
      <c r="BNU215" s="246"/>
      <c r="BNV215" s="246"/>
      <c r="BNW215" s="246"/>
      <c r="BNX215" s="246"/>
      <c r="BNY215" s="246"/>
      <c r="BNZ215" s="246"/>
      <c r="BOA215" s="246"/>
      <c r="BOB215" s="246"/>
      <c r="BOC215" s="246"/>
      <c r="BOD215" s="246"/>
      <c r="BOE215" s="246"/>
      <c r="BOF215" s="246"/>
      <c r="BOG215" s="246"/>
      <c r="BOH215" s="246"/>
      <c r="BOI215" s="246"/>
      <c r="BOJ215" s="246"/>
      <c r="BOK215" s="246"/>
      <c r="BOL215" s="246"/>
      <c r="BOM215" s="246"/>
      <c r="BON215" s="246"/>
      <c r="BOO215" s="246"/>
      <c r="BOP215" s="246"/>
      <c r="BOQ215" s="246"/>
      <c r="BOR215" s="246"/>
      <c r="BOS215" s="246"/>
      <c r="BOT215" s="246"/>
      <c r="BOU215" s="246"/>
      <c r="BOV215" s="246"/>
      <c r="BOW215" s="246"/>
      <c r="BOX215" s="246"/>
      <c r="BOY215" s="246"/>
      <c r="BOZ215" s="246"/>
      <c r="BPA215" s="246"/>
      <c r="BPB215" s="246"/>
      <c r="BPC215" s="246"/>
      <c r="BPD215" s="246"/>
      <c r="BPE215" s="246"/>
      <c r="BPF215" s="246"/>
      <c r="BPG215" s="246"/>
      <c r="BPH215" s="246"/>
      <c r="BPI215" s="246"/>
      <c r="BPJ215" s="246"/>
      <c r="BPK215" s="246"/>
      <c r="BPL215" s="246"/>
      <c r="BPM215" s="246"/>
      <c r="BPN215" s="246"/>
      <c r="BPO215" s="246"/>
      <c r="BPP215" s="246"/>
      <c r="BPQ215" s="246"/>
      <c r="BPR215" s="246"/>
      <c r="BPS215" s="246"/>
      <c r="BPT215" s="246"/>
      <c r="BPU215" s="246"/>
      <c r="BPV215" s="246"/>
      <c r="BPW215" s="246"/>
      <c r="BPX215" s="246"/>
      <c r="BPY215" s="246"/>
      <c r="BPZ215" s="246"/>
      <c r="BQA215" s="246"/>
      <c r="BQB215" s="246"/>
      <c r="BQC215" s="246"/>
      <c r="BQD215" s="246"/>
      <c r="BQE215" s="246"/>
      <c r="BQF215" s="246"/>
      <c r="BQG215" s="246"/>
      <c r="BQH215" s="246"/>
      <c r="BQI215" s="246"/>
      <c r="BQJ215" s="246"/>
      <c r="BQK215" s="246"/>
      <c r="BQL215" s="246"/>
      <c r="BQM215" s="246"/>
      <c r="BQN215" s="246"/>
      <c r="BQO215" s="246"/>
      <c r="BQP215" s="246"/>
      <c r="BQQ215" s="246"/>
      <c r="BQR215" s="246"/>
      <c r="BQS215" s="246"/>
      <c r="BQT215" s="246"/>
      <c r="BQU215" s="246"/>
      <c r="BQV215" s="246"/>
      <c r="BQW215" s="246"/>
      <c r="BQX215" s="246"/>
      <c r="BQY215" s="246"/>
      <c r="BQZ215" s="246"/>
      <c r="BRA215" s="246"/>
      <c r="BRB215" s="246"/>
      <c r="BRC215" s="246"/>
      <c r="BRD215" s="246"/>
      <c r="BRE215" s="246"/>
      <c r="BRF215" s="246"/>
      <c r="BRG215" s="246"/>
      <c r="BRH215" s="246"/>
      <c r="BRI215" s="246"/>
      <c r="BRJ215" s="246"/>
      <c r="BRK215" s="246"/>
      <c r="BRL215" s="246"/>
      <c r="BRM215" s="246"/>
      <c r="BRN215" s="246"/>
      <c r="BRO215" s="246"/>
      <c r="BRP215" s="246"/>
      <c r="BRQ215" s="246"/>
      <c r="BRR215" s="246"/>
      <c r="BRS215" s="246"/>
      <c r="BRT215" s="246"/>
      <c r="BRU215" s="246"/>
      <c r="BRV215" s="246"/>
      <c r="BRW215" s="246"/>
      <c r="BRX215" s="246"/>
      <c r="BRY215" s="246"/>
      <c r="BRZ215" s="246"/>
      <c r="BSA215" s="246"/>
      <c r="BSB215" s="246"/>
      <c r="BSC215" s="246"/>
      <c r="BSD215" s="246"/>
      <c r="BSE215" s="246"/>
      <c r="BSF215" s="246"/>
      <c r="BSG215" s="246"/>
      <c r="BSH215" s="246"/>
      <c r="BSI215" s="246"/>
      <c r="BSJ215" s="246"/>
      <c r="BSK215" s="246"/>
      <c r="BSL215" s="246"/>
      <c r="BSM215" s="246"/>
      <c r="BSN215" s="246"/>
      <c r="BSO215" s="246"/>
      <c r="BSP215" s="246"/>
      <c r="BSQ215" s="246"/>
      <c r="BSR215" s="246"/>
      <c r="BSS215" s="246"/>
      <c r="BST215" s="246"/>
      <c r="BSU215" s="246"/>
      <c r="BSV215" s="246"/>
      <c r="BSW215" s="246"/>
      <c r="BSX215" s="246"/>
      <c r="BSY215" s="246"/>
      <c r="BSZ215" s="246"/>
      <c r="BTA215" s="246"/>
      <c r="BTB215" s="246"/>
      <c r="BTC215" s="246"/>
      <c r="BTD215" s="246"/>
      <c r="BTE215" s="246"/>
      <c r="BTF215" s="246"/>
      <c r="BTG215" s="246"/>
      <c r="BTH215" s="246"/>
      <c r="BTI215" s="246"/>
      <c r="BTJ215" s="246"/>
      <c r="BTK215" s="246"/>
      <c r="BTL215" s="246"/>
      <c r="BTM215" s="246"/>
      <c r="BTN215" s="246"/>
      <c r="BTO215" s="246"/>
      <c r="BTP215" s="246"/>
      <c r="BTQ215" s="246"/>
      <c r="BTR215" s="246"/>
      <c r="BTS215" s="246"/>
      <c r="BTT215" s="246"/>
      <c r="BTU215" s="246"/>
      <c r="BTV215" s="246"/>
      <c r="BTW215" s="246"/>
      <c r="BTX215" s="246"/>
      <c r="BTY215" s="246"/>
      <c r="BTZ215" s="246"/>
      <c r="BUA215" s="246"/>
      <c r="BUB215" s="246"/>
      <c r="BUC215" s="246"/>
      <c r="BUD215" s="246"/>
      <c r="BUE215" s="246"/>
      <c r="BUF215" s="246"/>
      <c r="BUG215" s="246"/>
      <c r="BUH215" s="246"/>
      <c r="BUI215" s="246"/>
      <c r="BUJ215" s="246"/>
      <c r="BUK215" s="246"/>
      <c r="BUL215" s="246"/>
      <c r="BUM215" s="246"/>
      <c r="BUN215" s="246"/>
      <c r="BUO215" s="246"/>
      <c r="BUP215" s="246"/>
      <c r="BUQ215" s="246"/>
      <c r="BUR215" s="246"/>
      <c r="BUS215" s="246"/>
      <c r="BUT215" s="246"/>
      <c r="BUU215" s="246"/>
      <c r="BUV215" s="246"/>
      <c r="BUW215" s="246"/>
      <c r="BUX215" s="246"/>
      <c r="BUY215" s="246"/>
      <c r="BUZ215" s="246"/>
      <c r="BVA215" s="246"/>
      <c r="BVB215" s="246"/>
      <c r="BVC215" s="246"/>
      <c r="BVD215" s="246"/>
      <c r="BVE215" s="246"/>
      <c r="BVF215" s="246"/>
      <c r="BVG215" s="246"/>
      <c r="BVH215" s="246"/>
      <c r="BVI215" s="246"/>
      <c r="BVJ215" s="246"/>
      <c r="BVK215" s="246"/>
      <c r="BVL215" s="246"/>
      <c r="BVM215" s="246"/>
      <c r="BVN215" s="246"/>
      <c r="BVO215" s="246"/>
      <c r="BVP215" s="246"/>
      <c r="BVQ215" s="246"/>
      <c r="BVR215" s="246"/>
      <c r="BVS215" s="246"/>
      <c r="BVT215" s="246"/>
      <c r="BVU215" s="246"/>
      <c r="BVV215" s="246"/>
      <c r="BVW215" s="246"/>
      <c r="BVX215" s="246"/>
      <c r="BVY215" s="246"/>
      <c r="BVZ215" s="246"/>
      <c r="BWA215" s="246"/>
      <c r="BWB215" s="246"/>
      <c r="BWC215" s="246"/>
      <c r="BWD215" s="246"/>
      <c r="BWE215" s="246"/>
      <c r="BWF215" s="246"/>
      <c r="BWG215" s="246"/>
      <c r="BWH215" s="246"/>
      <c r="BWI215" s="246"/>
      <c r="BWJ215" s="246"/>
      <c r="BWK215" s="246"/>
      <c r="BWL215" s="246"/>
      <c r="BWM215" s="246"/>
      <c r="BWN215" s="246"/>
      <c r="BWO215" s="246"/>
      <c r="BWP215" s="246"/>
      <c r="BWQ215" s="246"/>
      <c r="BWR215" s="246"/>
      <c r="BWS215" s="246"/>
      <c r="BWT215" s="246"/>
      <c r="BWU215" s="246"/>
      <c r="BWV215" s="246"/>
      <c r="BWW215" s="246"/>
      <c r="BWX215" s="246"/>
      <c r="BWY215" s="246"/>
      <c r="BWZ215" s="246"/>
      <c r="BXA215" s="246"/>
      <c r="BXB215" s="246"/>
      <c r="BXC215" s="246"/>
      <c r="BXD215" s="246"/>
      <c r="BXE215" s="246"/>
      <c r="BXF215" s="246"/>
      <c r="BXG215" s="246"/>
      <c r="BXH215" s="246"/>
      <c r="BXI215" s="246"/>
      <c r="BXJ215" s="246"/>
      <c r="BXK215" s="246"/>
      <c r="BXL215" s="246"/>
      <c r="BXM215" s="246"/>
      <c r="BXN215" s="246"/>
      <c r="BXO215" s="246"/>
      <c r="BXP215" s="246"/>
      <c r="BXQ215" s="246"/>
      <c r="BXR215" s="246"/>
      <c r="BXS215" s="246"/>
      <c r="BXT215" s="246"/>
      <c r="BXU215" s="246"/>
      <c r="BXV215" s="246"/>
      <c r="BXW215" s="246"/>
      <c r="BXX215" s="246"/>
      <c r="BXY215" s="246"/>
      <c r="BXZ215" s="246"/>
      <c r="BYA215" s="246"/>
      <c r="BYB215" s="246"/>
      <c r="BYC215" s="246"/>
      <c r="BYD215" s="246"/>
      <c r="BYE215" s="246"/>
      <c r="BYF215" s="246"/>
      <c r="BYG215" s="246"/>
      <c r="BYH215" s="246"/>
      <c r="BYI215" s="246"/>
      <c r="BYJ215" s="246"/>
      <c r="BYK215" s="246"/>
      <c r="BYL215" s="246"/>
      <c r="BYM215" s="246"/>
      <c r="BYN215" s="246"/>
      <c r="BYO215" s="246"/>
      <c r="BYP215" s="246"/>
      <c r="BYQ215" s="246"/>
      <c r="BYR215" s="246"/>
      <c r="BYS215" s="246"/>
      <c r="BYT215" s="246"/>
      <c r="BYU215" s="246"/>
      <c r="BYV215" s="246"/>
      <c r="BYW215" s="246"/>
      <c r="BYX215" s="246"/>
      <c r="BYY215" s="246"/>
      <c r="BYZ215" s="246"/>
      <c r="BZA215" s="246"/>
      <c r="BZB215" s="246"/>
      <c r="BZC215" s="246"/>
      <c r="BZD215" s="246"/>
      <c r="BZE215" s="246"/>
      <c r="BZF215" s="246"/>
      <c r="BZG215" s="246"/>
      <c r="BZH215" s="246"/>
      <c r="BZI215" s="246"/>
      <c r="BZJ215" s="246"/>
      <c r="BZK215" s="246"/>
      <c r="BZL215" s="246"/>
      <c r="BZM215" s="246"/>
      <c r="BZN215" s="246"/>
      <c r="BZO215" s="246"/>
      <c r="BZP215" s="246"/>
      <c r="BZQ215" s="246"/>
      <c r="BZR215" s="246"/>
      <c r="BZS215" s="246"/>
      <c r="BZT215" s="246"/>
      <c r="BZU215" s="246"/>
      <c r="BZV215" s="246"/>
      <c r="BZW215" s="246"/>
      <c r="BZX215" s="246"/>
      <c r="BZY215" s="246"/>
      <c r="BZZ215" s="246"/>
      <c r="CAA215" s="246"/>
      <c r="CAB215" s="246"/>
      <c r="CAC215" s="246"/>
      <c r="CAD215" s="246"/>
      <c r="CAE215" s="246"/>
      <c r="CAF215" s="246"/>
      <c r="CAG215" s="246"/>
      <c r="CAH215" s="246"/>
      <c r="CAI215" s="246"/>
      <c r="CAJ215" s="246"/>
      <c r="CAK215" s="246"/>
      <c r="CAL215" s="246"/>
      <c r="CAM215" s="246"/>
      <c r="CAN215" s="246"/>
      <c r="CAO215" s="246"/>
      <c r="CAP215" s="246"/>
      <c r="CAQ215" s="246"/>
      <c r="CAR215" s="246"/>
      <c r="CAS215" s="246"/>
      <c r="CAT215" s="246"/>
      <c r="CAU215" s="246"/>
      <c r="CAV215" s="246"/>
      <c r="CAW215" s="246"/>
      <c r="CAX215" s="246"/>
      <c r="CAY215" s="246"/>
      <c r="CAZ215" s="246"/>
      <c r="CBA215" s="246"/>
      <c r="CBB215" s="246"/>
      <c r="CBC215" s="246"/>
      <c r="CBD215" s="246"/>
      <c r="CBE215" s="246"/>
      <c r="CBF215" s="246"/>
      <c r="CBG215" s="246"/>
      <c r="CBH215" s="246"/>
      <c r="CBI215" s="246"/>
      <c r="CBJ215" s="246"/>
      <c r="CBK215" s="246"/>
      <c r="CBL215" s="246"/>
      <c r="CBM215" s="246"/>
      <c r="CBN215" s="246"/>
      <c r="CBO215" s="246"/>
      <c r="CBP215" s="246"/>
      <c r="CBQ215" s="246"/>
      <c r="CBR215" s="246"/>
      <c r="CBS215" s="246"/>
      <c r="CBT215" s="246"/>
      <c r="CBU215" s="246"/>
      <c r="CBV215" s="246"/>
      <c r="CBW215" s="246"/>
      <c r="CBX215" s="246"/>
      <c r="CBY215" s="246"/>
      <c r="CBZ215" s="246"/>
      <c r="CCA215" s="246"/>
      <c r="CCB215" s="246"/>
      <c r="CCC215" s="246"/>
      <c r="CCD215" s="246"/>
      <c r="CCE215" s="246"/>
      <c r="CCF215" s="246"/>
      <c r="CCG215" s="246"/>
      <c r="CCH215" s="246"/>
      <c r="CCI215" s="246"/>
      <c r="CCJ215" s="246"/>
      <c r="CCK215" s="246"/>
      <c r="CCL215" s="246"/>
      <c r="CCM215" s="246"/>
      <c r="CCN215" s="246"/>
      <c r="CCO215" s="246"/>
      <c r="CCP215" s="246"/>
      <c r="CCQ215" s="246"/>
      <c r="CCR215" s="246"/>
      <c r="CCS215" s="246"/>
      <c r="CCT215" s="246"/>
      <c r="CCU215" s="246"/>
      <c r="CCV215" s="246"/>
      <c r="CCW215" s="246"/>
      <c r="CCX215" s="246"/>
      <c r="CCY215" s="246"/>
      <c r="CCZ215" s="246"/>
      <c r="CDA215" s="246"/>
      <c r="CDB215" s="246"/>
      <c r="CDC215" s="246"/>
      <c r="CDD215" s="246"/>
      <c r="CDE215" s="246"/>
      <c r="CDF215" s="246"/>
      <c r="CDG215" s="246"/>
      <c r="CDH215" s="246"/>
      <c r="CDI215" s="246"/>
      <c r="CDJ215" s="246"/>
      <c r="CDK215" s="246"/>
      <c r="CDL215" s="246"/>
      <c r="CDM215" s="246"/>
      <c r="CDN215" s="246"/>
      <c r="CDO215" s="246"/>
      <c r="CDP215" s="246"/>
      <c r="CDQ215" s="246"/>
      <c r="CDR215" s="246"/>
      <c r="CDS215" s="246"/>
      <c r="CDT215" s="246"/>
      <c r="CDU215" s="246"/>
      <c r="CDV215" s="246"/>
      <c r="CDW215" s="246"/>
      <c r="CDX215" s="246"/>
      <c r="CDY215" s="246"/>
      <c r="CDZ215" s="246"/>
      <c r="CEA215" s="246"/>
      <c r="CEB215" s="246"/>
      <c r="CEC215" s="246"/>
      <c r="CED215" s="246"/>
      <c r="CEE215" s="246"/>
      <c r="CEF215" s="246"/>
      <c r="CEG215" s="246"/>
      <c r="CEH215" s="246"/>
      <c r="CEI215" s="246"/>
      <c r="CEJ215" s="246"/>
      <c r="CEK215" s="246"/>
      <c r="CEL215" s="246"/>
      <c r="CEM215" s="246"/>
      <c r="CEN215" s="246"/>
      <c r="CEO215" s="246"/>
      <c r="CEP215" s="246"/>
      <c r="CEQ215" s="246"/>
      <c r="CER215" s="246"/>
      <c r="CES215" s="246"/>
      <c r="CET215" s="246"/>
      <c r="CEU215" s="246"/>
      <c r="CEV215" s="246"/>
      <c r="CEW215" s="246"/>
      <c r="CEX215" s="246"/>
      <c r="CEY215" s="246"/>
      <c r="CEZ215" s="246"/>
      <c r="CFA215" s="246"/>
      <c r="CFB215" s="246"/>
      <c r="CFC215" s="246"/>
      <c r="CFD215" s="246"/>
      <c r="CFE215" s="246"/>
      <c r="CFF215" s="246"/>
      <c r="CFG215" s="246"/>
      <c r="CFH215" s="246"/>
      <c r="CFI215" s="246"/>
      <c r="CFJ215" s="246"/>
      <c r="CFK215" s="246"/>
      <c r="CFL215" s="246"/>
      <c r="CFM215" s="246"/>
      <c r="CFN215" s="246"/>
      <c r="CFO215" s="246"/>
      <c r="CFP215" s="246"/>
      <c r="CFQ215" s="246"/>
      <c r="CFR215" s="246"/>
      <c r="CFS215" s="246"/>
      <c r="CFT215" s="246"/>
      <c r="CFU215" s="246"/>
      <c r="CFV215" s="246"/>
      <c r="CFW215" s="246"/>
      <c r="CFX215" s="246"/>
      <c r="CFY215" s="246"/>
      <c r="CFZ215" s="246"/>
      <c r="CGA215" s="246"/>
      <c r="CGB215" s="246"/>
      <c r="CGC215" s="246"/>
      <c r="CGD215" s="246"/>
      <c r="CGE215" s="246"/>
      <c r="CGF215" s="246"/>
      <c r="CGG215" s="246"/>
      <c r="CGH215" s="246"/>
      <c r="CGI215" s="246"/>
      <c r="CGJ215" s="246"/>
      <c r="CGK215" s="246"/>
      <c r="CGL215" s="246"/>
      <c r="CGM215" s="246"/>
      <c r="CGN215" s="246"/>
      <c r="CGO215" s="246"/>
      <c r="CGP215" s="246"/>
      <c r="CGQ215" s="246"/>
      <c r="CGR215" s="246"/>
      <c r="CGS215" s="246"/>
      <c r="CGT215" s="246"/>
      <c r="CGU215" s="246"/>
      <c r="CGV215" s="246"/>
      <c r="CGW215" s="246"/>
      <c r="CGX215" s="246"/>
      <c r="CGY215" s="246"/>
      <c r="CGZ215" s="246"/>
      <c r="CHA215" s="246"/>
      <c r="CHB215" s="246"/>
      <c r="CHC215" s="246"/>
      <c r="CHD215" s="246"/>
      <c r="CHE215" s="246"/>
      <c r="CHF215" s="246"/>
      <c r="CHG215" s="246"/>
      <c r="CHH215" s="246"/>
      <c r="CHI215" s="246"/>
      <c r="CHJ215" s="246"/>
      <c r="CHK215" s="246"/>
      <c r="CHL215" s="246"/>
      <c r="CHM215" s="246"/>
      <c r="CHN215" s="246"/>
      <c r="CHO215" s="246"/>
      <c r="CHP215" s="246"/>
      <c r="CHQ215" s="246"/>
      <c r="CHR215" s="246"/>
      <c r="CHS215" s="246"/>
      <c r="CHT215" s="246"/>
      <c r="CHU215" s="246"/>
      <c r="CHV215" s="246"/>
      <c r="CHW215" s="246"/>
      <c r="CHX215" s="246"/>
      <c r="CHY215" s="246"/>
      <c r="CHZ215" s="246"/>
      <c r="CIA215" s="246"/>
      <c r="CIB215" s="246"/>
      <c r="CIC215" s="246"/>
      <c r="CID215" s="246"/>
      <c r="CIE215" s="246"/>
      <c r="CIF215" s="246"/>
      <c r="CIG215" s="246"/>
      <c r="CIH215" s="246"/>
      <c r="CII215" s="246"/>
      <c r="CIJ215" s="246"/>
      <c r="CIK215" s="246"/>
      <c r="CIL215" s="246"/>
      <c r="CIM215" s="246"/>
      <c r="CIN215" s="246"/>
      <c r="CIO215" s="246"/>
      <c r="CIP215" s="246"/>
      <c r="CIQ215" s="246"/>
      <c r="CIR215" s="246"/>
      <c r="CIS215" s="246"/>
      <c r="CIT215" s="246"/>
      <c r="CIU215" s="246"/>
      <c r="CIV215" s="246"/>
      <c r="CIW215" s="246"/>
      <c r="CIX215" s="246"/>
      <c r="CIY215" s="246"/>
      <c r="CIZ215" s="246"/>
      <c r="CJA215" s="246"/>
      <c r="CJB215" s="246"/>
      <c r="CJC215" s="246"/>
      <c r="CJD215" s="246"/>
      <c r="CJE215" s="246"/>
      <c r="CJF215" s="246"/>
      <c r="CJG215" s="246"/>
      <c r="CJH215" s="246"/>
      <c r="CJI215" s="246"/>
      <c r="CJJ215" s="246"/>
      <c r="CJK215" s="246"/>
      <c r="CJL215" s="246"/>
      <c r="CJM215" s="246"/>
      <c r="CJN215" s="246"/>
      <c r="CJO215" s="246"/>
      <c r="CJP215" s="246"/>
      <c r="CJQ215" s="246"/>
      <c r="CJR215" s="246"/>
      <c r="CJS215" s="246"/>
      <c r="CJT215" s="246"/>
      <c r="CJU215" s="246"/>
      <c r="CJV215" s="246"/>
      <c r="CJW215" s="246"/>
      <c r="CJX215" s="246"/>
      <c r="CJY215" s="246"/>
      <c r="CJZ215" s="246"/>
      <c r="CKA215" s="246"/>
      <c r="CKB215" s="246"/>
      <c r="CKC215" s="246"/>
      <c r="CKD215" s="246"/>
      <c r="CKE215" s="246"/>
      <c r="CKF215" s="246"/>
      <c r="CKG215" s="246"/>
      <c r="CKH215" s="246"/>
      <c r="CKI215" s="246"/>
      <c r="CKJ215" s="246"/>
      <c r="CKK215" s="246"/>
      <c r="CKL215" s="246"/>
      <c r="CKM215" s="246"/>
      <c r="CKN215" s="246"/>
      <c r="CKO215" s="246"/>
      <c r="CKP215" s="246"/>
      <c r="CKQ215" s="246"/>
      <c r="CKR215" s="246"/>
      <c r="CKS215" s="246"/>
      <c r="CKT215" s="246"/>
      <c r="CKU215" s="246"/>
      <c r="CKV215" s="246"/>
      <c r="CKW215" s="246"/>
      <c r="CKX215" s="246"/>
      <c r="CKY215" s="246"/>
      <c r="CKZ215" s="246"/>
      <c r="CLA215" s="246"/>
      <c r="CLB215" s="246"/>
      <c r="CLC215" s="246"/>
      <c r="CLD215" s="246"/>
      <c r="CLE215" s="246"/>
      <c r="CLF215" s="246"/>
      <c r="CLG215" s="246"/>
      <c r="CLH215" s="246"/>
      <c r="CLI215" s="246"/>
      <c r="CLJ215" s="246"/>
      <c r="CLK215" s="246"/>
      <c r="CLL215" s="246"/>
      <c r="CLM215" s="246"/>
      <c r="CLN215" s="246"/>
      <c r="CLO215" s="246"/>
      <c r="CLP215" s="246"/>
      <c r="CLQ215" s="246"/>
      <c r="CLR215" s="246"/>
      <c r="CLS215" s="246"/>
      <c r="CLT215" s="246"/>
      <c r="CLU215" s="246"/>
      <c r="CLV215" s="246"/>
      <c r="CLW215" s="246"/>
      <c r="CLX215" s="246"/>
      <c r="CLY215" s="246"/>
      <c r="CLZ215" s="246"/>
      <c r="CMA215" s="246"/>
      <c r="CMB215" s="246"/>
      <c r="CMC215" s="246"/>
      <c r="CMD215" s="246"/>
      <c r="CME215" s="246"/>
      <c r="CMF215" s="246"/>
      <c r="CMG215" s="246"/>
      <c r="CMH215" s="246"/>
      <c r="CMI215" s="246"/>
      <c r="CMJ215" s="246"/>
      <c r="CMK215" s="246"/>
      <c r="CML215" s="246"/>
      <c r="CMM215" s="246"/>
      <c r="CMN215" s="246"/>
      <c r="CMO215" s="246"/>
      <c r="CMP215" s="246"/>
      <c r="CMQ215" s="246"/>
      <c r="CMR215" s="246"/>
      <c r="CMS215" s="246"/>
      <c r="CMT215" s="246"/>
      <c r="CMU215" s="246"/>
      <c r="CMV215" s="246"/>
      <c r="CMW215" s="246"/>
      <c r="CMX215" s="246"/>
      <c r="CMY215" s="246"/>
      <c r="CMZ215" s="246"/>
      <c r="CNA215" s="246"/>
      <c r="CNB215" s="246"/>
      <c r="CNC215" s="246"/>
      <c r="CND215" s="246"/>
      <c r="CNE215" s="246"/>
      <c r="CNF215" s="246"/>
      <c r="CNG215" s="246"/>
      <c r="CNH215" s="246"/>
      <c r="CNI215" s="246"/>
      <c r="CNJ215" s="246"/>
      <c r="CNK215" s="246"/>
      <c r="CNL215" s="246"/>
      <c r="CNM215" s="246"/>
      <c r="CNN215" s="246"/>
      <c r="CNO215" s="246"/>
      <c r="CNP215" s="246"/>
      <c r="CNQ215" s="246"/>
      <c r="CNR215" s="246"/>
      <c r="CNS215" s="246"/>
      <c r="CNT215" s="246"/>
      <c r="CNU215" s="246"/>
      <c r="CNV215" s="246"/>
      <c r="CNW215" s="246"/>
      <c r="CNX215" s="246"/>
      <c r="CNY215" s="246"/>
      <c r="CNZ215" s="246"/>
      <c r="COA215" s="246"/>
      <c r="COB215" s="246"/>
      <c r="COC215" s="246"/>
      <c r="COD215" s="246"/>
      <c r="COE215" s="246"/>
      <c r="COF215" s="246"/>
      <c r="COG215" s="246"/>
      <c r="COH215" s="246"/>
      <c r="COI215" s="246"/>
      <c r="COJ215" s="246"/>
      <c r="COK215" s="246"/>
      <c r="COL215" s="246"/>
      <c r="COM215" s="246"/>
      <c r="CON215" s="246"/>
      <c r="COO215" s="246"/>
      <c r="COP215" s="246"/>
      <c r="COQ215" s="246"/>
      <c r="COR215" s="246"/>
      <c r="COS215" s="246"/>
      <c r="COT215" s="246"/>
      <c r="COU215" s="246"/>
      <c r="COV215" s="246"/>
      <c r="COW215" s="246"/>
      <c r="COX215" s="246"/>
      <c r="COY215" s="246"/>
      <c r="COZ215" s="246"/>
      <c r="CPA215" s="246"/>
      <c r="CPB215" s="246"/>
      <c r="CPC215" s="246"/>
      <c r="CPD215" s="246"/>
      <c r="CPE215" s="246"/>
      <c r="CPF215" s="246"/>
      <c r="CPG215" s="246"/>
      <c r="CPH215" s="246"/>
      <c r="CPI215" s="246"/>
      <c r="CPJ215" s="246"/>
      <c r="CPK215" s="246"/>
      <c r="CPL215" s="246"/>
      <c r="CPM215" s="246"/>
      <c r="CPN215" s="246"/>
      <c r="CPO215" s="246"/>
      <c r="CPP215" s="246"/>
      <c r="CPQ215" s="246"/>
      <c r="CPR215" s="246"/>
      <c r="CPS215" s="246"/>
      <c r="CPT215" s="246"/>
      <c r="CPU215" s="246"/>
      <c r="CPV215" s="246"/>
      <c r="CPW215" s="246"/>
      <c r="CPX215" s="246"/>
      <c r="CPY215" s="246"/>
      <c r="CPZ215" s="246"/>
      <c r="CQA215" s="246"/>
      <c r="CQB215" s="246"/>
      <c r="CQC215" s="246"/>
      <c r="CQD215" s="246"/>
      <c r="CQE215" s="246"/>
      <c r="CQF215" s="246"/>
      <c r="CQG215" s="246"/>
      <c r="CQH215" s="246"/>
      <c r="CQI215" s="246"/>
      <c r="CQJ215" s="246"/>
      <c r="CQK215" s="246"/>
      <c r="CQL215" s="246"/>
      <c r="CQM215" s="246"/>
      <c r="CQN215" s="246"/>
      <c r="CQO215" s="246"/>
      <c r="CQP215" s="246"/>
      <c r="CQQ215" s="246"/>
      <c r="CQR215" s="246"/>
      <c r="CQS215" s="246"/>
      <c r="CQT215" s="246"/>
      <c r="CQU215" s="246"/>
      <c r="CQV215" s="246"/>
      <c r="CQW215" s="246"/>
      <c r="CQX215" s="246"/>
      <c r="CQY215" s="246"/>
      <c r="CQZ215" s="246"/>
      <c r="CRA215" s="246"/>
      <c r="CRB215" s="246"/>
      <c r="CRC215" s="246"/>
      <c r="CRD215" s="246"/>
      <c r="CRE215" s="246"/>
      <c r="CRF215" s="246"/>
      <c r="CRG215" s="246"/>
      <c r="CRH215" s="246"/>
      <c r="CRI215" s="246"/>
      <c r="CRJ215" s="246"/>
      <c r="CRK215" s="246"/>
      <c r="CRL215" s="246"/>
      <c r="CRM215" s="246"/>
      <c r="CRN215" s="246"/>
      <c r="CRO215" s="246"/>
      <c r="CRP215" s="246"/>
      <c r="CRQ215" s="246"/>
      <c r="CRR215" s="246"/>
      <c r="CRS215" s="246"/>
      <c r="CRT215" s="246"/>
      <c r="CRU215" s="246"/>
      <c r="CRV215" s="246"/>
      <c r="CRW215" s="246"/>
      <c r="CRX215" s="246"/>
      <c r="CRY215" s="246"/>
      <c r="CRZ215" s="246"/>
      <c r="CSA215" s="246"/>
      <c r="CSB215" s="246"/>
      <c r="CSC215" s="246"/>
      <c r="CSD215" s="246"/>
      <c r="CSE215" s="246"/>
      <c r="CSF215" s="246"/>
      <c r="CSG215" s="246"/>
      <c r="CSH215" s="246"/>
      <c r="CSI215" s="246"/>
      <c r="CSJ215" s="246"/>
      <c r="CSK215" s="246"/>
      <c r="CSL215" s="246"/>
      <c r="CSM215" s="246"/>
      <c r="CSN215" s="246"/>
      <c r="CSO215" s="246"/>
      <c r="CSP215" s="246"/>
      <c r="CSQ215" s="246"/>
      <c r="CSR215" s="246"/>
      <c r="CSS215" s="246"/>
      <c r="CST215" s="246"/>
      <c r="CSU215" s="246"/>
      <c r="CSV215" s="246"/>
      <c r="CSW215" s="246"/>
      <c r="CSX215" s="246"/>
      <c r="CSY215" s="246"/>
      <c r="CSZ215" s="246"/>
      <c r="CTA215" s="246"/>
      <c r="CTB215" s="246"/>
      <c r="CTC215" s="246"/>
      <c r="CTD215" s="246"/>
      <c r="CTE215" s="246"/>
      <c r="CTF215" s="246"/>
      <c r="CTG215" s="246"/>
      <c r="CTH215" s="246"/>
      <c r="CTI215" s="246"/>
      <c r="CTJ215" s="246"/>
      <c r="CTK215" s="246"/>
      <c r="CTL215" s="246"/>
      <c r="CTM215" s="246"/>
      <c r="CTN215" s="246"/>
      <c r="CTO215" s="246"/>
      <c r="CTP215" s="246"/>
      <c r="CTQ215" s="246"/>
      <c r="CTR215" s="246"/>
      <c r="CTS215" s="246"/>
      <c r="CTT215" s="246"/>
      <c r="CTU215" s="246"/>
      <c r="CTV215" s="246"/>
      <c r="CTW215" s="246"/>
      <c r="CTX215" s="246"/>
      <c r="CTY215" s="246"/>
      <c r="CTZ215" s="246"/>
      <c r="CUA215" s="246"/>
      <c r="CUB215" s="246"/>
      <c r="CUC215" s="246"/>
      <c r="CUD215" s="246"/>
      <c r="CUE215" s="246"/>
      <c r="CUF215" s="246"/>
      <c r="CUG215" s="246"/>
      <c r="CUH215" s="246"/>
      <c r="CUI215" s="246"/>
      <c r="CUJ215" s="246"/>
      <c r="CUK215" s="246"/>
      <c r="CUL215" s="246"/>
      <c r="CUM215" s="246"/>
      <c r="CUN215" s="246"/>
      <c r="CUO215" s="246"/>
      <c r="CUP215" s="246"/>
      <c r="CUQ215" s="246"/>
      <c r="CUR215" s="246"/>
      <c r="CUS215" s="246"/>
      <c r="CUT215" s="246"/>
      <c r="CUU215" s="246"/>
      <c r="CUV215" s="246"/>
      <c r="CUW215" s="246"/>
      <c r="CUX215" s="246"/>
      <c r="CUY215" s="246"/>
      <c r="CUZ215" s="246"/>
      <c r="CVA215" s="246"/>
      <c r="CVB215" s="246"/>
      <c r="CVC215" s="246"/>
      <c r="CVD215" s="246"/>
      <c r="CVE215" s="246"/>
      <c r="CVF215" s="246"/>
      <c r="CVG215" s="246"/>
      <c r="CVH215" s="246"/>
      <c r="CVI215" s="246"/>
      <c r="CVJ215" s="246"/>
      <c r="CVK215" s="246"/>
      <c r="CVL215" s="246"/>
      <c r="CVM215" s="246"/>
      <c r="CVN215" s="246"/>
      <c r="CVO215" s="246"/>
      <c r="CVP215" s="246"/>
      <c r="CVQ215" s="246"/>
      <c r="CVR215" s="246"/>
      <c r="CVS215" s="246"/>
      <c r="CVT215" s="246"/>
      <c r="CVU215" s="246"/>
      <c r="CVV215" s="246"/>
      <c r="CVW215" s="246"/>
      <c r="CVX215" s="246"/>
      <c r="CVY215" s="246"/>
      <c r="CVZ215" s="246"/>
      <c r="CWA215" s="246"/>
      <c r="CWB215" s="246"/>
      <c r="CWC215" s="246"/>
      <c r="CWD215" s="246"/>
      <c r="CWE215" s="246"/>
      <c r="CWF215" s="246"/>
      <c r="CWG215" s="246"/>
      <c r="CWH215" s="246"/>
      <c r="CWI215" s="246"/>
      <c r="CWJ215" s="246"/>
      <c r="CWK215" s="246"/>
      <c r="CWL215" s="246"/>
      <c r="CWM215" s="246"/>
      <c r="CWN215" s="246"/>
      <c r="CWO215" s="246"/>
      <c r="CWP215" s="246"/>
      <c r="CWQ215" s="246"/>
      <c r="CWR215" s="246"/>
      <c r="CWS215" s="246"/>
      <c r="CWT215" s="246"/>
      <c r="CWU215" s="246"/>
      <c r="CWV215" s="246"/>
      <c r="CWW215" s="246"/>
      <c r="CWX215" s="246"/>
      <c r="CWY215" s="246"/>
      <c r="CWZ215" s="246"/>
      <c r="CXA215" s="246"/>
      <c r="CXB215" s="246"/>
      <c r="CXC215" s="246"/>
      <c r="CXD215" s="246"/>
      <c r="CXE215" s="246"/>
      <c r="CXF215" s="246"/>
      <c r="CXG215" s="246"/>
      <c r="CXH215" s="246"/>
      <c r="CXI215" s="246"/>
      <c r="CXJ215" s="246"/>
      <c r="CXK215" s="246"/>
      <c r="CXL215" s="246"/>
      <c r="CXM215" s="246"/>
      <c r="CXN215" s="246"/>
      <c r="CXO215" s="246"/>
      <c r="CXP215" s="246"/>
      <c r="CXQ215" s="246"/>
      <c r="CXR215" s="246"/>
      <c r="CXS215" s="246"/>
      <c r="CXT215" s="246"/>
      <c r="CXU215" s="246"/>
      <c r="CXV215" s="246"/>
      <c r="CXW215" s="246"/>
      <c r="CXX215" s="246"/>
      <c r="CXY215" s="246"/>
      <c r="CXZ215" s="246"/>
      <c r="CYA215" s="246"/>
      <c r="CYB215" s="246"/>
      <c r="CYC215" s="246"/>
      <c r="CYD215" s="246"/>
      <c r="CYE215" s="246"/>
      <c r="CYF215" s="246"/>
      <c r="CYG215" s="246"/>
      <c r="CYH215" s="246"/>
      <c r="CYI215" s="246"/>
      <c r="CYJ215" s="246"/>
      <c r="CYK215" s="246"/>
      <c r="CYL215" s="246"/>
      <c r="CYM215" s="246"/>
      <c r="CYN215" s="246"/>
      <c r="CYO215" s="246"/>
      <c r="CYP215" s="246"/>
      <c r="CYQ215" s="246"/>
      <c r="CYR215" s="246"/>
      <c r="CYS215" s="246"/>
      <c r="CYT215" s="246"/>
      <c r="CYU215" s="246"/>
      <c r="CYV215" s="246"/>
      <c r="CYW215" s="246"/>
      <c r="CYX215" s="246"/>
      <c r="CYY215" s="246"/>
      <c r="CYZ215" s="246"/>
      <c r="CZA215" s="246"/>
      <c r="CZB215" s="246"/>
      <c r="CZC215" s="246"/>
      <c r="CZD215" s="246"/>
      <c r="CZE215" s="246"/>
      <c r="CZF215" s="246"/>
      <c r="CZG215" s="246"/>
      <c r="CZH215" s="246"/>
      <c r="CZI215" s="246"/>
      <c r="CZJ215" s="246"/>
      <c r="CZK215" s="246"/>
      <c r="CZL215" s="246"/>
      <c r="CZM215" s="246"/>
      <c r="CZN215" s="246"/>
      <c r="CZO215" s="246"/>
      <c r="CZP215" s="246"/>
      <c r="CZQ215" s="246"/>
      <c r="CZR215" s="246"/>
      <c r="CZS215" s="246"/>
      <c r="CZT215" s="246"/>
      <c r="CZU215" s="246"/>
      <c r="CZV215" s="246"/>
      <c r="CZW215" s="246"/>
      <c r="CZX215" s="246"/>
      <c r="CZY215" s="246"/>
      <c r="CZZ215" s="246"/>
      <c r="DAA215" s="246"/>
      <c r="DAB215" s="246"/>
      <c r="DAC215" s="246"/>
      <c r="DAD215" s="246"/>
      <c r="DAE215" s="246"/>
      <c r="DAF215" s="246"/>
      <c r="DAG215" s="246"/>
      <c r="DAH215" s="246"/>
      <c r="DAI215" s="246"/>
      <c r="DAJ215" s="246"/>
      <c r="DAK215" s="246"/>
      <c r="DAL215" s="246"/>
      <c r="DAM215" s="246"/>
      <c r="DAN215" s="246"/>
      <c r="DAO215" s="246"/>
      <c r="DAP215" s="246"/>
      <c r="DAQ215" s="246"/>
      <c r="DAR215" s="246"/>
      <c r="DAS215" s="246"/>
      <c r="DAT215" s="246"/>
      <c r="DAU215" s="246"/>
      <c r="DAV215" s="246"/>
      <c r="DAW215" s="246"/>
      <c r="DAX215" s="246"/>
      <c r="DAY215" s="246"/>
      <c r="DAZ215" s="246"/>
      <c r="DBA215" s="246"/>
      <c r="DBB215" s="246"/>
      <c r="DBC215" s="246"/>
      <c r="DBD215" s="246"/>
      <c r="DBE215" s="246"/>
      <c r="DBF215" s="246"/>
      <c r="DBG215" s="246"/>
      <c r="DBH215" s="246"/>
      <c r="DBI215" s="246"/>
      <c r="DBJ215" s="246"/>
      <c r="DBK215" s="246"/>
      <c r="DBL215" s="246"/>
      <c r="DBM215" s="246"/>
      <c r="DBN215" s="246"/>
      <c r="DBO215" s="246"/>
      <c r="DBP215" s="246"/>
      <c r="DBQ215" s="246"/>
      <c r="DBR215" s="246"/>
      <c r="DBS215" s="246"/>
      <c r="DBT215" s="246"/>
      <c r="DBU215" s="246"/>
      <c r="DBV215" s="246"/>
      <c r="DBW215" s="246"/>
      <c r="DBX215" s="246"/>
      <c r="DBY215" s="246"/>
      <c r="DBZ215" s="246"/>
      <c r="DCA215" s="246"/>
      <c r="DCB215" s="246"/>
      <c r="DCC215" s="246"/>
      <c r="DCD215" s="246"/>
      <c r="DCE215" s="246"/>
      <c r="DCF215" s="246"/>
      <c r="DCG215" s="246"/>
      <c r="DCH215" s="246"/>
      <c r="DCI215" s="246"/>
      <c r="DCJ215" s="246"/>
      <c r="DCK215" s="246"/>
      <c r="DCL215" s="246"/>
      <c r="DCM215" s="246"/>
      <c r="DCN215" s="246"/>
      <c r="DCO215" s="246"/>
      <c r="DCP215" s="246"/>
      <c r="DCQ215" s="246"/>
      <c r="DCR215" s="246"/>
      <c r="DCS215" s="246"/>
      <c r="DCT215" s="246"/>
      <c r="DCU215" s="246"/>
      <c r="DCV215" s="246"/>
      <c r="DCW215" s="246"/>
      <c r="DCX215" s="246"/>
      <c r="DCY215" s="246"/>
      <c r="DCZ215" s="246"/>
      <c r="DDA215" s="246"/>
      <c r="DDB215" s="246"/>
      <c r="DDC215" s="246"/>
      <c r="DDD215" s="246"/>
      <c r="DDE215" s="246"/>
      <c r="DDF215" s="246"/>
      <c r="DDG215" s="246"/>
      <c r="DDH215" s="246"/>
      <c r="DDI215" s="246"/>
      <c r="DDJ215" s="246"/>
      <c r="DDK215" s="246"/>
      <c r="DDL215" s="246"/>
      <c r="DDM215" s="246"/>
      <c r="DDN215" s="246"/>
      <c r="DDO215" s="246"/>
      <c r="DDP215" s="246"/>
      <c r="DDQ215" s="246"/>
      <c r="DDR215" s="246"/>
      <c r="DDS215" s="246"/>
      <c r="DDT215" s="246"/>
      <c r="DDU215" s="246"/>
      <c r="DDV215" s="246"/>
      <c r="DDW215" s="246"/>
      <c r="DDX215" s="246"/>
      <c r="DDY215" s="246"/>
      <c r="DDZ215" s="246"/>
      <c r="DEA215" s="246"/>
      <c r="DEB215" s="246"/>
      <c r="DEC215" s="246"/>
      <c r="DED215" s="246"/>
      <c r="DEE215" s="246"/>
      <c r="DEF215" s="246"/>
      <c r="DEG215" s="246"/>
      <c r="DEH215" s="246"/>
      <c r="DEI215" s="246"/>
      <c r="DEJ215" s="246"/>
      <c r="DEK215" s="246"/>
      <c r="DEL215" s="246"/>
      <c r="DEM215" s="246"/>
      <c r="DEN215" s="246"/>
      <c r="DEO215" s="246"/>
      <c r="DEP215" s="246"/>
      <c r="DEQ215" s="246"/>
      <c r="DER215" s="246"/>
      <c r="DES215" s="246"/>
      <c r="DET215" s="246"/>
      <c r="DEU215" s="246"/>
      <c r="DEV215" s="246"/>
      <c r="DEW215" s="246"/>
      <c r="DEX215" s="246"/>
      <c r="DEY215" s="246"/>
      <c r="DEZ215" s="246"/>
      <c r="DFA215" s="246"/>
      <c r="DFB215" s="246"/>
      <c r="DFC215" s="246"/>
      <c r="DFD215" s="246"/>
      <c r="DFE215" s="246"/>
      <c r="DFF215" s="246"/>
      <c r="DFG215" s="246"/>
      <c r="DFH215" s="246"/>
      <c r="DFI215" s="246"/>
      <c r="DFJ215" s="246"/>
      <c r="DFK215" s="246"/>
      <c r="DFL215" s="246"/>
      <c r="DFM215" s="246"/>
      <c r="DFN215" s="246"/>
      <c r="DFO215" s="246"/>
      <c r="DFP215" s="246"/>
      <c r="DFQ215" s="246"/>
      <c r="DFR215" s="246"/>
      <c r="DFS215" s="246"/>
      <c r="DFT215" s="246"/>
      <c r="DFU215" s="246"/>
      <c r="DFV215" s="246"/>
      <c r="DFW215" s="246"/>
      <c r="DFX215" s="246"/>
      <c r="DFY215" s="246"/>
      <c r="DFZ215" s="246"/>
      <c r="DGA215" s="246"/>
      <c r="DGB215" s="246"/>
      <c r="DGC215" s="246"/>
      <c r="DGD215" s="246"/>
      <c r="DGE215" s="246"/>
      <c r="DGF215" s="246"/>
      <c r="DGG215" s="246"/>
      <c r="DGH215" s="246"/>
      <c r="DGI215" s="246"/>
      <c r="DGJ215" s="246"/>
      <c r="DGK215" s="246"/>
      <c r="DGL215" s="246"/>
      <c r="DGM215" s="246"/>
      <c r="DGN215" s="246"/>
      <c r="DGO215" s="246"/>
      <c r="DGP215" s="246"/>
      <c r="DGQ215" s="246"/>
      <c r="DGR215" s="246"/>
      <c r="DGS215" s="246"/>
      <c r="DGT215" s="246"/>
      <c r="DGU215" s="246"/>
      <c r="DGV215" s="246"/>
      <c r="DGW215" s="246"/>
      <c r="DGX215" s="246"/>
      <c r="DGY215" s="246"/>
      <c r="DGZ215" s="246"/>
      <c r="DHA215" s="246"/>
      <c r="DHB215" s="246"/>
      <c r="DHC215" s="246"/>
      <c r="DHD215" s="246"/>
      <c r="DHE215" s="246"/>
      <c r="DHF215" s="246"/>
      <c r="DHG215" s="246"/>
      <c r="DHH215" s="246"/>
      <c r="DHI215" s="246"/>
      <c r="DHJ215" s="246"/>
      <c r="DHK215" s="246"/>
      <c r="DHL215" s="246"/>
      <c r="DHM215" s="246"/>
      <c r="DHN215" s="246"/>
      <c r="DHO215" s="246"/>
      <c r="DHP215" s="246"/>
      <c r="DHQ215" s="246"/>
      <c r="DHR215" s="246"/>
      <c r="DHS215" s="246"/>
      <c r="DHT215" s="246"/>
      <c r="DHU215" s="246"/>
      <c r="DHV215" s="246"/>
      <c r="DHW215" s="246"/>
      <c r="DHX215" s="246"/>
      <c r="DHY215" s="246"/>
      <c r="DHZ215" s="246"/>
      <c r="DIA215" s="246"/>
      <c r="DIB215" s="246"/>
      <c r="DIC215" s="246"/>
      <c r="DID215" s="246"/>
      <c r="DIE215" s="246"/>
      <c r="DIF215" s="246"/>
      <c r="DIG215" s="246"/>
      <c r="DIH215" s="246"/>
      <c r="DII215" s="246"/>
      <c r="DIJ215" s="246"/>
      <c r="DIK215" s="246"/>
      <c r="DIL215" s="246"/>
      <c r="DIM215" s="246"/>
      <c r="DIN215" s="246"/>
      <c r="DIO215" s="246"/>
      <c r="DIP215" s="246"/>
      <c r="DIQ215" s="246"/>
      <c r="DIR215" s="246"/>
      <c r="DIS215" s="246"/>
      <c r="DIT215" s="246"/>
      <c r="DIU215" s="246"/>
      <c r="DIV215" s="246"/>
      <c r="DIW215" s="246"/>
      <c r="DIX215" s="246"/>
      <c r="DIY215" s="246"/>
      <c r="DIZ215" s="246"/>
      <c r="DJA215" s="246"/>
      <c r="DJB215" s="246"/>
      <c r="DJC215" s="246"/>
      <c r="DJD215" s="246"/>
      <c r="DJE215" s="246"/>
      <c r="DJF215" s="246"/>
      <c r="DJG215" s="246"/>
      <c r="DJH215" s="246"/>
      <c r="DJI215" s="246"/>
      <c r="DJJ215" s="246"/>
      <c r="DJK215" s="246"/>
      <c r="DJL215" s="246"/>
      <c r="DJM215" s="246"/>
      <c r="DJN215" s="246"/>
      <c r="DJO215" s="246"/>
      <c r="DJP215" s="246"/>
      <c r="DJQ215" s="246"/>
      <c r="DJR215" s="246"/>
      <c r="DJS215" s="246"/>
      <c r="DJT215" s="246"/>
      <c r="DJU215" s="246"/>
      <c r="DJV215" s="246"/>
      <c r="DJW215" s="246"/>
      <c r="DJX215" s="246"/>
      <c r="DJY215" s="246"/>
      <c r="DJZ215" s="246"/>
      <c r="DKA215" s="246"/>
      <c r="DKB215" s="246"/>
      <c r="DKC215" s="246"/>
      <c r="DKD215" s="246"/>
      <c r="DKE215" s="246"/>
      <c r="DKF215" s="246"/>
      <c r="DKG215" s="246"/>
      <c r="DKH215" s="246"/>
      <c r="DKI215" s="246"/>
      <c r="DKJ215" s="246"/>
      <c r="DKK215" s="246"/>
      <c r="DKL215" s="246"/>
      <c r="DKM215" s="246"/>
      <c r="DKN215" s="246"/>
      <c r="DKO215" s="246"/>
      <c r="DKP215" s="246"/>
      <c r="DKQ215" s="246"/>
      <c r="DKR215" s="246"/>
      <c r="DKS215" s="246"/>
      <c r="DKT215" s="246"/>
      <c r="DKU215" s="246"/>
      <c r="DKV215" s="246"/>
      <c r="DKW215" s="246"/>
      <c r="DKX215" s="246"/>
      <c r="DKY215" s="246"/>
      <c r="DKZ215" s="246"/>
      <c r="DLA215" s="246"/>
      <c r="DLB215" s="246"/>
      <c r="DLC215" s="246"/>
      <c r="DLD215" s="246"/>
      <c r="DLE215" s="246"/>
      <c r="DLF215" s="246"/>
      <c r="DLG215" s="246"/>
      <c r="DLH215" s="246"/>
      <c r="DLI215" s="246"/>
      <c r="DLJ215" s="246"/>
      <c r="DLK215" s="246"/>
      <c r="DLL215" s="246"/>
      <c r="DLM215" s="246"/>
      <c r="DLN215" s="246"/>
      <c r="DLO215" s="246"/>
      <c r="DLP215" s="246"/>
      <c r="DLQ215" s="246"/>
      <c r="DLR215" s="246"/>
      <c r="DLS215" s="246"/>
      <c r="DLT215" s="246"/>
      <c r="DLU215" s="246"/>
      <c r="DLV215" s="246"/>
      <c r="DLW215" s="246"/>
      <c r="DLX215" s="246"/>
      <c r="DLY215" s="246"/>
      <c r="DLZ215" s="246"/>
      <c r="DMA215" s="246"/>
      <c r="DMB215" s="246"/>
      <c r="DMC215" s="246"/>
      <c r="DMD215" s="246"/>
      <c r="DME215" s="246"/>
      <c r="DMF215" s="246"/>
      <c r="DMG215" s="246"/>
      <c r="DMH215" s="246"/>
      <c r="DMI215" s="246"/>
      <c r="DMJ215" s="246"/>
      <c r="DMK215" s="246"/>
      <c r="DML215" s="246"/>
      <c r="DMM215" s="246"/>
      <c r="DMN215" s="246"/>
      <c r="DMO215" s="246"/>
      <c r="DMP215" s="246"/>
      <c r="DMQ215" s="246"/>
      <c r="DMR215" s="246"/>
      <c r="DMS215" s="246"/>
      <c r="DMT215" s="246"/>
      <c r="DMU215" s="246"/>
      <c r="DMV215" s="246"/>
      <c r="DMW215" s="246"/>
      <c r="DMX215" s="246"/>
      <c r="DMY215" s="246"/>
      <c r="DMZ215" s="246"/>
      <c r="DNA215" s="246"/>
      <c r="DNB215" s="246"/>
      <c r="DNC215" s="246"/>
      <c r="DND215" s="246"/>
      <c r="DNE215" s="246"/>
      <c r="DNF215" s="246"/>
      <c r="DNG215" s="246"/>
      <c r="DNH215" s="246"/>
      <c r="DNI215" s="246"/>
      <c r="DNJ215" s="246"/>
      <c r="DNK215" s="246"/>
      <c r="DNL215" s="246"/>
      <c r="DNM215" s="246"/>
      <c r="DNN215" s="246"/>
      <c r="DNO215" s="246"/>
      <c r="DNP215" s="246"/>
      <c r="DNQ215" s="246"/>
      <c r="DNR215" s="246"/>
      <c r="DNS215" s="246"/>
      <c r="DNT215" s="246"/>
      <c r="DNU215" s="246"/>
      <c r="DNV215" s="246"/>
      <c r="DNW215" s="246"/>
      <c r="DNX215" s="246"/>
      <c r="DNY215" s="246"/>
      <c r="DNZ215" s="246"/>
      <c r="DOA215" s="246"/>
      <c r="DOB215" s="246"/>
      <c r="DOC215" s="246"/>
      <c r="DOD215" s="246"/>
      <c r="DOE215" s="246"/>
      <c r="DOF215" s="246"/>
      <c r="DOG215" s="246"/>
      <c r="DOH215" s="246"/>
      <c r="DOI215" s="246"/>
      <c r="DOJ215" s="246"/>
      <c r="DOK215" s="246"/>
      <c r="DOL215" s="246"/>
      <c r="DOM215" s="246"/>
      <c r="DON215" s="246"/>
      <c r="DOO215" s="246"/>
      <c r="DOP215" s="246"/>
      <c r="DOQ215" s="246"/>
      <c r="DOR215" s="246"/>
      <c r="DOS215" s="246"/>
      <c r="DOT215" s="246"/>
      <c r="DOU215" s="246"/>
      <c r="DOV215" s="246"/>
      <c r="DOW215" s="246"/>
      <c r="DOX215" s="246"/>
      <c r="DOY215" s="246"/>
      <c r="DOZ215" s="246"/>
      <c r="DPA215" s="246"/>
      <c r="DPB215" s="246"/>
      <c r="DPC215" s="246"/>
      <c r="DPD215" s="246"/>
      <c r="DPE215" s="246"/>
      <c r="DPF215" s="246"/>
      <c r="DPG215" s="246"/>
      <c r="DPH215" s="246"/>
      <c r="DPI215" s="246"/>
      <c r="DPJ215" s="246"/>
      <c r="DPK215" s="246"/>
      <c r="DPL215" s="246"/>
      <c r="DPM215" s="246"/>
      <c r="DPN215" s="246"/>
      <c r="DPO215" s="246"/>
      <c r="DPP215" s="246"/>
      <c r="DPQ215" s="246"/>
      <c r="DPR215" s="246"/>
      <c r="DPS215" s="246"/>
      <c r="DPT215" s="246"/>
      <c r="DPU215" s="246"/>
      <c r="DPV215" s="246"/>
      <c r="DPW215" s="246"/>
      <c r="DPX215" s="246"/>
      <c r="DPY215" s="246"/>
      <c r="DPZ215" s="246"/>
      <c r="DQA215" s="246"/>
      <c r="DQB215" s="246"/>
      <c r="DQC215" s="246"/>
      <c r="DQD215" s="246"/>
      <c r="DQE215" s="246"/>
      <c r="DQF215" s="246"/>
      <c r="DQG215" s="246"/>
      <c r="DQH215" s="246"/>
      <c r="DQI215" s="246"/>
      <c r="DQJ215" s="246"/>
      <c r="DQK215" s="246"/>
      <c r="DQL215" s="246"/>
      <c r="DQM215" s="246"/>
      <c r="DQN215" s="246"/>
      <c r="DQO215" s="246"/>
      <c r="DQP215" s="246"/>
      <c r="DQQ215" s="246"/>
      <c r="DQR215" s="246"/>
      <c r="DQS215" s="246"/>
      <c r="DQT215" s="246"/>
      <c r="DQU215" s="246"/>
      <c r="DQV215" s="246"/>
      <c r="DQW215" s="246"/>
      <c r="DQX215" s="246"/>
      <c r="DQY215" s="246"/>
      <c r="DQZ215" s="246"/>
      <c r="DRA215" s="246"/>
      <c r="DRB215" s="246"/>
      <c r="DRC215" s="246"/>
      <c r="DRD215" s="246"/>
      <c r="DRE215" s="246"/>
      <c r="DRF215" s="246"/>
      <c r="DRG215" s="246"/>
      <c r="DRH215" s="246"/>
      <c r="DRI215" s="246"/>
      <c r="DRJ215" s="246"/>
      <c r="DRK215" s="246"/>
      <c r="DRL215" s="246"/>
      <c r="DRM215" s="246"/>
      <c r="DRN215" s="246"/>
      <c r="DRO215" s="246"/>
      <c r="DRP215" s="246"/>
      <c r="DRQ215" s="246"/>
      <c r="DRR215" s="246"/>
      <c r="DRS215" s="246"/>
      <c r="DRT215" s="246"/>
      <c r="DRU215" s="246"/>
      <c r="DRV215" s="246"/>
      <c r="DRW215" s="246"/>
      <c r="DRX215" s="246"/>
      <c r="DRY215" s="246"/>
      <c r="DRZ215" s="246"/>
      <c r="DSA215" s="246"/>
      <c r="DSB215" s="246"/>
      <c r="DSC215" s="246"/>
      <c r="DSD215" s="246"/>
      <c r="DSE215" s="246"/>
      <c r="DSF215" s="246"/>
      <c r="DSG215" s="246"/>
      <c r="DSH215" s="246"/>
      <c r="DSI215" s="246"/>
      <c r="DSJ215" s="246"/>
      <c r="DSK215" s="246"/>
      <c r="DSL215" s="246"/>
      <c r="DSM215" s="246"/>
      <c r="DSN215" s="246"/>
      <c r="DSO215" s="246"/>
      <c r="DSP215" s="246"/>
      <c r="DSQ215" s="246"/>
      <c r="DSR215" s="246"/>
      <c r="DSS215" s="246"/>
      <c r="DST215" s="246"/>
      <c r="DSU215" s="246"/>
      <c r="DSV215" s="246"/>
      <c r="DSW215" s="246"/>
      <c r="DSX215" s="246"/>
      <c r="DSY215" s="246"/>
      <c r="DSZ215" s="246"/>
      <c r="DTA215" s="246"/>
      <c r="DTB215" s="246"/>
      <c r="DTC215" s="246"/>
      <c r="DTD215" s="246"/>
      <c r="DTE215" s="246"/>
      <c r="DTF215" s="246"/>
      <c r="DTG215" s="246"/>
      <c r="DTH215" s="246"/>
      <c r="DTI215" s="246"/>
      <c r="DTJ215" s="246"/>
      <c r="DTK215" s="246"/>
      <c r="DTL215" s="246"/>
      <c r="DTM215" s="246"/>
      <c r="DTN215" s="246"/>
      <c r="DTO215" s="246"/>
      <c r="DTP215" s="246"/>
      <c r="DTQ215" s="246"/>
      <c r="DTR215" s="246"/>
      <c r="DTS215" s="246"/>
      <c r="DTT215" s="246"/>
      <c r="DTU215" s="246"/>
      <c r="DTV215" s="246"/>
      <c r="DTW215" s="246"/>
      <c r="DTX215" s="246"/>
      <c r="DTY215" s="246"/>
      <c r="DTZ215" s="246"/>
      <c r="DUA215" s="246"/>
      <c r="DUB215" s="246"/>
      <c r="DUC215" s="246"/>
      <c r="DUD215" s="246"/>
      <c r="DUE215" s="246"/>
      <c r="DUF215" s="246"/>
      <c r="DUG215" s="246"/>
      <c r="DUH215" s="246"/>
      <c r="DUI215" s="246"/>
      <c r="DUJ215" s="246"/>
      <c r="DUK215" s="246"/>
      <c r="DUL215" s="246"/>
      <c r="DUM215" s="246"/>
      <c r="DUN215" s="246"/>
      <c r="DUO215" s="246"/>
      <c r="DUP215" s="246"/>
      <c r="DUQ215" s="246"/>
      <c r="DUR215" s="246"/>
      <c r="DUS215" s="246"/>
      <c r="DUT215" s="246"/>
      <c r="DUU215" s="246"/>
      <c r="DUV215" s="246"/>
      <c r="DUW215" s="246"/>
      <c r="DUX215" s="246"/>
      <c r="DUY215" s="246"/>
      <c r="DUZ215" s="246"/>
      <c r="DVA215" s="246"/>
      <c r="DVB215" s="246"/>
      <c r="DVC215" s="246"/>
      <c r="DVD215" s="246"/>
      <c r="DVE215" s="246"/>
      <c r="DVF215" s="246"/>
      <c r="DVG215" s="246"/>
      <c r="DVH215" s="246"/>
      <c r="DVI215" s="246"/>
      <c r="DVJ215" s="246"/>
      <c r="DVK215" s="246"/>
      <c r="DVL215" s="246"/>
      <c r="DVM215" s="246"/>
      <c r="DVN215" s="246"/>
      <c r="DVO215" s="246"/>
      <c r="DVP215" s="246"/>
      <c r="DVQ215" s="246"/>
      <c r="DVR215" s="246"/>
      <c r="DVS215" s="246"/>
      <c r="DVT215" s="246"/>
      <c r="DVU215" s="246"/>
      <c r="DVV215" s="246"/>
      <c r="DVW215" s="246"/>
      <c r="DVX215" s="246"/>
      <c r="DVY215" s="246"/>
      <c r="DVZ215" s="246"/>
      <c r="DWA215" s="246"/>
      <c r="DWB215" s="246"/>
      <c r="DWC215" s="246"/>
      <c r="DWD215" s="246"/>
      <c r="DWE215" s="246"/>
      <c r="DWF215" s="246"/>
      <c r="DWG215" s="246"/>
      <c r="DWH215" s="246"/>
      <c r="DWI215" s="246"/>
      <c r="DWJ215" s="246"/>
      <c r="DWK215" s="246"/>
      <c r="DWL215" s="246"/>
      <c r="DWM215" s="246"/>
      <c r="DWN215" s="246"/>
      <c r="DWO215" s="246"/>
      <c r="DWP215" s="246"/>
      <c r="DWQ215" s="246"/>
      <c r="DWR215" s="246"/>
      <c r="DWS215" s="246"/>
      <c r="DWT215" s="246"/>
      <c r="DWU215" s="246"/>
      <c r="DWV215" s="246"/>
      <c r="DWW215" s="246"/>
      <c r="DWX215" s="246"/>
      <c r="DWY215" s="246"/>
      <c r="DWZ215" s="246"/>
      <c r="DXA215" s="246"/>
      <c r="DXB215" s="246"/>
      <c r="DXC215" s="246"/>
      <c r="DXD215" s="246"/>
      <c r="DXE215" s="246"/>
      <c r="DXF215" s="246"/>
      <c r="DXG215" s="246"/>
      <c r="DXH215" s="246"/>
      <c r="DXI215" s="246"/>
      <c r="DXJ215" s="246"/>
      <c r="DXK215" s="246"/>
      <c r="DXL215" s="246"/>
      <c r="DXM215" s="246"/>
      <c r="DXN215" s="246"/>
      <c r="DXO215" s="246"/>
      <c r="DXP215" s="246"/>
      <c r="DXQ215" s="246"/>
      <c r="DXR215" s="246"/>
      <c r="DXS215" s="246"/>
      <c r="DXT215" s="246"/>
      <c r="DXU215" s="246"/>
      <c r="DXV215" s="246"/>
      <c r="DXW215" s="246"/>
      <c r="DXX215" s="246"/>
      <c r="DXY215" s="246"/>
      <c r="DXZ215" s="246"/>
      <c r="DYA215" s="246"/>
      <c r="DYB215" s="246"/>
      <c r="DYC215" s="246"/>
      <c r="DYD215" s="246"/>
      <c r="DYE215" s="246"/>
      <c r="DYF215" s="246"/>
      <c r="DYG215" s="246"/>
      <c r="DYH215" s="246"/>
      <c r="DYI215" s="246"/>
      <c r="DYJ215" s="246"/>
      <c r="DYK215" s="246"/>
      <c r="DYL215" s="246"/>
      <c r="DYM215" s="246"/>
      <c r="DYN215" s="246"/>
      <c r="DYO215" s="246"/>
      <c r="DYP215" s="246"/>
      <c r="DYQ215" s="246"/>
      <c r="DYR215" s="246"/>
      <c r="DYS215" s="246"/>
      <c r="DYT215" s="246"/>
      <c r="DYU215" s="246"/>
      <c r="DYV215" s="246"/>
      <c r="DYW215" s="246"/>
      <c r="DYX215" s="246"/>
      <c r="DYY215" s="246"/>
      <c r="DYZ215" s="246"/>
      <c r="DZA215" s="246"/>
      <c r="DZB215" s="246"/>
      <c r="DZC215" s="246"/>
      <c r="DZD215" s="246"/>
      <c r="DZE215" s="246"/>
      <c r="DZF215" s="246"/>
      <c r="DZG215" s="246"/>
      <c r="DZH215" s="246"/>
      <c r="DZI215" s="246"/>
      <c r="DZJ215" s="246"/>
      <c r="DZK215" s="246"/>
      <c r="DZL215" s="246"/>
      <c r="DZM215" s="246"/>
      <c r="DZN215" s="246"/>
      <c r="DZO215" s="246"/>
      <c r="DZP215" s="246"/>
      <c r="DZQ215" s="246"/>
      <c r="DZR215" s="246"/>
      <c r="DZS215" s="246"/>
      <c r="DZT215" s="246"/>
      <c r="DZU215" s="246"/>
      <c r="DZV215" s="246"/>
      <c r="DZW215" s="246"/>
      <c r="DZX215" s="246"/>
      <c r="DZY215" s="246"/>
      <c r="DZZ215" s="246"/>
      <c r="EAA215" s="246"/>
      <c r="EAB215" s="246"/>
      <c r="EAC215" s="246"/>
      <c r="EAD215" s="246"/>
      <c r="EAE215" s="246"/>
      <c r="EAF215" s="246"/>
      <c r="EAG215" s="246"/>
      <c r="EAH215" s="246"/>
      <c r="EAI215" s="246"/>
      <c r="EAJ215" s="246"/>
      <c r="EAK215" s="246"/>
      <c r="EAL215" s="246"/>
      <c r="EAM215" s="246"/>
      <c r="EAN215" s="246"/>
      <c r="EAO215" s="246"/>
      <c r="EAP215" s="246"/>
      <c r="EAQ215" s="246"/>
      <c r="EAR215" s="246"/>
      <c r="EAS215" s="246"/>
      <c r="EAT215" s="246"/>
      <c r="EAU215" s="246"/>
      <c r="EAV215" s="246"/>
      <c r="EAW215" s="246"/>
      <c r="EAX215" s="246"/>
      <c r="EAY215" s="246"/>
      <c r="EAZ215" s="246"/>
      <c r="EBA215" s="246"/>
      <c r="EBB215" s="246"/>
      <c r="EBC215" s="246"/>
      <c r="EBD215" s="246"/>
      <c r="EBE215" s="246"/>
      <c r="EBF215" s="246"/>
      <c r="EBG215" s="246"/>
      <c r="EBH215" s="246"/>
      <c r="EBI215" s="246"/>
      <c r="EBJ215" s="246"/>
      <c r="EBK215" s="246"/>
      <c r="EBL215" s="246"/>
      <c r="EBM215" s="246"/>
      <c r="EBN215" s="246"/>
      <c r="EBO215" s="246"/>
      <c r="EBP215" s="246"/>
      <c r="EBQ215" s="246"/>
      <c r="EBR215" s="246"/>
      <c r="EBS215" s="246"/>
      <c r="EBT215" s="246"/>
      <c r="EBU215" s="246"/>
      <c r="EBV215" s="246"/>
      <c r="EBW215" s="246"/>
      <c r="EBX215" s="246"/>
      <c r="EBY215" s="246"/>
      <c r="EBZ215" s="246"/>
      <c r="ECA215" s="246"/>
      <c r="ECB215" s="246"/>
      <c r="ECC215" s="246"/>
      <c r="ECD215" s="246"/>
      <c r="ECE215" s="246"/>
      <c r="ECF215" s="246"/>
      <c r="ECG215" s="246"/>
      <c r="ECH215" s="246"/>
      <c r="ECI215" s="246"/>
      <c r="ECJ215" s="246"/>
      <c r="ECK215" s="246"/>
      <c r="ECL215" s="246"/>
      <c r="ECM215" s="246"/>
      <c r="ECN215" s="246"/>
      <c r="ECO215" s="246"/>
      <c r="ECP215" s="246"/>
      <c r="ECQ215" s="246"/>
      <c r="ECR215" s="246"/>
      <c r="ECS215" s="246"/>
      <c r="ECT215" s="246"/>
      <c r="ECU215" s="246"/>
      <c r="ECV215" s="246"/>
      <c r="ECW215" s="246"/>
      <c r="ECX215" s="246"/>
      <c r="ECY215" s="246"/>
      <c r="ECZ215" s="246"/>
      <c r="EDA215" s="246"/>
      <c r="EDB215" s="246"/>
      <c r="EDC215" s="246"/>
      <c r="EDD215" s="246"/>
      <c r="EDE215" s="246"/>
      <c r="EDF215" s="246"/>
      <c r="EDG215" s="246"/>
      <c r="EDH215" s="246"/>
      <c r="EDI215" s="246"/>
      <c r="EDJ215" s="246"/>
      <c r="EDK215" s="246"/>
      <c r="EDL215" s="246"/>
      <c r="EDM215" s="246"/>
      <c r="EDN215" s="246"/>
      <c r="EDO215" s="246"/>
      <c r="EDP215" s="246"/>
      <c r="EDQ215" s="246"/>
      <c r="EDR215" s="246"/>
      <c r="EDS215" s="246"/>
      <c r="EDT215" s="246"/>
      <c r="EDU215" s="246"/>
      <c r="EDV215" s="246"/>
      <c r="EDW215" s="246"/>
      <c r="EDX215" s="246"/>
      <c r="EDY215" s="246"/>
      <c r="EDZ215" s="246"/>
      <c r="EEA215" s="246"/>
      <c r="EEB215" s="246"/>
      <c r="EEC215" s="246"/>
      <c r="EED215" s="246"/>
      <c r="EEE215" s="246"/>
      <c r="EEF215" s="246"/>
      <c r="EEG215" s="246"/>
      <c r="EEH215" s="246"/>
      <c r="EEI215" s="246"/>
      <c r="EEJ215" s="246"/>
      <c r="EEK215" s="246"/>
      <c r="EEL215" s="246"/>
      <c r="EEM215" s="246"/>
      <c r="EEN215" s="246"/>
      <c r="EEO215" s="246"/>
      <c r="EEP215" s="246"/>
      <c r="EEQ215" s="246"/>
      <c r="EER215" s="246"/>
      <c r="EES215" s="246"/>
      <c r="EET215" s="246"/>
      <c r="EEU215" s="246"/>
      <c r="EEV215" s="246"/>
      <c r="EEW215" s="246"/>
      <c r="EEX215" s="246"/>
      <c r="EEY215" s="246"/>
      <c r="EEZ215" s="246"/>
      <c r="EFA215" s="246"/>
      <c r="EFB215" s="246"/>
      <c r="EFC215" s="246"/>
      <c r="EFD215" s="246"/>
      <c r="EFE215" s="246"/>
      <c r="EFF215" s="246"/>
      <c r="EFG215" s="246"/>
      <c r="EFH215" s="246"/>
      <c r="EFI215" s="246"/>
      <c r="EFJ215" s="246"/>
      <c r="EFK215" s="246"/>
      <c r="EFL215" s="246"/>
      <c r="EFM215" s="246"/>
      <c r="EFN215" s="246"/>
      <c r="EFO215" s="246"/>
      <c r="EFP215" s="246"/>
      <c r="EFQ215" s="246"/>
      <c r="EFR215" s="246"/>
      <c r="EFS215" s="246"/>
      <c r="EFT215" s="246"/>
      <c r="EFU215" s="246"/>
      <c r="EFV215" s="246"/>
      <c r="EFW215" s="246"/>
      <c r="EFX215" s="246"/>
      <c r="EFY215" s="246"/>
      <c r="EFZ215" s="246"/>
      <c r="EGA215" s="246"/>
      <c r="EGB215" s="246"/>
      <c r="EGC215" s="246"/>
      <c r="EGD215" s="246"/>
      <c r="EGE215" s="246"/>
      <c r="EGF215" s="246"/>
      <c r="EGG215" s="246"/>
      <c r="EGH215" s="246"/>
      <c r="EGI215" s="246"/>
      <c r="EGJ215" s="246"/>
      <c r="EGK215" s="246"/>
      <c r="EGL215" s="246"/>
      <c r="EGM215" s="246"/>
      <c r="EGN215" s="246"/>
      <c r="EGO215" s="246"/>
      <c r="EGP215" s="246"/>
      <c r="EGQ215" s="246"/>
      <c r="EGR215" s="246"/>
      <c r="EGS215" s="246"/>
      <c r="EGT215" s="246"/>
      <c r="EGU215" s="246"/>
      <c r="EGV215" s="246"/>
      <c r="EGW215" s="246"/>
      <c r="EGX215" s="246"/>
      <c r="EGY215" s="246"/>
      <c r="EGZ215" s="246"/>
      <c r="EHA215" s="246"/>
      <c r="EHB215" s="246"/>
      <c r="EHC215" s="246"/>
      <c r="EHD215" s="246"/>
      <c r="EHE215" s="246"/>
      <c r="EHF215" s="246"/>
      <c r="EHG215" s="246"/>
      <c r="EHH215" s="246"/>
      <c r="EHI215" s="246"/>
      <c r="EHJ215" s="246"/>
      <c r="EHK215" s="246"/>
      <c r="EHL215" s="246"/>
      <c r="EHM215" s="246"/>
      <c r="EHN215" s="246"/>
      <c r="EHO215" s="246"/>
      <c r="EHP215" s="246"/>
      <c r="EHQ215" s="246"/>
      <c r="EHR215" s="246"/>
      <c r="EHS215" s="246"/>
      <c r="EHT215" s="246"/>
      <c r="EHU215" s="246"/>
      <c r="EHV215" s="246"/>
      <c r="EHW215" s="246"/>
      <c r="EHX215" s="246"/>
      <c r="EHY215" s="246"/>
      <c r="EHZ215" s="246"/>
      <c r="EIA215" s="246"/>
      <c r="EIB215" s="246"/>
      <c r="EIC215" s="246"/>
      <c r="EID215" s="246"/>
      <c r="EIE215" s="246"/>
      <c r="EIF215" s="246"/>
      <c r="EIG215" s="246"/>
      <c r="EIH215" s="246"/>
      <c r="EII215" s="246"/>
      <c r="EIJ215" s="246"/>
      <c r="EIK215" s="246"/>
      <c r="EIL215" s="246"/>
      <c r="EIM215" s="246"/>
      <c r="EIN215" s="246"/>
      <c r="EIO215" s="246"/>
      <c r="EIP215" s="246"/>
      <c r="EIQ215" s="246"/>
      <c r="EIR215" s="246"/>
      <c r="EIS215" s="246"/>
      <c r="EIT215" s="246"/>
      <c r="EIU215" s="246"/>
      <c r="EIV215" s="246"/>
      <c r="EIW215" s="246"/>
      <c r="EIX215" s="246"/>
      <c r="EIY215" s="246"/>
      <c r="EIZ215" s="246"/>
      <c r="EJA215" s="246"/>
      <c r="EJB215" s="246"/>
      <c r="EJC215" s="246"/>
      <c r="EJD215" s="246"/>
      <c r="EJE215" s="246"/>
      <c r="EJF215" s="246"/>
      <c r="EJG215" s="246"/>
      <c r="EJH215" s="246"/>
      <c r="EJI215" s="246"/>
      <c r="EJJ215" s="246"/>
      <c r="EJK215" s="246"/>
      <c r="EJL215" s="246"/>
      <c r="EJM215" s="246"/>
      <c r="EJN215" s="246"/>
      <c r="EJO215" s="246"/>
      <c r="EJP215" s="246"/>
      <c r="EJQ215" s="246"/>
      <c r="EJR215" s="246"/>
      <c r="EJS215" s="246"/>
      <c r="EJT215" s="246"/>
      <c r="EJU215" s="246"/>
      <c r="EJV215" s="246"/>
      <c r="EJW215" s="246"/>
      <c r="EJX215" s="246"/>
      <c r="EJY215" s="246"/>
      <c r="EJZ215" s="246"/>
      <c r="EKA215" s="246"/>
      <c r="EKB215" s="246"/>
      <c r="EKC215" s="246"/>
      <c r="EKD215" s="246"/>
      <c r="EKE215" s="246"/>
      <c r="EKF215" s="246"/>
      <c r="EKG215" s="246"/>
      <c r="EKH215" s="246"/>
      <c r="EKI215" s="246"/>
      <c r="EKJ215" s="246"/>
      <c r="EKK215" s="246"/>
      <c r="EKL215" s="246"/>
      <c r="EKM215" s="246"/>
      <c r="EKN215" s="246"/>
      <c r="EKO215" s="246"/>
      <c r="EKP215" s="246"/>
      <c r="EKQ215" s="246"/>
      <c r="EKR215" s="246"/>
      <c r="EKS215" s="246"/>
      <c r="EKT215" s="246"/>
      <c r="EKU215" s="246"/>
      <c r="EKV215" s="246"/>
      <c r="EKW215" s="246"/>
      <c r="EKX215" s="246"/>
      <c r="EKY215" s="246"/>
      <c r="EKZ215" s="246"/>
      <c r="ELA215" s="246"/>
      <c r="ELB215" s="246"/>
      <c r="ELC215" s="246"/>
      <c r="ELD215" s="246"/>
      <c r="ELE215" s="246"/>
      <c r="ELF215" s="246"/>
      <c r="ELG215" s="246"/>
      <c r="ELH215" s="246"/>
      <c r="ELI215" s="246"/>
      <c r="ELJ215" s="246"/>
      <c r="ELK215" s="246"/>
      <c r="ELL215" s="246"/>
      <c r="ELM215" s="246"/>
      <c r="ELN215" s="246"/>
      <c r="ELO215" s="246"/>
      <c r="ELP215" s="246"/>
      <c r="ELQ215" s="246"/>
      <c r="ELR215" s="246"/>
      <c r="ELS215" s="246"/>
      <c r="ELT215" s="246"/>
      <c r="ELU215" s="246"/>
      <c r="ELV215" s="246"/>
      <c r="ELW215" s="246"/>
      <c r="ELX215" s="246"/>
      <c r="ELY215" s="246"/>
      <c r="ELZ215" s="246"/>
      <c r="EMA215" s="246"/>
      <c r="EMB215" s="246"/>
      <c r="EMC215" s="246"/>
      <c r="EMD215" s="246"/>
      <c r="EME215" s="246"/>
      <c r="EMF215" s="246"/>
      <c r="EMG215" s="246"/>
      <c r="EMH215" s="246"/>
      <c r="EMI215" s="246"/>
      <c r="EMJ215" s="246"/>
      <c r="EMK215" s="246"/>
      <c r="EML215" s="246"/>
      <c r="EMM215" s="246"/>
      <c r="EMN215" s="246"/>
      <c r="EMO215" s="246"/>
      <c r="EMP215" s="246"/>
      <c r="EMQ215" s="246"/>
      <c r="EMR215" s="246"/>
      <c r="EMS215" s="246"/>
      <c r="EMT215" s="246"/>
      <c r="EMU215" s="246"/>
      <c r="EMV215" s="246"/>
      <c r="EMW215" s="246"/>
      <c r="EMX215" s="246"/>
      <c r="EMY215" s="246"/>
      <c r="EMZ215" s="246"/>
      <c r="ENA215" s="246"/>
      <c r="ENB215" s="246"/>
      <c r="ENC215" s="246"/>
      <c r="END215" s="246"/>
      <c r="ENE215" s="246"/>
      <c r="ENF215" s="246"/>
      <c r="ENG215" s="246"/>
      <c r="ENH215" s="246"/>
      <c r="ENI215" s="246"/>
      <c r="ENJ215" s="246"/>
      <c r="ENK215" s="246"/>
      <c r="ENL215" s="246"/>
      <c r="ENM215" s="246"/>
      <c r="ENN215" s="246"/>
      <c r="ENO215" s="246"/>
      <c r="ENP215" s="246"/>
      <c r="ENQ215" s="246"/>
      <c r="ENR215" s="246"/>
      <c r="ENS215" s="246"/>
      <c r="ENT215" s="246"/>
      <c r="ENU215" s="246"/>
      <c r="ENV215" s="246"/>
      <c r="ENW215" s="246"/>
      <c r="ENX215" s="246"/>
      <c r="ENY215" s="246"/>
      <c r="ENZ215" s="246"/>
      <c r="EOA215" s="246"/>
      <c r="EOB215" s="246"/>
      <c r="EOC215" s="246"/>
      <c r="EOD215" s="246"/>
      <c r="EOE215" s="246"/>
      <c r="EOF215" s="246"/>
      <c r="EOG215" s="246"/>
      <c r="EOH215" s="246"/>
      <c r="EOI215" s="246"/>
      <c r="EOJ215" s="246"/>
      <c r="EOK215" s="246"/>
      <c r="EOL215" s="246"/>
      <c r="EOM215" s="246"/>
      <c r="EON215" s="246"/>
      <c r="EOO215" s="246"/>
      <c r="EOP215" s="246"/>
      <c r="EOQ215" s="246"/>
      <c r="EOR215" s="246"/>
      <c r="EOS215" s="246"/>
      <c r="EOT215" s="246"/>
      <c r="EOU215" s="246"/>
      <c r="EOV215" s="246"/>
      <c r="EOW215" s="246"/>
      <c r="EOX215" s="246"/>
      <c r="EOY215" s="246"/>
      <c r="EOZ215" s="246"/>
      <c r="EPA215" s="246"/>
      <c r="EPB215" s="246"/>
      <c r="EPC215" s="246"/>
      <c r="EPD215" s="246"/>
      <c r="EPE215" s="246"/>
      <c r="EPF215" s="246"/>
      <c r="EPG215" s="246"/>
      <c r="EPH215" s="246"/>
      <c r="EPI215" s="246"/>
      <c r="EPJ215" s="246"/>
      <c r="EPK215" s="246"/>
      <c r="EPL215" s="246"/>
      <c r="EPM215" s="246"/>
      <c r="EPN215" s="246"/>
      <c r="EPO215" s="246"/>
      <c r="EPP215" s="246"/>
      <c r="EPQ215" s="246"/>
      <c r="EPR215" s="246"/>
      <c r="EPS215" s="246"/>
      <c r="EPT215" s="246"/>
      <c r="EPU215" s="246"/>
      <c r="EPV215" s="246"/>
      <c r="EPW215" s="246"/>
      <c r="EPX215" s="246"/>
      <c r="EPY215" s="246"/>
      <c r="EPZ215" s="246"/>
      <c r="EQA215" s="246"/>
      <c r="EQB215" s="246"/>
      <c r="EQC215" s="246"/>
      <c r="EQD215" s="246"/>
      <c r="EQE215" s="246"/>
      <c r="EQF215" s="246"/>
      <c r="EQG215" s="246"/>
      <c r="EQH215" s="246"/>
      <c r="EQI215" s="246"/>
      <c r="EQJ215" s="246"/>
      <c r="EQK215" s="246"/>
      <c r="EQL215" s="246"/>
      <c r="EQM215" s="246"/>
      <c r="EQN215" s="246"/>
      <c r="EQO215" s="246"/>
      <c r="EQP215" s="246"/>
      <c r="EQQ215" s="246"/>
      <c r="EQR215" s="246"/>
      <c r="EQS215" s="246"/>
      <c r="EQT215" s="246"/>
      <c r="EQU215" s="246"/>
      <c r="EQV215" s="246"/>
      <c r="EQW215" s="246"/>
      <c r="EQX215" s="246"/>
      <c r="EQY215" s="246"/>
      <c r="EQZ215" s="246"/>
      <c r="ERA215" s="246"/>
      <c r="ERB215" s="246"/>
      <c r="ERC215" s="246"/>
      <c r="ERD215" s="246"/>
      <c r="ERE215" s="246"/>
      <c r="ERF215" s="246"/>
      <c r="ERG215" s="246"/>
      <c r="ERH215" s="246"/>
      <c r="ERI215" s="246"/>
      <c r="ERJ215" s="246"/>
      <c r="ERK215" s="246"/>
      <c r="ERL215" s="246"/>
      <c r="ERM215" s="246"/>
      <c r="ERN215" s="246"/>
      <c r="ERO215" s="246"/>
      <c r="ERP215" s="246"/>
      <c r="ERQ215" s="246"/>
      <c r="ERR215" s="246"/>
      <c r="ERS215" s="246"/>
      <c r="ERT215" s="246"/>
      <c r="ERU215" s="246"/>
      <c r="ERV215" s="246"/>
      <c r="ERW215" s="246"/>
      <c r="ERX215" s="246"/>
      <c r="ERY215" s="246"/>
      <c r="ERZ215" s="246"/>
      <c r="ESA215" s="246"/>
      <c r="ESB215" s="246"/>
      <c r="ESC215" s="246"/>
      <c r="ESD215" s="246"/>
      <c r="ESE215" s="246"/>
      <c r="ESF215" s="246"/>
      <c r="ESG215" s="246"/>
      <c r="ESH215" s="246"/>
      <c r="ESI215" s="246"/>
      <c r="ESJ215" s="246"/>
      <c r="ESK215" s="246"/>
      <c r="ESL215" s="246"/>
      <c r="ESM215" s="246"/>
      <c r="ESN215" s="246"/>
      <c r="ESO215" s="246"/>
      <c r="ESP215" s="246"/>
      <c r="ESQ215" s="246"/>
      <c r="ESR215" s="246"/>
      <c r="ESS215" s="246"/>
      <c r="EST215" s="246"/>
      <c r="ESU215" s="246"/>
      <c r="ESV215" s="246"/>
      <c r="ESW215" s="246"/>
      <c r="ESX215" s="246"/>
      <c r="ESY215" s="246"/>
      <c r="ESZ215" s="246"/>
      <c r="ETA215" s="246"/>
      <c r="ETB215" s="246"/>
      <c r="ETC215" s="246"/>
      <c r="ETD215" s="246"/>
      <c r="ETE215" s="246"/>
      <c r="ETF215" s="246"/>
      <c r="ETG215" s="246"/>
      <c r="ETH215" s="246"/>
      <c r="ETI215" s="246"/>
      <c r="ETJ215" s="246"/>
      <c r="ETK215" s="246"/>
      <c r="ETL215" s="246"/>
      <c r="ETM215" s="246"/>
      <c r="ETN215" s="246"/>
      <c r="ETO215" s="246"/>
      <c r="ETP215" s="246"/>
      <c r="ETQ215" s="246"/>
      <c r="ETR215" s="246"/>
      <c r="ETS215" s="246"/>
      <c r="ETT215" s="246"/>
      <c r="ETU215" s="246"/>
      <c r="ETV215" s="246"/>
      <c r="ETW215" s="246"/>
      <c r="ETX215" s="246"/>
      <c r="ETY215" s="246"/>
      <c r="ETZ215" s="246"/>
      <c r="EUA215" s="246"/>
      <c r="EUB215" s="246"/>
      <c r="EUC215" s="246"/>
      <c r="EUD215" s="246"/>
      <c r="EUE215" s="246"/>
      <c r="EUF215" s="246"/>
      <c r="EUG215" s="246"/>
      <c r="EUH215" s="246"/>
      <c r="EUI215" s="246"/>
      <c r="EUJ215" s="246"/>
      <c r="EUK215" s="246"/>
      <c r="EUL215" s="246"/>
      <c r="EUM215" s="246"/>
      <c r="EUN215" s="246"/>
      <c r="EUO215" s="246"/>
      <c r="EUP215" s="246"/>
      <c r="EUQ215" s="246"/>
      <c r="EUR215" s="246"/>
      <c r="EUS215" s="246"/>
      <c r="EUT215" s="246"/>
      <c r="EUU215" s="246"/>
      <c r="EUV215" s="246"/>
      <c r="EUW215" s="246"/>
      <c r="EUX215" s="246"/>
      <c r="EUY215" s="246"/>
      <c r="EUZ215" s="246"/>
      <c r="EVA215" s="246"/>
      <c r="EVB215" s="246"/>
      <c r="EVC215" s="246"/>
      <c r="EVD215" s="246"/>
      <c r="EVE215" s="246"/>
      <c r="EVF215" s="246"/>
      <c r="EVG215" s="246"/>
      <c r="EVH215" s="246"/>
      <c r="EVI215" s="246"/>
      <c r="EVJ215" s="246"/>
      <c r="EVK215" s="246"/>
      <c r="EVL215" s="246"/>
      <c r="EVM215" s="246"/>
      <c r="EVN215" s="246"/>
      <c r="EVO215" s="246"/>
      <c r="EVP215" s="246"/>
      <c r="EVQ215" s="246"/>
      <c r="EVR215" s="246"/>
      <c r="EVS215" s="246"/>
      <c r="EVT215" s="246"/>
      <c r="EVU215" s="246"/>
      <c r="EVV215" s="246"/>
      <c r="EVW215" s="246"/>
      <c r="EVX215" s="246"/>
      <c r="EVY215" s="246"/>
      <c r="EVZ215" s="246"/>
      <c r="EWA215" s="246"/>
      <c r="EWB215" s="246"/>
      <c r="EWC215" s="246"/>
      <c r="EWD215" s="246"/>
      <c r="EWE215" s="246"/>
      <c r="EWF215" s="246"/>
      <c r="EWG215" s="246"/>
      <c r="EWH215" s="246"/>
      <c r="EWI215" s="246"/>
      <c r="EWJ215" s="246"/>
      <c r="EWK215" s="246"/>
      <c r="EWL215" s="246"/>
      <c r="EWM215" s="246"/>
      <c r="EWN215" s="246"/>
      <c r="EWO215" s="246"/>
      <c r="EWP215" s="246"/>
      <c r="EWQ215" s="246"/>
      <c r="EWR215" s="246"/>
      <c r="EWS215" s="246"/>
      <c r="EWT215" s="246"/>
      <c r="EWU215" s="246"/>
      <c r="EWV215" s="246"/>
      <c r="EWW215" s="246"/>
      <c r="EWX215" s="246"/>
      <c r="EWY215" s="246"/>
      <c r="EWZ215" s="246"/>
      <c r="EXA215" s="246"/>
      <c r="EXB215" s="246"/>
      <c r="EXC215" s="246"/>
      <c r="EXD215" s="246"/>
      <c r="EXE215" s="246"/>
      <c r="EXF215" s="246"/>
      <c r="EXG215" s="246"/>
      <c r="EXH215" s="246"/>
      <c r="EXI215" s="246"/>
      <c r="EXJ215" s="246"/>
      <c r="EXK215" s="246"/>
      <c r="EXL215" s="246"/>
      <c r="EXM215" s="246"/>
      <c r="EXN215" s="246"/>
      <c r="EXO215" s="246"/>
      <c r="EXP215" s="246"/>
      <c r="EXQ215" s="246"/>
      <c r="EXR215" s="246"/>
      <c r="EXS215" s="246"/>
      <c r="EXT215" s="246"/>
      <c r="EXU215" s="246"/>
      <c r="EXV215" s="246"/>
      <c r="EXW215" s="246"/>
      <c r="EXX215" s="246"/>
      <c r="EXY215" s="246"/>
      <c r="EXZ215" s="246"/>
      <c r="EYA215" s="246"/>
      <c r="EYB215" s="246"/>
      <c r="EYC215" s="246"/>
      <c r="EYD215" s="246"/>
      <c r="EYE215" s="246"/>
      <c r="EYF215" s="246"/>
      <c r="EYG215" s="246"/>
      <c r="EYH215" s="246"/>
      <c r="EYI215" s="246"/>
      <c r="EYJ215" s="246"/>
      <c r="EYK215" s="246"/>
      <c r="EYL215" s="246"/>
      <c r="EYM215" s="246"/>
      <c r="EYN215" s="246"/>
      <c r="EYO215" s="246"/>
      <c r="EYP215" s="246"/>
      <c r="EYQ215" s="246"/>
      <c r="EYR215" s="246"/>
      <c r="EYS215" s="246"/>
      <c r="EYT215" s="246"/>
      <c r="EYU215" s="246"/>
      <c r="EYV215" s="246"/>
      <c r="EYW215" s="246"/>
      <c r="EYX215" s="246"/>
      <c r="EYY215" s="246"/>
      <c r="EYZ215" s="246"/>
      <c r="EZA215" s="246"/>
      <c r="EZB215" s="246"/>
      <c r="EZC215" s="246"/>
      <c r="EZD215" s="246"/>
      <c r="EZE215" s="246"/>
      <c r="EZF215" s="246"/>
      <c r="EZG215" s="246"/>
      <c r="EZH215" s="246"/>
      <c r="EZI215" s="246"/>
      <c r="EZJ215" s="246"/>
      <c r="EZK215" s="246"/>
      <c r="EZL215" s="246"/>
      <c r="EZM215" s="246"/>
      <c r="EZN215" s="246"/>
      <c r="EZO215" s="246"/>
      <c r="EZP215" s="246"/>
      <c r="EZQ215" s="246"/>
      <c r="EZR215" s="246"/>
      <c r="EZS215" s="246"/>
      <c r="EZT215" s="246"/>
      <c r="EZU215" s="246"/>
      <c r="EZV215" s="246"/>
      <c r="EZW215" s="246"/>
      <c r="EZX215" s="246"/>
      <c r="EZY215" s="246"/>
      <c r="EZZ215" s="246"/>
      <c r="FAA215" s="246"/>
      <c r="FAB215" s="246"/>
      <c r="FAC215" s="246"/>
      <c r="FAD215" s="246"/>
      <c r="FAE215" s="246"/>
      <c r="FAF215" s="246"/>
      <c r="FAG215" s="246"/>
      <c r="FAH215" s="246"/>
      <c r="FAI215" s="246"/>
      <c r="FAJ215" s="246"/>
      <c r="FAK215" s="246"/>
      <c r="FAL215" s="246"/>
      <c r="FAM215" s="246"/>
      <c r="FAN215" s="246"/>
      <c r="FAO215" s="246"/>
      <c r="FAP215" s="246"/>
      <c r="FAQ215" s="246"/>
      <c r="FAR215" s="246"/>
      <c r="FAS215" s="246"/>
      <c r="FAT215" s="246"/>
      <c r="FAU215" s="246"/>
      <c r="FAV215" s="246"/>
      <c r="FAW215" s="246"/>
      <c r="FAX215" s="246"/>
      <c r="FAY215" s="246"/>
      <c r="FAZ215" s="246"/>
      <c r="FBA215" s="246"/>
      <c r="FBB215" s="246"/>
      <c r="FBC215" s="246"/>
      <c r="FBD215" s="246"/>
      <c r="FBE215" s="246"/>
      <c r="FBF215" s="246"/>
      <c r="FBG215" s="246"/>
      <c r="FBH215" s="246"/>
      <c r="FBI215" s="246"/>
      <c r="FBJ215" s="246"/>
      <c r="FBK215" s="246"/>
      <c r="FBL215" s="246"/>
      <c r="FBM215" s="246"/>
      <c r="FBN215" s="246"/>
      <c r="FBO215" s="246"/>
      <c r="FBP215" s="246"/>
      <c r="FBQ215" s="246"/>
      <c r="FBR215" s="246"/>
      <c r="FBS215" s="246"/>
      <c r="FBT215" s="246"/>
      <c r="FBU215" s="246"/>
      <c r="FBV215" s="246"/>
      <c r="FBW215" s="246"/>
      <c r="FBX215" s="246"/>
      <c r="FBY215" s="246"/>
      <c r="FBZ215" s="246"/>
      <c r="FCA215" s="246"/>
      <c r="FCB215" s="246"/>
      <c r="FCC215" s="246"/>
      <c r="FCD215" s="246"/>
      <c r="FCE215" s="246"/>
      <c r="FCF215" s="246"/>
      <c r="FCG215" s="246"/>
      <c r="FCH215" s="246"/>
      <c r="FCI215" s="246"/>
      <c r="FCJ215" s="246"/>
      <c r="FCK215" s="246"/>
      <c r="FCL215" s="246"/>
      <c r="FCM215" s="246"/>
      <c r="FCN215" s="246"/>
      <c r="FCO215" s="246"/>
      <c r="FCP215" s="246"/>
      <c r="FCQ215" s="246"/>
      <c r="FCR215" s="246"/>
      <c r="FCS215" s="246"/>
      <c r="FCT215" s="246"/>
      <c r="FCU215" s="246"/>
      <c r="FCV215" s="246"/>
      <c r="FCW215" s="246"/>
      <c r="FCX215" s="246"/>
      <c r="FCY215" s="246"/>
      <c r="FCZ215" s="246"/>
      <c r="FDA215" s="246"/>
      <c r="FDB215" s="246"/>
      <c r="FDC215" s="246"/>
      <c r="FDD215" s="246"/>
      <c r="FDE215" s="246"/>
      <c r="FDF215" s="246"/>
      <c r="FDG215" s="246"/>
      <c r="FDH215" s="246"/>
      <c r="FDI215" s="246"/>
      <c r="FDJ215" s="246"/>
      <c r="FDK215" s="246"/>
      <c r="FDL215" s="246"/>
      <c r="FDM215" s="246"/>
      <c r="FDN215" s="246"/>
      <c r="FDO215" s="246"/>
      <c r="FDP215" s="246"/>
      <c r="FDQ215" s="246"/>
      <c r="FDR215" s="246"/>
      <c r="FDS215" s="246"/>
      <c r="FDT215" s="246"/>
      <c r="FDU215" s="246"/>
      <c r="FDV215" s="246"/>
      <c r="FDW215" s="246"/>
      <c r="FDX215" s="246"/>
      <c r="FDY215" s="246"/>
      <c r="FDZ215" s="246"/>
      <c r="FEA215" s="246"/>
      <c r="FEB215" s="246"/>
      <c r="FEC215" s="246"/>
      <c r="FED215" s="246"/>
      <c r="FEE215" s="246"/>
      <c r="FEF215" s="246"/>
      <c r="FEG215" s="246"/>
      <c r="FEH215" s="246"/>
      <c r="FEI215" s="246"/>
      <c r="FEJ215" s="246"/>
      <c r="FEK215" s="246"/>
      <c r="FEL215" s="246"/>
      <c r="FEM215" s="246"/>
      <c r="FEN215" s="246"/>
      <c r="FEO215" s="246"/>
      <c r="FEP215" s="246"/>
      <c r="FEQ215" s="246"/>
      <c r="FER215" s="246"/>
      <c r="FES215" s="246"/>
      <c r="FET215" s="246"/>
      <c r="FEU215" s="246"/>
      <c r="FEV215" s="246"/>
      <c r="FEW215" s="246"/>
      <c r="FEX215" s="246"/>
      <c r="FEY215" s="246"/>
      <c r="FEZ215" s="246"/>
      <c r="FFA215" s="246"/>
      <c r="FFB215" s="246"/>
      <c r="FFC215" s="246"/>
      <c r="FFD215" s="246"/>
      <c r="FFE215" s="246"/>
      <c r="FFF215" s="246"/>
      <c r="FFG215" s="246"/>
      <c r="FFH215" s="246"/>
      <c r="FFI215" s="246"/>
      <c r="FFJ215" s="246"/>
      <c r="FFK215" s="246"/>
      <c r="FFL215" s="246"/>
      <c r="FFM215" s="246"/>
      <c r="FFN215" s="246"/>
      <c r="FFO215" s="246"/>
      <c r="FFP215" s="246"/>
      <c r="FFQ215" s="246"/>
      <c r="FFR215" s="246"/>
      <c r="FFS215" s="246"/>
      <c r="FFT215" s="246"/>
      <c r="FFU215" s="246"/>
      <c r="FFV215" s="246"/>
      <c r="FFW215" s="246"/>
      <c r="FFX215" s="246"/>
      <c r="FFY215" s="246"/>
      <c r="FFZ215" s="246"/>
      <c r="FGA215" s="246"/>
      <c r="FGB215" s="246"/>
      <c r="FGC215" s="246"/>
      <c r="FGD215" s="246"/>
      <c r="FGE215" s="246"/>
      <c r="FGF215" s="246"/>
      <c r="FGG215" s="246"/>
      <c r="FGH215" s="246"/>
      <c r="FGI215" s="246"/>
      <c r="FGJ215" s="246"/>
      <c r="FGK215" s="246"/>
      <c r="FGL215" s="246"/>
      <c r="FGM215" s="246"/>
      <c r="FGN215" s="246"/>
      <c r="FGO215" s="246"/>
      <c r="FGP215" s="246"/>
      <c r="FGQ215" s="246"/>
      <c r="FGR215" s="246"/>
      <c r="FGS215" s="246"/>
      <c r="FGT215" s="246"/>
      <c r="FGU215" s="246"/>
      <c r="FGV215" s="246"/>
      <c r="FGW215" s="246"/>
      <c r="FGX215" s="246"/>
      <c r="FGY215" s="246"/>
      <c r="FGZ215" s="246"/>
      <c r="FHA215" s="246"/>
      <c r="FHB215" s="246"/>
      <c r="FHC215" s="246"/>
      <c r="FHD215" s="246"/>
      <c r="FHE215" s="246"/>
      <c r="FHF215" s="246"/>
      <c r="FHG215" s="246"/>
      <c r="FHH215" s="246"/>
      <c r="FHI215" s="246"/>
      <c r="FHJ215" s="246"/>
      <c r="FHK215" s="246"/>
      <c r="FHL215" s="246"/>
      <c r="FHM215" s="246"/>
      <c r="FHN215" s="246"/>
      <c r="FHO215" s="246"/>
      <c r="FHP215" s="246"/>
      <c r="FHQ215" s="246"/>
      <c r="FHR215" s="246"/>
      <c r="FHS215" s="246"/>
      <c r="FHT215" s="246"/>
      <c r="FHU215" s="246"/>
      <c r="FHV215" s="246"/>
      <c r="FHW215" s="246"/>
      <c r="FHX215" s="246"/>
      <c r="FHY215" s="246"/>
      <c r="FHZ215" s="246"/>
      <c r="FIA215" s="246"/>
      <c r="FIB215" s="246"/>
      <c r="FIC215" s="246"/>
      <c r="FID215" s="246"/>
      <c r="FIE215" s="246"/>
      <c r="FIF215" s="246"/>
      <c r="FIG215" s="246"/>
      <c r="FIH215" s="246"/>
      <c r="FII215" s="246"/>
      <c r="FIJ215" s="246"/>
      <c r="FIK215" s="246"/>
      <c r="FIL215" s="246"/>
      <c r="FIM215" s="246"/>
      <c r="FIN215" s="246"/>
      <c r="FIO215" s="246"/>
      <c r="FIP215" s="246"/>
      <c r="FIQ215" s="246"/>
      <c r="FIR215" s="246"/>
      <c r="FIS215" s="246"/>
      <c r="FIT215" s="246"/>
      <c r="FIU215" s="246"/>
      <c r="FIV215" s="246"/>
      <c r="FIW215" s="246"/>
      <c r="FIX215" s="246"/>
      <c r="FIY215" s="246"/>
      <c r="FIZ215" s="246"/>
      <c r="FJA215" s="246"/>
      <c r="FJB215" s="246"/>
      <c r="FJC215" s="246"/>
      <c r="FJD215" s="246"/>
      <c r="FJE215" s="246"/>
      <c r="FJF215" s="246"/>
      <c r="FJG215" s="246"/>
      <c r="FJH215" s="246"/>
      <c r="FJI215" s="246"/>
      <c r="FJJ215" s="246"/>
      <c r="FJK215" s="246"/>
      <c r="FJL215" s="246"/>
      <c r="FJM215" s="246"/>
      <c r="FJN215" s="246"/>
      <c r="FJO215" s="246"/>
      <c r="FJP215" s="246"/>
      <c r="FJQ215" s="246"/>
      <c r="FJR215" s="246"/>
      <c r="FJS215" s="246"/>
      <c r="FJT215" s="246"/>
      <c r="FJU215" s="246"/>
      <c r="FJV215" s="246"/>
      <c r="FJW215" s="246"/>
      <c r="FJX215" s="246"/>
      <c r="FJY215" s="246"/>
      <c r="FJZ215" s="246"/>
      <c r="FKA215" s="246"/>
      <c r="FKB215" s="246"/>
      <c r="FKC215" s="246"/>
      <c r="FKD215" s="246"/>
      <c r="FKE215" s="246"/>
      <c r="FKF215" s="246"/>
      <c r="FKG215" s="246"/>
      <c r="FKH215" s="246"/>
      <c r="FKI215" s="246"/>
      <c r="FKJ215" s="246"/>
      <c r="FKK215" s="246"/>
      <c r="FKL215" s="246"/>
      <c r="FKM215" s="246"/>
      <c r="FKN215" s="246"/>
      <c r="FKO215" s="246"/>
      <c r="FKP215" s="246"/>
      <c r="FKQ215" s="246"/>
      <c r="FKR215" s="246"/>
      <c r="FKS215" s="246"/>
      <c r="FKT215" s="246"/>
      <c r="FKU215" s="246"/>
      <c r="FKV215" s="246"/>
      <c r="FKW215" s="246"/>
      <c r="FKX215" s="246"/>
      <c r="FKY215" s="246"/>
      <c r="FKZ215" s="246"/>
      <c r="FLA215" s="246"/>
      <c r="FLB215" s="246"/>
      <c r="FLC215" s="246"/>
      <c r="FLD215" s="246"/>
      <c r="FLE215" s="246"/>
      <c r="FLF215" s="246"/>
      <c r="FLG215" s="246"/>
      <c r="FLH215" s="246"/>
      <c r="FLI215" s="246"/>
      <c r="FLJ215" s="246"/>
      <c r="FLK215" s="246"/>
      <c r="FLL215" s="246"/>
      <c r="FLM215" s="246"/>
      <c r="FLN215" s="246"/>
      <c r="FLO215" s="246"/>
      <c r="FLP215" s="246"/>
      <c r="FLQ215" s="246"/>
      <c r="FLR215" s="246"/>
      <c r="FLS215" s="246"/>
      <c r="FLT215" s="246"/>
      <c r="FLU215" s="246"/>
      <c r="FLV215" s="246"/>
      <c r="FLW215" s="246"/>
      <c r="FLX215" s="246"/>
      <c r="FLY215" s="246"/>
      <c r="FLZ215" s="246"/>
      <c r="FMA215" s="246"/>
      <c r="FMB215" s="246"/>
      <c r="FMC215" s="246"/>
      <c r="FMD215" s="246"/>
      <c r="FME215" s="246"/>
      <c r="FMF215" s="246"/>
      <c r="FMG215" s="246"/>
      <c r="FMH215" s="246"/>
      <c r="FMI215" s="246"/>
      <c r="FMJ215" s="246"/>
      <c r="FMK215" s="246"/>
      <c r="FML215" s="246"/>
      <c r="FMM215" s="246"/>
      <c r="FMN215" s="246"/>
      <c r="FMO215" s="246"/>
      <c r="FMP215" s="246"/>
      <c r="FMQ215" s="246"/>
      <c r="FMR215" s="246"/>
      <c r="FMS215" s="246"/>
      <c r="FMT215" s="246"/>
      <c r="FMU215" s="246"/>
      <c r="FMV215" s="246"/>
      <c r="FMW215" s="246"/>
      <c r="FMX215" s="246"/>
      <c r="FMY215" s="246"/>
      <c r="FMZ215" s="246"/>
      <c r="FNA215" s="246"/>
      <c r="FNB215" s="246"/>
      <c r="FNC215" s="246"/>
      <c r="FND215" s="246"/>
      <c r="FNE215" s="246"/>
      <c r="FNF215" s="246"/>
      <c r="FNG215" s="246"/>
      <c r="FNH215" s="246"/>
      <c r="FNI215" s="246"/>
      <c r="FNJ215" s="246"/>
      <c r="FNK215" s="246"/>
      <c r="FNL215" s="246"/>
      <c r="FNM215" s="246"/>
      <c r="FNN215" s="246"/>
      <c r="FNO215" s="246"/>
      <c r="FNP215" s="246"/>
      <c r="FNQ215" s="246"/>
      <c r="FNR215" s="246"/>
      <c r="FNS215" s="246"/>
      <c r="FNT215" s="246"/>
      <c r="FNU215" s="246"/>
      <c r="FNV215" s="246"/>
      <c r="FNW215" s="246"/>
      <c r="FNX215" s="246"/>
      <c r="FNY215" s="246"/>
      <c r="FNZ215" s="246"/>
      <c r="FOA215" s="246"/>
      <c r="FOB215" s="246"/>
      <c r="FOC215" s="246"/>
      <c r="FOD215" s="246"/>
      <c r="FOE215" s="246"/>
      <c r="FOF215" s="246"/>
      <c r="FOG215" s="246"/>
      <c r="FOH215" s="246"/>
      <c r="FOI215" s="246"/>
      <c r="FOJ215" s="246"/>
      <c r="FOK215" s="246"/>
      <c r="FOL215" s="246"/>
      <c r="FOM215" s="246"/>
      <c r="FON215" s="246"/>
      <c r="FOO215" s="246"/>
      <c r="FOP215" s="246"/>
      <c r="FOQ215" s="246"/>
      <c r="FOR215" s="246"/>
      <c r="FOS215" s="246"/>
      <c r="FOT215" s="246"/>
      <c r="FOU215" s="246"/>
      <c r="FOV215" s="246"/>
      <c r="FOW215" s="246"/>
      <c r="FOX215" s="246"/>
      <c r="FOY215" s="246"/>
      <c r="FOZ215" s="246"/>
      <c r="FPA215" s="246"/>
      <c r="FPB215" s="246"/>
      <c r="FPC215" s="246"/>
      <c r="FPD215" s="246"/>
      <c r="FPE215" s="246"/>
      <c r="FPF215" s="246"/>
      <c r="FPG215" s="246"/>
      <c r="FPH215" s="246"/>
      <c r="FPI215" s="246"/>
      <c r="FPJ215" s="246"/>
      <c r="FPK215" s="246"/>
      <c r="FPL215" s="246"/>
      <c r="FPM215" s="246"/>
      <c r="FPN215" s="246"/>
      <c r="FPO215" s="246"/>
      <c r="FPP215" s="246"/>
      <c r="FPQ215" s="246"/>
      <c r="FPR215" s="246"/>
      <c r="FPS215" s="246"/>
      <c r="FPT215" s="246"/>
      <c r="FPU215" s="246"/>
      <c r="FPV215" s="246"/>
      <c r="FPW215" s="246"/>
      <c r="FPX215" s="246"/>
      <c r="FPY215" s="246"/>
      <c r="FPZ215" s="246"/>
      <c r="FQA215" s="246"/>
      <c r="FQB215" s="246"/>
      <c r="FQC215" s="246"/>
      <c r="FQD215" s="246"/>
      <c r="FQE215" s="246"/>
      <c r="FQF215" s="246"/>
      <c r="FQG215" s="246"/>
      <c r="FQH215" s="246"/>
      <c r="FQI215" s="246"/>
      <c r="FQJ215" s="246"/>
      <c r="FQK215" s="246"/>
      <c r="FQL215" s="246"/>
      <c r="FQM215" s="246"/>
      <c r="FQN215" s="246"/>
      <c r="FQO215" s="246"/>
      <c r="FQP215" s="246"/>
      <c r="FQQ215" s="246"/>
      <c r="FQR215" s="246"/>
      <c r="FQS215" s="246"/>
      <c r="FQT215" s="246"/>
      <c r="FQU215" s="246"/>
      <c r="FQV215" s="246"/>
      <c r="FQW215" s="246"/>
      <c r="FQX215" s="246"/>
      <c r="FQY215" s="246"/>
      <c r="FQZ215" s="246"/>
      <c r="FRA215" s="246"/>
      <c r="FRB215" s="246"/>
      <c r="FRC215" s="246"/>
      <c r="FRD215" s="246"/>
      <c r="FRE215" s="246"/>
      <c r="FRF215" s="246"/>
      <c r="FRG215" s="246"/>
      <c r="FRH215" s="246"/>
      <c r="FRI215" s="246"/>
      <c r="FRJ215" s="246"/>
      <c r="FRK215" s="246"/>
      <c r="FRL215" s="246"/>
      <c r="FRM215" s="246"/>
      <c r="FRN215" s="246"/>
      <c r="FRO215" s="246"/>
      <c r="FRP215" s="246"/>
      <c r="FRQ215" s="246"/>
      <c r="FRR215" s="246"/>
      <c r="FRS215" s="246"/>
      <c r="FRT215" s="246"/>
      <c r="FRU215" s="246"/>
      <c r="FRV215" s="246"/>
      <c r="FRW215" s="246"/>
      <c r="FRX215" s="246"/>
      <c r="FRY215" s="246"/>
      <c r="FRZ215" s="246"/>
      <c r="FSA215" s="246"/>
      <c r="FSB215" s="246"/>
      <c r="FSC215" s="246"/>
      <c r="FSD215" s="246"/>
      <c r="FSE215" s="246"/>
      <c r="FSF215" s="246"/>
      <c r="FSG215" s="246"/>
      <c r="FSH215" s="246"/>
      <c r="FSI215" s="246"/>
      <c r="FSJ215" s="246"/>
      <c r="FSK215" s="246"/>
      <c r="FSL215" s="246"/>
      <c r="FSM215" s="246"/>
      <c r="FSN215" s="246"/>
      <c r="FSO215" s="246"/>
      <c r="FSP215" s="246"/>
      <c r="FSQ215" s="246"/>
      <c r="FSR215" s="246"/>
      <c r="FSS215" s="246"/>
      <c r="FST215" s="246"/>
      <c r="FSU215" s="246"/>
      <c r="FSV215" s="246"/>
      <c r="FSW215" s="246"/>
      <c r="FSX215" s="246"/>
      <c r="FSY215" s="246"/>
      <c r="FSZ215" s="246"/>
      <c r="FTA215" s="246"/>
      <c r="FTB215" s="246"/>
      <c r="FTC215" s="246"/>
      <c r="FTD215" s="246"/>
      <c r="FTE215" s="246"/>
      <c r="FTF215" s="246"/>
      <c r="FTG215" s="246"/>
      <c r="FTH215" s="246"/>
      <c r="FTI215" s="246"/>
      <c r="FTJ215" s="246"/>
      <c r="FTK215" s="246"/>
      <c r="FTL215" s="246"/>
      <c r="FTM215" s="246"/>
      <c r="FTN215" s="246"/>
      <c r="FTO215" s="246"/>
      <c r="FTP215" s="246"/>
      <c r="FTQ215" s="246"/>
      <c r="FTR215" s="246"/>
      <c r="FTS215" s="246"/>
      <c r="FTT215" s="246"/>
      <c r="FTU215" s="246"/>
      <c r="FTV215" s="246"/>
      <c r="FTW215" s="246"/>
      <c r="FTX215" s="246"/>
      <c r="FTY215" s="246"/>
      <c r="FTZ215" s="246"/>
      <c r="FUA215" s="246"/>
      <c r="FUB215" s="246"/>
      <c r="FUC215" s="246"/>
      <c r="FUD215" s="246"/>
      <c r="FUE215" s="246"/>
      <c r="FUF215" s="246"/>
      <c r="FUG215" s="246"/>
      <c r="FUH215" s="246"/>
      <c r="FUI215" s="246"/>
      <c r="FUJ215" s="246"/>
      <c r="FUK215" s="246"/>
      <c r="FUL215" s="246"/>
      <c r="FUM215" s="246"/>
      <c r="FUN215" s="246"/>
      <c r="FUO215" s="246"/>
      <c r="FUP215" s="246"/>
      <c r="FUQ215" s="246"/>
      <c r="FUR215" s="246"/>
      <c r="FUS215" s="246"/>
      <c r="FUT215" s="246"/>
      <c r="FUU215" s="246"/>
      <c r="FUV215" s="246"/>
      <c r="FUW215" s="246"/>
      <c r="FUX215" s="246"/>
      <c r="FUY215" s="246"/>
      <c r="FUZ215" s="246"/>
      <c r="FVA215" s="246"/>
      <c r="FVB215" s="246"/>
      <c r="FVC215" s="246"/>
      <c r="FVD215" s="246"/>
      <c r="FVE215" s="246"/>
      <c r="FVF215" s="246"/>
      <c r="FVG215" s="246"/>
      <c r="FVH215" s="246"/>
      <c r="FVI215" s="246"/>
      <c r="FVJ215" s="246"/>
      <c r="FVK215" s="246"/>
      <c r="FVL215" s="246"/>
      <c r="FVM215" s="246"/>
      <c r="FVN215" s="246"/>
      <c r="FVO215" s="246"/>
      <c r="FVP215" s="246"/>
      <c r="FVQ215" s="246"/>
      <c r="FVR215" s="246"/>
      <c r="FVS215" s="246"/>
      <c r="FVT215" s="246"/>
      <c r="FVU215" s="246"/>
      <c r="FVV215" s="246"/>
      <c r="FVW215" s="246"/>
      <c r="FVX215" s="246"/>
      <c r="FVY215" s="246"/>
      <c r="FVZ215" s="246"/>
      <c r="FWA215" s="246"/>
      <c r="FWB215" s="246"/>
      <c r="FWC215" s="246"/>
      <c r="FWD215" s="246"/>
      <c r="FWE215" s="246"/>
      <c r="FWF215" s="246"/>
      <c r="FWG215" s="246"/>
      <c r="FWH215" s="246"/>
      <c r="FWI215" s="246"/>
      <c r="FWJ215" s="246"/>
      <c r="FWK215" s="246"/>
      <c r="FWL215" s="246"/>
      <c r="FWM215" s="246"/>
      <c r="FWN215" s="246"/>
      <c r="FWO215" s="246"/>
      <c r="FWP215" s="246"/>
      <c r="FWQ215" s="246"/>
      <c r="FWR215" s="246"/>
      <c r="FWS215" s="246"/>
      <c r="FWT215" s="246"/>
      <c r="FWU215" s="246"/>
      <c r="FWV215" s="246"/>
      <c r="FWW215" s="246"/>
      <c r="FWX215" s="246"/>
      <c r="FWY215" s="246"/>
      <c r="FWZ215" s="246"/>
      <c r="FXA215" s="246"/>
      <c r="FXB215" s="246"/>
      <c r="FXC215" s="246"/>
      <c r="FXD215" s="246"/>
      <c r="FXE215" s="246"/>
      <c r="FXF215" s="246"/>
      <c r="FXG215" s="246"/>
      <c r="FXH215" s="246"/>
      <c r="FXI215" s="246"/>
      <c r="FXJ215" s="246"/>
      <c r="FXK215" s="246"/>
      <c r="FXL215" s="246"/>
      <c r="FXM215" s="246"/>
      <c r="FXN215" s="246"/>
      <c r="FXO215" s="246"/>
      <c r="FXP215" s="246"/>
      <c r="FXQ215" s="246"/>
      <c r="FXR215" s="246"/>
      <c r="FXS215" s="246"/>
      <c r="FXT215" s="246"/>
      <c r="FXU215" s="246"/>
      <c r="FXV215" s="246"/>
      <c r="FXW215" s="246"/>
      <c r="FXX215" s="246"/>
      <c r="FXY215" s="246"/>
      <c r="FXZ215" s="246"/>
      <c r="FYA215" s="246"/>
      <c r="FYB215" s="246"/>
      <c r="FYC215" s="246"/>
      <c r="FYD215" s="246"/>
      <c r="FYE215" s="246"/>
      <c r="FYF215" s="246"/>
      <c r="FYG215" s="246"/>
      <c r="FYH215" s="246"/>
      <c r="FYI215" s="246"/>
      <c r="FYJ215" s="246"/>
      <c r="FYK215" s="246"/>
      <c r="FYL215" s="246"/>
      <c r="FYM215" s="246"/>
      <c r="FYN215" s="246"/>
      <c r="FYO215" s="246"/>
      <c r="FYP215" s="246"/>
      <c r="FYQ215" s="246"/>
      <c r="FYR215" s="246"/>
      <c r="FYS215" s="246"/>
      <c r="FYT215" s="246"/>
      <c r="FYU215" s="246"/>
      <c r="FYV215" s="246"/>
      <c r="FYW215" s="246"/>
      <c r="FYX215" s="246"/>
      <c r="FYY215" s="246"/>
      <c r="FYZ215" s="246"/>
      <c r="FZA215" s="246"/>
      <c r="FZB215" s="246"/>
      <c r="FZC215" s="246"/>
      <c r="FZD215" s="246"/>
      <c r="FZE215" s="246"/>
      <c r="FZF215" s="246"/>
      <c r="FZG215" s="246"/>
      <c r="FZH215" s="246"/>
      <c r="FZI215" s="246"/>
      <c r="FZJ215" s="246"/>
      <c r="FZK215" s="246"/>
      <c r="FZL215" s="246"/>
      <c r="FZM215" s="246"/>
      <c r="FZN215" s="246"/>
      <c r="FZO215" s="246"/>
      <c r="FZP215" s="246"/>
      <c r="FZQ215" s="246"/>
      <c r="FZR215" s="246"/>
      <c r="FZS215" s="246"/>
      <c r="FZT215" s="246"/>
      <c r="FZU215" s="246"/>
      <c r="FZV215" s="246"/>
      <c r="FZW215" s="246"/>
      <c r="FZX215" s="246"/>
      <c r="FZY215" s="246"/>
      <c r="FZZ215" s="246"/>
      <c r="GAA215" s="246"/>
      <c r="GAB215" s="246"/>
      <c r="GAC215" s="246"/>
      <c r="GAD215" s="246"/>
      <c r="GAE215" s="246"/>
      <c r="GAF215" s="246"/>
      <c r="GAG215" s="246"/>
      <c r="GAH215" s="246"/>
      <c r="GAI215" s="246"/>
      <c r="GAJ215" s="246"/>
      <c r="GAK215" s="246"/>
      <c r="GAL215" s="246"/>
      <c r="GAM215" s="246"/>
      <c r="GAN215" s="246"/>
      <c r="GAO215" s="246"/>
      <c r="GAP215" s="246"/>
      <c r="GAQ215" s="246"/>
      <c r="GAR215" s="246"/>
      <c r="GAS215" s="246"/>
      <c r="GAT215" s="246"/>
      <c r="GAU215" s="246"/>
      <c r="GAV215" s="246"/>
      <c r="GAW215" s="246"/>
      <c r="GAX215" s="246"/>
      <c r="GAY215" s="246"/>
      <c r="GAZ215" s="246"/>
      <c r="GBA215" s="246"/>
      <c r="GBB215" s="246"/>
      <c r="GBC215" s="246"/>
      <c r="GBD215" s="246"/>
      <c r="GBE215" s="246"/>
      <c r="GBF215" s="246"/>
      <c r="GBG215" s="246"/>
      <c r="GBH215" s="246"/>
      <c r="GBI215" s="246"/>
      <c r="GBJ215" s="246"/>
      <c r="GBK215" s="246"/>
      <c r="GBL215" s="246"/>
      <c r="GBM215" s="246"/>
      <c r="GBN215" s="246"/>
      <c r="GBO215" s="246"/>
      <c r="GBP215" s="246"/>
      <c r="GBQ215" s="246"/>
      <c r="GBR215" s="246"/>
      <c r="GBS215" s="246"/>
      <c r="GBT215" s="246"/>
      <c r="GBU215" s="246"/>
      <c r="GBV215" s="246"/>
      <c r="GBW215" s="246"/>
      <c r="GBX215" s="246"/>
      <c r="GBY215" s="246"/>
      <c r="GBZ215" s="246"/>
      <c r="GCA215" s="246"/>
      <c r="GCB215" s="246"/>
      <c r="GCC215" s="246"/>
      <c r="GCD215" s="246"/>
      <c r="GCE215" s="246"/>
      <c r="GCF215" s="246"/>
      <c r="GCG215" s="246"/>
      <c r="GCH215" s="246"/>
      <c r="GCI215" s="246"/>
      <c r="GCJ215" s="246"/>
      <c r="GCK215" s="246"/>
      <c r="GCL215" s="246"/>
      <c r="GCM215" s="246"/>
      <c r="GCN215" s="246"/>
      <c r="GCO215" s="246"/>
      <c r="GCP215" s="246"/>
      <c r="GCQ215" s="246"/>
      <c r="GCR215" s="246"/>
      <c r="GCS215" s="246"/>
      <c r="GCT215" s="246"/>
      <c r="GCU215" s="246"/>
      <c r="GCV215" s="246"/>
      <c r="GCW215" s="246"/>
      <c r="GCX215" s="246"/>
      <c r="GCY215" s="246"/>
      <c r="GCZ215" s="246"/>
      <c r="GDA215" s="246"/>
      <c r="GDB215" s="246"/>
      <c r="GDC215" s="246"/>
      <c r="GDD215" s="246"/>
      <c r="GDE215" s="246"/>
      <c r="GDF215" s="246"/>
      <c r="GDG215" s="246"/>
      <c r="GDH215" s="246"/>
      <c r="GDI215" s="246"/>
      <c r="GDJ215" s="246"/>
      <c r="GDK215" s="246"/>
      <c r="GDL215" s="246"/>
      <c r="GDM215" s="246"/>
      <c r="GDN215" s="246"/>
      <c r="GDO215" s="246"/>
      <c r="GDP215" s="246"/>
      <c r="GDQ215" s="246"/>
      <c r="GDR215" s="246"/>
      <c r="GDS215" s="246"/>
      <c r="GDT215" s="246"/>
      <c r="GDU215" s="246"/>
      <c r="GDV215" s="246"/>
      <c r="GDW215" s="246"/>
      <c r="GDX215" s="246"/>
      <c r="GDY215" s="246"/>
      <c r="GDZ215" s="246"/>
      <c r="GEA215" s="246"/>
      <c r="GEB215" s="246"/>
      <c r="GEC215" s="246"/>
      <c r="GED215" s="246"/>
      <c r="GEE215" s="246"/>
      <c r="GEF215" s="246"/>
      <c r="GEG215" s="246"/>
      <c r="GEH215" s="246"/>
      <c r="GEI215" s="246"/>
      <c r="GEJ215" s="246"/>
      <c r="GEK215" s="246"/>
      <c r="GEL215" s="246"/>
      <c r="GEM215" s="246"/>
      <c r="GEN215" s="246"/>
      <c r="GEO215" s="246"/>
      <c r="GEP215" s="246"/>
      <c r="GEQ215" s="246"/>
      <c r="GER215" s="246"/>
      <c r="GES215" s="246"/>
      <c r="GET215" s="246"/>
      <c r="GEU215" s="246"/>
      <c r="GEV215" s="246"/>
      <c r="GEW215" s="246"/>
      <c r="GEX215" s="246"/>
      <c r="GEY215" s="246"/>
      <c r="GEZ215" s="246"/>
      <c r="GFA215" s="246"/>
      <c r="GFB215" s="246"/>
      <c r="GFC215" s="246"/>
      <c r="GFD215" s="246"/>
      <c r="GFE215" s="246"/>
      <c r="GFF215" s="246"/>
      <c r="GFG215" s="246"/>
      <c r="GFH215" s="246"/>
      <c r="GFI215" s="246"/>
      <c r="GFJ215" s="246"/>
      <c r="GFK215" s="246"/>
      <c r="GFL215" s="246"/>
      <c r="GFM215" s="246"/>
      <c r="GFN215" s="246"/>
      <c r="GFO215" s="246"/>
      <c r="GFP215" s="246"/>
      <c r="GFQ215" s="246"/>
      <c r="GFR215" s="246"/>
      <c r="GFS215" s="246"/>
      <c r="GFT215" s="246"/>
      <c r="GFU215" s="246"/>
      <c r="GFV215" s="246"/>
      <c r="GFW215" s="246"/>
      <c r="GFX215" s="246"/>
      <c r="GFY215" s="246"/>
      <c r="GFZ215" s="246"/>
      <c r="GGA215" s="246"/>
      <c r="GGB215" s="246"/>
      <c r="GGC215" s="246"/>
      <c r="GGD215" s="246"/>
      <c r="GGE215" s="246"/>
      <c r="GGF215" s="246"/>
      <c r="GGG215" s="246"/>
      <c r="GGH215" s="246"/>
      <c r="GGI215" s="246"/>
      <c r="GGJ215" s="246"/>
      <c r="GGK215" s="246"/>
      <c r="GGL215" s="246"/>
      <c r="GGM215" s="246"/>
      <c r="GGN215" s="246"/>
      <c r="GGO215" s="246"/>
      <c r="GGP215" s="246"/>
      <c r="GGQ215" s="246"/>
      <c r="GGR215" s="246"/>
      <c r="GGS215" s="246"/>
      <c r="GGT215" s="246"/>
      <c r="GGU215" s="246"/>
      <c r="GGV215" s="246"/>
      <c r="GGW215" s="246"/>
      <c r="GGX215" s="246"/>
      <c r="GGY215" s="246"/>
      <c r="GGZ215" s="246"/>
      <c r="GHA215" s="246"/>
      <c r="GHB215" s="246"/>
      <c r="GHC215" s="246"/>
      <c r="GHD215" s="246"/>
      <c r="GHE215" s="246"/>
      <c r="GHF215" s="246"/>
      <c r="GHG215" s="246"/>
      <c r="GHH215" s="246"/>
      <c r="GHI215" s="246"/>
      <c r="GHJ215" s="246"/>
      <c r="GHK215" s="246"/>
      <c r="GHL215" s="246"/>
      <c r="GHM215" s="246"/>
      <c r="GHN215" s="246"/>
      <c r="GHO215" s="246"/>
      <c r="GHP215" s="246"/>
      <c r="GHQ215" s="246"/>
      <c r="GHR215" s="246"/>
      <c r="GHS215" s="246"/>
      <c r="GHT215" s="246"/>
      <c r="GHU215" s="246"/>
      <c r="GHV215" s="246"/>
      <c r="GHW215" s="246"/>
      <c r="GHX215" s="246"/>
      <c r="GHY215" s="246"/>
      <c r="GHZ215" s="246"/>
      <c r="GIA215" s="246"/>
      <c r="GIB215" s="246"/>
      <c r="GIC215" s="246"/>
      <c r="GID215" s="246"/>
      <c r="GIE215" s="246"/>
      <c r="GIF215" s="246"/>
      <c r="GIG215" s="246"/>
      <c r="GIH215" s="246"/>
      <c r="GII215" s="246"/>
      <c r="GIJ215" s="246"/>
      <c r="GIK215" s="246"/>
      <c r="GIL215" s="246"/>
      <c r="GIM215" s="246"/>
      <c r="GIN215" s="246"/>
      <c r="GIO215" s="246"/>
      <c r="GIP215" s="246"/>
      <c r="GIQ215" s="246"/>
      <c r="GIR215" s="246"/>
      <c r="GIS215" s="246"/>
      <c r="GIT215" s="246"/>
      <c r="GIU215" s="246"/>
      <c r="GIV215" s="246"/>
      <c r="GIW215" s="246"/>
      <c r="GIX215" s="246"/>
      <c r="GIY215" s="246"/>
      <c r="GIZ215" s="246"/>
      <c r="GJA215" s="246"/>
      <c r="GJB215" s="246"/>
      <c r="GJC215" s="246"/>
      <c r="GJD215" s="246"/>
      <c r="GJE215" s="246"/>
      <c r="GJF215" s="246"/>
      <c r="GJG215" s="246"/>
      <c r="GJH215" s="246"/>
      <c r="GJI215" s="246"/>
      <c r="GJJ215" s="246"/>
      <c r="GJK215" s="246"/>
      <c r="GJL215" s="246"/>
      <c r="GJM215" s="246"/>
      <c r="GJN215" s="246"/>
      <c r="GJO215" s="246"/>
      <c r="GJP215" s="246"/>
      <c r="GJQ215" s="246"/>
      <c r="GJR215" s="246"/>
      <c r="GJS215" s="246"/>
      <c r="GJT215" s="246"/>
      <c r="GJU215" s="246"/>
      <c r="GJV215" s="246"/>
      <c r="GJW215" s="246"/>
      <c r="GJX215" s="246"/>
      <c r="GJY215" s="246"/>
      <c r="GJZ215" s="246"/>
      <c r="GKA215" s="246"/>
      <c r="GKB215" s="246"/>
      <c r="GKC215" s="246"/>
      <c r="GKD215" s="246"/>
      <c r="GKE215" s="246"/>
      <c r="GKF215" s="246"/>
      <c r="GKG215" s="246"/>
      <c r="GKH215" s="246"/>
      <c r="GKI215" s="246"/>
      <c r="GKJ215" s="246"/>
      <c r="GKK215" s="246"/>
      <c r="GKL215" s="246"/>
      <c r="GKM215" s="246"/>
      <c r="GKN215" s="246"/>
      <c r="GKO215" s="246"/>
      <c r="GKP215" s="246"/>
      <c r="GKQ215" s="246"/>
      <c r="GKR215" s="246"/>
      <c r="GKS215" s="246"/>
      <c r="GKT215" s="246"/>
      <c r="GKU215" s="246"/>
      <c r="GKV215" s="246"/>
      <c r="GKW215" s="246"/>
      <c r="GKX215" s="246"/>
      <c r="GKY215" s="246"/>
      <c r="GKZ215" s="246"/>
      <c r="GLA215" s="246"/>
      <c r="GLB215" s="246"/>
      <c r="GLC215" s="246"/>
      <c r="GLD215" s="246"/>
      <c r="GLE215" s="246"/>
      <c r="GLF215" s="246"/>
      <c r="GLG215" s="246"/>
      <c r="GLH215" s="246"/>
      <c r="GLI215" s="246"/>
      <c r="GLJ215" s="246"/>
      <c r="GLK215" s="246"/>
      <c r="GLL215" s="246"/>
      <c r="GLM215" s="246"/>
      <c r="GLN215" s="246"/>
      <c r="GLO215" s="246"/>
      <c r="GLP215" s="246"/>
      <c r="GLQ215" s="246"/>
      <c r="GLR215" s="246"/>
      <c r="GLS215" s="246"/>
      <c r="GLT215" s="246"/>
      <c r="GLU215" s="246"/>
      <c r="GLV215" s="246"/>
      <c r="GLW215" s="246"/>
      <c r="GLX215" s="246"/>
      <c r="GLY215" s="246"/>
      <c r="GLZ215" s="246"/>
      <c r="GMA215" s="246"/>
      <c r="GMB215" s="246"/>
      <c r="GMC215" s="246"/>
      <c r="GMD215" s="246"/>
      <c r="GME215" s="246"/>
      <c r="GMF215" s="246"/>
      <c r="GMG215" s="246"/>
      <c r="GMH215" s="246"/>
      <c r="GMI215" s="246"/>
      <c r="GMJ215" s="246"/>
      <c r="GMK215" s="246"/>
      <c r="GML215" s="246"/>
      <c r="GMM215" s="246"/>
      <c r="GMN215" s="246"/>
      <c r="GMO215" s="246"/>
      <c r="GMP215" s="246"/>
      <c r="GMQ215" s="246"/>
      <c r="GMR215" s="246"/>
      <c r="GMS215" s="246"/>
      <c r="GMT215" s="246"/>
      <c r="GMU215" s="246"/>
      <c r="GMV215" s="246"/>
      <c r="GMW215" s="246"/>
      <c r="GMX215" s="246"/>
      <c r="GMY215" s="246"/>
      <c r="GMZ215" s="246"/>
      <c r="GNA215" s="246"/>
      <c r="GNB215" s="246"/>
      <c r="GNC215" s="246"/>
      <c r="GND215" s="246"/>
      <c r="GNE215" s="246"/>
      <c r="GNF215" s="246"/>
      <c r="GNG215" s="246"/>
      <c r="GNH215" s="246"/>
      <c r="GNI215" s="246"/>
      <c r="GNJ215" s="246"/>
      <c r="GNK215" s="246"/>
      <c r="GNL215" s="246"/>
      <c r="GNM215" s="246"/>
      <c r="GNN215" s="246"/>
      <c r="GNO215" s="246"/>
      <c r="GNP215" s="246"/>
      <c r="GNQ215" s="246"/>
      <c r="GNR215" s="246"/>
      <c r="GNS215" s="246"/>
      <c r="GNT215" s="246"/>
      <c r="GNU215" s="246"/>
      <c r="GNV215" s="246"/>
      <c r="GNW215" s="246"/>
      <c r="GNX215" s="246"/>
      <c r="GNY215" s="246"/>
      <c r="GNZ215" s="246"/>
      <c r="GOA215" s="246"/>
      <c r="GOB215" s="246"/>
      <c r="GOC215" s="246"/>
      <c r="GOD215" s="246"/>
      <c r="GOE215" s="246"/>
      <c r="GOF215" s="246"/>
      <c r="GOG215" s="246"/>
      <c r="GOH215" s="246"/>
      <c r="GOI215" s="246"/>
      <c r="GOJ215" s="246"/>
      <c r="GOK215" s="246"/>
      <c r="GOL215" s="246"/>
      <c r="GOM215" s="246"/>
      <c r="GON215" s="246"/>
      <c r="GOO215" s="246"/>
      <c r="GOP215" s="246"/>
      <c r="GOQ215" s="246"/>
      <c r="GOR215" s="246"/>
      <c r="GOS215" s="246"/>
      <c r="GOT215" s="246"/>
      <c r="GOU215" s="246"/>
      <c r="GOV215" s="246"/>
      <c r="GOW215" s="246"/>
      <c r="GOX215" s="246"/>
      <c r="GOY215" s="246"/>
      <c r="GOZ215" s="246"/>
      <c r="GPA215" s="246"/>
      <c r="GPB215" s="246"/>
      <c r="GPC215" s="246"/>
      <c r="GPD215" s="246"/>
      <c r="GPE215" s="246"/>
      <c r="GPF215" s="246"/>
      <c r="GPG215" s="246"/>
      <c r="GPH215" s="246"/>
      <c r="GPI215" s="246"/>
      <c r="GPJ215" s="246"/>
      <c r="GPK215" s="246"/>
      <c r="GPL215" s="246"/>
      <c r="GPM215" s="246"/>
      <c r="GPN215" s="246"/>
      <c r="GPO215" s="246"/>
      <c r="GPP215" s="246"/>
      <c r="GPQ215" s="246"/>
      <c r="GPR215" s="246"/>
      <c r="GPS215" s="246"/>
      <c r="GPT215" s="246"/>
      <c r="GPU215" s="246"/>
      <c r="GPV215" s="246"/>
      <c r="GPW215" s="246"/>
      <c r="GPX215" s="246"/>
      <c r="GPY215" s="246"/>
      <c r="GPZ215" s="246"/>
      <c r="GQA215" s="246"/>
      <c r="GQB215" s="246"/>
      <c r="GQC215" s="246"/>
      <c r="GQD215" s="246"/>
      <c r="GQE215" s="246"/>
      <c r="GQF215" s="246"/>
      <c r="GQG215" s="246"/>
      <c r="GQH215" s="246"/>
      <c r="GQI215" s="246"/>
      <c r="GQJ215" s="246"/>
      <c r="GQK215" s="246"/>
      <c r="GQL215" s="246"/>
      <c r="GQM215" s="246"/>
      <c r="GQN215" s="246"/>
      <c r="GQO215" s="246"/>
      <c r="GQP215" s="246"/>
      <c r="GQQ215" s="246"/>
      <c r="GQR215" s="246"/>
      <c r="GQS215" s="246"/>
      <c r="GQT215" s="246"/>
      <c r="GQU215" s="246"/>
      <c r="GQV215" s="246"/>
      <c r="GQW215" s="246"/>
      <c r="GQX215" s="246"/>
      <c r="GQY215" s="246"/>
      <c r="GQZ215" s="246"/>
      <c r="GRA215" s="246"/>
      <c r="GRB215" s="246"/>
      <c r="GRC215" s="246"/>
      <c r="GRD215" s="246"/>
      <c r="GRE215" s="246"/>
      <c r="GRF215" s="246"/>
      <c r="GRG215" s="246"/>
      <c r="GRH215" s="246"/>
      <c r="GRI215" s="246"/>
      <c r="GRJ215" s="246"/>
      <c r="GRK215" s="246"/>
      <c r="GRL215" s="246"/>
      <c r="GRM215" s="246"/>
      <c r="GRN215" s="246"/>
      <c r="GRO215" s="246"/>
      <c r="GRP215" s="246"/>
      <c r="GRQ215" s="246"/>
      <c r="GRR215" s="246"/>
      <c r="GRS215" s="246"/>
      <c r="GRT215" s="246"/>
      <c r="GRU215" s="246"/>
      <c r="GRV215" s="246"/>
      <c r="GRW215" s="246"/>
      <c r="GRX215" s="246"/>
      <c r="GRY215" s="246"/>
      <c r="GRZ215" s="246"/>
      <c r="GSA215" s="246"/>
      <c r="GSB215" s="246"/>
      <c r="GSC215" s="246"/>
      <c r="GSD215" s="246"/>
      <c r="GSE215" s="246"/>
      <c r="GSF215" s="246"/>
      <c r="GSG215" s="246"/>
      <c r="GSH215" s="246"/>
      <c r="GSI215" s="246"/>
      <c r="GSJ215" s="246"/>
      <c r="GSK215" s="246"/>
      <c r="GSL215" s="246"/>
      <c r="GSM215" s="246"/>
      <c r="GSN215" s="246"/>
      <c r="GSO215" s="246"/>
      <c r="GSP215" s="246"/>
      <c r="GSQ215" s="246"/>
      <c r="GSR215" s="246"/>
      <c r="GSS215" s="246"/>
      <c r="GST215" s="246"/>
      <c r="GSU215" s="246"/>
      <c r="GSV215" s="246"/>
      <c r="GSW215" s="246"/>
      <c r="GSX215" s="246"/>
      <c r="GSY215" s="246"/>
      <c r="GSZ215" s="246"/>
      <c r="GTA215" s="246"/>
      <c r="GTB215" s="246"/>
      <c r="GTC215" s="246"/>
      <c r="GTD215" s="246"/>
      <c r="GTE215" s="246"/>
      <c r="GTF215" s="246"/>
      <c r="GTG215" s="246"/>
      <c r="GTH215" s="246"/>
      <c r="GTI215" s="246"/>
      <c r="GTJ215" s="246"/>
      <c r="GTK215" s="246"/>
      <c r="GTL215" s="246"/>
      <c r="GTM215" s="246"/>
      <c r="GTN215" s="246"/>
      <c r="GTO215" s="246"/>
      <c r="GTP215" s="246"/>
      <c r="GTQ215" s="246"/>
      <c r="GTR215" s="246"/>
      <c r="GTS215" s="246"/>
      <c r="GTT215" s="246"/>
      <c r="GTU215" s="246"/>
      <c r="GTV215" s="246"/>
      <c r="GTW215" s="246"/>
      <c r="GTX215" s="246"/>
      <c r="GTY215" s="246"/>
      <c r="GTZ215" s="246"/>
      <c r="GUA215" s="246"/>
      <c r="GUB215" s="246"/>
      <c r="GUC215" s="246"/>
      <c r="GUD215" s="246"/>
      <c r="GUE215" s="246"/>
      <c r="GUF215" s="246"/>
      <c r="GUG215" s="246"/>
      <c r="GUH215" s="246"/>
      <c r="GUI215" s="246"/>
      <c r="GUJ215" s="246"/>
      <c r="GUK215" s="246"/>
      <c r="GUL215" s="246"/>
      <c r="GUM215" s="246"/>
      <c r="GUN215" s="246"/>
      <c r="GUO215" s="246"/>
      <c r="GUP215" s="246"/>
      <c r="GUQ215" s="246"/>
      <c r="GUR215" s="246"/>
      <c r="GUS215" s="246"/>
      <c r="GUT215" s="246"/>
      <c r="GUU215" s="246"/>
      <c r="GUV215" s="246"/>
      <c r="GUW215" s="246"/>
      <c r="GUX215" s="246"/>
      <c r="GUY215" s="246"/>
      <c r="GUZ215" s="246"/>
      <c r="GVA215" s="246"/>
      <c r="GVB215" s="246"/>
      <c r="GVC215" s="246"/>
      <c r="GVD215" s="246"/>
      <c r="GVE215" s="246"/>
      <c r="GVF215" s="246"/>
      <c r="GVG215" s="246"/>
      <c r="GVH215" s="246"/>
      <c r="GVI215" s="246"/>
      <c r="GVJ215" s="246"/>
      <c r="GVK215" s="246"/>
      <c r="GVL215" s="246"/>
      <c r="GVM215" s="246"/>
      <c r="GVN215" s="246"/>
      <c r="GVO215" s="246"/>
      <c r="GVP215" s="246"/>
      <c r="GVQ215" s="246"/>
      <c r="GVR215" s="246"/>
      <c r="GVS215" s="246"/>
      <c r="GVT215" s="246"/>
      <c r="GVU215" s="246"/>
      <c r="GVV215" s="246"/>
      <c r="GVW215" s="246"/>
      <c r="GVX215" s="246"/>
      <c r="GVY215" s="246"/>
      <c r="GVZ215" s="246"/>
      <c r="GWA215" s="246"/>
      <c r="GWB215" s="246"/>
      <c r="GWC215" s="246"/>
      <c r="GWD215" s="246"/>
      <c r="GWE215" s="246"/>
      <c r="GWF215" s="246"/>
      <c r="GWG215" s="246"/>
      <c r="GWH215" s="246"/>
      <c r="GWI215" s="246"/>
      <c r="GWJ215" s="246"/>
      <c r="GWK215" s="246"/>
      <c r="GWL215" s="246"/>
      <c r="GWM215" s="246"/>
      <c r="GWN215" s="246"/>
      <c r="GWO215" s="246"/>
      <c r="GWP215" s="246"/>
      <c r="GWQ215" s="246"/>
      <c r="GWR215" s="246"/>
      <c r="GWS215" s="246"/>
      <c r="GWT215" s="246"/>
      <c r="GWU215" s="246"/>
      <c r="GWV215" s="246"/>
      <c r="GWW215" s="246"/>
      <c r="GWX215" s="246"/>
      <c r="GWY215" s="246"/>
      <c r="GWZ215" s="246"/>
      <c r="GXA215" s="246"/>
      <c r="GXB215" s="246"/>
      <c r="GXC215" s="246"/>
      <c r="GXD215" s="246"/>
      <c r="GXE215" s="246"/>
      <c r="GXF215" s="246"/>
      <c r="GXG215" s="246"/>
      <c r="GXH215" s="246"/>
      <c r="GXI215" s="246"/>
      <c r="GXJ215" s="246"/>
      <c r="GXK215" s="246"/>
      <c r="GXL215" s="246"/>
      <c r="GXM215" s="246"/>
      <c r="GXN215" s="246"/>
      <c r="GXO215" s="246"/>
      <c r="GXP215" s="246"/>
      <c r="GXQ215" s="246"/>
      <c r="GXR215" s="246"/>
      <c r="GXS215" s="246"/>
      <c r="GXT215" s="246"/>
      <c r="GXU215" s="246"/>
      <c r="GXV215" s="246"/>
      <c r="GXW215" s="246"/>
      <c r="GXX215" s="246"/>
      <c r="GXY215" s="246"/>
      <c r="GXZ215" s="246"/>
      <c r="GYA215" s="246"/>
      <c r="GYB215" s="246"/>
      <c r="GYC215" s="246"/>
      <c r="GYD215" s="246"/>
      <c r="GYE215" s="246"/>
      <c r="GYF215" s="246"/>
      <c r="GYG215" s="246"/>
      <c r="GYH215" s="246"/>
      <c r="GYI215" s="246"/>
      <c r="GYJ215" s="246"/>
      <c r="GYK215" s="246"/>
      <c r="GYL215" s="246"/>
      <c r="GYM215" s="246"/>
      <c r="GYN215" s="246"/>
      <c r="GYO215" s="246"/>
      <c r="GYP215" s="246"/>
      <c r="GYQ215" s="246"/>
      <c r="GYR215" s="246"/>
      <c r="GYS215" s="246"/>
      <c r="GYT215" s="246"/>
      <c r="GYU215" s="246"/>
      <c r="GYV215" s="246"/>
      <c r="GYW215" s="246"/>
      <c r="GYX215" s="246"/>
      <c r="GYY215" s="246"/>
      <c r="GYZ215" s="246"/>
      <c r="GZA215" s="246"/>
      <c r="GZB215" s="246"/>
      <c r="GZC215" s="246"/>
      <c r="GZD215" s="246"/>
      <c r="GZE215" s="246"/>
      <c r="GZF215" s="246"/>
      <c r="GZG215" s="246"/>
      <c r="GZH215" s="246"/>
      <c r="GZI215" s="246"/>
      <c r="GZJ215" s="246"/>
      <c r="GZK215" s="246"/>
      <c r="GZL215" s="246"/>
      <c r="GZM215" s="246"/>
      <c r="GZN215" s="246"/>
      <c r="GZO215" s="246"/>
      <c r="GZP215" s="246"/>
      <c r="GZQ215" s="246"/>
      <c r="GZR215" s="246"/>
      <c r="GZS215" s="246"/>
      <c r="GZT215" s="246"/>
      <c r="GZU215" s="246"/>
      <c r="GZV215" s="246"/>
      <c r="GZW215" s="246"/>
      <c r="GZX215" s="246"/>
      <c r="GZY215" s="246"/>
      <c r="GZZ215" s="246"/>
      <c r="HAA215" s="246"/>
      <c r="HAB215" s="246"/>
      <c r="HAC215" s="246"/>
      <c r="HAD215" s="246"/>
      <c r="HAE215" s="246"/>
      <c r="HAF215" s="246"/>
      <c r="HAG215" s="246"/>
      <c r="HAH215" s="246"/>
      <c r="HAI215" s="246"/>
      <c r="HAJ215" s="246"/>
      <c r="HAK215" s="246"/>
      <c r="HAL215" s="246"/>
      <c r="HAM215" s="246"/>
      <c r="HAN215" s="246"/>
      <c r="HAO215" s="246"/>
      <c r="HAP215" s="246"/>
      <c r="HAQ215" s="246"/>
      <c r="HAR215" s="246"/>
      <c r="HAS215" s="246"/>
      <c r="HAT215" s="246"/>
      <c r="HAU215" s="246"/>
      <c r="HAV215" s="246"/>
      <c r="HAW215" s="246"/>
      <c r="HAX215" s="246"/>
      <c r="HAY215" s="246"/>
      <c r="HAZ215" s="246"/>
      <c r="HBA215" s="246"/>
      <c r="HBB215" s="246"/>
      <c r="HBC215" s="246"/>
      <c r="HBD215" s="246"/>
      <c r="HBE215" s="246"/>
      <c r="HBF215" s="246"/>
      <c r="HBG215" s="246"/>
      <c r="HBH215" s="246"/>
      <c r="HBI215" s="246"/>
      <c r="HBJ215" s="246"/>
      <c r="HBK215" s="246"/>
      <c r="HBL215" s="246"/>
      <c r="HBM215" s="246"/>
      <c r="HBN215" s="246"/>
      <c r="HBO215" s="246"/>
      <c r="HBP215" s="246"/>
      <c r="HBQ215" s="246"/>
      <c r="HBR215" s="246"/>
      <c r="HBS215" s="246"/>
      <c r="HBT215" s="246"/>
      <c r="HBU215" s="246"/>
      <c r="HBV215" s="246"/>
      <c r="HBW215" s="246"/>
      <c r="HBX215" s="246"/>
      <c r="HBY215" s="246"/>
      <c r="HBZ215" s="246"/>
      <c r="HCA215" s="246"/>
      <c r="HCB215" s="246"/>
      <c r="HCC215" s="246"/>
      <c r="HCD215" s="246"/>
      <c r="HCE215" s="246"/>
      <c r="HCF215" s="246"/>
      <c r="HCG215" s="246"/>
      <c r="HCH215" s="246"/>
      <c r="HCI215" s="246"/>
      <c r="HCJ215" s="246"/>
      <c r="HCK215" s="246"/>
      <c r="HCL215" s="246"/>
      <c r="HCM215" s="246"/>
      <c r="HCN215" s="246"/>
      <c r="HCO215" s="246"/>
      <c r="HCP215" s="246"/>
      <c r="HCQ215" s="246"/>
      <c r="HCR215" s="246"/>
      <c r="HCS215" s="246"/>
      <c r="HCT215" s="246"/>
      <c r="HCU215" s="246"/>
      <c r="HCV215" s="246"/>
      <c r="HCW215" s="246"/>
      <c r="HCX215" s="246"/>
      <c r="HCY215" s="246"/>
      <c r="HCZ215" s="246"/>
      <c r="HDA215" s="246"/>
      <c r="HDB215" s="246"/>
      <c r="HDC215" s="246"/>
      <c r="HDD215" s="246"/>
      <c r="HDE215" s="246"/>
      <c r="HDF215" s="246"/>
      <c r="HDG215" s="246"/>
      <c r="HDH215" s="246"/>
      <c r="HDI215" s="246"/>
      <c r="HDJ215" s="246"/>
      <c r="HDK215" s="246"/>
      <c r="HDL215" s="246"/>
      <c r="HDM215" s="246"/>
      <c r="HDN215" s="246"/>
      <c r="HDO215" s="246"/>
      <c r="HDP215" s="246"/>
      <c r="HDQ215" s="246"/>
      <c r="HDR215" s="246"/>
      <c r="HDS215" s="246"/>
      <c r="HDT215" s="246"/>
      <c r="HDU215" s="246"/>
      <c r="HDV215" s="246"/>
      <c r="HDW215" s="246"/>
      <c r="HDX215" s="246"/>
      <c r="HDY215" s="246"/>
      <c r="HDZ215" s="246"/>
      <c r="HEA215" s="246"/>
      <c r="HEB215" s="246"/>
      <c r="HEC215" s="246"/>
      <c r="HED215" s="246"/>
      <c r="HEE215" s="246"/>
      <c r="HEF215" s="246"/>
      <c r="HEG215" s="246"/>
      <c r="HEH215" s="246"/>
      <c r="HEI215" s="246"/>
      <c r="HEJ215" s="246"/>
      <c r="HEK215" s="246"/>
      <c r="HEL215" s="246"/>
      <c r="HEM215" s="246"/>
      <c r="HEN215" s="246"/>
      <c r="HEO215" s="246"/>
      <c r="HEP215" s="246"/>
      <c r="HEQ215" s="246"/>
      <c r="HER215" s="246"/>
      <c r="HES215" s="246"/>
      <c r="HET215" s="246"/>
      <c r="HEU215" s="246"/>
      <c r="HEV215" s="246"/>
      <c r="HEW215" s="246"/>
      <c r="HEX215" s="246"/>
      <c r="HEY215" s="246"/>
      <c r="HEZ215" s="246"/>
      <c r="HFA215" s="246"/>
      <c r="HFB215" s="246"/>
      <c r="HFC215" s="246"/>
      <c r="HFD215" s="246"/>
      <c r="HFE215" s="246"/>
      <c r="HFF215" s="246"/>
      <c r="HFG215" s="246"/>
      <c r="HFH215" s="246"/>
      <c r="HFI215" s="246"/>
      <c r="HFJ215" s="246"/>
      <c r="HFK215" s="246"/>
      <c r="HFL215" s="246"/>
      <c r="HFM215" s="246"/>
      <c r="HFN215" s="246"/>
      <c r="HFO215" s="246"/>
      <c r="HFP215" s="246"/>
      <c r="HFQ215" s="246"/>
      <c r="HFR215" s="246"/>
      <c r="HFS215" s="246"/>
      <c r="HFT215" s="246"/>
      <c r="HFU215" s="246"/>
      <c r="HFV215" s="246"/>
      <c r="HFW215" s="246"/>
      <c r="HFX215" s="246"/>
      <c r="HFY215" s="246"/>
      <c r="HFZ215" s="246"/>
      <c r="HGA215" s="246"/>
      <c r="HGB215" s="246"/>
      <c r="HGC215" s="246"/>
      <c r="HGD215" s="246"/>
      <c r="HGE215" s="246"/>
      <c r="HGF215" s="246"/>
      <c r="HGG215" s="246"/>
      <c r="HGH215" s="246"/>
      <c r="HGI215" s="246"/>
      <c r="HGJ215" s="246"/>
      <c r="HGK215" s="246"/>
      <c r="HGL215" s="246"/>
      <c r="HGM215" s="246"/>
      <c r="HGN215" s="246"/>
      <c r="HGO215" s="246"/>
      <c r="HGP215" s="246"/>
      <c r="HGQ215" s="246"/>
      <c r="HGR215" s="246"/>
      <c r="HGS215" s="246"/>
      <c r="HGT215" s="246"/>
      <c r="HGU215" s="246"/>
      <c r="HGV215" s="246"/>
      <c r="HGW215" s="246"/>
      <c r="HGX215" s="246"/>
      <c r="HGY215" s="246"/>
      <c r="HGZ215" s="246"/>
      <c r="HHA215" s="246"/>
      <c r="HHB215" s="246"/>
      <c r="HHC215" s="246"/>
      <c r="HHD215" s="246"/>
      <c r="HHE215" s="246"/>
      <c r="HHF215" s="246"/>
      <c r="HHG215" s="246"/>
      <c r="HHH215" s="246"/>
      <c r="HHI215" s="246"/>
      <c r="HHJ215" s="246"/>
      <c r="HHK215" s="246"/>
      <c r="HHL215" s="246"/>
      <c r="HHM215" s="246"/>
      <c r="HHN215" s="246"/>
      <c r="HHO215" s="246"/>
      <c r="HHP215" s="246"/>
      <c r="HHQ215" s="246"/>
      <c r="HHR215" s="246"/>
      <c r="HHS215" s="246"/>
      <c r="HHT215" s="246"/>
      <c r="HHU215" s="246"/>
      <c r="HHV215" s="246"/>
      <c r="HHW215" s="246"/>
      <c r="HHX215" s="246"/>
      <c r="HHY215" s="246"/>
      <c r="HHZ215" s="246"/>
      <c r="HIA215" s="246"/>
      <c r="HIB215" s="246"/>
      <c r="HIC215" s="246"/>
      <c r="HID215" s="246"/>
      <c r="HIE215" s="246"/>
      <c r="HIF215" s="246"/>
      <c r="HIG215" s="246"/>
      <c r="HIH215" s="246"/>
      <c r="HII215" s="246"/>
      <c r="HIJ215" s="246"/>
      <c r="HIK215" s="246"/>
      <c r="HIL215" s="246"/>
      <c r="HIM215" s="246"/>
      <c r="HIN215" s="246"/>
      <c r="HIO215" s="246"/>
      <c r="HIP215" s="246"/>
      <c r="HIQ215" s="246"/>
      <c r="HIR215" s="246"/>
      <c r="HIS215" s="246"/>
      <c r="HIT215" s="246"/>
      <c r="HIU215" s="246"/>
      <c r="HIV215" s="246"/>
      <c r="HIW215" s="246"/>
      <c r="HIX215" s="246"/>
      <c r="HIY215" s="246"/>
      <c r="HIZ215" s="246"/>
      <c r="HJA215" s="246"/>
      <c r="HJB215" s="246"/>
      <c r="HJC215" s="246"/>
      <c r="HJD215" s="246"/>
      <c r="HJE215" s="246"/>
      <c r="HJF215" s="246"/>
      <c r="HJG215" s="246"/>
      <c r="HJH215" s="246"/>
      <c r="HJI215" s="246"/>
      <c r="HJJ215" s="246"/>
      <c r="HJK215" s="246"/>
      <c r="HJL215" s="246"/>
      <c r="HJM215" s="246"/>
      <c r="HJN215" s="246"/>
      <c r="HJO215" s="246"/>
      <c r="HJP215" s="246"/>
      <c r="HJQ215" s="246"/>
      <c r="HJR215" s="246"/>
      <c r="HJS215" s="246"/>
      <c r="HJT215" s="246"/>
      <c r="HJU215" s="246"/>
      <c r="HJV215" s="246"/>
      <c r="HJW215" s="246"/>
      <c r="HJX215" s="246"/>
      <c r="HJY215" s="246"/>
      <c r="HJZ215" s="246"/>
      <c r="HKA215" s="246"/>
      <c r="HKB215" s="246"/>
      <c r="HKC215" s="246"/>
      <c r="HKD215" s="246"/>
      <c r="HKE215" s="246"/>
      <c r="HKF215" s="246"/>
      <c r="HKG215" s="246"/>
      <c r="HKH215" s="246"/>
      <c r="HKI215" s="246"/>
      <c r="HKJ215" s="246"/>
      <c r="HKK215" s="246"/>
      <c r="HKL215" s="246"/>
      <c r="HKM215" s="246"/>
      <c r="HKN215" s="246"/>
      <c r="HKO215" s="246"/>
      <c r="HKP215" s="246"/>
      <c r="HKQ215" s="246"/>
      <c r="HKR215" s="246"/>
      <c r="HKS215" s="246"/>
      <c r="HKT215" s="246"/>
      <c r="HKU215" s="246"/>
      <c r="HKV215" s="246"/>
      <c r="HKW215" s="246"/>
      <c r="HKX215" s="246"/>
      <c r="HKY215" s="246"/>
      <c r="HKZ215" s="246"/>
      <c r="HLA215" s="246"/>
      <c r="HLB215" s="246"/>
      <c r="HLC215" s="246"/>
      <c r="HLD215" s="246"/>
      <c r="HLE215" s="246"/>
      <c r="HLF215" s="246"/>
      <c r="HLG215" s="246"/>
      <c r="HLH215" s="246"/>
      <c r="HLI215" s="246"/>
      <c r="HLJ215" s="246"/>
      <c r="HLK215" s="246"/>
      <c r="HLL215" s="246"/>
      <c r="HLM215" s="246"/>
      <c r="HLN215" s="246"/>
      <c r="HLO215" s="246"/>
      <c r="HLP215" s="246"/>
      <c r="HLQ215" s="246"/>
      <c r="HLR215" s="246"/>
      <c r="HLS215" s="246"/>
      <c r="HLT215" s="246"/>
      <c r="HLU215" s="246"/>
      <c r="HLV215" s="246"/>
      <c r="HLW215" s="246"/>
      <c r="HLX215" s="246"/>
      <c r="HLY215" s="246"/>
      <c r="HLZ215" s="246"/>
      <c r="HMA215" s="246"/>
      <c r="HMB215" s="246"/>
      <c r="HMC215" s="246"/>
      <c r="HMD215" s="246"/>
      <c r="HME215" s="246"/>
      <c r="HMF215" s="246"/>
      <c r="HMG215" s="246"/>
      <c r="HMH215" s="246"/>
      <c r="HMI215" s="246"/>
      <c r="HMJ215" s="246"/>
      <c r="HMK215" s="246"/>
      <c r="HML215" s="246"/>
      <c r="HMM215" s="246"/>
      <c r="HMN215" s="246"/>
      <c r="HMO215" s="246"/>
      <c r="HMP215" s="246"/>
      <c r="HMQ215" s="246"/>
      <c r="HMR215" s="246"/>
      <c r="HMS215" s="246"/>
      <c r="HMT215" s="246"/>
      <c r="HMU215" s="246"/>
      <c r="HMV215" s="246"/>
      <c r="HMW215" s="246"/>
      <c r="HMX215" s="246"/>
      <c r="HMY215" s="246"/>
      <c r="HMZ215" s="246"/>
      <c r="HNA215" s="246"/>
      <c r="HNB215" s="246"/>
      <c r="HNC215" s="246"/>
      <c r="HND215" s="246"/>
      <c r="HNE215" s="246"/>
      <c r="HNF215" s="246"/>
      <c r="HNG215" s="246"/>
      <c r="HNH215" s="246"/>
      <c r="HNI215" s="246"/>
      <c r="HNJ215" s="246"/>
      <c r="HNK215" s="246"/>
      <c r="HNL215" s="246"/>
      <c r="HNM215" s="246"/>
      <c r="HNN215" s="246"/>
      <c r="HNO215" s="246"/>
      <c r="HNP215" s="246"/>
      <c r="HNQ215" s="246"/>
      <c r="HNR215" s="246"/>
      <c r="HNS215" s="246"/>
      <c r="HNT215" s="246"/>
      <c r="HNU215" s="246"/>
      <c r="HNV215" s="246"/>
      <c r="HNW215" s="246"/>
      <c r="HNX215" s="246"/>
      <c r="HNY215" s="246"/>
      <c r="HNZ215" s="246"/>
      <c r="HOA215" s="246"/>
      <c r="HOB215" s="246"/>
      <c r="HOC215" s="246"/>
      <c r="HOD215" s="246"/>
      <c r="HOE215" s="246"/>
      <c r="HOF215" s="246"/>
      <c r="HOG215" s="246"/>
      <c r="HOH215" s="246"/>
      <c r="HOI215" s="246"/>
      <c r="HOJ215" s="246"/>
      <c r="HOK215" s="246"/>
      <c r="HOL215" s="246"/>
      <c r="HOM215" s="246"/>
      <c r="HON215" s="246"/>
      <c r="HOO215" s="246"/>
      <c r="HOP215" s="246"/>
      <c r="HOQ215" s="246"/>
      <c r="HOR215" s="246"/>
      <c r="HOS215" s="246"/>
      <c r="HOT215" s="246"/>
      <c r="HOU215" s="246"/>
      <c r="HOV215" s="246"/>
      <c r="HOW215" s="246"/>
      <c r="HOX215" s="246"/>
      <c r="HOY215" s="246"/>
      <c r="HOZ215" s="246"/>
      <c r="HPA215" s="246"/>
      <c r="HPB215" s="246"/>
      <c r="HPC215" s="246"/>
      <c r="HPD215" s="246"/>
      <c r="HPE215" s="246"/>
      <c r="HPF215" s="246"/>
      <c r="HPG215" s="246"/>
      <c r="HPH215" s="246"/>
      <c r="HPI215" s="246"/>
      <c r="HPJ215" s="246"/>
      <c r="HPK215" s="246"/>
      <c r="HPL215" s="246"/>
      <c r="HPM215" s="246"/>
      <c r="HPN215" s="246"/>
      <c r="HPO215" s="246"/>
      <c r="HPP215" s="246"/>
      <c r="HPQ215" s="246"/>
      <c r="HPR215" s="246"/>
      <c r="HPS215" s="246"/>
      <c r="HPT215" s="246"/>
      <c r="HPU215" s="246"/>
      <c r="HPV215" s="246"/>
      <c r="HPW215" s="246"/>
      <c r="HPX215" s="246"/>
      <c r="HPY215" s="246"/>
      <c r="HPZ215" s="246"/>
      <c r="HQA215" s="246"/>
      <c r="HQB215" s="246"/>
      <c r="HQC215" s="246"/>
      <c r="HQD215" s="246"/>
      <c r="HQE215" s="246"/>
      <c r="HQF215" s="246"/>
      <c r="HQG215" s="246"/>
      <c r="HQH215" s="246"/>
      <c r="HQI215" s="246"/>
      <c r="HQJ215" s="246"/>
      <c r="HQK215" s="246"/>
      <c r="HQL215" s="246"/>
      <c r="HQM215" s="246"/>
      <c r="HQN215" s="246"/>
      <c r="HQO215" s="246"/>
      <c r="HQP215" s="246"/>
      <c r="HQQ215" s="246"/>
      <c r="HQR215" s="246"/>
      <c r="HQS215" s="246"/>
      <c r="HQT215" s="246"/>
      <c r="HQU215" s="246"/>
      <c r="HQV215" s="246"/>
      <c r="HQW215" s="246"/>
      <c r="HQX215" s="246"/>
      <c r="HQY215" s="246"/>
      <c r="HQZ215" s="246"/>
      <c r="HRA215" s="246"/>
      <c r="HRB215" s="246"/>
      <c r="HRC215" s="246"/>
      <c r="HRD215" s="246"/>
      <c r="HRE215" s="246"/>
      <c r="HRF215" s="246"/>
      <c r="HRG215" s="246"/>
      <c r="HRH215" s="246"/>
      <c r="HRI215" s="246"/>
      <c r="HRJ215" s="246"/>
      <c r="HRK215" s="246"/>
      <c r="HRL215" s="246"/>
      <c r="HRM215" s="246"/>
      <c r="HRN215" s="246"/>
      <c r="HRO215" s="246"/>
      <c r="HRP215" s="246"/>
      <c r="HRQ215" s="246"/>
      <c r="HRR215" s="246"/>
      <c r="HRS215" s="246"/>
      <c r="HRT215" s="246"/>
      <c r="HRU215" s="246"/>
      <c r="HRV215" s="246"/>
      <c r="HRW215" s="246"/>
      <c r="HRX215" s="246"/>
      <c r="HRY215" s="246"/>
      <c r="HRZ215" s="246"/>
      <c r="HSA215" s="246"/>
      <c r="HSB215" s="246"/>
      <c r="HSC215" s="246"/>
      <c r="HSD215" s="246"/>
      <c r="HSE215" s="246"/>
      <c r="HSF215" s="246"/>
      <c r="HSG215" s="246"/>
      <c r="HSH215" s="246"/>
      <c r="HSI215" s="246"/>
      <c r="HSJ215" s="246"/>
      <c r="HSK215" s="246"/>
      <c r="HSL215" s="246"/>
      <c r="HSM215" s="246"/>
      <c r="HSN215" s="246"/>
      <c r="HSO215" s="246"/>
      <c r="HSP215" s="246"/>
      <c r="HSQ215" s="246"/>
      <c r="HSR215" s="246"/>
      <c r="HSS215" s="246"/>
      <c r="HST215" s="246"/>
      <c r="HSU215" s="246"/>
      <c r="HSV215" s="246"/>
      <c r="HSW215" s="246"/>
      <c r="HSX215" s="246"/>
      <c r="HSY215" s="246"/>
      <c r="HSZ215" s="246"/>
      <c r="HTA215" s="246"/>
      <c r="HTB215" s="246"/>
      <c r="HTC215" s="246"/>
      <c r="HTD215" s="246"/>
      <c r="HTE215" s="246"/>
      <c r="HTF215" s="246"/>
      <c r="HTG215" s="246"/>
      <c r="HTH215" s="246"/>
      <c r="HTI215" s="246"/>
      <c r="HTJ215" s="246"/>
      <c r="HTK215" s="246"/>
      <c r="HTL215" s="246"/>
      <c r="HTM215" s="246"/>
      <c r="HTN215" s="246"/>
      <c r="HTO215" s="246"/>
      <c r="HTP215" s="246"/>
      <c r="HTQ215" s="246"/>
      <c r="HTR215" s="246"/>
      <c r="HTS215" s="246"/>
      <c r="HTT215" s="246"/>
      <c r="HTU215" s="246"/>
      <c r="HTV215" s="246"/>
      <c r="HTW215" s="246"/>
      <c r="HTX215" s="246"/>
      <c r="HTY215" s="246"/>
      <c r="HTZ215" s="246"/>
      <c r="HUA215" s="246"/>
      <c r="HUB215" s="246"/>
      <c r="HUC215" s="246"/>
      <c r="HUD215" s="246"/>
      <c r="HUE215" s="246"/>
      <c r="HUF215" s="246"/>
      <c r="HUG215" s="246"/>
      <c r="HUH215" s="246"/>
      <c r="HUI215" s="246"/>
      <c r="HUJ215" s="246"/>
      <c r="HUK215" s="246"/>
      <c r="HUL215" s="246"/>
      <c r="HUM215" s="246"/>
      <c r="HUN215" s="246"/>
      <c r="HUO215" s="246"/>
      <c r="HUP215" s="246"/>
      <c r="HUQ215" s="246"/>
      <c r="HUR215" s="246"/>
      <c r="HUS215" s="246"/>
      <c r="HUT215" s="246"/>
      <c r="HUU215" s="246"/>
      <c r="HUV215" s="246"/>
      <c r="HUW215" s="246"/>
      <c r="HUX215" s="246"/>
      <c r="HUY215" s="246"/>
      <c r="HUZ215" s="246"/>
      <c r="HVA215" s="246"/>
      <c r="HVB215" s="246"/>
      <c r="HVC215" s="246"/>
      <c r="HVD215" s="246"/>
      <c r="HVE215" s="246"/>
      <c r="HVF215" s="246"/>
      <c r="HVG215" s="246"/>
      <c r="HVH215" s="246"/>
      <c r="HVI215" s="246"/>
      <c r="HVJ215" s="246"/>
      <c r="HVK215" s="246"/>
      <c r="HVL215" s="246"/>
      <c r="HVM215" s="246"/>
      <c r="HVN215" s="246"/>
      <c r="HVO215" s="246"/>
      <c r="HVP215" s="246"/>
      <c r="HVQ215" s="246"/>
      <c r="HVR215" s="246"/>
      <c r="HVS215" s="246"/>
      <c r="HVT215" s="246"/>
      <c r="HVU215" s="246"/>
      <c r="HVV215" s="246"/>
      <c r="HVW215" s="246"/>
      <c r="HVX215" s="246"/>
      <c r="HVY215" s="246"/>
      <c r="HVZ215" s="246"/>
      <c r="HWA215" s="246"/>
      <c r="HWB215" s="246"/>
      <c r="HWC215" s="246"/>
      <c r="HWD215" s="246"/>
      <c r="HWE215" s="246"/>
      <c r="HWF215" s="246"/>
      <c r="HWG215" s="246"/>
      <c r="HWH215" s="246"/>
      <c r="HWI215" s="246"/>
      <c r="HWJ215" s="246"/>
      <c r="HWK215" s="246"/>
      <c r="HWL215" s="246"/>
      <c r="HWM215" s="246"/>
      <c r="HWN215" s="246"/>
      <c r="HWO215" s="246"/>
      <c r="HWP215" s="246"/>
      <c r="HWQ215" s="246"/>
      <c r="HWR215" s="246"/>
      <c r="HWS215" s="246"/>
      <c r="HWT215" s="246"/>
      <c r="HWU215" s="246"/>
      <c r="HWV215" s="246"/>
      <c r="HWW215" s="246"/>
      <c r="HWX215" s="246"/>
      <c r="HWY215" s="246"/>
      <c r="HWZ215" s="246"/>
      <c r="HXA215" s="246"/>
      <c r="HXB215" s="246"/>
      <c r="HXC215" s="246"/>
      <c r="HXD215" s="246"/>
      <c r="HXE215" s="246"/>
      <c r="HXF215" s="246"/>
      <c r="HXG215" s="246"/>
      <c r="HXH215" s="246"/>
      <c r="HXI215" s="246"/>
      <c r="HXJ215" s="246"/>
      <c r="HXK215" s="246"/>
      <c r="HXL215" s="246"/>
      <c r="HXM215" s="246"/>
      <c r="HXN215" s="246"/>
      <c r="HXO215" s="246"/>
      <c r="HXP215" s="246"/>
      <c r="HXQ215" s="246"/>
      <c r="HXR215" s="246"/>
      <c r="HXS215" s="246"/>
      <c r="HXT215" s="246"/>
      <c r="HXU215" s="246"/>
      <c r="HXV215" s="246"/>
      <c r="HXW215" s="246"/>
      <c r="HXX215" s="246"/>
      <c r="HXY215" s="246"/>
      <c r="HXZ215" s="246"/>
      <c r="HYA215" s="246"/>
      <c r="HYB215" s="246"/>
      <c r="HYC215" s="246"/>
      <c r="HYD215" s="246"/>
      <c r="HYE215" s="246"/>
      <c r="HYF215" s="246"/>
      <c r="HYG215" s="246"/>
      <c r="HYH215" s="246"/>
      <c r="HYI215" s="246"/>
      <c r="HYJ215" s="246"/>
      <c r="HYK215" s="246"/>
      <c r="HYL215" s="246"/>
      <c r="HYM215" s="246"/>
      <c r="HYN215" s="246"/>
      <c r="HYO215" s="246"/>
      <c r="HYP215" s="246"/>
      <c r="HYQ215" s="246"/>
      <c r="HYR215" s="246"/>
      <c r="HYS215" s="246"/>
      <c r="HYT215" s="246"/>
      <c r="HYU215" s="246"/>
      <c r="HYV215" s="246"/>
      <c r="HYW215" s="246"/>
      <c r="HYX215" s="246"/>
      <c r="HYY215" s="246"/>
      <c r="HYZ215" s="246"/>
      <c r="HZA215" s="246"/>
      <c r="HZB215" s="246"/>
      <c r="HZC215" s="246"/>
      <c r="HZD215" s="246"/>
      <c r="HZE215" s="246"/>
      <c r="HZF215" s="246"/>
      <c r="HZG215" s="246"/>
      <c r="HZH215" s="246"/>
      <c r="HZI215" s="246"/>
      <c r="HZJ215" s="246"/>
      <c r="HZK215" s="246"/>
      <c r="HZL215" s="246"/>
      <c r="HZM215" s="246"/>
      <c r="HZN215" s="246"/>
      <c r="HZO215" s="246"/>
      <c r="HZP215" s="246"/>
      <c r="HZQ215" s="246"/>
      <c r="HZR215" s="246"/>
      <c r="HZS215" s="246"/>
      <c r="HZT215" s="246"/>
      <c r="HZU215" s="246"/>
      <c r="HZV215" s="246"/>
      <c r="HZW215" s="246"/>
      <c r="HZX215" s="246"/>
      <c r="HZY215" s="246"/>
      <c r="HZZ215" s="246"/>
      <c r="IAA215" s="246"/>
      <c r="IAB215" s="246"/>
      <c r="IAC215" s="246"/>
      <c r="IAD215" s="246"/>
      <c r="IAE215" s="246"/>
      <c r="IAF215" s="246"/>
      <c r="IAG215" s="246"/>
      <c r="IAH215" s="246"/>
      <c r="IAI215" s="246"/>
      <c r="IAJ215" s="246"/>
      <c r="IAK215" s="246"/>
      <c r="IAL215" s="246"/>
      <c r="IAM215" s="246"/>
      <c r="IAN215" s="246"/>
      <c r="IAO215" s="246"/>
      <c r="IAP215" s="246"/>
      <c r="IAQ215" s="246"/>
      <c r="IAR215" s="246"/>
      <c r="IAS215" s="246"/>
      <c r="IAT215" s="246"/>
      <c r="IAU215" s="246"/>
      <c r="IAV215" s="246"/>
      <c r="IAW215" s="246"/>
      <c r="IAX215" s="246"/>
      <c r="IAY215" s="246"/>
      <c r="IAZ215" s="246"/>
      <c r="IBA215" s="246"/>
      <c r="IBB215" s="246"/>
      <c r="IBC215" s="246"/>
      <c r="IBD215" s="246"/>
      <c r="IBE215" s="246"/>
      <c r="IBF215" s="246"/>
      <c r="IBG215" s="246"/>
      <c r="IBH215" s="246"/>
      <c r="IBI215" s="246"/>
      <c r="IBJ215" s="246"/>
      <c r="IBK215" s="246"/>
      <c r="IBL215" s="246"/>
      <c r="IBM215" s="246"/>
      <c r="IBN215" s="246"/>
      <c r="IBO215" s="246"/>
      <c r="IBP215" s="246"/>
      <c r="IBQ215" s="246"/>
      <c r="IBR215" s="246"/>
      <c r="IBS215" s="246"/>
      <c r="IBT215" s="246"/>
      <c r="IBU215" s="246"/>
      <c r="IBV215" s="246"/>
      <c r="IBW215" s="246"/>
      <c r="IBX215" s="246"/>
      <c r="IBY215" s="246"/>
      <c r="IBZ215" s="246"/>
      <c r="ICA215" s="246"/>
      <c r="ICB215" s="246"/>
      <c r="ICC215" s="246"/>
      <c r="ICD215" s="246"/>
      <c r="ICE215" s="246"/>
      <c r="ICF215" s="246"/>
      <c r="ICG215" s="246"/>
      <c r="ICH215" s="246"/>
      <c r="ICI215" s="246"/>
      <c r="ICJ215" s="246"/>
      <c r="ICK215" s="246"/>
      <c r="ICL215" s="246"/>
      <c r="ICM215" s="246"/>
      <c r="ICN215" s="246"/>
      <c r="ICO215" s="246"/>
      <c r="ICP215" s="246"/>
      <c r="ICQ215" s="246"/>
      <c r="ICR215" s="246"/>
      <c r="ICS215" s="246"/>
      <c r="ICT215" s="246"/>
      <c r="ICU215" s="246"/>
      <c r="ICV215" s="246"/>
      <c r="ICW215" s="246"/>
      <c r="ICX215" s="246"/>
      <c r="ICY215" s="246"/>
      <c r="ICZ215" s="246"/>
      <c r="IDA215" s="246"/>
      <c r="IDB215" s="246"/>
      <c r="IDC215" s="246"/>
      <c r="IDD215" s="246"/>
      <c r="IDE215" s="246"/>
      <c r="IDF215" s="246"/>
      <c r="IDG215" s="246"/>
      <c r="IDH215" s="246"/>
      <c r="IDI215" s="246"/>
      <c r="IDJ215" s="246"/>
      <c r="IDK215" s="246"/>
      <c r="IDL215" s="246"/>
      <c r="IDM215" s="246"/>
      <c r="IDN215" s="246"/>
      <c r="IDO215" s="246"/>
      <c r="IDP215" s="246"/>
      <c r="IDQ215" s="246"/>
      <c r="IDR215" s="246"/>
      <c r="IDS215" s="246"/>
      <c r="IDT215" s="246"/>
      <c r="IDU215" s="246"/>
      <c r="IDV215" s="246"/>
      <c r="IDW215" s="246"/>
      <c r="IDX215" s="246"/>
      <c r="IDY215" s="246"/>
      <c r="IDZ215" s="246"/>
      <c r="IEA215" s="246"/>
      <c r="IEB215" s="246"/>
      <c r="IEC215" s="246"/>
      <c r="IED215" s="246"/>
      <c r="IEE215" s="246"/>
      <c r="IEF215" s="246"/>
      <c r="IEG215" s="246"/>
      <c r="IEH215" s="246"/>
      <c r="IEI215" s="246"/>
      <c r="IEJ215" s="246"/>
      <c r="IEK215" s="246"/>
      <c r="IEL215" s="246"/>
      <c r="IEM215" s="246"/>
      <c r="IEN215" s="246"/>
      <c r="IEO215" s="246"/>
      <c r="IEP215" s="246"/>
      <c r="IEQ215" s="246"/>
      <c r="IER215" s="246"/>
      <c r="IES215" s="246"/>
      <c r="IET215" s="246"/>
      <c r="IEU215" s="246"/>
      <c r="IEV215" s="246"/>
      <c r="IEW215" s="246"/>
      <c r="IEX215" s="246"/>
      <c r="IEY215" s="246"/>
      <c r="IEZ215" s="246"/>
      <c r="IFA215" s="246"/>
      <c r="IFB215" s="246"/>
      <c r="IFC215" s="246"/>
      <c r="IFD215" s="246"/>
      <c r="IFE215" s="246"/>
      <c r="IFF215" s="246"/>
      <c r="IFG215" s="246"/>
      <c r="IFH215" s="246"/>
      <c r="IFI215" s="246"/>
      <c r="IFJ215" s="246"/>
      <c r="IFK215" s="246"/>
      <c r="IFL215" s="246"/>
      <c r="IFM215" s="246"/>
      <c r="IFN215" s="246"/>
      <c r="IFO215" s="246"/>
      <c r="IFP215" s="246"/>
      <c r="IFQ215" s="246"/>
      <c r="IFR215" s="246"/>
      <c r="IFS215" s="246"/>
      <c r="IFT215" s="246"/>
      <c r="IFU215" s="246"/>
      <c r="IFV215" s="246"/>
      <c r="IFW215" s="246"/>
      <c r="IFX215" s="246"/>
      <c r="IFY215" s="246"/>
      <c r="IFZ215" s="246"/>
      <c r="IGA215" s="246"/>
      <c r="IGB215" s="246"/>
      <c r="IGC215" s="246"/>
      <c r="IGD215" s="246"/>
      <c r="IGE215" s="246"/>
      <c r="IGF215" s="246"/>
      <c r="IGG215" s="246"/>
      <c r="IGH215" s="246"/>
      <c r="IGI215" s="246"/>
      <c r="IGJ215" s="246"/>
      <c r="IGK215" s="246"/>
      <c r="IGL215" s="246"/>
      <c r="IGM215" s="246"/>
      <c r="IGN215" s="246"/>
      <c r="IGO215" s="246"/>
      <c r="IGP215" s="246"/>
      <c r="IGQ215" s="246"/>
      <c r="IGR215" s="246"/>
      <c r="IGS215" s="246"/>
      <c r="IGT215" s="246"/>
      <c r="IGU215" s="246"/>
      <c r="IGV215" s="246"/>
      <c r="IGW215" s="246"/>
      <c r="IGX215" s="246"/>
      <c r="IGY215" s="246"/>
      <c r="IGZ215" s="246"/>
      <c r="IHA215" s="246"/>
      <c r="IHB215" s="246"/>
      <c r="IHC215" s="246"/>
      <c r="IHD215" s="246"/>
      <c r="IHE215" s="246"/>
      <c r="IHF215" s="246"/>
      <c r="IHG215" s="246"/>
      <c r="IHH215" s="246"/>
      <c r="IHI215" s="246"/>
      <c r="IHJ215" s="246"/>
      <c r="IHK215" s="246"/>
      <c r="IHL215" s="246"/>
      <c r="IHM215" s="246"/>
      <c r="IHN215" s="246"/>
      <c r="IHO215" s="246"/>
      <c r="IHP215" s="246"/>
      <c r="IHQ215" s="246"/>
      <c r="IHR215" s="246"/>
      <c r="IHS215" s="246"/>
      <c r="IHT215" s="246"/>
      <c r="IHU215" s="246"/>
      <c r="IHV215" s="246"/>
      <c r="IHW215" s="246"/>
      <c r="IHX215" s="246"/>
      <c r="IHY215" s="246"/>
      <c r="IHZ215" s="246"/>
      <c r="IIA215" s="246"/>
      <c r="IIB215" s="246"/>
      <c r="IIC215" s="246"/>
      <c r="IID215" s="246"/>
      <c r="IIE215" s="246"/>
      <c r="IIF215" s="246"/>
      <c r="IIG215" s="246"/>
      <c r="IIH215" s="246"/>
      <c r="III215" s="246"/>
      <c r="IIJ215" s="246"/>
      <c r="IIK215" s="246"/>
      <c r="IIL215" s="246"/>
      <c r="IIM215" s="246"/>
      <c r="IIN215" s="246"/>
      <c r="IIO215" s="246"/>
      <c r="IIP215" s="246"/>
      <c r="IIQ215" s="246"/>
      <c r="IIR215" s="246"/>
      <c r="IIS215" s="246"/>
      <c r="IIT215" s="246"/>
      <c r="IIU215" s="246"/>
      <c r="IIV215" s="246"/>
      <c r="IIW215" s="246"/>
      <c r="IIX215" s="246"/>
      <c r="IIY215" s="246"/>
      <c r="IIZ215" s="246"/>
      <c r="IJA215" s="246"/>
      <c r="IJB215" s="246"/>
      <c r="IJC215" s="246"/>
      <c r="IJD215" s="246"/>
      <c r="IJE215" s="246"/>
      <c r="IJF215" s="246"/>
      <c r="IJG215" s="246"/>
      <c r="IJH215" s="246"/>
      <c r="IJI215" s="246"/>
      <c r="IJJ215" s="246"/>
      <c r="IJK215" s="246"/>
      <c r="IJL215" s="246"/>
      <c r="IJM215" s="246"/>
      <c r="IJN215" s="246"/>
      <c r="IJO215" s="246"/>
      <c r="IJP215" s="246"/>
      <c r="IJQ215" s="246"/>
      <c r="IJR215" s="246"/>
      <c r="IJS215" s="246"/>
      <c r="IJT215" s="246"/>
      <c r="IJU215" s="246"/>
      <c r="IJV215" s="246"/>
      <c r="IJW215" s="246"/>
      <c r="IJX215" s="246"/>
      <c r="IJY215" s="246"/>
      <c r="IJZ215" s="246"/>
      <c r="IKA215" s="246"/>
      <c r="IKB215" s="246"/>
      <c r="IKC215" s="246"/>
      <c r="IKD215" s="246"/>
      <c r="IKE215" s="246"/>
      <c r="IKF215" s="246"/>
      <c r="IKG215" s="246"/>
      <c r="IKH215" s="246"/>
      <c r="IKI215" s="246"/>
      <c r="IKJ215" s="246"/>
      <c r="IKK215" s="246"/>
      <c r="IKL215" s="246"/>
      <c r="IKM215" s="246"/>
      <c r="IKN215" s="246"/>
      <c r="IKO215" s="246"/>
      <c r="IKP215" s="246"/>
      <c r="IKQ215" s="246"/>
      <c r="IKR215" s="246"/>
      <c r="IKS215" s="246"/>
      <c r="IKT215" s="246"/>
      <c r="IKU215" s="246"/>
      <c r="IKV215" s="246"/>
      <c r="IKW215" s="246"/>
      <c r="IKX215" s="246"/>
      <c r="IKY215" s="246"/>
      <c r="IKZ215" s="246"/>
      <c r="ILA215" s="246"/>
      <c r="ILB215" s="246"/>
      <c r="ILC215" s="246"/>
      <c r="ILD215" s="246"/>
      <c r="ILE215" s="246"/>
      <c r="ILF215" s="246"/>
      <c r="ILG215" s="246"/>
      <c r="ILH215" s="246"/>
      <c r="ILI215" s="246"/>
      <c r="ILJ215" s="246"/>
      <c r="ILK215" s="246"/>
      <c r="ILL215" s="246"/>
      <c r="ILM215" s="246"/>
      <c r="ILN215" s="246"/>
      <c r="ILO215" s="246"/>
      <c r="ILP215" s="246"/>
      <c r="ILQ215" s="246"/>
      <c r="ILR215" s="246"/>
      <c r="ILS215" s="246"/>
      <c r="ILT215" s="246"/>
      <c r="ILU215" s="246"/>
      <c r="ILV215" s="246"/>
      <c r="ILW215" s="246"/>
      <c r="ILX215" s="246"/>
      <c r="ILY215" s="246"/>
      <c r="ILZ215" s="246"/>
      <c r="IMA215" s="246"/>
      <c r="IMB215" s="246"/>
      <c r="IMC215" s="246"/>
      <c r="IMD215" s="246"/>
      <c r="IME215" s="246"/>
      <c r="IMF215" s="246"/>
      <c r="IMG215" s="246"/>
      <c r="IMH215" s="246"/>
      <c r="IMI215" s="246"/>
      <c r="IMJ215" s="246"/>
      <c r="IMK215" s="246"/>
      <c r="IML215" s="246"/>
      <c r="IMM215" s="246"/>
      <c r="IMN215" s="246"/>
      <c r="IMO215" s="246"/>
      <c r="IMP215" s="246"/>
      <c r="IMQ215" s="246"/>
      <c r="IMR215" s="246"/>
      <c r="IMS215" s="246"/>
      <c r="IMT215" s="246"/>
      <c r="IMU215" s="246"/>
      <c r="IMV215" s="246"/>
      <c r="IMW215" s="246"/>
      <c r="IMX215" s="246"/>
      <c r="IMY215" s="246"/>
      <c r="IMZ215" s="246"/>
      <c r="INA215" s="246"/>
      <c r="INB215" s="246"/>
      <c r="INC215" s="246"/>
      <c r="IND215" s="246"/>
      <c r="INE215" s="246"/>
      <c r="INF215" s="246"/>
      <c r="ING215" s="246"/>
      <c r="INH215" s="246"/>
      <c r="INI215" s="246"/>
      <c r="INJ215" s="246"/>
      <c r="INK215" s="246"/>
      <c r="INL215" s="246"/>
      <c r="INM215" s="246"/>
      <c r="INN215" s="246"/>
      <c r="INO215" s="246"/>
      <c r="INP215" s="246"/>
      <c r="INQ215" s="246"/>
      <c r="INR215" s="246"/>
      <c r="INS215" s="246"/>
      <c r="INT215" s="246"/>
      <c r="INU215" s="246"/>
      <c r="INV215" s="246"/>
      <c r="INW215" s="246"/>
      <c r="INX215" s="246"/>
      <c r="INY215" s="246"/>
      <c r="INZ215" s="246"/>
      <c r="IOA215" s="246"/>
      <c r="IOB215" s="246"/>
      <c r="IOC215" s="246"/>
      <c r="IOD215" s="246"/>
      <c r="IOE215" s="246"/>
      <c r="IOF215" s="246"/>
      <c r="IOG215" s="246"/>
      <c r="IOH215" s="246"/>
      <c r="IOI215" s="246"/>
      <c r="IOJ215" s="246"/>
      <c r="IOK215" s="246"/>
      <c r="IOL215" s="246"/>
      <c r="IOM215" s="246"/>
      <c r="ION215" s="246"/>
      <c r="IOO215" s="246"/>
      <c r="IOP215" s="246"/>
      <c r="IOQ215" s="246"/>
      <c r="IOR215" s="246"/>
      <c r="IOS215" s="246"/>
      <c r="IOT215" s="246"/>
      <c r="IOU215" s="246"/>
      <c r="IOV215" s="246"/>
      <c r="IOW215" s="246"/>
      <c r="IOX215" s="246"/>
      <c r="IOY215" s="246"/>
      <c r="IOZ215" s="246"/>
      <c r="IPA215" s="246"/>
      <c r="IPB215" s="246"/>
      <c r="IPC215" s="246"/>
      <c r="IPD215" s="246"/>
      <c r="IPE215" s="246"/>
      <c r="IPF215" s="246"/>
      <c r="IPG215" s="246"/>
      <c r="IPH215" s="246"/>
      <c r="IPI215" s="246"/>
      <c r="IPJ215" s="246"/>
      <c r="IPK215" s="246"/>
      <c r="IPL215" s="246"/>
      <c r="IPM215" s="246"/>
      <c r="IPN215" s="246"/>
      <c r="IPO215" s="246"/>
      <c r="IPP215" s="246"/>
      <c r="IPQ215" s="246"/>
      <c r="IPR215" s="246"/>
      <c r="IPS215" s="246"/>
      <c r="IPT215" s="246"/>
      <c r="IPU215" s="246"/>
      <c r="IPV215" s="246"/>
      <c r="IPW215" s="246"/>
      <c r="IPX215" s="246"/>
      <c r="IPY215" s="246"/>
      <c r="IPZ215" s="246"/>
      <c r="IQA215" s="246"/>
      <c r="IQB215" s="246"/>
      <c r="IQC215" s="246"/>
      <c r="IQD215" s="246"/>
      <c r="IQE215" s="246"/>
      <c r="IQF215" s="246"/>
      <c r="IQG215" s="246"/>
      <c r="IQH215" s="246"/>
      <c r="IQI215" s="246"/>
      <c r="IQJ215" s="246"/>
      <c r="IQK215" s="246"/>
      <c r="IQL215" s="246"/>
      <c r="IQM215" s="246"/>
      <c r="IQN215" s="246"/>
      <c r="IQO215" s="246"/>
      <c r="IQP215" s="246"/>
      <c r="IQQ215" s="246"/>
      <c r="IQR215" s="246"/>
      <c r="IQS215" s="246"/>
      <c r="IQT215" s="246"/>
      <c r="IQU215" s="246"/>
      <c r="IQV215" s="246"/>
      <c r="IQW215" s="246"/>
      <c r="IQX215" s="246"/>
      <c r="IQY215" s="246"/>
      <c r="IQZ215" s="246"/>
      <c r="IRA215" s="246"/>
      <c r="IRB215" s="246"/>
      <c r="IRC215" s="246"/>
      <c r="IRD215" s="246"/>
      <c r="IRE215" s="246"/>
      <c r="IRF215" s="246"/>
      <c r="IRG215" s="246"/>
      <c r="IRH215" s="246"/>
      <c r="IRI215" s="246"/>
      <c r="IRJ215" s="246"/>
      <c r="IRK215" s="246"/>
      <c r="IRL215" s="246"/>
      <c r="IRM215" s="246"/>
      <c r="IRN215" s="246"/>
      <c r="IRO215" s="246"/>
      <c r="IRP215" s="246"/>
      <c r="IRQ215" s="246"/>
      <c r="IRR215" s="246"/>
      <c r="IRS215" s="246"/>
      <c r="IRT215" s="246"/>
      <c r="IRU215" s="246"/>
      <c r="IRV215" s="246"/>
      <c r="IRW215" s="246"/>
      <c r="IRX215" s="246"/>
      <c r="IRY215" s="246"/>
      <c r="IRZ215" s="246"/>
      <c r="ISA215" s="246"/>
      <c r="ISB215" s="246"/>
      <c r="ISC215" s="246"/>
      <c r="ISD215" s="246"/>
      <c r="ISE215" s="246"/>
      <c r="ISF215" s="246"/>
      <c r="ISG215" s="246"/>
      <c r="ISH215" s="246"/>
      <c r="ISI215" s="246"/>
      <c r="ISJ215" s="246"/>
      <c r="ISK215" s="246"/>
      <c r="ISL215" s="246"/>
      <c r="ISM215" s="246"/>
      <c r="ISN215" s="246"/>
      <c r="ISO215" s="246"/>
      <c r="ISP215" s="246"/>
      <c r="ISQ215" s="246"/>
      <c r="ISR215" s="246"/>
      <c r="ISS215" s="246"/>
      <c r="IST215" s="246"/>
      <c r="ISU215" s="246"/>
      <c r="ISV215" s="246"/>
      <c r="ISW215" s="246"/>
      <c r="ISX215" s="246"/>
      <c r="ISY215" s="246"/>
      <c r="ISZ215" s="246"/>
      <c r="ITA215" s="246"/>
      <c r="ITB215" s="246"/>
      <c r="ITC215" s="246"/>
      <c r="ITD215" s="246"/>
      <c r="ITE215" s="246"/>
      <c r="ITF215" s="246"/>
      <c r="ITG215" s="246"/>
      <c r="ITH215" s="246"/>
      <c r="ITI215" s="246"/>
      <c r="ITJ215" s="246"/>
      <c r="ITK215" s="246"/>
      <c r="ITL215" s="246"/>
      <c r="ITM215" s="246"/>
      <c r="ITN215" s="246"/>
      <c r="ITO215" s="246"/>
      <c r="ITP215" s="246"/>
      <c r="ITQ215" s="246"/>
      <c r="ITR215" s="246"/>
      <c r="ITS215" s="246"/>
      <c r="ITT215" s="246"/>
      <c r="ITU215" s="246"/>
      <c r="ITV215" s="246"/>
      <c r="ITW215" s="246"/>
      <c r="ITX215" s="246"/>
      <c r="ITY215" s="246"/>
      <c r="ITZ215" s="246"/>
      <c r="IUA215" s="246"/>
      <c r="IUB215" s="246"/>
      <c r="IUC215" s="246"/>
      <c r="IUD215" s="246"/>
      <c r="IUE215" s="246"/>
      <c r="IUF215" s="246"/>
      <c r="IUG215" s="246"/>
      <c r="IUH215" s="246"/>
      <c r="IUI215" s="246"/>
      <c r="IUJ215" s="246"/>
      <c r="IUK215" s="246"/>
      <c r="IUL215" s="246"/>
      <c r="IUM215" s="246"/>
      <c r="IUN215" s="246"/>
      <c r="IUO215" s="246"/>
      <c r="IUP215" s="246"/>
      <c r="IUQ215" s="246"/>
      <c r="IUR215" s="246"/>
      <c r="IUS215" s="246"/>
      <c r="IUT215" s="246"/>
      <c r="IUU215" s="246"/>
      <c r="IUV215" s="246"/>
      <c r="IUW215" s="246"/>
      <c r="IUX215" s="246"/>
      <c r="IUY215" s="246"/>
      <c r="IUZ215" s="246"/>
      <c r="IVA215" s="246"/>
      <c r="IVB215" s="246"/>
      <c r="IVC215" s="246"/>
      <c r="IVD215" s="246"/>
      <c r="IVE215" s="246"/>
      <c r="IVF215" s="246"/>
      <c r="IVG215" s="246"/>
      <c r="IVH215" s="246"/>
      <c r="IVI215" s="246"/>
      <c r="IVJ215" s="246"/>
      <c r="IVK215" s="246"/>
      <c r="IVL215" s="246"/>
      <c r="IVM215" s="246"/>
      <c r="IVN215" s="246"/>
      <c r="IVO215" s="246"/>
      <c r="IVP215" s="246"/>
      <c r="IVQ215" s="246"/>
      <c r="IVR215" s="246"/>
      <c r="IVS215" s="246"/>
      <c r="IVT215" s="246"/>
      <c r="IVU215" s="246"/>
      <c r="IVV215" s="246"/>
      <c r="IVW215" s="246"/>
      <c r="IVX215" s="246"/>
      <c r="IVY215" s="246"/>
      <c r="IVZ215" s="246"/>
      <c r="IWA215" s="246"/>
      <c r="IWB215" s="246"/>
      <c r="IWC215" s="246"/>
      <c r="IWD215" s="246"/>
      <c r="IWE215" s="246"/>
      <c r="IWF215" s="246"/>
      <c r="IWG215" s="246"/>
      <c r="IWH215" s="246"/>
      <c r="IWI215" s="246"/>
      <c r="IWJ215" s="246"/>
      <c r="IWK215" s="246"/>
      <c r="IWL215" s="246"/>
      <c r="IWM215" s="246"/>
      <c r="IWN215" s="246"/>
      <c r="IWO215" s="246"/>
      <c r="IWP215" s="246"/>
      <c r="IWQ215" s="246"/>
      <c r="IWR215" s="246"/>
      <c r="IWS215" s="246"/>
      <c r="IWT215" s="246"/>
      <c r="IWU215" s="246"/>
      <c r="IWV215" s="246"/>
      <c r="IWW215" s="246"/>
      <c r="IWX215" s="246"/>
      <c r="IWY215" s="246"/>
      <c r="IWZ215" s="246"/>
      <c r="IXA215" s="246"/>
      <c r="IXB215" s="246"/>
      <c r="IXC215" s="246"/>
      <c r="IXD215" s="246"/>
      <c r="IXE215" s="246"/>
      <c r="IXF215" s="246"/>
      <c r="IXG215" s="246"/>
      <c r="IXH215" s="246"/>
      <c r="IXI215" s="246"/>
      <c r="IXJ215" s="246"/>
      <c r="IXK215" s="246"/>
      <c r="IXL215" s="246"/>
      <c r="IXM215" s="246"/>
      <c r="IXN215" s="246"/>
      <c r="IXO215" s="246"/>
      <c r="IXP215" s="246"/>
      <c r="IXQ215" s="246"/>
      <c r="IXR215" s="246"/>
      <c r="IXS215" s="246"/>
      <c r="IXT215" s="246"/>
      <c r="IXU215" s="246"/>
      <c r="IXV215" s="246"/>
      <c r="IXW215" s="246"/>
      <c r="IXX215" s="246"/>
      <c r="IXY215" s="246"/>
      <c r="IXZ215" s="246"/>
      <c r="IYA215" s="246"/>
      <c r="IYB215" s="246"/>
      <c r="IYC215" s="246"/>
      <c r="IYD215" s="246"/>
      <c r="IYE215" s="246"/>
      <c r="IYF215" s="246"/>
      <c r="IYG215" s="246"/>
      <c r="IYH215" s="246"/>
      <c r="IYI215" s="246"/>
      <c r="IYJ215" s="246"/>
      <c r="IYK215" s="246"/>
      <c r="IYL215" s="246"/>
      <c r="IYM215" s="246"/>
      <c r="IYN215" s="246"/>
      <c r="IYO215" s="246"/>
      <c r="IYP215" s="246"/>
      <c r="IYQ215" s="246"/>
      <c r="IYR215" s="246"/>
      <c r="IYS215" s="246"/>
      <c r="IYT215" s="246"/>
      <c r="IYU215" s="246"/>
      <c r="IYV215" s="246"/>
      <c r="IYW215" s="246"/>
      <c r="IYX215" s="246"/>
      <c r="IYY215" s="246"/>
      <c r="IYZ215" s="246"/>
      <c r="IZA215" s="246"/>
      <c r="IZB215" s="246"/>
      <c r="IZC215" s="246"/>
      <c r="IZD215" s="246"/>
      <c r="IZE215" s="246"/>
      <c r="IZF215" s="246"/>
      <c r="IZG215" s="246"/>
      <c r="IZH215" s="246"/>
      <c r="IZI215" s="246"/>
      <c r="IZJ215" s="246"/>
      <c r="IZK215" s="246"/>
      <c r="IZL215" s="246"/>
      <c r="IZM215" s="246"/>
      <c r="IZN215" s="246"/>
      <c r="IZO215" s="246"/>
      <c r="IZP215" s="246"/>
      <c r="IZQ215" s="246"/>
      <c r="IZR215" s="246"/>
      <c r="IZS215" s="246"/>
      <c r="IZT215" s="246"/>
      <c r="IZU215" s="246"/>
      <c r="IZV215" s="246"/>
      <c r="IZW215" s="246"/>
      <c r="IZX215" s="246"/>
      <c r="IZY215" s="246"/>
      <c r="IZZ215" s="246"/>
      <c r="JAA215" s="246"/>
      <c r="JAB215" s="246"/>
      <c r="JAC215" s="246"/>
      <c r="JAD215" s="246"/>
      <c r="JAE215" s="246"/>
      <c r="JAF215" s="246"/>
      <c r="JAG215" s="246"/>
      <c r="JAH215" s="246"/>
      <c r="JAI215" s="246"/>
      <c r="JAJ215" s="246"/>
      <c r="JAK215" s="246"/>
      <c r="JAL215" s="246"/>
      <c r="JAM215" s="246"/>
      <c r="JAN215" s="246"/>
      <c r="JAO215" s="246"/>
      <c r="JAP215" s="246"/>
      <c r="JAQ215" s="246"/>
      <c r="JAR215" s="246"/>
      <c r="JAS215" s="246"/>
      <c r="JAT215" s="246"/>
      <c r="JAU215" s="246"/>
      <c r="JAV215" s="246"/>
      <c r="JAW215" s="246"/>
      <c r="JAX215" s="246"/>
      <c r="JAY215" s="246"/>
      <c r="JAZ215" s="246"/>
      <c r="JBA215" s="246"/>
      <c r="JBB215" s="246"/>
      <c r="JBC215" s="246"/>
      <c r="JBD215" s="246"/>
      <c r="JBE215" s="246"/>
      <c r="JBF215" s="246"/>
      <c r="JBG215" s="246"/>
      <c r="JBH215" s="246"/>
      <c r="JBI215" s="246"/>
      <c r="JBJ215" s="246"/>
      <c r="JBK215" s="246"/>
      <c r="JBL215" s="246"/>
      <c r="JBM215" s="246"/>
      <c r="JBN215" s="246"/>
      <c r="JBO215" s="246"/>
      <c r="JBP215" s="246"/>
      <c r="JBQ215" s="246"/>
      <c r="JBR215" s="246"/>
      <c r="JBS215" s="246"/>
      <c r="JBT215" s="246"/>
      <c r="JBU215" s="246"/>
      <c r="JBV215" s="246"/>
      <c r="JBW215" s="246"/>
      <c r="JBX215" s="246"/>
      <c r="JBY215" s="246"/>
      <c r="JBZ215" s="246"/>
      <c r="JCA215" s="246"/>
      <c r="JCB215" s="246"/>
      <c r="JCC215" s="246"/>
      <c r="JCD215" s="246"/>
      <c r="JCE215" s="246"/>
      <c r="JCF215" s="246"/>
      <c r="JCG215" s="246"/>
      <c r="JCH215" s="246"/>
      <c r="JCI215" s="246"/>
      <c r="JCJ215" s="246"/>
      <c r="JCK215" s="246"/>
      <c r="JCL215" s="246"/>
      <c r="JCM215" s="246"/>
      <c r="JCN215" s="246"/>
      <c r="JCO215" s="246"/>
      <c r="JCP215" s="246"/>
      <c r="JCQ215" s="246"/>
      <c r="JCR215" s="246"/>
      <c r="JCS215" s="246"/>
      <c r="JCT215" s="246"/>
      <c r="JCU215" s="246"/>
      <c r="JCV215" s="246"/>
      <c r="JCW215" s="246"/>
      <c r="JCX215" s="246"/>
      <c r="JCY215" s="246"/>
      <c r="JCZ215" s="246"/>
      <c r="JDA215" s="246"/>
      <c r="JDB215" s="246"/>
      <c r="JDC215" s="246"/>
      <c r="JDD215" s="246"/>
      <c r="JDE215" s="246"/>
      <c r="JDF215" s="246"/>
      <c r="JDG215" s="246"/>
      <c r="JDH215" s="246"/>
      <c r="JDI215" s="246"/>
      <c r="JDJ215" s="246"/>
      <c r="JDK215" s="246"/>
      <c r="JDL215" s="246"/>
      <c r="JDM215" s="246"/>
      <c r="JDN215" s="246"/>
      <c r="JDO215" s="246"/>
      <c r="JDP215" s="246"/>
      <c r="JDQ215" s="246"/>
      <c r="JDR215" s="246"/>
      <c r="JDS215" s="246"/>
      <c r="JDT215" s="246"/>
      <c r="JDU215" s="246"/>
      <c r="JDV215" s="246"/>
      <c r="JDW215" s="246"/>
      <c r="JDX215" s="246"/>
      <c r="JDY215" s="246"/>
      <c r="JDZ215" s="246"/>
      <c r="JEA215" s="246"/>
      <c r="JEB215" s="246"/>
      <c r="JEC215" s="246"/>
      <c r="JED215" s="246"/>
      <c r="JEE215" s="246"/>
      <c r="JEF215" s="246"/>
      <c r="JEG215" s="246"/>
      <c r="JEH215" s="246"/>
      <c r="JEI215" s="246"/>
      <c r="JEJ215" s="246"/>
      <c r="JEK215" s="246"/>
      <c r="JEL215" s="246"/>
      <c r="JEM215" s="246"/>
      <c r="JEN215" s="246"/>
      <c r="JEO215" s="246"/>
      <c r="JEP215" s="246"/>
      <c r="JEQ215" s="246"/>
      <c r="JER215" s="246"/>
      <c r="JES215" s="246"/>
      <c r="JET215" s="246"/>
      <c r="JEU215" s="246"/>
      <c r="JEV215" s="246"/>
      <c r="JEW215" s="246"/>
      <c r="JEX215" s="246"/>
      <c r="JEY215" s="246"/>
      <c r="JEZ215" s="246"/>
      <c r="JFA215" s="246"/>
      <c r="JFB215" s="246"/>
      <c r="JFC215" s="246"/>
      <c r="JFD215" s="246"/>
      <c r="JFE215" s="246"/>
      <c r="JFF215" s="246"/>
      <c r="JFG215" s="246"/>
      <c r="JFH215" s="246"/>
      <c r="JFI215" s="246"/>
      <c r="JFJ215" s="246"/>
      <c r="JFK215" s="246"/>
      <c r="JFL215" s="246"/>
      <c r="JFM215" s="246"/>
      <c r="JFN215" s="246"/>
      <c r="JFO215" s="246"/>
      <c r="JFP215" s="246"/>
      <c r="JFQ215" s="246"/>
      <c r="JFR215" s="246"/>
      <c r="JFS215" s="246"/>
      <c r="JFT215" s="246"/>
      <c r="JFU215" s="246"/>
      <c r="JFV215" s="246"/>
      <c r="JFW215" s="246"/>
      <c r="JFX215" s="246"/>
      <c r="JFY215" s="246"/>
      <c r="JFZ215" s="246"/>
      <c r="JGA215" s="246"/>
      <c r="JGB215" s="246"/>
      <c r="JGC215" s="246"/>
      <c r="JGD215" s="246"/>
      <c r="JGE215" s="246"/>
      <c r="JGF215" s="246"/>
      <c r="JGG215" s="246"/>
      <c r="JGH215" s="246"/>
      <c r="JGI215" s="246"/>
      <c r="JGJ215" s="246"/>
      <c r="JGK215" s="246"/>
      <c r="JGL215" s="246"/>
      <c r="JGM215" s="246"/>
      <c r="JGN215" s="246"/>
      <c r="JGO215" s="246"/>
      <c r="JGP215" s="246"/>
      <c r="JGQ215" s="246"/>
      <c r="JGR215" s="246"/>
      <c r="JGS215" s="246"/>
      <c r="JGT215" s="246"/>
      <c r="JGU215" s="246"/>
      <c r="JGV215" s="246"/>
      <c r="JGW215" s="246"/>
      <c r="JGX215" s="246"/>
      <c r="JGY215" s="246"/>
      <c r="JGZ215" s="246"/>
      <c r="JHA215" s="246"/>
      <c r="JHB215" s="246"/>
      <c r="JHC215" s="246"/>
      <c r="JHD215" s="246"/>
      <c r="JHE215" s="246"/>
      <c r="JHF215" s="246"/>
      <c r="JHG215" s="246"/>
      <c r="JHH215" s="246"/>
      <c r="JHI215" s="246"/>
      <c r="JHJ215" s="246"/>
      <c r="JHK215" s="246"/>
      <c r="JHL215" s="246"/>
      <c r="JHM215" s="246"/>
      <c r="JHN215" s="246"/>
      <c r="JHO215" s="246"/>
      <c r="JHP215" s="246"/>
      <c r="JHQ215" s="246"/>
      <c r="JHR215" s="246"/>
      <c r="JHS215" s="246"/>
      <c r="JHT215" s="246"/>
      <c r="JHU215" s="246"/>
      <c r="JHV215" s="246"/>
      <c r="JHW215" s="246"/>
      <c r="JHX215" s="246"/>
      <c r="JHY215" s="246"/>
      <c r="JHZ215" s="246"/>
      <c r="JIA215" s="246"/>
      <c r="JIB215" s="246"/>
      <c r="JIC215" s="246"/>
      <c r="JID215" s="246"/>
      <c r="JIE215" s="246"/>
      <c r="JIF215" s="246"/>
      <c r="JIG215" s="246"/>
      <c r="JIH215" s="246"/>
      <c r="JII215" s="246"/>
      <c r="JIJ215" s="246"/>
      <c r="JIK215" s="246"/>
      <c r="JIL215" s="246"/>
      <c r="JIM215" s="246"/>
      <c r="JIN215" s="246"/>
      <c r="JIO215" s="246"/>
      <c r="JIP215" s="246"/>
      <c r="JIQ215" s="246"/>
      <c r="JIR215" s="246"/>
      <c r="JIS215" s="246"/>
      <c r="JIT215" s="246"/>
      <c r="JIU215" s="246"/>
      <c r="JIV215" s="246"/>
      <c r="JIW215" s="246"/>
      <c r="JIX215" s="246"/>
      <c r="JIY215" s="246"/>
      <c r="JIZ215" s="246"/>
      <c r="JJA215" s="246"/>
      <c r="JJB215" s="246"/>
      <c r="JJC215" s="246"/>
      <c r="JJD215" s="246"/>
      <c r="JJE215" s="246"/>
      <c r="JJF215" s="246"/>
      <c r="JJG215" s="246"/>
      <c r="JJH215" s="246"/>
      <c r="JJI215" s="246"/>
      <c r="JJJ215" s="246"/>
      <c r="JJK215" s="246"/>
      <c r="JJL215" s="246"/>
      <c r="JJM215" s="246"/>
      <c r="JJN215" s="246"/>
      <c r="JJO215" s="246"/>
      <c r="JJP215" s="246"/>
      <c r="JJQ215" s="246"/>
      <c r="JJR215" s="246"/>
      <c r="JJS215" s="246"/>
      <c r="JJT215" s="246"/>
      <c r="JJU215" s="246"/>
      <c r="JJV215" s="246"/>
      <c r="JJW215" s="246"/>
      <c r="JJX215" s="246"/>
      <c r="JJY215" s="246"/>
      <c r="JJZ215" s="246"/>
      <c r="JKA215" s="246"/>
      <c r="JKB215" s="246"/>
      <c r="JKC215" s="246"/>
      <c r="JKD215" s="246"/>
      <c r="JKE215" s="246"/>
      <c r="JKF215" s="246"/>
      <c r="JKG215" s="246"/>
      <c r="JKH215" s="246"/>
      <c r="JKI215" s="246"/>
      <c r="JKJ215" s="246"/>
      <c r="JKK215" s="246"/>
      <c r="JKL215" s="246"/>
      <c r="JKM215" s="246"/>
      <c r="JKN215" s="246"/>
      <c r="JKO215" s="246"/>
      <c r="JKP215" s="246"/>
      <c r="JKQ215" s="246"/>
      <c r="JKR215" s="246"/>
      <c r="JKS215" s="246"/>
      <c r="JKT215" s="246"/>
      <c r="JKU215" s="246"/>
      <c r="JKV215" s="246"/>
      <c r="JKW215" s="246"/>
      <c r="JKX215" s="246"/>
      <c r="JKY215" s="246"/>
      <c r="JKZ215" s="246"/>
      <c r="JLA215" s="246"/>
      <c r="JLB215" s="246"/>
      <c r="JLC215" s="246"/>
      <c r="JLD215" s="246"/>
      <c r="JLE215" s="246"/>
      <c r="JLF215" s="246"/>
      <c r="JLG215" s="246"/>
      <c r="JLH215" s="246"/>
      <c r="JLI215" s="246"/>
      <c r="JLJ215" s="246"/>
      <c r="JLK215" s="246"/>
      <c r="JLL215" s="246"/>
      <c r="JLM215" s="246"/>
      <c r="JLN215" s="246"/>
      <c r="JLO215" s="246"/>
      <c r="JLP215" s="246"/>
      <c r="JLQ215" s="246"/>
      <c r="JLR215" s="246"/>
      <c r="JLS215" s="246"/>
      <c r="JLT215" s="246"/>
      <c r="JLU215" s="246"/>
      <c r="JLV215" s="246"/>
      <c r="JLW215" s="246"/>
      <c r="JLX215" s="246"/>
      <c r="JLY215" s="246"/>
      <c r="JLZ215" s="246"/>
      <c r="JMA215" s="246"/>
      <c r="JMB215" s="246"/>
      <c r="JMC215" s="246"/>
      <c r="JMD215" s="246"/>
      <c r="JME215" s="246"/>
      <c r="JMF215" s="246"/>
      <c r="JMG215" s="246"/>
      <c r="JMH215" s="246"/>
      <c r="JMI215" s="246"/>
      <c r="JMJ215" s="246"/>
      <c r="JMK215" s="246"/>
      <c r="JML215" s="246"/>
      <c r="JMM215" s="246"/>
      <c r="JMN215" s="246"/>
      <c r="JMO215" s="246"/>
      <c r="JMP215" s="246"/>
      <c r="JMQ215" s="246"/>
      <c r="JMR215" s="246"/>
      <c r="JMS215" s="246"/>
      <c r="JMT215" s="246"/>
      <c r="JMU215" s="246"/>
      <c r="JMV215" s="246"/>
      <c r="JMW215" s="246"/>
      <c r="JMX215" s="246"/>
      <c r="JMY215" s="246"/>
      <c r="JMZ215" s="246"/>
      <c r="JNA215" s="246"/>
      <c r="JNB215" s="246"/>
      <c r="JNC215" s="246"/>
      <c r="JND215" s="246"/>
      <c r="JNE215" s="246"/>
      <c r="JNF215" s="246"/>
      <c r="JNG215" s="246"/>
      <c r="JNH215" s="246"/>
      <c r="JNI215" s="246"/>
      <c r="JNJ215" s="246"/>
      <c r="JNK215" s="246"/>
      <c r="JNL215" s="246"/>
      <c r="JNM215" s="246"/>
      <c r="JNN215" s="246"/>
      <c r="JNO215" s="246"/>
      <c r="JNP215" s="246"/>
      <c r="JNQ215" s="246"/>
      <c r="JNR215" s="246"/>
      <c r="JNS215" s="246"/>
      <c r="JNT215" s="246"/>
      <c r="JNU215" s="246"/>
      <c r="JNV215" s="246"/>
      <c r="JNW215" s="246"/>
      <c r="JNX215" s="246"/>
      <c r="JNY215" s="246"/>
      <c r="JNZ215" s="246"/>
      <c r="JOA215" s="246"/>
      <c r="JOB215" s="246"/>
      <c r="JOC215" s="246"/>
      <c r="JOD215" s="246"/>
      <c r="JOE215" s="246"/>
      <c r="JOF215" s="246"/>
      <c r="JOG215" s="246"/>
      <c r="JOH215" s="246"/>
      <c r="JOI215" s="246"/>
      <c r="JOJ215" s="246"/>
      <c r="JOK215" s="246"/>
      <c r="JOL215" s="246"/>
      <c r="JOM215" s="246"/>
      <c r="JON215" s="246"/>
      <c r="JOO215" s="246"/>
      <c r="JOP215" s="246"/>
      <c r="JOQ215" s="246"/>
      <c r="JOR215" s="246"/>
      <c r="JOS215" s="246"/>
      <c r="JOT215" s="246"/>
      <c r="JOU215" s="246"/>
      <c r="JOV215" s="246"/>
      <c r="JOW215" s="246"/>
      <c r="JOX215" s="246"/>
      <c r="JOY215" s="246"/>
      <c r="JOZ215" s="246"/>
      <c r="JPA215" s="246"/>
      <c r="JPB215" s="246"/>
      <c r="JPC215" s="246"/>
      <c r="JPD215" s="246"/>
      <c r="JPE215" s="246"/>
      <c r="JPF215" s="246"/>
      <c r="JPG215" s="246"/>
      <c r="JPH215" s="246"/>
      <c r="JPI215" s="246"/>
      <c r="JPJ215" s="246"/>
      <c r="JPK215" s="246"/>
      <c r="JPL215" s="246"/>
      <c r="JPM215" s="246"/>
      <c r="JPN215" s="246"/>
      <c r="JPO215" s="246"/>
      <c r="JPP215" s="246"/>
      <c r="JPQ215" s="246"/>
      <c r="JPR215" s="246"/>
      <c r="JPS215" s="246"/>
      <c r="JPT215" s="246"/>
      <c r="JPU215" s="246"/>
      <c r="JPV215" s="246"/>
      <c r="JPW215" s="246"/>
      <c r="JPX215" s="246"/>
      <c r="JPY215" s="246"/>
      <c r="JPZ215" s="246"/>
      <c r="JQA215" s="246"/>
      <c r="JQB215" s="246"/>
      <c r="JQC215" s="246"/>
      <c r="JQD215" s="246"/>
      <c r="JQE215" s="246"/>
      <c r="JQF215" s="246"/>
      <c r="JQG215" s="246"/>
      <c r="JQH215" s="246"/>
      <c r="JQI215" s="246"/>
      <c r="JQJ215" s="246"/>
      <c r="JQK215" s="246"/>
      <c r="JQL215" s="246"/>
      <c r="JQM215" s="246"/>
      <c r="JQN215" s="246"/>
      <c r="JQO215" s="246"/>
      <c r="JQP215" s="246"/>
      <c r="JQQ215" s="246"/>
      <c r="JQR215" s="246"/>
      <c r="JQS215" s="246"/>
      <c r="JQT215" s="246"/>
      <c r="JQU215" s="246"/>
      <c r="JQV215" s="246"/>
      <c r="JQW215" s="246"/>
      <c r="JQX215" s="246"/>
      <c r="JQY215" s="246"/>
      <c r="JQZ215" s="246"/>
      <c r="JRA215" s="246"/>
      <c r="JRB215" s="246"/>
      <c r="JRC215" s="246"/>
      <c r="JRD215" s="246"/>
      <c r="JRE215" s="246"/>
      <c r="JRF215" s="246"/>
      <c r="JRG215" s="246"/>
      <c r="JRH215" s="246"/>
      <c r="JRI215" s="246"/>
      <c r="JRJ215" s="246"/>
      <c r="JRK215" s="246"/>
      <c r="JRL215" s="246"/>
      <c r="JRM215" s="246"/>
      <c r="JRN215" s="246"/>
      <c r="JRO215" s="246"/>
      <c r="JRP215" s="246"/>
      <c r="JRQ215" s="246"/>
      <c r="JRR215" s="246"/>
      <c r="JRS215" s="246"/>
      <c r="JRT215" s="246"/>
      <c r="JRU215" s="246"/>
      <c r="JRV215" s="246"/>
      <c r="JRW215" s="246"/>
      <c r="JRX215" s="246"/>
      <c r="JRY215" s="246"/>
      <c r="JRZ215" s="246"/>
      <c r="JSA215" s="246"/>
      <c r="JSB215" s="246"/>
      <c r="JSC215" s="246"/>
      <c r="JSD215" s="246"/>
      <c r="JSE215" s="246"/>
      <c r="JSF215" s="246"/>
      <c r="JSG215" s="246"/>
      <c r="JSH215" s="246"/>
      <c r="JSI215" s="246"/>
      <c r="JSJ215" s="246"/>
      <c r="JSK215" s="246"/>
      <c r="JSL215" s="246"/>
      <c r="JSM215" s="246"/>
      <c r="JSN215" s="246"/>
      <c r="JSO215" s="246"/>
      <c r="JSP215" s="246"/>
      <c r="JSQ215" s="246"/>
      <c r="JSR215" s="246"/>
      <c r="JSS215" s="246"/>
      <c r="JST215" s="246"/>
      <c r="JSU215" s="246"/>
      <c r="JSV215" s="246"/>
      <c r="JSW215" s="246"/>
      <c r="JSX215" s="246"/>
      <c r="JSY215" s="246"/>
      <c r="JSZ215" s="246"/>
      <c r="JTA215" s="246"/>
      <c r="JTB215" s="246"/>
      <c r="JTC215" s="246"/>
      <c r="JTD215" s="246"/>
      <c r="JTE215" s="246"/>
      <c r="JTF215" s="246"/>
      <c r="JTG215" s="246"/>
      <c r="JTH215" s="246"/>
      <c r="JTI215" s="246"/>
      <c r="JTJ215" s="246"/>
      <c r="JTK215" s="246"/>
      <c r="JTL215" s="246"/>
      <c r="JTM215" s="246"/>
      <c r="JTN215" s="246"/>
      <c r="JTO215" s="246"/>
      <c r="JTP215" s="246"/>
      <c r="JTQ215" s="246"/>
      <c r="JTR215" s="246"/>
      <c r="JTS215" s="246"/>
      <c r="JTT215" s="246"/>
      <c r="JTU215" s="246"/>
      <c r="JTV215" s="246"/>
      <c r="JTW215" s="246"/>
      <c r="JTX215" s="246"/>
      <c r="JTY215" s="246"/>
      <c r="JTZ215" s="246"/>
      <c r="JUA215" s="246"/>
      <c r="JUB215" s="246"/>
      <c r="JUC215" s="246"/>
      <c r="JUD215" s="246"/>
      <c r="JUE215" s="246"/>
      <c r="JUF215" s="246"/>
      <c r="JUG215" s="246"/>
      <c r="JUH215" s="246"/>
      <c r="JUI215" s="246"/>
      <c r="JUJ215" s="246"/>
      <c r="JUK215" s="246"/>
      <c r="JUL215" s="246"/>
      <c r="JUM215" s="246"/>
      <c r="JUN215" s="246"/>
      <c r="JUO215" s="246"/>
      <c r="JUP215" s="246"/>
      <c r="JUQ215" s="246"/>
      <c r="JUR215" s="246"/>
      <c r="JUS215" s="246"/>
      <c r="JUT215" s="246"/>
      <c r="JUU215" s="246"/>
      <c r="JUV215" s="246"/>
      <c r="JUW215" s="246"/>
      <c r="JUX215" s="246"/>
      <c r="JUY215" s="246"/>
      <c r="JUZ215" s="246"/>
      <c r="JVA215" s="246"/>
      <c r="JVB215" s="246"/>
      <c r="JVC215" s="246"/>
      <c r="JVD215" s="246"/>
      <c r="JVE215" s="246"/>
      <c r="JVF215" s="246"/>
      <c r="JVG215" s="246"/>
      <c r="JVH215" s="246"/>
      <c r="JVI215" s="246"/>
      <c r="JVJ215" s="246"/>
      <c r="JVK215" s="246"/>
      <c r="JVL215" s="246"/>
      <c r="JVM215" s="246"/>
      <c r="JVN215" s="246"/>
      <c r="JVO215" s="246"/>
      <c r="JVP215" s="246"/>
      <c r="JVQ215" s="246"/>
      <c r="JVR215" s="246"/>
      <c r="JVS215" s="246"/>
      <c r="JVT215" s="246"/>
      <c r="JVU215" s="246"/>
      <c r="JVV215" s="246"/>
      <c r="JVW215" s="246"/>
      <c r="JVX215" s="246"/>
      <c r="JVY215" s="246"/>
      <c r="JVZ215" s="246"/>
      <c r="JWA215" s="246"/>
      <c r="JWB215" s="246"/>
      <c r="JWC215" s="246"/>
      <c r="JWD215" s="246"/>
      <c r="JWE215" s="246"/>
      <c r="JWF215" s="246"/>
      <c r="JWG215" s="246"/>
      <c r="JWH215" s="246"/>
      <c r="JWI215" s="246"/>
      <c r="JWJ215" s="246"/>
      <c r="JWK215" s="246"/>
      <c r="JWL215" s="246"/>
      <c r="JWM215" s="246"/>
      <c r="JWN215" s="246"/>
      <c r="JWO215" s="246"/>
      <c r="JWP215" s="246"/>
      <c r="JWQ215" s="246"/>
      <c r="JWR215" s="246"/>
      <c r="JWS215" s="246"/>
      <c r="JWT215" s="246"/>
      <c r="JWU215" s="246"/>
      <c r="JWV215" s="246"/>
      <c r="JWW215" s="246"/>
      <c r="JWX215" s="246"/>
      <c r="JWY215" s="246"/>
      <c r="JWZ215" s="246"/>
      <c r="JXA215" s="246"/>
      <c r="JXB215" s="246"/>
      <c r="JXC215" s="246"/>
      <c r="JXD215" s="246"/>
      <c r="JXE215" s="246"/>
      <c r="JXF215" s="246"/>
      <c r="JXG215" s="246"/>
      <c r="JXH215" s="246"/>
      <c r="JXI215" s="246"/>
      <c r="JXJ215" s="246"/>
      <c r="JXK215" s="246"/>
      <c r="JXL215" s="246"/>
      <c r="JXM215" s="246"/>
      <c r="JXN215" s="246"/>
      <c r="JXO215" s="246"/>
      <c r="JXP215" s="246"/>
      <c r="JXQ215" s="246"/>
      <c r="JXR215" s="246"/>
      <c r="JXS215" s="246"/>
      <c r="JXT215" s="246"/>
      <c r="JXU215" s="246"/>
      <c r="JXV215" s="246"/>
      <c r="JXW215" s="246"/>
      <c r="JXX215" s="246"/>
      <c r="JXY215" s="246"/>
      <c r="JXZ215" s="246"/>
      <c r="JYA215" s="246"/>
      <c r="JYB215" s="246"/>
      <c r="JYC215" s="246"/>
      <c r="JYD215" s="246"/>
      <c r="JYE215" s="246"/>
      <c r="JYF215" s="246"/>
      <c r="JYG215" s="246"/>
      <c r="JYH215" s="246"/>
      <c r="JYI215" s="246"/>
      <c r="JYJ215" s="246"/>
      <c r="JYK215" s="246"/>
      <c r="JYL215" s="246"/>
      <c r="JYM215" s="246"/>
      <c r="JYN215" s="246"/>
      <c r="JYO215" s="246"/>
      <c r="JYP215" s="246"/>
      <c r="JYQ215" s="246"/>
      <c r="JYR215" s="246"/>
      <c r="JYS215" s="246"/>
      <c r="JYT215" s="246"/>
      <c r="JYU215" s="246"/>
      <c r="JYV215" s="246"/>
      <c r="JYW215" s="246"/>
      <c r="JYX215" s="246"/>
      <c r="JYY215" s="246"/>
      <c r="JYZ215" s="246"/>
      <c r="JZA215" s="246"/>
      <c r="JZB215" s="246"/>
      <c r="JZC215" s="246"/>
      <c r="JZD215" s="246"/>
      <c r="JZE215" s="246"/>
      <c r="JZF215" s="246"/>
      <c r="JZG215" s="246"/>
      <c r="JZH215" s="246"/>
      <c r="JZI215" s="246"/>
      <c r="JZJ215" s="246"/>
      <c r="JZK215" s="246"/>
      <c r="JZL215" s="246"/>
      <c r="JZM215" s="246"/>
      <c r="JZN215" s="246"/>
      <c r="JZO215" s="246"/>
      <c r="JZP215" s="246"/>
      <c r="JZQ215" s="246"/>
      <c r="JZR215" s="246"/>
      <c r="JZS215" s="246"/>
      <c r="JZT215" s="246"/>
      <c r="JZU215" s="246"/>
      <c r="JZV215" s="246"/>
      <c r="JZW215" s="246"/>
      <c r="JZX215" s="246"/>
      <c r="JZY215" s="246"/>
      <c r="JZZ215" s="246"/>
      <c r="KAA215" s="246"/>
      <c r="KAB215" s="246"/>
      <c r="KAC215" s="246"/>
      <c r="KAD215" s="246"/>
      <c r="KAE215" s="246"/>
      <c r="KAF215" s="246"/>
      <c r="KAG215" s="246"/>
      <c r="KAH215" s="246"/>
      <c r="KAI215" s="246"/>
      <c r="KAJ215" s="246"/>
      <c r="KAK215" s="246"/>
      <c r="KAL215" s="246"/>
      <c r="KAM215" s="246"/>
      <c r="KAN215" s="246"/>
      <c r="KAO215" s="246"/>
      <c r="KAP215" s="246"/>
      <c r="KAQ215" s="246"/>
      <c r="KAR215" s="246"/>
      <c r="KAS215" s="246"/>
      <c r="KAT215" s="246"/>
      <c r="KAU215" s="246"/>
      <c r="KAV215" s="246"/>
      <c r="KAW215" s="246"/>
      <c r="KAX215" s="246"/>
      <c r="KAY215" s="246"/>
      <c r="KAZ215" s="246"/>
      <c r="KBA215" s="246"/>
      <c r="KBB215" s="246"/>
      <c r="KBC215" s="246"/>
      <c r="KBD215" s="246"/>
      <c r="KBE215" s="246"/>
      <c r="KBF215" s="246"/>
      <c r="KBG215" s="246"/>
      <c r="KBH215" s="246"/>
      <c r="KBI215" s="246"/>
      <c r="KBJ215" s="246"/>
      <c r="KBK215" s="246"/>
      <c r="KBL215" s="246"/>
      <c r="KBM215" s="246"/>
      <c r="KBN215" s="246"/>
      <c r="KBO215" s="246"/>
      <c r="KBP215" s="246"/>
      <c r="KBQ215" s="246"/>
      <c r="KBR215" s="246"/>
      <c r="KBS215" s="246"/>
      <c r="KBT215" s="246"/>
      <c r="KBU215" s="246"/>
      <c r="KBV215" s="246"/>
      <c r="KBW215" s="246"/>
      <c r="KBX215" s="246"/>
      <c r="KBY215" s="246"/>
      <c r="KBZ215" s="246"/>
      <c r="KCA215" s="246"/>
      <c r="KCB215" s="246"/>
      <c r="KCC215" s="246"/>
      <c r="KCD215" s="246"/>
      <c r="KCE215" s="246"/>
      <c r="KCF215" s="246"/>
      <c r="KCG215" s="246"/>
      <c r="KCH215" s="246"/>
      <c r="KCI215" s="246"/>
      <c r="KCJ215" s="246"/>
      <c r="KCK215" s="246"/>
      <c r="KCL215" s="246"/>
      <c r="KCM215" s="246"/>
      <c r="KCN215" s="246"/>
      <c r="KCO215" s="246"/>
      <c r="KCP215" s="246"/>
      <c r="KCQ215" s="246"/>
      <c r="KCR215" s="246"/>
      <c r="KCS215" s="246"/>
      <c r="KCT215" s="246"/>
      <c r="KCU215" s="246"/>
      <c r="KCV215" s="246"/>
      <c r="KCW215" s="246"/>
      <c r="KCX215" s="246"/>
      <c r="KCY215" s="246"/>
      <c r="KCZ215" s="246"/>
      <c r="KDA215" s="246"/>
      <c r="KDB215" s="246"/>
      <c r="KDC215" s="246"/>
      <c r="KDD215" s="246"/>
      <c r="KDE215" s="246"/>
      <c r="KDF215" s="246"/>
      <c r="KDG215" s="246"/>
      <c r="KDH215" s="246"/>
      <c r="KDI215" s="246"/>
      <c r="KDJ215" s="246"/>
      <c r="KDK215" s="246"/>
      <c r="KDL215" s="246"/>
      <c r="KDM215" s="246"/>
      <c r="KDN215" s="246"/>
      <c r="KDO215" s="246"/>
      <c r="KDP215" s="246"/>
      <c r="KDQ215" s="246"/>
      <c r="KDR215" s="246"/>
      <c r="KDS215" s="246"/>
      <c r="KDT215" s="246"/>
      <c r="KDU215" s="246"/>
      <c r="KDV215" s="246"/>
      <c r="KDW215" s="246"/>
      <c r="KDX215" s="246"/>
      <c r="KDY215" s="246"/>
      <c r="KDZ215" s="246"/>
      <c r="KEA215" s="246"/>
      <c r="KEB215" s="246"/>
      <c r="KEC215" s="246"/>
      <c r="KED215" s="246"/>
      <c r="KEE215" s="246"/>
      <c r="KEF215" s="246"/>
      <c r="KEG215" s="246"/>
      <c r="KEH215" s="246"/>
      <c r="KEI215" s="246"/>
      <c r="KEJ215" s="246"/>
      <c r="KEK215" s="246"/>
      <c r="KEL215" s="246"/>
      <c r="KEM215" s="246"/>
      <c r="KEN215" s="246"/>
      <c r="KEO215" s="246"/>
      <c r="KEP215" s="246"/>
      <c r="KEQ215" s="246"/>
      <c r="KER215" s="246"/>
      <c r="KES215" s="246"/>
      <c r="KET215" s="246"/>
      <c r="KEU215" s="246"/>
      <c r="KEV215" s="246"/>
      <c r="KEW215" s="246"/>
      <c r="KEX215" s="246"/>
      <c r="KEY215" s="246"/>
      <c r="KEZ215" s="246"/>
      <c r="KFA215" s="246"/>
      <c r="KFB215" s="246"/>
      <c r="KFC215" s="246"/>
      <c r="KFD215" s="246"/>
      <c r="KFE215" s="246"/>
      <c r="KFF215" s="246"/>
      <c r="KFG215" s="246"/>
      <c r="KFH215" s="246"/>
      <c r="KFI215" s="246"/>
      <c r="KFJ215" s="246"/>
      <c r="KFK215" s="246"/>
      <c r="KFL215" s="246"/>
      <c r="KFM215" s="246"/>
      <c r="KFN215" s="246"/>
      <c r="KFO215" s="246"/>
      <c r="KFP215" s="246"/>
      <c r="KFQ215" s="246"/>
      <c r="KFR215" s="246"/>
      <c r="KFS215" s="246"/>
      <c r="KFT215" s="246"/>
      <c r="KFU215" s="246"/>
      <c r="KFV215" s="246"/>
      <c r="KFW215" s="246"/>
      <c r="KFX215" s="246"/>
      <c r="KFY215" s="246"/>
      <c r="KFZ215" s="246"/>
      <c r="KGA215" s="246"/>
      <c r="KGB215" s="246"/>
      <c r="KGC215" s="246"/>
      <c r="KGD215" s="246"/>
      <c r="KGE215" s="246"/>
      <c r="KGF215" s="246"/>
      <c r="KGG215" s="246"/>
      <c r="KGH215" s="246"/>
      <c r="KGI215" s="246"/>
      <c r="KGJ215" s="246"/>
      <c r="KGK215" s="246"/>
      <c r="KGL215" s="246"/>
      <c r="KGM215" s="246"/>
      <c r="KGN215" s="246"/>
      <c r="KGO215" s="246"/>
      <c r="KGP215" s="246"/>
      <c r="KGQ215" s="246"/>
      <c r="KGR215" s="246"/>
      <c r="KGS215" s="246"/>
      <c r="KGT215" s="246"/>
      <c r="KGU215" s="246"/>
      <c r="KGV215" s="246"/>
      <c r="KGW215" s="246"/>
      <c r="KGX215" s="246"/>
      <c r="KGY215" s="246"/>
      <c r="KGZ215" s="246"/>
      <c r="KHA215" s="246"/>
      <c r="KHB215" s="246"/>
      <c r="KHC215" s="246"/>
      <c r="KHD215" s="246"/>
      <c r="KHE215" s="246"/>
      <c r="KHF215" s="246"/>
      <c r="KHG215" s="246"/>
      <c r="KHH215" s="246"/>
      <c r="KHI215" s="246"/>
      <c r="KHJ215" s="246"/>
      <c r="KHK215" s="246"/>
      <c r="KHL215" s="246"/>
      <c r="KHM215" s="246"/>
      <c r="KHN215" s="246"/>
      <c r="KHO215" s="246"/>
      <c r="KHP215" s="246"/>
      <c r="KHQ215" s="246"/>
      <c r="KHR215" s="246"/>
      <c r="KHS215" s="246"/>
      <c r="KHT215" s="246"/>
      <c r="KHU215" s="246"/>
      <c r="KHV215" s="246"/>
      <c r="KHW215" s="246"/>
      <c r="KHX215" s="246"/>
      <c r="KHY215" s="246"/>
      <c r="KHZ215" s="246"/>
      <c r="KIA215" s="246"/>
      <c r="KIB215" s="246"/>
      <c r="KIC215" s="246"/>
      <c r="KID215" s="246"/>
      <c r="KIE215" s="246"/>
      <c r="KIF215" s="246"/>
      <c r="KIG215" s="246"/>
      <c r="KIH215" s="246"/>
      <c r="KII215" s="246"/>
      <c r="KIJ215" s="246"/>
      <c r="KIK215" s="246"/>
      <c r="KIL215" s="246"/>
      <c r="KIM215" s="246"/>
      <c r="KIN215" s="246"/>
      <c r="KIO215" s="246"/>
      <c r="KIP215" s="246"/>
      <c r="KIQ215" s="246"/>
      <c r="KIR215" s="246"/>
      <c r="KIS215" s="246"/>
      <c r="KIT215" s="246"/>
      <c r="KIU215" s="246"/>
      <c r="KIV215" s="246"/>
      <c r="KIW215" s="246"/>
      <c r="KIX215" s="246"/>
      <c r="KIY215" s="246"/>
      <c r="KIZ215" s="246"/>
      <c r="KJA215" s="246"/>
      <c r="KJB215" s="246"/>
      <c r="KJC215" s="246"/>
      <c r="KJD215" s="246"/>
      <c r="KJE215" s="246"/>
      <c r="KJF215" s="246"/>
      <c r="KJG215" s="246"/>
      <c r="KJH215" s="246"/>
      <c r="KJI215" s="246"/>
      <c r="KJJ215" s="246"/>
      <c r="KJK215" s="246"/>
      <c r="KJL215" s="246"/>
      <c r="KJM215" s="246"/>
      <c r="KJN215" s="246"/>
      <c r="KJO215" s="246"/>
      <c r="KJP215" s="246"/>
      <c r="KJQ215" s="246"/>
      <c r="KJR215" s="246"/>
      <c r="KJS215" s="246"/>
      <c r="KJT215" s="246"/>
      <c r="KJU215" s="246"/>
      <c r="KJV215" s="246"/>
      <c r="KJW215" s="246"/>
      <c r="KJX215" s="246"/>
      <c r="KJY215" s="246"/>
      <c r="KJZ215" s="246"/>
      <c r="KKA215" s="246"/>
      <c r="KKB215" s="246"/>
      <c r="KKC215" s="246"/>
      <c r="KKD215" s="246"/>
      <c r="KKE215" s="246"/>
      <c r="KKF215" s="246"/>
      <c r="KKG215" s="246"/>
      <c r="KKH215" s="246"/>
      <c r="KKI215" s="246"/>
      <c r="KKJ215" s="246"/>
      <c r="KKK215" s="246"/>
      <c r="KKL215" s="246"/>
      <c r="KKM215" s="246"/>
      <c r="KKN215" s="246"/>
      <c r="KKO215" s="246"/>
      <c r="KKP215" s="246"/>
      <c r="KKQ215" s="246"/>
      <c r="KKR215" s="246"/>
      <c r="KKS215" s="246"/>
      <c r="KKT215" s="246"/>
      <c r="KKU215" s="246"/>
      <c r="KKV215" s="246"/>
      <c r="KKW215" s="246"/>
      <c r="KKX215" s="246"/>
      <c r="KKY215" s="246"/>
      <c r="KKZ215" s="246"/>
      <c r="KLA215" s="246"/>
      <c r="KLB215" s="246"/>
      <c r="KLC215" s="246"/>
      <c r="KLD215" s="246"/>
      <c r="KLE215" s="246"/>
      <c r="KLF215" s="246"/>
      <c r="KLG215" s="246"/>
      <c r="KLH215" s="246"/>
      <c r="KLI215" s="246"/>
      <c r="KLJ215" s="246"/>
      <c r="KLK215" s="246"/>
      <c r="KLL215" s="246"/>
      <c r="KLM215" s="246"/>
      <c r="KLN215" s="246"/>
      <c r="KLO215" s="246"/>
      <c r="KLP215" s="246"/>
      <c r="KLQ215" s="246"/>
      <c r="KLR215" s="246"/>
      <c r="KLS215" s="246"/>
      <c r="KLT215" s="246"/>
      <c r="KLU215" s="246"/>
      <c r="KLV215" s="246"/>
      <c r="KLW215" s="246"/>
      <c r="KLX215" s="246"/>
      <c r="KLY215" s="246"/>
      <c r="KLZ215" s="246"/>
      <c r="KMA215" s="246"/>
      <c r="KMB215" s="246"/>
      <c r="KMC215" s="246"/>
      <c r="KMD215" s="246"/>
      <c r="KME215" s="246"/>
      <c r="KMF215" s="246"/>
      <c r="KMG215" s="246"/>
      <c r="KMH215" s="246"/>
      <c r="KMI215" s="246"/>
      <c r="KMJ215" s="246"/>
      <c r="KMK215" s="246"/>
      <c r="KML215" s="246"/>
      <c r="KMM215" s="246"/>
      <c r="KMN215" s="246"/>
      <c r="KMO215" s="246"/>
      <c r="KMP215" s="246"/>
      <c r="KMQ215" s="246"/>
      <c r="KMR215" s="246"/>
      <c r="KMS215" s="246"/>
      <c r="KMT215" s="246"/>
      <c r="KMU215" s="246"/>
      <c r="KMV215" s="246"/>
      <c r="KMW215" s="246"/>
      <c r="KMX215" s="246"/>
      <c r="KMY215" s="246"/>
      <c r="KMZ215" s="246"/>
      <c r="KNA215" s="246"/>
      <c r="KNB215" s="246"/>
      <c r="KNC215" s="246"/>
      <c r="KND215" s="246"/>
      <c r="KNE215" s="246"/>
      <c r="KNF215" s="246"/>
      <c r="KNG215" s="246"/>
      <c r="KNH215" s="246"/>
      <c r="KNI215" s="246"/>
      <c r="KNJ215" s="246"/>
      <c r="KNK215" s="246"/>
      <c r="KNL215" s="246"/>
      <c r="KNM215" s="246"/>
      <c r="KNN215" s="246"/>
      <c r="KNO215" s="246"/>
      <c r="KNP215" s="246"/>
      <c r="KNQ215" s="246"/>
      <c r="KNR215" s="246"/>
      <c r="KNS215" s="246"/>
      <c r="KNT215" s="246"/>
      <c r="KNU215" s="246"/>
      <c r="KNV215" s="246"/>
      <c r="KNW215" s="246"/>
      <c r="KNX215" s="246"/>
      <c r="KNY215" s="246"/>
      <c r="KNZ215" s="246"/>
      <c r="KOA215" s="246"/>
      <c r="KOB215" s="246"/>
      <c r="KOC215" s="246"/>
      <c r="KOD215" s="246"/>
      <c r="KOE215" s="246"/>
      <c r="KOF215" s="246"/>
      <c r="KOG215" s="246"/>
      <c r="KOH215" s="246"/>
      <c r="KOI215" s="246"/>
      <c r="KOJ215" s="246"/>
      <c r="KOK215" s="246"/>
      <c r="KOL215" s="246"/>
      <c r="KOM215" s="246"/>
      <c r="KON215" s="246"/>
      <c r="KOO215" s="246"/>
      <c r="KOP215" s="246"/>
      <c r="KOQ215" s="246"/>
      <c r="KOR215" s="246"/>
      <c r="KOS215" s="246"/>
      <c r="KOT215" s="246"/>
      <c r="KOU215" s="246"/>
      <c r="KOV215" s="246"/>
      <c r="KOW215" s="246"/>
      <c r="KOX215" s="246"/>
      <c r="KOY215" s="246"/>
      <c r="KOZ215" s="246"/>
      <c r="KPA215" s="246"/>
      <c r="KPB215" s="246"/>
      <c r="KPC215" s="246"/>
      <c r="KPD215" s="246"/>
      <c r="KPE215" s="246"/>
      <c r="KPF215" s="246"/>
      <c r="KPG215" s="246"/>
      <c r="KPH215" s="246"/>
      <c r="KPI215" s="246"/>
      <c r="KPJ215" s="246"/>
      <c r="KPK215" s="246"/>
      <c r="KPL215" s="246"/>
      <c r="KPM215" s="246"/>
      <c r="KPN215" s="246"/>
      <c r="KPO215" s="246"/>
      <c r="KPP215" s="246"/>
      <c r="KPQ215" s="246"/>
      <c r="KPR215" s="246"/>
      <c r="KPS215" s="246"/>
      <c r="KPT215" s="246"/>
      <c r="KPU215" s="246"/>
      <c r="KPV215" s="246"/>
      <c r="KPW215" s="246"/>
      <c r="KPX215" s="246"/>
      <c r="KPY215" s="246"/>
      <c r="KPZ215" s="246"/>
      <c r="KQA215" s="246"/>
      <c r="KQB215" s="246"/>
      <c r="KQC215" s="246"/>
      <c r="KQD215" s="246"/>
      <c r="KQE215" s="246"/>
      <c r="KQF215" s="246"/>
      <c r="KQG215" s="246"/>
      <c r="KQH215" s="246"/>
      <c r="KQI215" s="246"/>
      <c r="KQJ215" s="246"/>
      <c r="KQK215" s="246"/>
      <c r="KQL215" s="246"/>
      <c r="KQM215" s="246"/>
      <c r="KQN215" s="246"/>
      <c r="KQO215" s="246"/>
      <c r="KQP215" s="246"/>
      <c r="KQQ215" s="246"/>
      <c r="KQR215" s="246"/>
      <c r="KQS215" s="246"/>
      <c r="KQT215" s="246"/>
      <c r="KQU215" s="246"/>
      <c r="KQV215" s="246"/>
      <c r="KQW215" s="246"/>
      <c r="KQX215" s="246"/>
      <c r="KQY215" s="246"/>
      <c r="KQZ215" s="246"/>
      <c r="KRA215" s="246"/>
      <c r="KRB215" s="246"/>
      <c r="KRC215" s="246"/>
      <c r="KRD215" s="246"/>
      <c r="KRE215" s="246"/>
      <c r="KRF215" s="246"/>
      <c r="KRG215" s="246"/>
      <c r="KRH215" s="246"/>
      <c r="KRI215" s="246"/>
      <c r="KRJ215" s="246"/>
      <c r="KRK215" s="246"/>
      <c r="KRL215" s="246"/>
      <c r="KRM215" s="246"/>
      <c r="KRN215" s="246"/>
      <c r="KRO215" s="246"/>
      <c r="KRP215" s="246"/>
      <c r="KRQ215" s="246"/>
      <c r="KRR215" s="246"/>
      <c r="KRS215" s="246"/>
      <c r="KRT215" s="246"/>
      <c r="KRU215" s="246"/>
      <c r="KRV215" s="246"/>
      <c r="KRW215" s="246"/>
      <c r="KRX215" s="246"/>
      <c r="KRY215" s="246"/>
      <c r="KRZ215" s="246"/>
      <c r="KSA215" s="246"/>
      <c r="KSB215" s="246"/>
      <c r="KSC215" s="246"/>
      <c r="KSD215" s="246"/>
      <c r="KSE215" s="246"/>
      <c r="KSF215" s="246"/>
      <c r="KSG215" s="246"/>
      <c r="KSH215" s="246"/>
      <c r="KSI215" s="246"/>
      <c r="KSJ215" s="246"/>
      <c r="KSK215" s="246"/>
      <c r="KSL215" s="246"/>
      <c r="KSM215" s="246"/>
      <c r="KSN215" s="246"/>
      <c r="KSO215" s="246"/>
      <c r="KSP215" s="246"/>
      <c r="KSQ215" s="246"/>
      <c r="KSR215" s="246"/>
      <c r="KSS215" s="246"/>
      <c r="KST215" s="246"/>
      <c r="KSU215" s="246"/>
      <c r="KSV215" s="246"/>
      <c r="KSW215" s="246"/>
      <c r="KSX215" s="246"/>
      <c r="KSY215" s="246"/>
      <c r="KSZ215" s="246"/>
      <c r="KTA215" s="246"/>
      <c r="KTB215" s="246"/>
      <c r="KTC215" s="246"/>
      <c r="KTD215" s="246"/>
      <c r="KTE215" s="246"/>
      <c r="KTF215" s="246"/>
      <c r="KTG215" s="246"/>
      <c r="KTH215" s="246"/>
      <c r="KTI215" s="246"/>
      <c r="KTJ215" s="246"/>
      <c r="KTK215" s="246"/>
      <c r="KTL215" s="246"/>
      <c r="KTM215" s="246"/>
      <c r="KTN215" s="246"/>
      <c r="KTO215" s="246"/>
      <c r="KTP215" s="246"/>
      <c r="KTQ215" s="246"/>
      <c r="KTR215" s="246"/>
      <c r="KTS215" s="246"/>
      <c r="KTT215" s="246"/>
      <c r="KTU215" s="246"/>
      <c r="KTV215" s="246"/>
      <c r="KTW215" s="246"/>
      <c r="KTX215" s="246"/>
      <c r="KTY215" s="246"/>
      <c r="KTZ215" s="246"/>
      <c r="KUA215" s="246"/>
      <c r="KUB215" s="246"/>
      <c r="KUC215" s="246"/>
      <c r="KUD215" s="246"/>
      <c r="KUE215" s="246"/>
      <c r="KUF215" s="246"/>
      <c r="KUG215" s="246"/>
      <c r="KUH215" s="246"/>
      <c r="KUI215" s="246"/>
      <c r="KUJ215" s="246"/>
      <c r="KUK215" s="246"/>
      <c r="KUL215" s="246"/>
      <c r="KUM215" s="246"/>
      <c r="KUN215" s="246"/>
      <c r="KUO215" s="246"/>
      <c r="KUP215" s="246"/>
      <c r="KUQ215" s="246"/>
      <c r="KUR215" s="246"/>
      <c r="KUS215" s="246"/>
      <c r="KUT215" s="246"/>
      <c r="KUU215" s="246"/>
      <c r="KUV215" s="246"/>
      <c r="KUW215" s="246"/>
      <c r="KUX215" s="246"/>
      <c r="KUY215" s="246"/>
      <c r="KUZ215" s="246"/>
      <c r="KVA215" s="246"/>
      <c r="KVB215" s="246"/>
      <c r="KVC215" s="246"/>
      <c r="KVD215" s="246"/>
      <c r="KVE215" s="246"/>
      <c r="KVF215" s="246"/>
      <c r="KVG215" s="246"/>
      <c r="KVH215" s="246"/>
      <c r="KVI215" s="246"/>
      <c r="KVJ215" s="246"/>
      <c r="KVK215" s="246"/>
      <c r="KVL215" s="246"/>
      <c r="KVM215" s="246"/>
      <c r="KVN215" s="246"/>
      <c r="KVO215" s="246"/>
      <c r="KVP215" s="246"/>
      <c r="KVQ215" s="246"/>
      <c r="KVR215" s="246"/>
      <c r="KVS215" s="246"/>
      <c r="KVT215" s="246"/>
      <c r="KVU215" s="246"/>
      <c r="KVV215" s="246"/>
      <c r="KVW215" s="246"/>
      <c r="KVX215" s="246"/>
      <c r="KVY215" s="246"/>
      <c r="KVZ215" s="246"/>
      <c r="KWA215" s="246"/>
      <c r="KWB215" s="246"/>
      <c r="KWC215" s="246"/>
      <c r="KWD215" s="246"/>
      <c r="KWE215" s="246"/>
      <c r="KWF215" s="246"/>
      <c r="KWG215" s="246"/>
      <c r="KWH215" s="246"/>
      <c r="KWI215" s="246"/>
      <c r="KWJ215" s="246"/>
      <c r="KWK215" s="246"/>
      <c r="KWL215" s="246"/>
      <c r="KWM215" s="246"/>
      <c r="KWN215" s="246"/>
      <c r="KWO215" s="246"/>
      <c r="KWP215" s="246"/>
      <c r="KWQ215" s="246"/>
      <c r="KWR215" s="246"/>
      <c r="KWS215" s="246"/>
      <c r="KWT215" s="246"/>
      <c r="KWU215" s="246"/>
      <c r="KWV215" s="246"/>
      <c r="KWW215" s="246"/>
      <c r="KWX215" s="246"/>
      <c r="KWY215" s="246"/>
      <c r="KWZ215" s="246"/>
      <c r="KXA215" s="246"/>
      <c r="KXB215" s="246"/>
      <c r="KXC215" s="246"/>
      <c r="KXD215" s="246"/>
      <c r="KXE215" s="246"/>
      <c r="KXF215" s="246"/>
      <c r="KXG215" s="246"/>
      <c r="KXH215" s="246"/>
      <c r="KXI215" s="246"/>
      <c r="KXJ215" s="246"/>
      <c r="KXK215" s="246"/>
      <c r="KXL215" s="246"/>
      <c r="KXM215" s="246"/>
      <c r="KXN215" s="246"/>
      <c r="KXO215" s="246"/>
      <c r="KXP215" s="246"/>
      <c r="KXQ215" s="246"/>
      <c r="KXR215" s="246"/>
      <c r="KXS215" s="246"/>
      <c r="KXT215" s="246"/>
      <c r="KXU215" s="246"/>
      <c r="KXV215" s="246"/>
      <c r="KXW215" s="246"/>
      <c r="KXX215" s="246"/>
      <c r="KXY215" s="246"/>
      <c r="KXZ215" s="246"/>
      <c r="KYA215" s="246"/>
      <c r="KYB215" s="246"/>
      <c r="KYC215" s="246"/>
      <c r="KYD215" s="246"/>
      <c r="KYE215" s="246"/>
      <c r="KYF215" s="246"/>
      <c r="KYG215" s="246"/>
      <c r="KYH215" s="246"/>
      <c r="KYI215" s="246"/>
      <c r="KYJ215" s="246"/>
      <c r="KYK215" s="246"/>
      <c r="KYL215" s="246"/>
      <c r="KYM215" s="246"/>
      <c r="KYN215" s="246"/>
      <c r="KYO215" s="246"/>
      <c r="KYP215" s="246"/>
      <c r="KYQ215" s="246"/>
      <c r="KYR215" s="246"/>
      <c r="KYS215" s="246"/>
      <c r="KYT215" s="246"/>
      <c r="KYU215" s="246"/>
      <c r="KYV215" s="246"/>
      <c r="KYW215" s="246"/>
      <c r="KYX215" s="246"/>
      <c r="KYY215" s="246"/>
      <c r="KYZ215" s="246"/>
      <c r="KZA215" s="246"/>
      <c r="KZB215" s="246"/>
      <c r="KZC215" s="246"/>
      <c r="KZD215" s="246"/>
      <c r="KZE215" s="246"/>
      <c r="KZF215" s="246"/>
      <c r="KZG215" s="246"/>
      <c r="KZH215" s="246"/>
      <c r="KZI215" s="246"/>
      <c r="KZJ215" s="246"/>
      <c r="KZK215" s="246"/>
      <c r="KZL215" s="246"/>
      <c r="KZM215" s="246"/>
      <c r="KZN215" s="246"/>
      <c r="KZO215" s="246"/>
      <c r="KZP215" s="246"/>
      <c r="KZQ215" s="246"/>
      <c r="KZR215" s="246"/>
      <c r="KZS215" s="246"/>
      <c r="KZT215" s="246"/>
      <c r="KZU215" s="246"/>
      <c r="KZV215" s="246"/>
      <c r="KZW215" s="246"/>
      <c r="KZX215" s="246"/>
      <c r="KZY215" s="246"/>
      <c r="KZZ215" s="246"/>
      <c r="LAA215" s="246"/>
      <c r="LAB215" s="246"/>
      <c r="LAC215" s="246"/>
      <c r="LAD215" s="246"/>
      <c r="LAE215" s="246"/>
      <c r="LAF215" s="246"/>
      <c r="LAG215" s="246"/>
      <c r="LAH215" s="246"/>
      <c r="LAI215" s="246"/>
      <c r="LAJ215" s="246"/>
      <c r="LAK215" s="246"/>
      <c r="LAL215" s="246"/>
      <c r="LAM215" s="246"/>
      <c r="LAN215" s="246"/>
      <c r="LAO215" s="246"/>
      <c r="LAP215" s="246"/>
      <c r="LAQ215" s="246"/>
      <c r="LAR215" s="246"/>
      <c r="LAS215" s="246"/>
      <c r="LAT215" s="246"/>
      <c r="LAU215" s="246"/>
      <c r="LAV215" s="246"/>
      <c r="LAW215" s="246"/>
      <c r="LAX215" s="246"/>
      <c r="LAY215" s="246"/>
      <c r="LAZ215" s="246"/>
      <c r="LBA215" s="246"/>
      <c r="LBB215" s="246"/>
      <c r="LBC215" s="246"/>
      <c r="LBD215" s="246"/>
      <c r="LBE215" s="246"/>
      <c r="LBF215" s="246"/>
      <c r="LBG215" s="246"/>
      <c r="LBH215" s="246"/>
      <c r="LBI215" s="246"/>
      <c r="LBJ215" s="246"/>
      <c r="LBK215" s="246"/>
      <c r="LBL215" s="246"/>
      <c r="LBM215" s="246"/>
      <c r="LBN215" s="246"/>
      <c r="LBO215" s="246"/>
      <c r="LBP215" s="246"/>
      <c r="LBQ215" s="246"/>
      <c r="LBR215" s="246"/>
      <c r="LBS215" s="246"/>
      <c r="LBT215" s="246"/>
      <c r="LBU215" s="246"/>
      <c r="LBV215" s="246"/>
      <c r="LBW215" s="246"/>
      <c r="LBX215" s="246"/>
      <c r="LBY215" s="246"/>
      <c r="LBZ215" s="246"/>
      <c r="LCA215" s="246"/>
      <c r="LCB215" s="246"/>
      <c r="LCC215" s="246"/>
      <c r="LCD215" s="246"/>
      <c r="LCE215" s="246"/>
      <c r="LCF215" s="246"/>
      <c r="LCG215" s="246"/>
      <c r="LCH215" s="246"/>
      <c r="LCI215" s="246"/>
      <c r="LCJ215" s="246"/>
      <c r="LCK215" s="246"/>
      <c r="LCL215" s="246"/>
      <c r="LCM215" s="246"/>
      <c r="LCN215" s="246"/>
      <c r="LCO215" s="246"/>
      <c r="LCP215" s="246"/>
      <c r="LCQ215" s="246"/>
      <c r="LCR215" s="246"/>
      <c r="LCS215" s="246"/>
      <c r="LCT215" s="246"/>
      <c r="LCU215" s="246"/>
      <c r="LCV215" s="246"/>
      <c r="LCW215" s="246"/>
      <c r="LCX215" s="246"/>
      <c r="LCY215" s="246"/>
      <c r="LCZ215" s="246"/>
      <c r="LDA215" s="246"/>
      <c r="LDB215" s="246"/>
      <c r="LDC215" s="246"/>
      <c r="LDD215" s="246"/>
      <c r="LDE215" s="246"/>
      <c r="LDF215" s="246"/>
      <c r="LDG215" s="246"/>
      <c r="LDH215" s="246"/>
      <c r="LDI215" s="246"/>
      <c r="LDJ215" s="246"/>
      <c r="LDK215" s="246"/>
      <c r="LDL215" s="246"/>
      <c r="LDM215" s="246"/>
      <c r="LDN215" s="246"/>
      <c r="LDO215" s="246"/>
      <c r="LDP215" s="246"/>
      <c r="LDQ215" s="246"/>
      <c r="LDR215" s="246"/>
      <c r="LDS215" s="246"/>
      <c r="LDT215" s="246"/>
      <c r="LDU215" s="246"/>
      <c r="LDV215" s="246"/>
      <c r="LDW215" s="246"/>
      <c r="LDX215" s="246"/>
      <c r="LDY215" s="246"/>
      <c r="LDZ215" s="246"/>
      <c r="LEA215" s="246"/>
      <c r="LEB215" s="246"/>
      <c r="LEC215" s="246"/>
      <c r="LED215" s="246"/>
      <c r="LEE215" s="246"/>
      <c r="LEF215" s="246"/>
      <c r="LEG215" s="246"/>
      <c r="LEH215" s="246"/>
      <c r="LEI215" s="246"/>
      <c r="LEJ215" s="246"/>
      <c r="LEK215" s="246"/>
      <c r="LEL215" s="246"/>
      <c r="LEM215" s="246"/>
      <c r="LEN215" s="246"/>
      <c r="LEO215" s="246"/>
      <c r="LEP215" s="246"/>
      <c r="LEQ215" s="246"/>
      <c r="LER215" s="246"/>
      <c r="LES215" s="246"/>
      <c r="LET215" s="246"/>
      <c r="LEU215" s="246"/>
      <c r="LEV215" s="246"/>
      <c r="LEW215" s="246"/>
      <c r="LEX215" s="246"/>
      <c r="LEY215" s="246"/>
      <c r="LEZ215" s="246"/>
      <c r="LFA215" s="246"/>
      <c r="LFB215" s="246"/>
      <c r="LFC215" s="246"/>
      <c r="LFD215" s="246"/>
      <c r="LFE215" s="246"/>
      <c r="LFF215" s="246"/>
      <c r="LFG215" s="246"/>
      <c r="LFH215" s="246"/>
      <c r="LFI215" s="246"/>
      <c r="LFJ215" s="246"/>
      <c r="LFK215" s="246"/>
      <c r="LFL215" s="246"/>
      <c r="LFM215" s="246"/>
      <c r="LFN215" s="246"/>
      <c r="LFO215" s="246"/>
      <c r="LFP215" s="246"/>
      <c r="LFQ215" s="246"/>
      <c r="LFR215" s="246"/>
      <c r="LFS215" s="246"/>
      <c r="LFT215" s="246"/>
      <c r="LFU215" s="246"/>
      <c r="LFV215" s="246"/>
      <c r="LFW215" s="246"/>
      <c r="LFX215" s="246"/>
      <c r="LFY215" s="246"/>
      <c r="LFZ215" s="246"/>
      <c r="LGA215" s="246"/>
      <c r="LGB215" s="246"/>
      <c r="LGC215" s="246"/>
      <c r="LGD215" s="246"/>
      <c r="LGE215" s="246"/>
      <c r="LGF215" s="246"/>
      <c r="LGG215" s="246"/>
      <c r="LGH215" s="246"/>
      <c r="LGI215" s="246"/>
      <c r="LGJ215" s="246"/>
      <c r="LGK215" s="246"/>
      <c r="LGL215" s="246"/>
      <c r="LGM215" s="246"/>
      <c r="LGN215" s="246"/>
      <c r="LGO215" s="246"/>
      <c r="LGP215" s="246"/>
      <c r="LGQ215" s="246"/>
      <c r="LGR215" s="246"/>
      <c r="LGS215" s="246"/>
      <c r="LGT215" s="246"/>
      <c r="LGU215" s="246"/>
      <c r="LGV215" s="246"/>
      <c r="LGW215" s="246"/>
      <c r="LGX215" s="246"/>
      <c r="LGY215" s="246"/>
      <c r="LGZ215" s="246"/>
      <c r="LHA215" s="246"/>
      <c r="LHB215" s="246"/>
      <c r="LHC215" s="246"/>
      <c r="LHD215" s="246"/>
      <c r="LHE215" s="246"/>
      <c r="LHF215" s="246"/>
      <c r="LHG215" s="246"/>
      <c r="LHH215" s="246"/>
      <c r="LHI215" s="246"/>
      <c r="LHJ215" s="246"/>
      <c r="LHK215" s="246"/>
      <c r="LHL215" s="246"/>
      <c r="LHM215" s="246"/>
      <c r="LHN215" s="246"/>
      <c r="LHO215" s="246"/>
      <c r="LHP215" s="246"/>
      <c r="LHQ215" s="246"/>
      <c r="LHR215" s="246"/>
      <c r="LHS215" s="246"/>
      <c r="LHT215" s="246"/>
      <c r="LHU215" s="246"/>
      <c r="LHV215" s="246"/>
      <c r="LHW215" s="246"/>
      <c r="LHX215" s="246"/>
      <c r="LHY215" s="246"/>
      <c r="LHZ215" s="246"/>
      <c r="LIA215" s="246"/>
      <c r="LIB215" s="246"/>
      <c r="LIC215" s="246"/>
      <c r="LID215" s="246"/>
      <c r="LIE215" s="246"/>
      <c r="LIF215" s="246"/>
      <c r="LIG215" s="246"/>
      <c r="LIH215" s="246"/>
      <c r="LII215" s="246"/>
      <c r="LIJ215" s="246"/>
      <c r="LIK215" s="246"/>
      <c r="LIL215" s="246"/>
      <c r="LIM215" s="246"/>
      <c r="LIN215" s="246"/>
      <c r="LIO215" s="246"/>
      <c r="LIP215" s="246"/>
      <c r="LIQ215" s="246"/>
      <c r="LIR215" s="246"/>
      <c r="LIS215" s="246"/>
      <c r="LIT215" s="246"/>
      <c r="LIU215" s="246"/>
      <c r="LIV215" s="246"/>
      <c r="LIW215" s="246"/>
      <c r="LIX215" s="246"/>
      <c r="LIY215" s="246"/>
      <c r="LIZ215" s="246"/>
      <c r="LJA215" s="246"/>
      <c r="LJB215" s="246"/>
      <c r="LJC215" s="246"/>
      <c r="LJD215" s="246"/>
      <c r="LJE215" s="246"/>
      <c r="LJF215" s="246"/>
      <c r="LJG215" s="246"/>
      <c r="LJH215" s="246"/>
      <c r="LJI215" s="246"/>
      <c r="LJJ215" s="246"/>
      <c r="LJK215" s="246"/>
      <c r="LJL215" s="246"/>
      <c r="LJM215" s="246"/>
      <c r="LJN215" s="246"/>
      <c r="LJO215" s="246"/>
      <c r="LJP215" s="246"/>
      <c r="LJQ215" s="246"/>
      <c r="LJR215" s="246"/>
      <c r="LJS215" s="246"/>
      <c r="LJT215" s="246"/>
      <c r="LJU215" s="246"/>
      <c r="LJV215" s="246"/>
      <c r="LJW215" s="246"/>
      <c r="LJX215" s="246"/>
      <c r="LJY215" s="246"/>
      <c r="LJZ215" s="246"/>
      <c r="LKA215" s="246"/>
      <c r="LKB215" s="246"/>
      <c r="LKC215" s="246"/>
      <c r="LKD215" s="246"/>
      <c r="LKE215" s="246"/>
      <c r="LKF215" s="246"/>
      <c r="LKG215" s="246"/>
      <c r="LKH215" s="246"/>
      <c r="LKI215" s="246"/>
      <c r="LKJ215" s="246"/>
      <c r="LKK215" s="246"/>
      <c r="LKL215" s="246"/>
      <c r="LKM215" s="246"/>
      <c r="LKN215" s="246"/>
      <c r="LKO215" s="246"/>
      <c r="LKP215" s="246"/>
      <c r="LKQ215" s="246"/>
      <c r="LKR215" s="246"/>
      <c r="LKS215" s="246"/>
      <c r="LKT215" s="246"/>
      <c r="LKU215" s="246"/>
      <c r="LKV215" s="246"/>
      <c r="LKW215" s="246"/>
      <c r="LKX215" s="246"/>
      <c r="LKY215" s="246"/>
      <c r="LKZ215" s="246"/>
      <c r="LLA215" s="246"/>
      <c r="LLB215" s="246"/>
      <c r="LLC215" s="246"/>
      <c r="LLD215" s="246"/>
      <c r="LLE215" s="246"/>
      <c r="LLF215" s="246"/>
      <c r="LLG215" s="246"/>
      <c r="LLH215" s="246"/>
      <c r="LLI215" s="246"/>
      <c r="LLJ215" s="246"/>
      <c r="LLK215" s="246"/>
      <c r="LLL215" s="246"/>
      <c r="LLM215" s="246"/>
      <c r="LLN215" s="246"/>
      <c r="LLO215" s="246"/>
      <c r="LLP215" s="246"/>
      <c r="LLQ215" s="246"/>
      <c r="LLR215" s="246"/>
      <c r="LLS215" s="246"/>
      <c r="LLT215" s="246"/>
      <c r="LLU215" s="246"/>
      <c r="LLV215" s="246"/>
      <c r="LLW215" s="246"/>
      <c r="LLX215" s="246"/>
      <c r="LLY215" s="246"/>
      <c r="LLZ215" s="246"/>
      <c r="LMA215" s="246"/>
      <c r="LMB215" s="246"/>
      <c r="LMC215" s="246"/>
      <c r="LMD215" s="246"/>
      <c r="LME215" s="246"/>
      <c r="LMF215" s="246"/>
      <c r="LMG215" s="246"/>
      <c r="LMH215" s="246"/>
      <c r="LMI215" s="246"/>
      <c r="LMJ215" s="246"/>
      <c r="LMK215" s="246"/>
      <c r="LML215" s="246"/>
      <c r="LMM215" s="246"/>
      <c r="LMN215" s="246"/>
      <c r="LMO215" s="246"/>
      <c r="LMP215" s="246"/>
      <c r="LMQ215" s="246"/>
      <c r="LMR215" s="246"/>
      <c r="LMS215" s="246"/>
      <c r="LMT215" s="246"/>
      <c r="LMU215" s="246"/>
      <c r="LMV215" s="246"/>
      <c r="LMW215" s="246"/>
      <c r="LMX215" s="246"/>
      <c r="LMY215" s="246"/>
      <c r="LMZ215" s="246"/>
      <c r="LNA215" s="246"/>
      <c r="LNB215" s="246"/>
      <c r="LNC215" s="246"/>
      <c r="LND215" s="246"/>
      <c r="LNE215" s="246"/>
      <c r="LNF215" s="246"/>
      <c r="LNG215" s="246"/>
      <c r="LNH215" s="246"/>
      <c r="LNI215" s="246"/>
      <c r="LNJ215" s="246"/>
      <c r="LNK215" s="246"/>
      <c r="LNL215" s="246"/>
      <c r="LNM215" s="246"/>
      <c r="LNN215" s="246"/>
      <c r="LNO215" s="246"/>
      <c r="LNP215" s="246"/>
      <c r="LNQ215" s="246"/>
      <c r="LNR215" s="246"/>
      <c r="LNS215" s="246"/>
      <c r="LNT215" s="246"/>
      <c r="LNU215" s="246"/>
      <c r="LNV215" s="246"/>
      <c r="LNW215" s="246"/>
      <c r="LNX215" s="246"/>
      <c r="LNY215" s="246"/>
      <c r="LNZ215" s="246"/>
      <c r="LOA215" s="246"/>
      <c r="LOB215" s="246"/>
      <c r="LOC215" s="246"/>
      <c r="LOD215" s="246"/>
      <c r="LOE215" s="246"/>
      <c r="LOF215" s="246"/>
      <c r="LOG215" s="246"/>
      <c r="LOH215" s="246"/>
      <c r="LOI215" s="246"/>
      <c r="LOJ215" s="246"/>
      <c r="LOK215" s="246"/>
      <c r="LOL215" s="246"/>
      <c r="LOM215" s="246"/>
      <c r="LON215" s="246"/>
      <c r="LOO215" s="246"/>
      <c r="LOP215" s="246"/>
      <c r="LOQ215" s="246"/>
      <c r="LOR215" s="246"/>
      <c r="LOS215" s="246"/>
      <c r="LOT215" s="246"/>
      <c r="LOU215" s="246"/>
      <c r="LOV215" s="246"/>
      <c r="LOW215" s="246"/>
      <c r="LOX215" s="246"/>
      <c r="LOY215" s="246"/>
      <c r="LOZ215" s="246"/>
      <c r="LPA215" s="246"/>
      <c r="LPB215" s="246"/>
      <c r="LPC215" s="246"/>
      <c r="LPD215" s="246"/>
      <c r="LPE215" s="246"/>
      <c r="LPF215" s="246"/>
      <c r="LPG215" s="246"/>
      <c r="LPH215" s="246"/>
      <c r="LPI215" s="246"/>
      <c r="LPJ215" s="246"/>
      <c r="LPK215" s="246"/>
      <c r="LPL215" s="246"/>
      <c r="LPM215" s="246"/>
      <c r="LPN215" s="246"/>
      <c r="LPO215" s="246"/>
      <c r="LPP215" s="246"/>
      <c r="LPQ215" s="246"/>
      <c r="LPR215" s="246"/>
      <c r="LPS215" s="246"/>
      <c r="LPT215" s="246"/>
      <c r="LPU215" s="246"/>
      <c r="LPV215" s="246"/>
      <c r="LPW215" s="246"/>
      <c r="LPX215" s="246"/>
      <c r="LPY215" s="246"/>
      <c r="LPZ215" s="246"/>
      <c r="LQA215" s="246"/>
      <c r="LQB215" s="246"/>
      <c r="LQC215" s="246"/>
      <c r="LQD215" s="246"/>
      <c r="LQE215" s="246"/>
      <c r="LQF215" s="246"/>
      <c r="LQG215" s="246"/>
      <c r="LQH215" s="246"/>
      <c r="LQI215" s="246"/>
      <c r="LQJ215" s="246"/>
      <c r="LQK215" s="246"/>
      <c r="LQL215" s="246"/>
      <c r="LQM215" s="246"/>
      <c r="LQN215" s="246"/>
      <c r="LQO215" s="246"/>
      <c r="LQP215" s="246"/>
      <c r="LQQ215" s="246"/>
      <c r="LQR215" s="246"/>
      <c r="LQS215" s="246"/>
      <c r="LQT215" s="246"/>
      <c r="LQU215" s="246"/>
      <c r="LQV215" s="246"/>
      <c r="LQW215" s="246"/>
      <c r="LQX215" s="246"/>
      <c r="LQY215" s="246"/>
      <c r="LQZ215" s="246"/>
      <c r="LRA215" s="246"/>
      <c r="LRB215" s="246"/>
      <c r="LRC215" s="246"/>
      <c r="LRD215" s="246"/>
      <c r="LRE215" s="246"/>
      <c r="LRF215" s="246"/>
      <c r="LRG215" s="246"/>
      <c r="LRH215" s="246"/>
      <c r="LRI215" s="246"/>
      <c r="LRJ215" s="246"/>
      <c r="LRK215" s="246"/>
      <c r="LRL215" s="246"/>
      <c r="LRM215" s="246"/>
      <c r="LRN215" s="246"/>
      <c r="LRO215" s="246"/>
      <c r="LRP215" s="246"/>
      <c r="LRQ215" s="246"/>
      <c r="LRR215" s="246"/>
      <c r="LRS215" s="246"/>
      <c r="LRT215" s="246"/>
      <c r="LRU215" s="246"/>
      <c r="LRV215" s="246"/>
      <c r="LRW215" s="246"/>
      <c r="LRX215" s="246"/>
      <c r="LRY215" s="246"/>
      <c r="LRZ215" s="246"/>
      <c r="LSA215" s="246"/>
      <c r="LSB215" s="246"/>
      <c r="LSC215" s="246"/>
      <c r="LSD215" s="246"/>
      <c r="LSE215" s="246"/>
      <c r="LSF215" s="246"/>
      <c r="LSG215" s="246"/>
      <c r="LSH215" s="246"/>
      <c r="LSI215" s="246"/>
      <c r="LSJ215" s="246"/>
      <c r="LSK215" s="246"/>
      <c r="LSL215" s="246"/>
      <c r="LSM215" s="246"/>
      <c r="LSN215" s="246"/>
      <c r="LSO215" s="246"/>
      <c r="LSP215" s="246"/>
      <c r="LSQ215" s="246"/>
      <c r="LSR215" s="246"/>
      <c r="LSS215" s="246"/>
      <c r="LST215" s="246"/>
      <c r="LSU215" s="246"/>
      <c r="LSV215" s="246"/>
      <c r="LSW215" s="246"/>
      <c r="LSX215" s="246"/>
      <c r="LSY215" s="246"/>
      <c r="LSZ215" s="246"/>
      <c r="LTA215" s="246"/>
      <c r="LTB215" s="246"/>
      <c r="LTC215" s="246"/>
      <c r="LTD215" s="246"/>
      <c r="LTE215" s="246"/>
      <c r="LTF215" s="246"/>
      <c r="LTG215" s="246"/>
      <c r="LTH215" s="246"/>
      <c r="LTI215" s="246"/>
      <c r="LTJ215" s="246"/>
      <c r="LTK215" s="246"/>
      <c r="LTL215" s="246"/>
      <c r="LTM215" s="246"/>
      <c r="LTN215" s="246"/>
      <c r="LTO215" s="246"/>
      <c r="LTP215" s="246"/>
      <c r="LTQ215" s="246"/>
      <c r="LTR215" s="246"/>
      <c r="LTS215" s="246"/>
      <c r="LTT215" s="246"/>
      <c r="LTU215" s="246"/>
      <c r="LTV215" s="246"/>
      <c r="LTW215" s="246"/>
      <c r="LTX215" s="246"/>
      <c r="LTY215" s="246"/>
      <c r="LTZ215" s="246"/>
      <c r="LUA215" s="246"/>
      <c r="LUB215" s="246"/>
      <c r="LUC215" s="246"/>
      <c r="LUD215" s="246"/>
      <c r="LUE215" s="246"/>
      <c r="LUF215" s="246"/>
      <c r="LUG215" s="246"/>
      <c r="LUH215" s="246"/>
      <c r="LUI215" s="246"/>
      <c r="LUJ215" s="246"/>
      <c r="LUK215" s="246"/>
      <c r="LUL215" s="246"/>
      <c r="LUM215" s="246"/>
      <c r="LUN215" s="246"/>
      <c r="LUO215" s="246"/>
      <c r="LUP215" s="246"/>
      <c r="LUQ215" s="246"/>
      <c r="LUR215" s="246"/>
      <c r="LUS215" s="246"/>
      <c r="LUT215" s="246"/>
      <c r="LUU215" s="246"/>
      <c r="LUV215" s="246"/>
      <c r="LUW215" s="246"/>
      <c r="LUX215" s="246"/>
      <c r="LUY215" s="246"/>
      <c r="LUZ215" s="246"/>
      <c r="LVA215" s="246"/>
      <c r="LVB215" s="246"/>
      <c r="LVC215" s="246"/>
      <c r="LVD215" s="246"/>
      <c r="LVE215" s="246"/>
      <c r="LVF215" s="246"/>
      <c r="LVG215" s="246"/>
      <c r="LVH215" s="246"/>
      <c r="LVI215" s="246"/>
      <c r="LVJ215" s="246"/>
      <c r="LVK215" s="246"/>
      <c r="LVL215" s="246"/>
      <c r="LVM215" s="246"/>
      <c r="LVN215" s="246"/>
      <c r="LVO215" s="246"/>
      <c r="LVP215" s="246"/>
      <c r="LVQ215" s="246"/>
      <c r="LVR215" s="246"/>
      <c r="LVS215" s="246"/>
      <c r="LVT215" s="246"/>
      <c r="LVU215" s="246"/>
      <c r="LVV215" s="246"/>
      <c r="LVW215" s="246"/>
      <c r="LVX215" s="246"/>
      <c r="LVY215" s="246"/>
      <c r="LVZ215" s="246"/>
      <c r="LWA215" s="246"/>
      <c r="LWB215" s="246"/>
      <c r="LWC215" s="246"/>
      <c r="LWD215" s="246"/>
      <c r="LWE215" s="246"/>
      <c r="LWF215" s="246"/>
      <c r="LWG215" s="246"/>
      <c r="LWH215" s="246"/>
      <c r="LWI215" s="246"/>
      <c r="LWJ215" s="246"/>
      <c r="LWK215" s="246"/>
      <c r="LWL215" s="246"/>
      <c r="LWM215" s="246"/>
      <c r="LWN215" s="246"/>
      <c r="LWO215" s="246"/>
      <c r="LWP215" s="246"/>
      <c r="LWQ215" s="246"/>
      <c r="LWR215" s="246"/>
      <c r="LWS215" s="246"/>
      <c r="LWT215" s="246"/>
      <c r="LWU215" s="246"/>
      <c r="LWV215" s="246"/>
      <c r="LWW215" s="246"/>
      <c r="LWX215" s="246"/>
      <c r="LWY215" s="246"/>
      <c r="LWZ215" s="246"/>
      <c r="LXA215" s="246"/>
      <c r="LXB215" s="246"/>
      <c r="LXC215" s="246"/>
      <c r="LXD215" s="246"/>
      <c r="LXE215" s="246"/>
      <c r="LXF215" s="246"/>
      <c r="LXG215" s="246"/>
      <c r="LXH215" s="246"/>
      <c r="LXI215" s="246"/>
      <c r="LXJ215" s="246"/>
      <c r="LXK215" s="246"/>
      <c r="LXL215" s="246"/>
      <c r="LXM215" s="246"/>
      <c r="LXN215" s="246"/>
      <c r="LXO215" s="246"/>
      <c r="LXP215" s="246"/>
      <c r="LXQ215" s="246"/>
      <c r="LXR215" s="246"/>
      <c r="LXS215" s="246"/>
      <c r="LXT215" s="246"/>
      <c r="LXU215" s="246"/>
      <c r="LXV215" s="246"/>
      <c r="LXW215" s="246"/>
      <c r="LXX215" s="246"/>
      <c r="LXY215" s="246"/>
      <c r="LXZ215" s="246"/>
      <c r="LYA215" s="246"/>
      <c r="LYB215" s="246"/>
      <c r="LYC215" s="246"/>
      <c r="LYD215" s="246"/>
      <c r="LYE215" s="246"/>
      <c r="LYF215" s="246"/>
      <c r="LYG215" s="246"/>
      <c r="LYH215" s="246"/>
      <c r="LYI215" s="246"/>
      <c r="LYJ215" s="246"/>
      <c r="LYK215" s="246"/>
      <c r="LYL215" s="246"/>
      <c r="LYM215" s="246"/>
      <c r="LYN215" s="246"/>
      <c r="LYO215" s="246"/>
      <c r="LYP215" s="246"/>
      <c r="LYQ215" s="246"/>
      <c r="LYR215" s="246"/>
      <c r="LYS215" s="246"/>
      <c r="LYT215" s="246"/>
      <c r="LYU215" s="246"/>
      <c r="LYV215" s="246"/>
      <c r="LYW215" s="246"/>
      <c r="LYX215" s="246"/>
      <c r="LYY215" s="246"/>
      <c r="LYZ215" s="246"/>
      <c r="LZA215" s="246"/>
      <c r="LZB215" s="246"/>
      <c r="LZC215" s="246"/>
      <c r="LZD215" s="246"/>
      <c r="LZE215" s="246"/>
      <c r="LZF215" s="246"/>
      <c r="LZG215" s="246"/>
      <c r="LZH215" s="246"/>
      <c r="LZI215" s="246"/>
      <c r="LZJ215" s="246"/>
      <c r="LZK215" s="246"/>
      <c r="LZL215" s="246"/>
      <c r="LZM215" s="246"/>
      <c r="LZN215" s="246"/>
      <c r="LZO215" s="246"/>
      <c r="LZP215" s="246"/>
      <c r="LZQ215" s="246"/>
      <c r="LZR215" s="246"/>
      <c r="LZS215" s="246"/>
      <c r="LZT215" s="246"/>
      <c r="LZU215" s="246"/>
      <c r="LZV215" s="246"/>
      <c r="LZW215" s="246"/>
      <c r="LZX215" s="246"/>
      <c r="LZY215" s="246"/>
      <c r="LZZ215" s="246"/>
      <c r="MAA215" s="246"/>
      <c r="MAB215" s="246"/>
      <c r="MAC215" s="246"/>
      <c r="MAD215" s="246"/>
      <c r="MAE215" s="246"/>
      <c r="MAF215" s="246"/>
      <c r="MAG215" s="246"/>
      <c r="MAH215" s="246"/>
      <c r="MAI215" s="246"/>
      <c r="MAJ215" s="246"/>
      <c r="MAK215" s="246"/>
      <c r="MAL215" s="246"/>
      <c r="MAM215" s="246"/>
      <c r="MAN215" s="246"/>
      <c r="MAO215" s="246"/>
      <c r="MAP215" s="246"/>
      <c r="MAQ215" s="246"/>
      <c r="MAR215" s="246"/>
      <c r="MAS215" s="246"/>
      <c r="MAT215" s="246"/>
      <c r="MAU215" s="246"/>
      <c r="MAV215" s="246"/>
      <c r="MAW215" s="246"/>
      <c r="MAX215" s="246"/>
      <c r="MAY215" s="246"/>
      <c r="MAZ215" s="246"/>
      <c r="MBA215" s="246"/>
      <c r="MBB215" s="246"/>
      <c r="MBC215" s="246"/>
      <c r="MBD215" s="246"/>
      <c r="MBE215" s="246"/>
      <c r="MBF215" s="246"/>
      <c r="MBG215" s="246"/>
      <c r="MBH215" s="246"/>
      <c r="MBI215" s="246"/>
      <c r="MBJ215" s="246"/>
      <c r="MBK215" s="246"/>
      <c r="MBL215" s="246"/>
      <c r="MBM215" s="246"/>
      <c r="MBN215" s="246"/>
      <c r="MBO215" s="246"/>
      <c r="MBP215" s="246"/>
      <c r="MBQ215" s="246"/>
      <c r="MBR215" s="246"/>
      <c r="MBS215" s="246"/>
      <c r="MBT215" s="246"/>
      <c r="MBU215" s="246"/>
      <c r="MBV215" s="246"/>
      <c r="MBW215" s="246"/>
      <c r="MBX215" s="246"/>
      <c r="MBY215" s="246"/>
      <c r="MBZ215" s="246"/>
      <c r="MCA215" s="246"/>
      <c r="MCB215" s="246"/>
      <c r="MCC215" s="246"/>
      <c r="MCD215" s="246"/>
      <c r="MCE215" s="246"/>
      <c r="MCF215" s="246"/>
      <c r="MCG215" s="246"/>
      <c r="MCH215" s="246"/>
      <c r="MCI215" s="246"/>
      <c r="MCJ215" s="246"/>
      <c r="MCK215" s="246"/>
      <c r="MCL215" s="246"/>
      <c r="MCM215" s="246"/>
      <c r="MCN215" s="246"/>
      <c r="MCO215" s="246"/>
      <c r="MCP215" s="246"/>
      <c r="MCQ215" s="246"/>
      <c r="MCR215" s="246"/>
      <c r="MCS215" s="246"/>
      <c r="MCT215" s="246"/>
      <c r="MCU215" s="246"/>
      <c r="MCV215" s="246"/>
      <c r="MCW215" s="246"/>
      <c r="MCX215" s="246"/>
      <c r="MCY215" s="246"/>
      <c r="MCZ215" s="246"/>
      <c r="MDA215" s="246"/>
      <c r="MDB215" s="246"/>
      <c r="MDC215" s="246"/>
      <c r="MDD215" s="246"/>
      <c r="MDE215" s="246"/>
      <c r="MDF215" s="246"/>
      <c r="MDG215" s="246"/>
      <c r="MDH215" s="246"/>
      <c r="MDI215" s="246"/>
      <c r="MDJ215" s="246"/>
      <c r="MDK215" s="246"/>
      <c r="MDL215" s="246"/>
      <c r="MDM215" s="246"/>
      <c r="MDN215" s="246"/>
      <c r="MDO215" s="246"/>
      <c r="MDP215" s="246"/>
      <c r="MDQ215" s="246"/>
      <c r="MDR215" s="246"/>
      <c r="MDS215" s="246"/>
      <c r="MDT215" s="246"/>
      <c r="MDU215" s="246"/>
      <c r="MDV215" s="246"/>
      <c r="MDW215" s="246"/>
      <c r="MDX215" s="246"/>
      <c r="MDY215" s="246"/>
      <c r="MDZ215" s="246"/>
      <c r="MEA215" s="246"/>
      <c r="MEB215" s="246"/>
      <c r="MEC215" s="246"/>
      <c r="MED215" s="246"/>
      <c r="MEE215" s="246"/>
      <c r="MEF215" s="246"/>
      <c r="MEG215" s="246"/>
      <c r="MEH215" s="246"/>
      <c r="MEI215" s="246"/>
      <c r="MEJ215" s="246"/>
      <c r="MEK215" s="246"/>
      <c r="MEL215" s="246"/>
      <c r="MEM215" s="246"/>
      <c r="MEN215" s="246"/>
      <c r="MEO215" s="246"/>
      <c r="MEP215" s="246"/>
      <c r="MEQ215" s="246"/>
      <c r="MER215" s="246"/>
      <c r="MES215" s="246"/>
      <c r="MET215" s="246"/>
      <c r="MEU215" s="246"/>
      <c r="MEV215" s="246"/>
      <c r="MEW215" s="246"/>
      <c r="MEX215" s="246"/>
      <c r="MEY215" s="246"/>
      <c r="MEZ215" s="246"/>
      <c r="MFA215" s="246"/>
      <c r="MFB215" s="246"/>
      <c r="MFC215" s="246"/>
      <c r="MFD215" s="246"/>
      <c r="MFE215" s="246"/>
      <c r="MFF215" s="246"/>
      <c r="MFG215" s="246"/>
      <c r="MFH215" s="246"/>
      <c r="MFI215" s="246"/>
      <c r="MFJ215" s="246"/>
      <c r="MFK215" s="246"/>
      <c r="MFL215" s="246"/>
      <c r="MFM215" s="246"/>
      <c r="MFN215" s="246"/>
      <c r="MFO215" s="246"/>
      <c r="MFP215" s="246"/>
      <c r="MFQ215" s="246"/>
      <c r="MFR215" s="246"/>
      <c r="MFS215" s="246"/>
      <c r="MFT215" s="246"/>
      <c r="MFU215" s="246"/>
      <c r="MFV215" s="246"/>
      <c r="MFW215" s="246"/>
      <c r="MFX215" s="246"/>
      <c r="MFY215" s="246"/>
      <c r="MFZ215" s="246"/>
      <c r="MGA215" s="246"/>
      <c r="MGB215" s="246"/>
      <c r="MGC215" s="246"/>
      <c r="MGD215" s="246"/>
      <c r="MGE215" s="246"/>
      <c r="MGF215" s="246"/>
      <c r="MGG215" s="246"/>
      <c r="MGH215" s="246"/>
      <c r="MGI215" s="246"/>
      <c r="MGJ215" s="246"/>
      <c r="MGK215" s="246"/>
      <c r="MGL215" s="246"/>
      <c r="MGM215" s="246"/>
      <c r="MGN215" s="246"/>
      <c r="MGO215" s="246"/>
      <c r="MGP215" s="246"/>
      <c r="MGQ215" s="246"/>
      <c r="MGR215" s="246"/>
      <c r="MGS215" s="246"/>
      <c r="MGT215" s="246"/>
      <c r="MGU215" s="246"/>
      <c r="MGV215" s="246"/>
      <c r="MGW215" s="246"/>
      <c r="MGX215" s="246"/>
      <c r="MGY215" s="246"/>
      <c r="MGZ215" s="246"/>
      <c r="MHA215" s="246"/>
      <c r="MHB215" s="246"/>
      <c r="MHC215" s="246"/>
      <c r="MHD215" s="246"/>
      <c r="MHE215" s="246"/>
      <c r="MHF215" s="246"/>
      <c r="MHG215" s="246"/>
      <c r="MHH215" s="246"/>
      <c r="MHI215" s="246"/>
      <c r="MHJ215" s="246"/>
      <c r="MHK215" s="246"/>
      <c r="MHL215" s="246"/>
      <c r="MHM215" s="246"/>
      <c r="MHN215" s="246"/>
      <c r="MHO215" s="246"/>
      <c r="MHP215" s="246"/>
      <c r="MHQ215" s="246"/>
      <c r="MHR215" s="246"/>
      <c r="MHS215" s="246"/>
      <c r="MHT215" s="246"/>
      <c r="MHU215" s="246"/>
      <c r="MHV215" s="246"/>
      <c r="MHW215" s="246"/>
      <c r="MHX215" s="246"/>
      <c r="MHY215" s="246"/>
      <c r="MHZ215" s="246"/>
      <c r="MIA215" s="246"/>
      <c r="MIB215" s="246"/>
      <c r="MIC215" s="246"/>
      <c r="MID215" s="246"/>
      <c r="MIE215" s="246"/>
      <c r="MIF215" s="246"/>
      <c r="MIG215" s="246"/>
      <c r="MIH215" s="246"/>
      <c r="MII215" s="246"/>
      <c r="MIJ215" s="246"/>
      <c r="MIK215" s="246"/>
      <c r="MIL215" s="246"/>
      <c r="MIM215" s="246"/>
      <c r="MIN215" s="246"/>
      <c r="MIO215" s="246"/>
      <c r="MIP215" s="246"/>
      <c r="MIQ215" s="246"/>
      <c r="MIR215" s="246"/>
      <c r="MIS215" s="246"/>
      <c r="MIT215" s="246"/>
      <c r="MIU215" s="246"/>
      <c r="MIV215" s="246"/>
      <c r="MIW215" s="246"/>
      <c r="MIX215" s="246"/>
      <c r="MIY215" s="246"/>
      <c r="MIZ215" s="246"/>
      <c r="MJA215" s="246"/>
      <c r="MJB215" s="246"/>
      <c r="MJC215" s="246"/>
      <c r="MJD215" s="246"/>
      <c r="MJE215" s="246"/>
      <c r="MJF215" s="246"/>
      <c r="MJG215" s="246"/>
      <c r="MJH215" s="246"/>
      <c r="MJI215" s="246"/>
      <c r="MJJ215" s="246"/>
      <c r="MJK215" s="246"/>
      <c r="MJL215" s="246"/>
      <c r="MJM215" s="246"/>
      <c r="MJN215" s="246"/>
      <c r="MJO215" s="246"/>
      <c r="MJP215" s="246"/>
      <c r="MJQ215" s="246"/>
      <c r="MJR215" s="246"/>
      <c r="MJS215" s="246"/>
      <c r="MJT215" s="246"/>
      <c r="MJU215" s="246"/>
      <c r="MJV215" s="246"/>
      <c r="MJW215" s="246"/>
      <c r="MJX215" s="246"/>
      <c r="MJY215" s="246"/>
      <c r="MJZ215" s="246"/>
      <c r="MKA215" s="246"/>
      <c r="MKB215" s="246"/>
      <c r="MKC215" s="246"/>
      <c r="MKD215" s="246"/>
      <c r="MKE215" s="246"/>
      <c r="MKF215" s="246"/>
      <c r="MKG215" s="246"/>
      <c r="MKH215" s="246"/>
      <c r="MKI215" s="246"/>
      <c r="MKJ215" s="246"/>
      <c r="MKK215" s="246"/>
      <c r="MKL215" s="246"/>
      <c r="MKM215" s="246"/>
      <c r="MKN215" s="246"/>
      <c r="MKO215" s="246"/>
      <c r="MKP215" s="246"/>
      <c r="MKQ215" s="246"/>
      <c r="MKR215" s="246"/>
      <c r="MKS215" s="246"/>
      <c r="MKT215" s="246"/>
      <c r="MKU215" s="246"/>
      <c r="MKV215" s="246"/>
      <c r="MKW215" s="246"/>
      <c r="MKX215" s="246"/>
      <c r="MKY215" s="246"/>
      <c r="MKZ215" s="246"/>
      <c r="MLA215" s="246"/>
      <c r="MLB215" s="246"/>
      <c r="MLC215" s="246"/>
      <c r="MLD215" s="246"/>
      <c r="MLE215" s="246"/>
      <c r="MLF215" s="246"/>
      <c r="MLG215" s="246"/>
      <c r="MLH215" s="246"/>
      <c r="MLI215" s="246"/>
      <c r="MLJ215" s="246"/>
      <c r="MLK215" s="246"/>
      <c r="MLL215" s="246"/>
      <c r="MLM215" s="246"/>
      <c r="MLN215" s="246"/>
      <c r="MLO215" s="246"/>
      <c r="MLP215" s="246"/>
      <c r="MLQ215" s="246"/>
      <c r="MLR215" s="246"/>
      <c r="MLS215" s="246"/>
      <c r="MLT215" s="246"/>
      <c r="MLU215" s="246"/>
      <c r="MLV215" s="246"/>
      <c r="MLW215" s="246"/>
      <c r="MLX215" s="246"/>
      <c r="MLY215" s="246"/>
      <c r="MLZ215" s="246"/>
      <c r="MMA215" s="246"/>
      <c r="MMB215" s="246"/>
      <c r="MMC215" s="246"/>
      <c r="MMD215" s="246"/>
      <c r="MME215" s="246"/>
      <c r="MMF215" s="246"/>
      <c r="MMG215" s="246"/>
      <c r="MMH215" s="246"/>
      <c r="MMI215" s="246"/>
      <c r="MMJ215" s="246"/>
      <c r="MMK215" s="246"/>
      <c r="MML215" s="246"/>
      <c r="MMM215" s="246"/>
      <c r="MMN215" s="246"/>
      <c r="MMO215" s="246"/>
      <c r="MMP215" s="246"/>
      <c r="MMQ215" s="246"/>
      <c r="MMR215" s="246"/>
      <c r="MMS215" s="246"/>
      <c r="MMT215" s="246"/>
      <c r="MMU215" s="246"/>
      <c r="MMV215" s="246"/>
      <c r="MMW215" s="246"/>
      <c r="MMX215" s="246"/>
      <c r="MMY215" s="246"/>
      <c r="MMZ215" s="246"/>
      <c r="MNA215" s="246"/>
      <c r="MNB215" s="246"/>
      <c r="MNC215" s="246"/>
      <c r="MND215" s="246"/>
      <c r="MNE215" s="246"/>
      <c r="MNF215" s="246"/>
      <c r="MNG215" s="246"/>
      <c r="MNH215" s="246"/>
      <c r="MNI215" s="246"/>
      <c r="MNJ215" s="246"/>
      <c r="MNK215" s="246"/>
      <c r="MNL215" s="246"/>
      <c r="MNM215" s="246"/>
      <c r="MNN215" s="246"/>
      <c r="MNO215" s="246"/>
      <c r="MNP215" s="246"/>
      <c r="MNQ215" s="246"/>
      <c r="MNR215" s="246"/>
      <c r="MNS215" s="246"/>
      <c r="MNT215" s="246"/>
      <c r="MNU215" s="246"/>
      <c r="MNV215" s="246"/>
      <c r="MNW215" s="246"/>
      <c r="MNX215" s="246"/>
      <c r="MNY215" s="246"/>
      <c r="MNZ215" s="246"/>
      <c r="MOA215" s="246"/>
      <c r="MOB215" s="246"/>
      <c r="MOC215" s="246"/>
      <c r="MOD215" s="246"/>
      <c r="MOE215" s="246"/>
      <c r="MOF215" s="246"/>
      <c r="MOG215" s="246"/>
      <c r="MOH215" s="246"/>
      <c r="MOI215" s="246"/>
      <c r="MOJ215" s="246"/>
      <c r="MOK215" s="246"/>
      <c r="MOL215" s="246"/>
      <c r="MOM215" s="246"/>
      <c r="MON215" s="246"/>
      <c r="MOO215" s="246"/>
      <c r="MOP215" s="246"/>
      <c r="MOQ215" s="246"/>
      <c r="MOR215" s="246"/>
      <c r="MOS215" s="246"/>
      <c r="MOT215" s="246"/>
      <c r="MOU215" s="246"/>
      <c r="MOV215" s="246"/>
      <c r="MOW215" s="246"/>
      <c r="MOX215" s="246"/>
      <c r="MOY215" s="246"/>
      <c r="MOZ215" s="246"/>
      <c r="MPA215" s="246"/>
      <c r="MPB215" s="246"/>
      <c r="MPC215" s="246"/>
      <c r="MPD215" s="246"/>
      <c r="MPE215" s="246"/>
      <c r="MPF215" s="246"/>
      <c r="MPG215" s="246"/>
      <c r="MPH215" s="246"/>
      <c r="MPI215" s="246"/>
      <c r="MPJ215" s="246"/>
      <c r="MPK215" s="246"/>
      <c r="MPL215" s="246"/>
      <c r="MPM215" s="246"/>
      <c r="MPN215" s="246"/>
      <c r="MPO215" s="246"/>
      <c r="MPP215" s="246"/>
      <c r="MPQ215" s="246"/>
      <c r="MPR215" s="246"/>
      <c r="MPS215" s="246"/>
      <c r="MPT215" s="246"/>
      <c r="MPU215" s="246"/>
      <c r="MPV215" s="246"/>
      <c r="MPW215" s="246"/>
      <c r="MPX215" s="246"/>
      <c r="MPY215" s="246"/>
      <c r="MPZ215" s="246"/>
      <c r="MQA215" s="246"/>
      <c r="MQB215" s="246"/>
      <c r="MQC215" s="246"/>
      <c r="MQD215" s="246"/>
      <c r="MQE215" s="246"/>
      <c r="MQF215" s="246"/>
      <c r="MQG215" s="246"/>
      <c r="MQH215" s="246"/>
      <c r="MQI215" s="246"/>
      <c r="MQJ215" s="246"/>
      <c r="MQK215" s="246"/>
      <c r="MQL215" s="246"/>
      <c r="MQM215" s="246"/>
      <c r="MQN215" s="246"/>
      <c r="MQO215" s="246"/>
      <c r="MQP215" s="246"/>
      <c r="MQQ215" s="246"/>
      <c r="MQR215" s="246"/>
      <c r="MQS215" s="246"/>
      <c r="MQT215" s="246"/>
      <c r="MQU215" s="246"/>
      <c r="MQV215" s="246"/>
      <c r="MQW215" s="246"/>
      <c r="MQX215" s="246"/>
      <c r="MQY215" s="246"/>
      <c r="MQZ215" s="246"/>
      <c r="MRA215" s="246"/>
      <c r="MRB215" s="246"/>
      <c r="MRC215" s="246"/>
      <c r="MRD215" s="246"/>
      <c r="MRE215" s="246"/>
      <c r="MRF215" s="246"/>
      <c r="MRG215" s="246"/>
      <c r="MRH215" s="246"/>
      <c r="MRI215" s="246"/>
      <c r="MRJ215" s="246"/>
      <c r="MRK215" s="246"/>
      <c r="MRL215" s="246"/>
      <c r="MRM215" s="246"/>
      <c r="MRN215" s="246"/>
      <c r="MRO215" s="246"/>
      <c r="MRP215" s="246"/>
      <c r="MRQ215" s="246"/>
      <c r="MRR215" s="246"/>
      <c r="MRS215" s="246"/>
      <c r="MRT215" s="246"/>
      <c r="MRU215" s="246"/>
      <c r="MRV215" s="246"/>
      <c r="MRW215" s="246"/>
      <c r="MRX215" s="246"/>
      <c r="MRY215" s="246"/>
      <c r="MRZ215" s="246"/>
      <c r="MSA215" s="246"/>
      <c r="MSB215" s="246"/>
      <c r="MSC215" s="246"/>
      <c r="MSD215" s="246"/>
      <c r="MSE215" s="246"/>
      <c r="MSF215" s="246"/>
      <c r="MSG215" s="246"/>
      <c r="MSH215" s="246"/>
      <c r="MSI215" s="246"/>
      <c r="MSJ215" s="246"/>
      <c r="MSK215" s="246"/>
      <c r="MSL215" s="246"/>
      <c r="MSM215" s="246"/>
      <c r="MSN215" s="246"/>
      <c r="MSO215" s="246"/>
      <c r="MSP215" s="246"/>
      <c r="MSQ215" s="246"/>
      <c r="MSR215" s="246"/>
      <c r="MSS215" s="246"/>
      <c r="MST215" s="246"/>
      <c r="MSU215" s="246"/>
      <c r="MSV215" s="246"/>
      <c r="MSW215" s="246"/>
      <c r="MSX215" s="246"/>
      <c r="MSY215" s="246"/>
      <c r="MSZ215" s="246"/>
      <c r="MTA215" s="246"/>
      <c r="MTB215" s="246"/>
      <c r="MTC215" s="246"/>
      <c r="MTD215" s="246"/>
      <c r="MTE215" s="246"/>
      <c r="MTF215" s="246"/>
      <c r="MTG215" s="246"/>
      <c r="MTH215" s="246"/>
      <c r="MTI215" s="246"/>
      <c r="MTJ215" s="246"/>
      <c r="MTK215" s="246"/>
      <c r="MTL215" s="246"/>
      <c r="MTM215" s="246"/>
      <c r="MTN215" s="246"/>
      <c r="MTO215" s="246"/>
      <c r="MTP215" s="246"/>
      <c r="MTQ215" s="246"/>
      <c r="MTR215" s="246"/>
      <c r="MTS215" s="246"/>
      <c r="MTT215" s="246"/>
      <c r="MTU215" s="246"/>
      <c r="MTV215" s="246"/>
      <c r="MTW215" s="246"/>
      <c r="MTX215" s="246"/>
      <c r="MTY215" s="246"/>
      <c r="MTZ215" s="246"/>
      <c r="MUA215" s="246"/>
      <c r="MUB215" s="246"/>
      <c r="MUC215" s="246"/>
      <c r="MUD215" s="246"/>
      <c r="MUE215" s="246"/>
      <c r="MUF215" s="246"/>
      <c r="MUG215" s="246"/>
      <c r="MUH215" s="246"/>
      <c r="MUI215" s="246"/>
      <c r="MUJ215" s="246"/>
      <c r="MUK215" s="246"/>
      <c r="MUL215" s="246"/>
      <c r="MUM215" s="246"/>
      <c r="MUN215" s="246"/>
      <c r="MUO215" s="246"/>
      <c r="MUP215" s="246"/>
      <c r="MUQ215" s="246"/>
      <c r="MUR215" s="246"/>
      <c r="MUS215" s="246"/>
      <c r="MUT215" s="246"/>
      <c r="MUU215" s="246"/>
      <c r="MUV215" s="246"/>
      <c r="MUW215" s="246"/>
      <c r="MUX215" s="246"/>
      <c r="MUY215" s="246"/>
      <c r="MUZ215" s="246"/>
      <c r="MVA215" s="246"/>
      <c r="MVB215" s="246"/>
      <c r="MVC215" s="246"/>
      <c r="MVD215" s="246"/>
      <c r="MVE215" s="246"/>
      <c r="MVF215" s="246"/>
      <c r="MVG215" s="246"/>
      <c r="MVH215" s="246"/>
      <c r="MVI215" s="246"/>
      <c r="MVJ215" s="246"/>
      <c r="MVK215" s="246"/>
      <c r="MVL215" s="246"/>
      <c r="MVM215" s="246"/>
      <c r="MVN215" s="246"/>
      <c r="MVO215" s="246"/>
      <c r="MVP215" s="246"/>
      <c r="MVQ215" s="246"/>
      <c r="MVR215" s="246"/>
      <c r="MVS215" s="246"/>
      <c r="MVT215" s="246"/>
      <c r="MVU215" s="246"/>
      <c r="MVV215" s="246"/>
      <c r="MVW215" s="246"/>
      <c r="MVX215" s="246"/>
      <c r="MVY215" s="246"/>
      <c r="MVZ215" s="246"/>
      <c r="MWA215" s="246"/>
      <c r="MWB215" s="246"/>
      <c r="MWC215" s="246"/>
      <c r="MWD215" s="246"/>
      <c r="MWE215" s="246"/>
      <c r="MWF215" s="246"/>
      <c r="MWG215" s="246"/>
      <c r="MWH215" s="246"/>
      <c r="MWI215" s="246"/>
      <c r="MWJ215" s="246"/>
      <c r="MWK215" s="246"/>
      <c r="MWL215" s="246"/>
      <c r="MWM215" s="246"/>
      <c r="MWN215" s="246"/>
      <c r="MWO215" s="246"/>
      <c r="MWP215" s="246"/>
      <c r="MWQ215" s="246"/>
      <c r="MWR215" s="246"/>
      <c r="MWS215" s="246"/>
      <c r="MWT215" s="246"/>
      <c r="MWU215" s="246"/>
      <c r="MWV215" s="246"/>
      <c r="MWW215" s="246"/>
      <c r="MWX215" s="246"/>
      <c r="MWY215" s="246"/>
      <c r="MWZ215" s="246"/>
      <c r="MXA215" s="246"/>
      <c r="MXB215" s="246"/>
      <c r="MXC215" s="246"/>
      <c r="MXD215" s="246"/>
      <c r="MXE215" s="246"/>
      <c r="MXF215" s="246"/>
      <c r="MXG215" s="246"/>
      <c r="MXH215" s="246"/>
      <c r="MXI215" s="246"/>
      <c r="MXJ215" s="246"/>
      <c r="MXK215" s="246"/>
      <c r="MXL215" s="246"/>
      <c r="MXM215" s="246"/>
      <c r="MXN215" s="246"/>
      <c r="MXO215" s="246"/>
      <c r="MXP215" s="246"/>
      <c r="MXQ215" s="246"/>
      <c r="MXR215" s="246"/>
      <c r="MXS215" s="246"/>
      <c r="MXT215" s="246"/>
      <c r="MXU215" s="246"/>
      <c r="MXV215" s="246"/>
      <c r="MXW215" s="246"/>
      <c r="MXX215" s="246"/>
      <c r="MXY215" s="246"/>
      <c r="MXZ215" s="246"/>
      <c r="MYA215" s="246"/>
      <c r="MYB215" s="246"/>
      <c r="MYC215" s="246"/>
      <c r="MYD215" s="246"/>
      <c r="MYE215" s="246"/>
      <c r="MYF215" s="246"/>
      <c r="MYG215" s="246"/>
      <c r="MYH215" s="246"/>
      <c r="MYI215" s="246"/>
      <c r="MYJ215" s="246"/>
      <c r="MYK215" s="246"/>
      <c r="MYL215" s="246"/>
      <c r="MYM215" s="246"/>
      <c r="MYN215" s="246"/>
      <c r="MYO215" s="246"/>
      <c r="MYP215" s="246"/>
      <c r="MYQ215" s="246"/>
      <c r="MYR215" s="246"/>
      <c r="MYS215" s="246"/>
      <c r="MYT215" s="246"/>
      <c r="MYU215" s="246"/>
      <c r="MYV215" s="246"/>
      <c r="MYW215" s="246"/>
      <c r="MYX215" s="246"/>
      <c r="MYY215" s="246"/>
      <c r="MYZ215" s="246"/>
      <c r="MZA215" s="246"/>
      <c r="MZB215" s="246"/>
      <c r="MZC215" s="246"/>
      <c r="MZD215" s="246"/>
      <c r="MZE215" s="246"/>
      <c r="MZF215" s="246"/>
      <c r="MZG215" s="246"/>
      <c r="MZH215" s="246"/>
      <c r="MZI215" s="246"/>
      <c r="MZJ215" s="246"/>
      <c r="MZK215" s="246"/>
      <c r="MZL215" s="246"/>
      <c r="MZM215" s="246"/>
      <c r="MZN215" s="246"/>
      <c r="MZO215" s="246"/>
      <c r="MZP215" s="246"/>
      <c r="MZQ215" s="246"/>
      <c r="MZR215" s="246"/>
      <c r="MZS215" s="246"/>
      <c r="MZT215" s="246"/>
      <c r="MZU215" s="246"/>
      <c r="MZV215" s="246"/>
      <c r="MZW215" s="246"/>
      <c r="MZX215" s="246"/>
      <c r="MZY215" s="246"/>
      <c r="MZZ215" s="246"/>
      <c r="NAA215" s="246"/>
      <c r="NAB215" s="246"/>
      <c r="NAC215" s="246"/>
      <c r="NAD215" s="246"/>
      <c r="NAE215" s="246"/>
      <c r="NAF215" s="246"/>
      <c r="NAG215" s="246"/>
      <c r="NAH215" s="246"/>
      <c r="NAI215" s="246"/>
      <c r="NAJ215" s="246"/>
      <c r="NAK215" s="246"/>
      <c r="NAL215" s="246"/>
      <c r="NAM215" s="246"/>
      <c r="NAN215" s="246"/>
      <c r="NAO215" s="246"/>
      <c r="NAP215" s="246"/>
      <c r="NAQ215" s="246"/>
      <c r="NAR215" s="246"/>
      <c r="NAS215" s="246"/>
      <c r="NAT215" s="246"/>
      <c r="NAU215" s="246"/>
      <c r="NAV215" s="246"/>
      <c r="NAW215" s="246"/>
      <c r="NAX215" s="246"/>
      <c r="NAY215" s="246"/>
      <c r="NAZ215" s="246"/>
      <c r="NBA215" s="246"/>
      <c r="NBB215" s="246"/>
      <c r="NBC215" s="246"/>
      <c r="NBD215" s="246"/>
      <c r="NBE215" s="246"/>
      <c r="NBF215" s="246"/>
      <c r="NBG215" s="246"/>
      <c r="NBH215" s="246"/>
      <c r="NBI215" s="246"/>
      <c r="NBJ215" s="246"/>
      <c r="NBK215" s="246"/>
      <c r="NBL215" s="246"/>
      <c r="NBM215" s="246"/>
      <c r="NBN215" s="246"/>
      <c r="NBO215" s="246"/>
      <c r="NBP215" s="246"/>
      <c r="NBQ215" s="246"/>
      <c r="NBR215" s="246"/>
      <c r="NBS215" s="246"/>
      <c r="NBT215" s="246"/>
      <c r="NBU215" s="246"/>
      <c r="NBV215" s="246"/>
      <c r="NBW215" s="246"/>
      <c r="NBX215" s="246"/>
      <c r="NBY215" s="246"/>
      <c r="NBZ215" s="246"/>
      <c r="NCA215" s="246"/>
      <c r="NCB215" s="246"/>
      <c r="NCC215" s="246"/>
      <c r="NCD215" s="246"/>
      <c r="NCE215" s="246"/>
      <c r="NCF215" s="246"/>
      <c r="NCG215" s="246"/>
      <c r="NCH215" s="246"/>
      <c r="NCI215" s="246"/>
      <c r="NCJ215" s="246"/>
      <c r="NCK215" s="246"/>
      <c r="NCL215" s="246"/>
      <c r="NCM215" s="246"/>
      <c r="NCN215" s="246"/>
      <c r="NCO215" s="246"/>
      <c r="NCP215" s="246"/>
      <c r="NCQ215" s="246"/>
      <c r="NCR215" s="246"/>
      <c r="NCS215" s="246"/>
      <c r="NCT215" s="246"/>
      <c r="NCU215" s="246"/>
      <c r="NCV215" s="246"/>
      <c r="NCW215" s="246"/>
      <c r="NCX215" s="246"/>
      <c r="NCY215" s="246"/>
      <c r="NCZ215" s="246"/>
      <c r="NDA215" s="246"/>
      <c r="NDB215" s="246"/>
      <c r="NDC215" s="246"/>
      <c r="NDD215" s="246"/>
      <c r="NDE215" s="246"/>
      <c r="NDF215" s="246"/>
      <c r="NDG215" s="246"/>
      <c r="NDH215" s="246"/>
      <c r="NDI215" s="246"/>
      <c r="NDJ215" s="246"/>
      <c r="NDK215" s="246"/>
      <c r="NDL215" s="246"/>
      <c r="NDM215" s="246"/>
      <c r="NDN215" s="246"/>
      <c r="NDO215" s="246"/>
      <c r="NDP215" s="246"/>
      <c r="NDQ215" s="246"/>
      <c r="NDR215" s="246"/>
      <c r="NDS215" s="246"/>
      <c r="NDT215" s="246"/>
      <c r="NDU215" s="246"/>
      <c r="NDV215" s="246"/>
      <c r="NDW215" s="246"/>
      <c r="NDX215" s="246"/>
      <c r="NDY215" s="246"/>
      <c r="NDZ215" s="246"/>
      <c r="NEA215" s="246"/>
      <c r="NEB215" s="246"/>
      <c r="NEC215" s="246"/>
      <c r="NED215" s="246"/>
      <c r="NEE215" s="246"/>
      <c r="NEF215" s="246"/>
      <c r="NEG215" s="246"/>
      <c r="NEH215" s="246"/>
      <c r="NEI215" s="246"/>
      <c r="NEJ215" s="246"/>
      <c r="NEK215" s="246"/>
      <c r="NEL215" s="246"/>
      <c r="NEM215" s="246"/>
      <c r="NEN215" s="246"/>
      <c r="NEO215" s="246"/>
      <c r="NEP215" s="246"/>
      <c r="NEQ215" s="246"/>
      <c r="NER215" s="246"/>
      <c r="NES215" s="246"/>
      <c r="NET215" s="246"/>
      <c r="NEU215" s="246"/>
      <c r="NEV215" s="246"/>
      <c r="NEW215" s="246"/>
      <c r="NEX215" s="246"/>
      <c r="NEY215" s="246"/>
      <c r="NEZ215" s="246"/>
      <c r="NFA215" s="246"/>
      <c r="NFB215" s="246"/>
      <c r="NFC215" s="246"/>
      <c r="NFD215" s="246"/>
      <c r="NFE215" s="246"/>
      <c r="NFF215" s="246"/>
      <c r="NFG215" s="246"/>
      <c r="NFH215" s="246"/>
      <c r="NFI215" s="246"/>
      <c r="NFJ215" s="246"/>
      <c r="NFK215" s="246"/>
      <c r="NFL215" s="246"/>
      <c r="NFM215" s="246"/>
      <c r="NFN215" s="246"/>
      <c r="NFO215" s="246"/>
      <c r="NFP215" s="246"/>
      <c r="NFQ215" s="246"/>
      <c r="NFR215" s="246"/>
      <c r="NFS215" s="246"/>
      <c r="NFT215" s="246"/>
      <c r="NFU215" s="246"/>
      <c r="NFV215" s="246"/>
      <c r="NFW215" s="246"/>
      <c r="NFX215" s="246"/>
      <c r="NFY215" s="246"/>
      <c r="NFZ215" s="246"/>
      <c r="NGA215" s="246"/>
      <c r="NGB215" s="246"/>
      <c r="NGC215" s="246"/>
      <c r="NGD215" s="246"/>
      <c r="NGE215" s="246"/>
      <c r="NGF215" s="246"/>
      <c r="NGG215" s="246"/>
      <c r="NGH215" s="246"/>
      <c r="NGI215" s="246"/>
      <c r="NGJ215" s="246"/>
      <c r="NGK215" s="246"/>
      <c r="NGL215" s="246"/>
      <c r="NGM215" s="246"/>
      <c r="NGN215" s="246"/>
      <c r="NGO215" s="246"/>
      <c r="NGP215" s="246"/>
      <c r="NGQ215" s="246"/>
      <c r="NGR215" s="246"/>
      <c r="NGS215" s="246"/>
      <c r="NGT215" s="246"/>
      <c r="NGU215" s="246"/>
      <c r="NGV215" s="246"/>
      <c r="NGW215" s="246"/>
      <c r="NGX215" s="246"/>
      <c r="NGY215" s="246"/>
      <c r="NGZ215" s="246"/>
      <c r="NHA215" s="246"/>
      <c r="NHB215" s="246"/>
      <c r="NHC215" s="246"/>
      <c r="NHD215" s="246"/>
      <c r="NHE215" s="246"/>
      <c r="NHF215" s="246"/>
      <c r="NHG215" s="246"/>
      <c r="NHH215" s="246"/>
      <c r="NHI215" s="246"/>
      <c r="NHJ215" s="246"/>
      <c r="NHK215" s="246"/>
      <c r="NHL215" s="246"/>
      <c r="NHM215" s="246"/>
      <c r="NHN215" s="246"/>
      <c r="NHO215" s="246"/>
      <c r="NHP215" s="246"/>
      <c r="NHQ215" s="246"/>
      <c r="NHR215" s="246"/>
      <c r="NHS215" s="246"/>
      <c r="NHT215" s="246"/>
      <c r="NHU215" s="246"/>
      <c r="NHV215" s="246"/>
      <c r="NHW215" s="246"/>
      <c r="NHX215" s="246"/>
      <c r="NHY215" s="246"/>
      <c r="NHZ215" s="246"/>
      <c r="NIA215" s="246"/>
      <c r="NIB215" s="246"/>
      <c r="NIC215" s="246"/>
      <c r="NID215" s="246"/>
      <c r="NIE215" s="246"/>
      <c r="NIF215" s="246"/>
      <c r="NIG215" s="246"/>
      <c r="NIH215" s="246"/>
      <c r="NII215" s="246"/>
      <c r="NIJ215" s="246"/>
      <c r="NIK215" s="246"/>
      <c r="NIL215" s="246"/>
      <c r="NIM215" s="246"/>
      <c r="NIN215" s="246"/>
      <c r="NIO215" s="246"/>
      <c r="NIP215" s="246"/>
      <c r="NIQ215" s="246"/>
      <c r="NIR215" s="246"/>
      <c r="NIS215" s="246"/>
      <c r="NIT215" s="246"/>
      <c r="NIU215" s="246"/>
      <c r="NIV215" s="246"/>
      <c r="NIW215" s="246"/>
      <c r="NIX215" s="246"/>
      <c r="NIY215" s="246"/>
      <c r="NIZ215" s="246"/>
      <c r="NJA215" s="246"/>
      <c r="NJB215" s="246"/>
      <c r="NJC215" s="246"/>
      <c r="NJD215" s="246"/>
      <c r="NJE215" s="246"/>
      <c r="NJF215" s="246"/>
      <c r="NJG215" s="246"/>
      <c r="NJH215" s="246"/>
      <c r="NJI215" s="246"/>
      <c r="NJJ215" s="246"/>
      <c r="NJK215" s="246"/>
      <c r="NJL215" s="246"/>
      <c r="NJM215" s="246"/>
      <c r="NJN215" s="246"/>
      <c r="NJO215" s="246"/>
      <c r="NJP215" s="246"/>
      <c r="NJQ215" s="246"/>
      <c r="NJR215" s="246"/>
      <c r="NJS215" s="246"/>
      <c r="NJT215" s="246"/>
      <c r="NJU215" s="246"/>
      <c r="NJV215" s="246"/>
      <c r="NJW215" s="246"/>
      <c r="NJX215" s="246"/>
      <c r="NJY215" s="246"/>
      <c r="NJZ215" s="246"/>
      <c r="NKA215" s="246"/>
      <c r="NKB215" s="246"/>
      <c r="NKC215" s="246"/>
      <c r="NKD215" s="246"/>
      <c r="NKE215" s="246"/>
      <c r="NKF215" s="246"/>
      <c r="NKG215" s="246"/>
      <c r="NKH215" s="246"/>
      <c r="NKI215" s="246"/>
      <c r="NKJ215" s="246"/>
      <c r="NKK215" s="246"/>
      <c r="NKL215" s="246"/>
      <c r="NKM215" s="246"/>
      <c r="NKN215" s="246"/>
      <c r="NKO215" s="246"/>
      <c r="NKP215" s="246"/>
      <c r="NKQ215" s="246"/>
      <c r="NKR215" s="246"/>
      <c r="NKS215" s="246"/>
      <c r="NKT215" s="246"/>
      <c r="NKU215" s="246"/>
      <c r="NKV215" s="246"/>
      <c r="NKW215" s="246"/>
      <c r="NKX215" s="246"/>
      <c r="NKY215" s="246"/>
      <c r="NKZ215" s="246"/>
      <c r="NLA215" s="246"/>
      <c r="NLB215" s="246"/>
      <c r="NLC215" s="246"/>
      <c r="NLD215" s="246"/>
      <c r="NLE215" s="246"/>
      <c r="NLF215" s="246"/>
      <c r="NLG215" s="246"/>
      <c r="NLH215" s="246"/>
      <c r="NLI215" s="246"/>
      <c r="NLJ215" s="246"/>
      <c r="NLK215" s="246"/>
      <c r="NLL215" s="246"/>
      <c r="NLM215" s="246"/>
      <c r="NLN215" s="246"/>
      <c r="NLO215" s="246"/>
      <c r="NLP215" s="246"/>
      <c r="NLQ215" s="246"/>
      <c r="NLR215" s="246"/>
      <c r="NLS215" s="246"/>
      <c r="NLT215" s="246"/>
      <c r="NLU215" s="246"/>
      <c r="NLV215" s="246"/>
      <c r="NLW215" s="246"/>
      <c r="NLX215" s="246"/>
      <c r="NLY215" s="246"/>
      <c r="NLZ215" s="246"/>
      <c r="NMA215" s="246"/>
      <c r="NMB215" s="246"/>
      <c r="NMC215" s="246"/>
      <c r="NMD215" s="246"/>
      <c r="NME215" s="246"/>
      <c r="NMF215" s="246"/>
      <c r="NMG215" s="246"/>
      <c r="NMH215" s="246"/>
      <c r="NMI215" s="246"/>
      <c r="NMJ215" s="246"/>
      <c r="NMK215" s="246"/>
      <c r="NML215" s="246"/>
      <c r="NMM215" s="246"/>
      <c r="NMN215" s="246"/>
      <c r="NMO215" s="246"/>
      <c r="NMP215" s="246"/>
      <c r="NMQ215" s="246"/>
      <c r="NMR215" s="246"/>
      <c r="NMS215" s="246"/>
      <c r="NMT215" s="246"/>
      <c r="NMU215" s="246"/>
      <c r="NMV215" s="246"/>
      <c r="NMW215" s="246"/>
      <c r="NMX215" s="246"/>
      <c r="NMY215" s="246"/>
      <c r="NMZ215" s="246"/>
      <c r="NNA215" s="246"/>
      <c r="NNB215" s="246"/>
      <c r="NNC215" s="246"/>
      <c r="NND215" s="246"/>
      <c r="NNE215" s="246"/>
      <c r="NNF215" s="246"/>
      <c r="NNG215" s="246"/>
      <c r="NNH215" s="246"/>
      <c r="NNI215" s="246"/>
      <c r="NNJ215" s="246"/>
      <c r="NNK215" s="246"/>
      <c r="NNL215" s="246"/>
      <c r="NNM215" s="246"/>
      <c r="NNN215" s="246"/>
      <c r="NNO215" s="246"/>
      <c r="NNP215" s="246"/>
      <c r="NNQ215" s="246"/>
      <c r="NNR215" s="246"/>
      <c r="NNS215" s="246"/>
      <c r="NNT215" s="246"/>
      <c r="NNU215" s="246"/>
      <c r="NNV215" s="246"/>
      <c r="NNW215" s="246"/>
      <c r="NNX215" s="246"/>
      <c r="NNY215" s="246"/>
      <c r="NNZ215" s="246"/>
      <c r="NOA215" s="246"/>
      <c r="NOB215" s="246"/>
      <c r="NOC215" s="246"/>
      <c r="NOD215" s="246"/>
      <c r="NOE215" s="246"/>
      <c r="NOF215" s="246"/>
      <c r="NOG215" s="246"/>
      <c r="NOH215" s="246"/>
      <c r="NOI215" s="246"/>
      <c r="NOJ215" s="246"/>
      <c r="NOK215" s="246"/>
      <c r="NOL215" s="246"/>
      <c r="NOM215" s="246"/>
      <c r="NON215" s="246"/>
      <c r="NOO215" s="246"/>
      <c r="NOP215" s="246"/>
      <c r="NOQ215" s="246"/>
      <c r="NOR215" s="246"/>
      <c r="NOS215" s="246"/>
      <c r="NOT215" s="246"/>
      <c r="NOU215" s="246"/>
      <c r="NOV215" s="246"/>
      <c r="NOW215" s="246"/>
      <c r="NOX215" s="246"/>
      <c r="NOY215" s="246"/>
      <c r="NOZ215" s="246"/>
      <c r="NPA215" s="246"/>
      <c r="NPB215" s="246"/>
      <c r="NPC215" s="246"/>
      <c r="NPD215" s="246"/>
      <c r="NPE215" s="246"/>
      <c r="NPF215" s="246"/>
      <c r="NPG215" s="246"/>
      <c r="NPH215" s="246"/>
      <c r="NPI215" s="246"/>
      <c r="NPJ215" s="246"/>
      <c r="NPK215" s="246"/>
      <c r="NPL215" s="246"/>
      <c r="NPM215" s="246"/>
      <c r="NPN215" s="246"/>
      <c r="NPO215" s="246"/>
      <c r="NPP215" s="246"/>
      <c r="NPQ215" s="246"/>
      <c r="NPR215" s="246"/>
      <c r="NPS215" s="246"/>
      <c r="NPT215" s="246"/>
      <c r="NPU215" s="246"/>
      <c r="NPV215" s="246"/>
      <c r="NPW215" s="246"/>
      <c r="NPX215" s="246"/>
      <c r="NPY215" s="246"/>
      <c r="NPZ215" s="246"/>
      <c r="NQA215" s="246"/>
      <c r="NQB215" s="246"/>
      <c r="NQC215" s="246"/>
      <c r="NQD215" s="246"/>
      <c r="NQE215" s="246"/>
      <c r="NQF215" s="246"/>
      <c r="NQG215" s="246"/>
      <c r="NQH215" s="246"/>
      <c r="NQI215" s="246"/>
      <c r="NQJ215" s="246"/>
      <c r="NQK215" s="246"/>
      <c r="NQL215" s="246"/>
      <c r="NQM215" s="246"/>
      <c r="NQN215" s="246"/>
      <c r="NQO215" s="246"/>
      <c r="NQP215" s="246"/>
      <c r="NQQ215" s="246"/>
      <c r="NQR215" s="246"/>
      <c r="NQS215" s="246"/>
      <c r="NQT215" s="246"/>
      <c r="NQU215" s="246"/>
      <c r="NQV215" s="246"/>
      <c r="NQW215" s="246"/>
      <c r="NQX215" s="246"/>
      <c r="NQY215" s="246"/>
      <c r="NQZ215" s="246"/>
      <c r="NRA215" s="246"/>
      <c r="NRB215" s="246"/>
      <c r="NRC215" s="246"/>
      <c r="NRD215" s="246"/>
      <c r="NRE215" s="246"/>
      <c r="NRF215" s="246"/>
      <c r="NRG215" s="246"/>
      <c r="NRH215" s="246"/>
      <c r="NRI215" s="246"/>
      <c r="NRJ215" s="246"/>
      <c r="NRK215" s="246"/>
      <c r="NRL215" s="246"/>
      <c r="NRM215" s="246"/>
      <c r="NRN215" s="246"/>
      <c r="NRO215" s="246"/>
      <c r="NRP215" s="246"/>
      <c r="NRQ215" s="246"/>
      <c r="NRR215" s="246"/>
      <c r="NRS215" s="246"/>
      <c r="NRT215" s="246"/>
      <c r="NRU215" s="246"/>
      <c r="NRV215" s="246"/>
      <c r="NRW215" s="246"/>
      <c r="NRX215" s="246"/>
      <c r="NRY215" s="246"/>
      <c r="NRZ215" s="246"/>
      <c r="NSA215" s="246"/>
      <c r="NSB215" s="246"/>
      <c r="NSC215" s="246"/>
      <c r="NSD215" s="246"/>
      <c r="NSE215" s="246"/>
      <c r="NSF215" s="246"/>
      <c r="NSG215" s="246"/>
      <c r="NSH215" s="246"/>
      <c r="NSI215" s="246"/>
      <c r="NSJ215" s="246"/>
      <c r="NSK215" s="246"/>
      <c r="NSL215" s="246"/>
      <c r="NSM215" s="246"/>
      <c r="NSN215" s="246"/>
      <c r="NSO215" s="246"/>
      <c r="NSP215" s="246"/>
      <c r="NSQ215" s="246"/>
      <c r="NSR215" s="246"/>
      <c r="NSS215" s="246"/>
      <c r="NST215" s="246"/>
      <c r="NSU215" s="246"/>
      <c r="NSV215" s="246"/>
      <c r="NSW215" s="246"/>
      <c r="NSX215" s="246"/>
      <c r="NSY215" s="246"/>
      <c r="NSZ215" s="246"/>
      <c r="NTA215" s="246"/>
      <c r="NTB215" s="246"/>
      <c r="NTC215" s="246"/>
      <c r="NTD215" s="246"/>
      <c r="NTE215" s="246"/>
      <c r="NTF215" s="246"/>
      <c r="NTG215" s="246"/>
      <c r="NTH215" s="246"/>
      <c r="NTI215" s="246"/>
      <c r="NTJ215" s="246"/>
      <c r="NTK215" s="246"/>
      <c r="NTL215" s="246"/>
      <c r="NTM215" s="246"/>
      <c r="NTN215" s="246"/>
      <c r="NTO215" s="246"/>
      <c r="NTP215" s="246"/>
      <c r="NTQ215" s="246"/>
      <c r="NTR215" s="246"/>
      <c r="NTS215" s="246"/>
      <c r="NTT215" s="246"/>
      <c r="NTU215" s="246"/>
      <c r="NTV215" s="246"/>
      <c r="NTW215" s="246"/>
      <c r="NTX215" s="246"/>
      <c r="NTY215" s="246"/>
      <c r="NTZ215" s="246"/>
      <c r="NUA215" s="246"/>
      <c r="NUB215" s="246"/>
      <c r="NUC215" s="246"/>
      <c r="NUD215" s="246"/>
      <c r="NUE215" s="246"/>
      <c r="NUF215" s="246"/>
      <c r="NUG215" s="246"/>
      <c r="NUH215" s="246"/>
      <c r="NUI215" s="246"/>
      <c r="NUJ215" s="246"/>
      <c r="NUK215" s="246"/>
      <c r="NUL215" s="246"/>
      <c r="NUM215" s="246"/>
      <c r="NUN215" s="246"/>
      <c r="NUO215" s="246"/>
      <c r="NUP215" s="246"/>
      <c r="NUQ215" s="246"/>
      <c r="NUR215" s="246"/>
      <c r="NUS215" s="246"/>
      <c r="NUT215" s="246"/>
      <c r="NUU215" s="246"/>
      <c r="NUV215" s="246"/>
      <c r="NUW215" s="246"/>
      <c r="NUX215" s="246"/>
      <c r="NUY215" s="246"/>
      <c r="NUZ215" s="246"/>
      <c r="NVA215" s="246"/>
      <c r="NVB215" s="246"/>
      <c r="NVC215" s="246"/>
      <c r="NVD215" s="246"/>
      <c r="NVE215" s="246"/>
      <c r="NVF215" s="246"/>
      <c r="NVG215" s="246"/>
      <c r="NVH215" s="246"/>
      <c r="NVI215" s="246"/>
      <c r="NVJ215" s="246"/>
      <c r="NVK215" s="246"/>
      <c r="NVL215" s="246"/>
      <c r="NVM215" s="246"/>
      <c r="NVN215" s="246"/>
      <c r="NVO215" s="246"/>
      <c r="NVP215" s="246"/>
      <c r="NVQ215" s="246"/>
      <c r="NVR215" s="246"/>
      <c r="NVS215" s="246"/>
      <c r="NVT215" s="246"/>
      <c r="NVU215" s="246"/>
      <c r="NVV215" s="246"/>
      <c r="NVW215" s="246"/>
      <c r="NVX215" s="246"/>
      <c r="NVY215" s="246"/>
      <c r="NVZ215" s="246"/>
      <c r="NWA215" s="246"/>
      <c r="NWB215" s="246"/>
      <c r="NWC215" s="246"/>
      <c r="NWD215" s="246"/>
      <c r="NWE215" s="246"/>
      <c r="NWF215" s="246"/>
      <c r="NWG215" s="246"/>
      <c r="NWH215" s="246"/>
      <c r="NWI215" s="246"/>
      <c r="NWJ215" s="246"/>
      <c r="NWK215" s="246"/>
      <c r="NWL215" s="246"/>
      <c r="NWM215" s="246"/>
      <c r="NWN215" s="246"/>
      <c r="NWO215" s="246"/>
      <c r="NWP215" s="246"/>
      <c r="NWQ215" s="246"/>
      <c r="NWR215" s="246"/>
      <c r="NWS215" s="246"/>
      <c r="NWT215" s="246"/>
      <c r="NWU215" s="246"/>
      <c r="NWV215" s="246"/>
      <c r="NWW215" s="246"/>
      <c r="NWX215" s="246"/>
      <c r="NWY215" s="246"/>
      <c r="NWZ215" s="246"/>
      <c r="NXA215" s="246"/>
      <c r="NXB215" s="246"/>
      <c r="NXC215" s="246"/>
      <c r="NXD215" s="246"/>
      <c r="NXE215" s="246"/>
      <c r="NXF215" s="246"/>
      <c r="NXG215" s="246"/>
      <c r="NXH215" s="246"/>
      <c r="NXI215" s="246"/>
      <c r="NXJ215" s="246"/>
      <c r="NXK215" s="246"/>
      <c r="NXL215" s="246"/>
      <c r="NXM215" s="246"/>
      <c r="NXN215" s="246"/>
      <c r="NXO215" s="246"/>
      <c r="NXP215" s="246"/>
      <c r="NXQ215" s="246"/>
      <c r="NXR215" s="246"/>
      <c r="NXS215" s="246"/>
      <c r="NXT215" s="246"/>
      <c r="NXU215" s="246"/>
      <c r="NXV215" s="246"/>
      <c r="NXW215" s="246"/>
      <c r="NXX215" s="246"/>
      <c r="NXY215" s="246"/>
      <c r="NXZ215" s="246"/>
      <c r="NYA215" s="246"/>
      <c r="NYB215" s="246"/>
      <c r="NYC215" s="246"/>
      <c r="NYD215" s="246"/>
      <c r="NYE215" s="246"/>
      <c r="NYF215" s="246"/>
      <c r="NYG215" s="246"/>
      <c r="NYH215" s="246"/>
      <c r="NYI215" s="246"/>
      <c r="NYJ215" s="246"/>
      <c r="NYK215" s="246"/>
      <c r="NYL215" s="246"/>
      <c r="NYM215" s="246"/>
      <c r="NYN215" s="246"/>
      <c r="NYO215" s="246"/>
      <c r="NYP215" s="246"/>
      <c r="NYQ215" s="246"/>
      <c r="NYR215" s="246"/>
      <c r="NYS215" s="246"/>
      <c r="NYT215" s="246"/>
      <c r="NYU215" s="246"/>
      <c r="NYV215" s="246"/>
      <c r="NYW215" s="246"/>
      <c r="NYX215" s="246"/>
      <c r="NYY215" s="246"/>
      <c r="NYZ215" s="246"/>
      <c r="NZA215" s="246"/>
      <c r="NZB215" s="246"/>
      <c r="NZC215" s="246"/>
      <c r="NZD215" s="246"/>
      <c r="NZE215" s="246"/>
      <c r="NZF215" s="246"/>
      <c r="NZG215" s="246"/>
      <c r="NZH215" s="246"/>
      <c r="NZI215" s="246"/>
      <c r="NZJ215" s="246"/>
      <c r="NZK215" s="246"/>
      <c r="NZL215" s="246"/>
      <c r="NZM215" s="246"/>
      <c r="NZN215" s="246"/>
      <c r="NZO215" s="246"/>
      <c r="NZP215" s="246"/>
      <c r="NZQ215" s="246"/>
      <c r="NZR215" s="246"/>
      <c r="NZS215" s="246"/>
      <c r="NZT215" s="246"/>
      <c r="NZU215" s="246"/>
      <c r="NZV215" s="246"/>
      <c r="NZW215" s="246"/>
      <c r="NZX215" s="246"/>
      <c r="NZY215" s="246"/>
      <c r="NZZ215" s="246"/>
      <c r="OAA215" s="246"/>
      <c r="OAB215" s="246"/>
      <c r="OAC215" s="246"/>
      <c r="OAD215" s="246"/>
      <c r="OAE215" s="246"/>
      <c r="OAF215" s="246"/>
      <c r="OAG215" s="246"/>
      <c r="OAH215" s="246"/>
      <c r="OAI215" s="246"/>
      <c r="OAJ215" s="246"/>
      <c r="OAK215" s="246"/>
      <c r="OAL215" s="246"/>
      <c r="OAM215" s="246"/>
      <c r="OAN215" s="246"/>
      <c r="OAO215" s="246"/>
      <c r="OAP215" s="246"/>
      <c r="OAQ215" s="246"/>
      <c r="OAR215" s="246"/>
      <c r="OAS215" s="246"/>
      <c r="OAT215" s="246"/>
      <c r="OAU215" s="246"/>
      <c r="OAV215" s="246"/>
      <c r="OAW215" s="246"/>
      <c r="OAX215" s="246"/>
      <c r="OAY215" s="246"/>
      <c r="OAZ215" s="246"/>
      <c r="OBA215" s="246"/>
      <c r="OBB215" s="246"/>
      <c r="OBC215" s="246"/>
      <c r="OBD215" s="246"/>
      <c r="OBE215" s="246"/>
      <c r="OBF215" s="246"/>
      <c r="OBG215" s="246"/>
      <c r="OBH215" s="246"/>
      <c r="OBI215" s="246"/>
      <c r="OBJ215" s="246"/>
      <c r="OBK215" s="246"/>
      <c r="OBL215" s="246"/>
      <c r="OBM215" s="246"/>
      <c r="OBN215" s="246"/>
      <c r="OBO215" s="246"/>
      <c r="OBP215" s="246"/>
      <c r="OBQ215" s="246"/>
      <c r="OBR215" s="246"/>
      <c r="OBS215" s="246"/>
      <c r="OBT215" s="246"/>
      <c r="OBU215" s="246"/>
      <c r="OBV215" s="246"/>
      <c r="OBW215" s="246"/>
      <c r="OBX215" s="246"/>
      <c r="OBY215" s="246"/>
      <c r="OBZ215" s="246"/>
      <c r="OCA215" s="246"/>
      <c r="OCB215" s="246"/>
      <c r="OCC215" s="246"/>
      <c r="OCD215" s="246"/>
      <c r="OCE215" s="246"/>
      <c r="OCF215" s="246"/>
      <c r="OCG215" s="246"/>
      <c r="OCH215" s="246"/>
      <c r="OCI215" s="246"/>
      <c r="OCJ215" s="246"/>
      <c r="OCK215" s="246"/>
      <c r="OCL215" s="246"/>
      <c r="OCM215" s="246"/>
      <c r="OCN215" s="246"/>
      <c r="OCO215" s="246"/>
      <c r="OCP215" s="246"/>
      <c r="OCQ215" s="246"/>
      <c r="OCR215" s="246"/>
      <c r="OCS215" s="246"/>
      <c r="OCT215" s="246"/>
      <c r="OCU215" s="246"/>
      <c r="OCV215" s="246"/>
      <c r="OCW215" s="246"/>
      <c r="OCX215" s="246"/>
      <c r="OCY215" s="246"/>
      <c r="OCZ215" s="246"/>
      <c r="ODA215" s="246"/>
      <c r="ODB215" s="246"/>
      <c r="ODC215" s="246"/>
      <c r="ODD215" s="246"/>
      <c r="ODE215" s="246"/>
      <c r="ODF215" s="246"/>
      <c r="ODG215" s="246"/>
      <c r="ODH215" s="246"/>
      <c r="ODI215" s="246"/>
      <c r="ODJ215" s="246"/>
      <c r="ODK215" s="246"/>
      <c r="ODL215" s="246"/>
      <c r="ODM215" s="246"/>
      <c r="ODN215" s="246"/>
      <c r="ODO215" s="246"/>
      <c r="ODP215" s="246"/>
      <c r="ODQ215" s="246"/>
      <c r="ODR215" s="246"/>
      <c r="ODS215" s="246"/>
      <c r="ODT215" s="246"/>
      <c r="ODU215" s="246"/>
      <c r="ODV215" s="246"/>
      <c r="ODW215" s="246"/>
      <c r="ODX215" s="246"/>
      <c r="ODY215" s="246"/>
      <c r="ODZ215" s="246"/>
      <c r="OEA215" s="246"/>
      <c r="OEB215" s="246"/>
      <c r="OEC215" s="246"/>
      <c r="OED215" s="246"/>
      <c r="OEE215" s="246"/>
      <c r="OEF215" s="246"/>
      <c r="OEG215" s="246"/>
      <c r="OEH215" s="246"/>
      <c r="OEI215" s="246"/>
      <c r="OEJ215" s="246"/>
      <c r="OEK215" s="246"/>
      <c r="OEL215" s="246"/>
      <c r="OEM215" s="246"/>
      <c r="OEN215" s="246"/>
      <c r="OEO215" s="246"/>
      <c r="OEP215" s="246"/>
      <c r="OEQ215" s="246"/>
      <c r="OER215" s="246"/>
      <c r="OES215" s="246"/>
      <c r="OET215" s="246"/>
      <c r="OEU215" s="246"/>
      <c r="OEV215" s="246"/>
      <c r="OEW215" s="246"/>
      <c r="OEX215" s="246"/>
      <c r="OEY215" s="246"/>
      <c r="OEZ215" s="246"/>
      <c r="OFA215" s="246"/>
      <c r="OFB215" s="246"/>
      <c r="OFC215" s="246"/>
      <c r="OFD215" s="246"/>
      <c r="OFE215" s="246"/>
      <c r="OFF215" s="246"/>
      <c r="OFG215" s="246"/>
      <c r="OFH215" s="246"/>
      <c r="OFI215" s="246"/>
      <c r="OFJ215" s="246"/>
      <c r="OFK215" s="246"/>
      <c r="OFL215" s="246"/>
      <c r="OFM215" s="246"/>
      <c r="OFN215" s="246"/>
      <c r="OFO215" s="246"/>
      <c r="OFP215" s="246"/>
      <c r="OFQ215" s="246"/>
      <c r="OFR215" s="246"/>
      <c r="OFS215" s="246"/>
      <c r="OFT215" s="246"/>
      <c r="OFU215" s="246"/>
      <c r="OFV215" s="246"/>
      <c r="OFW215" s="246"/>
      <c r="OFX215" s="246"/>
      <c r="OFY215" s="246"/>
      <c r="OFZ215" s="246"/>
      <c r="OGA215" s="246"/>
      <c r="OGB215" s="246"/>
      <c r="OGC215" s="246"/>
      <c r="OGD215" s="246"/>
      <c r="OGE215" s="246"/>
      <c r="OGF215" s="246"/>
      <c r="OGG215" s="246"/>
      <c r="OGH215" s="246"/>
      <c r="OGI215" s="246"/>
      <c r="OGJ215" s="246"/>
      <c r="OGK215" s="246"/>
      <c r="OGL215" s="246"/>
      <c r="OGM215" s="246"/>
      <c r="OGN215" s="246"/>
      <c r="OGO215" s="246"/>
      <c r="OGP215" s="246"/>
      <c r="OGQ215" s="246"/>
      <c r="OGR215" s="246"/>
      <c r="OGS215" s="246"/>
      <c r="OGT215" s="246"/>
      <c r="OGU215" s="246"/>
      <c r="OGV215" s="246"/>
      <c r="OGW215" s="246"/>
      <c r="OGX215" s="246"/>
      <c r="OGY215" s="246"/>
      <c r="OGZ215" s="246"/>
      <c r="OHA215" s="246"/>
      <c r="OHB215" s="246"/>
      <c r="OHC215" s="246"/>
      <c r="OHD215" s="246"/>
      <c r="OHE215" s="246"/>
      <c r="OHF215" s="246"/>
      <c r="OHG215" s="246"/>
      <c r="OHH215" s="246"/>
      <c r="OHI215" s="246"/>
      <c r="OHJ215" s="246"/>
      <c r="OHK215" s="246"/>
      <c r="OHL215" s="246"/>
      <c r="OHM215" s="246"/>
      <c r="OHN215" s="246"/>
      <c r="OHO215" s="246"/>
      <c r="OHP215" s="246"/>
      <c r="OHQ215" s="246"/>
      <c r="OHR215" s="246"/>
      <c r="OHS215" s="246"/>
      <c r="OHT215" s="246"/>
      <c r="OHU215" s="246"/>
      <c r="OHV215" s="246"/>
      <c r="OHW215" s="246"/>
      <c r="OHX215" s="246"/>
      <c r="OHY215" s="246"/>
      <c r="OHZ215" s="246"/>
      <c r="OIA215" s="246"/>
      <c r="OIB215" s="246"/>
      <c r="OIC215" s="246"/>
      <c r="OID215" s="246"/>
      <c r="OIE215" s="246"/>
      <c r="OIF215" s="246"/>
      <c r="OIG215" s="246"/>
      <c r="OIH215" s="246"/>
      <c r="OII215" s="246"/>
      <c r="OIJ215" s="246"/>
      <c r="OIK215" s="246"/>
      <c r="OIL215" s="246"/>
      <c r="OIM215" s="246"/>
      <c r="OIN215" s="246"/>
      <c r="OIO215" s="246"/>
      <c r="OIP215" s="246"/>
      <c r="OIQ215" s="246"/>
      <c r="OIR215" s="246"/>
      <c r="OIS215" s="246"/>
      <c r="OIT215" s="246"/>
      <c r="OIU215" s="246"/>
      <c r="OIV215" s="246"/>
      <c r="OIW215" s="246"/>
      <c r="OIX215" s="246"/>
      <c r="OIY215" s="246"/>
      <c r="OIZ215" s="246"/>
      <c r="OJA215" s="246"/>
      <c r="OJB215" s="246"/>
      <c r="OJC215" s="246"/>
      <c r="OJD215" s="246"/>
      <c r="OJE215" s="246"/>
      <c r="OJF215" s="246"/>
      <c r="OJG215" s="246"/>
      <c r="OJH215" s="246"/>
      <c r="OJI215" s="246"/>
      <c r="OJJ215" s="246"/>
      <c r="OJK215" s="246"/>
      <c r="OJL215" s="246"/>
      <c r="OJM215" s="246"/>
      <c r="OJN215" s="246"/>
      <c r="OJO215" s="246"/>
      <c r="OJP215" s="246"/>
      <c r="OJQ215" s="246"/>
      <c r="OJR215" s="246"/>
      <c r="OJS215" s="246"/>
      <c r="OJT215" s="246"/>
      <c r="OJU215" s="246"/>
      <c r="OJV215" s="246"/>
      <c r="OJW215" s="246"/>
      <c r="OJX215" s="246"/>
      <c r="OJY215" s="246"/>
      <c r="OJZ215" s="246"/>
      <c r="OKA215" s="246"/>
      <c r="OKB215" s="246"/>
      <c r="OKC215" s="246"/>
      <c r="OKD215" s="246"/>
      <c r="OKE215" s="246"/>
      <c r="OKF215" s="246"/>
      <c r="OKG215" s="246"/>
      <c r="OKH215" s="246"/>
      <c r="OKI215" s="246"/>
      <c r="OKJ215" s="246"/>
      <c r="OKK215" s="246"/>
      <c r="OKL215" s="246"/>
      <c r="OKM215" s="246"/>
      <c r="OKN215" s="246"/>
      <c r="OKO215" s="246"/>
      <c r="OKP215" s="246"/>
      <c r="OKQ215" s="246"/>
      <c r="OKR215" s="246"/>
      <c r="OKS215" s="246"/>
      <c r="OKT215" s="246"/>
      <c r="OKU215" s="246"/>
      <c r="OKV215" s="246"/>
      <c r="OKW215" s="246"/>
      <c r="OKX215" s="246"/>
      <c r="OKY215" s="246"/>
      <c r="OKZ215" s="246"/>
      <c r="OLA215" s="246"/>
      <c r="OLB215" s="246"/>
      <c r="OLC215" s="246"/>
      <c r="OLD215" s="246"/>
      <c r="OLE215" s="246"/>
      <c r="OLF215" s="246"/>
      <c r="OLG215" s="246"/>
      <c r="OLH215" s="246"/>
      <c r="OLI215" s="246"/>
      <c r="OLJ215" s="246"/>
      <c r="OLK215" s="246"/>
      <c r="OLL215" s="246"/>
      <c r="OLM215" s="246"/>
      <c r="OLN215" s="246"/>
      <c r="OLO215" s="246"/>
      <c r="OLP215" s="246"/>
      <c r="OLQ215" s="246"/>
      <c r="OLR215" s="246"/>
      <c r="OLS215" s="246"/>
      <c r="OLT215" s="246"/>
      <c r="OLU215" s="246"/>
      <c r="OLV215" s="246"/>
      <c r="OLW215" s="246"/>
      <c r="OLX215" s="246"/>
      <c r="OLY215" s="246"/>
      <c r="OLZ215" s="246"/>
      <c r="OMA215" s="246"/>
      <c r="OMB215" s="246"/>
      <c r="OMC215" s="246"/>
      <c r="OMD215" s="246"/>
      <c r="OME215" s="246"/>
      <c r="OMF215" s="246"/>
      <c r="OMG215" s="246"/>
      <c r="OMH215" s="246"/>
      <c r="OMI215" s="246"/>
      <c r="OMJ215" s="246"/>
      <c r="OMK215" s="246"/>
      <c r="OML215" s="246"/>
      <c r="OMM215" s="246"/>
      <c r="OMN215" s="246"/>
      <c r="OMO215" s="246"/>
      <c r="OMP215" s="246"/>
      <c r="OMQ215" s="246"/>
      <c r="OMR215" s="246"/>
      <c r="OMS215" s="246"/>
      <c r="OMT215" s="246"/>
      <c r="OMU215" s="246"/>
      <c r="OMV215" s="246"/>
      <c r="OMW215" s="246"/>
      <c r="OMX215" s="246"/>
      <c r="OMY215" s="246"/>
      <c r="OMZ215" s="246"/>
      <c r="ONA215" s="246"/>
      <c r="ONB215" s="246"/>
      <c r="ONC215" s="246"/>
      <c r="OND215" s="246"/>
      <c r="ONE215" s="246"/>
      <c r="ONF215" s="246"/>
      <c r="ONG215" s="246"/>
      <c r="ONH215" s="246"/>
      <c r="ONI215" s="246"/>
      <c r="ONJ215" s="246"/>
      <c r="ONK215" s="246"/>
      <c r="ONL215" s="246"/>
      <c r="ONM215" s="246"/>
      <c r="ONN215" s="246"/>
      <c r="ONO215" s="246"/>
      <c r="ONP215" s="246"/>
      <c r="ONQ215" s="246"/>
      <c r="ONR215" s="246"/>
      <c r="ONS215" s="246"/>
      <c r="ONT215" s="246"/>
      <c r="ONU215" s="246"/>
      <c r="ONV215" s="246"/>
      <c r="ONW215" s="246"/>
      <c r="ONX215" s="246"/>
      <c r="ONY215" s="246"/>
      <c r="ONZ215" s="246"/>
      <c r="OOA215" s="246"/>
      <c r="OOB215" s="246"/>
      <c r="OOC215" s="246"/>
      <c r="OOD215" s="246"/>
      <c r="OOE215" s="246"/>
      <c r="OOF215" s="246"/>
      <c r="OOG215" s="246"/>
      <c r="OOH215" s="246"/>
      <c r="OOI215" s="246"/>
      <c r="OOJ215" s="246"/>
      <c r="OOK215" s="246"/>
      <c r="OOL215" s="246"/>
      <c r="OOM215" s="246"/>
      <c r="OON215" s="246"/>
      <c r="OOO215" s="246"/>
      <c r="OOP215" s="246"/>
      <c r="OOQ215" s="246"/>
      <c r="OOR215" s="246"/>
      <c r="OOS215" s="246"/>
      <c r="OOT215" s="246"/>
      <c r="OOU215" s="246"/>
      <c r="OOV215" s="246"/>
      <c r="OOW215" s="246"/>
      <c r="OOX215" s="246"/>
      <c r="OOY215" s="246"/>
      <c r="OOZ215" s="246"/>
      <c r="OPA215" s="246"/>
      <c r="OPB215" s="246"/>
      <c r="OPC215" s="246"/>
      <c r="OPD215" s="246"/>
      <c r="OPE215" s="246"/>
      <c r="OPF215" s="246"/>
      <c r="OPG215" s="246"/>
      <c r="OPH215" s="246"/>
      <c r="OPI215" s="246"/>
      <c r="OPJ215" s="246"/>
      <c r="OPK215" s="246"/>
      <c r="OPL215" s="246"/>
      <c r="OPM215" s="246"/>
      <c r="OPN215" s="246"/>
      <c r="OPO215" s="246"/>
      <c r="OPP215" s="246"/>
      <c r="OPQ215" s="246"/>
      <c r="OPR215" s="246"/>
      <c r="OPS215" s="246"/>
      <c r="OPT215" s="246"/>
      <c r="OPU215" s="246"/>
      <c r="OPV215" s="246"/>
      <c r="OPW215" s="246"/>
      <c r="OPX215" s="246"/>
      <c r="OPY215" s="246"/>
      <c r="OPZ215" s="246"/>
      <c r="OQA215" s="246"/>
      <c r="OQB215" s="246"/>
      <c r="OQC215" s="246"/>
      <c r="OQD215" s="246"/>
      <c r="OQE215" s="246"/>
      <c r="OQF215" s="246"/>
      <c r="OQG215" s="246"/>
      <c r="OQH215" s="246"/>
      <c r="OQI215" s="246"/>
      <c r="OQJ215" s="246"/>
      <c r="OQK215" s="246"/>
      <c r="OQL215" s="246"/>
      <c r="OQM215" s="246"/>
      <c r="OQN215" s="246"/>
      <c r="OQO215" s="246"/>
      <c r="OQP215" s="246"/>
      <c r="OQQ215" s="246"/>
      <c r="OQR215" s="246"/>
      <c r="OQS215" s="246"/>
      <c r="OQT215" s="246"/>
      <c r="OQU215" s="246"/>
      <c r="OQV215" s="246"/>
      <c r="OQW215" s="246"/>
      <c r="OQX215" s="246"/>
      <c r="OQY215" s="246"/>
      <c r="OQZ215" s="246"/>
      <c r="ORA215" s="246"/>
      <c r="ORB215" s="246"/>
      <c r="ORC215" s="246"/>
      <c r="ORD215" s="246"/>
      <c r="ORE215" s="246"/>
      <c r="ORF215" s="246"/>
      <c r="ORG215" s="246"/>
      <c r="ORH215" s="246"/>
      <c r="ORI215" s="246"/>
      <c r="ORJ215" s="246"/>
      <c r="ORK215" s="246"/>
      <c r="ORL215" s="246"/>
      <c r="ORM215" s="246"/>
      <c r="ORN215" s="246"/>
      <c r="ORO215" s="246"/>
      <c r="ORP215" s="246"/>
      <c r="ORQ215" s="246"/>
      <c r="ORR215" s="246"/>
      <c r="ORS215" s="246"/>
      <c r="ORT215" s="246"/>
      <c r="ORU215" s="246"/>
      <c r="ORV215" s="246"/>
      <c r="ORW215" s="246"/>
      <c r="ORX215" s="246"/>
      <c r="ORY215" s="246"/>
      <c r="ORZ215" s="246"/>
      <c r="OSA215" s="246"/>
      <c r="OSB215" s="246"/>
      <c r="OSC215" s="246"/>
      <c r="OSD215" s="246"/>
      <c r="OSE215" s="246"/>
      <c r="OSF215" s="246"/>
      <c r="OSG215" s="246"/>
      <c r="OSH215" s="246"/>
      <c r="OSI215" s="246"/>
      <c r="OSJ215" s="246"/>
      <c r="OSK215" s="246"/>
      <c r="OSL215" s="246"/>
      <c r="OSM215" s="246"/>
      <c r="OSN215" s="246"/>
      <c r="OSO215" s="246"/>
      <c r="OSP215" s="246"/>
      <c r="OSQ215" s="246"/>
      <c r="OSR215" s="246"/>
      <c r="OSS215" s="246"/>
      <c r="OST215" s="246"/>
      <c r="OSU215" s="246"/>
      <c r="OSV215" s="246"/>
      <c r="OSW215" s="246"/>
      <c r="OSX215" s="246"/>
      <c r="OSY215" s="246"/>
      <c r="OSZ215" s="246"/>
      <c r="OTA215" s="246"/>
      <c r="OTB215" s="246"/>
      <c r="OTC215" s="246"/>
      <c r="OTD215" s="246"/>
      <c r="OTE215" s="246"/>
      <c r="OTF215" s="246"/>
      <c r="OTG215" s="246"/>
      <c r="OTH215" s="246"/>
      <c r="OTI215" s="246"/>
      <c r="OTJ215" s="246"/>
      <c r="OTK215" s="246"/>
      <c r="OTL215" s="246"/>
      <c r="OTM215" s="246"/>
      <c r="OTN215" s="246"/>
      <c r="OTO215" s="246"/>
      <c r="OTP215" s="246"/>
      <c r="OTQ215" s="246"/>
      <c r="OTR215" s="246"/>
      <c r="OTS215" s="246"/>
      <c r="OTT215" s="246"/>
      <c r="OTU215" s="246"/>
      <c r="OTV215" s="246"/>
      <c r="OTW215" s="246"/>
      <c r="OTX215" s="246"/>
      <c r="OTY215" s="246"/>
      <c r="OTZ215" s="246"/>
      <c r="OUA215" s="246"/>
      <c r="OUB215" s="246"/>
      <c r="OUC215" s="246"/>
      <c r="OUD215" s="246"/>
      <c r="OUE215" s="246"/>
      <c r="OUF215" s="246"/>
      <c r="OUG215" s="246"/>
      <c r="OUH215" s="246"/>
      <c r="OUI215" s="246"/>
      <c r="OUJ215" s="246"/>
      <c r="OUK215" s="246"/>
      <c r="OUL215" s="246"/>
      <c r="OUM215" s="246"/>
      <c r="OUN215" s="246"/>
      <c r="OUO215" s="246"/>
      <c r="OUP215" s="246"/>
      <c r="OUQ215" s="246"/>
      <c r="OUR215" s="246"/>
      <c r="OUS215" s="246"/>
      <c r="OUT215" s="246"/>
      <c r="OUU215" s="246"/>
      <c r="OUV215" s="246"/>
      <c r="OUW215" s="246"/>
      <c r="OUX215" s="246"/>
      <c r="OUY215" s="246"/>
      <c r="OUZ215" s="246"/>
      <c r="OVA215" s="246"/>
      <c r="OVB215" s="246"/>
      <c r="OVC215" s="246"/>
      <c r="OVD215" s="246"/>
      <c r="OVE215" s="246"/>
      <c r="OVF215" s="246"/>
      <c r="OVG215" s="246"/>
      <c r="OVH215" s="246"/>
      <c r="OVI215" s="246"/>
      <c r="OVJ215" s="246"/>
      <c r="OVK215" s="246"/>
      <c r="OVL215" s="246"/>
      <c r="OVM215" s="246"/>
      <c r="OVN215" s="246"/>
      <c r="OVO215" s="246"/>
      <c r="OVP215" s="246"/>
      <c r="OVQ215" s="246"/>
      <c r="OVR215" s="246"/>
      <c r="OVS215" s="246"/>
      <c r="OVT215" s="246"/>
      <c r="OVU215" s="246"/>
      <c r="OVV215" s="246"/>
      <c r="OVW215" s="246"/>
      <c r="OVX215" s="246"/>
      <c r="OVY215" s="246"/>
      <c r="OVZ215" s="246"/>
      <c r="OWA215" s="246"/>
      <c r="OWB215" s="246"/>
      <c r="OWC215" s="246"/>
      <c r="OWD215" s="246"/>
      <c r="OWE215" s="246"/>
      <c r="OWF215" s="246"/>
      <c r="OWG215" s="246"/>
      <c r="OWH215" s="246"/>
      <c r="OWI215" s="246"/>
      <c r="OWJ215" s="246"/>
      <c r="OWK215" s="246"/>
      <c r="OWL215" s="246"/>
      <c r="OWM215" s="246"/>
      <c r="OWN215" s="246"/>
      <c r="OWO215" s="246"/>
      <c r="OWP215" s="246"/>
      <c r="OWQ215" s="246"/>
      <c r="OWR215" s="246"/>
      <c r="OWS215" s="246"/>
      <c r="OWT215" s="246"/>
      <c r="OWU215" s="246"/>
      <c r="OWV215" s="246"/>
      <c r="OWW215" s="246"/>
      <c r="OWX215" s="246"/>
      <c r="OWY215" s="246"/>
      <c r="OWZ215" s="246"/>
      <c r="OXA215" s="246"/>
      <c r="OXB215" s="246"/>
      <c r="OXC215" s="246"/>
      <c r="OXD215" s="246"/>
      <c r="OXE215" s="246"/>
      <c r="OXF215" s="246"/>
      <c r="OXG215" s="246"/>
      <c r="OXH215" s="246"/>
      <c r="OXI215" s="246"/>
      <c r="OXJ215" s="246"/>
      <c r="OXK215" s="246"/>
      <c r="OXL215" s="246"/>
      <c r="OXM215" s="246"/>
      <c r="OXN215" s="246"/>
      <c r="OXO215" s="246"/>
      <c r="OXP215" s="246"/>
      <c r="OXQ215" s="246"/>
      <c r="OXR215" s="246"/>
      <c r="OXS215" s="246"/>
      <c r="OXT215" s="246"/>
      <c r="OXU215" s="246"/>
      <c r="OXV215" s="246"/>
      <c r="OXW215" s="246"/>
      <c r="OXX215" s="246"/>
      <c r="OXY215" s="246"/>
      <c r="OXZ215" s="246"/>
      <c r="OYA215" s="246"/>
      <c r="OYB215" s="246"/>
      <c r="OYC215" s="246"/>
      <c r="OYD215" s="246"/>
      <c r="OYE215" s="246"/>
      <c r="OYF215" s="246"/>
      <c r="OYG215" s="246"/>
      <c r="OYH215" s="246"/>
      <c r="OYI215" s="246"/>
      <c r="OYJ215" s="246"/>
      <c r="OYK215" s="246"/>
      <c r="OYL215" s="246"/>
      <c r="OYM215" s="246"/>
      <c r="OYN215" s="246"/>
      <c r="OYO215" s="246"/>
      <c r="OYP215" s="246"/>
      <c r="OYQ215" s="246"/>
      <c r="OYR215" s="246"/>
      <c r="OYS215" s="246"/>
      <c r="OYT215" s="246"/>
      <c r="OYU215" s="246"/>
      <c r="OYV215" s="246"/>
      <c r="OYW215" s="246"/>
      <c r="OYX215" s="246"/>
      <c r="OYY215" s="246"/>
      <c r="OYZ215" s="246"/>
      <c r="OZA215" s="246"/>
      <c r="OZB215" s="246"/>
      <c r="OZC215" s="246"/>
      <c r="OZD215" s="246"/>
      <c r="OZE215" s="246"/>
      <c r="OZF215" s="246"/>
      <c r="OZG215" s="246"/>
      <c r="OZH215" s="246"/>
      <c r="OZI215" s="246"/>
      <c r="OZJ215" s="246"/>
      <c r="OZK215" s="246"/>
      <c r="OZL215" s="246"/>
      <c r="OZM215" s="246"/>
      <c r="OZN215" s="246"/>
      <c r="OZO215" s="246"/>
      <c r="OZP215" s="246"/>
      <c r="OZQ215" s="246"/>
      <c r="OZR215" s="246"/>
      <c r="OZS215" s="246"/>
      <c r="OZT215" s="246"/>
      <c r="OZU215" s="246"/>
      <c r="OZV215" s="246"/>
      <c r="OZW215" s="246"/>
      <c r="OZX215" s="246"/>
      <c r="OZY215" s="246"/>
      <c r="OZZ215" s="246"/>
      <c r="PAA215" s="246"/>
      <c r="PAB215" s="246"/>
      <c r="PAC215" s="246"/>
      <c r="PAD215" s="246"/>
      <c r="PAE215" s="246"/>
      <c r="PAF215" s="246"/>
      <c r="PAG215" s="246"/>
      <c r="PAH215" s="246"/>
      <c r="PAI215" s="246"/>
      <c r="PAJ215" s="246"/>
      <c r="PAK215" s="246"/>
      <c r="PAL215" s="246"/>
      <c r="PAM215" s="246"/>
      <c r="PAN215" s="246"/>
      <c r="PAO215" s="246"/>
      <c r="PAP215" s="246"/>
      <c r="PAQ215" s="246"/>
      <c r="PAR215" s="246"/>
      <c r="PAS215" s="246"/>
      <c r="PAT215" s="246"/>
      <c r="PAU215" s="246"/>
      <c r="PAV215" s="246"/>
      <c r="PAW215" s="246"/>
      <c r="PAX215" s="246"/>
      <c r="PAY215" s="246"/>
      <c r="PAZ215" s="246"/>
      <c r="PBA215" s="246"/>
      <c r="PBB215" s="246"/>
      <c r="PBC215" s="246"/>
      <c r="PBD215" s="246"/>
      <c r="PBE215" s="246"/>
      <c r="PBF215" s="246"/>
      <c r="PBG215" s="246"/>
      <c r="PBH215" s="246"/>
      <c r="PBI215" s="246"/>
      <c r="PBJ215" s="246"/>
      <c r="PBK215" s="246"/>
      <c r="PBL215" s="246"/>
      <c r="PBM215" s="246"/>
      <c r="PBN215" s="246"/>
      <c r="PBO215" s="246"/>
      <c r="PBP215" s="246"/>
      <c r="PBQ215" s="246"/>
      <c r="PBR215" s="246"/>
      <c r="PBS215" s="246"/>
      <c r="PBT215" s="246"/>
      <c r="PBU215" s="246"/>
      <c r="PBV215" s="246"/>
      <c r="PBW215" s="246"/>
      <c r="PBX215" s="246"/>
      <c r="PBY215" s="246"/>
      <c r="PBZ215" s="246"/>
      <c r="PCA215" s="246"/>
      <c r="PCB215" s="246"/>
      <c r="PCC215" s="246"/>
      <c r="PCD215" s="246"/>
      <c r="PCE215" s="246"/>
      <c r="PCF215" s="246"/>
      <c r="PCG215" s="246"/>
      <c r="PCH215" s="246"/>
      <c r="PCI215" s="246"/>
      <c r="PCJ215" s="246"/>
      <c r="PCK215" s="246"/>
      <c r="PCL215" s="246"/>
      <c r="PCM215" s="246"/>
      <c r="PCN215" s="246"/>
      <c r="PCO215" s="246"/>
      <c r="PCP215" s="246"/>
      <c r="PCQ215" s="246"/>
      <c r="PCR215" s="246"/>
      <c r="PCS215" s="246"/>
      <c r="PCT215" s="246"/>
      <c r="PCU215" s="246"/>
      <c r="PCV215" s="246"/>
      <c r="PCW215" s="246"/>
      <c r="PCX215" s="246"/>
      <c r="PCY215" s="246"/>
      <c r="PCZ215" s="246"/>
      <c r="PDA215" s="246"/>
      <c r="PDB215" s="246"/>
      <c r="PDC215" s="246"/>
      <c r="PDD215" s="246"/>
      <c r="PDE215" s="246"/>
      <c r="PDF215" s="246"/>
      <c r="PDG215" s="246"/>
      <c r="PDH215" s="246"/>
      <c r="PDI215" s="246"/>
      <c r="PDJ215" s="246"/>
      <c r="PDK215" s="246"/>
      <c r="PDL215" s="246"/>
      <c r="PDM215" s="246"/>
      <c r="PDN215" s="246"/>
      <c r="PDO215" s="246"/>
      <c r="PDP215" s="246"/>
      <c r="PDQ215" s="246"/>
      <c r="PDR215" s="246"/>
      <c r="PDS215" s="246"/>
      <c r="PDT215" s="246"/>
      <c r="PDU215" s="246"/>
      <c r="PDV215" s="246"/>
      <c r="PDW215" s="246"/>
      <c r="PDX215" s="246"/>
      <c r="PDY215" s="246"/>
      <c r="PDZ215" s="246"/>
      <c r="PEA215" s="246"/>
      <c r="PEB215" s="246"/>
      <c r="PEC215" s="246"/>
      <c r="PED215" s="246"/>
      <c r="PEE215" s="246"/>
      <c r="PEF215" s="246"/>
      <c r="PEG215" s="246"/>
      <c r="PEH215" s="246"/>
      <c r="PEI215" s="246"/>
      <c r="PEJ215" s="246"/>
      <c r="PEK215" s="246"/>
      <c r="PEL215" s="246"/>
      <c r="PEM215" s="246"/>
      <c r="PEN215" s="246"/>
      <c r="PEO215" s="246"/>
      <c r="PEP215" s="246"/>
      <c r="PEQ215" s="246"/>
      <c r="PER215" s="246"/>
      <c r="PES215" s="246"/>
      <c r="PET215" s="246"/>
      <c r="PEU215" s="246"/>
      <c r="PEV215" s="246"/>
      <c r="PEW215" s="246"/>
      <c r="PEX215" s="246"/>
      <c r="PEY215" s="246"/>
      <c r="PEZ215" s="246"/>
      <c r="PFA215" s="246"/>
      <c r="PFB215" s="246"/>
      <c r="PFC215" s="246"/>
      <c r="PFD215" s="246"/>
      <c r="PFE215" s="246"/>
      <c r="PFF215" s="246"/>
      <c r="PFG215" s="246"/>
      <c r="PFH215" s="246"/>
      <c r="PFI215" s="246"/>
      <c r="PFJ215" s="246"/>
      <c r="PFK215" s="246"/>
      <c r="PFL215" s="246"/>
      <c r="PFM215" s="246"/>
      <c r="PFN215" s="246"/>
      <c r="PFO215" s="246"/>
      <c r="PFP215" s="246"/>
      <c r="PFQ215" s="246"/>
      <c r="PFR215" s="246"/>
      <c r="PFS215" s="246"/>
      <c r="PFT215" s="246"/>
      <c r="PFU215" s="246"/>
      <c r="PFV215" s="246"/>
      <c r="PFW215" s="246"/>
      <c r="PFX215" s="246"/>
      <c r="PFY215" s="246"/>
      <c r="PFZ215" s="246"/>
      <c r="PGA215" s="246"/>
      <c r="PGB215" s="246"/>
      <c r="PGC215" s="246"/>
      <c r="PGD215" s="246"/>
      <c r="PGE215" s="246"/>
      <c r="PGF215" s="246"/>
      <c r="PGG215" s="246"/>
      <c r="PGH215" s="246"/>
      <c r="PGI215" s="246"/>
      <c r="PGJ215" s="246"/>
      <c r="PGK215" s="246"/>
      <c r="PGL215" s="246"/>
      <c r="PGM215" s="246"/>
      <c r="PGN215" s="246"/>
      <c r="PGO215" s="246"/>
      <c r="PGP215" s="246"/>
      <c r="PGQ215" s="246"/>
      <c r="PGR215" s="246"/>
      <c r="PGS215" s="246"/>
      <c r="PGT215" s="246"/>
      <c r="PGU215" s="246"/>
      <c r="PGV215" s="246"/>
      <c r="PGW215" s="246"/>
      <c r="PGX215" s="246"/>
      <c r="PGY215" s="246"/>
      <c r="PGZ215" s="246"/>
      <c r="PHA215" s="246"/>
      <c r="PHB215" s="246"/>
      <c r="PHC215" s="246"/>
      <c r="PHD215" s="246"/>
      <c r="PHE215" s="246"/>
      <c r="PHF215" s="246"/>
      <c r="PHG215" s="246"/>
      <c r="PHH215" s="246"/>
      <c r="PHI215" s="246"/>
      <c r="PHJ215" s="246"/>
      <c r="PHK215" s="246"/>
      <c r="PHL215" s="246"/>
      <c r="PHM215" s="246"/>
      <c r="PHN215" s="246"/>
      <c r="PHO215" s="246"/>
      <c r="PHP215" s="246"/>
      <c r="PHQ215" s="246"/>
      <c r="PHR215" s="246"/>
      <c r="PHS215" s="246"/>
      <c r="PHT215" s="246"/>
      <c r="PHU215" s="246"/>
      <c r="PHV215" s="246"/>
      <c r="PHW215" s="246"/>
      <c r="PHX215" s="246"/>
      <c r="PHY215" s="246"/>
      <c r="PHZ215" s="246"/>
      <c r="PIA215" s="246"/>
      <c r="PIB215" s="246"/>
      <c r="PIC215" s="246"/>
      <c r="PID215" s="246"/>
      <c r="PIE215" s="246"/>
      <c r="PIF215" s="246"/>
      <c r="PIG215" s="246"/>
      <c r="PIH215" s="246"/>
      <c r="PII215" s="246"/>
      <c r="PIJ215" s="246"/>
      <c r="PIK215" s="246"/>
      <c r="PIL215" s="246"/>
      <c r="PIM215" s="246"/>
      <c r="PIN215" s="246"/>
      <c r="PIO215" s="246"/>
      <c r="PIP215" s="246"/>
      <c r="PIQ215" s="246"/>
      <c r="PIR215" s="246"/>
      <c r="PIS215" s="246"/>
      <c r="PIT215" s="246"/>
      <c r="PIU215" s="246"/>
      <c r="PIV215" s="246"/>
      <c r="PIW215" s="246"/>
      <c r="PIX215" s="246"/>
      <c r="PIY215" s="246"/>
      <c r="PIZ215" s="246"/>
      <c r="PJA215" s="246"/>
      <c r="PJB215" s="246"/>
      <c r="PJC215" s="246"/>
      <c r="PJD215" s="246"/>
      <c r="PJE215" s="246"/>
      <c r="PJF215" s="246"/>
      <c r="PJG215" s="246"/>
      <c r="PJH215" s="246"/>
      <c r="PJI215" s="246"/>
      <c r="PJJ215" s="246"/>
      <c r="PJK215" s="246"/>
      <c r="PJL215" s="246"/>
      <c r="PJM215" s="246"/>
      <c r="PJN215" s="246"/>
      <c r="PJO215" s="246"/>
      <c r="PJP215" s="246"/>
      <c r="PJQ215" s="246"/>
      <c r="PJR215" s="246"/>
      <c r="PJS215" s="246"/>
      <c r="PJT215" s="246"/>
      <c r="PJU215" s="246"/>
      <c r="PJV215" s="246"/>
      <c r="PJW215" s="246"/>
      <c r="PJX215" s="246"/>
      <c r="PJY215" s="246"/>
      <c r="PJZ215" s="246"/>
      <c r="PKA215" s="246"/>
      <c r="PKB215" s="246"/>
      <c r="PKC215" s="246"/>
      <c r="PKD215" s="246"/>
      <c r="PKE215" s="246"/>
      <c r="PKF215" s="246"/>
      <c r="PKG215" s="246"/>
      <c r="PKH215" s="246"/>
      <c r="PKI215" s="246"/>
      <c r="PKJ215" s="246"/>
      <c r="PKK215" s="246"/>
      <c r="PKL215" s="246"/>
      <c r="PKM215" s="246"/>
      <c r="PKN215" s="246"/>
      <c r="PKO215" s="246"/>
      <c r="PKP215" s="246"/>
      <c r="PKQ215" s="246"/>
      <c r="PKR215" s="246"/>
      <c r="PKS215" s="246"/>
      <c r="PKT215" s="246"/>
      <c r="PKU215" s="246"/>
      <c r="PKV215" s="246"/>
      <c r="PKW215" s="246"/>
      <c r="PKX215" s="246"/>
      <c r="PKY215" s="246"/>
      <c r="PKZ215" s="246"/>
      <c r="PLA215" s="246"/>
      <c r="PLB215" s="246"/>
      <c r="PLC215" s="246"/>
      <c r="PLD215" s="246"/>
      <c r="PLE215" s="246"/>
      <c r="PLF215" s="246"/>
      <c r="PLG215" s="246"/>
      <c r="PLH215" s="246"/>
      <c r="PLI215" s="246"/>
      <c r="PLJ215" s="246"/>
      <c r="PLK215" s="246"/>
      <c r="PLL215" s="246"/>
      <c r="PLM215" s="246"/>
      <c r="PLN215" s="246"/>
      <c r="PLO215" s="246"/>
      <c r="PLP215" s="246"/>
      <c r="PLQ215" s="246"/>
      <c r="PLR215" s="246"/>
      <c r="PLS215" s="246"/>
      <c r="PLT215" s="246"/>
      <c r="PLU215" s="246"/>
      <c r="PLV215" s="246"/>
      <c r="PLW215" s="246"/>
      <c r="PLX215" s="246"/>
      <c r="PLY215" s="246"/>
      <c r="PLZ215" s="246"/>
      <c r="PMA215" s="246"/>
      <c r="PMB215" s="246"/>
      <c r="PMC215" s="246"/>
      <c r="PMD215" s="246"/>
      <c r="PME215" s="246"/>
      <c r="PMF215" s="246"/>
      <c r="PMG215" s="246"/>
      <c r="PMH215" s="246"/>
      <c r="PMI215" s="246"/>
      <c r="PMJ215" s="246"/>
      <c r="PMK215" s="246"/>
      <c r="PML215" s="246"/>
      <c r="PMM215" s="246"/>
      <c r="PMN215" s="246"/>
      <c r="PMO215" s="246"/>
      <c r="PMP215" s="246"/>
      <c r="PMQ215" s="246"/>
      <c r="PMR215" s="246"/>
      <c r="PMS215" s="246"/>
      <c r="PMT215" s="246"/>
      <c r="PMU215" s="246"/>
      <c r="PMV215" s="246"/>
      <c r="PMW215" s="246"/>
      <c r="PMX215" s="246"/>
      <c r="PMY215" s="246"/>
      <c r="PMZ215" s="246"/>
      <c r="PNA215" s="246"/>
      <c r="PNB215" s="246"/>
      <c r="PNC215" s="246"/>
      <c r="PND215" s="246"/>
      <c r="PNE215" s="246"/>
      <c r="PNF215" s="246"/>
      <c r="PNG215" s="246"/>
      <c r="PNH215" s="246"/>
      <c r="PNI215" s="246"/>
      <c r="PNJ215" s="246"/>
      <c r="PNK215" s="246"/>
      <c r="PNL215" s="246"/>
      <c r="PNM215" s="246"/>
      <c r="PNN215" s="246"/>
      <c r="PNO215" s="246"/>
      <c r="PNP215" s="246"/>
      <c r="PNQ215" s="246"/>
      <c r="PNR215" s="246"/>
      <c r="PNS215" s="246"/>
      <c r="PNT215" s="246"/>
      <c r="PNU215" s="246"/>
      <c r="PNV215" s="246"/>
      <c r="PNW215" s="246"/>
      <c r="PNX215" s="246"/>
      <c r="PNY215" s="246"/>
      <c r="PNZ215" s="246"/>
      <c r="POA215" s="246"/>
      <c r="POB215" s="246"/>
      <c r="POC215" s="246"/>
      <c r="POD215" s="246"/>
      <c r="POE215" s="246"/>
      <c r="POF215" s="246"/>
      <c r="POG215" s="246"/>
      <c r="POH215" s="246"/>
      <c r="POI215" s="246"/>
      <c r="POJ215" s="246"/>
      <c r="POK215" s="246"/>
      <c r="POL215" s="246"/>
      <c r="POM215" s="246"/>
      <c r="PON215" s="246"/>
      <c r="POO215" s="246"/>
      <c r="POP215" s="246"/>
      <c r="POQ215" s="246"/>
      <c r="POR215" s="246"/>
      <c r="POS215" s="246"/>
      <c r="POT215" s="246"/>
      <c r="POU215" s="246"/>
      <c r="POV215" s="246"/>
      <c r="POW215" s="246"/>
      <c r="POX215" s="246"/>
      <c r="POY215" s="246"/>
      <c r="POZ215" s="246"/>
      <c r="PPA215" s="246"/>
      <c r="PPB215" s="246"/>
      <c r="PPC215" s="246"/>
      <c r="PPD215" s="246"/>
      <c r="PPE215" s="246"/>
      <c r="PPF215" s="246"/>
      <c r="PPG215" s="246"/>
      <c r="PPH215" s="246"/>
      <c r="PPI215" s="246"/>
      <c r="PPJ215" s="246"/>
      <c r="PPK215" s="246"/>
      <c r="PPL215" s="246"/>
      <c r="PPM215" s="246"/>
      <c r="PPN215" s="246"/>
      <c r="PPO215" s="246"/>
      <c r="PPP215" s="246"/>
      <c r="PPQ215" s="246"/>
      <c r="PPR215" s="246"/>
      <c r="PPS215" s="246"/>
      <c r="PPT215" s="246"/>
      <c r="PPU215" s="246"/>
      <c r="PPV215" s="246"/>
      <c r="PPW215" s="246"/>
      <c r="PPX215" s="246"/>
      <c r="PPY215" s="246"/>
      <c r="PPZ215" s="246"/>
      <c r="PQA215" s="246"/>
      <c r="PQB215" s="246"/>
      <c r="PQC215" s="246"/>
      <c r="PQD215" s="246"/>
      <c r="PQE215" s="246"/>
      <c r="PQF215" s="246"/>
      <c r="PQG215" s="246"/>
      <c r="PQH215" s="246"/>
      <c r="PQI215" s="246"/>
      <c r="PQJ215" s="246"/>
      <c r="PQK215" s="246"/>
      <c r="PQL215" s="246"/>
      <c r="PQM215" s="246"/>
      <c r="PQN215" s="246"/>
      <c r="PQO215" s="246"/>
      <c r="PQP215" s="246"/>
      <c r="PQQ215" s="246"/>
      <c r="PQR215" s="246"/>
      <c r="PQS215" s="246"/>
      <c r="PQT215" s="246"/>
      <c r="PQU215" s="246"/>
      <c r="PQV215" s="246"/>
      <c r="PQW215" s="246"/>
      <c r="PQX215" s="246"/>
      <c r="PQY215" s="246"/>
      <c r="PQZ215" s="246"/>
      <c r="PRA215" s="246"/>
      <c r="PRB215" s="246"/>
      <c r="PRC215" s="246"/>
      <c r="PRD215" s="246"/>
      <c r="PRE215" s="246"/>
      <c r="PRF215" s="246"/>
      <c r="PRG215" s="246"/>
      <c r="PRH215" s="246"/>
      <c r="PRI215" s="246"/>
      <c r="PRJ215" s="246"/>
      <c r="PRK215" s="246"/>
      <c r="PRL215" s="246"/>
      <c r="PRM215" s="246"/>
      <c r="PRN215" s="246"/>
      <c r="PRO215" s="246"/>
      <c r="PRP215" s="246"/>
      <c r="PRQ215" s="246"/>
      <c r="PRR215" s="246"/>
      <c r="PRS215" s="246"/>
      <c r="PRT215" s="246"/>
      <c r="PRU215" s="246"/>
      <c r="PRV215" s="246"/>
      <c r="PRW215" s="246"/>
      <c r="PRX215" s="246"/>
      <c r="PRY215" s="246"/>
      <c r="PRZ215" s="246"/>
      <c r="PSA215" s="246"/>
      <c r="PSB215" s="246"/>
      <c r="PSC215" s="246"/>
      <c r="PSD215" s="246"/>
      <c r="PSE215" s="246"/>
      <c r="PSF215" s="246"/>
      <c r="PSG215" s="246"/>
      <c r="PSH215" s="246"/>
      <c r="PSI215" s="246"/>
      <c r="PSJ215" s="246"/>
      <c r="PSK215" s="246"/>
      <c r="PSL215" s="246"/>
      <c r="PSM215" s="246"/>
      <c r="PSN215" s="246"/>
      <c r="PSO215" s="246"/>
      <c r="PSP215" s="246"/>
      <c r="PSQ215" s="246"/>
      <c r="PSR215" s="246"/>
      <c r="PSS215" s="246"/>
      <c r="PST215" s="246"/>
      <c r="PSU215" s="246"/>
      <c r="PSV215" s="246"/>
      <c r="PSW215" s="246"/>
      <c r="PSX215" s="246"/>
      <c r="PSY215" s="246"/>
      <c r="PSZ215" s="246"/>
      <c r="PTA215" s="246"/>
      <c r="PTB215" s="246"/>
      <c r="PTC215" s="246"/>
      <c r="PTD215" s="246"/>
      <c r="PTE215" s="246"/>
      <c r="PTF215" s="246"/>
      <c r="PTG215" s="246"/>
      <c r="PTH215" s="246"/>
      <c r="PTI215" s="246"/>
      <c r="PTJ215" s="246"/>
      <c r="PTK215" s="246"/>
      <c r="PTL215" s="246"/>
      <c r="PTM215" s="246"/>
      <c r="PTN215" s="246"/>
      <c r="PTO215" s="246"/>
      <c r="PTP215" s="246"/>
      <c r="PTQ215" s="246"/>
      <c r="PTR215" s="246"/>
      <c r="PTS215" s="246"/>
      <c r="PTT215" s="246"/>
      <c r="PTU215" s="246"/>
      <c r="PTV215" s="246"/>
      <c r="PTW215" s="246"/>
      <c r="PTX215" s="246"/>
      <c r="PTY215" s="246"/>
      <c r="PTZ215" s="246"/>
      <c r="PUA215" s="246"/>
      <c r="PUB215" s="246"/>
      <c r="PUC215" s="246"/>
      <c r="PUD215" s="246"/>
      <c r="PUE215" s="246"/>
      <c r="PUF215" s="246"/>
      <c r="PUG215" s="246"/>
      <c r="PUH215" s="246"/>
      <c r="PUI215" s="246"/>
      <c r="PUJ215" s="246"/>
      <c r="PUK215" s="246"/>
      <c r="PUL215" s="246"/>
      <c r="PUM215" s="246"/>
      <c r="PUN215" s="246"/>
      <c r="PUO215" s="246"/>
      <c r="PUP215" s="246"/>
      <c r="PUQ215" s="246"/>
      <c r="PUR215" s="246"/>
      <c r="PUS215" s="246"/>
      <c r="PUT215" s="246"/>
      <c r="PUU215" s="246"/>
      <c r="PUV215" s="246"/>
      <c r="PUW215" s="246"/>
      <c r="PUX215" s="246"/>
      <c r="PUY215" s="246"/>
      <c r="PUZ215" s="246"/>
      <c r="PVA215" s="246"/>
      <c r="PVB215" s="246"/>
      <c r="PVC215" s="246"/>
      <c r="PVD215" s="246"/>
      <c r="PVE215" s="246"/>
      <c r="PVF215" s="246"/>
      <c r="PVG215" s="246"/>
      <c r="PVH215" s="246"/>
      <c r="PVI215" s="246"/>
      <c r="PVJ215" s="246"/>
      <c r="PVK215" s="246"/>
      <c r="PVL215" s="246"/>
      <c r="PVM215" s="246"/>
      <c r="PVN215" s="246"/>
      <c r="PVO215" s="246"/>
      <c r="PVP215" s="246"/>
      <c r="PVQ215" s="246"/>
      <c r="PVR215" s="246"/>
      <c r="PVS215" s="246"/>
      <c r="PVT215" s="246"/>
      <c r="PVU215" s="246"/>
      <c r="PVV215" s="246"/>
      <c r="PVW215" s="246"/>
      <c r="PVX215" s="246"/>
      <c r="PVY215" s="246"/>
      <c r="PVZ215" s="246"/>
      <c r="PWA215" s="246"/>
      <c r="PWB215" s="246"/>
      <c r="PWC215" s="246"/>
      <c r="PWD215" s="246"/>
      <c r="PWE215" s="246"/>
      <c r="PWF215" s="246"/>
      <c r="PWG215" s="246"/>
      <c r="PWH215" s="246"/>
      <c r="PWI215" s="246"/>
      <c r="PWJ215" s="246"/>
      <c r="PWK215" s="246"/>
      <c r="PWL215" s="246"/>
      <c r="PWM215" s="246"/>
      <c r="PWN215" s="246"/>
      <c r="PWO215" s="246"/>
      <c r="PWP215" s="246"/>
      <c r="PWQ215" s="246"/>
      <c r="PWR215" s="246"/>
      <c r="PWS215" s="246"/>
      <c r="PWT215" s="246"/>
      <c r="PWU215" s="246"/>
      <c r="PWV215" s="246"/>
      <c r="PWW215" s="246"/>
      <c r="PWX215" s="246"/>
      <c r="PWY215" s="246"/>
      <c r="PWZ215" s="246"/>
      <c r="PXA215" s="246"/>
      <c r="PXB215" s="246"/>
      <c r="PXC215" s="246"/>
      <c r="PXD215" s="246"/>
      <c r="PXE215" s="246"/>
      <c r="PXF215" s="246"/>
      <c r="PXG215" s="246"/>
      <c r="PXH215" s="246"/>
      <c r="PXI215" s="246"/>
      <c r="PXJ215" s="246"/>
      <c r="PXK215" s="246"/>
      <c r="PXL215" s="246"/>
      <c r="PXM215" s="246"/>
      <c r="PXN215" s="246"/>
      <c r="PXO215" s="246"/>
      <c r="PXP215" s="246"/>
      <c r="PXQ215" s="246"/>
      <c r="PXR215" s="246"/>
      <c r="PXS215" s="246"/>
      <c r="PXT215" s="246"/>
      <c r="PXU215" s="246"/>
      <c r="PXV215" s="246"/>
      <c r="PXW215" s="246"/>
      <c r="PXX215" s="246"/>
      <c r="PXY215" s="246"/>
      <c r="PXZ215" s="246"/>
      <c r="PYA215" s="246"/>
      <c r="PYB215" s="246"/>
      <c r="PYC215" s="246"/>
      <c r="PYD215" s="246"/>
      <c r="PYE215" s="246"/>
      <c r="PYF215" s="246"/>
      <c r="PYG215" s="246"/>
      <c r="PYH215" s="246"/>
      <c r="PYI215" s="246"/>
      <c r="PYJ215" s="246"/>
      <c r="PYK215" s="246"/>
      <c r="PYL215" s="246"/>
      <c r="PYM215" s="246"/>
      <c r="PYN215" s="246"/>
      <c r="PYO215" s="246"/>
      <c r="PYP215" s="246"/>
      <c r="PYQ215" s="246"/>
      <c r="PYR215" s="246"/>
      <c r="PYS215" s="246"/>
      <c r="PYT215" s="246"/>
      <c r="PYU215" s="246"/>
      <c r="PYV215" s="246"/>
      <c r="PYW215" s="246"/>
      <c r="PYX215" s="246"/>
      <c r="PYY215" s="246"/>
      <c r="PYZ215" s="246"/>
      <c r="PZA215" s="246"/>
      <c r="PZB215" s="246"/>
      <c r="PZC215" s="246"/>
      <c r="PZD215" s="246"/>
      <c r="PZE215" s="246"/>
      <c r="PZF215" s="246"/>
      <c r="PZG215" s="246"/>
      <c r="PZH215" s="246"/>
      <c r="PZI215" s="246"/>
      <c r="PZJ215" s="246"/>
      <c r="PZK215" s="246"/>
      <c r="PZL215" s="246"/>
      <c r="PZM215" s="246"/>
      <c r="PZN215" s="246"/>
      <c r="PZO215" s="246"/>
      <c r="PZP215" s="246"/>
      <c r="PZQ215" s="246"/>
      <c r="PZR215" s="246"/>
      <c r="PZS215" s="246"/>
      <c r="PZT215" s="246"/>
      <c r="PZU215" s="246"/>
      <c r="PZV215" s="246"/>
      <c r="PZW215" s="246"/>
      <c r="PZX215" s="246"/>
      <c r="PZY215" s="246"/>
      <c r="PZZ215" s="246"/>
      <c r="QAA215" s="246"/>
      <c r="QAB215" s="246"/>
      <c r="QAC215" s="246"/>
      <c r="QAD215" s="246"/>
      <c r="QAE215" s="246"/>
      <c r="QAF215" s="246"/>
      <c r="QAG215" s="246"/>
      <c r="QAH215" s="246"/>
      <c r="QAI215" s="246"/>
      <c r="QAJ215" s="246"/>
      <c r="QAK215" s="246"/>
      <c r="QAL215" s="246"/>
      <c r="QAM215" s="246"/>
      <c r="QAN215" s="246"/>
      <c r="QAO215" s="246"/>
      <c r="QAP215" s="246"/>
      <c r="QAQ215" s="246"/>
      <c r="QAR215" s="246"/>
      <c r="QAS215" s="246"/>
      <c r="QAT215" s="246"/>
      <c r="QAU215" s="246"/>
      <c r="QAV215" s="246"/>
      <c r="QAW215" s="246"/>
      <c r="QAX215" s="246"/>
      <c r="QAY215" s="246"/>
      <c r="QAZ215" s="246"/>
      <c r="QBA215" s="246"/>
      <c r="QBB215" s="246"/>
      <c r="QBC215" s="246"/>
      <c r="QBD215" s="246"/>
      <c r="QBE215" s="246"/>
      <c r="QBF215" s="246"/>
      <c r="QBG215" s="246"/>
      <c r="QBH215" s="246"/>
      <c r="QBI215" s="246"/>
      <c r="QBJ215" s="246"/>
      <c r="QBK215" s="246"/>
      <c r="QBL215" s="246"/>
      <c r="QBM215" s="246"/>
      <c r="QBN215" s="246"/>
      <c r="QBO215" s="246"/>
      <c r="QBP215" s="246"/>
      <c r="QBQ215" s="246"/>
      <c r="QBR215" s="246"/>
      <c r="QBS215" s="246"/>
      <c r="QBT215" s="246"/>
      <c r="QBU215" s="246"/>
      <c r="QBV215" s="246"/>
      <c r="QBW215" s="246"/>
      <c r="QBX215" s="246"/>
      <c r="QBY215" s="246"/>
      <c r="QBZ215" s="246"/>
      <c r="QCA215" s="246"/>
      <c r="QCB215" s="246"/>
      <c r="QCC215" s="246"/>
      <c r="QCD215" s="246"/>
      <c r="QCE215" s="246"/>
      <c r="QCF215" s="246"/>
      <c r="QCG215" s="246"/>
      <c r="QCH215" s="246"/>
      <c r="QCI215" s="246"/>
      <c r="QCJ215" s="246"/>
      <c r="QCK215" s="246"/>
      <c r="QCL215" s="246"/>
      <c r="QCM215" s="246"/>
      <c r="QCN215" s="246"/>
      <c r="QCO215" s="246"/>
      <c r="QCP215" s="246"/>
      <c r="QCQ215" s="246"/>
      <c r="QCR215" s="246"/>
      <c r="QCS215" s="246"/>
      <c r="QCT215" s="246"/>
      <c r="QCU215" s="246"/>
      <c r="QCV215" s="246"/>
      <c r="QCW215" s="246"/>
      <c r="QCX215" s="246"/>
      <c r="QCY215" s="246"/>
      <c r="QCZ215" s="246"/>
      <c r="QDA215" s="246"/>
      <c r="QDB215" s="246"/>
      <c r="QDC215" s="246"/>
      <c r="QDD215" s="246"/>
      <c r="QDE215" s="246"/>
      <c r="QDF215" s="246"/>
      <c r="QDG215" s="246"/>
      <c r="QDH215" s="246"/>
      <c r="QDI215" s="246"/>
      <c r="QDJ215" s="246"/>
      <c r="QDK215" s="246"/>
      <c r="QDL215" s="246"/>
      <c r="QDM215" s="246"/>
      <c r="QDN215" s="246"/>
      <c r="QDO215" s="246"/>
      <c r="QDP215" s="246"/>
      <c r="QDQ215" s="246"/>
      <c r="QDR215" s="246"/>
      <c r="QDS215" s="246"/>
      <c r="QDT215" s="246"/>
      <c r="QDU215" s="246"/>
      <c r="QDV215" s="246"/>
      <c r="QDW215" s="246"/>
      <c r="QDX215" s="246"/>
      <c r="QDY215" s="246"/>
      <c r="QDZ215" s="246"/>
      <c r="QEA215" s="246"/>
      <c r="QEB215" s="246"/>
      <c r="QEC215" s="246"/>
      <c r="QED215" s="246"/>
      <c r="QEE215" s="246"/>
      <c r="QEF215" s="246"/>
      <c r="QEG215" s="246"/>
      <c r="QEH215" s="246"/>
      <c r="QEI215" s="246"/>
      <c r="QEJ215" s="246"/>
      <c r="QEK215" s="246"/>
      <c r="QEL215" s="246"/>
      <c r="QEM215" s="246"/>
      <c r="QEN215" s="246"/>
      <c r="QEO215" s="246"/>
      <c r="QEP215" s="246"/>
      <c r="QEQ215" s="246"/>
      <c r="QER215" s="246"/>
      <c r="QES215" s="246"/>
      <c r="QET215" s="246"/>
      <c r="QEU215" s="246"/>
      <c r="QEV215" s="246"/>
      <c r="QEW215" s="246"/>
      <c r="QEX215" s="246"/>
      <c r="QEY215" s="246"/>
      <c r="QEZ215" s="246"/>
      <c r="QFA215" s="246"/>
      <c r="QFB215" s="246"/>
      <c r="QFC215" s="246"/>
      <c r="QFD215" s="246"/>
      <c r="QFE215" s="246"/>
      <c r="QFF215" s="246"/>
      <c r="QFG215" s="246"/>
      <c r="QFH215" s="246"/>
      <c r="QFI215" s="246"/>
      <c r="QFJ215" s="246"/>
      <c r="QFK215" s="246"/>
      <c r="QFL215" s="246"/>
      <c r="QFM215" s="246"/>
      <c r="QFN215" s="246"/>
      <c r="QFO215" s="246"/>
      <c r="QFP215" s="246"/>
      <c r="QFQ215" s="246"/>
      <c r="QFR215" s="246"/>
      <c r="QFS215" s="246"/>
      <c r="QFT215" s="246"/>
      <c r="QFU215" s="246"/>
      <c r="QFV215" s="246"/>
      <c r="QFW215" s="246"/>
      <c r="QFX215" s="246"/>
      <c r="QFY215" s="246"/>
      <c r="QFZ215" s="246"/>
      <c r="QGA215" s="246"/>
      <c r="QGB215" s="246"/>
      <c r="QGC215" s="246"/>
      <c r="QGD215" s="246"/>
      <c r="QGE215" s="246"/>
      <c r="QGF215" s="246"/>
      <c r="QGG215" s="246"/>
      <c r="QGH215" s="246"/>
      <c r="QGI215" s="246"/>
      <c r="QGJ215" s="246"/>
      <c r="QGK215" s="246"/>
      <c r="QGL215" s="246"/>
      <c r="QGM215" s="246"/>
      <c r="QGN215" s="246"/>
      <c r="QGO215" s="246"/>
      <c r="QGP215" s="246"/>
      <c r="QGQ215" s="246"/>
      <c r="QGR215" s="246"/>
      <c r="QGS215" s="246"/>
      <c r="QGT215" s="246"/>
      <c r="QGU215" s="246"/>
      <c r="QGV215" s="246"/>
      <c r="QGW215" s="246"/>
      <c r="QGX215" s="246"/>
      <c r="QGY215" s="246"/>
      <c r="QGZ215" s="246"/>
      <c r="QHA215" s="246"/>
      <c r="QHB215" s="246"/>
      <c r="QHC215" s="246"/>
      <c r="QHD215" s="246"/>
      <c r="QHE215" s="246"/>
      <c r="QHF215" s="246"/>
      <c r="QHG215" s="246"/>
      <c r="QHH215" s="246"/>
      <c r="QHI215" s="246"/>
      <c r="QHJ215" s="246"/>
      <c r="QHK215" s="246"/>
      <c r="QHL215" s="246"/>
      <c r="QHM215" s="246"/>
      <c r="QHN215" s="246"/>
      <c r="QHO215" s="246"/>
      <c r="QHP215" s="246"/>
      <c r="QHQ215" s="246"/>
      <c r="QHR215" s="246"/>
      <c r="QHS215" s="246"/>
      <c r="QHT215" s="246"/>
      <c r="QHU215" s="246"/>
      <c r="QHV215" s="246"/>
      <c r="QHW215" s="246"/>
      <c r="QHX215" s="246"/>
      <c r="QHY215" s="246"/>
      <c r="QHZ215" s="246"/>
      <c r="QIA215" s="246"/>
      <c r="QIB215" s="246"/>
      <c r="QIC215" s="246"/>
      <c r="QID215" s="246"/>
      <c r="QIE215" s="246"/>
      <c r="QIF215" s="246"/>
      <c r="QIG215" s="246"/>
      <c r="QIH215" s="246"/>
      <c r="QII215" s="246"/>
      <c r="QIJ215" s="246"/>
      <c r="QIK215" s="246"/>
      <c r="QIL215" s="246"/>
      <c r="QIM215" s="246"/>
      <c r="QIN215" s="246"/>
      <c r="QIO215" s="246"/>
      <c r="QIP215" s="246"/>
      <c r="QIQ215" s="246"/>
      <c r="QIR215" s="246"/>
      <c r="QIS215" s="246"/>
      <c r="QIT215" s="246"/>
      <c r="QIU215" s="246"/>
      <c r="QIV215" s="246"/>
      <c r="QIW215" s="246"/>
      <c r="QIX215" s="246"/>
      <c r="QIY215" s="246"/>
      <c r="QIZ215" s="246"/>
      <c r="QJA215" s="246"/>
      <c r="QJB215" s="246"/>
      <c r="QJC215" s="246"/>
      <c r="QJD215" s="246"/>
      <c r="QJE215" s="246"/>
      <c r="QJF215" s="246"/>
      <c r="QJG215" s="246"/>
      <c r="QJH215" s="246"/>
      <c r="QJI215" s="246"/>
      <c r="QJJ215" s="246"/>
      <c r="QJK215" s="246"/>
      <c r="QJL215" s="246"/>
      <c r="QJM215" s="246"/>
      <c r="QJN215" s="246"/>
      <c r="QJO215" s="246"/>
      <c r="QJP215" s="246"/>
      <c r="QJQ215" s="246"/>
      <c r="QJR215" s="246"/>
      <c r="QJS215" s="246"/>
      <c r="QJT215" s="246"/>
      <c r="QJU215" s="246"/>
      <c r="QJV215" s="246"/>
      <c r="QJW215" s="246"/>
      <c r="QJX215" s="246"/>
      <c r="QJY215" s="246"/>
      <c r="QJZ215" s="246"/>
      <c r="QKA215" s="246"/>
      <c r="QKB215" s="246"/>
      <c r="QKC215" s="246"/>
      <c r="QKD215" s="246"/>
      <c r="QKE215" s="246"/>
      <c r="QKF215" s="246"/>
      <c r="QKG215" s="246"/>
      <c r="QKH215" s="246"/>
      <c r="QKI215" s="246"/>
      <c r="QKJ215" s="246"/>
      <c r="QKK215" s="246"/>
      <c r="QKL215" s="246"/>
      <c r="QKM215" s="246"/>
      <c r="QKN215" s="246"/>
      <c r="QKO215" s="246"/>
      <c r="QKP215" s="246"/>
      <c r="QKQ215" s="246"/>
      <c r="QKR215" s="246"/>
      <c r="QKS215" s="246"/>
      <c r="QKT215" s="246"/>
      <c r="QKU215" s="246"/>
      <c r="QKV215" s="246"/>
      <c r="QKW215" s="246"/>
      <c r="QKX215" s="246"/>
      <c r="QKY215" s="246"/>
      <c r="QKZ215" s="246"/>
      <c r="QLA215" s="246"/>
      <c r="QLB215" s="246"/>
      <c r="QLC215" s="246"/>
      <c r="QLD215" s="246"/>
      <c r="QLE215" s="246"/>
      <c r="QLF215" s="246"/>
      <c r="QLG215" s="246"/>
      <c r="QLH215" s="246"/>
      <c r="QLI215" s="246"/>
      <c r="QLJ215" s="246"/>
      <c r="QLK215" s="246"/>
      <c r="QLL215" s="246"/>
      <c r="QLM215" s="246"/>
      <c r="QLN215" s="246"/>
      <c r="QLO215" s="246"/>
      <c r="QLP215" s="246"/>
      <c r="QLQ215" s="246"/>
      <c r="QLR215" s="246"/>
      <c r="QLS215" s="246"/>
      <c r="QLT215" s="246"/>
      <c r="QLU215" s="246"/>
      <c r="QLV215" s="246"/>
      <c r="QLW215" s="246"/>
      <c r="QLX215" s="246"/>
      <c r="QLY215" s="246"/>
      <c r="QLZ215" s="246"/>
      <c r="QMA215" s="246"/>
      <c r="QMB215" s="246"/>
      <c r="QMC215" s="246"/>
      <c r="QMD215" s="246"/>
      <c r="QME215" s="246"/>
      <c r="QMF215" s="246"/>
      <c r="QMG215" s="246"/>
      <c r="QMH215" s="246"/>
      <c r="QMI215" s="246"/>
      <c r="QMJ215" s="246"/>
      <c r="QMK215" s="246"/>
      <c r="QML215" s="246"/>
      <c r="QMM215" s="246"/>
      <c r="QMN215" s="246"/>
      <c r="QMO215" s="246"/>
      <c r="QMP215" s="246"/>
      <c r="QMQ215" s="246"/>
      <c r="QMR215" s="246"/>
      <c r="QMS215" s="246"/>
      <c r="QMT215" s="246"/>
      <c r="QMU215" s="246"/>
      <c r="QMV215" s="246"/>
      <c r="QMW215" s="246"/>
      <c r="QMX215" s="246"/>
      <c r="QMY215" s="246"/>
      <c r="QMZ215" s="246"/>
      <c r="QNA215" s="246"/>
      <c r="QNB215" s="246"/>
      <c r="QNC215" s="246"/>
      <c r="QND215" s="246"/>
      <c r="QNE215" s="246"/>
      <c r="QNF215" s="246"/>
      <c r="QNG215" s="246"/>
      <c r="QNH215" s="246"/>
      <c r="QNI215" s="246"/>
      <c r="QNJ215" s="246"/>
      <c r="QNK215" s="246"/>
      <c r="QNL215" s="246"/>
      <c r="QNM215" s="246"/>
      <c r="QNN215" s="246"/>
      <c r="QNO215" s="246"/>
      <c r="QNP215" s="246"/>
      <c r="QNQ215" s="246"/>
      <c r="QNR215" s="246"/>
      <c r="QNS215" s="246"/>
      <c r="QNT215" s="246"/>
      <c r="QNU215" s="246"/>
      <c r="QNV215" s="246"/>
      <c r="QNW215" s="246"/>
      <c r="QNX215" s="246"/>
      <c r="QNY215" s="246"/>
      <c r="QNZ215" s="246"/>
      <c r="QOA215" s="246"/>
      <c r="QOB215" s="246"/>
      <c r="QOC215" s="246"/>
      <c r="QOD215" s="246"/>
      <c r="QOE215" s="246"/>
      <c r="QOF215" s="246"/>
      <c r="QOG215" s="246"/>
      <c r="QOH215" s="246"/>
      <c r="QOI215" s="246"/>
      <c r="QOJ215" s="246"/>
      <c r="QOK215" s="246"/>
      <c r="QOL215" s="246"/>
      <c r="QOM215" s="246"/>
      <c r="QON215" s="246"/>
      <c r="QOO215" s="246"/>
      <c r="QOP215" s="246"/>
      <c r="QOQ215" s="246"/>
      <c r="QOR215" s="246"/>
      <c r="QOS215" s="246"/>
      <c r="QOT215" s="246"/>
      <c r="QOU215" s="246"/>
      <c r="QOV215" s="246"/>
      <c r="QOW215" s="246"/>
      <c r="QOX215" s="246"/>
      <c r="QOY215" s="246"/>
      <c r="QOZ215" s="246"/>
      <c r="QPA215" s="246"/>
      <c r="QPB215" s="246"/>
      <c r="QPC215" s="246"/>
      <c r="QPD215" s="246"/>
      <c r="QPE215" s="246"/>
      <c r="QPF215" s="246"/>
      <c r="QPG215" s="246"/>
      <c r="QPH215" s="246"/>
      <c r="QPI215" s="246"/>
      <c r="QPJ215" s="246"/>
      <c r="QPK215" s="246"/>
      <c r="QPL215" s="246"/>
      <c r="QPM215" s="246"/>
      <c r="QPN215" s="246"/>
      <c r="QPO215" s="246"/>
      <c r="QPP215" s="246"/>
      <c r="QPQ215" s="246"/>
      <c r="QPR215" s="246"/>
      <c r="QPS215" s="246"/>
      <c r="QPT215" s="246"/>
      <c r="QPU215" s="246"/>
      <c r="QPV215" s="246"/>
      <c r="QPW215" s="246"/>
      <c r="QPX215" s="246"/>
      <c r="QPY215" s="246"/>
      <c r="QPZ215" s="246"/>
      <c r="QQA215" s="246"/>
      <c r="QQB215" s="246"/>
      <c r="QQC215" s="246"/>
      <c r="QQD215" s="246"/>
      <c r="QQE215" s="246"/>
      <c r="QQF215" s="246"/>
      <c r="QQG215" s="246"/>
      <c r="QQH215" s="246"/>
      <c r="QQI215" s="246"/>
      <c r="QQJ215" s="246"/>
      <c r="QQK215" s="246"/>
      <c r="QQL215" s="246"/>
      <c r="QQM215" s="246"/>
      <c r="QQN215" s="246"/>
      <c r="QQO215" s="246"/>
      <c r="QQP215" s="246"/>
      <c r="QQQ215" s="246"/>
      <c r="QQR215" s="246"/>
      <c r="QQS215" s="246"/>
      <c r="QQT215" s="246"/>
      <c r="QQU215" s="246"/>
      <c r="QQV215" s="246"/>
      <c r="QQW215" s="246"/>
      <c r="QQX215" s="246"/>
      <c r="QQY215" s="246"/>
      <c r="QQZ215" s="246"/>
      <c r="QRA215" s="246"/>
      <c r="QRB215" s="246"/>
      <c r="QRC215" s="246"/>
      <c r="QRD215" s="246"/>
      <c r="QRE215" s="246"/>
      <c r="QRF215" s="246"/>
      <c r="QRG215" s="246"/>
      <c r="QRH215" s="246"/>
      <c r="QRI215" s="246"/>
      <c r="QRJ215" s="246"/>
      <c r="QRK215" s="246"/>
      <c r="QRL215" s="246"/>
      <c r="QRM215" s="246"/>
      <c r="QRN215" s="246"/>
      <c r="QRO215" s="246"/>
      <c r="QRP215" s="246"/>
      <c r="QRQ215" s="246"/>
      <c r="QRR215" s="246"/>
      <c r="QRS215" s="246"/>
      <c r="QRT215" s="246"/>
      <c r="QRU215" s="246"/>
      <c r="QRV215" s="246"/>
      <c r="QRW215" s="246"/>
      <c r="QRX215" s="246"/>
      <c r="QRY215" s="246"/>
      <c r="QRZ215" s="246"/>
      <c r="QSA215" s="246"/>
      <c r="QSB215" s="246"/>
      <c r="QSC215" s="246"/>
      <c r="QSD215" s="246"/>
      <c r="QSE215" s="246"/>
      <c r="QSF215" s="246"/>
      <c r="QSG215" s="246"/>
      <c r="QSH215" s="246"/>
      <c r="QSI215" s="246"/>
      <c r="QSJ215" s="246"/>
      <c r="QSK215" s="246"/>
      <c r="QSL215" s="246"/>
      <c r="QSM215" s="246"/>
      <c r="QSN215" s="246"/>
      <c r="QSO215" s="246"/>
      <c r="QSP215" s="246"/>
      <c r="QSQ215" s="246"/>
      <c r="QSR215" s="246"/>
      <c r="QSS215" s="246"/>
      <c r="QST215" s="246"/>
      <c r="QSU215" s="246"/>
      <c r="QSV215" s="246"/>
      <c r="QSW215" s="246"/>
      <c r="QSX215" s="246"/>
      <c r="QSY215" s="246"/>
      <c r="QSZ215" s="246"/>
      <c r="QTA215" s="246"/>
      <c r="QTB215" s="246"/>
      <c r="QTC215" s="246"/>
      <c r="QTD215" s="246"/>
      <c r="QTE215" s="246"/>
      <c r="QTF215" s="246"/>
      <c r="QTG215" s="246"/>
      <c r="QTH215" s="246"/>
      <c r="QTI215" s="246"/>
      <c r="QTJ215" s="246"/>
      <c r="QTK215" s="246"/>
      <c r="QTL215" s="246"/>
      <c r="QTM215" s="246"/>
      <c r="QTN215" s="246"/>
      <c r="QTO215" s="246"/>
      <c r="QTP215" s="246"/>
      <c r="QTQ215" s="246"/>
      <c r="QTR215" s="246"/>
      <c r="QTS215" s="246"/>
      <c r="QTT215" s="246"/>
      <c r="QTU215" s="246"/>
      <c r="QTV215" s="246"/>
      <c r="QTW215" s="246"/>
      <c r="QTX215" s="246"/>
      <c r="QTY215" s="246"/>
      <c r="QTZ215" s="246"/>
      <c r="QUA215" s="246"/>
      <c r="QUB215" s="246"/>
      <c r="QUC215" s="246"/>
      <c r="QUD215" s="246"/>
      <c r="QUE215" s="246"/>
      <c r="QUF215" s="246"/>
      <c r="QUG215" s="246"/>
      <c r="QUH215" s="246"/>
      <c r="QUI215" s="246"/>
      <c r="QUJ215" s="246"/>
      <c r="QUK215" s="246"/>
      <c r="QUL215" s="246"/>
      <c r="QUM215" s="246"/>
      <c r="QUN215" s="246"/>
      <c r="QUO215" s="246"/>
      <c r="QUP215" s="246"/>
      <c r="QUQ215" s="246"/>
      <c r="QUR215" s="246"/>
      <c r="QUS215" s="246"/>
      <c r="QUT215" s="246"/>
      <c r="QUU215" s="246"/>
      <c r="QUV215" s="246"/>
      <c r="QUW215" s="246"/>
      <c r="QUX215" s="246"/>
      <c r="QUY215" s="246"/>
      <c r="QUZ215" s="246"/>
      <c r="QVA215" s="246"/>
      <c r="QVB215" s="246"/>
      <c r="QVC215" s="246"/>
      <c r="QVD215" s="246"/>
      <c r="QVE215" s="246"/>
      <c r="QVF215" s="246"/>
      <c r="QVG215" s="246"/>
      <c r="QVH215" s="246"/>
      <c r="QVI215" s="246"/>
      <c r="QVJ215" s="246"/>
      <c r="QVK215" s="246"/>
      <c r="QVL215" s="246"/>
      <c r="QVM215" s="246"/>
      <c r="QVN215" s="246"/>
      <c r="QVO215" s="246"/>
      <c r="QVP215" s="246"/>
      <c r="QVQ215" s="246"/>
      <c r="QVR215" s="246"/>
      <c r="QVS215" s="246"/>
      <c r="QVT215" s="246"/>
      <c r="QVU215" s="246"/>
      <c r="QVV215" s="246"/>
      <c r="QVW215" s="246"/>
      <c r="QVX215" s="246"/>
      <c r="QVY215" s="246"/>
      <c r="QVZ215" s="246"/>
      <c r="QWA215" s="246"/>
      <c r="QWB215" s="246"/>
      <c r="QWC215" s="246"/>
      <c r="QWD215" s="246"/>
      <c r="QWE215" s="246"/>
      <c r="QWF215" s="246"/>
      <c r="QWG215" s="246"/>
      <c r="QWH215" s="246"/>
      <c r="QWI215" s="246"/>
      <c r="QWJ215" s="246"/>
      <c r="QWK215" s="246"/>
      <c r="QWL215" s="246"/>
      <c r="QWM215" s="246"/>
      <c r="QWN215" s="246"/>
      <c r="QWO215" s="246"/>
      <c r="QWP215" s="246"/>
      <c r="QWQ215" s="246"/>
      <c r="QWR215" s="246"/>
      <c r="QWS215" s="246"/>
      <c r="QWT215" s="246"/>
      <c r="QWU215" s="246"/>
      <c r="QWV215" s="246"/>
      <c r="QWW215" s="246"/>
      <c r="QWX215" s="246"/>
      <c r="QWY215" s="246"/>
      <c r="QWZ215" s="246"/>
      <c r="QXA215" s="246"/>
      <c r="QXB215" s="246"/>
      <c r="QXC215" s="246"/>
      <c r="QXD215" s="246"/>
      <c r="QXE215" s="246"/>
      <c r="QXF215" s="246"/>
      <c r="QXG215" s="246"/>
      <c r="QXH215" s="246"/>
      <c r="QXI215" s="246"/>
      <c r="QXJ215" s="246"/>
      <c r="QXK215" s="246"/>
      <c r="QXL215" s="246"/>
      <c r="QXM215" s="246"/>
      <c r="QXN215" s="246"/>
      <c r="QXO215" s="246"/>
      <c r="QXP215" s="246"/>
      <c r="QXQ215" s="246"/>
      <c r="QXR215" s="246"/>
      <c r="QXS215" s="246"/>
      <c r="QXT215" s="246"/>
      <c r="QXU215" s="246"/>
      <c r="QXV215" s="246"/>
      <c r="QXW215" s="246"/>
      <c r="QXX215" s="246"/>
      <c r="QXY215" s="246"/>
      <c r="QXZ215" s="246"/>
      <c r="QYA215" s="246"/>
      <c r="QYB215" s="246"/>
      <c r="QYC215" s="246"/>
      <c r="QYD215" s="246"/>
      <c r="QYE215" s="246"/>
      <c r="QYF215" s="246"/>
      <c r="QYG215" s="246"/>
      <c r="QYH215" s="246"/>
      <c r="QYI215" s="246"/>
      <c r="QYJ215" s="246"/>
      <c r="QYK215" s="246"/>
      <c r="QYL215" s="246"/>
      <c r="QYM215" s="246"/>
      <c r="QYN215" s="246"/>
      <c r="QYO215" s="246"/>
      <c r="QYP215" s="246"/>
      <c r="QYQ215" s="246"/>
      <c r="QYR215" s="246"/>
      <c r="QYS215" s="246"/>
      <c r="QYT215" s="246"/>
      <c r="QYU215" s="246"/>
      <c r="QYV215" s="246"/>
      <c r="QYW215" s="246"/>
      <c r="QYX215" s="246"/>
      <c r="QYY215" s="246"/>
      <c r="QYZ215" s="246"/>
      <c r="QZA215" s="246"/>
      <c r="QZB215" s="246"/>
      <c r="QZC215" s="246"/>
      <c r="QZD215" s="246"/>
      <c r="QZE215" s="246"/>
      <c r="QZF215" s="246"/>
      <c r="QZG215" s="246"/>
      <c r="QZH215" s="246"/>
      <c r="QZI215" s="246"/>
      <c r="QZJ215" s="246"/>
      <c r="QZK215" s="246"/>
      <c r="QZL215" s="246"/>
      <c r="QZM215" s="246"/>
      <c r="QZN215" s="246"/>
      <c r="QZO215" s="246"/>
      <c r="QZP215" s="246"/>
      <c r="QZQ215" s="246"/>
      <c r="QZR215" s="246"/>
      <c r="QZS215" s="246"/>
      <c r="QZT215" s="246"/>
      <c r="QZU215" s="246"/>
      <c r="QZV215" s="246"/>
      <c r="QZW215" s="246"/>
      <c r="QZX215" s="246"/>
      <c r="QZY215" s="246"/>
      <c r="QZZ215" s="246"/>
      <c r="RAA215" s="246"/>
      <c r="RAB215" s="246"/>
      <c r="RAC215" s="246"/>
      <c r="RAD215" s="246"/>
      <c r="RAE215" s="246"/>
      <c r="RAF215" s="246"/>
      <c r="RAG215" s="246"/>
      <c r="RAH215" s="246"/>
      <c r="RAI215" s="246"/>
      <c r="RAJ215" s="246"/>
      <c r="RAK215" s="246"/>
      <c r="RAL215" s="246"/>
      <c r="RAM215" s="246"/>
      <c r="RAN215" s="246"/>
      <c r="RAO215" s="246"/>
      <c r="RAP215" s="246"/>
      <c r="RAQ215" s="246"/>
      <c r="RAR215" s="246"/>
      <c r="RAS215" s="246"/>
      <c r="RAT215" s="246"/>
      <c r="RAU215" s="246"/>
      <c r="RAV215" s="246"/>
      <c r="RAW215" s="246"/>
      <c r="RAX215" s="246"/>
      <c r="RAY215" s="246"/>
      <c r="RAZ215" s="246"/>
      <c r="RBA215" s="246"/>
      <c r="RBB215" s="246"/>
      <c r="RBC215" s="246"/>
      <c r="RBD215" s="246"/>
      <c r="RBE215" s="246"/>
      <c r="RBF215" s="246"/>
      <c r="RBG215" s="246"/>
      <c r="RBH215" s="246"/>
      <c r="RBI215" s="246"/>
      <c r="RBJ215" s="246"/>
      <c r="RBK215" s="246"/>
      <c r="RBL215" s="246"/>
      <c r="RBM215" s="246"/>
      <c r="RBN215" s="246"/>
      <c r="RBO215" s="246"/>
      <c r="RBP215" s="246"/>
      <c r="RBQ215" s="246"/>
      <c r="RBR215" s="246"/>
      <c r="RBS215" s="246"/>
      <c r="RBT215" s="246"/>
      <c r="RBU215" s="246"/>
      <c r="RBV215" s="246"/>
      <c r="RBW215" s="246"/>
      <c r="RBX215" s="246"/>
      <c r="RBY215" s="246"/>
      <c r="RBZ215" s="246"/>
      <c r="RCA215" s="246"/>
      <c r="RCB215" s="246"/>
      <c r="RCC215" s="246"/>
      <c r="RCD215" s="246"/>
      <c r="RCE215" s="246"/>
      <c r="RCF215" s="246"/>
      <c r="RCG215" s="246"/>
      <c r="RCH215" s="246"/>
      <c r="RCI215" s="246"/>
      <c r="RCJ215" s="246"/>
      <c r="RCK215" s="246"/>
      <c r="RCL215" s="246"/>
      <c r="RCM215" s="246"/>
      <c r="RCN215" s="246"/>
      <c r="RCO215" s="246"/>
      <c r="RCP215" s="246"/>
      <c r="RCQ215" s="246"/>
      <c r="RCR215" s="246"/>
      <c r="RCS215" s="246"/>
      <c r="RCT215" s="246"/>
      <c r="RCU215" s="246"/>
      <c r="RCV215" s="246"/>
      <c r="RCW215" s="246"/>
      <c r="RCX215" s="246"/>
      <c r="RCY215" s="246"/>
      <c r="RCZ215" s="246"/>
      <c r="RDA215" s="246"/>
      <c r="RDB215" s="246"/>
      <c r="RDC215" s="246"/>
      <c r="RDD215" s="246"/>
      <c r="RDE215" s="246"/>
      <c r="RDF215" s="246"/>
      <c r="RDG215" s="246"/>
      <c r="RDH215" s="246"/>
      <c r="RDI215" s="246"/>
      <c r="RDJ215" s="246"/>
      <c r="RDK215" s="246"/>
      <c r="RDL215" s="246"/>
      <c r="RDM215" s="246"/>
      <c r="RDN215" s="246"/>
      <c r="RDO215" s="246"/>
      <c r="RDP215" s="246"/>
      <c r="RDQ215" s="246"/>
      <c r="RDR215" s="246"/>
      <c r="RDS215" s="246"/>
      <c r="RDT215" s="246"/>
      <c r="RDU215" s="246"/>
      <c r="RDV215" s="246"/>
      <c r="RDW215" s="246"/>
      <c r="RDX215" s="246"/>
      <c r="RDY215" s="246"/>
      <c r="RDZ215" s="246"/>
      <c r="REA215" s="246"/>
      <c r="REB215" s="246"/>
      <c r="REC215" s="246"/>
      <c r="RED215" s="246"/>
      <c r="REE215" s="246"/>
      <c r="REF215" s="246"/>
      <c r="REG215" s="246"/>
      <c r="REH215" s="246"/>
      <c r="REI215" s="246"/>
      <c r="REJ215" s="246"/>
      <c r="REK215" s="246"/>
      <c r="REL215" s="246"/>
      <c r="REM215" s="246"/>
      <c r="REN215" s="246"/>
      <c r="REO215" s="246"/>
      <c r="REP215" s="246"/>
      <c r="REQ215" s="246"/>
      <c r="RER215" s="246"/>
      <c r="RES215" s="246"/>
      <c r="RET215" s="246"/>
      <c r="REU215" s="246"/>
      <c r="REV215" s="246"/>
      <c r="REW215" s="246"/>
      <c r="REX215" s="246"/>
      <c r="REY215" s="246"/>
      <c r="REZ215" s="246"/>
      <c r="RFA215" s="246"/>
      <c r="RFB215" s="246"/>
      <c r="RFC215" s="246"/>
      <c r="RFD215" s="246"/>
      <c r="RFE215" s="246"/>
      <c r="RFF215" s="246"/>
      <c r="RFG215" s="246"/>
      <c r="RFH215" s="246"/>
      <c r="RFI215" s="246"/>
      <c r="RFJ215" s="246"/>
      <c r="RFK215" s="246"/>
      <c r="RFL215" s="246"/>
      <c r="RFM215" s="246"/>
      <c r="RFN215" s="246"/>
      <c r="RFO215" s="246"/>
      <c r="RFP215" s="246"/>
      <c r="RFQ215" s="246"/>
      <c r="RFR215" s="246"/>
      <c r="RFS215" s="246"/>
      <c r="RFT215" s="246"/>
      <c r="RFU215" s="246"/>
      <c r="RFV215" s="246"/>
      <c r="RFW215" s="246"/>
      <c r="RFX215" s="246"/>
      <c r="RFY215" s="246"/>
      <c r="RFZ215" s="246"/>
      <c r="RGA215" s="246"/>
      <c r="RGB215" s="246"/>
      <c r="RGC215" s="246"/>
      <c r="RGD215" s="246"/>
      <c r="RGE215" s="246"/>
      <c r="RGF215" s="246"/>
      <c r="RGG215" s="246"/>
      <c r="RGH215" s="246"/>
      <c r="RGI215" s="246"/>
      <c r="RGJ215" s="246"/>
      <c r="RGK215" s="246"/>
      <c r="RGL215" s="246"/>
      <c r="RGM215" s="246"/>
      <c r="RGN215" s="246"/>
      <c r="RGO215" s="246"/>
      <c r="RGP215" s="246"/>
      <c r="RGQ215" s="246"/>
      <c r="RGR215" s="246"/>
      <c r="RGS215" s="246"/>
      <c r="RGT215" s="246"/>
      <c r="RGU215" s="246"/>
      <c r="RGV215" s="246"/>
      <c r="RGW215" s="246"/>
      <c r="RGX215" s="246"/>
      <c r="RGY215" s="246"/>
      <c r="RGZ215" s="246"/>
      <c r="RHA215" s="246"/>
      <c r="RHB215" s="246"/>
      <c r="RHC215" s="246"/>
      <c r="RHD215" s="246"/>
      <c r="RHE215" s="246"/>
      <c r="RHF215" s="246"/>
      <c r="RHG215" s="246"/>
      <c r="RHH215" s="246"/>
      <c r="RHI215" s="246"/>
      <c r="RHJ215" s="246"/>
      <c r="RHK215" s="246"/>
      <c r="RHL215" s="246"/>
      <c r="RHM215" s="246"/>
      <c r="RHN215" s="246"/>
      <c r="RHO215" s="246"/>
      <c r="RHP215" s="246"/>
      <c r="RHQ215" s="246"/>
      <c r="RHR215" s="246"/>
      <c r="RHS215" s="246"/>
      <c r="RHT215" s="246"/>
      <c r="RHU215" s="246"/>
      <c r="RHV215" s="246"/>
      <c r="RHW215" s="246"/>
      <c r="RHX215" s="246"/>
      <c r="RHY215" s="246"/>
      <c r="RHZ215" s="246"/>
      <c r="RIA215" s="246"/>
      <c r="RIB215" s="246"/>
      <c r="RIC215" s="246"/>
      <c r="RID215" s="246"/>
      <c r="RIE215" s="246"/>
      <c r="RIF215" s="246"/>
      <c r="RIG215" s="246"/>
      <c r="RIH215" s="246"/>
      <c r="RII215" s="246"/>
      <c r="RIJ215" s="246"/>
      <c r="RIK215" s="246"/>
      <c r="RIL215" s="246"/>
      <c r="RIM215" s="246"/>
      <c r="RIN215" s="246"/>
      <c r="RIO215" s="246"/>
      <c r="RIP215" s="246"/>
      <c r="RIQ215" s="246"/>
      <c r="RIR215" s="246"/>
      <c r="RIS215" s="246"/>
      <c r="RIT215" s="246"/>
      <c r="RIU215" s="246"/>
      <c r="RIV215" s="246"/>
      <c r="RIW215" s="246"/>
      <c r="RIX215" s="246"/>
      <c r="RIY215" s="246"/>
      <c r="RIZ215" s="246"/>
      <c r="RJA215" s="246"/>
      <c r="RJB215" s="246"/>
      <c r="RJC215" s="246"/>
      <c r="RJD215" s="246"/>
      <c r="RJE215" s="246"/>
      <c r="RJF215" s="246"/>
      <c r="RJG215" s="246"/>
      <c r="RJH215" s="246"/>
      <c r="RJI215" s="246"/>
      <c r="RJJ215" s="246"/>
      <c r="RJK215" s="246"/>
      <c r="RJL215" s="246"/>
      <c r="RJM215" s="246"/>
      <c r="RJN215" s="246"/>
      <c r="RJO215" s="246"/>
      <c r="RJP215" s="246"/>
      <c r="RJQ215" s="246"/>
      <c r="RJR215" s="246"/>
      <c r="RJS215" s="246"/>
      <c r="RJT215" s="246"/>
      <c r="RJU215" s="246"/>
      <c r="RJV215" s="246"/>
      <c r="RJW215" s="246"/>
      <c r="RJX215" s="246"/>
      <c r="RJY215" s="246"/>
      <c r="RJZ215" s="246"/>
      <c r="RKA215" s="246"/>
      <c r="RKB215" s="246"/>
      <c r="RKC215" s="246"/>
      <c r="RKD215" s="246"/>
      <c r="RKE215" s="246"/>
      <c r="RKF215" s="246"/>
      <c r="RKG215" s="246"/>
      <c r="RKH215" s="246"/>
      <c r="RKI215" s="246"/>
      <c r="RKJ215" s="246"/>
      <c r="RKK215" s="246"/>
      <c r="RKL215" s="246"/>
      <c r="RKM215" s="246"/>
      <c r="RKN215" s="246"/>
      <c r="RKO215" s="246"/>
      <c r="RKP215" s="246"/>
      <c r="RKQ215" s="246"/>
      <c r="RKR215" s="246"/>
      <c r="RKS215" s="246"/>
      <c r="RKT215" s="246"/>
      <c r="RKU215" s="246"/>
      <c r="RKV215" s="246"/>
      <c r="RKW215" s="246"/>
      <c r="RKX215" s="246"/>
      <c r="RKY215" s="246"/>
      <c r="RKZ215" s="246"/>
      <c r="RLA215" s="246"/>
      <c r="RLB215" s="246"/>
      <c r="RLC215" s="246"/>
      <c r="RLD215" s="246"/>
      <c r="RLE215" s="246"/>
      <c r="RLF215" s="246"/>
      <c r="RLG215" s="246"/>
      <c r="RLH215" s="246"/>
      <c r="RLI215" s="246"/>
      <c r="RLJ215" s="246"/>
      <c r="RLK215" s="246"/>
      <c r="RLL215" s="246"/>
      <c r="RLM215" s="246"/>
      <c r="RLN215" s="246"/>
      <c r="RLO215" s="246"/>
      <c r="RLP215" s="246"/>
      <c r="RLQ215" s="246"/>
      <c r="RLR215" s="246"/>
      <c r="RLS215" s="246"/>
      <c r="RLT215" s="246"/>
      <c r="RLU215" s="246"/>
      <c r="RLV215" s="246"/>
      <c r="RLW215" s="246"/>
      <c r="RLX215" s="246"/>
      <c r="RLY215" s="246"/>
      <c r="RLZ215" s="246"/>
      <c r="RMA215" s="246"/>
      <c r="RMB215" s="246"/>
      <c r="RMC215" s="246"/>
      <c r="RMD215" s="246"/>
      <c r="RME215" s="246"/>
      <c r="RMF215" s="246"/>
      <c r="RMG215" s="246"/>
      <c r="RMH215" s="246"/>
      <c r="RMI215" s="246"/>
      <c r="RMJ215" s="246"/>
      <c r="RMK215" s="246"/>
      <c r="RML215" s="246"/>
      <c r="RMM215" s="246"/>
      <c r="RMN215" s="246"/>
      <c r="RMO215" s="246"/>
      <c r="RMP215" s="246"/>
      <c r="RMQ215" s="246"/>
      <c r="RMR215" s="246"/>
      <c r="RMS215" s="246"/>
      <c r="RMT215" s="246"/>
      <c r="RMU215" s="246"/>
      <c r="RMV215" s="246"/>
      <c r="RMW215" s="246"/>
      <c r="RMX215" s="246"/>
      <c r="RMY215" s="246"/>
      <c r="RMZ215" s="246"/>
      <c r="RNA215" s="246"/>
      <c r="RNB215" s="246"/>
      <c r="RNC215" s="246"/>
      <c r="RND215" s="246"/>
      <c r="RNE215" s="246"/>
      <c r="RNF215" s="246"/>
      <c r="RNG215" s="246"/>
      <c r="RNH215" s="246"/>
      <c r="RNI215" s="246"/>
      <c r="RNJ215" s="246"/>
      <c r="RNK215" s="246"/>
      <c r="RNL215" s="246"/>
      <c r="RNM215" s="246"/>
      <c r="RNN215" s="246"/>
      <c r="RNO215" s="246"/>
      <c r="RNP215" s="246"/>
      <c r="RNQ215" s="246"/>
      <c r="RNR215" s="246"/>
      <c r="RNS215" s="246"/>
      <c r="RNT215" s="246"/>
      <c r="RNU215" s="246"/>
      <c r="RNV215" s="246"/>
      <c r="RNW215" s="246"/>
      <c r="RNX215" s="246"/>
      <c r="RNY215" s="246"/>
      <c r="RNZ215" s="246"/>
      <c r="ROA215" s="246"/>
      <c r="ROB215" s="246"/>
      <c r="ROC215" s="246"/>
      <c r="ROD215" s="246"/>
      <c r="ROE215" s="246"/>
      <c r="ROF215" s="246"/>
      <c r="ROG215" s="246"/>
      <c r="ROH215" s="246"/>
      <c r="ROI215" s="246"/>
      <c r="ROJ215" s="246"/>
      <c r="ROK215" s="246"/>
      <c r="ROL215" s="246"/>
      <c r="ROM215" s="246"/>
      <c r="RON215" s="246"/>
      <c r="ROO215" s="246"/>
      <c r="ROP215" s="246"/>
      <c r="ROQ215" s="246"/>
      <c r="ROR215" s="246"/>
      <c r="ROS215" s="246"/>
      <c r="ROT215" s="246"/>
      <c r="ROU215" s="246"/>
      <c r="ROV215" s="246"/>
      <c r="ROW215" s="246"/>
      <c r="ROX215" s="246"/>
      <c r="ROY215" s="246"/>
      <c r="ROZ215" s="246"/>
      <c r="RPA215" s="246"/>
      <c r="RPB215" s="246"/>
      <c r="RPC215" s="246"/>
      <c r="RPD215" s="246"/>
      <c r="RPE215" s="246"/>
      <c r="RPF215" s="246"/>
      <c r="RPG215" s="246"/>
      <c r="RPH215" s="246"/>
      <c r="RPI215" s="246"/>
      <c r="RPJ215" s="246"/>
      <c r="RPK215" s="246"/>
      <c r="RPL215" s="246"/>
      <c r="RPM215" s="246"/>
      <c r="RPN215" s="246"/>
      <c r="RPO215" s="246"/>
      <c r="RPP215" s="246"/>
      <c r="RPQ215" s="246"/>
      <c r="RPR215" s="246"/>
      <c r="RPS215" s="246"/>
      <c r="RPT215" s="246"/>
      <c r="RPU215" s="246"/>
      <c r="RPV215" s="246"/>
      <c r="RPW215" s="246"/>
      <c r="RPX215" s="246"/>
      <c r="RPY215" s="246"/>
      <c r="RPZ215" s="246"/>
      <c r="RQA215" s="246"/>
      <c r="RQB215" s="246"/>
      <c r="RQC215" s="246"/>
      <c r="RQD215" s="246"/>
      <c r="RQE215" s="246"/>
      <c r="RQF215" s="246"/>
      <c r="RQG215" s="246"/>
      <c r="RQH215" s="246"/>
      <c r="RQI215" s="246"/>
      <c r="RQJ215" s="246"/>
      <c r="RQK215" s="246"/>
      <c r="RQL215" s="246"/>
      <c r="RQM215" s="246"/>
      <c r="RQN215" s="246"/>
      <c r="RQO215" s="246"/>
      <c r="RQP215" s="246"/>
      <c r="RQQ215" s="246"/>
      <c r="RQR215" s="246"/>
      <c r="RQS215" s="246"/>
      <c r="RQT215" s="246"/>
      <c r="RQU215" s="246"/>
      <c r="RQV215" s="246"/>
      <c r="RQW215" s="246"/>
      <c r="RQX215" s="246"/>
      <c r="RQY215" s="246"/>
      <c r="RQZ215" s="246"/>
      <c r="RRA215" s="246"/>
      <c r="RRB215" s="246"/>
      <c r="RRC215" s="246"/>
      <c r="RRD215" s="246"/>
      <c r="RRE215" s="246"/>
      <c r="RRF215" s="246"/>
      <c r="RRG215" s="246"/>
      <c r="RRH215" s="246"/>
      <c r="RRI215" s="246"/>
      <c r="RRJ215" s="246"/>
      <c r="RRK215" s="246"/>
      <c r="RRL215" s="246"/>
      <c r="RRM215" s="246"/>
      <c r="RRN215" s="246"/>
      <c r="RRO215" s="246"/>
      <c r="RRP215" s="246"/>
      <c r="RRQ215" s="246"/>
      <c r="RRR215" s="246"/>
      <c r="RRS215" s="246"/>
      <c r="RRT215" s="246"/>
      <c r="RRU215" s="246"/>
      <c r="RRV215" s="246"/>
      <c r="RRW215" s="246"/>
      <c r="RRX215" s="246"/>
      <c r="RRY215" s="246"/>
      <c r="RRZ215" s="246"/>
      <c r="RSA215" s="246"/>
      <c r="RSB215" s="246"/>
      <c r="RSC215" s="246"/>
      <c r="RSD215" s="246"/>
      <c r="RSE215" s="246"/>
      <c r="RSF215" s="246"/>
      <c r="RSG215" s="246"/>
      <c r="RSH215" s="246"/>
      <c r="RSI215" s="246"/>
      <c r="RSJ215" s="246"/>
      <c r="RSK215" s="246"/>
      <c r="RSL215" s="246"/>
      <c r="RSM215" s="246"/>
      <c r="RSN215" s="246"/>
      <c r="RSO215" s="246"/>
      <c r="RSP215" s="246"/>
      <c r="RSQ215" s="246"/>
      <c r="RSR215" s="246"/>
      <c r="RSS215" s="246"/>
      <c r="RST215" s="246"/>
      <c r="RSU215" s="246"/>
      <c r="RSV215" s="246"/>
      <c r="RSW215" s="246"/>
      <c r="RSX215" s="246"/>
      <c r="RSY215" s="246"/>
      <c r="RSZ215" s="246"/>
      <c r="RTA215" s="246"/>
      <c r="RTB215" s="246"/>
      <c r="RTC215" s="246"/>
      <c r="RTD215" s="246"/>
      <c r="RTE215" s="246"/>
      <c r="RTF215" s="246"/>
      <c r="RTG215" s="246"/>
      <c r="RTH215" s="246"/>
      <c r="RTI215" s="246"/>
      <c r="RTJ215" s="246"/>
      <c r="RTK215" s="246"/>
      <c r="RTL215" s="246"/>
      <c r="RTM215" s="246"/>
      <c r="RTN215" s="246"/>
      <c r="RTO215" s="246"/>
      <c r="RTP215" s="246"/>
      <c r="RTQ215" s="246"/>
      <c r="RTR215" s="246"/>
      <c r="RTS215" s="246"/>
      <c r="RTT215" s="246"/>
      <c r="RTU215" s="246"/>
      <c r="RTV215" s="246"/>
      <c r="RTW215" s="246"/>
      <c r="RTX215" s="246"/>
      <c r="RTY215" s="246"/>
      <c r="RTZ215" s="246"/>
      <c r="RUA215" s="246"/>
      <c r="RUB215" s="246"/>
      <c r="RUC215" s="246"/>
      <c r="RUD215" s="246"/>
      <c r="RUE215" s="246"/>
      <c r="RUF215" s="246"/>
      <c r="RUG215" s="246"/>
      <c r="RUH215" s="246"/>
      <c r="RUI215" s="246"/>
      <c r="RUJ215" s="246"/>
      <c r="RUK215" s="246"/>
      <c r="RUL215" s="246"/>
      <c r="RUM215" s="246"/>
      <c r="RUN215" s="246"/>
      <c r="RUO215" s="246"/>
      <c r="RUP215" s="246"/>
      <c r="RUQ215" s="246"/>
      <c r="RUR215" s="246"/>
      <c r="RUS215" s="246"/>
      <c r="RUT215" s="246"/>
      <c r="RUU215" s="246"/>
      <c r="RUV215" s="246"/>
      <c r="RUW215" s="246"/>
      <c r="RUX215" s="246"/>
      <c r="RUY215" s="246"/>
      <c r="RUZ215" s="246"/>
      <c r="RVA215" s="246"/>
      <c r="RVB215" s="246"/>
      <c r="RVC215" s="246"/>
      <c r="RVD215" s="246"/>
      <c r="RVE215" s="246"/>
      <c r="RVF215" s="246"/>
      <c r="RVG215" s="246"/>
      <c r="RVH215" s="246"/>
      <c r="RVI215" s="246"/>
      <c r="RVJ215" s="246"/>
      <c r="RVK215" s="246"/>
      <c r="RVL215" s="246"/>
      <c r="RVM215" s="246"/>
      <c r="RVN215" s="246"/>
      <c r="RVO215" s="246"/>
      <c r="RVP215" s="246"/>
      <c r="RVQ215" s="246"/>
      <c r="RVR215" s="246"/>
      <c r="RVS215" s="246"/>
      <c r="RVT215" s="246"/>
      <c r="RVU215" s="246"/>
      <c r="RVV215" s="246"/>
      <c r="RVW215" s="246"/>
      <c r="RVX215" s="246"/>
      <c r="RVY215" s="246"/>
      <c r="RVZ215" s="246"/>
      <c r="RWA215" s="246"/>
      <c r="RWB215" s="246"/>
      <c r="RWC215" s="246"/>
      <c r="RWD215" s="246"/>
      <c r="RWE215" s="246"/>
      <c r="RWF215" s="246"/>
      <c r="RWG215" s="246"/>
      <c r="RWH215" s="246"/>
      <c r="RWI215" s="246"/>
      <c r="RWJ215" s="246"/>
      <c r="RWK215" s="246"/>
      <c r="RWL215" s="246"/>
      <c r="RWM215" s="246"/>
      <c r="RWN215" s="246"/>
      <c r="RWO215" s="246"/>
      <c r="RWP215" s="246"/>
      <c r="RWQ215" s="246"/>
      <c r="RWR215" s="246"/>
      <c r="RWS215" s="246"/>
      <c r="RWT215" s="246"/>
      <c r="RWU215" s="246"/>
      <c r="RWV215" s="246"/>
      <c r="RWW215" s="246"/>
      <c r="RWX215" s="246"/>
      <c r="RWY215" s="246"/>
      <c r="RWZ215" s="246"/>
      <c r="RXA215" s="246"/>
      <c r="RXB215" s="246"/>
      <c r="RXC215" s="246"/>
      <c r="RXD215" s="246"/>
      <c r="RXE215" s="246"/>
      <c r="RXF215" s="246"/>
      <c r="RXG215" s="246"/>
      <c r="RXH215" s="246"/>
      <c r="RXI215" s="246"/>
      <c r="RXJ215" s="246"/>
      <c r="RXK215" s="246"/>
      <c r="RXL215" s="246"/>
      <c r="RXM215" s="246"/>
      <c r="RXN215" s="246"/>
      <c r="RXO215" s="246"/>
      <c r="RXP215" s="246"/>
      <c r="RXQ215" s="246"/>
      <c r="RXR215" s="246"/>
      <c r="RXS215" s="246"/>
      <c r="RXT215" s="246"/>
      <c r="RXU215" s="246"/>
      <c r="RXV215" s="246"/>
      <c r="RXW215" s="246"/>
      <c r="RXX215" s="246"/>
      <c r="RXY215" s="246"/>
      <c r="RXZ215" s="246"/>
      <c r="RYA215" s="246"/>
      <c r="RYB215" s="246"/>
      <c r="RYC215" s="246"/>
      <c r="RYD215" s="246"/>
      <c r="RYE215" s="246"/>
      <c r="RYF215" s="246"/>
      <c r="RYG215" s="246"/>
      <c r="RYH215" s="246"/>
      <c r="RYI215" s="246"/>
      <c r="RYJ215" s="246"/>
      <c r="RYK215" s="246"/>
      <c r="RYL215" s="246"/>
      <c r="RYM215" s="246"/>
      <c r="RYN215" s="246"/>
      <c r="RYO215" s="246"/>
      <c r="RYP215" s="246"/>
      <c r="RYQ215" s="246"/>
      <c r="RYR215" s="246"/>
      <c r="RYS215" s="246"/>
      <c r="RYT215" s="246"/>
      <c r="RYU215" s="246"/>
      <c r="RYV215" s="246"/>
      <c r="RYW215" s="246"/>
      <c r="RYX215" s="246"/>
      <c r="RYY215" s="246"/>
      <c r="RYZ215" s="246"/>
      <c r="RZA215" s="246"/>
      <c r="RZB215" s="246"/>
      <c r="RZC215" s="246"/>
      <c r="RZD215" s="246"/>
      <c r="RZE215" s="246"/>
      <c r="RZF215" s="246"/>
      <c r="RZG215" s="246"/>
      <c r="RZH215" s="246"/>
      <c r="RZI215" s="246"/>
      <c r="RZJ215" s="246"/>
      <c r="RZK215" s="246"/>
      <c r="RZL215" s="246"/>
      <c r="RZM215" s="246"/>
      <c r="RZN215" s="246"/>
      <c r="RZO215" s="246"/>
      <c r="RZP215" s="246"/>
      <c r="RZQ215" s="246"/>
      <c r="RZR215" s="246"/>
      <c r="RZS215" s="246"/>
      <c r="RZT215" s="246"/>
      <c r="RZU215" s="246"/>
      <c r="RZV215" s="246"/>
      <c r="RZW215" s="246"/>
      <c r="RZX215" s="246"/>
      <c r="RZY215" s="246"/>
      <c r="RZZ215" s="246"/>
      <c r="SAA215" s="246"/>
      <c r="SAB215" s="246"/>
      <c r="SAC215" s="246"/>
      <c r="SAD215" s="246"/>
      <c r="SAE215" s="246"/>
      <c r="SAF215" s="246"/>
      <c r="SAG215" s="246"/>
      <c r="SAH215" s="246"/>
      <c r="SAI215" s="246"/>
      <c r="SAJ215" s="246"/>
      <c r="SAK215" s="246"/>
      <c r="SAL215" s="246"/>
      <c r="SAM215" s="246"/>
      <c r="SAN215" s="246"/>
      <c r="SAO215" s="246"/>
      <c r="SAP215" s="246"/>
      <c r="SAQ215" s="246"/>
      <c r="SAR215" s="246"/>
      <c r="SAS215" s="246"/>
      <c r="SAT215" s="246"/>
      <c r="SAU215" s="246"/>
      <c r="SAV215" s="246"/>
      <c r="SAW215" s="246"/>
      <c r="SAX215" s="246"/>
      <c r="SAY215" s="246"/>
      <c r="SAZ215" s="246"/>
      <c r="SBA215" s="246"/>
      <c r="SBB215" s="246"/>
      <c r="SBC215" s="246"/>
      <c r="SBD215" s="246"/>
      <c r="SBE215" s="246"/>
      <c r="SBF215" s="246"/>
      <c r="SBG215" s="246"/>
      <c r="SBH215" s="246"/>
      <c r="SBI215" s="246"/>
      <c r="SBJ215" s="246"/>
      <c r="SBK215" s="246"/>
      <c r="SBL215" s="246"/>
      <c r="SBM215" s="246"/>
      <c r="SBN215" s="246"/>
      <c r="SBO215" s="246"/>
      <c r="SBP215" s="246"/>
      <c r="SBQ215" s="246"/>
      <c r="SBR215" s="246"/>
      <c r="SBS215" s="246"/>
      <c r="SBT215" s="246"/>
      <c r="SBU215" s="246"/>
      <c r="SBV215" s="246"/>
      <c r="SBW215" s="246"/>
      <c r="SBX215" s="246"/>
      <c r="SBY215" s="246"/>
      <c r="SBZ215" s="246"/>
      <c r="SCA215" s="246"/>
      <c r="SCB215" s="246"/>
      <c r="SCC215" s="246"/>
      <c r="SCD215" s="246"/>
      <c r="SCE215" s="246"/>
      <c r="SCF215" s="246"/>
      <c r="SCG215" s="246"/>
      <c r="SCH215" s="246"/>
      <c r="SCI215" s="246"/>
      <c r="SCJ215" s="246"/>
      <c r="SCK215" s="246"/>
      <c r="SCL215" s="246"/>
      <c r="SCM215" s="246"/>
      <c r="SCN215" s="246"/>
      <c r="SCO215" s="246"/>
      <c r="SCP215" s="246"/>
      <c r="SCQ215" s="246"/>
      <c r="SCR215" s="246"/>
      <c r="SCS215" s="246"/>
      <c r="SCT215" s="246"/>
      <c r="SCU215" s="246"/>
      <c r="SCV215" s="246"/>
      <c r="SCW215" s="246"/>
      <c r="SCX215" s="246"/>
      <c r="SCY215" s="246"/>
      <c r="SCZ215" s="246"/>
      <c r="SDA215" s="246"/>
      <c r="SDB215" s="246"/>
      <c r="SDC215" s="246"/>
      <c r="SDD215" s="246"/>
      <c r="SDE215" s="246"/>
      <c r="SDF215" s="246"/>
      <c r="SDG215" s="246"/>
      <c r="SDH215" s="246"/>
      <c r="SDI215" s="246"/>
      <c r="SDJ215" s="246"/>
      <c r="SDK215" s="246"/>
      <c r="SDL215" s="246"/>
      <c r="SDM215" s="246"/>
      <c r="SDN215" s="246"/>
      <c r="SDO215" s="246"/>
      <c r="SDP215" s="246"/>
      <c r="SDQ215" s="246"/>
      <c r="SDR215" s="246"/>
      <c r="SDS215" s="246"/>
      <c r="SDT215" s="246"/>
      <c r="SDU215" s="246"/>
      <c r="SDV215" s="246"/>
      <c r="SDW215" s="246"/>
      <c r="SDX215" s="246"/>
      <c r="SDY215" s="246"/>
      <c r="SDZ215" s="246"/>
      <c r="SEA215" s="246"/>
      <c r="SEB215" s="246"/>
      <c r="SEC215" s="246"/>
      <c r="SED215" s="246"/>
      <c r="SEE215" s="246"/>
      <c r="SEF215" s="246"/>
      <c r="SEG215" s="246"/>
      <c r="SEH215" s="246"/>
      <c r="SEI215" s="246"/>
      <c r="SEJ215" s="246"/>
      <c r="SEK215" s="246"/>
      <c r="SEL215" s="246"/>
      <c r="SEM215" s="246"/>
      <c r="SEN215" s="246"/>
      <c r="SEO215" s="246"/>
      <c r="SEP215" s="246"/>
      <c r="SEQ215" s="246"/>
      <c r="SER215" s="246"/>
      <c r="SES215" s="246"/>
      <c r="SET215" s="246"/>
      <c r="SEU215" s="246"/>
      <c r="SEV215" s="246"/>
      <c r="SEW215" s="246"/>
      <c r="SEX215" s="246"/>
      <c r="SEY215" s="246"/>
      <c r="SEZ215" s="246"/>
      <c r="SFA215" s="246"/>
      <c r="SFB215" s="246"/>
      <c r="SFC215" s="246"/>
      <c r="SFD215" s="246"/>
      <c r="SFE215" s="246"/>
      <c r="SFF215" s="246"/>
      <c r="SFG215" s="246"/>
      <c r="SFH215" s="246"/>
      <c r="SFI215" s="246"/>
      <c r="SFJ215" s="246"/>
      <c r="SFK215" s="246"/>
      <c r="SFL215" s="246"/>
      <c r="SFM215" s="246"/>
      <c r="SFN215" s="246"/>
      <c r="SFO215" s="246"/>
      <c r="SFP215" s="246"/>
      <c r="SFQ215" s="246"/>
      <c r="SFR215" s="246"/>
      <c r="SFS215" s="246"/>
      <c r="SFT215" s="246"/>
      <c r="SFU215" s="246"/>
      <c r="SFV215" s="246"/>
      <c r="SFW215" s="246"/>
      <c r="SFX215" s="246"/>
      <c r="SFY215" s="246"/>
      <c r="SFZ215" s="246"/>
      <c r="SGA215" s="246"/>
      <c r="SGB215" s="246"/>
      <c r="SGC215" s="246"/>
      <c r="SGD215" s="246"/>
      <c r="SGE215" s="246"/>
      <c r="SGF215" s="246"/>
      <c r="SGG215" s="246"/>
      <c r="SGH215" s="246"/>
      <c r="SGI215" s="246"/>
      <c r="SGJ215" s="246"/>
      <c r="SGK215" s="246"/>
      <c r="SGL215" s="246"/>
      <c r="SGM215" s="246"/>
      <c r="SGN215" s="246"/>
      <c r="SGO215" s="246"/>
      <c r="SGP215" s="246"/>
      <c r="SGQ215" s="246"/>
      <c r="SGR215" s="246"/>
      <c r="SGS215" s="246"/>
      <c r="SGT215" s="246"/>
      <c r="SGU215" s="246"/>
      <c r="SGV215" s="246"/>
      <c r="SGW215" s="246"/>
      <c r="SGX215" s="246"/>
      <c r="SGY215" s="246"/>
      <c r="SGZ215" s="246"/>
      <c r="SHA215" s="246"/>
      <c r="SHB215" s="246"/>
      <c r="SHC215" s="246"/>
      <c r="SHD215" s="246"/>
      <c r="SHE215" s="246"/>
      <c r="SHF215" s="246"/>
      <c r="SHG215" s="246"/>
      <c r="SHH215" s="246"/>
      <c r="SHI215" s="246"/>
      <c r="SHJ215" s="246"/>
      <c r="SHK215" s="246"/>
      <c r="SHL215" s="246"/>
      <c r="SHM215" s="246"/>
      <c r="SHN215" s="246"/>
      <c r="SHO215" s="246"/>
      <c r="SHP215" s="246"/>
      <c r="SHQ215" s="246"/>
      <c r="SHR215" s="246"/>
      <c r="SHS215" s="246"/>
      <c r="SHT215" s="246"/>
      <c r="SHU215" s="246"/>
      <c r="SHV215" s="246"/>
      <c r="SHW215" s="246"/>
      <c r="SHX215" s="246"/>
      <c r="SHY215" s="246"/>
      <c r="SHZ215" s="246"/>
      <c r="SIA215" s="246"/>
      <c r="SIB215" s="246"/>
      <c r="SIC215" s="246"/>
      <c r="SID215" s="246"/>
      <c r="SIE215" s="246"/>
      <c r="SIF215" s="246"/>
      <c r="SIG215" s="246"/>
      <c r="SIH215" s="246"/>
      <c r="SII215" s="246"/>
      <c r="SIJ215" s="246"/>
      <c r="SIK215" s="246"/>
      <c r="SIL215" s="246"/>
      <c r="SIM215" s="246"/>
      <c r="SIN215" s="246"/>
      <c r="SIO215" s="246"/>
      <c r="SIP215" s="246"/>
      <c r="SIQ215" s="246"/>
      <c r="SIR215" s="246"/>
      <c r="SIS215" s="246"/>
      <c r="SIT215" s="246"/>
      <c r="SIU215" s="246"/>
      <c r="SIV215" s="246"/>
      <c r="SIW215" s="246"/>
      <c r="SIX215" s="246"/>
      <c r="SIY215" s="246"/>
      <c r="SIZ215" s="246"/>
      <c r="SJA215" s="246"/>
      <c r="SJB215" s="246"/>
      <c r="SJC215" s="246"/>
      <c r="SJD215" s="246"/>
      <c r="SJE215" s="246"/>
      <c r="SJF215" s="246"/>
      <c r="SJG215" s="246"/>
      <c r="SJH215" s="246"/>
      <c r="SJI215" s="246"/>
      <c r="SJJ215" s="246"/>
      <c r="SJK215" s="246"/>
      <c r="SJL215" s="246"/>
      <c r="SJM215" s="246"/>
      <c r="SJN215" s="246"/>
      <c r="SJO215" s="246"/>
      <c r="SJP215" s="246"/>
      <c r="SJQ215" s="246"/>
      <c r="SJR215" s="246"/>
      <c r="SJS215" s="246"/>
      <c r="SJT215" s="246"/>
      <c r="SJU215" s="246"/>
      <c r="SJV215" s="246"/>
      <c r="SJW215" s="246"/>
      <c r="SJX215" s="246"/>
      <c r="SJY215" s="246"/>
      <c r="SJZ215" s="246"/>
      <c r="SKA215" s="246"/>
      <c r="SKB215" s="246"/>
      <c r="SKC215" s="246"/>
      <c r="SKD215" s="246"/>
      <c r="SKE215" s="246"/>
      <c r="SKF215" s="246"/>
      <c r="SKG215" s="246"/>
      <c r="SKH215" s="246"/>
      <c r="SKI215" s="246"/>
      <c r="SKJ215" s="246"/>
      <c r="SKK215" s="246"/>
      <c r="SKL215" s="246"/>
      <c r="SKM215" s="246"/>
      <c r="SKN215" s="246"/>
      <c r="SKO215" s="246"/>
      <c r="SKP215" s="246"/>
      <c r="SKQ215" s="246"/>
      <c r="SKR215" s="246"/>
      <c r="SKS215" s="246"/>
      <c r="SKT215" s="246"/>
      <c r="SKU215" s="246"/>
      <c r="SKV215" s="246"/>
      <c r="SKW215" s="246"/>
      <c r="SKX215" s="246"/>
      <c r="SKY215" s="246"/>
      <c r="SKZ215" s="246"/>
      <c r="SLA215" s="246"/>
      <c r="SLB215" s="246"/>
      <c r="SLC215" s="246"/>
      <c r="SLD215" s="246"/>
      <c r="SLE215" s="246"/>
      <c r="SLF215" s="246"/>
      <c r="SLG215" s="246"/>
      <c r="SLH215" s="246"/>
      <c r="SLI215" s="246"/>
      <c r="SLJ215" s="246"/>
      <c r="SLK215" s="246"/>
      <c r="SLL215" s="246"/>
      <c r="SLM215" s="246"/>
      <c r="SLN215" s="246"/>
      <c r="SLO215" s="246"/>
      <c r="SLP215" s="246"/>
      <c r="SLQ215" s="246"/>
      <c r="SLR215" s="246"/>
      <c r="SLS215" s="246"/>
      <c r="SLT215" s="246"/>
      <c r="SLU215" s="246"/>
      <c r="SLV215" s="246"/>
      <c r="SLW215" s="246"/>
      <c r="SLX215" s="246"/>
      <c r="SLY215" s="246"/>
      <c r="SLZ215" s="246"/>
      <c r="SMA215" s="246"/>
      <c r="SMB215" s="246"/>
      <c r="SMC215" s="246"/>
      <c r="SMD215" s="246"/>
      <c r="SME215" s="246"/>
      <c r="SMF215" s="246"/>
      <c r="SMG215" s="246"/>
      <c r="SMH215" s="246"/>
      <c r="SMI215" s="246"/>
      <c r="SMJ215" s="246"/>
      <c r="SMK215" s="246"/>
      <c r="SML215" s="246"/>
      <c r="SMM215" s="246"/>
      <c r="SMN215" s="246"/>
      <c r="SMO215" s="246"/>
      <c r="SMP215" s="246"/>
      <c r="SMQ215" s="246"/>
      <c r="SMR215" s="246"/>
      <c r="SMS215" s="246"/>
      <c r="SMT215" s="246"/>
      <c r="SMU215" s="246"/>
      <c r="SMV215" s="246"/>
      <c r="SMW215" s="246"/>
      <c r="SMX215" s="246"/>
      <c r="SMY215" s="246"/>
      <c r="SMZ215" s="246"/>
      <c r="SNA215" s="246"/>
      <c r="SNB215" s="246"/>
      <c r="SNC215" s="246"/>
      <c r="SND215" s="246"/>
      <c r="SNE215" s="246"/>
      <c r="SNF215" s="246"/>
      <c r="SNG215" s="246"/>
      <c r="SNH215" s="246"/>
      <c r="SNI215" s="246"/>
      <c r="SNJ215" s="246"/>
      <c r="SNK215" s="246"/>
      <c r="SNL215" s="246"/>
      <c r="SNM215" s="246"/>
      <c r="SNN215" s="246"/>
      <c r="SNO215" s="246"/>
      <c r="SNP215" s="246"/>
      <c r="SNQ215" s="246"/>
      <c r="SNR215" s="246"/>
      <c r="SNS215" s="246"/>
      <c r="SNT215" s="246"/>
      <c r="SNU215" s="246"/>
      <c r="SNV215" s="246"/>
      <c r="SNW215" s="246"/>
      <c r="SNX215" s="246"/>
      <c r="SNY215" s="246"/>
      <c r="SNZ215" s="246"/>
      <c r="SOA215" s="246"/>
      <c r="SOB215" s="246"/>
      <c r="SOC215" s="246"/>
      <c r="SOD215" s="246"/>
      <c r="SOE215" s="246"/>
      <c r="SOF215" s="246"/>
      <c r="SOG215" s="246"/>
      <c r="SOH215" s="246"/>
      <c r="SOI215" s="246"/>
      <c r="SOJ215" s="246"/>
      <c r="SOK215" s="246"/>
      <c r="SOL215" s="246"/>
      <c r="SOM215" s="246"/>
      <c r="SON215" s="246"/>
      <c r="SOO215" s="246"/>
      <c r="SOP215" s="246"/>
      <c r="SOQ215" s="246"/>
      <c r="SOR215" s="246"/>
      <c r="SOS215" s="246"/>
      <c r="SOT215" s="246"/>
      <c r="SOU215" s="246"/>
      <c r="SOV215" s="246"/>
      <c r="SOW215" s="246"/>
      <c r="SOX215" s="246"/>
      <c r="SOY215" s="246"/>
      <c r="SOZ215" s="246"/>
      <c r="SPA215" s="246"/>
      <c r="SPB215" s="246"/>
      <c r="SPC215" s="246"/>
      <c r="SPD215" s="246"/>
      <c r="SPE215" s="246"/>
      <c r="SPF215" s="246"/>
      <c r="SPG215" s="246"/>
      <c r="SPH215" s="246"/>
      <c r="SPI215" s="246"/>
      <c r="SPJ215" s="246"/>
      <c r="SPK215" s="246"/>
      <c r="SPL215" s="246"/>
      <c r="SPM215" s="246"/>
      <c r="SPN215" s="246"/>
      <c r="SPO215" s="246"/>
      <c r="SPP215" s="246"/>
      <c r="SPQ215" s="246"/>
      <c r="SPR215" s="246"/>
      <c r="SPS215" s="246"/>
      <c r="SPT215" s="246"/>
      <c r="SPU215" s="246"/>
      <c r="SPV215" s="246"/>
      <c r="SPW215" s="246"/>
      <c r="SPX215" s="246"/>
      <c r="SPY215" s="246"/>
      <c r="SPZ215" s="246"/>
      <c r="SQA215" s="246"/>
      <c r="SQB215" s="246"/>
      <c r="SQC215" s="246"/>
      <c r="SQD215" s="246"/>
      <c r="SQE215" s="246"/>
      <c r="SQF215" s="246"/>
      <c r="SQG215" s="246"/>
      <c r="SQH215" s="246"/>
      <c r="SQI215" s="246"/>
      <c r="SQJ215" s="246"/>
      <c r="SQK215" s="246"/>
      <c r="SQL215" s="246"/>
      <c r="SQM215" s="246"/>
      <c r="SQN215" s="246"/>
      <c r="SQO215" s="246"/>
      <c r="SQP215" s="246"/>
      <c r="SQQ215" s="246"/>
      <c r="SQR215" s="246"/>
      <c r="SQS215" s="246"/>
      <c r="SQT215" s="246"/>
      <c r="SQU215" s="246"/>
      <c r="SQV215" s="246"/>
      <c r="SQW215" s="246"/>
      <c r="SQX215" s="246"/>
      <c r="SQY215" s="246"/>
      <c r="SQZ215" s="246"/>
      <c r="SRA215" s="246"/>
      <c r="SRB215" s="246"/>
      <c r="SRC215" s="246"/>
      <c r="SRD215" s="246"/>
      <c r="SRE215" s="246"/>
      <c r="SRF215" s="246"/>
      <c r="SRG215" s="246"/>
      <c r="SRH215" s="246"/>
      <c r="SRI215" s="246"/>
      <c r="SRJ215" s="246"/>
      <c r="SRK215" s="246"/>
      <c r="SRL215" s="246"/>
      <c r="SRM215" s="246"/>
      <c r="SRN215" s="246"/>
      <c r="SRO215" s="246"/>
      <c r="SRP215" s="246"/>
      <c r="SRQ215" s="246"/>
      <c r="SRR215" s="246"/>
      <c r="SRS215" s="246"/>
      <c r="SRT215" s="246"/>
      <c r="SRU215" s="246"/>
      <c r="SRV215" s="246"/>
      <c r="SRW215" s="246"/>
      <c r="SRX215" s="246"/>
      <c r="SRY215" s="246"/>
      <c r="SRZ215" s="246"/>
      <c r="SSA215" s="246"/>
      <c r="SSB215" s="246"/>
      <c r="SSC215" s="246"/>
      <c r="SSD215" s="246"/>
      <c r="SSE215" s="246"/>
      <c r="SSF215" s="246"/>
      <c r="SSG215" s="246"/>
      <c r="SSH215" s="246"/>
      <c r="SSI215" s="246"/>
      <c r="SSJ215" s="246"/>
      <c r="SSK215" s="246"/>
      <c r="SSL215" s="246"/>
      <c r="SSM215" s="246"/>
      <c r="SSN215" s="246"/>
      <c r="SSO215" s="246"/>
      <c r="SSP215" s="246"/>
      <c r="SSQ215" s="246"/>
      <c r="SSR215" s="246"/>
      <c r="SSS215" s="246"/>
      <c r="SST215" s="246"/>
      <c r="SSU215" s="246"/>
      <c r="SSV215" s="246"/>
      <c r="SSW215" s="246"/>
      <c r="SSX215" s="246"/>
      <c r="SSY215" s="246"/>
      <c r="SSZ215" s="246"/>
      <c r="STA215" s="246"/>
      <c r="STB215" s="246"/>
      <c r="STC215" s="246"/>
      <c r="STD215" s="246"/>
      <c r="STE215" s="246"/>
      <c r="STF215" s="246"/>
      <c r="STG215" s="246"/>
      <c r="STH215" s="246"/>
      <c r="STI215" s="246"/>
      <c r="STJ215" s="246"/>
      <c r="STK215" s="246"/>
      <c r="STL215" s="246"/>
      <c r="STM215" s="246"/>
      <c r="STN215" s="246"/>
      <c r="STO215" s="246"/>
      <c r="STP215" s="246"/>
      <c r="STQ215" s="246"/>
      <c r="STR215" s="246"/>
      <c r="STS215" s="246"/>
      <c r="STT215" s="246"/>
      <c r="STU215" s="246"/>
      <c r="STV215" s="246"/>
      <c r="STW215" s="246"/>
      <c r="STX215" s="246"/>
      <c r="STY215" s="246"/>
      <c r="STZ215" s="246"/>
      <c r="SUA215" s="246"/>
      <c r="SUB215" s="246"/>
      <c r="SUC215" s="246"/>
      <c r="SUD215" s="246"/>
      <c r="SUE215" s="246"/>
      <c r="SUF215" s="246"/>
      <c r="SUG215" s="246"/>
      <c r="SUH215" s="246"/>
      <c r="SUI215" s="246"/>
      <c r="SUJ215" s="246"/>
      <c r="SUK215" s="246"/>
      <c r="SUL215" s="246"/>
      <c r="SUM215" s="246"/>
      <c r="SUN215" s="246"/>
      <c r="SUO215" s="246"/>
      <c r="SUP215" s="246"/>
      <c r="SUQ215" s="246"/>
      <c r="SUR215" s="246"/>
      <c r="SUS215" s="246"/>
      <c r="SUT215" s="246"/>
      <c r="SUU215" s="246"/>
      <c r="SUV215" s="246"/>
      <c r="SUW215" s="246"/>
      <c r="SUX215" s="246"/>
      <c r="SUY215" s="246"/>
      <c r="SUZ215" s="246"/>
      <c r="SVA215" s="246"/>
      <c r="SVB215" s="246"/>
      <c r="SVC215" s="246"/>
      <c r="SVD215" s="246"/>
      <c r="SVE215" s="246"/>
      <c r="SVF215" s="246"/>
      <c r="SVG215" s="246"/>
      <c r="SVH215" s="246"/>
      <c r="SVI215" s="246"/>
      <c r="SVJ215" s="246"/>
      <c r="SVK215" s="246"/>
      <c r="SVL215" s="246"/>
      <c r="SVM215" s="246"/>
      <c r="SVN215" s="246"/>
      <c r="SVO215" s="246"/>
      <c r="SVP215" s="246"/>
      <c r="SVQ215" s="246"/>
      <c r="SVR215" s="246"/>
      <c r="SVS215" s="246"/>
      <c r="SVT215" s="246"/>
      <c r="SVU215" s="246"/>
      <c r="SVV215" s="246"/>
      <c r="SVW215" s="246"/>
      <c r="SVX215" s="246"/>
      <c r="SVY215" s="246"/>
      <c r="SVZ215" s="246"/>
      <c r="SWA215" s="246"/>
      <c r="SWB215" s="246"/>
      <c r="SWC215" s="246"/>
      <c r="SWD215" s="246"/>
      <c r="SWE215" s="246"/>
      <c r="SWF215" s="246"/>
      <c r="SWG215" s="246"/>
      <c r="SWH215" s="246"/>
      <c r="SWI215" s="246"/>
      <c r="SWJ215" s="246"/>
      <c r="SWK215" s="246"/>
      <c r="SWL215" s="246"/>
      <c r="SWM215" s="246"/>
      <c r="SWN215" s="246"/>
      <c r="SWO215" s="246"/>
      <c r="SWP215" s="246"/>
      <c r="SWQ215" s="246"/>
      <c r="SWR215" s="246"/>
      <c r="SWS215" s="246"/>
      <c r="SWT215" s="246"/>
      <c r="SWU215" s="246"/>
      <c r="SWV215" s="246"/>
      <c r="SWW215" s="246"/>
      <c r="SWX215" s="246"/>
      <c r="SWY215" s="246"/>
      <c r="SWZ215" s="246"/>
      <c r="SXA215" s="246"/>
      <c r="SXB215" s="246"/>
      <c r="SXC215" s="246"/>
      <c r="SXD215" s="246"/>
      <c r="SXE215" s="246"/>
      <c r="SXF215" s="246"/>
      <c r="SXG215" s="246"/>
      <c r="SXH215" s="246"/>
      <c r="SXI215" s="246"/>
      <c r="SXJ215" s="246"/>
      <c r="SXK215" s="246"/>
      <c r="SXL215" s="246"/>
      <c r="SXM215" s="246"/>
      <c r="SXN215" s="246"/>
      <c r="SXO215" s="246"/>
      <c r="SXP215" s="246"/>
      <c r="SXQ215" s="246"/>
      <c r="SXR215" s="246"/>
      <c r="SXS215" s="246"/>
      <c r="SXT215" s="246"/>
      <c r="SXU215" s="246"/>
      <c r="SXV215" s="246"/>
      <c r="SXW215" s="246"/>
      <c r="SXX215" s="246"/>
      <c r="SXY215" s="246"/>
      <c r="SXZ215" s="246"/>
      <c r="SYA215" s="246"/>
      <c r="SYB215" s="246"/>
      <c r="SYC215" s="246"/>
      <c r="SYD215" s="246"/>
      <c r="SYE215" s="246"/>
      <c r="SYF215" s="246"/>
      <c r="SYG215" s="246"/>
      <c r="SYH215" s="246"/>
      <c r="SYI215" s="246"/>
      <c r="SYJ215" s="246"/>
      <c r="SYK215" s="246"/>
      <c r="SYL215" s="246"/>
      <c r="SYM215" s="246"/>
      <c r="SYN215" s="246"/>
      <c r="SYO215" s="246"/>
      <c r="SYP215" s="246"/>
      <c r="SYQ215" s="246"/>
      <c r="SYR215" s="246"/>
      <c r="SYS215" s="246"/>
      <c r="SYT215" s="246"/>
      <c r="SYU215" s="246"/>
      <c r="SYV215" s="246"/>
      <c r="SYW215" s="246"/>
      <c r="SYX215" s="246"/>
      <c r="SYY215" s="246"/>
      <c r="SYZ215" s="246"/>
      <c r="SZA215" s="246"/>
      <c r="SZB215" s="246"/>
      <c r="SZC215" s="246"/>
      <c r="SZD215" s="246"/>
      <c r="SZE215" s="246"/>
      <c r="SZF215" s="246"/>
      <c r="SZG215" s="246"/>
      <c r="SZH215" s="246"/>
      <c r="SZI215" s="246"/>
      <c r="SZJ215" s="246"/>
      <c r="SZK215" s="246"/>
      <c r="SZL215" s="246"/>
      <c r="SZM215" s="246"/>
      <c r="SZN215" s="246"/>
      <c r="SZO215" s="246"/>
      <c r="SZP215" s="246"/>
      <c r="SZQ215" s="246"/>
      <c r="SZR215" s="246"/>
      <c r="SZS215" s="246"/>
      <c r="SZT215" s="246"/>
      <c r="SZU215" s="246"/>
      <c r="SZV215" s="246"/>
      <c r="SZW215" s="246"/>
      <c r="SZX215" s="246"/>
      <c r="SZY215" s="246"/>
      <c r="SZZ215" s="246"/>
      <c r="TAA215" s="246"/>
      <c r="TAB215" s="246"/>
      <c r="TAC215" s="246"/>
      <c r="TAD215" s="246"/>
      <c r="TAE215" s="246"/>
      <c r="TAF215" s="246"/>
      <c r="TAG215" s="246"/>
      <c r="TAH215" s="246"/>
      <c r="TAI215" s="246"/>
      <c r="TAJ215" s="246"/>
      <c r="TAK215" s="246"/>
      <c r="TAL215" s="246"/>
      <c r="TAM215" s="246"/>
      <c r="TAN215" s="246"/>
      <c r="TAO215" s="246"/>
      <c r="TAP215" s="246"/>
      <c r="TAQ215" s="246"/>
      <c r="TAR215" s="246"/>
      <c r="TAS215" s="246"/>
      <c r="TAT215" s="246"/>
      <c r="TAU215" s="246"/>
      <c r="TAV215" s="246"/>
      <c r="TAW215" s="246"/>
      <c r="TAX215" s="246"/>
      <c r="TAY215" s="246"/>
      <c r="TAZ215" s="246"/>
      <c r="TBA215" s="246"/>
      <c r="TBB215" s="246"/>
      <c r="TBC215" s="246"/>
      <c r="TBD215" s="246"/>
      <c r="TBE215" s="246"/>
      <c r="TBF215" s="246"/>
      <c r="TBG215" s="246"/>
      <c r="TBH215" s="246"/>
      <c r="TBI215" s="246"/>
      <c r="TBJ215" s="246"/>
      <c r="TBK215" s="246"/>
      <c r="TBL215" s="246"/>
      <c r="TBM215" s="246"/>
      <c r="TBN215" s="246"/>
      <c r="TBO215" s="246"/>
      <c r="TBP215" s="246"/>
      <c r="TBQ215" s="246"/>
      <c r="TBR215" s="246"/>
      <c r="TBS215" s="246"/>
      <c r="TBT215" s="246"/>
      <c r="TBU215" s="246"/>
      <c r="TBV215" s="246"/>
      <c r="TBW215" s="246"/>
      <c r="TBX215" s="246"/>
      <c r="TBY215" s="246"/>
      <c r="TBZ215" s="246"/>
      <c r="TCA215" s="246"/>
      <c r="TCB215" s="246"/>
      <c r="TCC215" s="246"/>
      <c r="TCD215" s="246"/>
      <c r="TCE215" s="246"/>
      <c r="TCF215" s="246"/>
      <c r="TCG215" s="246"/>
      <c r="TCH215" s="246"/>
      <c r="TCI215" s="246"/>
      <c r="TCJ215" s="246"/>
      <c r="TCK215" s="246"/>
      <c r="TCL215" s="246"/>
      <c r="TCM215" s="246"/>
      <c r="TCN215" s="246"/>
      <c r="TCO215" s="246"/>
      <c r="TCP215" s="246"/>
      <c r="TCQ215" s="246"/>
      <c r="TCR215" s="246"/>
      <c r="TCS215" s="246"/>
      <c r="TCT215" s="246"/>
      <c r="TCU215" s="246"/>
      <c r="TCV215" s="246"/>
      <c r="TCW215" s="246"/>
      <c r="TCX215" s="246"/>
      <c r="TCY215" s="246"/>
      <c r="TCZ215" s="246"/>
      <c r="TDA215" s="246"/>
      <c r="TDB215" s="246"/>
      <c r="TDC215" s="246"/>
      <c r="TDD215" s="246"/>
      <c r="TDE215" s="246"/>
      <c r="TDF215" s="246"/>
      <c r="TDG215" s="246"/>
      <c r="TDH215" s="246"/>
      <c r="TDI215" s="246"/>
      <c r="TDJ215" s="246"/>
      <c r="TDK215" s="246"/>
      <c r="TDL215" s="246"/>
      <c r="TDM215" s="246"/>
      <c r="TDN215" s="246"/>
      <c r="TDO215" s="246"/>
      <c r="TDP215" s="246"/>
      <c r="TDQ215" s="246"/>
      <c r="TDR215" s="246"/>
      <c r="TDS215" s="246"/>
      <c r="TDT215" s="246"/>
      <c r="TDU215" s="246"/>
      <c r="TDV215" s="246"/>
      <c r="TDW215" s="246"/>
      <c r="TDX215" s="246"/>
      <c r="TDY215" s="246"/>
      <c r="TDZ215" s="246"/>
      <c r="TEA215" s="246"/>
      <c r="TEB215" s="246"/>
      <c r="TEC215" s="246"/>
      <c r="TED215" s="246"/>
      <c r="TEE215" s="246"/>
      <c r="TEF215" s="246"/>
      <c r="TEG215" s="246"/>
      <c r="TEH215" s="246"/>
      <c r="TEI215" s="246"/>
      <c r="TEJ215" s="246"/>
      <c r="TEK215" s="246"/>
      <c r="TEL215" s="246"/>
      <c r="TEM215" s="246"/>
      <c r="TEN215" s="246"/>
      <c r="TEO215" s="246"/>
      <c r="TEP215" s="246"/>
      <c r="TEQ215" s="246"/>
      <c r="TER215" s="246"/>
      <c r="TES215" s="246"/>
      <c r="TET215" s="246"/>
      <c r="TEU215" s="246"/>
      <c r="TEV215" s="246"/>
      <c r="TEW215" s="246"/>
      <c r="TEX215" s="246"/>
      <c r="TEY215" s="246"/>
      <c r="TEZ215" s="246"/>
      <c r="TFA215" s="246"/>
      <c r="TFB215" s="246"/>
      <c r="TFC215" s="246"/>
      <c r="TFD215" s="246"/>
      <c r="TFE215" s="246"/>
      <c r="TFF215" s="246"/>
      <c r="TFG215" s="246"/>
      <c r="TFH215" s="246"/>
      <c r="TFI215" s="246"/>
      <c r="TFJ215" s="246"/>
      <c r="TFK215" s="246"/>
      <c r="TFL215" s="246"/>
      <c r="TFM215" s="246"/>
      <c r="TFN215" s="246"/>
      <c r="TFO215" s="246"/>
      <c r="TFP215" s="246"/>
      <c r="TFQ215" s="246"/>
      <c r="TFR215" s="246"/>
      <c r="TFS215" s="246"/>
      <c r="TFT215" s="246"/>
      <c r="TFU215" s="246"/>
      <c r="TFV215" s="246"/>
      <c r="TFW215" s="246"/>
      <c r="TFX215" s="246"/>
      <c r="TFY215" s="246"/>
      <c r="TFZ215" s="246"/>
      <c r="TGA215" s="246"/>
      <c r="TGB215" s="246"/>
      <c r="TGC215" s="246"/>
      <c r="TGD215" s="246"/>
      <c r="TGE215" s="246"/>
      <c r="TGF215" s="246"/>
      <c r="TGG215" s="246"/>
      <c r="TGH215" s="246"/>
      <c r="TGI215" s="246"/>
      <c r="TGJ215" s="246"/>
      <c r="TGK215" s="246"/>
      <c r="TGL215" s="246"/>
      <c r="TGM215" s="246"/>
      <c r="TGN215" s="246"/>
      <c r="TGO215" s="246"/>
      <c r="TGP215" s="246"/>
      <c r="TGQ215" s="246"/>
      <c r="TGR215" s="246"/>
      <c r="TGS215" s="246"/>
      <c r="TGT215" s="246"/>
      <c r="TGU215" s="246"/>
      <c r="TGV215" s="246"/>
      <c r="TGW215" s="246"/>
      <c r="TGX215" s="246"/>
      <c r="TGY215" s="246"/>
      <c r="TGZ215" s="246"/>
      <c r="THA215" s="246"/>
      <c r="THB215" s="246"/>
      <c r="THC215" s="246"/>
      <c r="THD215" s="246"/>
      <c r="THE215" s="246"/>
      <c r="THF215" s="246"/>
      <c r="THG215" s="246"/>
      <c r="THH215" s="246"/>
      <c r="THI215" s="246"/>
      <c r="THJ215" s="246"/>
      <c r="THK215" s="246"/>
      <c r="THL215" s="246"/>
      <c r="THM215" s="246"/>
      <c r="THN215" s="246"/>
      <c r="THO215" s="246"/>
      <c r="THP215" s="246"/>
      <c r="THQ215" s="246"/>
      <c r="THR215" s="246"/>
      <c r="THS215" s="246"/>
      <c r="THT215" s="246"/>
      <c r="THU215" s="246"/>
      <c r="THV215" s="246"/>
      <c r="THW215" s="246"/>
      <c r="THX215" s="246"/>
      <c r="THY215" s="246"/>
      <c r="THZ215" s="246"/>
      <c r="TIA215" s="246"/>
      <c r="TIB215" s="246"/>
      <c r="TIC215" s="246"/>
      <c r="TID215" s="246"/>
      <c r="TIE215" s="246"/>
      <c r="TIF215" s="246"/>
      <c r="TIG215" s="246"/>
      <c r="TIH215" s="246"/>
      <c r="TII215" s="246"/>
      <c r="TIJ215" s="246"/>
      <c r="TIK215" s="246"/>
      <c r="TIL215" s="246"/>
      <c r="TIM215" s="246"/>
      <c r="TIN215" s="246"/>
      <c r="TIO215" s="246"/>
      <c r="TIP215" s="246"/>
      <c r="TIQ215" s="246"/>
      <c r="TIR215" s="246"/>
      <c r="TIS215" s="246"/>
      <c r="TIT215" s="246"/>
      <c r="TIU215" s="246"/>
      <c r="TIV215" s="246"/>
      <c r="TIW215" s="246"/>
      <c r="TIX215" s="246"/>
      <c r="TIY215" s="246"/>
      <c r="TIZ215" s="246"/>
      <c r="TJA215" s="246"/>
      <c r="TJB215" s="246"/>
      <c r="TJC215" s="246"/>
      <c r="TJD215" s="246"/>
      <c r="TJE215" s="246"/>
      <c r="TJF215" s="246"/>
      <c r="TJG215" s="246"/>
      <c r="TJH215" s="246"/>
      <c r="TJI215" s="246"/>
      <c r="TJJ215" s="246"/>
      <c r="TJK215" s="246"/>
      <c r="TJL215" s="246"/>
      <c r="TJM215" s="246"/>
      <c r="TJN215" s="246"/>
      <c r="TJO215" s="246"/>
      <c r="TJP215" s="246"/>
      <c r="TJQ215" s="246"/>
      <c r="TJR215" s="246"/>
      <c r="TJS215" s="246"/>
      <c r="TJT215" s="246"/>
      <c r="TJU215" s="246"/>
      <c r="TJV215" s="246"/>
      <c r="TJW215" s="246"/>
      <c r="TJX215" s="246"/>
      <c r="TJY215" s="246"/>
      <c r="TJZ215" s="246"/>
      <c r="TKA215" s="246"/>
      <c r="TKB215" s="246"/>
      <c r="TKC215" s="246"/>
      <c r="TKD215" s="246"/>
      <c r="TKE215" s="246"/>
      <c r="TKF215" s="246"/>
      <c r="TKG215" s="246"/>
      <c r="TKH215" s="246"/>
      <c r="TKI215" s="246"/>
      <c r="TKJ215" s="246"/>
      <c r="TKK215" s="246"/>
      <c r="TKL215" s="246"/>
      <c r="TKM215" s="246"/>
      <c r="TKN215" s="246"/>
      <c r="TKO215" s="246"/>
      <c r="TKP215" s="246"/>
      <c r="TKQ215" s="246"/>
      <c r="TKR215" s="246"/>
      <c r="TKS215" s="246"/>
      <c r="TKT215" s="246"/>
      <c r="TKU215" s="246"/>
      <c r="TKV215" s="246"/>
      <c r="TKW215" s="246"/>
      <c r="TKX215" s="246"/>
      <c r="TKY215" s="246"/>
      <c r="TKZ215" s="246"/>
      <c r="TLA215" s="246"/>
      <c r="TLB215" s="246"/>
      <c r="TLC215" s="246"/>
      <c r="TLD215" s="246"/>
      <c r="TLE215" s="246"/>
      <c r="TLF215" s="246"/>
      <c r="TLG215" s="246"/>
      <c r="TLH215" s="246"/>
      <c r="TLI215" s="246"/>
      <c r="TLJ215" s="246"/>
      <c r="TLK215" s="246"/>
      <c r="TLL215" s="246"/>
      <c r="TLM215" s="246"/>
      <c r="TLN215" s="246"/>
      <c r="TLO215" s="246"/>
      <c r="TLP215" s="246"/>
      <c r="TLQ215" s="246"/>
      <c r="TLR215" s="246"/>
      <c r="TLS215" s="246"/>
      <c r="TLT215" s="246"/>
      <c r="TLU215" s="246"/>
      <c r="TLV215" s="246"/>
      <c r="TLW215" s="246"/>
      <c r="TLX215" s="246"/>
      <c r="TLY215" s="246"/>
      <c r="TLZ215" s="246"/>
      <c r="TMA215" s="246"/>
      <c r="TMB215" s="246"/>
      <c r="TMC215" s="246"/>
      <c r="TMD215" s="246"/>
      <c r="TME215" s="246"/>
      <c r="TMF215" s="246"/>
      <c r="TMG215" s="246"/>
      <c r="TMH215" s="246"/>
      <c r="TMI215" s="246"/>
      <c r="TMJ215" s="246"/>
      <c r="TMK215" s="246"/>
      <c r="TML215" s="246"/>
      <c r="TMM215" s="246"/>
      <c r="TMN215" s="246"/>
      <c r="TMO215" s="246"/>
      <c r="TMP215" s="246"/>
      <c r="TMQ215" s="246"/>
      <c r="TMR215" s="246"/>
      <c r="TMS215" s="246"/>
      <c r="TMT215" s="246"/>
      <c r="TMU215" s="246"/>
      <c r="TMV215" s="246"/>
      <c r="TMW215" s="246"/>
      <c r="TMX215" s="246"/>
      <c r="TMY215" s="246"/>
      <c r="TMZ215" s="246"/>
      <c r="TNA215" s="246"/>
      <c r="TNB215" s="246"/>
      <c r="TNC215" s="246"/>
      <c r="TND215" s="246"/>
      <c r="TNE215" s="246"/>
      <c r="TNF215" s="246"/>
      <c r="TNG215" s="246"/>
      <c r="TNH215" s="246"/>
      <c r="TNI215" s="246"/>
      <c r="TNJ215" s="246"/>
      <c r="TNK215" s="246"/>
      <c r="TNL215" s="246"/>
      <c r="TNM215" s="246"/>
      <c r="TNN215" s="246"/>
      <c r="TNO215" s="246"/>
      <c r="TNP215" s="246"/>
      <c r="TNQ215" s="246"/>
      <c r="TNR215" s="246"/>
      <c r="TNS215" s="246"/>
      <c r="TNT215" s="246"/>
      <c r="TNU215" s="246"/>
      <c r="TNV215" s="246"/>
      <c r="TNW215" s="246"/>
      <c r="TNX215" s="246"/>
      <c r="TNY215" s="246"/>
      <c r="TNZ215" s="246"/>
      <c r="TOA215" s="246"/>
      <c r="TOB215" s="246"/>
      <c r="TOC215" s="246"/>
      <c r="TOD215" s="246"/>
      <c r="TOE215" s="246"/>
      <c r="TOF215" s="246"/>
      <c r="TOG215" s="246"/>
      <c r="TOH215" s="246"/>
      <c r="TOI215" s="246"/>
      <c r="TOJ215" s="246"/>
      <c r="TOK215" s="246"/>
      <c r="TOL215" s="246"/>
      <c r="TOM215" s="246"/>
      <c r="TON215" s="246"/>
      <c r="TOO215" s="246"/>
      <c r="TOP215" s="246"/>
      <c r="TOQ215" s="246"/>
      <c r="TOR215" s="246"/>
      <c r="TOS215" s="246"/>
      <c r="TOT215" s="246"/>
      <c r="TOU215" s="246"/>
      <c r="TOV215" s="246"/>
      <c r="TOW215" s="246"/>
      <c r="TOX215" s="246"/>
      <c r="TOY215" s="246"/>
      <c r="TOZ215" s="246"/>
      <c r="TPA215" s="246"/>
      <c r="TPB215" s="246"/>
      <c r="TPC215" s="246"/>
      <c r="TPD215" s="246"/>
      <c r="TPE215" s="246"/>
      <c r="TPF215" s="246"/>
      <c r="TPG215" s="246"/>
      <c r="TPH215" s="246"/>
      <c r="TPI215" s="246"/>
      <c r="TPJ215" s="246"/>
      <c r="TPK215" s="246"/>
      <c r="TPL215" s="246"/>
      <c r="TPM215" s="246"/>
      <c r="TPN215" s="246"/>
      <c r="TPO215" s="246"/>
      <c r="TPP215" s="246"/>
      <c r="TPQ215" s="246"/>
      <c r="TPR215" s="246"/>
      <c r="TPS215" s="246"/>
      <c r="TPT215" s="246"/>
      <c r="TPU215" s="246"/>
      <c r="TPV215" s="246"/>
      <c r="TPW215" s="246"/>
      <c r="TPX215" s="246"/>
      <c r="TPY215" s="246"/>
      <c r="TPZ215" s="246"/>
      <c r="TQA215" s="246"/>
      <c r="TQB215" s="246"/>
      <c r="TQC215" s="246"/>
      <c r="TQD215" s="246"/>
      <c r="TQE215" s="246"/>
      <c r="TQF215" s="246"/>
      <c r="TQG215" s="246"/>
      <c r="TQH215" s="246"/>
      <c r="TQI215" s="246"/>
      <c r="TQJ215" s="246"/>
      <c r="TQK215" s="246"/>
      <c r="TQL215" s="246"/>
      <c r="TQM215" s="246"/>
      <c r="TQN215" s="246"/>
      <c r="TQO215" s="246"/>
      <c r="TQP215" s="246"/>
      <c r="TQQ215" s="246"/>
      <c r="TQR215" s="246"/>
      <c r="TQS215" s="246"/>
      <c r="TQT215" s="246"/>
      <c r="TQU215" s="246"/>
      <c r="TQV215" s="246"/>
      <c r="TQW215" s="246"/>
      <c r="TQX215" s="246"/>
      <c r="TQY215" s="246"/>
      <c r="TQZ215" s="246"/>
      <c r="TRA215" s="246"/>
      <c r="TRB215" s="246"/>
      <c r="TRC215" s="246"/>
      <c r="TRD215" s="246"/>
      <c r="TRE215" s="246"/>
      <c r="TRF215" s="246"/>
      <c r="TRG215" s="246"/>
      <c r="TRH215" s="246"/>
      <c r="TRI215" s="246"/>
      <c r="TRJ215" s="246"/>
      <c r="TRK215" s="246"/>
      <c r="TRL215" s="246"/>
      <c r="TRM215" s="246"/>
      <c r="TRN215" s="246"/>
      <c r="TRO215" s="246"/>
      <c r="TRP215" s="246"/>
      <c r="TRQ215" s="246"/>
      <c r="TRR215" s="246"/>
      <c r="TRS215" s="246"/>
      <c r="TRT215" s="246"/>
      <c r="TRU215" s="246"/>
      <c r="TRV215" s="246"/>
      <c r="TRW215" s="246"/>
      <c r="TRX215" s="246"/>
      <c r="TRY215" s="246"/>
      <c r="TRZ215" s="246"/>
      <c r="TSA215" s="246"/>
      <c r="TSB215" s="246"/>
      <c r="TSC215" s="246"/>
      <c r="TSD215" s="246"/>
      <c r="TSE215" s="246"/>
      <c r="TSF215" s="246"/>
      <c r="TSG215" s="246"/>
      <c r="TSH215" s="246"/>
      <c r="TSI215" s="246"/>
      <c r="TSJ215" s="246"/>
      <c r="TSK215" s="246"/>
      <c r="TSL215" s="246"/>
      <c r="TSM215" s="246"/>
      <c r="TSN215" s="246"/>
      <c r="TSO215" s="246"/>
      <c r="TSP215" s="246"/>
      <c r="TSQ215" s="246"/>
      <c r="TSR215" s="246"/>
      <c r="TSS215" s="246"/>
      <c r="TST215" s="246"/>
      <c r="TSU215" s="246"/>
      <c r="TSV215" s="246"/>
      <c r="TSW215" s="246"/>
      <c r="TSX215" s="246"/>
      <c r="TSY215" s="246"/>
      <c r="TSZ215" s="246"/>
      <c r="TTA215" s="246"/>
      <c r="TTB215" s="246"/>
      <c r="TTC215" s="246"/>
      <c r="TTD215" s="246"/>
      <c r="TTE215" s="246"/>
      <c r="TTF215" s="246"/>
      <c r="TTG215" s="246"/>
      <c r="TTH215" s="246"/>
      <c r="TTI215" s="246"/>
      <c r="TTJ215" s="246"/>
      <c r="TTK215" s="246"/>
      <c r="TTL215" s="246"/>
      <c r="TTM215" s="246"/>
      <c r="TTN215" s="246"/>
      <c r="TTO215" s="246"/>
      <c r="TTP215" s="246"/>
      <c r="TTQ215" s="246"/>
      <c r="TTR215" s="246"/>
      <c r="TTS215" s="246"/>
      <c r="TTT215" s="246"/>
      <c r="TTU215" s="246"/>
      <c r="TTV215" s="246"/>
      <c r="TTW215" s="246"/>
      <c r="TTX215" s="246"/>
      <c r="TTY215" s="246"/>
      <c r="TTZ215" s="246"/>
      <c r="TUA215" s="246"/>
      <c r="TUB215" s="246"/>
      <c r="TUC215" s="246"/>
      <c r="TUD215" s="246"/>
      <c r="TUE215" s="246"/>
      <c r="TUF215" s="246"/>
      <c r="TUG215" s="246"/>
      <c r="TUH215" s="246"/>
      <c r="TUI215" s="246"/>
      <c r="TUJ215" s="246"/>
      <c r="TUK215" s="246"/>
      <c r="TUL215" s="246"/>
      <c r="TUM215" s="246"/>
      <c r="TUN215" s="246"/>
      <c r="TUO215" s="246"/>
      <c r="TUP215" s="246"/>
      <c r="TUQ215" s="246"/>
      <c r="TUR215" s="246"/>
      <c r="TUS215" s="246"/>
      <c r="TUT215" s="246"/>
      <c r="TUU215" s="246"/>
      <c r="TUV215" s="246"/>
      <c r="TUW215" s="246"/>
      <c r="TUX215" s="246"/>
      <c r="TUY215" s="246"/>
      <c r="TUZ215" s="246"/>
      <c r="TVA215" s="246"/>
      <c r="TVB215" s="246"/>
      <c r="TVC215" s="246"/>
      <c r="TVD215" s="246"/>
      <c r="TVE215" s="246"/>
      <c r="TVF215" s="246"/>
      <c r="TVG215" s="246"/>
      <c r="TVH215" s="246"/>
      <c r="TVI215" s="246"/>
      <c r="TVJ215" s="246"/>
      <c r="TVK215" s="246"/>
      <c r="TVL215" s="246"/>
      <c r="TVM215" s="246"/>
      <c r="TVN215" s="246"/>
      <c r="TVO215" s="246"/>
      <c r="TVP215" s="246"/>
      <c r="TVQ215" s="246"/>
      <c r="TVR215" s="246"/>
      <c r="TVS215" s="246"/>
      <c r="TVT215" s="246"/>
      <c r="TVU215" s="246"/>
      <c r="TVV215" s="246"/>
      <c r="TVW215" s="246"/>
      <c r="TVX215" s="246"/>
      <c r="TVY215" s="246"/>
      <c r="TVZ215" s="246"/>
      <c r="TWA215" s="246"/>
      <c r="TWB215" s="246"/>
      <c r="TWC215" s="246"/>
      <c r="TWD215" s="246"/>
      <c r="TWE215" s="246"/>
      <c r="TWF215" s="246"/>
      <c r="TWG215" s="246"/>
      <c r="TWH215" s="246"/>
      <c r="TWI215" s="246"/>
      <c r="TWJ215" s="246"/>
      <c r="TWK215" s="246"/>
      <c r="TWL215" s="246"/>
      <c r="TWM215" s="246"/>
      <c r="TWN215" s="246"/>
      <c r="TWO215" s="246"/>
      <c r="TWP215" s="246"/>
      <c r="TWQ215" s="246"/>
      <c r="TWR215" s="246"/>
      <c r="TWS215" s="246"/>
      <c r="TWT215" s="246"/>
      <c r="TWU215" s="246"/>
      <c r="TWV215" s="246"/>
      <c r="TWW215" s="246"/>
      <c r="TWX215" s="246"/>
      <c r="TWY215" s="246"/>
      <c r="TWZ215" s="246"/>
      <c r="TXA215" s="246"/>
      <c r="TXB215" s="246"/>
      <c r="TXC215" s="246"/>
      <c r="TXD215" s="246"/>
      <c r="TXE215" s="246"/>
      <c r="TXF215" s="246"/>
      <c r="TXG215" s="246"/>
      <c r="TXH215" s="246"/>
      <c r="TXI215" s="246"/>
      <c r="TXJ215" s="246"/>
      <c r="TXK215" s="246"/>
      <c r="TXL215" s="246"/>
      <c r="TXM215" s="246"/>
      <c r="TXN215" s="246"/>
      <c r="TXO215" s="246"/>
      <c r="TXP215" s="246"/>
      <c r="TXQ215" s="246"/>
      <c r="TXR215" s="246"/>
      <c r="TXS215" s="246"/>
      <c r="TXT215" s="246"/>
      <c r="TXU215" s="246"/>
      <c r="TXV215" s="246"/>
      <c r="TXW215" s="246"/>
      <c r="TXX215" s="246"/>
      <c r="TXY215" s="246"/>
      <c r="TXZ215" s="246"/>
      <c r="TYA215" s="246"/>
      <c r="TYB215" s="246"/>
      <c r="TYC215" s="246"/>
      <c r="TYD215" s="246"/>
      <c r="TYE215" s="246"/>
      <c r="TYF215" s="246"/>
      <c r="TYG215" s="246"/>
      <c r="TYH215" s="246"/>
      <c r="TYI215" s="246"/>
      <c r="TYJ215" s="246"/>
      <c r="TYK215" s="246"/>
      <c r="TYL215" s="246"/>
      <c r="TYM215" s="246"/>
      <c r="TYN215" s="246"/>
      <c r="TYO215" s="246"/>
      <c r="TYP215" s="246"/>
      <c r="TYQ215" s="246"/>
      <c r="TYR215" s="246"/>
      <c r="TYS215" s="246"/>
      <c r="TYT215" s="246"/>
      <c r="TYU215" s="246"/>
      <c r="TYV215" s="246"/>
      <c r="TYW215" s="246"/>
      <c r="TYX215" s="246"/>
      <c r="TYY215" s="246"/>
      <c r="TYZ215" s="246"/>
      <c r="TZA215" s="246"/>
      <c r="TZB215" s="246"/>
      <c r="TZC215" s="246"/>
      <c r="TZD215" s="246"/>
      <c r="TZE215" s="246"/>
      <c r="TZF215" s="246"/>
      <c r="TZG215" s="246"/>
      <c r="TZH215" s="246"/>
      <c r="TZI215" s="246"/>
      <c r="TZJ215" s="246"/>
      <c r="TZK215" s="246"/>
      <c r="TZL215" s="246"/>
      <c r="TZM215" s="246"/>
      <c r="TZN215" s="246"/>
      <c r="TZO215" s="246"/>
      <c r="TZP215" s="246"/>
      <c r="TZQ215" s="246"/>
      <c r="TZR215" s="246"/>
      <c r="TZS215" s="246"/>
      <c r="TZT215" s="246"/>
      <c r="TZU215" s="246"/>
      <c r="TZV215" s="246"/>
      <c r="TZW215" s="246"/>
      <c r="TZX215" s="246"/>
      <c r="TZY215" s="246"/>
      <c r="TZZ215" s="246"/>
      <c r="UAA215" s="246"/>
      <c r="UAB215" s="246"/>
      <c r="UAC215" s="246"/>
      <c r="UAD215" s="246"/>
      <c r="UAE215" s="246"/>
      <c r="UAF215" s="246"/>
      <c r="UAG215" s="246"/>
      <c r="UAH215" s="246"/>
      <c r="UAI215" s="246"/>
      <c r="UAJ215" s="246"/>
      <c r="UAK215" s="246"/>
      <c r="UAL215" s="246"/>
      <c r="UAM215" s="246"/>
      <c r="UAN215" s="246"/>
      <c r="UAO215" s="246"/>
      <c r="UAP215" s="246"/>
      <c r="UAQ215" s="246"/>
      <c r="UAR215" s="246"/>
      <c r="UAS215" s="246"/>
      <c r="UAT215" s="246"/>
      <c r="UAU215" s="246"/>
      <c r="UAV215" s="246"/>
      <c r="UAW215" s="246"/>
      <c r="UAX215" s="246"/>
      <c r="UAY215" s="246"/>
      <c r="UAZ215" s="246"/>
      <c r="UBA215" s="246"/>
      <c r="UBB215" s="246"/>
      <c r="UBC215" s="246"/>
      <c r="UBD215" s="246"/>
      <c r="UBE215" s="246"/>
      <c r="UBF215" s="246"/>
      <c r="UBG215" s="246"/>
      <c r="UBH215" s="246"/>
      <c r="UBI215" s="246"/>
      <c r="UBJ215" s="246"/>
      <c r="UBK215" s="246"/>
      <c r="UBL215" s="246"/>
      <c r="UBM215" s="246"/>
      <c r="UBN215" s="246"/>
      <c r="UBO215" s="246"/>
      <c r="UBP215" s="246"/>
      <c r="UBQ215" s="246"/>
      <c r="UBR215" s="246"/>
      <c r="UBS215" s="246"/>
      <c r="UBT215" s="246"/>
      <c r="UBU215" s="246"/>
      <c r="UBV215" s="246"/>
      <c r="UBW215" s="246"/>
      <c r="UBX215" s="246"/>
      <c r="UBY215" s="246"/>
      <c r="UBZ215" s="246"/>
      <c r="UCA215" s="246"/>
      <c r="UCB215" s="246"/>
      <c r="UCC215" s="246"/>
      <c r="UCD215" s="246"/>
      <c r="UCE215" s="246"/>
      <c r="UCF215" s="246"/>
      <c r="UCG215" s="246"/>
      <c r="UCH215" s="246"/>
      <c r="UCI215" s="246"/>
      <c r="UCJ215" s="246"/>
      <c r="UCK215" s="246"/>
      <c r="UCL215" s="246"/>
      <c r="UCM215" s="246"/>
      <c r="UCN215" s="246"/>
      <c r="UCO215" s="246"/>
      <c r="UCP215" s="246"/>
      <c r="UCQ215" s="246"/>
      <c r="UCR215" s="246"/>
      <c r="UCS215" s="246"/>
      <c r="UCT215" s="246"/>
      <c r="UCU215" s="246"/>
      <c r="UCV215" s="246"/>
      <c r="UCW215" s="246"/>
      <c r="UCX215" s="246"/>
      <c r="UCY215" s="246"/>
      <c r="UCZ215" s="246"/>
      <c r="UDA215" s="246"/>
      <c r="UDB215" s="246"/>
      <c r="UDC215" s="246"/>
      <c r="UDD215" s="246"/>
      <c r="UDE215" s="246"/>
      <c r="UDF215" s="246"/>
      <c r="UDG215" s="246"/>
      <c r="UDH215" s="246"/>
      <c r="UDI215" s="246"/>
      <c r="UDJ215" s="246"/>
      <c r="UDK215" s="246"/>
      <c r="UDL215" s="246"/>
      <c r="UDM215" s="246"/>
      <c r="UDN215" s="246"/>
      <c r="UDO215" s="246"/>
      <c r="UDP215" s="246"/>
      <c r="UDQ215" s="246"/>
      <c r="UDR215" s="246"/>
      <c r="UDS215" s="246"/>
      <c r="UDT215" s="246"/>
      <c r="UDU215" s="246"/>
      <c r="UDV215" s="246"/>
      <c r="UDW215" s="246"/>
      <c r="UDX215" s="246"/>
      <c r="UDY215" s="246"/>
      <c r="UDZ215" s="246"/>
      <c r="UEA215" s="246"/>
      <c r="UEB215" s="246"/>
      <c r="UEC215" s="246"/>
      <c r="UED215" s="246"/>
      <c r="UEE215" s="246"/>
      <c r="UEF215" s="246"/>
      <c r="UEG215" s="246"/>
      <c r="UEH215" s="246"/>
      <c r="UEI215" s="246"/>
      <c r="UEJ215" s="246"/>
      <c r="UEK215" s="246"/>
      <c r="UEL215" s="246"/>
      <c r="UEM215" s="246"/>
      <c r="UEN215" s="246"/>
      <c r="UEO215" s="246"/>
      <c r="UEP215" s="246"/>
      <c r="UEQ215" s="246"/>
      <c r="UER215" s="246"/>
      <c r="UES215" s="246"/>
      <c r="UET215" s="246"/>
      <c r="UEU215" s="246"/>
      <c r="UEV215" s="246"/>
      <c r="UEW215" s="246"/>
      <c r="UEX215" s="246"/>
      <c r="UEY215" s="246"/>
      <c r="UEZ215" s="246"/>
      <c r="UFA215" s="246"/>
      <c r="UFB215" s="246"/>
      <c r="UFC215" s="246"/>
      <c r="UFD215" s="246"/>
      <c r="UFE215" s="246"/>
      <c r="UFF215" s="246"/>
      <c r="UFG215" s="246"/>
      <c r="UFH215" s="246"/>
      <c r="UFI215" s="246"/>
      <c r="UFJ215" s="246"/>
      <c r="UFK215" s="246"/>
      <c r="UFL215" s="246"/>
      <c r="UFM215" s="246"/>
      <c r="UFN215" s="246"/>
      <c r="UFO215" s="246"/>
      <c r="UFP215" s="246"/>
      <c r="UFQ215" s="246"/>
      <c r="UFR215" s="246"/>
      <c r="UFS215" s="246"/>
      <c r="UFT215" s="246"/>
      <c r="UFU215" s="246"/>
      <c r="UFV215" s="246"/>
      <c r="UFW215" s="246"/>
      <c r="UFX215" s="246"/>
      <c r="UFY215" s="246"/>
      <c r="UFZ215" s="246"/>
      <c r="UGA215" s="246"/>
      <c r="UGB215" s="246"/>
      <c r="UGC215" s="246"/>
      <c r="UGD215" s="246"/>
      <c r="UGE215" s="246"/>
      <c r="UGF215" s="246"/>
      <c r="UGG215" s="246"/>
      <c r="UGH215" s="246"/>
      <c r="UGI215" s="246"/>
      <c r="UGJ215" s="246"/>
      <c r="UGK215" s="246"/>
      <c r="UGL215" s="246"/>
      <c r="UGM215" s="246"/>
      <c r="UGN215" s="246"/>
      <c r="UGO215" s="246"/>
      <c r="UGP215" s="246"/>
      <c r="UGQ215" s="246"/>
      <c r="UGR215" s="246"/>
      <c r="UGS215" s="246"/>
      <c r="UGT215" s="246"/>
      <c r="UGU215" s="246"/>
      <c r="UGV215" s="246"/>
      <c r="UGW215" s="246"/>
      <c r="UGX215" s="246"/>
      <c r="UGY215" s="246"/>
      <c r="UGZ215" s="246"/>
      <c r="UHA215" s="246"/>
      <c r="UHB215" s="246"/>
      <c r="UHC215" s="246"/>
      <c r="UHD215" s="246"/>
      <c r="UHE215" s="246"/>
      <c r="UHF215" s="246"/>
      <c r="UHG215" s="246"/>
      <c r="UHH215" s="246"/>
      <c r="UHI215" s="246"/>
      <c r="UHJ215" s="246"/>
      <c r="UHK215" s="246"/>
      <c r="UHL215" s="246"/>
      <c r="UHM215" s="246"/>
      <c r="UHN215" s="246"/>
      <c r="UHO215" s="246"/>
      <c r="UHP215" s="246"/>
      <c r="UHQ215" s="246"/>
      <c r="UHR215" s="246"/>
      <c r="UHS215" s="246"/>
      <c r="UHT215" s="246"/>
      <c r="UHU215" s="246"/>
      <c r="UHV215" s="246"/>
      <c r="UHW215" s="246"/>
      <c r="UHX215" s="246"/>
      <c r="UHY215" s="246"/>
      <c r="UHZ215" s="246"/>
      <c r="UIA215" s="246"/>
      <c r="UIB215" s="246"/>
      <c r="UIC215" s="246"/>
      <c r="UID215" s="246"/>
      <c r="UIE215" s="246"/>
      <c r="UIF215" s="246"/>
      <c r="UIG215" s="246"/>
      <c r="UIH215" s="246"/>
      <c r="UII215" s="246"/>
      <c r="UIJ215" s="246"/>
      <c r="UIK215" s="246"/>
      <c r="UIL215" s="246"/>
      <c r="UIM215" s="246"/>
      <c r="UIN215" s="246"/>
      <c r="UIO215" s="246"/>
      <c r="UIP215" s="246"/>
      <c r="UIQ215" s="246"/>
      <c r="UIR215" s="246"/>
      <c r="UIS215" s="246"/>
      <c r="UIT215" s="246"/>
      <c r="UIU215" s="246"/>
      <c r="UIV215" s="246"/>
      <c r="UIW215" s="246"/>
      <c r="UIX215" s="246"/>
      <c r="UIY215" s="246"/>
      <c r="UIZ215" s="246"/>
      <c r="UJA215" s="246"/>
      <c r="UJB215" s="246"/>
      <c r="UJC215" s="246"/>
      <c r="UJD215" s="246"/>
      <c r="UJE215" s="246"/>
      <c r="UJF215" s="246"/>
      <c r="UJG215" s="246"/>
      <c r="UJH215" s="246"/>
      <c r="UJI215" s="246"/>
      <c r="UJJ215" s="246"/>
      <c r="UJK215" s="246"/>
      <c r="UJL215" s="246"/>
      <c r="UJM215" s="246"/>
      <c r="UJN215" s="246"/>
      <c r="UJO215" s="246"/>
      <c r="UJP215" s="246"/>
      <c r="UJQ215" s="246"/>
      <c r="UJR215" s="246"/>
      <c r="UJS215" s="246"/>
      <c r="UJT215" s="246"/>
      <c r="UJU215" s="246"/>
      <c r="UJV215" s="246"/>
      <c r="UJW215" s="246"/>
      <c r="UJX215" s="246"/>
      <c r="UJY215" s="246"/>
      <c r="UJZ215" s="246"/>
      <c r="UKA215" s="246"/>
      <c r="UKB215" s="246"/>
      <c r="UKC215" s="246"/>
      <c r="UKD215" s="246"/>
      <c r="UKE215" s="246"/>
      <c r="UKF215" s="246"/>
      <c r="UKG215" s="246"/>
      <c r="UKH215" s="246"/>
      <c r="UKI215" s="246"/>
      <c r="UKJ215" s="246"/>
      <c r="UKK215" s="246"/>
      <c r="UKL215" s="246"/>
      <c r="UKM215" s="246"/>
      <c r="UKN215" s="246"/>
      <c r="UKO215" s="246"/>
      <c r="UKP215" s="246"/>
      <c r="UKQ215" s="246"/>
      <c r="UKR215" s="246"/>
      <c r="UKS215" s="246"/>
      <c r="UKT215" s="246"/>
      <c r="UKU215" s="246"/>
      <c r="UKV215" s="246"/>
      <c r="UKW215" s="246"/>
      <c r="UKX215" s="246"/>
      <c r="UKY215" s="246"/>
      <c r="UKZ215" s="246"/>
      <c r="ULA215" s="246"/>
      <c r="ULB215" s="246"/>
      <c r="ULC215" s="246"/>
      <c r="ULD215" s="246"/>
      <c r="ULE215" s="246"/>
      <c r="ULF215" s="246"/>
      <c r="ULG215" s="246"/>
      <c r="ULH215" s="246"/>
      <c r="ULI215" s="246"/>
      <c r="ULJ215" s="246"/>
      <c r="ULK215" s="246"/>
      <c r="ULL215" s="246"/>
      <c r="ULM215" s="246"/>
      <c r="ULN215" s="246"/>
      <c r="ULO215" s="246"/>
      <c r="ULP215" s="246"/>
      <c r="ULQ215" s="246"/>
      <c r="ULR215" s="246"/>
      <c r="ULS215" s="246"/>
      <c r="ULT215" s="246"/>
      <c r="ULU215" s="246"/>
      <c r="ULV215" s="246"/>
      <c r="ULW215" s="246"/>
      <c r="ULX215" s="246"/>
      <c r="ULY215" s="246"/>
      <c r="ULZ215" s="246"/>
      <c r="UMA215" s="246"/>
      <c r="UMB215" s="246"/>
      <c r="UMC215" s="246"/>
      <c r="UMD215" s="246"/>
      <c r="UME215" s="246"/>
      <c r="UMF215" s="246"/>
      <c r="UMG215" s="246"/>
      <c r="UMH215" s="246"/>
      <c r="UMI215" s="246"/>
      <c r="UMJ215" s="246"/>
      <c r="UMK215" s="246"/>
      <c r="UML215" s="246"/>
      <c r="UMM215" s="246"/>
      <c r="UMN215" s="246"/>
      <c r="UMO215" s="246"/>
      <c r="UMP215" s="246"/>
      <c r="UMQ215" s="246"/>
      <c r="UMR215" s="246"/>
      <c r="UMS215" s="246"/>
      <c r="UMT215" s="246"/>
      <c r="UMU215" s="246"/>
      <c r="UMV215" s="246"/>
      <c r="UMW215" s="246"/>
      <c r="UMX215" s="246"/>
      <c r="UMY215" s="246"/>
      <c r="UMZ215" s="246"/>
      <c r="UNA215" s="246"/>
      <c r="UNB215" s="246"/>
      <c r="UNC215" s="246"/>
      <c r="UND215" s="246"/>
      <c r="UNE215" s="246"/>
      <c r="UNF215" s="246"/>
      <c r="UNG215" s="246"/>
      <c r="UNH215" s="246"/>
      <c r="UNI215" s="246"/>
      <c r="UNJ215" s="246"/>
      <c r="UNK215" s="246"/>
      <c r="UNL215" s="246"/>
      <c r="UNM215" s="246"/>
      <c r="UNN215" s="246"/>
      <c r="UNO215" s="246"/>
      <c r="UNP215" s="246"/>
      <c r="UNQ215" s="246"/>
      <c r="UNR215" s="246"/>
      <c r="UNS215" s="246"/>
      <c r="UNT215" s="246"/>
      <c r="UNU215" s="246"/>
      <c r="UNV215" s="246"/>
      <c r="UNW215" s="246"/>
      <c r="UNX215" s="246"/>
      <c r="UNY215" s="246"/>
      <c r="UNZ215" s="246"/>
      <c r="UOA215" s="246"/>
      <c r="UOB215" s="246"/>
      <c r="UOC215" s="246"/>
      <c r="UOD215" s="246"/>
      <c r="UOE215" s="246"/>
      <c r="UOF215" s="246"/>
      <c r="UOG215" s="246"/>
      <c r="UOH215" s="246"/>
      <c r="UOI215" s="246"/>
      <c r="UOJ215" s="246"/>
      <c r="UOK215" s="246"/>
      <c r="UOL215" s="246"/>
      <c r="UOM215" s="246"/>
      <c r="UON215" s="246"/>
      <c r="UOO215" s="246"/>
      <c r="UOP215" s="246"/>
      <c r="UOQ215" s="246"/>
      <c r="UOR215" s="246"/>
      <c r="UOS215" s="246"/>
      <c r="UOT215" s="246"/>
      <c r="UOU215" s="246"/>
      <c r="UOV215" s="246"/>
      <c r="UOW215" s="246"/>
      <c r="UOX215" s="246"/>
      <c r="UOY215" s="246"/>
      <c r="UOZ215" s="246"/>
      <c r="UPA215" s="246"/>
      <c r="UPB215" s="246"/>
      <c r="UPC215" s="246"/>
      <c r="UPD215" s="246"/>
      <c r="UPE215" s="246"/>
      <c r="UPF215" s="246"/>
      <c r="UPG215" s="246"/>
      <c r="UPH215" s="246"/>
      <c r="UPI215" s="246"/>
      <c r="UPJ215" s="246"/>
      <c r="UPK215" s="246"/>
      <c r="UPL215" s="246"/>
      <c r="UPM215" s="246"/>
      <c r="UPN215" s="246"/>
      <c r="UPO215" s="246"/>
      <c r="UPP215" s="246"/>
      <c r="UPQ215" s="246"/>
      <c r="UPR215" s="246"/>
      <c r="UPS215" s="246"/>
      <c r="UPT215" s="246"/>
      <c r="UPU215" s="246"/>
      <c r="UPV215" s="246"/>
      <c r="UPW215" s="246"/>
      <c r="UPX215" s="246"/>
      <c r="UPY215" s="246"/>
      <c r="UPZ215" s="246"/>
      <c r="UQA215" s="246"/>
      <c r="UQB215" s="246"/>
      <c r="UQC215" s="246"/>
      <c r="UQD215" s="246"/>
      <c r="UQE215" s="246"/>
      <c r="UQF215" s="246"/>
      <c r="UQG215" s="246"/>
      <c r="UQH215" s="246"/>
      <c r="UQI215" s="246"/>
      <c r="UQJ215" s="246"/>
      <c r="UQK215" s="246"/>
      <c r="UQL215" s="246"/>
      <c r="UQM215" s="246"/>
      <c r="UQN215" s="246"/>
      <c r="UQO215" s="246"/>
      <c r="UQP215" s="246"/>
      <c r="UQQ215" s="246"/>
      <c r="UQR215" s="246"/>
      <c r="UQS215" s="246"/>
      <c r="UQT215" s="246"/>
      <c r="UQU215" s="246"/>
      <c r="UQV215" s="246"/>
      <c r="UQW215" s="246"/>
      <c r="UQX215" s="246"/>
      <c r="UQY215" s="246"/>
      <c r="UQZ215" s="246"/>
      <c r="URA215" s="246"/>
      <c r="URB215" s="246"/>
      <c r="URC215" s="246"/>
      <c r="URD215" s="246"/>
      <c r="URE215" s="246"/>
      <c r="URF215" s="246"/>
      <c r="URG215" s="246"/>
      <c r="URH215" s="246"/>
      <c r="URI215" s="246"/>
      <c r="URJ215" s="246"/>
      <c r="URK215" s="246"/>
      <c r="URL215" s="246"/>
      <c r="URM215" s="246"/>
      <c r="URN215" s="246"/>
      <c r="URO215" s="246"/>
      <c r="URP215" s="246"/>
      <c r="URQ215" s="246"/>
      <c r="URR215" s="246"/>
      <c r="URS215" s="246"/>
      <c r="URT215" s="246"/>
      <c r="URU215" s="246"/>
      <c r="URV215" s="246"/>
      <c r="URW215" s="246"/>
      <c r="URX215" s="246"/>
      <c r="URY215" s="246"/>
      <c r="URZ215" s="246"/>
      <c r="USA215" s="246"/>
      <c r="USB215" s="246"/>
      <c r="USC215" s="246"/>
      <c r="USD215" s="246"/>
      <c r="USE215" s="246"/>
      <c r="USF215" s="246"/>
      <c r="USG215" s="246"/>
      <c r="USH215" s="246"/>
      <c r="USI215" s="246"/>
      <c r="USJ215" s="246"/>
      <c r="USK215" s="246"/>
      <c r="USL215" s="246"/>
      <c r="USM215" s="246"/>
      <c r="USN215" s="246"/>
      <c r="USO215" s="246"/>
      <c r="USP215" s="246"/>
      <c r="USQ215" s="246"/>
      <c r="USR215" s="246"/>
      <c r="USS215" s="246"/>
      <c r="UST215" s="246"/>
      <c r="USU215" s="246"/>
      <c r="USV215" s="246"/>
      <c r="USW215" s="246"/>
      <c r="USX215" s="246"/>
      <c r="USY215" s="246"/>
      <c r="USZ215" s="246"/>
      <c r="UTA215" s="246"/>
      <c r="UTB215" s="246"/>
      <c r="UTC215" s="246"/>
      <c r="UTD215" s="246"/>
      <c r="UTE215" s="246"/>
      <c r="UTF215" s="246"/>
      <c r="UTG215" s="246"/>
      <c r="UTH215" s="246"/>
      <c r="UTI215" s="246"/>
      <c r="UTJ215" s="246"/>
      <c r="UTK215" s="246"/>
      <c r="UTL215" s="246"/>
      <c r="UTM215" s="246"/>
      <c r="UTN215" s="246"/>
      <c r="UTO215" s="246"/>
      <c r="UTP215" s="246"/>
      <c r="UTQ215" s="246"/>
      <c r="UTR215" s="246"/>
      <c r="UTS215" s="246"/>
      <c r="UTT215" s="246"/>
      <c r="UTU215" s="246"/>
      <c r="UTV215" s="246"/>
      <c r="UTW215" s="246"/>
      <c r="UTX215" s="246"/>
      <c r="UTY215" s="246"/>
      <c r="UTZ215" s="246"/>
      <c r="UUA215" s="246"/>
      <c r="UUB215" s="246"/>
      <c r="UUC215" s="246"/>
      <c r="UUD215" s="246"/>
      <c r="UUE215" s="246"/>
      <c r="UUF215" s="246"/>
      <c r="UUG215" s="246"/>
      <c r="UUH215" s="246"/>
      <c r="UUI215" s="246"/>
      <c r="UUJ215" s="246"/>
      <c r="UUK215" s="246"/>
      <c r="UUL215" s="246"/>
      <c r="UUM215" s="246"/>
      <c r="UUN215" s="246"/>
      <c r="UUO215" s="246"/>
      <c r="UUP215" s="246"/>
      <c r="UUQ215" s="246"/>
      <c r="UUR215" s="246"/>
      <c r="UUS215" s="246"/>
      <c r="UUT215" s="246"/>
      <c r="UUU215" s="246"/>
      <c r="UUV215" s="246"/>
      <c r="UUW215" s="246"/>
      <c r="UUX215" s="246"/>
      <c r="UUY215" s="246"/>
      <c r="UUZ215" s="246"/>
      <c r="UVA215" s="246"/>
      <c r="UVB215" s="246"/>
      <c r="UVC215" s="246"/>
      <c r="UVD215" s="246"/>
      <c r="UVE215" s="246"/>
      <c r="UVF215" s="246"/>
      <c r="UVG215" s="246"/>
      <c r="UVH215" s="246"/>
      <c r="UVI215" s="246"/>
      <c r="UVJ215" s="246"/>
      <c r="UVK215" s="246"/>
      <c r="UVL215" s="246"/>
      <c r="UVM215" s="246"/>
      <c r="UVN215" s="246"/>
      <c r="UVO215" s="246"/>
      <c r="UVP215" s="246"/>
      <c r="UVQ215" s="246"/>
      <c r="UVR215" s="246"/>
      <c r="UVS215" s="246"/>
      <c r="UVT215" s="246"/>
      <c r="UVU215" s="246"/>
      <c r="UVV215" s="246"/>
      <c r="UVW215" s="246"/>
      <c r="UVX215" s="246"/>
      <c r="UVY215" s="246"/>
      <c r="UVZ215" s="246"/>
      <c r="UWA215" s="246"/>
      <c r="UWB215" s="246"/>
      <c r="UWC215" s="246"/>
      <c r="UWD215" s="246"/>
      <c r="UWE215" s="246"/>
      <c r="UWF215" s="246"/>
      <c r="UWG215" s="246"/>
      <c r="UWH215" s="246"/>
      <c r="UWI215" s="246"/>
      <c r="UWJ215" s="246"/>
      <c r="UWK215" s="246"/>
      <c r="UWL215" s="246"/>
      <c r="UWM215" s="246"/>
      <c r="UWN215" s="246"/>
      <c r="UWO215" s="246"/>
      <c r="UWP215" s="246"/>
      <c r="UWQ215" s="246"/>
      <c r="UWR215" s="246"/>
      <c r="UWS215" s="246"/>
      <c r="UWT215" s="246"/>
      <c r="UWU215" s="246"/>
      <c r="UWV215" s="246"/>
      <c r="UWW215" s="246"/>
      <c r="UWX215" s="246"/>
      <c r="UWY215" s="246"/>
      <c r="UWZ215" s="246"/>
      <c r="UXA215" s="246"/>
      <c r="UXB215" s="246"/>
      <c r="UXC215" s="246"/>
      <c r="UXD215" s="246"/>
      <c r="UXE215" s="246"/>
      <c r="UXF215" s="246"/>
      <c r="UXG215" s="246"/>
      <c r="UXH215" s="246"/>
      <c r="UXI215" s="246"/>
      <c r="UXJ215" s="246"/>
      <c r="UXK215" s="246"/>
      <c r="UXL215" s="246"/>
      <c r="UXM215" s="246"/>
      <c r="UXN215" s="246"/>
      <c r="UXO215" s="246"/>
      <c r="UXP215" s="246"/>
      <c r="UXQ215" s="246"/>
      <c r="UXR215" s="246"/>
      <c r="UXS215" s="246"/>
      <c r="UXT215" s="246"/>
      <c r="UXU215" s="246"/>
      <c r="UXV215" s="246"/>
      <c r="UXW215" s="246"/>
      <c r="UXX215" s="246"/>
      <c r="UXY215" s="246"/>
      <c r="UXZ215" s="246"/>
      <c r="UYA215" s="246"/>
      <c r="UYB215" s="246"/>
      <c r="UYC215" s="246"/>
      <c r="UYD215" s="246"/>
      <c r="UYE215" s="246"/>
      <c r="UYF215" s="246"/>
      <c r="UYG215" s="246"/>
      <c r="UYH215" s="246"/>
      <c r="UYI215" s="246"/>
      <c r="UYJ215" s="246"/>
      <c r="UYK215" s="246"/>
      <c r="UYL215" s="246"/>
      <c r="UYM215" s="246"/>
      <c r="UYN215" s="246"/>
      <c r="UYO215" s="246"/>
      <c r="UYP215" s="246"/>
      <c r="UYQ215" s="246"/>
      <c r="UYR215" s="246"/>
      <c r="UYS215" s="246"/>
      <c r="UYT215" s="246"/>
      <c r="UYU215" s="246"/>
      <c r="UYV215" s="246"/>
      <c r="UYW215" s="246"/>
      <c r="UYX215" s="246"/>
      <c r="UYY215" s="246"/>
      <c r="UYZ215" s="246"/>
      <c r="UZA215" s="246"/>
      <c r="UZB215" s="246"/>
      <c r="UZC215" s="246"/>
      <c r="UZD215" s="246"/>
      <c r="UZE215" s="246"/>
      <c r="UZF215" s="246"/>
      <c r="UZG215" s="246"/>
      <c r="UZH215" s="246"/>
      <c r="UZI215" s="246"/>
      <c r="UZJ215" s="246"/>
      <c r="UZK215" s="246"/>
      <c r="UZL215" s="246"/>
      <c r="UZM215" s="246"/>
      <c r="UZN215" s="246"/>
      <c r="UZO215" s="246"/>
      <c r="UZP215" s="246"/>
      <c r="UZQ215" s="246"/>
      <c r="UZR215" s="246"/>
      <c r="UZS215" s="246"/>
      <c r="UZT215" s="246"/>
      <c r="UZU215" s="246"/>
      <c r="UZV215" s="246"/>
      <c r="UZW215" s="246"/>
      <c r="UZX215" s="246"/>
      <c r="UZY215" s="246"/>
      <c r="UZZ215" s="246"/>
      <c r="VAA215" s="246"/>
      <c r="VAB215" s="246"/>
      <c r="VAC215" s="246"/>
      <c r="VAD215" s="246"/>
      <c r="VAE215" s="246"/>
      <c r="VAF215" s="246"/>
      <c r="VAG215" s="246"/>
      <c r="VAH215" s="246"/>
      <c r="VAI215" s="246"/>
      <c r="VAJ215" s="246"/>
      <c r="VAK215" s="246"/>
      <c r="VAL215" s="246"/>
      <c r="VAM215" s="246"/>
      <c r="VAN215" s="246"/>
      <c r="VAO215" s="246"/>
      <c r="VAP215" s="246"/>
      <c r="VAQ215" s="246"/>
      <c r="VAR215" s="246"/>
      <c r="VAS215" s="246"/>
      <c r="VAT215" s="246"/>
      <c r="VAU215" s="246"/>
      <c r="VAV215" s="246"/>
      <c r="VAW215" s="246"/>
      <c r="VAX215" s="246"/>
      <c r="VAY215" s="246"/>
      <c r="VAZ215" s="246"/>
      <c r="VBA215" s="246"/>
      <c r="VBB215" s="246"/>
      <c r="VBC215" s="246"/>
      <c r="VBD215" s="246"/>
      <c r="VBE215" s="246"/>
      <c r="VBF215" s="246"/>
      <c r="VBG215" s="246"/>
      <c r="VBH215" s="246"/>
      <c r="VBI215" s="246"/>
      <c r="VBJ215" s="246"/>
      <c r="VBK215" s="246"/>
      <c r="VBL215" s="246"/>
      <c r="VBM215" s="246"/>
      <c r="VBN215" s="246"/>
      <c r="VBO215" s="246"/>
      <c r="VBP215" s="246"/>
      <c r="VBQ215" s="246"/>
      <c r="VBR215" s="246"/>
      <c r="VBS215" s="246"/>
      <c r="VBT215" s="246"/>
      <c r="VBU215" s="246"/>
      <c r="VBV215" s="246"/>
      <c r="VBW215" s="246"/>
      <c r="VBX215" s="246"/>
      <c r="VBY215" s="246"/>
      <c r="VBZ215" s="246"/>
      <c r="VCA215" s="246"/>
      <c r="VCB215" s="246"/>
      <c r="VCC215" s="246"/>
      <c r="VCD215" s="246"/>
      <c r="VCE215" s="246"/>
      <c r="VCF215" s="246"/>
      <c r="VCG215" s="246"/>
      <c r="VCH215" s="246"/>
      <c r="VCI215" s="246"/>
      <c r="VCJ215" s="246"/>
      <c r="VCK215" s="246"/>
      <c r="VCL215" s="246"/>
      <c r="VCM215" s="246"/>
      <c r="VCN215" s="246"/>
      <c r="VCO215" s="246"/>
      <c r="VCP215" s="246"/>
      <c r="VCQ215" s="246"/>
      <c r="VCR215" s="246"/>
      <c r="VCS215" s="246"/>
      <c r="VCT215" s="246"/>
      <c r="VCU215" s="246"/>
      <c r="VCV215" s="246"/>
      <c r="VCW215" s="246"/>
      <c r="VCX215" s="246"/>
      <c r="VCY215" s="246"/>
      <c r="VCZ215" s="246"/>
      <c r="VDA215" s="246"/>
      <c r="VDB215" s="246"/>
      <c r="VDC215" s="246"/>
      <c r="VDD215" s="246"/>
      <c r="VDE215" s="246"/>
      <c r="VDF215" s="246"/>
      <c r="VDG215" s="246"/>
      <c r="VDH215" s="246"/>
      <c r="VDI215" s="246"/>
      <c r="VDJ215" s="246"/>
      <c r="VDK215" s="246"/>
      <c r="VDL215" s="246"/>
      <c r="VDM215" s="246"/>
      <c r="VDN215" s="246"/>
      <c r="VDO215" s="246"/>
      <c r="VDP215" s="246"/>
      <c r="VDQ215" s="246"/>
      <c r="VDR215" s="246"/>
      <c r="VDS215" s="246"/>
      <c r="VDT215" s="246"/>
      <c r="VDU215" s="246"/>
      <c r="VDV215" s="246"/>
      <c r="VDW215" s="246"/>
      <c r="VDX215" s="246"/>
      <c r="VDY215" s="246"/>
      <c r="VDZ215" s="246"/>
      <c r="VEA215" s="246"/>
      <c r="VEB215" s="246"/>
      <c r="VEC215" s="246"/>
      <c r="VED215" s="246"/>
      <c r="VEE215" s="246"/>
      <c r="VEF215" s="246"/>
      <c r="VEG215" s="246"/>
      <c r="VEH215" s="246"/>
      <c r="VEI215" s="246"/>
      <c r="VEJ215" s="246"/>
      <c r="VEK215" s="246"/>
      <c r="VEL215" s="246"/>
      <c r="VEM215" s="246"/>
      <c r="VEN215" s="246"/>
      <c r="VEO215" s="246"/>
      <c r="VEP215" s="246"/>
      <c r="VEQ215" s="246"/>
      <c r="VER215" s="246"/>
      <c r="VES215" s="246"/>
      <c r="VET215" s="246"/>
      <c r="VEU215" s="246"/>
      <c r="VEV215" s="246"/>
      <c r="VEW215" s="246"/>
      <c r="VEX215" s="246"/>
      <c r="VEY215" s="246"/>
      <c r="VEZ215" s="246"/>
      <c r="VFA215" s="246"/>
      <c r="VFB215" s="246"/>
      <c r="VFC215" s="246"/>
      <c r="VFD215" s="246"/>
      <c r="VFE215" s="246"/>
      <c r="VFF215" s="246"/>
      <c r="VFG215" s="246"/>
      <c r="VFH215" s="246"/>
      <c r="VFI215" s="246"/>
      <c r="VFJ215" s="246"/>
      <c r="VFK215" s="246"/>
      <c r="VFL215" s="246"/>
      <c r="VFM215" s="246"/>
      <c r="VFN215" s="246"/>
      <c r="VFO215" s="246"/>
      <c r="VFP215" s="246"/>
      <c r="VFQ215" s="246"/>
      <c r="VFR215" s="246"/>
      <c r="VFS215" s="246"/>
      <c r="VFT215" s="246"/>
      <c r="VFU215" s="246"/>
      <c r="VFV215" s="246"/>
      <c r="VFW215" s="246"/>
      <c r="VFX215" s="246"/>
      <c r="VFY215" s="246"/>
      <c r="VFZ215" s="246"/>
      <c r="VGA215" s="246"/>
      <c r="VGB215" s="246"/>
      <c r="VGC215" s="246"/>
      <c r="VGD215" s="246"/>
      <c r="VGE215" s="246"/>
      <c r="VGF215" s="246"/>
      <c r="VGG215" s="246"/>
      <c r="VGH215" s="246"/>
      <c r="VGI215" s="246"/>
      <c r="VGJ215" s="246"/>
      <c r="VGK215" s="246"/>
      <c r="VGL215" s="246"/>
      <c r="VGM215" s="246"/>
      <c r="VGN215" s="246"/>
      <c r="VGO215" s="246"/>
      <c r="VGP215" s="246"/>
      <c r="VGQ215" s="246"/>
      <c r="VGR215" s="246"/>
      <c r="VGS215" s="246"/>
      <c r="VGT215" s="246"/>
      <c r="VGU215" s="246"/>
      <c r="VGV215" s="246"/>
      <c r="VGW215" s="246"/>
      <c r="VGX215" s="246"/>
      <c r="VGY215" s="246"/>
      <c r="VGZ215" s="246"/>
      <c r="VHA215" s="246"/>
      <c r="VHB215" s="246"/>
      <c r="VHC215" s="246"/>
      <c r="VHD215" s="246"/>
      <c r="VHE215" s="246"/>
      <c r="VHF215" s="246"/>
      <c r="VHG215" s="246"/>
      <c r="VHH215" s="246"/>
      <c r="VHI215" s="246"/>
      <c r="VHJ215" s="246"/>
      <c r="VHK215" s="246"/>
      <c r="VHL215" s="246"/>
      <c r="VHM215" s="246"/>
      <c r="VHN215" s="246"/>
      <c r="VHO215" s="246"/>
      <c r="VHP215" s="246"/>
      <c r="VHQ215" s="246"/>
      <c r="VHR215" s="246"/>
      <c r="VHS215" s="246"/>
      <c r="VHT215" s="246"/>
      <c r="VHU215" s="246"/>
      <c r="VHV215" s="246"/>
      <c r="VHW215" s="246"/>
      <c r="VHX215" s="246"/>
      <c r="VHY215" s="246"/>
      <c r="VHZ215" s="246"/>
      <c r="VIA215" s="246"/>
      <c r="VIB215" s="246"/>
      <c r="VIC215" s="246"/>
      <c r="VID215" s="246"/>
      <c r="VIE215" s="246"/>
      <c r="VIF215" s="246"/>
      <c r="VIG215" s="246"/>
      <c r="VIH215" s="246"/>
      <c r="VII215" s="246"/>
      <c r="VIJ215" s="246"/>
      <c r="VIK215" s="246"/>
      <c r="VIL215" s="246"/>
      <c r="VIM215" s="246"/>
      <c r="VIN215" s="246"/>
      <c r="VIO215" s="246"/>
      <c r="VIP215" s="246"/>
      <c r="VIQ215" s="246"/>
      <c r="VIR215" s="246"/>
      <c r="VIS215" s="246"/>
      <c r="VIT215" s="246"/>
      <c r="VIU215" s="246"/>
      <c r="VIV215" s="246"/>
      <c r="VIW215" s="246"/>
      <c r="VIX215" s="246"/>
      <c r="VIY215" s="246"/>
      <c r="VIZ215" s="246"/>
      <c r="VJA215" s="246"/>
      <c r="VJB215" s="246"/>
      <c r="VJC215" s="246"/>
      <c r="VJD215" s="246"/>
      <c r="VJE215" s="246"/>
      <c r="VJF215" s="246"/>
      <c r="VJG215" s="246"/>
      <c r="VJH215" s="246"/>
      <c r="VJI215" s="246"/>
      <c r="VJJ215" s="246"/>
      <c r="VJK215" s="246"/>
      <c r="VJL215" s="246"/>
      <c r="VJM215" s="246"/>
      <c r="VJN215" s="246"/>
      <c r="VJO215" s="246"/>
      <c r="VJP215" s="246"/>
      <c r="VJQ215" s="246"/>
      <c r="VJR215" s="246"/>
      <c r="VJS215" s="246"/>
      <c r="VJT215" s="246"/>
      <c r="VJU215" s="246"/>
      <c r="VJV215" s="246"/>
      <c r="VJW215" s="246"/>
      <c r="VJX215" s="246"/>
      <c r="VJY215" s="246"/>
      <c r="VJZ215" s="246"/>
      <c r="VKA215" s="246"/>
      <c r="VKB215" s="246"/>
      <c r="VKC215" s="246"/>
      <c r="VKD215" s="246"/>
      <c r="VKE215" s="246"/>
      <c r="VKF215" s="246"/>
      <c r="VKG215" s="246"/>
      <c r="VKH215" s="246"/>
      <c r="VKI215" s="246"/>
      <c r="VKJ215" s="246"/>
      <c r="VKK215" s="246"/>
      <c r="VKL215" s="246"/>
      <c r="VKM215" s="246"/>
      <c r="VKN215" s="246"/>
      <c r="VKO215" s="246"/>
      <c r="VKP215" s="246"/>
      <c r="VKQ215" s="246"/>
      <c r="VKR215" s="246"/>
      <c r="VKS215" s="246"/>
      <c r="VKT215" s="246"/>
      <c r="VKU215" s="246"/>
      <c r="VKV215" s="246"/>
      <c r="VKW215" s="246"/>
      <c r="VKX215" s="246"/>
      <c r="VKY215" s="246"/>
      <c r="VKZ215" s="246"/>
      <c r="VLA215" s="246"/>
      <c r="VLB215" s="246"/>
      <c r="VLC215" s="246"/>
      <c r="VLD215" s="246"/>
      <c r="VLE215" s="246"/>
      <c r="VLF215" s="246"/>
      <c r="VLG215" s="246"/>
      <c r="VLH215" s="246"/>
      <c r="VLI215" s="246"/>
      <c r="VLJ215" s="246"/>
      <c r="VLK215" s="246"/>
      <c r="VLL215" s="246"/>
      <c r="VLM215" s="246"/>
      <c r="VLN215" s="246"/>
      <c r="VLO215" s="246"/>
      <c r="VLP215" s="246"/>
      <c r="VLQ215" s="246"/>
      <c r="VLR215" s="246"/>
      <c r="VLS215" s="246"/>
      <c r="VLT215" s="246"/>
      <c r="VLU215" s="246"/>
      <c r="VLV215" s="246"/>
      <c r="VLW215" s="246"/>
      <c r="VLX215" s="246"/>
      <c r="VLY215" s="246"/>
      <c r="VLZ215" s="246"/>
      <c r="VMA215" s="246"/>
      <c r="VMB215" s="246"/>
      <c r="VMC215" s="246"/>
      <c r="VMD215" s="246"/>
      <c r="VME215" s="246"/>
      <c r="VMF215" s="246"/>
      <c r="VMG215" s="246"/>
      <c r="VMH215" s="246"/>
      <c r="VMI215" s="246"/>
      <c r="VMJ215" s="246"/>
      <c r="VMK215" s="246"/>
      <c r="VML215" s="246"/>
      <c r="VMM215" s="246"/>
      <c r="VMN215" s="246"/>
      <c r="VMO215" s="246"/>
      <c r="VMP215" s="246"/>
      <c r="VMQ215" s="246"/>
      <c r="VMR215" s="246"/>
      <c r="VMS215" s="246"/>
      <c r="VMT215" s="246"/>
      <c r="VMU215" s="246"/>
      <c r="VMV215" s="246"/>
      <c r="VMW215" s="246"/>
      <c r="VMX215" s="246"/>
      <c r="VMY215" s="246"/>
      <c r="VMZ215" s="246"/>
      <c r="VNA215" s="246"/>
      <c r="VNB215" s="246"/>
      <c r="VNC215" s="246"/>
      <c r="VND215" s="246"/>
      <c r="VNE215" s="246"/>
      <c r="VNF215" s="246"/>
      <c r="VNG215" s="246"/>
      <c r="VNH215" s="246"/>
      <c r="VNI215" s="246"/>
      <c r="VNJ215" s="246"/>
      <c r="VNK215" s="246"/>
      <c r="VNL215" s="246"/>
      <c r="VNM215" s="246"/>
      <c r="VNN215" s="246"/>
      <c r="VNO215" s="246"/>
      <c r="VNP215" s="246"/>
      <c r="VNQ215" s="246"/>
      <c r="VNR215" s="246"/>
      <c r="VNS215" s="246"/>
      <c r="VNT215" s="246"/>
      <c r="VNU215" s="246"/>
      <c r="VNV215" s="246"/>
      <c r="VNW215" s="246"/>
      <c r="VNX215" s="246"/>
      <c r="VNY215" s="246"/>
      <c r="VNZ215" s="246"/>
      <c r="VOA215" s="246"/>
      <c r="VOB215" s="246"/>
      <c r="VOC215" s="246"/>
      <c r="VOD215" s="246"/>
      <c r="VOE215" s="246"/>
      <c r="VOF215" s="246"/>
      <c r="VOG215" s="246"/>
      <c r="VOH215" s="246"/>
      <c r="VOI215" s="246"/>
      <c r="VOJ215" s="246"/>
      <c r="VOK215" s="246"/>
      <c r="VOL215" s="246"/>
      <c r="VOM215" s="246"/>
      <c r="VON215" s="246"/>
      <c r="VOO215" s="246"/>
      <c r="VOP215" s="246"/>
      <c r="VOQ215" s="246"/>
      <c r="VOR215" s="246"/>
      <c r="VOS215" s="246"/>
      <c r="VOT215" s="246"/>
      <c r="VOU215" s="246"/>
      <c r="VOV215" s="246"/>
      <c r="VOW215" s="246"/>
      <c r="VOX215" s="246"/>
      <c r="VOY215" s="246"/>
      <c r="VOZ215" s="246"/>
      <c r="VPA215" s="246"/>
      <c r="VPB215" s="246"/>
      <c r="VPC215" s="246"/>
      <c r="VPD215" s="246"/>
      <c r="VPE215" s="246"/>
      <c r="VPF215" s="246"/>
      <c r="VPG215" s="246"/>
      <c r="VPH215" s="246"/>
      <c r="VPI215" s="246"/>
      <c r="VPJ215" s="246"/>
      <c r="VPK215" s="246"/>
      <c r="VPL215" s="246"/>
      <c r="VPM215" s="246"/>
      <c r="VPN215" s="246"/>
      <c r="VPO215" s="246"/>
      <c r="VPP215" s="246"/>
      <c r="VPQ215" s="246"/>
      <c r="VPR215" s="246"/>
      <c r="VPS215" s="246"/>
      <c r="VPT215" s="246"/>
      <c r="VPU215" s="246"/>
      <c r="VPV215" s="246"/>
      <c r="VPW215" s="246"/>
      <c r="VPX215" s="246"/>
      <c r="VPY215" s="246"/>
      <c r="VPZ215" s="246"/>
      <c r="VQA215" s="246"/>
      <c r="VQB215" s="246"/>
      <c r="VQC215" s="246"/>
      <c r="VQD215" s="246"/>
      <c r="VQE215" s="246"/>
      <c r="VQF215" s="246"/>
      <c r="VQG215" s="246"/>
      <c r="VQH215" s="246"/>
      <c r="VQI215" s="246"/>
      <c r="VQJ215" s="246"/>
      <c r="VQK215" s="246"/>
      <c r="VQL215" s="246"/>
      <c r="VQM215" s="246"/>
      <c r="VQN215" s="246"/>
      <c r="VQO215" s="246"/>
      <c r="VQP215" s="246"/>
      <c r="VQQ215" s="246"/>
      <c r="VQR215" s="246"/>
      <c r="VQS215" s="246"/>
      <c r="VQT215" s="246"/>
      <c r="VQU215" s="246"/>
      <c r="VQV215" s="246"/>
      <c r="VQW215" s="246"/>
      <c r="VQX215" s="246"/>
      <c r="VQY215" s="246"/>
      <c r="VQZ215" s="246"/>
      <c r="VRA215" s="246"/>
      <c r="VRB215" s="246"/>
      <c r="VRC215" s="246"/>
      <c r="VRD215" s="246"/>
      <c r="VRE215" s="246"/>
      <c r="VRF215" s="246"/>
      <c r="VRG215" s="246"/>
      <c r="VRH215" s="246"/>
      <c r="VRI215" s="246"/>
      <c r="VRJ215" s="246"/>
      <c r="VRK215" s="246"/>
      <c r="VRL215" s="246"/>
      <c r="VRM215" s="246"/>
      <c r="VRN215" s="246"/>
      <c r="VRO215" s="246"/>
      <c r="VRP215" s="246"/>
      <c r="VRQ215" s="246"/>
      <c r="VRR215" s="246"/>
      <c r="VRS215" s="246"/>
      <c r="VRT215" s="246"/>
      <c r="VRU215" s="246"/>
      <c r="VRV215" s="246"/>
      <c r="VRW215" s="246"/>
      <c r="VRX215" s="246"/>
      <c r="VRY215" s="246"/>
      <c r="VRZ215" s="246"/>
      <c r="VSA215" s="246"/>
      <c r="VSB215" s="246"/>
      <c r="VSC215" s="246"/>
      <c r="VSD215" s="246"/>
      <c r="VSE215" s="246"/>
      <c r="VSF215" s="246"/>
      <c r="VSG215" s="246"/>
      <c r="VSH215" s="246"/>
      <c r="VSI215" s="246"/>
      <c r="VSJ215" s="246"/>
      <c r="VSK215" s="246"/>
      <c r="VSL215" s="246"/>
      <c r="VSM215" s="246"/>
      <c r="VSN215" s="246"/>
      <c r="VSO215" s="246"/>
      <c r="VSP215" s="246"/>
      <c r="VSQ215" s="246"/>
      <c r="VSR215" s="246"/>
      <c r="VSS215" s="246"/>
      <c r="VST215" s="246"/>
      <c r="VSU215" s="246"/>
      <c r="VSV215" s="246"/>
      <c r="VSW215" s="246"/>
      <c r="VSX215" s="246"/>
      <c r="VSY215" s="246"/>
      <c r="VSZ215" s="246"/>
      <c r="VTA215" s="246"/>
      <c r="VTB215" s="246"/>
      <c r="VTC215" s="246"/>
      <c r="VTD215" s="246"/>
      <c r="VTE215" s="246"/>
      <c r="VTF215" s="246"/>
      <c r="VTG215" s="246"/>
      <c r="VTH215" s="246"/>
      <c r="VTI215" s="246"/>
      <c r="VTJ215" s="246"/>
      <c r="VTK215" s="246"/>
      <c r="VTL215" s="246"/>
      <c r="VTM215" s="246"/>
      <c r="VTN215" s="246"/>
      <c r="VTO215" s="246"/>
      <c r="VTP215" s="246"/>
      <c r="VTQ215" s="246"/>
      <c r="VTR215" s="246"/>
      <c r="VTS215" s="246"/>
      <c r="VTT215" s="246"/>
      <c r="VTU215" s="246"/>
      <c r="VTV215" s="246"/>
      <c r="VTW215" s="246"/>
      <c r="VTX215" s="246"/>
      <c r="VTY215" s="246"/>
      <c r="VTZ215" s="246"/>
      <c r="VUA215" s="246"/>
      <c r="VUB215" s="246"/>
      <c r="VUC215" s="246"/>
      <c r="VUD215" s="246"/>
      <c r="VUE215" s="246"/>
      <c r="VUF215" s="246"/>
      <c r="VUG215" s="246"/>
      <c r="VUH215" s="246"/>
      <c r="VUI215" s="246"/>
      <c r="VUJ215" s="246"/>
      <c r="VUK215" s="246"/>
      <c r="VUL215" s="246"/>
      <c r="VUM215" s="246"/>
      <c r="VUN215" s="246"/>
      <c r="VUO215" s="246"/>
      <c r="VUP215" s="246"/>
      <c r="VUQ215" s="246"/>
      <c r="VUR215" s="246"/>
      <c r="VUS215" s="246"/>
      <c r="VUT215" s="246"/>
      <c r="VUU215" s="246"/>
      <c r="VUV215" s="246"/>
      <c r="VUW215" s="246"/>
      <c r="VUX215" s="246"/>
      <c r="VUY215" s="246"/>
      <c r="VUZ215" s="246"/>
      <c r="VVA215" s="246"/>
      <c r="VVB215" s="246"/>
      <c r="VVC215" s="246"/>
      <c r="VVD215" s="246"/>
      <c r="VVE215" s="246"/>
      <c r="VVF215" s="246"/>
      <c r="VVG215" s="246"/>
      <c r="VVH215" s="246"/>
      <c r="VVI215" s="246"/>
      <c r="VVJ215" s="246"/>
      <c r="VVK215" s="246"/>
      <c r="VVL215" s="246"/>
      <c r="VVM215" s="246"/>
      <c r="VVN215" s="246"/>
      <c r="VVO215" s="246"/>
      <c r="VVP215" s="246"/>
      <c r="VVQ215" s="246"/>
      <c r="VVR215" s="246"/>
      <c r="VVS215" s="246"/>
      <c r="VVT215" s="246"/>
      <c r="VVU215" s="246"/>
      <c r="VVV215" s="246"/>
      <c r="VVW215" s="246"/>
      <c r="VVX215" s="246"/>
      <c r="VVY215" s="246"/>
      <c r="VVZ215" s="246"/>
      <c r="VWA215" s="246"/>
      <c r="VWB215" s="246"/>
      <c r="VWC215" s="246"/>
      <c r="VWD215" s="246"/>
      <c r="VWE215" s="246"/>
      <c r="VWF215" s="246"/>
      <c r="VWG215" s="246"/>
      <c r="VWH215" s="246"/>
      <c r="VWI215" s="246"/>
      <c r="VWJ215" s="246"/>
      <c r="VWK215" s="246"/>
      <c r="VWL215" s="246"/>
      <c r="VWM215" s="246"/>
      <c r="VWN215" s="246"/>
      <c r="VWO215" s="246"/>
      <c r="VWP215" s="246"/>
      <c r="VWQ215" s="246"/>
      <c r="VWR215" s="246"/>
      <c r="VWS215" s="246"/>
      <c r="VWT215" s="246"/>
      <c r="VWU215" s="246"/>
      <c r="VWV215" s="246"/>
      <c r="VWW215" s="246"/>
      <c r="VWX215" s="246"/>
      <c r="VWY215" s="246"/>
      <c r="VWZ215" s="246"/>
      <c r="VXA215" s="246"/>
      <c r="VXB215" s="246"/>
      <c r="VXC215" s="246"/>
      <c r="VXD215" s="246"/>
      <c r="VXE215" s="246"/>
      <c r="VXF215" s="246"/>
      <c r="VXG215" s="246"/>
      <c r="VXH215" s="246"/>
      <c r="VXI215" s="246"/>
      <c r="VXJ215" s="246"/>
      <c r="VXK215" s="246"/>
      <c r="VXL215" s="246"/>
      <c r="VXM215" s="246"/>
      <c r="VXN215" s="246"/>
      <c r="VXO215" s="246"/>
      <c r="VXP215" s="246"/>
      <c r="VXQ215" s="246"/>
      <c r="VXR215" s="246"/>
      <c r="VXS215" s="246"/>
      <c r="VXT215" s="246"/>
      <c r="VXU215" s="246"/>
      <c r="VXV215" s="246"/>
      <c r="VXW215" s="246"/>
      <c r="VXX215" s="246"/>
      <c r="VXY215" s="246"/>
      <c r="VXZ215" s="246"/>
      <c r="VYA215" s="246"/>
      <c r="VYB215" s="246"/>
      <c r="VYC215" s="246"/>
      <c r="VYD215" s="246"/>
      <c r="VYE215" s="246"/>
      <c r="VYF215" s="246"/>
      <c r="VYG215" s="246"/>
      <c r="VYH215" s="246"/>
      <c r="VYI215" s="246"/>
      <c r="VYJ215" s="246"/>
      <c r="VYK215" s="246"/>
      <c r="VYL215" s="246"/>
      <c r="VYM215" s="246"/>
      <c r="VYN215" s="246"/>
      <c r="VYO215" s="246"/>
      <c r="VYP215" s="246"/>
      <c r="VYQ215" s="246"/>
      <c r="VYR215" s="246"/>
      <c r="VYS215" s="246"/>
      <c r="VYT215" s="246"/>
      <c r="VYU215" s="246"/>
      <c r="VYV215" s="246"/>
      <c r="VYW215" s="246"/>
      <c r="VYX215" s="246"/>
      <c r="VYY215" s="246"/>
      <c r="VYZ215" s="246"/>
      <c r="VZA215" s="246"/>
      <c r="VZB215" s="246"/>
      <c r="VZC215" s="246"/>
      <c r="VZD215" s="246"/>
      <c r="VZE215" s="246"/>
      <c r="VZF215" s="246"/>
      <c r="VZG215" s="246"/>
      <c r="VZH215" s="246"/>
      <c r="VZI215" s="246"/>
      <c r="VZJ215" s="246"/>
      <c r="VZK215" s="246"/>
      <c r="VZL215" s="246"/>
      <c r="VZM215" s="246"/>
      <c r="VZN215" s="246"/>
      <c r="VZO215" s="246"/>
      <c r="VZP215" s="246"/>
      <c r="VZQ215" s="246"/>
      <c r="VZR215" s="246"/>
      <c r="VZS215" s="246"/>
      <c r="VZT215" s="246"/>
      <c r="VZU215" s="246"/>
      <c r="VZV215" s="246"/>
      <c r="VZW215" s="246"/>
      <c r="VZX215" s="246"/>
      <c r="VZY215" s="246"/>
      <c r="VZZ215" s="246"/>
      <c r="WAA215" s="246"/>
      <c r="WAB215" s="246"/>
      <c r="WAC215" s="246"/>
      <c r="WAD215" s="246"/>
      <c r="WAE215" s="246"/>
      <c r="WAF215" s="246"/>
      <c r="WAG215" s="246"/>
      <c r="WAH215" s="246"/>
      <c r="WAI215" s="246"/>
      <c r="WAJ215" s="246"/>
      <c r="WAK215" s="246"/>
      <c r="WAL215" s="246"/>
      <c r="WAM215" s="246"/>
      <c r="WAN215" s="246"/>
      <c r="WAO215" s="246"/>
      <c r="WAP215" s="246"/>
      <c r="WAQ215" s="246"/>
      <c r="WAR215" s="246"/>
      <c r="WAS215" s="246"/>
      <c r="WAT215" s="246"/>
      <c r="WAU215" s="246"/>
      <c r="WAV215" s="246"/>
      <c r="WAW215" s="246"/>
      <c r="WAX215" s="246"/>
      <c r="WAY215" s="246"/>
      <c r="WAZ215" s="246"/>
      <c r="WBA215" s="246"/>
      <c r="WBB215" s="246"/>
      <c r="WBC215" s="246"/>
      <c r="WBD215" s="246"/>
      <c r="WBE215" s="246"/>
      <c r="WBF215" s="246"/>
      <c r="WBG215" s="246"/>
      <c r="WBH215" s="246"/>
      <c r="WBI215" s="246"/>
      <c r="WBJ215" s="246"/>
      <c r="WBK215" s="246"/>
      <c r="WBL215" s="246"/>
      <c r="WBM215" s="246"/>
      <c r="WBN215" s="246"/>
      <c r="WBO215" s="246"/>
      <c r="WBP215" s="246"/>
      <c r="WBQ215" s="246"/>
      <c r="WBR215" s="246"/>
      <c r="WBS215" s="246"/>
      <c r="WBT215" s="246"/>
      <c r="WBU215" s="246"/>
      <c r="WBV215" s="246"/>
      <c r="WBW215" s="246"/>
      <c r="WBX215" s="246"/>
      <c r="WBY215" s="246"/>
      <c r="WBZ215" s="246"/>
      <c r="WCA215" s="246"/>
      <c r="WCB215" s="246"/>
      <c r="WCC215" s="246"/>
      <c r="WCD215" s="246"/>
      <c r="WCE215" s="246"/>
      <c r="WCF215" s="246"/>
      <c r="WCG215" s="246"/>
      <c r="WCH215" s="246"/>
      <c r="WCI215" s="246"/>
      <c r="WCJ215" s="246"/>
      <c r="WCK215" s="246"/>
      <c r="WCL215" s="246"/>
      <c r="WCM215" s="246"/>
      <c r="WCN215" s="246"/>
      <c r="WCO215" s="246"/>
      <c r="WCP215" s="246"/>
      <c r="WCQ215" s="246"/>
      <c r="WCR215" s="246"/>
      <c r="WCS215" s="246"/>
      <c r="WCT215" s="246"/>
      <c r="WCU215" s="246"/>
      <c r="WCV215" s="246"/>
      <c r="WCW215" s="246"/>
      <c r="WCX215" s="246"/>
      <c r="WCY215" s="246"/>
      <c r="WCZ215" s="246"/>
      <c r="WDA215" s="246"/>
      <c r="WDB215" s="246"/>
      <c r="WDC215" s="246"/>
      <c r="WDD215" s="246"/>
      <c r="WDE215" s="246"/>
      <c r="WDF215" s="246"/>
      <c r="WDG215" s="246"/>
      <c r="WDH215" s="246"/>
      <c r="WDI215" s="246"/>
      <c r="WDJ215" s="246"/>
      <c r="WDK215" s="246"/>
      <c r="WDL215" s="246"/>
      <c r="WDM215" s="246"/>
      <c r="WDN215" s="246"/>
      <c r="WDO215" s="246"/>
      <c r="WDP215" s="246"/>
      <c r="WDQ215" s="246"/>
      <c r="WDR215" s="246"/>
      <c r="WDS215" s="246"/>
      <c r="WDT215" s="246"/>
      <c r="WDU215" s="246"/>
      <c r="WDV215" s="246"/>
      <c r="WDW215" s="246"/>
      <c r="WDX215" s="246"/>
      <c r="WDY215" s="246"/>
      <c r="WDZ215" s="246"/>
      <c r="WEA215" s="246"/>
      <c r="WEB215" s="246"/>
      <c r="WEC215" s="246"/>
      <c r="WED215" s="246"/>
      <c r="WEE215" s="246"/>
      <c r="WEF215" s="246"/>
      <c r="WEG215" s="246"/>
      <c r="WEH215" s="246"/>
      <c r="WEI215" s="246"/>
      <c r="WEJ215" s="246"/>
      <c r="WEK215" s="246"/>
      <c r="WEL215" s="246"/>
      <c r="WEM215" s="246"/>
      <c r="WEN215" s="246"/>
      <c r="WEO215" s="246"/>
      <c r="WEP215" s="246"/>
      <c r="WEQ215" s="246"/>
      <c r="WER215" s="246"/>
      <c r="WES215" s="246"/>
      <c r="WET215" s="246"/>
      <c r="WEU215" s="246"/>
      <c r="WEV215" s="246"/>
      <c r="WEW215" s="246"/>
      <c r="WEX215" s="246"/>
      <c r="WEY215" s="246"/>
      <c r="WEZ215" s="246"/>
      <c r="WFA215" s="246"/>
      <c r="WFB215" s="246"/>
      <c r="WFC215" s="246"/>
      <c r="WFD215" s="246"/>
      <c r="WFE215" s="246"/>
      <c r="WFF215" s="246"/>
      <c r="WFG215" s="246"/>
      <c r="WFH215" s="246"/>
      <c r="WFI215" s="246"/>
      <c r="WFJ215" s="246"/>
      <c r="WFK215" s="246"/>
      <c r="WFL215" s="246"/>
      <c r="WFM215" s="246"/>
      <c r="WFN215" s="246"/>
      <c r="WFO215" s="246"/>
      <c r="WFP215" s="246"/>
      <c r="WFQ215" s="246"/>
      <c r="WFR215" s="246"/>
      <c r="WFS215" s="246"/>
      <c r="WFT215" s="246"/>
      <c r="WFU215" s="246"/>
      <c r="WFV215" s="246"/>
      <c r="WFW215" s="246"/>
      <c r="WFX215" s="246"/>
      <c r="WFY215" s="246"/>
      <c r="WFZ215" s="246"/>
      <c r="WGA215" s="246"/>
      <c r="WGB215" s="246"/>
      <c r="WGC215" s="246"/>
      <c r="WGD215" s="246"/>
      <c r="WGE215" s="246"/>
      <c r="WGF215" s="246"/>
      <c r="WGG215" s="246"/>
      <c r="WGH215" s="246"/>
      <c r="WGI215" s="246"/>
      <c r="WGJ215" s="246"/>
      <c r="WGK215" s="246"/>
      <c r="WGL215" s="246"/>
      <c r="WGM215" s="246"/>
      <c r="WGN215" s="246"/>
      <c r="WGO215" s="246"/>
      <c r="WGP215" s="246"/>
      <c r="WGQ215" s="246"/>
      <c r="WGR215" s="246"/>
      <c r="WGS215" s="246"/>
      <c r="WGT215" s="246"/>
      <c r="WGU215" s="246"/>
      <c r="WGV215" s="246"/>
      <c r="WGW215" s="246"/>
      <c r="WGX215" s="246"/>
      <c r="WGY215" s="246"/>
      <c r="WGZ215" s="246"/>
      <c r="WHA215" s="246"/>
      <c r="WHB215" s="246"/>
      <c r="WHC215" s="246"/>
      <c r="WHD215" s="246"/>
      <c r="WHE215" s="246"/>
      <c r="WHF215" s="246"/>
      <c r="WHG215" s="246"/>
      <c r="WHH215" s="246"/>
      <c r="WHI215" s="246"/>
      <c r="WHJ215" s="246"/>
      <c r="WHK215" s="246"/>
      <c r="WHL215" s="246"/>
      <c r="WHM215" s="246"/>
      <c r="WHN215" s="246"/>
      <c r="WHO215" s="246"/>
      <c r="WHP215" s="246"/>
      <c r="WHQ215" s="246"/>
      <c r="WHR215" s="246"/>
      <c r="WHS215" s="246"/>
      <c r="WHT215" s="246"/>
      <c r="WHU215" s="246"/>
      <c r="WHV215" s="246"/>
      <c r="WHW215" s="246"/>
      <c r="WHX215" s="246"/>
      <c r="WHY215" s="246"/>
      <c r="WHZ215" s="246"/>
      <c r="WIA215" s="246"/>
      <c r="WIB215" s="246"/>
      <c r="WIC215" s="246"/>
      <c r="WID215" s="246"/>
      <c r="WIE215" s="246"/>
      <c r="WIF215" s="246"/>
      <c r="WIG215" s="246"/>
      <c r="WIH215" s="246"/>
      <c r="WII215" s="246"/>
      <c r="WIJ215" s="246"/>
      <c r="WIK215" s="246"/>
      <c r="WIL215" s="246"/>
      <c r="WIM215" s="246"/>
      <c r="WIN215" s="246"/>
      <c r="WIO215" s="246"/>
      <c r="WIP215" s="246"/>
      <c r="WIQ215" s="246"/>
      <c r="WIR215" s="246"/>
      <c r="WIS215" s="246"/>
      <c r="WIT215" s="246"/>
      <c r="WIU215" s="246"/>
      <c r="WIV215" s="246"/>
      <c r="WIW215" s="246"/>
      <c r="WIX215" s="246"/>
      <c r="WIY215" s="246"/>
      <c r="WIZ215" s="246"/>
      <c r="WJA215" s="246"/>
      <c r="WJB215" s="246"/>
      <c r="WJC215" s="246"/>
      <c r="WJD215" s="246"/>
      <c r="WJE215" s="246"/>
      <c r="WJF215" s="246"/>
      <c r="WJG215" s="246"/>
      <c r="WJH215" s="246"/>
      <c r="WJI215" s="246"/>
      <c r="WJJ215" s="246"/>
      <c r="WJK215" s="246"/>
      <c r="WJL215" s="246"/>
      <c r="WJM215" s="246"/>
      <c r="WJN215" s="246"/>
      <c r="WJO215" s="246"/>
      <c r="WJP215" s="246"/>
      <c r="WJQ215" s="246"/>
      <c r="WJR215" s="246"/>
      <c r="WJS215" s="246"/>
      <c r="WJT215" s="246"/>
      <c r="WJU215" s="246"/>
      <c r="WJV215" s="246"/>
      <c r="WJW215" s="246"/>
      <c r="WJX215" s="246"/>
      <c r="WJY215" s="246"/>
      <c r="WJZ215" s="246"/>
      <c r="WKA215" s="246"/>
      <c r="WKB215" s="246"/>
      <c r="WKC215" s="246"/>
      <c r="WKD215" s="246"/>
      <c r="WKE215" s="246"/>
      <c r="WKF215" s="246"/>
      <c r="WKG215" s="246"/>
      <c r="WKH215" s="246"/>
      <c r="WKI215" s="246"/>
      <c r="WKJ215" s="246"/>
      <c r="WKK215" s="246"/>
      <c r="WKL215" s="246"/>
      <c r="WKM215" s="246"/>
      <c r="WKN215" s="246"/>
      <c r="WKO215" s="246"/>
      <c r="WKP215" s="246"/>
      <c r="WKQ215" s="246"/>
      <c r="WKR215" s="246"/>
      <c r="WKS215" s="246"/>
      <c r="WKT215" s="246"/>
      <c r="WKU215" s="246"/>
      <c r="WKV215" s="246"/>
      <c r="WKW215" s="246"/>
      <c r="WKX215" s="246"/>
      <c r="WKY215" s="246"/>
      <c r="WKZ215" s="246"/>
      <c r="WLA215" s="246"/>
      <c r="WLB215" s="246"/>
      <c r="WLC215" s="246"/>
      <c r="WLD215" s="246"/>
      <c r="WLE215" s="246"/>
      <c r="WLF215" s="246"/>
      <c r="WLG215" s="246"/>
      <c r="WLH215" s="246"/>
      <c r="WLI215" s="246"/>
      <c r="WLJ215" s="246"/>
      <c r="WLK215" s="246"/>
      <c r="WLL215" s="246"/>
      <c r="WLM215" s="246"/>
      <c r="WLN215" s="246"/>
      <c r="WLO215" s="246"/>
      <c r="WLP215" s="246"/>
      <c r="WLQ215" s="246"/>
      <c r="WLR215" s="246"/>
      <c r="WLS215" s="246"/>
      <c r="WLT215" s="246"/>
      <c r="WLU215" s="246"/>
      <c r="WLV215" s="246"/>
      <c r="WLW215" s="246"/>
      <c r="WLX215" s="246"/>
      <c r="WLY215" s="246"/>
      <c r="WLZ215" s="246"/>
      <c r="WMA215" s="246"/>
      <c r="WMB215" s="246"/>
      <c r="WMC215" s="246"/>
      <c r="WMD215" s="246"/>
      <c r="WME215" s="246"/>
      <c r="WMF215" s="246"/>
      <c r="WMG215" s="246"/>
      <c r="WMH215" s="246"/>
      <c r="WMI215" s="246"/>
      <c r="WMJ215" s="246"/>
      <c r="WMK215" s="246"/>
      <c r="WML215" s="246"/>
      <c r="WMM215" s="246"/>
      <c r="WMN215" s="246"/>
      <c r="WMO215" s="246"/>
      <c r="WMP215" s="246"/>
      <c r="WMQ215" s="246"/>
      <c r="WMR215" s="246"/>
      <c r="WMS215" s="246"/>
      <c r="WMT215" s="246"/>
      <c r="WMU215" s="246"/>
      <c r="WMV215" s="246"/>
      <c r="WMW215" s="246"/>
      <c r="WMX215" s="246"/>
      <c r="WMY215" s="246"/>
      <c r="WMZ215" s="246"/>
      <c r="WNA215" s="246"/>
      <c r="WNB215" s="246"/>
      <c r="WNC215" s="246"/>
      <c r="WND215" s="246"/>
      <c r="WNE215" s="246"/>
      <c r="WNF215" s="246"/>
      <c r="WNG215" s="246"/>
      <c r="WNH215" s="246"/>
      <c r="WNI215" s="246"/>
      <c r="WNJ215" s="246"/>
      <c r="WNK215" s="246"/>
      <c r="WNL215" s="246"/>
      <c r="WNM215" s="246"/>
      <c r="WNN215" s="246"/>
      <c r="WNO215" s="246"/>
      <c r="WNP215" s="246"/>
      <c r="WNQ215" s="246"/>
      <c r="WNR215" s="246"/>
      <c r="WNS215" s="246"/>
      <c r="WNT215" s="246"/>
      <c r="WNU215" s="246"/>
      <c r="WNV215" s="246"/>
      <c r="WNW215" s="246"/>
      <c r="WNX215" s="246"/>
      <c r="WNY215" s="246"/>
      <c r="WNZ215" s="246"/>
      <c r="WOA215" s="246"/>
      <c r="WOB215" s="246"/>
      <c r="WOC215" s="246"/>
      <c r="WOD215" s="246"/>
      <c r="WOE215" s="246"/>
      <c r="WOF215" s="246"/>
      <c r="WOG215" s="246"/>
      <c r="WOH215" s="246"/>
      <c r="WOI215" s="246"/>
      <c r="WOJ215" s="246"/>
      <c r="WOK215" s="246"/>
      <c r="WOL215" s="246"/>
      <c r="WOM215" s="246"/>
      <c r="WON215" s="246"/>
      <c r="WOO215" s="246"/>
      <c r="WOP215" s="246"/>
      <c r="WOQ215" s="246"/>
      <c r="WOR215" s="246"/>
      <c r="WOS215" s="246"/>
      <c r="WOT215" s="246"/>
      <c r="WOU215" s="246"/>
      <c r="WOV215" s="246"/>
      <c r="WOW215" s="246"/>
      <c r="WOX215" s="246"/>
      <c r="WOY215" s="246"/>
      <c r="WOZ215" s="246"/>
      <c r="WPA215" s="246"/>
      <c r="WPB215" s="246"/>
      <c r="WPC215" s="246"/>
      <c r="WPD215" s="246"/>
      <c r="WPE215" s="246"/>
      <c r="WPF215" s="246"/>
      <c r="WPG215" s="246"/>
      <c r="WPH215" s="246"/>
      <c r="WPI215" s="246"/>
      <c r="WPJ215" s="246"/>
      <c r="WPK215" s="246"/>
      <c r="WPL215" s="246"/>
      <c r="WPM215" s="246"/>
      <c r="WPN215" s="246"/>
      <c r="WPO215" s="246"/>
      <c r="WPP215" s="246"/>
      <c r="WPQ215" s="246"/>
      <c r="WPR215" s="246"/>
      <c r="WPS215" s="246"/>
      <c r="WPT215" s="246"/>
      <c r="WPU215" s="246"/>
      <c r="WPV215" s="246"/>
      <c r="WPW215" s="246"/>
      <c r="WPX215" s="246"/>
      <c r="WPY215" s="246"/>
      <c r="WPZ215" s="246"/>
      <c r="WQA215" s="246"/>
      <c r="WQB215" s="246"/>
      <c r="WQC215" s="246"/>
      <c r="WQD215" s="246"/>
      <c r="WQE215" s="246"/>
      <c r="WQF215" s="246"/>
      <c r="WQG215" s="246"/>
      <c r="WQH215" s="246"/>
      <c r="WQI215" s="246"/>
      <c r="WQJ215" s="246"/>
      <c r="WQK215" s="246"/>
      <c r="WQL215" s="246"/>
      <c r="WQM215" s="246"/>
      <c r="WQN215" s="246"/>
      <c r="WQO215" s="246"/>
      <c r="WQP215" s="246"/>
      <c r="WQQ215" s="246"/>
      <c r="WQR215" s="246"/>
      <c r="WQS215" s="246"/>
      <c r="WQT215" s="246"/>
      <c r="WQU215" s="246"/>
      <c r="WQV215" s="246"/>
      <c r="WQW215" s="246"/>
      <c r="WQX215" s="246"/>
      <c r="WQY215" s="246"/>
      <c r="WQZ215" s="246"/>
      <c r="WRA215" s="246"/>
      <c r="WRB215" s="246"/>
      <c r="WRC215" s="246"/>
      <c r="WRD215" s="246"/>
      <c r="WRE215" s="246"/>
      <c r="WRF215" s="246"/>
      <c r="WRG215" s="246"/>
      <c r="WRH215" s="246"/>
      <c r="WRI215" s="246"/>
      <c r="WRJ215" s="246"/>
      <c r="WRK215" s="246"/>
      <c r="WRL215" s="246"/>
      <c r="WRM215" s="246"/>
      <c r="WRN215" s="246"/>
      <c r="WRO215" s="246"/>
      <c r="WRP215" s="246"/>
      <c r="WRQ215" s="246"/>
      <c r="WRR215" s="246"/>
      <c r="WRS215" s="246"/>
      <c r="WRT215" s="246"/>
      <c r="WRU215" s="246"/>
      <c r="WRV215" s="246"/>
      <c r="WRW215" s="246"/>
      <c r="WRX215" s="246"/>
      <c r="WRY215" s="246"/>
      <c r="WRZ215" s="246"/>
      <c r="WSA215" s="246"/>
      <c r="WSB215" s="246"/>
      <c r="WSC215" s="246"/>
      <c r="WSD215" s="246"/>
      <c r="WSE215" s="246"/>
      <c r="WSF215" s="246"/>
      <c r="WSG215" s="246"/>
      <c r="WSH215" s="246"/>
      <c r="WSI215" s="246"/>
      <c r="WSJ215" s="246"/>
      <c r="WSK215" s="246"/>
      <c r="WSL215" s="246"/>
      <c r="WSM215" s="246"/>
      <c r="WSN215" s="246"/>
      <c r="WSO215" s="246"/>
      <c r="WSP215" s="246"/>
      <c r="WSQ215" s="246"/>
      <c r="WSR215" s="246"/>
      <c r="WSS215" s="246"/>
      <c r="WST215" s="246"/>
      <c r="WSU215" s="246"/>
      <c r="WSV215" s="246"/>
      <c r="WSW215" s="246"/>
      <c r="WSX215" s="246"/>
      <c r="WSY215" s="246"/>
      <c r="WSZ215" s="246"/>
      <c r="WTA215" s="246"/>
      <c r="WTB215" s="246"/>
      <c r="WTC215" s="246"/>
      <c r="WTD215" s="246"/>
      <c r="WTE215" s="246"/>
      <c r="WTF215" s="246"/>
      <c r="WTG215" s="246"/>
      <c r="WTH215" s="246"/>
      <c r="WTI215" s="246"/>
      <c r="WTJ215" s="246"/>
      <c r="WTK215" s="246"/>
      <c r="WTL215" s="246"/>
      <c r="WTM215" s="246"/>
      <c r="WTN215" s="246"/>
      <c r="WTO215" s="246"/>
      <c r="WTP215" s="246"/>
      <c r="WTQ215" s="246"/>
      <c r="WTR215" s="246"/>
      <c r="WTS215" s="246"/>
      <c r="WTT215" s="246"/>
      <c r="WTU215" s="246"/>
      <c r="WTV215" s="246"/>
      <c r="WTW215" s="246"/>
      <c r="WTX215" s="246"/>
      <c r="WTY215" s="246"/>
      <c r="WTZ215" s="246"/>
      <c r="WUA215" s="246"/>
      <c r="WUB215" s="246"/>
      <c r="WUC215" s="246"/>
      <c r="WUD215" s="246"/>
      <c r="WUE215" s="246"/>
      <c r="WUF215" s="246"/>
      <c r="WUG215" s="246"/>
      <c r="WUH215" s="246"/>
      <c r="WUI215" s="246"/>
      <c r="WUJ215" s="246"/>
      <c r="WUK215" s="246"/>
      <c r="WUL215" s="246"/>
      <c r="WUM215" s="246"/>
      <c r="WUN215" s="246"/>
      <c r="WUO215" s="246"/>
      <c r="WUP215" s="246"/>
      <c r="WUQ215" s="246"/>
      <c r="WUR215" s="246"/>
      <c r="WUS215" s="246"/>
      <c r="WUT215" s="246"/>
      <c r="WUU215" s="246"/>
      <c r="WUV215" s="246"/>
      <c r="WUW215" s="246"/>
      <c r="WUX215" s="246"/>
      <c r="WUY215" s="246"/>
      <c r="WUZ215" s="246"/>
      <c r="WVA215" s="246"/>
      <c r="WVB215" s="246"/>
      <c r="WVC215" s="246"/>
      <c r="WVD215" s="246"/>
      <c r="WVE215" s="246"/>
      <c r="WVF215" s="246"/>
      <c r="WVG215" s="246"/>
      <c r="WVH215" s="246"/>
      <c r="WVI215" s="246"/>
      <c r="WVJ215" s="246"/>
      <c r="WVK215" s="246"/>
      <c r="WVL215" s="246"/>
      <c r="WVM215" s="246"/>
      <c r="WVN215" s="246"/>
      <c r="WVO215" s="246"/>
      <c r="WVP215" s="246"/>
      <c r="WVQ215" s="246"/>
      <c r="WVR215" s="246"/>
      <c r="WVS215" s="246"/>
      <c r="WVT215" s="246"/>
      <c r="WVU215" s="246"/>
      <c r="WVV215" s="246"/>
      <c r="WVW215" s="246"/>
      <c r="WVX215" s="246"/>
      <c r="WVY215" s="246"/>
      <c r="WVZ215" s="246"/>
      <c r="WWA215" s="246"/>
      <c r="WWB215" s="246"/>
      <c r="WWC215" s="246"/>
      <c r="WWD215" s="246"/>
      <c r="WWE215" s="246"/>
      <c r="WWF215" s="246"/>
      <c r="WWG215" s="246"/>
      <c r="WWH215" s="246"/>
      <c r="WWI215" s="246"/>
      <c r="WWJ215" s="246"/>
      <c r="WWK215" s="246"/>
      <c r="WWL215" s="246"/>
      <c r="WWM215" s="246"/>
      <c r="WWN215" s="246"/>
      <c r="WWO215" s="246"/>
      <c r="WWP215" s="246"/>
      <c r="WWQ215" s="246"/>
      <c r="WWR215" s="246"/>
      <c r="WWS215" s="246"/>
      <c r="WWT215" s="246"/>
      <c r="WWU215" s="246"/>
      <c r="WWV215" s="246"/>
      <c r="WWW215" s="246"/>
      <c r="WWX215" s="246"/>
      <c r="WWY215" s="246"/>
      <c r="WWZ215" s="246"/>
      <c r="WXA215" s="246"/>
      <c r="WXB215" s="246"/>
      <c r="WXC215" s="246"/>
      <c r="WXD215" s="246"/>
      <c r="WXE215" s="246"/>
      <c r="WXF215" s="246"/>
      <c r="WXG215" s="246"/>
      <c r="WXH215" s="246"/>
      <c r="WXI215" s="246"/>
      <c r="WXJ215" s="246"/>
      <c r="WXK215" s="246"/>
      <c r="WXL215" s="246"/>
      <c r="WXM215" s="246"/>
      <c r="WXN215" s="246"/>
      <c r="WXO215" s="246"/>
      <c r="WXP215" s="246"/>
      <c r="WXQ215" s="246"/>
      <c r="WXR215" s="246"/>
      <c r="WXS215" s="246"/>
      <c r="WXT215" s="246"/>
      <c r="WXU215" s="246"/>
      <c r="WXV215" s="246"/>
      <c r="WXW215" s="246"/>
      <c r="WXX215" s="246"/>
      <c r="WXY215" s="246"/>
      <c r="WXZ215" s="246"/>
      <c r="WYA215" s="246"/>
      <c r="WYB215" s="246"/>
      <c r="WYC215" s="246"/>
      <c r="WYD215" s="246"/>
      <c r="WYE215" s="246"/>
      <c r="WYF215" s="246"/>
      <c r="WYG215" s="246"/>
      <c r="WYH215" s="246"/>
      <c r="WYI215" s="246"/>
      <c r="WYJ215" s="246"/>
      <c r="WYK215" s="246"/>
      <c r="WYL215" s="246"/>
      <c r="WYM215" s="246"/>
      <c r="WYN215" s="246"/>
      <c r="WYO215" s="246"/>
      <c r="WYP215" s="246"/>
      <c r="WYQ215" s="246"/>
      <c r="WYR215" s="246"/>
      <c r="WYS215" s="246"/>
      <c r="WYT215" s="246"/>
      <c r="WYU215" s="246"/>
      <c r="WYV215" s="246"/>
      <c r="WYW215" s="246"/>
      <c r="WYX215" s="246"/>
      <c r="WYY215" s="246"/>
      <c r="WYZ215" s="246"/>
      <c r="WZA215" s="246"/>
      <c r="WZB215" s="246"/>
      <c r="WZC215" s="246"/>
      <c r="WZD215" s="246"/>
      <c r="WZE215" s="246"/>
      <c r="WZF215" s="246"/>
      <c r="WZG215" s="246"/>
      <c r="WZH215" s="246"/>
      <c r="WZI215" s="246"/>
      <c r="WZJ215" s="246"/>
      <c r="WZK215" s="246"/>
      <c r="WZL215" s="246"/>
      <c r="WZM215" s="246"/>
      <c r="WZN215" s="246"/>
      <c r="WZO215" s="246"/>
      <c r="WZP215" s="246"/>
      <c r="WZQ215" s="246"/>
      <c r="WZR215" s="246"/>
      <c r="WZS215" s="246"/>
      <c r="WZT215" s="246"/>
      <c r="WZU215" s="246"/>
      <c r="WZV215" s="246"/>
      <c r="WZW215" s="246"/>
      <c r="WZX215" s="246"/>
      <c r="WZY215" s="246"/>
      <c r="WZZ215" s="246"/>
      <c r="XAA215" s="246"/>
      <c r="XAB215" s="246"/>
      <c r="XAC215" s="246"/>
      <c r="XAD215" s="246"/>
      <c r="XAE215" s="246"/>
      <c r="XAF215" s="246"/>
      <c r="XAG215" s="246"/>
      <c r="XAH215" s="246"/>
      <c r="XAI215" s="246"/>
      <c r="XAJ215" s="246"/>
      <c r="XAK215" s="246"/>
      <c r="XAL215" s="246"/>
      <c r="XAM215" s="246"/>
      <c r="XAN215" s="246"/>
      <c r="XAO215" s="246"/>
      <c r="XAP215" s="246"/>
      <c r="XAQ215" s="246"/>
      <c r="XAR215" s="246"/>
      <c r="XAS215" s="246"/>
      <c r="XAT215" s="246"/>
      <c r="XAU215" s="246"/>
      <c r="XAV215" s="246"/>
      <c r="XAW215" s="246"/>
      <c r="XAX215" s="246"/>
      <c r="XAY215" s="246"/>
      <c r="XAZ215" s="246"/>
      <c r="XBA215" s="246"/>
      <c r="XBB215" s="246"/>
      <c r="XBC215" s="246"/>
      <c r="XBD215" s="246"/>
      <c r="XBE215" s="246"/>
      <c r="XBF215" s="246"/>
      <c r="XBG215" s="246"/>
      <c r="XBH215" s="246"/>
      <c r="XBI215" s="246"/>
      <c r="XBJ215" s="246"/>
      <c r="XBK215" s="246"/>
      <c r="XBL215" s="246"/>
      <c r="XBM215" s="246"/>
      <c r="XBN215" s="246"/>
      <c r="XBO215" s="246"/>
      <c r="XBP215" s="246"/>
      <c r="XBQ215" s="246"/>
      <c r="XBR215" s="246"/>
      <c r="XBS215" s="246"/>
      <c r="XBT215" s="246"/>
      <c r="XBU215" s="246"/>
      <c r="XBV215" s="246"/>
      <c r="XBW215" s="246"/>
      <c r="XBX215" s="246"/>
      <c r="XBY215" s="246"/>
      <c r="XBZ215" s="246"/>
      <c r="XCA215" s="246"/>
      <c r="XCB215" s="246"/>
      <c r="XCC215" s="246"/>
      <c r="XCD215" s="246"/>
      <c r="XCE215" s="246"/>
      <c r="XCF215" s="246"/>
      <c r="XCG215" s="246"/>
      <c r="XCH215" s="246"/>
      <c r="XCI215" s="246"/>
      <c r="XCJ215" s="246"/>
      <c r="XCK215" s="246"/>
      <c r="XCL215" s="246"/>
      <c r="XCM215" s="246"/>
      <c r="XCN215" s="246"/>
      <c r="XCO215" s="246"/>
      <c r="XCP215" s="246"/>
      <c r="XCQ215" s="246"/>
      <c r="XCR215" s="246"/>
      <c r="XCS215" s="246"/>
      <c r="XCT215" s="246"/>
      <c r="XCU215" s="246"/>
      <c r="XCV215" s="246"/>
      <c r="XCW215" s="246"/>
      <c r="XCX215" s="246"/>
      <c r="XCY215" s="246"/>
      <c r="XCZ215" s="246"/>
      <c r="XDA215" s="246"/>
      <c r="XDB215" s="246"/>
      <c r="XDC215" s="246"/>
      <c r="XDD215" s="246"/>
      <c r="XDE215" s="246"/>
      <c r="XDF215" s="246"/>
      <c r="XDG215" s="246"/>
      <c r="XDH215" s="246"/>
      <c r="XDI215" s="246"/>
      <c r="XDJ215" s="246"/>
      <c r="XDK215" s="246"/>
      <c r="XDL215" s="246"/>
      <c r="XDM215" s="246"/>
      <c r="XDN215" s="246"/>
      <c r="XDO215" s="246"/>
      <c r="XDP215" s="246"/>
      <c r="XDQ215" s="246"/>
      <c r="XDR215" s="246"/>
      <c r="XDS215" s="246"/>
      <c r="XDT215" s="246"/>
      <c r="XDU215" s="246"/>
      <c r="XDV215" s="246"/>
      <c r="XDW215" s="246"/>
      <c r="XDX215" s="246"/>
      <c r="XDY215" s="246"/>
      <c r="XDZ215" s="246"/>
      <c r="XEA215" s="246"/>
      <c r="XEB215" s="246"/>
      <c r="XEC215" s="246"/>
      <c r="XED215" s="246"/>
      <c r="XEE215" s="246"/>
      <c r="XEF215" s="246"/>
      <c r="XEG215" s="246"/>
      <c r="XEH215" s="246"/>
      <c r="XEI215" s="246"/>
      <c r="XEJ215" s="246"/>
      <c r="XEK215" s="246"/>
      <c r="XEL215" s="246"/>
      <c r="XEM215" s="246"/>
      <c r="XEN215" s="246"/>
      <c r="XEO215" s="246"/>
      <c r="XEP215" s="246"/>
      <c r="XEQ215" s="246"/>
      <c r="XER215" s="246"/>
      <c r="XES215" s="246"/>
      <c r="XET215" s="246"/>
      <c r="XEU215" s="246"/>
      <c r="XEV215" s="246"/>
      <c r="XEW215" s="246"/>
      <c r="XEX215" s="246"/>
      <c r="XEY215" s="246"/>
      <c r="XEZ215" s="246"/>
      <c r="XFA215" s="246"/>
      <c r="XFB215" s="246"/>
      <c r="XFC215" s="246"/>
      <c r="XFD215" s="246"/>
    </row>
    <row r="216" spans="1:16384" ht="13.9" customHeight="1" x14ac:dyDescent="0.2">
      <c r="A216" s="392"/>
      <c r="B216" s="248"/>
      <c r="C216" s="248"/>
      <c r="D216" s="245"/>
      <c r="E216" s="389"/>
      <c r="F216" s="246"/>
      <c r="G216" s="246"/>
      <c r="H216" s="246"/>
      <c r="I216" s="246"/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  <c r="AA216" s="246"/>
      <c r="AB216" s="246"/>
      <c r="AC216" s="246"/>
      <c r="AD216" s="246"/>
      <c r="AE216" s="246"/>
      <c r="AF216" s="246"/>
      <c r="AG216" s="246"/>
      <c r="AH216" s="246"/>
      <c r="AI216" s="246"/>
      <c r="AJ216" s="246"/>
      <c r="AK216" s="246"/>
      <c r="AL216" s="246"/>
      <c r="AM216" s="246"/>
      <c r="AN216" s="246"/>
      <c r="AO216" s="246"/>
      <c r="AP216" s="246"/>
      <c r="AQ216" s="246"/>
      <c r="AR216" s="246"/>
      <c r="AS216" s="246"/>
      <c r="AT216" s="246"/>
      <c r="AU216" s="246"/>
      <c r="AV216" s="246"/>
      <c r="AW216" s="246"/>
      <c r="AX216" s="246"/>
      <c r="AY216" s="246"/>
      <c r="AZ216" s="246"/>
      <c r="BA216" s="246"/>
      <c r="BB216" s="246"/>
      <c r="BC216" s="246"/>
      <c r="BD216" s="246"/>
      <c r="BE216" s="246"/>
      <c r="BF216" s="246"/>
      <c r="BG216" s="246"/>
      <c r="BH216" s="246"/>
      <c r="BI216" s="246"/>
      <c r="BJ216" s="246"/>
      <c r="BK216" s="246"/>
      <c r="BL216" s="246"/>
      <c r="BM216" s="246"/>
      <c r="BN216" s="246"/>
      <c r="BO216" s="246"/>
      <c r="BP216" s="246"/>
      <c r="BQ216" s="246"/>
      <c r="BR216" s="246"/>
      <c r="BS216" s="246"/>
      <c r="BT216" s="246"/>
      <c r="BU216" s="246"/>
      <c r="BV216" s="246"/>
      <c r="BW216" s="246"/>
      <c r="BX216" s="246"/>
      <c r="BY216" s="246"/>
      <c r="BZ216" s="246"/>
      <c r="CA216" s="246"/>
      <c r="CB216" s="246"/>
      <c r="CC216" s="246"/>
      <c r="CD216" s="246"/>
      <c r="CE216" s="246"/>
      <c r="CF216" s="246"/>
      <c r="CG216" s="246"/>
      <c r="CH216" s="246"/>
      <c r="CI216" s="246"/>
      <c r="CJ216" s="246"/>
      <c r="CK216" s="246"/>
      <c r="CL216" s="246"/>
      <c r="CM216" s="246"/>
      <c r="CN216" s="246"/>
      <c r="CO216" s="246"/>
      <c r="CP216" s="246"/>
      <c r="CQ216" s="246"/>
      <c r="CR216" s="246"/>
      <c r="CS216" s="246"/>
      <c r="CT216" s="246"/>
      <c r="CU216" s="246"/>
      <c r="CV216" s="246"/>
      <c r="CW216" s="246"/>
      <c r="CX216" s="246"/>
      <c r="CY216" s="246"/>
      <c r="CZ216" s="246"/>
      <c r="DA216" s="246"/>
      <c r="DB216" s="246"/>
      <c r="DC216" s="246"/>
      <c r="DD216" s="246"/>
      <c r="DE216" s="246"/>
      <c r="DF216" s="246"/>
      <c r="DG216" s="246"/>
      <c r="DH216" s="246"/>
      <c r="DI216" s="246"/>
      <c r="DJ216" s="246"/>
      <c r="DK216" s="246"/>
      <c r="DL216" s="246"/>
      <c r="DM216" s="246"/>
      <c r="DN216" s="246"/>
      <c r="DO216" s="246"/>
      <c r="DP216" s="246"/>
      <c r="DQ216" s="246"/>
      <c r="DR216" s="246"/>
      <c r="DS216" s="246"/>
      <c r="DT216" s="246"/>
      <c r="DU216" s="246"/>
      <c r="DV216" s="246"/>
      <c r="DW216" s="246"/>
      <c r="DX216" s="246"/>
      <c r="DY216" s="246"/>
      <c r="DZ216" s="246"/>
      <c r="EA216" s="246"/>
      <c r="EB216" s="246"/>
      <c r="EC216" s="246"/>
      <c r="ED216" s="246"/>
      <c r="EE216" s="246"/>
      <c r="EF216" s="246"/>
      <c r="EG216" s="246"/>
      <c r="EH216" s="246"/>
      <c r="EI216" s="246"/>
      <c r="EJ216" s="246"/>
      <c r="EK216" s="246"/>
      <c r="EL216" s="246"/>
      <c r="EM216" s="246"/>
      <c r="EN216" s="246"/>
      <c r="EO216" s="246"/>
      <c r="EP216" s="246"/>
      <c r="EQ216" s="246"/>
      <c r="ER216" s="246"/>
      <c r="ES216" s="246"/>
      <c r="ET216" s="246"/>
      <c r="EU216" s="246"/>
      <c r="EV216" s="246"/>
      <c r="EW216" s="246"/>
      <c r="EX216" s="246"/>
      <c r="EY216" s="246"/>
      <c r="EZ216" s="246"/>
      <c r="FA216" s="246"/>
      <c r="FB216" s="246"/>
      <c r="FC216" s="246"/>
      <c r="FD216" s="246"/>
      <c r="FE216" s="246"/>
      <c r="FF216" s="246"/>
      <c r="FG216" s="246"/>
      <c r="FH216" s="246"/>
      <c r="FI216" s="246"/>
      <c r="FJ216" s="246"/>
      <c r="FK216" s="246"/>
      <c r="FL216" s="246"/>
      <c r="FM216" s="246"/>
      <c r="FN216" s="246"/>
      <c r="FO216" s="246"/>
      <c r="FP216" s="246"/>
      <c r="FQ216" s="246"/>
      <c r="FR216" s="246"/>
      <c r="FS216" s="246"/>
      <c r="FT216" s="246"/>
      <c r="FU216" s="246"/>
      <c r="FV216" s="246"/>
      <c r="FW216" s="246"/>
      <c r="FX216" s="246"/>
      <c r="FY216" s="246"/>
      <c r="FZ216" s="246"/>
      <c r="GA216" s="246"/>
      <c r="GB216" s="246"/>
      <c r="GC216" s="246"/>
      <c r="GD216" s="246"/>
      <c r="GE216" s="246"/>
      <c r="GF216" s="246"/>
      <c r="GG216" s="246"/>
      <c r="GH216" s="246"/>
      <c r="GI216" s="246"/>
      <c r="GJ216" s="246"/>
      <c r="GK216" s="246"/>
      <c r="GL216" s="246"/>
      <c r="GM216" s="246"/>
      <c r="GN216" s="246"/>
      <c r="GO216" s="246"/>
      <c r="GP216" s="246"/>
      <c r="GQ216" s="246"/>
      <c r="GR216" s="246"/>
      <c r="GS216" s="246"/>
      <c r="GT216" s="246"/>
      <c r="GU216" s="246"/>
      <c r="GV216" s="246"/>
      <c r="GW216" s="246"/>
      <c r="GX216" s="246"/>
      <c r="GY216" s="246"/>
      <c r="GZ216" s="246"/>
      <c r="HA216" s="246"/>
      <c r="HB216" s="246"/>
      <c r="HC216" s="246"/>
      <c r="HD216" s="246"/>
      <c r="HE216" s="246"/>
      <c r="HF216" s="246"/>
      <c r="HG216" s="246"/>
      <c r="HH216" s="246"/>
      <c r="HI216" s="246"/>
      <c r="HJ216" s="246"/>
      <c r="HK216" s="246"/>
      <c r="HL216" s="246"/>
      <c r="HM216" s="246"/>
      <c r="HN216" s="246"/>
      <c r="HO216" s="246"/>
      <c r="HP216" s="246"/>
      <c r="HQ216" s="246"/>
      <c r="HR216" s="246"/>
      <c r="HS216" s="246"/>
      <c r="HT216" s="246"/>
      <c r="HU216" s="246"/>
      <c r="HV216" s="246"/>
      <c r="HW216" s="246"/>
      <c r="HX216" s="246"/>
      <c r="HY216" s="246"/>
      <c r="HZ216" s="246"/>
      <c r="IA216" s="246"/>
      <c r="IB216" s="246"/>
      <c r="IC216" s="246"/>
      <c r="ID216" s="246"/>
      <c r="IE216" s="246"/>
      <c r="IF216" s="246"/>
      <c r="IG216" s="246"/>
      <c r="IH216" s="246"/>
      <c r="II216" s="246"/>
      <c r="IJ216" s="246"/>
      <c r="IK216" s="246"/>
      <c r="IL216" s="246"/>
      <c r="IM216" s="246"/>
      <c r="IN216" s="246"/>
      <c r="IO216" s="246"/>
      <c r="IP216" s="246"/>
      <c r="IQ216" s="246"/>
      <c r="IR216" s="246"/>
      <c r="IS216" s="246"/>
      <c r="IT216" s="246"/>
      <c r="IU216" s="246"/>
      <c r="IV216" s="246"/>
      <c r="IW216" s="246"/>
      <c r="IX216" s="246"/>
      <c r="IY216" s="246"/>
      <c r="IZ216" s="246"/>
      <c r="JA216" s="246"/>
      <c r="JB216" s="246"/>
      <c r="JC216" s="246"/>
      <c r="JD216" s="246"/>
      <c r="JE216" s="246"/>
      <c r="JF216" s="246"/>
      <c r="JG216" s="246"/>
      <c r="JH216" s="246"/>
      <c r="JI216" s="246"/>
      <c r="JJ216" s="246"/>
      <c r="JK216" s="246"/>
      <c r="JL216" s="246"/>
      <c r="JM216" s="246"/>
      <c r="JN216" s="246"/>
      <c r="JO216" s="246"/>
      <c r="JP216" s="246"/>
      <c r="JQ216" s="246"/>
      <c r="JR216" s="246"/>
      <c r="JS216" s="246"/>
      <c r="JT216" s="246"/>
      <c r="JU216" s="246"/>
      <c r="JV216" s="246"/>
      <c r="JW216" s="246"/>
      <c r="JX216" s="246"/>
      <c r="JY216" s="246"/>
      <c r="JZ216" s="246"/>
      <c r="KA216" s="246"/>
      <c r="KB216" s="246"/>
      <c r="KC216" s="246"/>
      <c r="KD216" s="246"/>
      <c r="KE216" s="246"/>
      <c r="KF216" s="246"/>
      <c r="KG216" s="246"/>
      <c r="KH216" s="246"/>
      <c r="KI216" s="246"/>
      <c r="KJ216" s="246"/>
      <c r="KK216" s="246"/>
      <c r="KL216" s="246"/>
      <c r="KM216" s="246"/>
      <c r="KN216" s="246"/>
      <c r="KO216" s="246"/>
      <c r="KP216" s="246"/>
      <c r="KQ216" s="246"/>
      <c r="KR216" s="246"/>
      <c r="KS216" s="246"/>
      <c r="KT216" s="246"/>
      <c r="KU216" s="246"/>
      <c r="KV216" s="246"/>
      <c r="KW216" s="246"/>
      <c r="KX216" s="246"/>
      <c r="KY216" s="246"/>
      <c r="KZ216" s="246"/>
      <c r="LA216" s="246"/>
      <c r="LB216" s="246"/>
      <c r="LC216" s="246"/>
      <c r="LD216" s="246"/>
      <c r="LE216" s="246"/>
      <c r="LF216" s="246"/>
      <c r="LG216" s="246"/>
      <c r="LH216" s="246"/>
      <c r="LI216" s="246"/>
      <c r="LJ216" s="246"/>
      <c r="LK216" s="246"/>
      <c r="LL216" s="246"/>
      <c r="LM216" s="246"/>
      <c r="LN216" s="246"/>
      <c r="LO216" s="246"/>
      <c r="LP216" s="246"/>
      <c r="LQ216" s="246"/>
      <c r="LR216" s="246"/>
      <c r="LS216" s="246"/>
      <c r="LT216" s="246"/>
      <c r="LU216" s="246"/>
      <c r="LV216" s="246"/>
      <c r="LW216" s="246"/>
      <c r="LX216" s="246"/>
      <c r="LY216" s="246"/>
      <c r="LZ216" s="246"/>
      <c r="MA216" s="246"/>
      <c r="MB216" s="246"/>
      <c r="MC216" s="246"/>
      <c r="MD216" s="246"/>
      <c r="ME216" s="246"/>
      <c r="MF216" s="246"/>
      <c r="MG216" s="246"/>
      <c r="MH216" s="246"/>
      <c r="MI216" s="246"/>
      <c r="MJ216" s="246"/>
      <c r="MK216" s="246"/>
      <c r="ML216" s="246"/>
      <c r="MM216" s="246"/>
      <c r="MN216" s="246"/>
      <c r="MO216" s="246"/>
      <c r="MP216" s="246"/>
      <c r="MQ216" s="246"/>
      <c r="MR216" s="246"/>
      <c r="MS216" s="246"/>
      <c r="MT216" s="246"/>
      <c r="MU216" s="246"/>
      <c r="MV216" s="246"/>
      <c r="MW216" s="246"/>
      <c r="MX216" s="246"/>
      <c r="MY216" s="246"/>
      <c r="MZ216" s="246"/>
      <c r="NA216" s="246"/>
      <c r="NB216" s="246"/>
      <c r="NC216" s="246"/>
      <c r="ND216" s="246"/>
      <c r="NE216" s="246"/>
      <c r="NF216" s="246"/>
      <c r="NG216" s="246"/>
      <c r="NH216" s="246"/>
      <c r="NI216" s="246"/>
      <c r="NJ216" s="246"/>
      <c r="NK216" s="246"/>
      <c r="NL216" s="246"/>
      <c r="NM216" s="246"/>
      <c r="NN216" s="246"/>
      <c r="NO216" s="246"/>
      <c r="NP216" s="246"/>
      <c r="NQ216" s="246"/>
      <c r="NR216" s="246"/>
      <c r="NS216" s="246"/>
      <c r="NT216" s="246"/>
      <c r="NU216" s="246"/>
      <c r="NV216" s="246"/>
      <c r="NW216" s="246"/>
      <c r="NX216" s="246"/>
      <c r="NY216" s="246"/>
      <c r="NZ216" s="246"/>
      <c r="OA216" s="246"/>
      <c r="OB216" s="246"/>
      <c r="OC216" s="246"/>
      <c r="OD216" s="246"/>
      <c r="OE216" s="246"/>
      <c r="OF216" s="246"/>
      <c r="OG216" s="246"/>
      <c r="OH216" s="246"/>
      <c r="OI216" s="246"/>
      <c r="OJ216" s="246"/>
      <c r="OK216" s="246"/>
      <c r="OL216" s="246"/>
      <c r="OM216" s="246"/>
      <c r="ON216" s="246"/>
      <c r="OO216" s="246"/>
      <c r="OP216" s="246"/>
      <c r="OQ216" s="246"/>
      <c r="OR216" s="246"/>
      <c r="OS216" s="246"/>
      <c r="OT216" s="246"/>
      <c r="OU216" s="246"/>
      <c r="OV216" s="246"/>
      <c r="OW216" s="246"/>
      <c r="OX216" s="246"/>
      <c r="OY216" s="246"/>
      <c r="OZ216" s="246"/>
      <c r="PA216" s="246"/>
      <c r="PB216" s="246"/>
      <c r="PC216" s="246"/>
      <c r="PD216" s="246"/>
      <c r="PE216" s="246"/>
      <c r="PF216" s="246"/>
      <c r="PG216" s="246"/>
      <c r="PH216" s="246"/>
      <c r="PI216" s="246"/>
      <c r="PJ216" s="246"/>
      <c r="PK216" s="246"/>
      <c r="PL216" s="246"/>
      <c r="PM216" s="246"/>
      <c r="PN216" s="246"/>
      <c r="PO216" s="246"/>
      <c r="PP216" s="246"/>
      <c r="PQ216" s="246"/>
      <c r="PR216" s="246"/>
      <c r="PS216" s="246"/>
      <c r="PT216" s="246"/>
      <c r="PU216" s="246"/>
      <c r="PV216" s="246"/>
      <c r="PW216" s="246"/>
      <c r="PX216" s="246"/>
      <c r="PY216" s="246"/>
      <c r="PZ216" s="246"/>
      <c r="QA216" s="246"/>
      <c r="QB216" s="246"/>
      <c r="QC216" s="246"/>
      <c r="QD216" s="246"/>
      <c r="QE216" s="246"/>
      <c r="QF216" s="246"/>
      <c r="QG216" s="246"/>
      <c r="QH216" s="246"/>
      <c r="QI216" s="246"/>
      <c r="QJ216" s="246"/>
      <c r="QK216" s="246"/>
      <c r="QL216" s="246"/>
      <c r="QM216" s="246"/>
      <c r="QN216" s="246"/>
      <c r="QO216" s="246"/>
      <c r="QP216" s="246"/>
      <c r="QQ216" s="246"/>
      <c r="QR216" s="246"/>
      <c r="QS216" s="246"/>
      <c r="QT216" s="246"/>
      <c r="QU216" s="246"/>
      <c r="QV216" s="246"/>
      <c r="QW216" s="246"/>
      <c r="QX216" s="246"/>
      <c r="QY216" s="246"/>
      <c r="QZ216" s="246"/>
      <c r="RA216" s="246"/>
      <c r="RB216" s="246"/>
      <c r="RC216" s="246"/>
      <c r="RD216" s="246"/>
      <c r="RE216" s="246"/>
      <c r="RF216" s="246"/>
      <c r="RG216" s="246"/>
      <c r="RH216" s="246"/>
      <c r="RI216" s="246"/>
      <c r="RJ216" s="246"/>
      <c r="RK216" s="246"/>
      <c r="RL216" s="246"/>
      <c r="RM216" s="246"/>
      <c r="RN216" s="246"/>
      <c r="RO216" s="246"/>
      <c r="RP216" s="246"/>
      <c r="RQ216" s="246"/>
      <c r="RR216" s="246"/>
      <c r="RS216" s="246"/>
      <c r="RT216" s="246"/>
      <c r="RU216" s="246"/>
      <c r="RV216" s="246"/>
      <c r="RW216" s="246"/>
      <c r="RX216" s="246"/>
      <c r="RY216" s="246"/>
      <c r="RZ216" s="246"/>
      <c r="SA216" s="246"/>
      <c r="SB216" s="246"/>
      <c r="SC216" s="246"/>
      <c r="SD216" s="246"/>
      <c r="SE216" s="246"/>
      <c r="SF216" s="246"/>
      <c r="SG216" s="246"/>
      <c r="SH216" s="246"/>
      <c r="SI216" s="246"/>
      <c r="SJ216" s="246"/>
      <c r="SK216" s="246"/>
      <c r="SL216" s="246"/>
      <c r="SM216" s="246"/>
      <c r="SN216" s="246"/>
      <c r="SO216" s="246"/>
      <c r="SP216" s="246"/>
      <c r="SQ216" s="246"/>
      <c r="SR216" s="246"/>
      <c r="SS216" s="246"/>
      <c r="ST216" s="246"/>
      <c r="SU216" s="246"/>
      <c r="SV216" s="246"/>
      <c r="SW216" s="246"/>
      <c r="SX216" s="246"/>
      <c r="SY216" s="246"/>
      <c r="SZ216" s="246"/>
      <c r="TA216" s="246"/>
      <c r="TB216" s="246"/>
      <c r="TC216" s="246"/>
      <c r="TD216" s="246"/>
      <c r="TE216" s="246"/>
      <c r="TF216" s="246"/>
      <c r="TG216" s="246"/>
      <c r="TH216" s="246"/>
      <c r="TI216" s="246"/>
      <c r="TJ216" s="246"/>
      <c r="TK216" s="246"/>
      <c r="TL216" s="246"/>
      <c r="TM216" s="246"/>
      <c r="TN216" s="246"/>
      <c r="TO216" s="246"/>
      <c r="TP216" s="246"/>
      <c r="TQ216" s="246"/>
      <c r="TR216" s="246"/>
      <c r="TS216" s="246"/>
      <c r="TT216" s="246"/>
      <c r="TU216" s="246"/>
      <c r="TV216" s="246"/>
      <c r="TW216" s="246"/>
      <c r="TX216" s="246"/>
      <c r="TY216" s="246"/>
      <c r="TZ216" s="246"/>
      <c r="UA216" s="246"/>
      <c r="UB216" s="246"/>
      <c r="UC216" s="246"/>
      <c r="UD216" s="246"/>
      <c r="UE216" s="246"/>
      <c r="UF216" s="246"/>
      <c r="UG216" s="246"/>
      <c r="UH216" s="246"/>
      <c r="UI216" s="246"/>
      <c r="UJ216" s="246"/>
      <c r="UK216" s="246"/>
      <c r="UL216" s="246"/>
      <c r="UM216" s="246"/>
      <c r="UN216" s="246"/>
      <c r="UO216" s="246"/>
      <c r="UP216" s="246"/>
      <c r="UQ216" s="246"/>
      <c r="UR216" s="246"/>
      <c r="US216" s="246"/>
      <c r="UT216" s="246"/>
      <c r="UU216" s="246"/>
      <c r="UV216" s="246"/>
      <c r="UW216" s="246"/>
      <c r="UX216" s="246"/>
      <c r="UY216" s="246"/>
      <c r="UZ216" s="246"/>
      <c r="VA216" s="246"/>
      <c r="VB216" s="246"/>
      <c r="VC216" s="246"/>
      <c r="VD216" s="246"/>
      <c r="VE216" s="246"/>
      <c r="VF216" s="246"/>
      <c r="VG216" s="246"/>
      <c r="VH216" s="246"/>
      <c r="VI216" s="246"/>
      <c r="VJ216" s="246"/>
      <c r="VK216" s="246"/>
      <c r="VL216" s="246"/>
      <c r="VM216" s="246"/>
      <c r="VN216" s="246"/>
      <c r="VO216" s="246"/>
      <c r="VP216" s="246"/>
      <c r="VQ216" s="246"/>
      <c r="VR216" s="246"/>
      <c r="VS216" s="246"/>
      <c r="VT216" s="246"/>
      <c r="VU216" s="246"/>
      <c r="VV216" s="246"/>
      <c r="VW216" s="246"/>
      <c r="VX216" s="246"/>
      <c r="VY216" s="246"/>
      <c r="VZ216" s="246"/>
      <c r="WA216" s="246"/>
      <c r="WB216" s="246"/>
      <c r="WC216" s="246"/>
      <c r="WD216" s="246"/>
      <c r="WE216" s="246"/>
      <c r="WF216" s="246"/>
      <c r="WG216" s="246"/>
      <c r="WH216" s="246"/>
      <c r="WI216" s="246"/>
      <c r="WJ216" s="246"/>
      <c r="WK216" s="246"/>
      <c r="WL216" s="246"/>
      <c r="WM216" s="246"/>
      <c r="WN216" s="246"/>
      <c r="WO216" s="246"/>
      <c r="WP216" s="246"/>
      <c r="WQ216" s="246"/>
      <c r="WR216" s="246"/>
      <c r="WS216" s="246"/>
      <c r="WT216" s="246"/>
      <c r="WU216" s="246"/>
      <c r="WV216" s="246"/>
      <c r="WW216" s="246"/>
      <c r="WX216" s="246"/>
      <c r="WY216" s="246"/>
      <c r="WZ216" s="246"/>
      <c r="XA216" s="246"/>
      <c r="XB216" s="246"/>
      <c r="XC216" s="246"/>
      <c r="XD216" s="246"/>
      <c r="XE216" s="246"/>
      <c r="XF216" s="246"/>
      <c r="XG216" s="246"/>
      <c r="XH216" s="246"/>
      <c r="XI216" s="246"/>
      <c r="XJ216" s="246"/>
      <c r="XK216" s="246"/>
      <c r="XL216" s="246"/>
      <c r="XM216" s="246"/>
      <c r="XN216" s="246"/>
      <c r="XO216" s="246"/>
      <c r="XP216" s="246"/>
      <c r="XQ216" s="246"/>
      <c r="XR216" s="246"/>
      <c r="XS216" s="246"/>
      <c r="XT216" s="246"/>
      <c r="XU216" s="246"/>
      <c r="XV216" s="246"/>
      <c r="XW216" s="246"/>
      <c r="XX216" s="246"/>
      <c r="XY216" s="246"/>
      <c r="XZ216" s="246"/>
      <c r="YA216" s="246"/>
      <c r="YB216" s="246"/>
      <c r="YC216" s="246"/>
      <c r="YD216" s="246"/>
      <c r="YE216" s="246"/>
      <c r="YF216" s="246"/>
      <c r="YG216" s="246"/>
      <c r="YH216" s="246"/>
      <c r="YI216" s="246"/>
      <c r="YJ216" s="246"/>
      <c r="YK216" s="246"/>
      <c r="YL216" s="246"/>
      <c r="YM216" s="246"/>
      <c r="YN216" s="246"/>
      <c r="YO216" s="246"/>
      <c r="YP216" s="246"/>
      <c r="YQ216" s="246"/>
      <c r="YR216" s="246"/>
      <c r="YS216" s="246"/>
      <c r="YT216" s="246"/>
      <c r="YU216" s="246"/>
      <c r="YV216" s="246"/>
      <c r="YW216" s="246"/>
      <c r="YX216" s="246"/>
      <c r="YY216" s="246"/>
      <c r="YZ216" s="246"/>
      <c r="ZA216" s="246"/>
      <c r="ZB216" s="246"/>
      <c r="ZC216" s="246"/>
      <c r="ZD216" s="246"/>
      <c r="ZE216" s="246"/>
      <c r="ZF216" s="246"/>
      <c r="ZG216" s="246"/>
      <c r="ZH216" s="246"/>
      <c r="ZI216" s="246"/>
      <c r="ZJ216" s="246"/>
      <c r="ZK216" s="246"/>
      <c r="ZL216" s="246"/>
      <c r="ZM216" s="246"/>
      <c r="ZN216" s="246"/>
      <c r="ZO216" s="246"/>
      <c r="ZP216" s="246"/>
      <c r="ZQ216" s="246"/>
      <c r="ZR216" s="246"/>
      <c r="ZS216" s="246"/>
      <c r="ZT216" s="246"/>
      <c r="ZU216" s="246"/>
      <c r="ZV216" s="246"/>
      <c r="ZW216" s="246"/>
      <c r="ZX216" s="246"/>
      <c r="ZY216" s="246"/>
      <c r="ZZ216" s="246"/>
      <c r="AAA216" s="246"/>
      <c r="AAB216" s="246"/>
      <c r="AAC216" s="246"/>
      <c r="AAD216" s="246"/>
      <c r="AAE216" s="246"/>
      <c r="AAF216" s="246"/>
      <c r="AAG216" s="246"/>
      <c r="AAH216" s="246"/>
      <c r="AAI216" s="246"/>
      <c r="AAJ216" s="246"/>
      <c r="AAK216" s="246"/>
      <c r="AAL216" s="246"/>
      <c r="AAM216" s="246"/>
      <c r="AAN216" s="246"/>
      <c r="AAO216" s="246"/>
      <c r="AAP216" s="246"/>
      <c r="AAQ216" s="246"/>
      <c r="AAR216" s="246"/>
      <c r="AAS216" s="246"/>
      <c r="AAT216" s="246"/>
      <c r="AAU216" s="246"/>
      <c r="AAV216" s="246"/>
      <c r="AAW216" s="246"/>
      <c r="AAX216" s="246"/>
      <c r="AAY216" s="246"/>
      <c r="AAZ216" s="246"/>
      <c r="ABA216" s="246"/>
      <c r="ABB216" s="246"/>
      <c r="ABC216" s="246"/>
      <c r="ABD216" s="246"/>
      <c r="ABE216" s="246"/>
      <c r="ABF216" s="246"/>
      <c r="ABG216" s="246"/>
      <c r="ABH216" s="246"/>
      <c r="ABI216" s="246"/>
      <c r="ABJ216" s="246"/>
      <c r="ABK216" s="246"/>
      <c r="ABL216" s="246"/>
      <c r="ABM216" s="246"/>
      <c r="ABN216" s="246"/>
      <c r="ABO216" s="246"/>
      <c r="ABP216" s="246"/>
      <c r="ABQ216" s="246"/>
      <c r="ABR216" s="246"/>
      <c r="ABS216" s="246"/>
      <c r="ABT216" s="246"/>
      <c r="ABU216" s="246"/>
      <c r="ABV216" s="246"/>
      <c r="ABW216" s="246"/>
      <c r="ABX216" s="246"/>
      <c r="ABY216" s="246"/>
      <c r="ABZ216" s="246"/>
      <c r="ACA216" s="246"/>
      <c r="ACB216" s="246"/>
      <c r="ACC216" s="246"/>
      <c r="ACD216" s="246"/>
      <c r="ACE216" s="246"/>
      <c r="ACF216" s="246"/>
      <c r="ACG216" s="246"/>
      <c r="ACH216" s="246"/>
      <c r="ACI216" s="246"/>
      <c r="ACJ216" s="246"/>
      <c r="ACK216" s="246"/>
      <c r="ACL216" s="246"/>
      <c r="ACM216" s="246"/>
      <c r="ACN216" s="246"/>
      <c r="ACO216" s="246"/>
      <c r="ACP216" s="246"/>
      <c r="ACQ216" s="246"/>
      <c r="ACR216" s="246"/>
      <c r="ACS216" s="246"/>
      <c r="ACT216" s="246"/>
      <c r="ACU216" s="246"/>
      <c r="ACV216" s="246"/>
      <c r="ACW216" s="246"/>
      <c r="ACX216" s="246"/>
      <c r="ACY216" s="246"/>
      <c r="ACZ216" s="246"/>
      <c r="ADA216" s="246"/>
      <c r="ADB216" s="246"/>
      <c r="ADC216" s="246"/>
      <c r="ADD216" s="246"/>
      <c r="ADE216" s="246"/>
      <c r="ADF216" s="246"/>
      <c r="ADG216" s="246"/>
      <c r="ADH216" s="246"/>
      <c r="ADI216" s="246"/>
      <c r="ADJ216" s="246"/>
      <c r="ADK216" s="246"/>
      <c r="ADL216" s="246"/>
      <c r="ADM216" s="246"/>
      <c r="ADN216" s="246"/>
      <c r="ADO216" s="246"/>
      <c r="ADP216" s="246"/>
      <c r="ADQ216" s="246"/>
      <c r="ADR216" s="246"/>
      <c r="ADS216" s="246"/>
      <c r="ADT216" s="246"/>
      <c r="ADU216" s="246"/>
      <c r="ADV216" s="246"/>
      <c r="ADW216" s="246"/>
      <c r="ADX216" s="246"/>
      <c r="ADY216" s="246"/>
      <c r="ADZ216" s="246"/>
      <c r="AEA216" s="246"/>
      <c r="AEB216" s="246"/>
      <c r="AEC216" s="246"/>
      <c r="AED216" s="246"/>
      <c r="AEE216" s="246"/>
      <c r="AEF216" s="246"/>
      <c r="AEG216" s="246"/>
      <c r="AEH216" s="246"/>
      <c r="AEI216" s="246"/>
      <c r="AEJ216" s="246"/>
      <c r="AEK216" s="246"/>
      <c r="AEL216" s="246"/>
      <c r="AEM216" s="246"/>
      <c r="AEN216" s="246"/>
      <c r="AEO216" s="246"/>
      <c r="AEP216" s="246"/>
      <c r="AEQ216" s="246"/>
      <c r="AER216" s="246"/>
      <c r="AES216" s="246"/>
      <c r="AET216" s="246"/>
      <c r="AEU216" s="246"/>
      <c r="AEV216" s="246"/>
      <c r="AEW216" s="246"/>
      <c r="AEX216" s="246"/>
      <c r="AEY216" s="246"/>
      <c r="AEZ216" s="246"/>
      <c r="AFA216" s="246"/>
      <c r="AFB216" s="246"/>
      <c r="AFC216" s="246"/>
      <c r="AFD216" s="246"/>
      <c r="AFE216" s="246"/>
      <c r="AFF216" s="246"/>
      <c r="AFG216" s="246"/>
      <c r="AFH216" s="246"/>
      <c r="AFI216" s="246"/>
      <c r="AFJ216" s="246"/>
      <c r="AFK216" s="246"/>
      <c r="AFL216" s="246"/>
      <c r="AFM216" s="246"/>
      <c r="AFN216" s="246"/>
      <c r="AFO216" s="246"/>
      <c r="AFP216" s="246"/>
      <c r="AFQ216" s="246"/>
      <c r="AFR216" s="246"/>
      <c r="AFS216" s="246"/>
      <c r="AFT216" s="246"/>
      <c r="AFU216" s="246"/>
      <c r="AFV216" s="246"/>
      <c r="AFW216" s="246"/>
      <c r="AFX216" s="246"/>
      <c r="AFY216" s="246"/>
      <c r="AFZ216" s="246"/>
      <c r="AGA216" s="246"/>
      <c r="AGB216" s="246"/>
      <c r="AGC216" s="246"/>
      <c r="AGD216" s="246"/>
      <c r="AGE216" s="246"/>
      <c r="AGF216" s="246"/>
      <c r="AGG216" s="246"/>
      <c r="AGH216" s="246"/>
      <c r="AGI216" s="246"/>
      <c r="AGJ216" s="246"/>
      <c r="AGK216" s="246"/>
      <c r="AGL216" s="246"/>
      <c r="AGM216" s="246"/>
      <c r="AGN216" s="246"/>
      <c r="AGO216" s="246"/>
      <c r="AGP216" s="246"/>
      <c r="AGQ216" s="246"/>
      <c r="AGR216" s="246"/>
      <c r="AGS216" s="246"/>
      <c r="AGT216" s="246"/>
      <c r="AGU216" s="246"/>
      <c r="AGV216" s="246"/>
      <c r="AGW216" s="246"/>
      <c r="AGX216" s="246"/>
      <c r="AGY216" s="246"/>
      <c r="AGZ216" s="246"/>
      <c r="AHA216" s="246"/>
      <c r="AHB216" s="246"/>
      <c r="AHC216" s="246"/>
      <c r="AHD216" s="246"/>
      <c r="AHE216" s="246"/>
      <c r="AHF216" s="246"/>
      <c r="AHG216" s="246"/>
      <c r="AHH216" s="246"/>
      <c r="AHI216" s="246"/>
      <c r="AHJ216" s="246"/>
      <c r="AHK216" s="246"/>
      <c r="AHL216" s="246"/>
      <c r="AHM216" s="246"/>
      <c r="AHN216" s="246"/>
      <c r="AHO216" s="246"/>
      <c r="AHP216" s="246"/>
      <c r="AHQ216" s="246"/>
      <c r="AHR216" s="246"/>
      <c r="AHS216" s="246"/>
      <c r="AHT216" s="246"/>
      <c r="AHU216" s="246"/>
      <c r="AHV216" s="246"/>
      <c r="AHW216" s="246"/>
      <c r="AHX216" s="246"/>
      <c r="AHY216" s="246"/>
      <c r="AHZ216" s="246"/>
      <c r="AIA216" s="246"/>
      <c r="AIB216" s="246"/>
      <c r="AIC216" s="246"/>
      <c r="AID216" s="246"/>
      <c r="AIE216" s="246"/>
      <c r="AIF216" s="246"/>
      <c r="AIG216" s="246"/>
      <c r="AIH216" s="246"/>
      <c r="AII216" s="246"/>
      <c r="AIJ216" s="246"/>
      <c r="AIK216" s="246"/>
      <c r="AIL216" s="246"/>
      <c r="AIM216" s="246"/>
      <c r="AIN216" s="246"/>
      <c r="AIO216" s="246"/>
      <c r="AIP216" s="246"/>
      <c r="AIQ216" s="246"/>
      <c r="AIR216" s="246"/>
      <c r="AIS216" s="246"/>
      <c r="AIT216" s="246"/>
      <c r="AIU216" s="246"/>
      <c r="AIV216" s="246"/>
      <c r="AIW216" s="246"/>
      <c r="AIX216" s="246"/>
      <c r="AIY216" s="246"/>
      <c r="AIZ216" s="246"/>
      <c r="AJA216" s="246"/>
      <c r="AJB216" s="246"/>
      <c r="AJC216" s="246"/>
      <c r="AJD216" s="246"/>
      <c r="AJE216" s="246"/>
      <c r="AJF216" s="246"/>
      <c r="AJG216" s="246"/>
      <c r="AJH216" s="246"/>
      <c r="AJI216" s="246"/>
      <c r="AJJ216" s="246"/>
      <c r="AJK216" s="246"/>
      <c r="AJL216" s="246"/>
      <c r="AJM216" s="246"/>
      <c r="AJN216" s="246"/>
      <c r="AJO216" s="246"/>
      <c r="AJP216" s="246"/>
      <c r="AJQ216" s="246"/>
      <c r="AJR216" s="246"/>
      <c r="AJS216" s="246"/>
      <c r="AJT216" s="246"/>
      <c r="AJU216" s="246"/>
      <c r="AJV216" s="246"/>
      <c r="AJW216" s="246"/>
      <c r="AJX216" s="246"/>
      <c r="AJY216" s="246"/>
      <c r="AJZ216" s="246"/>
      <c r="AKA216" s="246"/>
      <c r="AKB216" s="246"/>
      <c r="AKC216" s="246"/>
      <c r="AKD216" s="246"/>
      <c r="AKE216" s="246"/>
      <c r="AKF216" s="246"/>
      <c r="AKG216" s="246"/>
      <c r="AKH216" s="246"/>
      <c r="AKI216" s="246"/>
      <c r="AKJ216" s="246"/>
      <c r="AKK216" s="246"/>
      <c r="AKL216" s="246"/>
      <c r="AKM216" s="246"/>
      <c r="AKN216" s="246"/>
      <c r="AKO216" s="246"/>
      <c r="AKP216" s="246"/>
      <c r="AKQ216" s="246"/>
      <c r="AKR216" s="246"/>
      <c r="AKS216" s="246"/>
      <c r="AKT216" s="246"/>
      <c r="AKU216" s="246"/>
      <c r="AKV216" s="246"/>
      <c r="AKW216" s="246"/>
      <c r="AKX216" s="246"/>
      <c r="AKY216" s="246"/>
      <c r="AKZ216" s="246"/>
      <c r="ALA216" s="246"/>
      <c r="ALB216" s="246"/>
      <c r="ALC216" s="246"/>
      <c r="ALD216" s="246"/>
      <c r="ALE216" s="246"/>
      <c r="ALF216" s="246"/>
      <c r="ALG216" s="246"/>
      <c r="ALH216" s="246"/>
      <c r="ALI216" s="246"/>
      <c r="ALJ216" s="246"/>
      <c r="ALK216" s="246"/>
      <c r="ALL216" s="246"/>
      <c r="ALM216" s="246"/>
      <c r="ALN216" s="246"/>
      <c r="ALO216" s="246"/>
      <c r="ALP216" s="246"/>
      <c r="ALQ216" s="246"/>
      <c r="ALR216" s="246"/>
      <c r="ALS216" s="246"/>
      <c r="ALT216" s="246"/>
      <c r="ALU216" s="246"/>
      <c r="ALV216" s="246"/>
      <c r="ALW216" s="246"/>
      <c r="ALX216" s="246"/>
      <c r="ALY216" s="246"/>
      <c r="ALZ216" s="246"/>
      <c r="AMA216" s="246"/>
      <c r="AMB216" s="246"/>
      <c r="AMC216" s="246"/>
      <c r="AMD216" s="246"/>
      <c r="AME216" s="246"/>
      <c r="AMF216" s="246"/>
      <c r="AMG216" s="246"/>
      <c r="AMH216" s="246"/>
      <c r="AMI216" s="246"/>
      <c r="AMJ216" s="246"/>
      <c r="AMK216" s="246"/>
      <c r="AML216" s="246"/>
      <c r="AMM216" s="246"/>
      <c r="AMN216" s="246"/>
      <c r="AMO216" s="246"/>
      <c r="AMP216" s="246"/>
      <c r="AMQ216" s="246"/>
      <c r="AMR216" s="246"/>
      <c r="AMS216" s="246"/>
      <c r="AMT216" s="246"/>
      <c r="AMU216" s="246"/>
      <c r="AMV216" s="246"/>
      <c r="AMW216" s="246"/>
      <c r="AMX216" s="246"/>
      <c r="AMY216" s="246"/>
      <c r="AMZ216" s="246"/>
      <c r="ANA216" s="246"/>
      <c r="ANB216" s="246"/>
      <c r="ANC216" s="246"/>
      <c r="AND216" s="246"/>
      <c r="ANE216" s="246"/>
      <c r="ANF216" s="246"/>
      <c r="ANG216" s="246"/>
      <c r="ANH216" s="246"/>
      <c r="ANI216" s="246"/>
      <c r="ANJ216" s="246"/>
      <c r="ANK216" s="246"/>
      <c r="ANL216" s="246"/>
      <c r="ANM216" s="246"/>
      <c r="ANN216" s="246"/>
      <c r="ANO216" s="246"/>
      <c r="ANP216" s="246"/>
      <c r="ANQ216" s="246"/>
      <c r="ANR216" s="246"/>
      <c r="ANS216" s="246"/>
      <c r="ANT216" s="246"/>
      <c r="ANU216" s="246"/>
      <c r="ANV216" s="246"/>
      <c r="ANW216" s="246"/>
      <c r="ANX216" s="246"/>
      <c r="ANY216" s="246"/>
      <c r="ANZ216" s="246"/>
      <c r="AOA216" s="246"/>
      <c r="AOB216" s="246"/>
      <c r="AOC216" s="246"/>
      <c r="AOD216" s="246"/>
      <c r="AOE216" s="246"/>
      <c r="AOF216" s="246"/>
      <c r="AOG216" s="246"/>
      <c r="AOH216" s="246"/>
      <c r="AOI216" s="246"/>
      <c r="AOJ216" s="246"/>
      <c r="AOK216" s="246"/>
      <c r="AOL216" s="246"/>
      <c r="AOM216" s="246"/>
      <c r="AON216" s="246"/>
      <c r="AOO216" s="246"/>
      <c r="AOP216" s="246"/>
      <c r="AOQ216" s="246"/>
      <c r="AOR216" s="246"/>
      <c r="AOS216" s="246"/>
      <c r="AOT216" s="246"/>
      <c r="AOU216" s="246"/>
      <c r="AOV216" s="246"/>
      <c r="AOW216" s="246"/>
      <c r="AOX216" s="246"/>
      <c r="AOY216" s="246"/>
      <c r="AOZ216" s="246"/>
      <c r="APA216" s="246"/>
      <c r="APB216" s="246"/>
      <c r="APC216" s="246"/>
      <c r="APD216" s="246"/>
      <c r="APE216" s="246"/>
      <c r="APF216" s="246"/>
      <c r="APG216" s="246"/>
      <c r="APH216" s="246"/>
      <c r="API216" s="246"/>
      <c r="APJ216" s="246"/>
      <c r="APK216" s="246"/>
      <c r="APL216" s="246"/>
      <c r="APM216" s="246"/>
      <c r="APN216" s="246"/>
      <c r="APO216" s="246"/>
      <c r="APP216" s="246"/>
      <c r="APQ216" s="246"/>
      <c r="APR216" s="246"/>
      <c r="APS216" s="246"/>
      <c r="APT216" s="246"/>
      <c r="APU216" s="246"/>
      <c r="APV216" s="246"/>
      <c r="APW216" s="246"/>
      <c r="APX216" s="246"/>
      <c r="APY216" s="246"/>
      <c r="APZ216" s="246"/>
      <c r="AQA216" s="246"/>
      <c r="AQB216" s="246"/>
      <c r="AQC216" s="246"/>
      <c r="AQD216" s="246"/>
      <c r="AQE216" s="246"/>
      <c r="AQF216" s="246"/>
      <c r="AQG216" s="246"/>
      <c r="AQH216" s="246"/>
      <c r="AQI216" s="246"/>
      <c r="AQJ216" s="246"/>
      <c r="AQK216" s="246"/>
      <c r="AQL216" s="246"/>
      <c r="AQM216" s="246"/>
      <c r="AQN216" s="246"/>
      <c r="AQO216" s="246"/>
      <c r="AQP216" s="246"/>
      <c r="AQQ216" s="246"/>
      <c r="AQR216" s="246"/>
      <c r="AQS216" s="246"/>
      <c r="AQT216" s="246"/>
      <c r="AQU216" s="246"/>
      <c r="AQV216" s="246"/>
      <c r="AQW216" s="246"/>
      <c r="AQX216" s="246"/>
      <c r="AQY216" s="246"/>
      <c r="AQZ216" s="246"/>
      <c r="ARA216" s="246"/>
      <c r="ARB216" s="246"/>
      <c r="ARC216" s="246"/>
      <c r="ARD216" s="246"/>
      <c r="ARE216" s="246"/>
      <c r="ARF216" s="246"/>
      <c r="ARG216" s="246"/>
      <c r="ARH216" s="246"/>
      <c r="ARI216" s="246"/>
      <c r="ARJ216" s="246"/>
      <c r="ARK216" s="246"/>
      <c r="ARL216" s="246"/>
      <c r="ARM216" s="246"/>
      <c r="ARN216" s="246"/>
      <c r="ARO216" s="246"/>
      <c r="ARP216" s="246"/>
      <c r="ARQ216" s="246"/>
      <c r="ARR216" s="246"/>
      <c r="ARS216" s="246"/>
      <c r="ART216" s="246"/>
      <c r="ARU216" s="246"/>
      <c r="ARV216" s="246"/>
      <c r="ARW216" s="246"/>
      <c r="ARX216" s="246"/>
      <c r="ARY216" s="246"/>
      <c r="ARZ216" s="246"/>
      <c r="ASA216" s="246"/>
      <c r="ASB216" s="246"/>
      <c r="ASC216" s="246"/>
      <c r="ASD216" s="246"/>
      <c r="ASE216" s="246"/>
      <c r="ASF216" s="246"/>
      <c r="ASG216" s="246"/>
      <c r="ASH216" s="246"/>
      <c r="ASI216" s="246"/>
      <c r="ASJ216" s="246"/>
      <c r="ASK216" s="246"/>
      <c r="ASL216" s="246"/>
      <c r="ASM216" s="246"/>
      <c r="ASN216" s="246"/>
      <c r="ASO216" s="246"/>
      <c r="ASP216" s="246"/>
      <c r="ASQ216" s="246"/>
      <c r="ASR216" s="246"/>
      <c r="ASS216" s="246"/>
      <c r="AST216" s="246"/>
      <c r="ASU216" s="246"/>
      <c r="ASV216" s="246"/>
      <c r="ASW216" s="246"/>
      <c r="ASX216" s="246"/>
      <c r="ASY216" s="246"/>
      <c r="ASZ216" s="246"/>
      <c r="ATA216" s="246"/>
      <c r="ATB216" s="246"/>
      <c r="ATC216" s="246"/>
      <c r="ATD216" s="246"/>
      <c r="ATE216" s="246"/>
      <c r="ATF216" s="246"/>
      <c r="ATG216" s="246"/>
      <c r="ATH216" s="246"/>
      <c r="ATI216" s="246"/>
      <c r="ATJ216" s="246"/>
      <c r="ATK216" s="246"/>
      <c r="ATL216" s="246"/>
      <c r="ATM216" s="246"/>
      <c r="ATN216" s="246"/>
      <c r="ATO216" s="246"/>
      <c r="ATP216" s="246"/>
      <c r="ATQ216" s="246"/>
      <c r="ATR216" s="246"/>
      <c r="ATS216" s="246"/>
      <c r="ATT216" s="246"/>
      <c r="ATU216" s="246"/>
      <c r="ATV216" s="246"/>
      <c r="ATW216" s="246"/>
      <c r="ATX216" s="246"/>
      <c r="ATY216" s="246"/>
      <c r="ATZ216" s="246"/>
      <c r="AUA216" s="246"/>
      <c r="AUB216" s="246"/>
      <c r="AUC216" s="246"/>
      <c r="AUD216" s="246"/>
      <c r="AUE216" s="246"/>
      <c r="AUF216" s="246"/>
      <c r="AUG216" s="246"/>
      <c r="AUH216" s="246"/>
      <c r="AUI216" s="246"/>
      <c r="AUJ216" s="246"/>
      <c r="AUK216" s="246"/>
      <c r="AUL216" s="246"/>
      <c r="AUM216" s="246"/>
      <c r="AUN216" s="246"/>
      <c r="AUO216" s="246"/>
      <c r="AUP216" s="246"/>
      <c r="AUQ216" s="246"/>
      <c r="AUR216" s="246"/>
      <c r="AUS216" s="246"/>
      <c r="AUT216" s="246"/>
      <c r="AUU216" s="246"/>
      <c r="AUV216" s="246"/>
      <c r="AUW216" s="246"/>
      <c r="AUX216" s="246"/>
      <c r="AUY216" s="246"/>
      <c r="AUZ216" s="246"/>
      <c r="AVA216" s="246"/>
      <c r="AVB216" s="246"/>
      <c r="AVC216" s="246"/>
      <c r="AVD216" s="246"/>
      <c r="AVE216" s="246"/>
      <c r="AVF216" s="246"/>
      <c r="AVG216" s="246"/>
      <c r="AVH216" s="246"/>
      <c r="AVI216" s="246"/>
      <c r="AVJ216" s="246"/>
      <c r="AVK216" s="246"/>
      <c r="AVL216" s="246"/>
      <c r="AVM216" s="246"/>
      <c r="AVN216" s="246"/>
      <c r="AVO216" s="246"/>
      <c r="AVP216" s="246"/>
      <c r="AVQ216" s="246"/>
      <c r="AVR216" s="246"/>
      <c r="AVS216" s="246"/>
      <c r="AVT216" s="246"/>
      <c r="AVU216" s="246"/>
      <c r="AVV216" s="246"/>
      <c r="AVW216" s="246"/>
      <c r="AVX216" s="246"/>
      <c r="AVY216" s="246"/>
      <c r="AVZ216" s="246"/>
      <c r="AWA216" s="246"/>
      <c r="AWB216" s="246"/>
      <c r="AWC216" s="246"/>
      <c r="AWD216" s="246"/>
      <c r="AWE216" s="246"/>
      <c r="AWF216" s="246"/>
      <c r="AWG216" s="246"/>
      <c r="AWH216" s="246"/>
      <c r="AWI216" s="246"/>
      <c r="AWJ216" s="246"/>
      <c r="AWK216" s="246"/>
      <c r="AWL216" s="246"/>
      <c r="AWM216" s="246"/>
      <c r="AWN216" s="246"/>
      <c r="AWO216" s="246"/>
      <c r="AWP216" s="246"/>
      <c r="AWQ216" s="246"/>
      <c r="AWR216" s="246"/>
      <c r="AWS216" s="246"/>
      <c r="AWT216" s="246"/>
      <c r="AWU216" s="246"/>
      <c r="AWV216" s="246"/>
      <c r="AWW216" s="246"/>
      <c r="AWX216" s="246"/>
      <c r="AWY216" s="246"/>
      <c r="AWZ216" s="246"/>
      <c r="AXA216" s="246"/>
      <c r="AXB216" s="246"/>
      <c r="AXC216" s="246"/>
      <c r="AXD216" s="246"/>
      <c r="AXE216" s="246"/>
      <c r="AXF216" s="246"/>
      <c r="AXG216" s="246"/>
      <c r="AXH216" s="246"/>
      <c r="AXI216" s="246"/>
      <c r="AXJ216" s="246"/>
      <c r="AXK216" s="246"/>
      <c r="AXL216" s="246"/>
      <c r="AXM216" s="246"/>
      <c r="AXN216" s="246"/>
      <c r="AXO216" s="246"/>
      <c r="AXP216" s="246"/>
      <c r="AXQ216" s="246"/>
      <c r="AXR216" s="246"/>
      <c r="AXS216" s="246"/>
      <c r="AXT216" s="246"/>
      <c r="AXU216" s="246"/>
      <c r="AXV216" s="246"/>
      <c r="AXW216" s="246"/>
      <c r="AXX216" s="246"/>
      <c r="AXY216" s="246"/>
      <c r="AXZ216" s="246"/>
      <c r="AYA216" s="246"/>
      <c r="AYB216" s="246"/>
      <c r="AYC216" s="246"/>
      <c r="AYD216" s="246"/>
      <c r="AYE216" s="246"/>
      <c r="AYF216" s="246"/>
      <c r="AYG216" s="246"/>
      <c r="AYH216" s="246"/>
      <c r="AYI216" s="246"/>
      <c r="AYJ216" s="246"/>
      <c r="AYK216" s="246"/>
      <c r="AYL216" s="246"/>
      <c r="AYM216" s="246"/>
      <c r="AYN216" s="246"/>
      <c r="AYO216" s="246"/>
      <c r="AYP216" s="246"/>
      <c r="AYQ216" s="246"/>
      <c r="AYR216" s="246"/>
      <c r="AYS216" s="246"/>
      <c r="AYT216" s="246"/>
      <c r="AYU216" s="246"/>
      <c r="AYV216" s="246"/>
      <c r="AYW216" s="246"/>
      <c r="AYX216" s="246"/>
      <c r="AYY216" s="246"/>
      <c r="AYZ216" s="246"/>
      <c r="AZA216" s="246"/>
      <c r="AZB216" s="246"/>
      <c r="AZC216" s="246"/>
      <c r="AZD216" s="246"/>
      <c r="AZE216" s="246"/>
      <c r="AZF216" s="246"/>
      <c r="AZG216" s="246"/>
      <c r="AZH216" s="246"/>
      <c r="AZI216" s="246"/>
      <c r="AZJ216" s="246"/>
      <c r="AZK216" s="246"/>
      <c r="AZL216" s="246"/>
      <c r="AZM216" s="246"/>
      <c r="AZN216" s="246"/>
      <c r="AZO216" s="246"/>
      <c r="AZP216" s="246"/>
      <c r="AZQ216" s="246"/>
      <c r="AZR216" s="246"/>
      <c r="AZS216" s="246"/>
      <c r="AZT216" s="246"/>
      <c r="AZU216" s="246"/>
      <c r="AZV216" s="246"/>
      <c r="AZW216" s="246"/>
      <c r="AZX216" s="246"/>
      <c r="AZY216" s="246"/>
      <c r="AZZ216" s="246"/>
      <c r="BAA216" s="246"/>
      <c r="BAB216" s="246"/>
      <c r="BAC216" s="246"/>
      <c r="BAD216" s="246"/>
      <c r="BAE216" s="246"/>
      <c r="BAF216" s="246"/>
      <c r="BAG216" s="246"/>
      <c r="BAH216" s="246"/>
      <c r="BAI216" s="246"/>
      <c r="BAJ216" s="246"/>
      <c r="BAK216" s="246"/>
      <c r="BAL216" s="246"/>
      <c r="BAM216" s="246"/>
      <c r="BAN216" s="246"/>
      <c r="BAO216" s="246"/>
      <c r="BAP216" s="246"/>
      <c r="BAQ216" s="246"/>
      <c r="BAR216" s="246"/>
      <c r="BAS216" s="246"/>
      <c r="BAT216" s="246"/>
      <c r="BAU216" s="246"/>
      <c r="BAV216" s="246"/>
      <c r="BAW216" s="246"/>
      <c r="BAX216" s="246"/>
      <c r="BAY216" s="246"/>
      <c r="BAZ216" s="246"/>
      <c r="BBA216" s="246"/>
      <c r="BBB216" s="246"/>
      <c r="BBC216" s="246"/>
      <c r="BBD216" s="246"/>
      <c r="BBE216" s="246"/>
      <c r="BBF216" s="246"/>
      <c r="BBG216" s="246"/>
      <c r="BBH216" s="246"/>
      <c r="BBI216" s="246"/>
      <c r="BBJ216" s="246"/>
      <c r="BBK216" s="246"/>
      <c r="BBL216" s="246"/>
      <c r="BBM216" s="246"/>
      <c r="BBN216" s="246"/>
      <c r="BBO216" s="246"/>
      <c r="BBP216" s="246"/>
      <c r="BBQ216" s="246"/>
      <c r="BBR216" s="246"/>
      <c r="BBS216" s="246"/>
      <c r="BBT216" s="246"/>
      <c r="BBU216" s="246"/>
      <c r="BBV216" s="246"/>
      <c r="BBW216" s="246"/>
      <c r="BBX216" s="246"/>
      <c r="BBY216" s="246"/>
      <c r="BBZ216" s="246"/>
      <c r="BCA216" s="246"/>
      <c r="BCB216" s="246"/>
      <c r="BCC216" s="246"/>
      <c r="BCD216" s="246"/>
      <c r="BCE216" s="246"/>
      <c r="BCF216" s="246"/>
      <c r="BCG216" s="246"/>
      <c r="BCH216" s="246"/>
      <c r="BCI216" s="246"/>
      <c r="BCJ216" s="246"/>
      <c r="BCK216" s="246"/>
      <c r="BCL216" s="246"/>
      <c r="BCM216" s="246"/>
      <c r="BCN216" s="246"/>
      <c r="BCO216" s="246"/>
      <c r="BCP216" s="246"/>
      <c r="BCQ216" s="246"/>
      <c r="BCR216" s="246"/>
      <c r="BCS216" s="246"/>
      <c r="BCT216" s="246"/>
      <c r="BCU216" s="246"/>
      <c r="BCV216" s="246"/>
      <c r="BCW216" s="246"/>
      <c r="BCX216" s="246"/>
      <c r="BCY216" s="246"/>
      <c r="BCZ216" s="246"/>
      <c r="BDA216" s="246"/>
      <c r="BDB216" s="246"/>
      <c r="BDC216" s="246"/>
      <c r="BDD216" s="246"/>
      <c r="BDE216" s="246"/>
      <c r="BDF216" s="246"/>
      <c r="BDG216" s="246"/>
      <c r="BDH216" s="246"/>
      <c r="BDI216" s="246"/>
      <c r="BDJ216" s="246"/>
      <c r="BDK216" s="246"/>
      <c r="BDL216" s="246"/>
      <c r="BDM216" s="246"/>
      <c r="BDN216" s="246"/>
      <c r="BDO216" s="246"/>
      <c r="BDP216" s="246"/>
      <c r="BDQ216" s="246"/>
      <c r="BDR216" s="246"/>
      <c r="BDS216" s="246"/>
      <c r="BDT216" s="246"/>
      <c r="BDU216" s="246"/>
      <c r="BDV216" s="246"/>
      <c r="BDW216" s="246"/>
      <c r="BDX216" s="246"/>
      <c r="BDY216" s="246"/>
      <c r="BDZ216" s="246"/>
      <c r="BEA216" s="246"/>
      <c r="BEB216" s="246"/>
      <c r="BEC216" s="246"/>
      <c r="BED216" s="246"/>
      <c r="BEE216" s="246"/>
      <c r="BEF216" s="246"/>
      <c r="BEG216" s="246"/>
      <c r="BEH216" s="246"/>
      <c r="BEI216" s="246"/>
      <c r="BEJ216" s="246"/>
      <c r="BEK216" s="246"/>
      <c r="BEL216" s="246"/>
      <c r="BEM216" s="246"/>
      <c r="BEN216" s="246"/>
      <c r="BEO216" s="246"/>
      <c r="BEP216" s="246"/>
      <c r="BEQ216" s="246"/>
      <c r="BER216" s="246"/>
      <c r="BES216" s="246"/>
      <c r="BET216" s="246"/>
      <c r="BEU216" s="246"/>
      <c r="BEV216" s="246"/>
      <c r="BEW216" s="246"/>
      <c r="BEX216" s="246"/>
      <c r="BEY216" s="246"/>
      <c r="BEZ216" s="246"/>
      <c r="BFA216" s="246"/>
      <c r="BFB216" s="246"/>
      <c r="BFC216" s="246"/>
      <c r="BFD216" s="246"/>
      <c r="BFE216" s="246"/>
      <c r="BFF216" s="246"/>
      <c r="BFG216" s="246"/>
      <c r="BFH216" s="246"/>
      <c r="BFI216" s="246"/>
      <c r="BFJ216" s="246"/>
      <c r="BFK216" s="246"/>
      <c r="BFL216" s="246"/>
      <c r="BFM216" s="246"/>
      <c r="BFN216" s="246"/>
      <c r="BFO216" s="246"/>
      <c r="BFP216" s="246"/>
      <c r="BFQ216" s="246"/>
      <c r="BFR216" s="246"/>
      <c r="BFS216" s="246"/>
      <c r="BFT216" s="246"/>
      <c r="BFU216" s="246"/>
      <c r="BFV216" s="246"/>
      <c r="BFW216" s="246"/>
      <c r="BFX216" s="246"/>
      <c r="BFY216" s="246"/>
      <c r="BFZ216" s="246"/>
      <c r="BGA216" s="246"/>
      <c r="BGB216" s="246"/>
      <c r="BGC216" s="246"/>
      <c r="BGD216" s="246"/>
      <c r="BGE216" s="246"/>
      <c r="BGF216" s="246"/>
      <c r="BGG216" s="246"/>
      <c r="BGH216" s="246"/>
      <c r="BGI216" s="246"/>
      <c r="BGJ216" s="246"/>
      <c r="BGK216" s="246"/>
      <c r="BGL216" s="246"/>
      <c r="BGM216" s="246"/>
      <c r="BGN216" s="246"/>
      <c r="BGO216" s="246"/>
      <c r="BGP216" s="246"/>
      <c r="BGQ216" s="246"/>
      <c r="BGR216" s="246"/>
      <c r="BGS216" s="246"/>
      <c r="BGT216" s="246"/>
      <c r="BGU216" s="246"/>
      <c r="BGV216" s="246"/>
      <c r="BGW216" s="246"/>
      <c r="BGX216" s="246"/>
      <c r="BGY216" s="246"/>
      <c r="BGZ216" s="246"/>
      <c r="BHA216" s="246"/>
      <c r="BHB216" s="246"/>
      <c r="BHC216" s="246"/>
      <c r="BHD216" s="246"/>
      <c r="BHE216" s="246"/>
      <c r="BHF216" s="246"/>
      <c r="BHG216" s="246"/>
      <c r="BHH216" s="246"/>
      <c r="BHI216" s="246"/>
      <c r="BHJ216" s="246"/>
      <c r="BHK216" s="246"/>
      <c r="BHL216" s="246"/>
      <c r="BHM216" s="246"/>
      <c r="BHN216" s="246"/>
      <c r="BHO216" s="246"/>
      <c r="BHP216" s="246"/>
      <c r="BHQ216" s="246"/>
      <c r="BHR216" s="246"/>
      <c r="BHS216" s="246"/>
      <c r="BHT216" s="246"/>
      <c r="BHU216" s="246"/>
      <c r="BHV216" s="246"/>
      <c r="BHW216" s="246"/>
      <c r="BHX216" s="246"/>
      <c r="BHY216" s="246"/>
      <c r="BHZ216" s="246"/>
      <c r="BIA216" s="246"/>
      <c r="BIB216" s="246"/>
      <c r="BIC216" s="246"/>
      <c r="BID216" s="246"/>
      <c r="BIE216" s="246"/>
      <c r="BIF216" s="246"/>
      <c r="BIG216" s="246"/>
      <c r="BIH216" s="246"/>
      <c r="BII216" s="246"/>
      <c r="BIJ216" s="246"/>
      <c r="BIK216" s="246"/>
      <c r="BIL216" s="246"/>
      <c r="BIM216" s="246"/>
      <c r="BIN216" s="246"/>
      <c r="BIO216" s="246"/>
      <c r="BIP216" s="246"/>
      <c r="BIQ216" s="246"/>
      <c r="BIR216" s="246"/>
      <c r="BIS216" s="246"/>
      <c r="BIT216" s="246"/>
      <c r="BIU216" s="246"/>
      <c r="BIV216" s="246"/>
      <c r="BIW216" s="246"/>
      <c r="BIX216" s="246"/>
      <c r="BIY216" s="246"/>
      <c r="BIZ216" s="246"/>
      <c r="BJA216" s="246"/>
      <c r="BJB216" s="246"/>
      <c r="BJC216" s="246"/>
      <c r="BJD216" s="246"/>
      <c r="BJE216" s="246"/>
      <c r="BJF216" s="246"/>
      <c r="BJG216" s="246"/>
      <c r="BJH216" s="246"/>
      <c r="BJI216" s="246"/>
      <c r="BJJ216" s="246"/>
      <c r="BJK216" s="246"/>
      <c r="BJL216" s="246"/>
      <c r="BJM216" s="246"/>
      <c r="BJN216" s="246"/>
      <c r="BJO216" s="246"/>
      <c r="BJP216" s="246"/>
      <c r="BJQ216" s="246"/>
      <c r="BJR216" s="246"/>
      <c r="BJS216" s="246"/>
      <c r="BJT216" s="246"/>
      <c r="BJU216" s="246"/>
      <c r="BJV216" s="246"/>
      <c r="BJW216" s="246"/>
      <c r="BJX216" s="246"/>
      <c r="BJY216" s="246"/>
      <c r="BJZ216" s="246"/>
      <c r="BKA216" s="246"/>
      <c r="BKB216" s="246"/>
      <c r="BKC216" s="246"/>
      <c r="BKD216" s="246"/>
      <c r="BKE216" s="246"/>
      <c r="BKF216" s="246"/>
      <c r="BKG216" s="246"/>
      <c r="BKH216" s="246"/>
      <c r="BKI216" s="246"/>
      <c r="BKJ216" s="246"/>
      <c r="BKK216" s="246"/>
      <c r="BKL216" s="246"/>
      <c r="BKM216" s="246"/>
      <c r="BKN216" s="246"/>
      <c r="BKO216" s="246"/>
      <c r="BKP216" s="246"/>
      <c r="BKQ216" s="246"/>
      <c r="BKR216" s="246"/>
      <c r="BKS216" s="246"/>
      <c r="BKT216" s="246"/>
      <c r="BKU216" s="246"/>
      <c r="BKV216" s="246"/>
      <c r="BKW216" s="246"/>
      <c r="BKX216" s="246"/>
      <c r="BKY216" s="246"/>
      <c r="BKZ216" s="246"/>
      <c r="BLA216" s="246"/>
      <c r="BLB216" s="246"/>
      <c r="BLC216" s="246"/>
      <c r="BLD216" s="246"/>
      <c r="BLE216" s="246"/>
      <c r="BLF216" s="246"/>
      <c r="BLG216" s="246"/>
      <c r="BLH216" s="246"/>
      <c r="BLI216" s="246"/>
      <c r="BLJ216" s="246"/>
      <c r="BLK216" s="246"/>
      <c r="BLL216" s="246"/>
      <c r="BLM216" s="246"/>
      <c r="BLN216" s="246"/>
      <c r="BLO216" s="246"/>
      <c r="BLP216" s="246"/>
      <c r="BLQ216" s="246"/>
      <c r="BLR216" s="246"/>
      <c r="BLS216" s="246"/>
      <c r="BLT216" s="246"/>
      <c r="BLU216" s="246"/>
      <c r="BLV216" s="246"/>
      <c r="BLW216" s="246"/>
      <c r="BLX216" s="246"/>
      <c r="BLY216" s="246"/>
      <c r="BLZ216" s="246"/>
      <c r="BMA216" s="246"/>
      <c r="BMB216" s="246"/>
      <c r="BMC216" s="246"/>
      <c r="BMD216" s="246"/>
      <c r="BME216" s="246"/>
      <c r="BMF216" s="246"/>
      <c r="BMG216" s="246"/>
      <c r="BMH216" s="246"/>
      <c r="BMI216" s="246"/>
      <c r="BMJ216" s="246"/>
      <c r="BMK216" s="246"/>
      <c r="BML216" s="246"/>
      <c r="BMM216" s="246"/>
      <c r="BMN216" s="246"/>
      <c r="BMO216" s="246"/>
      <c r="BMP216" s="246"/>
      <c r="BMQ216" s="246"/>
      <c r="BMR216" s="246"/>
      <c r="BMS216" s="246"/>
      <c r="BMT216" s="246"/>
      <c r="BMU216" s="246"/>
      <c r="BMV216" s="246"/>
      <c r="BMW216" s="246"/>
      <c r="BMX216" s="246"/>
      <c r="BMY216" s="246"/>
      <c r="BMZ216" s="246"/>
      <c r="BNA216" s="246"/>
      <c r="BNB216" s="246"/>
      <c r="BNC216" s="246"/>
      <c r="BND216" s="246"/>
      <c r="BNE216" s="246"/>
      <c r="BNF216" s="246"/>
      <c r="BNG216" s="246"/>
      <c r="BNH216" s="246"/>
      <c r="BNI216" s="246"/>
      <c r="BNJ216" s="246"/>
      <c r="BNK216" s="246"/>
      <c r="BNL216" s="246"/>
      <c r="BNM216" s="246"/>
      <c r="BNN216" s="246"/>
      <c r="BNO216" s="246"/>
      <c r="BNP216" s="246"/>
      <c r="BNQ216" s="246"/>
      <c r="BNR216" s="246"/>
      <c r="BNS216" s="246"/>
      <c r="BNT216" s="246"/>
      <c r="BNU216" s="246"/>
      <c r="BNV216" s="246"/>
      <c r="BNW216" s="246"/>
      <c r="BNX216" s="246"/>
      <c r="BNY216" s="246"/>
      <c r="BNZ216" s="246"/>
      <c r="BOA216" s="246"/>
      <c r="BOB216" s="246"/>
      <c r="BOC216" s="246"/>
      <c r="BOD216" s="246"/>
      <c r="BOE216" s="246"/>
      <c r="BOF216" s="246"/>
      <c r="BOG216" s="246"/>
      <c r="BOH216" s="246"/>
      <c r="BOI216" s="246"/>
      <c r="BOJ216" s="246"/>
      <c r="BOK216" s="246"/>
      <c r="BOL216" s="246"/>
      <c r="BOM216" s="246"/>
      <c r="BON216" s="246"/>
      <c r="BOO216" s="246"/>
      <c r="BOP216" s="246"/>
      <c r="BOQ216" s="246"/>
      <c r="BOR216" s="246"/>
      <c r="BOS216" s="246"/>
      <c r="BOT216" s="246"/>
      <c r="BOU216" s="246"/>
      <c r="BOV216" s="246"/>
      <c r="BOW216" s="246"/>
      <c r="BOX216" s="246"/>
      <c r="BOY216" s="246"/>
      <c r="BOZ216" s="246"/>
      <c r="BPA216" s="246"/>
      <c r="BPB216" s="246"/>
      <c r="BPC216" s="246"/>
      <c r="BPD216" s="246"/>
      <c r="BPE216" s="246"/>
      <c r="BPF216" s="246"/>
      <c r="BPG216" s="246"/>
      <c r="BPH216" s="246"/>
      <c r="BPI216" s="246"/>
      <c r="BPJ216" s="246"/>
      <c r="BPK216" s="246"/>
      <c r="BPL216" s="246"/>
      <c r="BPM216" s="246"/>
      <c r="BPN216" s="246"/>
      <c r="BPO216" s="246"/>
      <c r="BPP216" s="246"/>
      <c r="BPQ216" s="246"/>
      <c r="BPR216" s="246"/>
      <c r="BPS216" s="246"/>
      <c r="BPT216" s="246"/>
      <c r="BPU216" s="246"/>
      <c r="BPV216" s="246"/>
      <c r="BPW216" s="246"/>
      <c r="BPX216" s="246"/>
      <c r="BPY216" s="246"/>
      <c r="BPZ216" s="246"/>
      <c r="BQA216" s="246"/>
      <c r="BQB216" s="246"/>
      <c r="BQC216" s="246"/>
      <c r="BQD216" s="246"/>
      <c r="BQE216" s="246"/>
      <c r="BQF216" s="246"/>
      <c r="BQG216" s="246"/>
      <c r="BQH216" s="246"/>
      <c r="BQI216" s="246"/>
      <c r="BQJ216" s="246"/>
      <c r="BQK216" s="246"/>
      <c r="BQL216" s="246"/>
      <c r="BQM216" s="246"/>
      <c r="BQN216" s="246"/>
      <c r="BQO216" s="246"/>
      <c r="BQP216" s="246"/>
      <c r="BQQ216" s="246"/>
      <c r="BQR216" s="246"/>
      <c r="BQS216" s="246"/>
      <c r="BQT216" s="246"/>
      <c r="BQU216" s="246"/>
      <c r="BQV216" s="246"/>
      <c r="BQW216" s="246"/>
      <c r="BQX216" s="246"/>
      <c r="BQY216" s="246"/>
      <c r="BQZ216" s="246"/>
      <c r="BRA216" s="246"/>
      <c r="BRB216" s="246"/>
      <c r="BRC216" s="246"/>
      <c r="BRD216" s="246"/>
      <c r="BRE216" s="246"/>
      <c r="BRF216" s="246"/>
      <c r="BRG216" s="246"/>
      <c r="BRH216" s="246"/>
      <c r="BRI216" s="246"/>
      <c r="BRJ216" s="246"/>
      <c r="BRK216" s="246"/>
      <c r="BRL216" s="246"/>
      <c r="BRM216" s="246"/>
      <c r="BRN216" s="246"/>
      <c r="BRO216" s="246"/>
      <c r="BRP216" s="246"/>
      <c r="BRQ216" s="246"/>
      <c r="BRR216" s="246"/>
      <c r="BRS216" s="246"/>
      <c r="BRT216" s="246"/>
      <c r="BRU216" s="246"/>
      <c r="BRV216" s="246"/>
      <c r="BRW216" s="246"/>
      <c r="BRX216" s="246"/>
      <c r="BRY216" s="246"/>
      <c r="BRZ216" s="246"/>
      <c r="BSA216" s="246"/>
      <c r="BSB216" s="246"/>
      <c r="BSC216" s="246"/>
      <c r="BSD216" s="246"/>
      <c r="BSE216" s="246"/>
      <c r="BSF216" s="246"/>
      <c r="BSG216" s="246"/>
      <c r="BSH216" s="246"/>
      <c r="BSI216" s="246"/>
      <c r="BSJ216" s="246"/>
      <c r="BSK216" s="246"/>
      <c r="BSL216" s="246"/>
      <c r="BSM216" s="246"/>
      <c r="BSN216" s="246"/>
      <c r="BSO216" s="246"/>
      <c r="BSP216" s="246"/>
      <c r="BSQ216" s="246"/>
      <c r="BSR216" s="246"/>
      <c r="BSS216" s="246"/>
      <c r="BST216" s="246"/>
      <c r="BSU216" s="246"/>
      <c r="BSV216" s="246"/>
      <c r="BSW216" s="246"/>
      <c r="BSX216" s="246"/>
      <c r="BSY216" s="246"/>
      <c r="BSZ216" s="246"/>
      <c r="BTA216" s="246"/>
      <c r="BTB216" s="246"/>
      <c r="BTC216" s="246"/>
      <c r="BTD216" s="246"/>
      <c r="BTE216" s="246"/>
      <c r="BTF216" s="246"/>
      <c r="BTG216" s="246"/>
      <c r="BTH216" s="246"/>
      <c r="BTI216" s="246"/>
      <c r="BTJ216" s="246"/>
      <c r="BTK216" s="246"/>
      <c r="BTL216" s="246"/>
      <c r="BTM216" s="246"/>
      <c r="BTN216" s="246"/>
      <c r="BTO216" s="246"/>
      <c r="BTP216" s="246"/>
      <c r="BTQ216" s="246"/>
      <c r="BTR216" s="246"/>
      <c r="BTS216" s="246"/>
      <c r="BTT216" s="246"/>
      <c r="BTU216" s="246"/>
      <c r="BTV216" s="246"/>
      <c r="BTW216" s="246"/>
      <c r="BTX216" s="246"/>
      <c r="BTY216" s="246"/>
      <c r="BTZ216" s="246"/>
      <c r="BUA216" s="246"/>
      <c r="BUB216" s="246"/>
      <c r="BUC216" s="246"/>
      <c r="BUD216" s="246"/>
      <c r="BUE216" s="246"/>
      <c r="BUF216" s="246"/>
      <c r="BUG216" s="246"/>
      <c r="BUH216" s="246"/>
      <c r="BUI216" s="246"/>
      <c r="BUJ216" s="246"/>
      <c r="BUK216" s="246"/>
      <c r="BUL216" s="246"/>
      <c r="BUM216" s="246"/>
      <c r="BUN216" s="246"/>
      <c r="BUO216" s="246"/>
      <c r="BUP216" s="246"/>
      <c r="BUQ216" s="246"/>
      <c r="BUR216" s="246"/>
      <c r="BUS216" s="246"/>
      <c r="BUT216" s="246"/>
      <c r="BUU216" s="246"/>
      <c r="BUV216" s="246"/>
      <c r="BUW216" s="246"/>
      <c r="BUX216" s="246"/>
      <c r="BUY216" s="246"/>
      <c r="BUZ216" s="246"/>
      <c r="BVA216" s="246"/>
      <c r="BVB216" s="246"/>
      <c r="BVC216" s="246"/>
      <c r="BVD216" s="246"/>
      <c r="BVE216" s="246"/>
      <c r="BVF216" s="246"/>
      <c r="BVG216" s="246"/>
      <c r="BVH216" s="246"/>
      <c r="BVI216" s="246"/>
      <c r="BVJ216" s="246"/>
      <c r="BVK216" s="246"/>
      <c r="BVL216" s="246"/>
      <c r="BVM216" s="246"/>
      <c r="BVN216" s="246"/>
      <c r="BVO216" s="246"/>
      <c r="BVP216" s="246"/>
      <c r="BVQ216" s="246"/>
      <c r="BVR216" s="246"/>
      <c r="BVS216" s="246"/>
      <c r="BVT216" s="246"/>
      <c r="BVU216" s="246"/>
      <c r="BVV216" s="246"/>
      <c r="BVW216" s="246"/>
      <c r="BVX216" s="246"/>
      <c r="BVY216" s="246"/>
      <c r="BVZ216" s="246"/>
      <c r="BWA216" s="246"/>
      <c r="BWB216" s="246"/>
      <c r="BWC216" s="246"/>
      <c r="BWD216" s="246"/>
      <c r="BWE216" s="246"/>
      <c r="BWF216" s="246"/>
      <c r="BWG216" s="246"/>
      <c r="BWH216" s="246"/>
      <c r="BWI216" s="246"/>
      <c r="BWJ216" s="246"/>
      <c r="BWK216" s="246"/>
      <c r="BWL216" s="246"/>
      <c r="BWM216" s="246"/>
      <c r="BWN216" s="246"/>
      <c r="BWO216" s="246"/>
      <c r="BWP216" s="246"/>
      <c r="BWQ216" s="246"/>
      <c r="BWR216" s="246"/>
      <c r="BWS216" s="246"/>
      <c r="BWT216" s="246"/>
      <c r="BWU216" s="246"/>
      <c r="BWV216" s="246"/>
      <c r="BWW216" s="246"/>
      <c r="BWX216" s="246"/>
      <c r="BWY216" s="246"/>
      <c r="BWZ216" s="246"/>
      <c r="BXA216" s="246"/>
      <c r="BXB216" s="246"/>
      <c r="BXC216" s="246"/>
      <c r="BXD216" s="246"/>
      <c r="BXE216" s="246"/>
      <c r="BXF216" s="246"/>
      <c r="BXG216" s="246"/>
      <c r="BXH216" s="246"/>
      <c r="BXI216" s="246"/>
      <c r="BXJ216" s="246"/>
      <c r="BXK216" s="246"/>
      <c r="BXL216" s="246"/>
      <c r="BXM216" s="246"/>
      <c r="BXN216" s="246"/>
      <c r="BXO216" s="246"/>
      <c r="BXP216" s="246"/>
      <c r="BXQ216" s="246"/>
      <c r="BXR216" s="246"/>
      <c r="BXS216" s="246"/>
      <c r="BXT216" s="246"/>
      <c r="BXU216" s="246"/>
      <c r="BXV216" s="246"/>
      <c r="BXW216" s="246"/>
      <c r="BXX216" s="246"/>
      <c r="BXY216" s="246"/>
      <c r="BXZ216" s="246"/>
      <c r="BYA216" s="246"/>
      <c r="BYB216" s="246"/>
      <c r="BYC216" s="246"/>
      <c r="BYD216" s="246"/>
      <c r="BYE216" s="246"/>
      <c r="BYF216" s="246"/>
      <c r="BYG216" s="246"/>
      <c r="BYH216" s="246"/>
      <c r="BYI216" s="246"/>
      <c r="BYJ216" s="246"/>
      <c r="BYK216" s="246"/>
      <c r="BYL216" s="246"/>
      <c r="BYM216" s="246"/>
      <c r="BYN216" s="246"/>
      <c r="BYO216" s="246"/>
      <c r="BYP216" s="246"/>
      <c r="BYQ216" s="246"/>
      <c r="BYR216" s="246"/>
      <c r="BYS216" s="246"/>
      <c r="BYT216" s="246"/>
      <c r="BYU216" s="246"/>
      <c r="BYV216" s="246"/>
      <c r="BYW216" s="246"/>
      <c r="BYX216" s="246"/>
      <c r="BYY216" s="246"/>
      <c r="BYZ216" s="246"/>
      <c r="BZA216" s="246"/>
      <c r="BZB216" s="246"/>
      <c r="BZC216" s="246"/>
      <c r="BZD216" s="246"/>
      <c r="BZE216" s="246"/>
      <c r="BZF216" s="246"/>
      <c r="BZG216" s="246"/>
      <c r="BZH216" s="246"/>
      <c r="BZI216" s="246"/>
      <c r="BZJ216" s="246"/>
      <c r="BZK216" s="246"/>
      <c r="BZL216" s="246"/>
      <c r="BZM216" s="246"/>
      <c r="BZN216" s="246"/>
      <c r="BZO216" s="246"/>
      <c r="BZP216" s="246"/>
      <c r="BZQ216" s="246"/>
      <c r="BZR216" s="246"/>
      <c r="BZS216" s="246"/>
      <c r="BZT216" s="246"/>
      <c r="BZU216" s="246"/>
      <c r="BZV216" s="246"/>
      <c r="BZW216" s="246"/>
      <c r="BZX216" s="246"/>
      <c r="BZY216" s="246"/>
      <c r="BZZ216" s="246"/>
      <c r="CAA216" s="246"/>
      <c r="CAB216" s="246"/>
      <c r="CAC216" s="246"/>
      <c r="CAD216" s="246"/>
      <c r="CAE216" s="246"/>
      <c r="CAF216" s="246"/>
      <c r="CAG216" s="246"/>
      <c r="CAH216" s="246"/>
      <c r="CAI216" s="246"/>
      <c r="CAJ216" s="246"/>
      <c r="CAK216" s="246"/>
      <c r="CAL216" s="246"/>
      <c r="CAM216" s="246"/>
      <c r="CAN216" s="246"/>
      <c r="CAO216" s="246"/>
      <c r="CAP216" s="246"/>
      <c r="CAQ216" s="246"/>
      <c r="CAR216" s="246"/>
      <c r="CAS216" s="246"/>
      <c r="CAT216" s="246"/>
      <c r="CAU216" s="246"/>
      <c r="CAV216" s="246"/>
      <c r="CAW216" s="246"/>
      <c r="CAX216" s="246"/>
      <c r="CAY216" s="246"/>
      <c r="CAZ216" s="246"/>
      <c r="CBA216" s="246"/>
      <c r="CBB216" s="246"/>
      <c r="CBC216" s="246"/>
      <c r="CBD216" s="246"/>
      <c r="CBE216" s="246"/>
      <c r="CBF216" s="246"/>
      <c r="CBG216" s="246"/>
      <c r="CBH216" s="246"/>
      <c r="CBI216" s="246"/>
      <c r="CBJ216" s="246"/>
      <c r="CBK216" s="246"/>
      <c r="CBL216" s="246"/>
      <c r="CBM216" s="246"/>
      <c r="CBN216" s="246"/>
      <c r="CBO216" s="246"/>
      <c r="CBP216" s="246"/>
      <c r="CBQ216" s="246"/>
      <c r="CBR216" s="246"/>
      <c r="CBS216" s="246"/>
      <c r="CBT216" s="246"/>
      <c r="CBU216" s="246"/>
      <c r="CBV216" s="246"/>
      <c r="CBW216" s="246"/>
      <c r="CBX216" s="246"/>
      <c r="CBY216" s="246"/>
      <c r="CBZ216" s="246"/>
      <c r="CCA216" s="246"/>
      <c r="CCB216" s="246"/>
      <c r="CCC216" s="246"/>
      <c r="CCD216" s="246"/>
      <c r="CCE216" s="246"/>
      <c r="CCF216" s="246"/>
      <c r="CCG216" s="246"/>
      <c r="CCH216" s="246"/>
      <c r="CCI216" s="246"/>
      <c r="CCJ216" s="246"/>
      <c r="CCK216" s="246"/>
      <c r="CCL216" s="246"/>
      <c r="CCM216" s="246"/>
      <c r="CCN216" s="246"/>
      <c r="CCO216" s="246"/>
      <c r="CCP216" s="246"/>
      <c r="CCQ216" s="246"/>
      <c r="CCR216" s="246"/>
      <c r="CCS216" s="246"/>
      <c r="CCT216" s="246"/>
      <c r="CCU216" s="246"/>
      <c r="CCV216" s="246"/>
      <c r="CCW216" s="246"/>
      <c r="CCX216" s="246"/>
      <c r="CCY216" s="246"/>
      <c r="CCZ216" s="246"/>
      <c r="CDA216" s="246"/>
      <c r="CDB216" s="246"/>
      <c r="CDC216" s="246"/>
      <c r="CDD216" s="246"/>
      <c r="CDE216" s="246"/>
      <c r="CDF216" s="246"/>
      <c r="CDG216" s="246"/>
      <c r="CDH216" s="246"/>
      <c r="CDI216" s="246"/>
      <c r="CDJ216" s="246"/>
      <c r="CDK216" s="246"/>
      <c r="CDL216" s="246"/>
      <c r="CDM216" s="246"/>
      <c r="CDN216" s="246"/>
      <c r="CDO216" s="246"/>
      <c r="CDP216" s="246"/>
      <c r="CDQ216" s="246"/>
      <c r="CDR216" s="246"/>
      <c r="CDS216" s="246"/>
      <c r="CDT216" s="246"/>
      <c r="CDU216" s="246"/>
      <c r="CDV216" s="246"/>
      <c r="CDW216" s="246"/>
      <c r="CDX216" s="246"/>
      <c r="CDY216" s="246"/>
      <c r="CDZ216" s="246"/>
      <c r="CEA216" s="246"/>
      <c r="CEB216" s="246"/>
      <c r="CEC216" s="246"/>
      <c r="CED216" s="246"/>
      <c r="CEE216" s="246"/>
      <c r="CEF216" s="246"/>
      <c r="CEG216" s="246"/>
      <c r="CEH216" s="246"/>
      <c r="CEI216" s="246"/>
      <c r="CEJ216" s="246"/>
      <c r="CEK216" s="246"/>
      <c r="CEL216" s="246"/>
      <c r="CEM216" s="246"/>
      <c r="CEN216" s="246"/>
      <c r="CEO216" s="246"/>
      <c r="CEP216" s="246"/>
      <c r="CEQ216" s="246"/>
      <c r="CER216" s="246"/>
      <c r="CES216" s="246"/>
      <c r="CET216" s="246"/>
      <c r="CEU216" s="246"/>
      <c r="CEV216" s="246"/>
      <c r="CEW216" s="246"/>
      <c r="CEX216" s="246"/>
      <c r="CEY216" s="246"/>
      <c r="CEZ216" s="246"/>
      <c r="CFA216" s="246"/>
      <c r="CFB216" s="246"/>
      <c r="CFC216" s="246"/>
      <c r="CFD216" s="246"/>
      <c r="CFE216" s="246"/>
      <c r="CFF216" s="246"/>
      <c r="CFG216" s="246"/>
      <c r="CFH216" s="246"/>
      <c r="CFI216" s="246"/>
      <c r="CFJ216" s="246"/>
      <c r="CFK216" s="246"/>
      <c r="CFL216" s="246"/>
      <c r="CFM216" s="246"/>
      <c r="CFN216" s="246"/>
      <c r="CFO216" s="246"/>
      <c r="CFP216" s="246"/>
      <c r="CFQ216" s="246"/>
      <c r="CFR216" s="246"/>
      <c r="CFS216" s="246"/>
      <c r="CFT216" s="246"/>
      <c r="CFU216" s="246"/>
      <c r="CFV216" s="246"/>
      <c r="CFW216" s="246"/>
      <c r="CFX216" s="246"/>
      <c r="CFY216" s="246"/>
      <c r="CFZ216" s="246"/>
      <c r="CGA216" s="246"/>
      <c r="CGB216" s="246"/>
      <c r="CGC216" s="246"/>
      <c r="CGD216" s="246"/>
      <c r="CGE216" s="246"/>
      <c r="CGF216" s="246"/>
      <c r="CGG216" s="246"/>
      <c r="CGH216" s="246"/>
      <c r="CGI216" s="246"/>
      <c r="CGJ216" s="246"/>
      <c r="CGK216" s="246"/>
      <c r="CGL216" s="246"/>
      <c r="CGM216" s="246"/>
      <c r="CGN216" s="246"/>
      <c r="CGO216" s="246"/>
      <c r="CGP216" s="246"/>
      <c r="CGQ216" s="246"/>
      <c r="CGR216" s="246"/>
      <c r="CGS216" s="246"/>
      <c r="CGT216" s="246"/>
      <c r="CGU216" s="246"/>
      <c r="CGV216" s="246"/>
      <c r="CGW216" s="246"/>
      <c r="CGX216" s="246"/>
      <c r="CGY216" s="246"/>
      <c r="CGZ216" s="246"/>
      <c r="CHA216" s="246"/>
      <c r="CHB216" s="246"/>
      <c r="CHC216" s="246"/>
      <c r="CHD216" s="246"/>
      <c r="CHE216" s="246"/>
      <c r="CHF216" s="246"/>
      <c r="CHG216" s="246"/>
      <c r="CHH216" s="246"/>
      <c r="CHI216" s="246"/>
      <c r="CHJ216" s="246"/>
      <c r="CHK216" s="246"/>
      <c r="CHL216" s="246"/>
      <c r="CHM216" s="246"/>
      <c r="CHN216" s="246"/>
      <c r="CHO216" s="246"/>
      <c r="CHP216" s="246"/>
      <c r="CHQ216" s="246"/>
      <c r="CHR216" s="246"/>
      <c r="CHS216" s="246"/>
      <c r="CHT216" s="246"/>
      <c r="CHU216" s="246"/>
      <c r="CHV216" s="246"/>
      <c r="CHW216" s="246"/>
      <c r="CHX216" s="246"/>
      <c r="CHY216" s="246"/>
      <c r="CHZ216" s="246"/>
      <c r="CIA216" s="246"/>
      <c r="CIB216" s="246"/>
      <c r="CIC216" s="246"/>
      <c r="CID216" s="246"/>
      <c r="CIE216" s="246"/>
      <c r="CIF216" s="246"/>
      <c r="CIG216" s="246"/>
      <c r="CIH216" s="246"/>
      <c r="CII216" s="246"/>
      <c r="CIJ216" s="246"/>
      <c r="CIK216" s="246"/>
      <c r="CIL216" s="246"/>
      <c r="CIM216" s="246"/>
      <c r="CIN216" s="246"/>
      <c r="CIO216" s="246"/>
      <c r="CIP216" s="246"/>
      <c r="CIQ216" s="246"/>
      <c r="CIR216" s="246"/>
      <c r="CIS216" s="246"/>
      <c r="CIT216" s="246"/>
      <c r="CIU216" s="246"/>
      <c r="CIV216" s="246"/>
      <c r="CIW216" s="246"/>
      <c r="CIX216" s="246"/>
      <c r="CIY216" s="246"/>
      <c r="CIZ216" s="246"/>
      <c r="CJA216" s="246"/>
      <c r="CJB216" s="246"/>
      <c r="CJC216" s="246"/>
      <c r="CJD216" s="246"/>
      <c r="CJE216" s="246"/>
      <c r="CJF216" s="246"/>
      <c r="CJG216" s="246"/>
      <c r="CJH216" s="246"/>
      <c r="CJI216" s="246"/>
      <c r="CJJ216" s="246"/>
      <c r="CJK216" s="246"/>
      <c r="CJL216" s="246"/>
      <c r="CJM216" s="246"/>
      <c r="CJN216" s="246"/>
      <c r="CJO216" s="246"/>
      <c r="CJP216" s="246"/>
      <c r="CJQ216" s="246"/>
      <c r="CJR216" s="246"/>
      <c r="CJS216" s="246"/>
      <c r="CJT216" s="246"/>
      <c r="CJU216" s="246"/>
      <c r="CJV216" s="246"/>
      <c r="CJW216" s="246"/>
      <c r="CJX216" s="246"/>
      <c r="CJY216" s="246"/>
      <c r="CJZ216" s="246"/>
      <c r="CKA216" s="246"/>
      <c r="CKB216" s="246"/>
      <c r="CKC216" s="246"/>
      <c r="CKD216" s="246"/>
      <c r="CKE216" s="246"/>
      <c r="CKF216" s="246"/>
      <c r="CKG216" s="246"/>
      <c r="CKH216" s="246"/>
      <c r="CKI216" s="246"/>
      <c r="CKJ216" s="246"/>
      <c r="CKK216" s="246"/>
      <c r="CKL216" s="246"/>
      <c r="CKM216" s="246"/>
      <c r="CKN216" s="246"/>
      <c r="CKO216" s="246"/>
      <c r="CKP216" s="246"/>
      <c r="CKQ216" s="246"/>
      <c r="CKR216" s="246"/>
      <c r="CKS216" s="246"/>
      <c r="CKT216" s="246"/>
      <c r="CKU216" s="246"/>
      <c r="CKV216" s="246"/>
      <c r="CKW216" s="246"/>
      <c r="CKX216" s="246"/>
      <c r="CKY216" s="246"/>
      <c r="CKZ216" s="246"/>
      <c r="CLA216" s="246"/>
      <c r="CLB216" s="246"/>
      <c r="CLC216" s="246"/>
      <c r="CLD216" s="246"/>
      <c r="CLE216" s="246"/>
      <c r="CLF216" s="246"/>
      <c r="CLG216" s="246"/>
      <c r="CLH216" s="246"/>
      <c r="CLI216" s="246"/>
      <c r="CLJ216" s="246"/>
      <c r="CLK216" s="246"/>
      <c r="CLL216" s="246"/>
      <c r="CLM216" s="246"/>
      <c r="CLN216" s="246"/>
      <c r="CLO216" s="246"/>
      <c r="CLP216" s="246"/>
      <c r="CLQ216" s="246"/>
      <c r="CLR216" s="246"/>
      <c r="CLS216" s="246"/>
      <c r="CLT216" s="246"/>
      <c r="CLU216" s="246"/>
      <c r="CLV216" s="246"/>
      <c r="CLW216" s="246"/>
      <c r="CLX216" s="246"/>
      <c r="CLY216" s="246"/>
      <c r="CLZ216" s="246"/>
      <c r="CMA216" s="246"/>
      <c r="CMB216" s="246"/>
      <c r="CMC216" s="246"/>
      <c r="CMD216" s="246"/>
      <c r="CME216" s="246"/>
      <c r="CMF216" s="246"/>
      <c r="CMG216" s="246"/>
      <c r="CMH216" s="246"/>
      <c r="CMI216" s="246"/>
      <c r="CMJ216" s="246"/>
      <c r="CMK216" s="246"/>
      <c r="CML216" s="246"/>
      <c r="CMM216" s="246"/>
      <c r="CMN216" s="246"/>
      <c r="CMO216" s="246"/>
      <c r="CMP216" s="246"/>
      <c r="CMQ216" s="246"/>
      <c r="CMR216" s="246"/>
      <c r="CMS216" s="246"/>
      <c r="CMT216" s="246"/>
      <c r="CMU216" s="246"/>
      <c r="CMV216" s="246"/>
      <c r="CMW216" s="246"/>
      <c r="CMX216" s="246"/>
      <c r="CMY216" s="246"/>
      <c r="CMZ216" s="246"/>
      <c r="CNA216" s="246"/>
      <c r="CNB216" s="246"/>
      <c r="CNC216" s="246"/>
      <c r="CND216" s="246"/>
      <c r="CNE216" s="246"/>
      <c r="CNF216" s="246"/>
      <c r="CNG216" s="246"/>
      <c r="CNH216" s="246"/>
      <c r="CNI216" s="246"/>
      <c r="CNJ216" s="246"/>
      <c r="CNK216" s="246"/>
      <c r="CNL216" s="246"/>
      <c r="CNM216" s="246"/>
      <c r="CNN216" s="246"/>
      <c r="CNO216" s="246"/>
      <c r="CNP216" s="246"/>
      <c r="CNQ216" s="246"/>
      <c r="CNR216" s="246"/>
      <c r="CNS216" s="246"/>
      <c r="CNT216" s="246"/>
      <c r="CNU216" s="246"/>
      <c r="CNV216" s="246"/>
      <c r="CNW216" s="246"/>
      <c r="CNX216" s="246"/>
      <c r="CNY216" s="246"/>
      <c r="CNZ216" s="246"/>
      <c r="COA216" s="246"/>
      <c r="COB216" s="246"/>
      <c r="COC216" s="246"/>
      <c r="COD216" s="246"/>
      <c r="COE216" s="246"/>
      <c r="COF216" s="246"/>
      <c r="COG216" s="246"/>
      <c r="COH216" s="246"/>
      <c r="COI216" s="246"/>
      <c r="COJ216" s="246"/>
      <c r="COK216" s="246"/>
      <c r="COL216" s="246"/>
      <c r="COM216" s="246"/>
      <c r="CON216" s="246"/>
      <c r="COO216" s="246"/>
      <c r="COP216" s="246"/>
      <c r="COQ216" s="246"/>
      <c r="COR216" s="246"/>
      <c r="COS216" s="246"/>
      <c r="COT216" s="246"/>
      <c r="COU216" s="246"/>
      <c r="COV216" s="246"/>
      <c r="COW216" s="246"/>
      <c r="COX216" s="246"/>
      <c r="COY216" s="246"/>
      <c r="COZ216" s="246"/>
      <c r="CPA216" s="246"/>
      <c r="CPB216" s="246"/>
      <c r="CPC216" s="246"/>
      <c r="CPD216" s="246"/>
      <c r="CPE216" s="246"/>
      <c r="CPF216" s="246"/>
      <c r="CPG216" s="246"/>
      <c r="CPH216" s="246"/>
      <c r="CPI216" s="246"/>
      <c r="CPJ216" s="246"/>
      <c r="CPK216" s="246"/>
      <c r="CPL216" s="246"/>
      <c r="CPM216" s="246"/>
      <c r="CPN216" s="246"/>
      <c r="CPO216" s="246"/>
      <c r="CPP216" s="246"/>
      <c r="CPQ216" s="246"/>
      <c r="CPR216" s="246"/>
      <c r="CPS216" s="246"/>
      <c r="CPT216" s="246"/>
      <c r="CPU216" s="246"/>
      <c r="CPV216" s="246"/>
      <c r="CPW216" s="246"/>
      <c r="CPX216" s="246"/>
      <c r="CPY216" s="246"/>
      <c r="CPZ216" s="246"/>
      <c r="CQA216" s="246"/>
      <c r="CQB216" s="246"/>
      <c r="CQC216" s="246"/>
      <c r="CQD216" s="246"/>
      <c r="CQE216" s="246"/>
      <c r="CQF216" s="246"/>
      <c r="CQG216" s="246"/>
      <c r="CQH216" s="246"/>
      <c r="CQI216" s="246"/>
      <c r="CQJ216" s="246"/>
      <c r="CQK216" s="246"/>
      <c r="CQL216" s="246"/>
      <c r="CQM216" s="246"/>
      <c r="CQN216" s="246"/>
      <c r="CQO216" s="246"/>
      <c r="CQP216" s="246"/>
      <c r="CQQ216" s="246"/>
      <c r="CQR216" s="246"/>
      <c r="CQS216" s="246"/>
      <c r="CQT216" s="246"/>
      <c r="CQU216" s="246"/>
      <c r="CQV216" s="246"/>
      <c r="CQW216" s="246"/>
      <c r="CQX216" s="246"/>
      <c r="CQY216" s="246"/>
      <c r="CQZ216" s="246"/>
      <c r="CRA216" s="246"/>
      <c r="CRB216" s="246"/>
      <c r="CRC216" s="246"/>
      <c r="CRD216" s="246"/>
      <c r="CRE216" s="246"/>
      <c r="CRF216" s="246"/>
      <c r="CRG216" s="246"/>
      <c r="CRH216" s="246"/>
      <c r="CRI216" s="246"/>
      <c r="CRJ216" s="246"/>
      <c r="CRK216" s="246"/>
      <c r="CRL216" s="246"/>
      <c r="CRM216" s="246"/>
      <c r="CRN216" s="246"/>
      <c r="CRO216" s="246"/>
      <c r="CRP216" s="246"/>
      <c r="CRQ216" s="246"/>
      <c r="CRR216" s="246"/>
      <c r="CRS216" s="246"/>
      <c r="CRT216" s="246"/>
      <c r="CRU216" s="246"/>
      <c r="CRV216" s="246"/>
      <c r="CRW216" s="246"/>
      <c r="CRX216" s="246"/>
      <c r="CRY216" s="246"/>
      <c r="CRZ216" s="246"/>
      <c r="CSA216" s="246"/>
      <c r="CSB216" s="246"/>
      <c r="CSC216" s="246"/>
      <c r="CSD216" s="246"/>
      <c r="CSE216" s="246"/>
      <c r="CSF216" s="246"/>
      <c r="CSG216" s="246"/>
      <c r="CSH216" s="246"/>
      <c r="CSI216" s="246"/>
      <c r="CSJ216" s="246"/>
      <c r="CSK216" s="246"/>
      <c r="CSL216" s="246"/>
      <c r="CSM216" s="246"/>
      <c r="CSN216" s="246"/>
      <c r="CSO216" s="246"/>
      <c r="CSP216" s="246"/>
      <c r="CSQ216" s="246"/>
      <c r="CSR216" s="246"/>
      <c r="CSS216" s="246"/>
      <c r="CST216" s="246"/>
      <c r="CSU216" s="246"/>
      <c r="CSV216" s="246"/>
      <c r="CSW216" s="246"/>
      <c r="CSX216" s="246"/>
      <c r="CSY216" s="246"/>
      <c r="CSZ216" s="246"/>
      <c r="CTA216" s="246"/>
      <c r="CTB216" s="246"/>
      <c r="CTC216" s="246"/>
      <c r="CTD216" s="246"/>
      <c r="CTE216" s="246"/>
      <c r="CTF216" s="246"/>
      <c r="CTG216" s="246"/>
      <c r="CTH216" s="246"/>
      <c r="CTI216" s="246"/>
      <c r="CTJ216" s="246"/>
      <c r="CTK216" s="246"/>
      <c r="CTL216" s="246"/>
      <c r="CTM216" s="246"/>
      <c r="CTN216" s="246"/>
      <c r="CTO216" s="246"/>
      <c r="CTP216" s="246"/>
      <c r="CTQ216" s="246"/>
      <c r="CTR216" s="246"/>
      <c r="CTS216" s="246"/>
      <c r="CTT216" s="246"/>
      <c r="CTU216" s="246"/>
      <c r="CTV216" s="246"/>
      <c r="CTW216" s="246"/>
      <c r="CTX216" s="246"/>
      <c r="CTY216" s="246"/>
      <c r="CTZ216" s="246"/>
      <c r="CUA216" s="246"/>
      <c r="CUB216" s="246"/>
      <c r="CUC216" s="246"/>
      <c r="CUD216" s="246"/>
      <c r="CUE216" s="246"/>
      <c r="CUF216" s="246"/>
      <c r="CUG216" s="246"/>
      <c r="CUH216" s="246"/>
      <c r="CUI216" s="246"/>
      <c r="CUJ216" s="246"/>
      <c r="CUK216" s="246"/>
      <c r="CUL216" s="246"/>
      <c r="CUM216" s="246"/>
      <c r="CUN216" s="246"/>
      <c r="CUO216" s="246"/>
      <c r="CUP216" s="246"/>
      <c r="CUQ216" s="246"/>
      <c r="CUR216" s="246"/>
      <c r="CUS216" s="246"/>
      <c r="CUT216" s="246"/>
      <c r="CUU216" s="246"/>
      <c r="CUV216" s="246"/>
      <c r="CUW216" s="246"/>
      <c r="CUX216" s="246"/>
      <c r="CUY216" s="246"/>
      <c r="CUZ216" s="246"/>
      <c r="CVA216" s="246"/>
      <c r="CVB216" s="246"/>
      <c r="CVC216" s="246"/>
      <c r="CVD216" s="246"/>
      <c r="CVE216" s="246"/>
      <c r="CVF216" s="246"/>
      <c r="CVG216" s="246"/>
      <c r="CVH216" s="246"/>
      <c r="CVI216" s="246"/>
      <c r="CVJ216" s="246"/>
      <c r="CVK216" s="246"/>
      <c r="CVL216" s="246"/>
      <c r="CVM216" s="246"/>
      <c r="CVN216" s="246"/>
      <c r="CVO216" s="246"/>
      <c r="CVP216" s="246"/>
      <c r="CVQ216" s="246"/>
      <c r="CVR216" s="246"/>
      <c r="CVS216" s="246"/>
      <c r="CVT216" s="246"/>
      <c r="CVU216" s="246"/>
      <c r="CVV216" s="246"/>
      <c r="CVW216" s="246"/>
      <c r="CVX216" s="246"/>
      <c r="CVY216" s="246"/>
      <c r="CVZ216" s="246"/>
      <c r="CWA216" s="246"/>
      <c r="CWB216" s="246"/>
      <c r="CWC216" s="246"/>
      <c r="CWD216" s="246"/>
      <c r="CWE216" s="246"/>
      <c r="CWF216" s="246"/>
      <c r="CWG216" s="246"/>
      <c r="CWH216" s="246"/>
      <c r="CWI216" s="246"/>
      <c r="CWJ216" s="246"/>
      <c r="CWK216" s="246"/>
      <c r="CWL216" s="246"/>
      <c r="CWM216" s="246"/>
      <c r="CWN216" s="246"/>
      <c r="CWO216" s="246"/>
      <c r="CWP216" s="246"/>
      <c r="CWQ216" s="246"/>
      <c r="CWR216" s="246"/>
      <c r="CWS216" s="246"/>
      <c r="CWT216" s="246"/>
      <c r="CWU216" s="246"/>
      <c r="CWV216" s="246"/>
      <c r="CWW216" s="246"/>
      <c r="CWX216" s="246"/>
      <c r="CWY216" s="246"/>
      <c r="CWZ216" s="246"/>
      <c r="CXA216" s="246"/>
      <c r="CXB216" s="246"/>
      <c r="CXC216" s="246"/>
      <c r="CXD216" s="246"/>
      <c r="CXE216" s="246"/>
      <c r="CXF216" s="246"/>
      <c r="CXG216" s="246"/>
      <c r="CXH216" s="246"/>
      <c r="CXI216" s="246"/>
      <c r="CXJ216" s="246"/>
      <c r="CXK216" s="246"/>
      <c r="CXL216" s="246"/>
      <c r="CXM216" s="246"/>
      <c r="CXN216" s="246"/>
      <c r="CXO216" s="246"/>
      <c r="CXP216" s="246"/>
      <c r="CXQ216" s="246"/>
      <c r="CXR216" s="246"/>
      <c r="CXS216" s="246"/>
      <c r="CXT216" s="246"/>
      <c r="CXU216" s="246"/>
      <c r="CXV216" s="246"/>
      <c r="CXW216" s="246"/>
      <c r="CXX216" s="246"/>
      <c r="CXY216" s="246"/>
      <c r="CXZ216" s="246"/>
      <c r="CYA216" s="246"/>
      <c r="CYB216" s="246"/>
      <c r="CYC216" s="246"/>
      <c r="CYD216" s="246"/>
      <c r="CYE216" s="246"/>
      <c r="CYF216" s="246"/>
      <c r="CYG216" s="246"/>
      <c r="CYH216" s="246"/>
      <c r="CYI216" s="246"/>
      <c r="CYJ216" s="246"/>
      <c r="CYK216" s="246"/>
      <c r="CYL216" s="246"/>
      <c r="CYM216" s="246"/>
      <c r="CYN216" s="246"/>
      <c r="CYO216" s="246"/>
      <c r="CYP216" s="246"/>
      <c r="CYQ216" s="246"/>
      <c r="CYR216" s="246"/>
      <c r="CYS216" s="246"/>
      <c r="CYT216" s="246"/>
      <c r="CYU216" s="246"/>
      <c r="CYV216" s="246"/>
      <c r="CYW216" s="246"/>
      <c r="CYX216" s="246"/>
      <c r="CYY216" s="246"/>
      <c r="CYZ216" s="246"/>
      <c r="CZA216" s="246"/>
      <c r="CZB216" s="246"/>
      <c r="CZC216" s="246"/>
      <c r="CZD216" s="246"/>
      <c r="CZE216" s="246"/>
      <c r="CZF216" s="246"/>
      <c r="CZG216" s="246"/>
      <c r="CZH216" s="246"/>
      <c r="CZI216" s="246"/>
      <c r="CZJ216" s="246"/>
      <c r="CZK216" s="246"/>
      <c r="CZL216" s="246"/>
      <c r="CZM216" s="246"/>
      <c r="CZN216" s="246"/>
      <c r="CZO216" s="246"/>
      <c r="CZP216" s="246"/>
      <c r="CZQ216" s="246"/>
      <c r="CZR216" s="246"/>
      <c r="CZS216" s="246"/>
      <c r="CZT216" s="246"/>
      <c r="CZU216" s="246"/>
      <c r="CZV216" s="246"/>
      <c r="CZW216" s="246"/>
      <c r="CZX216" s="246"/>
      <c r="CZY216" s="246"/>
      <c r="CZZ216" s="246"/>
      <c r="DAA216" s="246"/>
      <c r="DAB216" s="246"/>
      <c r="DAC216" s="246"/>
      <c r="DAD216" s="246"/>
      <c r="DAE216" s="246"/>
      <c r="DAF216" s="246"/>
      <c r="DAG216" s="246"/>
      <c r="DAH216" s="246"/>
      <c r="DAI216" s="246"/>
      <c r="DAJ216" s="246"/>
      <c r="DAK216" s="246"/>
      <c r="DAL216" s="246"/>
      <c r="DAM216" s="246"/>
      <c r="DAN216" s="246"/>
      <c r="DAO216" s="246"/>
      <c r="DAP216" s="246"/>
      <c r="DAQ216" s="246"/>
      <c r="DAR216" s="246"/>
      <c r="DAS216" s="246"/>
      <c r="DAT216" s="246"/>
      <c r="DAU216" s="246"/>
      <c r="DAV216" s="246"/>
      <c r="DAW216" s="246"/>
      <c r="DAX216" s="246"/>
      <c r="DAY216" s="246"/>
      <c r="DAZ216" s="246"/>
      <c r="DBA216" s="246"/>
      <c r="DBB216" s="246"/>
      <c r="DBC216" s="246"/>
      <c r="DBD216" s="246"/>
      <c r="DBE216" s="246"/>
      <c r="DBF216" s="246"/>
      <c r="DBG216" s="246"/>
      <c r="DBH216" s="246"/>
      <c r="DBI216" s="246"/>
      <c r="DBJ216" s="246"/>
      <c r="DBK216" s="246"/>
      <c r="DBL216" s="246"/>
      <c r="DBM216" s="246"/>
      <c r="DBN216" s="246"/>
      <c r="DBO216" s="246"/>
      <c r="DBP216" s="246"/>
      <c r="DBQ216" s="246"/>
      <c r="DBR216" s="246"/>
      <c r="DBS216" s="246"/>
      <c r="DBT216" s="246"/>
      <c r="DBU216" s="246"/>
      <c r="DBV216" s="246"/>
      <c r="DBW216" s="246"/>
      <c r="DBX216" s="246"/>
      <c r="DBY216" s="246"/>
      <c r="DBZ216" s="246"/>
      <c r="DCA216" s="246"/>
      <c r="DCB216" s="246"/>
      <c r="DCC216" s="246"/>
      <c r="DCD216" s="246"/>
      <c r="DCE216" s="246"/>
      <c r="DCF216" s="246"/>
      <c r="DCG216" s="246"/>
      <c r="DCH216" s="246"/>
      <c r="DCI216" s="246"/>
      <c r="DCJ216" s="246"/>
      <c r="DCK216" s="246"/>
      <c r="DCL216" s="246"/>
      <c r="DCM216" s="246"/>
      <c r="DCN216" s="246"/>
      <c r="DCO216" s="246"/>
      <c r="DCP216" s="246"/>
      <c r="DCQ216" s="246"/>
      <c r="DCR216" s="246"/>
      <c r="DCS216" s="246"/>
      <c r="DCT216" s="246"/>
      <c r="DCU216" s="246"/>
      <c r="DCV216" s="246"/>
      <c r="DCW216" s="246"/>
      <c r="DCX216" s="246"/>
      <c r="DCY216" s="246"/>
      <c r="DCZ216" s="246"/>
      <c r="DDA216" s="246"/>
      <c r="DDB216" s="246"/>
      <c r="DDC216" s="246"/>
      <c r="DDD216" s="246"/>
      <c r="DDE216" s="246"/>
      <c r="DDF216" s="246"/>
      <c r="DDG216" s="246"/>
      <c r="DDH216" s="246"/>
      <c r="DDI216" s="246"/>
      <c r="DDJ216" s="246"/>
      <c r="DDK216" s="246"/>
      <c r="DDL216" s="246"/>
      <c r="DDM216" s="246"/>
      <c r="DDN216" s="246"/>
      <c r="DDO216" s="246"/>
      <c r="DDP216" s="246"/>
      <c r="DDQ216" s="246"/>
      <c r="DDR216" s="246"/>
      <c r="DDS216" s="246"/>
      <c r="DDT216" s="246"/>
      <c r="DDU216" s="246"/>
      <c r="DDV216" s="246"/>
      <c r="DDW216" s="246"/>
      <c r="DDX216" s="246"/>
      <c r="DDY216" s="246"/>
      <c r="DDZ216" s="246"/>
      <c r="DEA216" s="246"/>
      <c r="DEB216" s="246"/>
      <c r="DEC216" s="246"/>
      <c r="DED216" s="246"/>
      <c r="DEE216" s="246"/>
      <c r="DEF216" s="246"/>
      <c r="DEG216" s="246"/>
      <c r="DEH216" s="246"/>
      <c r="DEI216" s="246"/>
      <c r="DEJ216" s="246"/>
      <c r="DEK216" s="246"/>
      <c r="DEL216" s="246"/>
      <c r="DEM216" s="246"/>
      <c r="DEN216" s="246"/>
      <c r="DEO216" s="246"/>
      <c r="DEP216" s="246"/>
      <c r="DEQ216" s="246"/>
      <c r="DER216" s="246"/>
      <c r="DES216" s="246"/>
      <c r="DET216" s="246"/>
      <c r="DEU216" s="246"/>
      <c r="DEV216" s="246"/>
      <c r="DEW216" s="246"/>
      <c r="DEX216" s="246"/>
      <c r="DEY216" s="246"/>
      <c r="DEZ216" s="246"/>
      <c r="DFA216" s="246"/>
      <c r="DFB216" s="246"/>
      <c r="DFC216" s="246"/>
      <c r="DFD216" s="246"/>
      <c r="DFE216" s="246"/>
      <c r="DFF216" s="246"/>
      <c r="DFG216" s="246"/>
      <c r="DFH216" s="246"/>
      <c r="DFI216" s="246"/>
      <c r="DFJ216" s="246"/>
      <c r="DFK216" s="246"/>
      <c r="DFL216" s="246"/>
      <c r="DFM216" s="246"/>
      <c r="DFN216" s="246"/>
      <c r="DFO216" s="246"/>
      <c r="DFP216" s="246"/>
      <c r="DFQ216" s="246"/>
      <c r="DFR216" s="246"/>
      <c r="DFS216" s="246"/>
      <c r="DFT216" s="246"/>
      <c r="DFU216" s="246"/>
      <c r="DFV216" s="246"/>
      <c r="DFW216" s="246"/>
      <c r="DFX216" s="246"/>
      <c r="DFY216" s="246"/>
      <c r="DFZ216" s="246"/>
      <c r="DGA216" s="246"/>
      <c r="DGB216" s="246"/>
      <c r="DGC216" s="246"/>
      <c r="DGD216" s="246"/>
      <c r="DGE216" s="246"/>
      <c r="DGF216" s="246"/>
      <c r="DGG216" s="246"/>
      <c r="DGH216" s="246"/>
      <c r="DGI216" s="246"/>
      <c r="DGJ216" s="246"/>
      <c r="DGK216" s="246"/>
      <c r="DGL216" s="246"/>
      <c r="DGM216" s="246"/>
      <c r="DGN216" s="246"/>
      <c r="DGO216" s="246"/>
      <c r="DGP216" s="246"/>
      <c r="DGQ216" s="246"/>
      <c r="DGR216" s="246"/>
      <c r="DGS216" s="246"/>
      <c r="DGT216" s="246"/>
      <c r="DGU216" s="246"/>
      <c r="DGV216" s="246"/>
      <c r="DGW216" s="246"/>
      <c r="DGX216" s="246"/>
      <c r="DGY216" s="246"/>
      <c r="DGZ216" s="246"/>
      <c r="DHA216" s="246"/>
      <c r="DHB216" s="246"/>
      <c r="DHC216" s="246"/>
      <c r="DHD216" s="246"/>
      <c r="DHE216" s="246"/>
      <c r="DHF216" s="246"/>
      <c r="DHG216" s="246"/>
      <c r="DHH216" s="246"/>
      <c r="DHI216" s="246"/>
      <c r="DHJ216" s="246"/>
      <c r="DHK216" s="246"/>
      <c r="DHL216" s="246"/>
      <c r="DHM216" s="246"/>
      <c r="DHN216" s="246"/>
      <c r="DHO216" s="246"/>
      <c r="DHP216" s="246"/>
      <c r="DHQ216" s="246"/>
      <c r="DHR216" s="246"/>
      <c r="DHS216" s="246"/>
      <c r="DHT216" s="246"/>
      <c r="DHU216" s="246"/>
      <c r="DHV216" s="246"/>
      <c r="DHW216" s="246"/>
      <c r="DHX216" s="246"/>
      <c r="DHY216" s="246"/>
      <c r="DHZ216" s="246"/>
      <c r="DIA216" s="246"/>
      <c r="DIB216" s="246"/>
      <c r="DIC216" s="246"/>
      <c r="DID216" s="246"/>
      <c r="DIE216" s="246"/>
      <c r="DIF216" s="246"/>
      <c r="DIG216" s="246"/>
      <c r="DIH216" s="246"/>
      <c r="DII216" s="246"/>
      <c r="DIJ216" s="246"/>
      <c r="DIK216" s="246"/>
      <c r="DIL216" s="246"/>
      <c r="DIM216" s="246"/>
      <c r="DIN216" s="246"/>
      <c r="DIO216" s="246"/>
      <c r="DIP216" s="246"/>
      <c r="DIQ216" s="246"/>
      <c r="DIR216" s="246"/>
      <c r="DIS216" s="246"/>
      <c r="DIT216" s="246"/>
      <c r="DIU216" s="246"/>
      <c r="DIV216" s="246"/>
      <c r="DIW216" s="246"/>
      <c r="DIX216" s="246"/>
      <c r="DIY216" s="246"/>
      <c r="DIZ216" s="246"/>
      <c r="DJA216" s="246"/>
      <c r="DJB216" s="246"/>
      <c r="DJC216" s="246"/>
      <c r="DJD216" s="246"/>
      <c r="DJE216" s="246"/>
      <c r="DJF216" s="246"/>
      <c r="DJG216" s="246"/>
      <c r="DJH216" s="246"/>
      <c r="DJI216" s="246"/>
      <c r="DJJ216" s="246"/>
      <c r="DJK216" s="246"/>
      <c r="DJL216" s="246"/>
      <c r="DJM216" s="246"/>
      <c r="DJN216" s="246"/>
      <c r="DJO216" s="246"/>
      <c r="DJP216" s="246"/>
      <c r="DJQ216" s="246"/>
      <c r="DJR216" s="246"/>
      <c r="DJS216" s="246"/>
      <c r="DJT216" s="246"/>
      <c r="DJU216" s="246"/>
      <c r="DJV216" s="246"/>
      <c r="DJW216" s="246"/>
      <c r="DJX216" s="246"/>
      <c r="DJY216" s="246"/>
      <c r="DJZ216" s="246"/>
      <c r="DKA216" s="246"/>
      <c r="DKB216" s="246"/>
      <c r="DKC216" s="246"/>
      <c r="DKD216" s="246"/>
      <c r="DKE216" s="246"/>
      <c r="DKF216" s="246"/>
      <c r="DKG216" s="246"/>
      <c r="DKH216" s="246"/>
      <c r="DKI216" s="246"/>
      <c r="DKJ216" s="246"/>
      <c r="DKK216" s="246"/>
      <c r="DKL216" s="246"/>
      <c r="DKM216" s="246"/>
      <c r="DKN216" s="246"/>
      <c r="DKO216" s="246"/>
      <c r="DKP216" s="246"/>
      <c r="DKQ216" s="246"/>
      <c r="DKR216" s="246"/>
      <c r="DKS216" s="246"/>
      <c r="DKT216" s="246"/>
      <c r="DKU216" s="246"/>
      <c r="DKV216" s="246"/>
      <c r="DKW216" s="246"/>
      <c r="DKX216" s="246"/>
      <c r="DKY216" s="246"/>
      <c r="DKZ216" s="246"/>
      <c r="DLA216" s="246"/>
      <c r="DLB216" s="246"/>
      <c r="DLC216" s="246"/>
      <c r="DLD216" s="246"/>
      <c r="DLE216" s="246"/>
      <c r="DLF216" s="246"/>
      <c r="DLG216" s="246"/>
      <c r="DLH216" s="246"/>
      <c r="DLI216" s="246"/>
      <c r="DLJ216" s="246"/>
      <c r="DLK216" s="246"/>
      <c r="DLL216" s="246"/>
      <c r="DLM216" s="246"/>
      <c r="DLN216" s="246"/>
      <c r="DLO216" s="246"/>
      <c r="DLP216" s="246"/>
      <c r="DLQ216" s="246"/>
      <c r="DLR216" s="246"/>
      <c r="DLS216" s="246"/>
      <c r="DLT216" s="246"/>
      <c r="DLU216" s="246"/>
      <c r="DLV216" s="246"/>
      <c r="DLW216" s="246"/>
      <c r="DLX216" s="246"/>
      <c r="DLY216" s="246"/>
      <c r="DLZ216" s="246"/>
      <c r="DMA216" s="246"/>
      <c r="DMB216" s="246"/>
      <c r="DMC216" s="246"/>
      <c r="DMD216" s="246"/>
      <c r="DME216" s="246"/>
      <c r="DMF216" s="246"/>
      <c r="DMG216" s="246"/>
      <c r="DMH216" s="246"/>
      <c r="DMI216" s="246"/>
      <c r="DMJ216" s="246"/>
      <c r="DMK216" s="246"/>
      <c r="DML216" s="246"/>
      <c r="DMM216" s="246"/>
      <c r="DMN216" s="246"/>
      <c r="DMO216" s="246"/>
      <c r="DMP216" s="246"/>
      <c r="DMQ216" s="246"/>
      <c r="DMR216" s="246"/>
      <c r="DMS216" s="246"/>
      <c r="DMT216" s="246"/>
      <c r="DMU216" s="246"/>
      <c r="DMV216" s="246"/>
      <c r="DMW216" s="246"/>
      <c r="DMX216" s="246"/>
      <c r="DMY216" s="246"/>
      <c r="DMZ216" s="246"/>
      <c r="DNA216" s="246"/>
      <c r="DNB216" s="246"/>
      <c r="DNC216" s="246"/>
      <c r="DND216" s="246"/>
      <c r="DNE216" s="246"/>
      <c r="DNF216" s="246"/>
      <c r="DNG216" s="246"/>
      <c r="DNH216" s="246"/>
      <c r="DNI216" s="246"/>
      <c r="DNJ216" s="246"/>
      <c r="DNK216" s="246"/>
      <c r="DNL216" s="246"/>
      <c r="DNM216" s="246"/>
      <c r="DNN216" s="246"/>
      <c r="DNO216" s="246"/>
      <c r="DNP216" s="246"/>
      <c r="DNQ216" s="246"/>
      <c r="DNR216" s="246"/>
      <c r="DNS216" s="246"/>
      <c r="DNT216" s="246"/>
      <c r="DNU216" s="246"/>
      <c r="DNV216" s="246"/>
      <c r="DNW216" s="246"/>
      <c r="DNX216" s="246"/>
      <c r="DNY216" s="246"/>
      <c r="DNZ216" s="246"/>
      <c r="DOA216" s="246"/>
      <c r="DOB216" s="246"/>
      <c r="DOC216" s="246"/>
      <c r="DOD216" s="246"/>
      <c r="DOE216" s="246"/>
      <c r="DOF216" s="246"/>
      <c r="DOG216" s="246"/>
      <c r="DOH216" s="246"/>
      <c r="DOI216" s="246"/>
      <c r="DOJ216" s="246"/>
      <c r="DOK216" s="246"/>
      <c r="DOL216" s="246"/>
      <c r="DOM216" s="246"/>
      <c r="DON216" s="246"/>
      <c r="DOO216" s="246"/>
      <c r="DOP216" s="246"/>
      <c r="DOQ216" s="246"/>
      <c r="DOR216" s="246"/>
      <c r="DOS216" s="246"/>
      <c r="DOT216" s="246"/>
      <c r="DOU216" s="246"/>
      <c r="DOV216" s="246"/>
      <c r="DOW216" s="246"/>
      <c r="DOX216" s="246"/>
      <c r="DOY216" s="246"/>
      <c r="DOZ216" s="246"/>
      <c r="DPA216" s="246"/>
      <c r="DPB216" s="246"/>
      <c r="DPC216" s="246"/>
      <c r="DPD216" s="246"/>
      <c r="DPE216" s="246"/>
      <c r="DPF216" s="246"/>
      <c r="DPG216" s="246"/>
      <c r="DPH216" s="246"/>
      <c r="DPI216" s="246"/>
      <c r="DPJ216" s="246"/>
      <c r="DPK216" s="246"/>
      <c r="DPL216" s="246"/>
      <c r="DPM216" s="246"/>
      <c r="DPN216" s="246"/>
      <c r="DPO216" s="246"/>
      <c r="DPP216" s="246"/>
      <c r="DPQ216" s="246"/>
      <c r="DPR216" s="246"/>
      <c r="DPS216" s="246"/>
      <c r="DPT216" s="246"/>
      <c r="DPU216" s="246"/>
      <c r="DPV216" s="246"/>
      <c r="DPW216" s="246"/>
      <c r="DPX216" s="246"/>
      <c r="DPY216" s="246"/>
      <c r="DPZ216" s="246"/>
      <c r="DQA216" s="246"/>
      <c r="DQB216" s="246"/>
      <c r="DQC216" s="246"/>
      <c r="DQD216" s="246"/>
      <c r="DQE216" s="246"/>
      <c r="DQF216" s="246"/>
      <c r="DQG216" s="246"/>
      <c r="DQH216" s="246"/>
      <c r="DQI216" s="246"/>
      <c r="DQJ216" s="246"/>
      <c r="DQK216" s="246"/>
      <c r="DQL216" s="246"/>
      <c r="DQM216" s="246"/>
      <c r="DQN216" s="246"/>
      <c r="DQO216" s="246"/>
      <c r="DQP216" s="246"/>
      <c r="DQQ216" s="246"/>
      <c r="DQR216" s="246"/>
      <c r="DQS216" s="246"/>
      <c r="DQT216" s="246"/>
      <c r="DQU216" s="246"/>
      <c r="DQV216" s="246"/>
      <c r="DQW216" s="246"/>
      <c r="DQX216" s="246"/>
      <c r="DQY216" s="246"/>
      <c r="DQZ216" s="246"/>
      <c r="DRA216" s="246"/>
      <c r="DRB216" s="246"/>
      <c r="DRC216" s="246"/>
      <c r="DRD216" s="246"/>
      <c r="DRE216" s="246"/>
      <c r="DRF216" s="246"/>
      <c r="DRG216" s="246"/>
      <c r="DRH216" s="246"/>
      <c r="DRI216" s="246"/>
      <c r="DRJ216" s="246"/>
      <c r="DRK216" s="246"/>
      <c r="DRL216" s="246"/>
      <c r="DRM216" s="246"/>
      <c r="DRN216" s="246"/>
      <c r="DRO216" s="246"/>
      <c r="DRP216" s="246"/>
      <c r="DRQ216" s="246"/>
      <c r="DRR216" s="246"/>
      <c r="DRS216" s="246"/>
      <c r="DRT216" s="246"/>
      <c r="DRU216" s="246"/>
      <c r="DRV216" s="246"/>
      <c r="DRW216" s="246"/>
      <c r="DRX216" s="246"/>
      <c r="DRY216" s="246"/>
      <c r="DRZ216" s="246"/>
      <c r="DSA216" s="246"/>
      <c r="DSB216" s="246"/>
      <c r="DSC216" s="246"/>
      <c r="DSD216" s="246"/>
      <c r="DSE216" s="246"/>
      <c r="DSF216" s="246"/>
      <c r="DSG216" s="246"/>
      <c r="DSH216" s="246"/>
      <c r="DSI216" s="246"/>
      <c r="DSJ216" s="246"/>
      <c r="DSK216" s="246"/>
      <c r="DSL216" s="246"/>
      <c r="DSM216" s="246"/>
      <c r="DSN216" s="246"/>
      <c r="DSO216" s="246"/>
      <c r="DSP216" s="246"/>
      <c r="DSQ216" s="246"/>
      <c r="DSR216" s="246"/>
      <c r="DSS216" s="246"/>
      <c r="DST216" s="246"/>
      <c r="DSU216" s="246"/>
      <c r="DSV216" s="246"/>
      <c r="DSW216" s="246"/>
      <c r="DSX216" s="246"/>
      <c r="DSY216" s="246"/>
      <c r="DSZ216" s="246"/>
      <c r="DTA216" s="246"/>
      <c r="DTB216" s="246"/>
      <c r="DTC216" s="246"/>
      <c r="DTD216" s="246"/>
      <c r="DTE216" s="246"/>
      <c r="DTF216" s="246"/>
      <c r="DTG216" s="246"/>
      <c r="DTH216" s="246"/>
      <c r="DTI216" s="246"/>
      <c r="DTJ216" s="246"/>
      <c r="DTK216" s="246"/>
      <c r="DTL216" s="246"/>
      <c r="DTM216" s="246"/>
      <c r="DTN216" s="246"/>
      <c r="DTO216" s="246"/>
      <c r="DTP216" s="246"/>
      <c r="DTQ216" s="246"/>
      <c r="DTR216" s="246"/>
      <c r="DTS216" s="246"/>
      <c r="DTT216" s="246"/>
      <c r="DTU216" s="246"/>
      <c r="DTV216" s="246"/>
      <c r="DTW216" s="246"/>
      <c r="DTX216" s="246"/>
      <c r="DTY216" s="246"/>
      <c r="DTZ216" s="246"/>
      <c r="DUA216" s="246"/>
      <c r="DUB216" s="246"/>
      <c r="DUC216" s="246"/>
      <c r="DUD216" s="246"/>
      <c r="DUE216" s="246"/>
      <c r="DUF216" s="246"/>
      <c r="DUG216" s="246"/>
      <c r="DUH216" s="246"/>
      <c r="DUI216" s="246"/>
      <c r="DUJ216" s="246"/>
      <c r="DUK216" s="246"/>
      <c r="DUL216" s="246"/>
      <c r="DUM216" s="246"/>
      <c r="DUN216" s="246"/>
      <c r="DUO216" s="246"/>
      <c r="DUP216" s="246"/>
      <c r="DUQ216" s="246"/>
      <c r="DUR216" s="246"/>
      <c r="DUS216" s="246"/>
      <c r="DUT216" s="246"/>
      <c r="DUU216" s="246"/>
      <c r="DUV216" s="246"/>
      <c r="DUW216" s="246"/>
      <c r="DUX216" s="246"/>
      <c r="DUY216" s="246"/>
      <c r="DUZ216" s="246"/>
      <c r="DVA216" s="246"/>
      <c r="DVB216" s="246"/>
      <c r="DVC216" s="246"/>
      <c r="DVD216" s="246"/>
      <c r="DVE216" s="246"/>
      <c r="DVF216" s="246"/>
      <c r="DVG216" s="246"/>
      <c r="DVH216" s="246"/>
      <c r="DVI216" s="246"/>
      <c r="DVJ216" s="246"/>
      <c r="DVK216" s="246"/>
      <c r="DVL216" s="246"/>
      <c r="DVM216" s="246"/>
      <c r="DVN216" s="246"/>
      <c r="DVO216" s="246"/>
      <c r="DVP216" s="246"/>
      <c r="DVQ216" s="246"/>
      <c r="DVR216" s="246"/>
      <c r="DVS216" s="246"/>
      <c r="DVT216" s="246"/>
      <c r="DVU216" s="246"/>
      <c r="DVV216" s="246"/>
      <c r="DVW216" s="246"/>
      <c r="DVX216" s="246"/>
      <c r="DVY216" s="246"/>
      <c r="DVZ216" s="246"/>
      <c r="DWA216" s="246"/>
      <c r="DWB216" s="246"/>
      <c r="DWC216" s="246"/>
      <c r="DWD216" s="246"/>
      <c r="DWE216" s="246"/>
      <c r="DWF216" s="246"/>
      <c r="DWG216" s="246"/>
      <c r="DWH216" s="246"/>
      <c r="DWI216" s="246"/>
      <c r="DWJ216" s="246"/>
      <c r="DWK216" s="246"/>
      <c r="DWL216" s="246"/>
      <c r="DWM216" s="246"/>
      <c r="DWN216" s="246"/>
      <c r="DWO216" s="246"/>
      <c r="DWP216" s="246"/>
      <c r="DWQ216" s="246"/>
      <c r="DWR216" s="246"/>
      <c r="DWS216" s="246"/>
      <c r="DWT216" s="246"/>
      <c r="DWU216" s="246"/>
      <c r="DWV216" s="246"/>
      <c r="DWW216" s="246"/>
      <c r="DWX216" s="246"/>
      <c r="DWY216" s="246"/>
      <c r="DWZ216" s="246"/>
      <c r="DXA216" s="246"/>
      <c r="DXB216" s="246"/>
      <c r="DXC216" s="246"/>
      <c r="DXD216" s="246"/>
      <c r="DXE216" s="246"/>
      <c r="DXF216" s="246"/>
      <c r="DXG216" s="246"/>
      <c r="DXH216" s="246"/>
      <c r="DXI216" s="246"/>
      <c r="DXJ216" s="246"/>
      <c r="DXK216" s="246"/>
      <c r="DXL216" s="246"/>
      <c r="DXM216" s="246"/>
      <c r="DXN216" s="246"/>
      <c r="DXO216" s="246"/>
      <c r="DXP216" s="246"/>
      <c r="DXQ216" s="246"/>
      <c r="DXR216" s="246"/>
      <c r="DXS216" s="246"/>
      <c r="DXT216" s="246"/>
      <c r="DXU216" s="246"/>
      <c r="DXV216" s="246"/>
      <c r="DXW216" s="246"/>
      <c r="DXX216" s="246"/>
      <c r="DXY216" s="246"/>
      <c r="DXZ216" s="246"/>
      <c r="DYA216" s="246"/>
      <c r="DYB216" s="246"/>
      <c r="DYC216" s="246"/>
      <c r="DYD216" s="246"/>
      <c r="DYE216" s="246"/>
      <c r="DYF216" s="246"/>
      <c r="DYG216" s="246"/>
      <c r="DYH216" s="246"/>
      <c r="DYI216" s="246"/>
      <c r="DYJ216" s="246"/>
      <c r="DYK216" s="246"/>
      <c r="DYL216" s="246"/>
      <c r="DYM216" s="246"/>
      <c r="DYN216" s="246"/>
      <c r="DYO216" s="246"/>
      <c r="DYP216" s="246"/>
      <c r="DYQ216" s="246"/>
      <c r="DYR216" s="246"/>
      <c r="DYS216" s="246"/>
      <c r="DYT216" s="246"/>
      <c r="DYU216" s="246"/>
      <c r="DYV216" s="246"/>
      <c r="DYW216" s="246"/>
      <c r="DYX216" s="246"/>
      <c r="DYY216" s="246"/>
      <c r="DYZ216" s="246"/>
      <c r="DZA216" s="246"/>
      <c r="DZB216" s="246"/>
      <c r="DZC216" s="246"/>
      <c r="DZD216" s="246"/>
      <c r="DZE216" s="246"/>
      <c r="DZF216" s="246"/>
      <c r="DZG216" s="246"/>
      <c r="DZH216" s="246"/>
      <c r="DZI216" s="246"/>
      <c r="DZJ216" s="246"/>
      <c r="DZK216" s="246"/>
      <c r="DZL216" s="246"/>
      <c r="DZM216" s="246"/>
      <c r="DZN216" s="246"/>
      <c r="DZO216" s="246"/>
      <c r="DZP216" s="246"/>
      <c r="DZQ216" s="246"/>
      <c r="DZR216" s="246"/>
      <c r="DZS216" s="246"/>
      <c r="DZT216" s="246"/>
      <c r="DZU216" s="246"/>
      <c r="DZV216" s="246"/>
      <c r="DZW216" s="246"/>
      <c r="DZX216" s="246"/>
      <c r="DZY216" s="246"/>
      <c r="DZZ216" s="246"/>
      <c r="EAA216" s="246"/>
      <c r="EAB216" s="246"/>
      <c r="EAC216" s="246"/>
      <c r="EAD216" s="246"/>
      <c r="EAE216" s="246"/>
      <c r="EAF216" s="246"/>
      <c r="EAG216" s="246"/>
      <c r="EAH216" s="246"/>
      <c r="EAI216" s="246"/>
      <c r="EAJ216" s="246"/>
      <c r="EAK216" s="246"/>
      <c r="EAL216" s="246"/>
      <c r="EAM216" s="246"/>
      <c r="EAN216" s="246"/>
      <c r="EAO216" s="246"/>
      <c r="EAP216" s="246"/>
      <c r="EAQ216" s="246"/>
      <c r="EAR216" s="246"/>
      <c r="EAS216" s="246"/>
      <c r="EAT216" s="246"/>
      <c r="EAU216" s="246"/>
      <c r="EAV216" s="246"/>
      <c r="EAW216" s="246"/>
      <c r="EAX216" s="246"/>
      <c r="EAY216" s="246"/>
      <c r="EAZ216" s="246"/>
      <c r="EBA216" s="246"/>
      <c r="EBB216" s="246"/>
      <c r="EBC216" s="246"/>
      <c r="EBD216" s="246"/>
      <c r="EBE216" s="246"/>
      <c r="EBF216" s="246"/>
      <c r="EBG216" s="246"/>
      <c r="EBH216" s="246"/>
      <c r="EBI216" s="246"/>
      <c r="EBJ216" s="246"/>
      <c r="EBK216" s="246"/>
      <c r="EBL216" s="246"/>
      <c r="EBM216" s="246"/>
      <c r="EBN216" s="246"/>
      <c r="EBO216" s="246"/>
      <c r="EBP216" s="246"/>
      <c r="EBQ216" s="246"/>
      <c r="EBR216" s="246"/>
      <c r="EBS216" s="246"/>
      <c r="EBT216" s="246"/>
      <c r="EBU216" s="246"/>
      <c r="EBV216" s="246"/>
      <c r="EBW216" s="246"/>
      <c r="EBX216" s="246"/>
      <c r="EBY216" s="246"/>
      <c r="EBZ216" s="246"/>
      <c r="ECA216" s="246"/>
      <c r="ECB216" s="246"/>
      <c r="ECC216" s="246"/>
      <c r="ECD216" s="246"/>
      <c r="ECE216" s="246"/>
      <c r="ECF216" s="246"/>
      <c r="ECG216" s="246"/>
      <c r="ECH216" s="246"/>
      <c r="ECI216" s="246"/>
      <c r="ECJ216" s="246"/>
      <c r="ECK216" s="246"/>
      <c r="ECL216" s="246"/>
      <c r="ECM216" s="246"/>
      <c r="ECN216" s="246"/>
      <c r="ECO216" s="246"/>
      <c r="ECP216" s="246"/>
      <c r="ECQ216" s="246"/>
      <c r="ECR216" s="246"/>
      <c r="ECS216" s="246"/>
      <c r="ECT216" s="246"/>
      <c r="ECU216" s="246"/>
      <c r="ECV216" s="246"/>
      <c r="ECW216" s="246"/>
      <c r="ECX216" s="246"/>
      <c r="ECY216" s="246"/>
      <c r="ECZ216" s="246"/>
      <c r="EDA216" s="246"/>
      <c r="EDB216" s="246"/>
      <c r="EDC216" s="246"/>
      <c r="EDD216" s="246"/>
      <c r="EDE216" s="246"/>
      <c r="EDF216" s="246"/>
      <c r="EDG216" s="246"/>
      <c r="EDH216" s="246"/>
      <c r="EDI216" s="246"/>
      <c r="EDJ216" s="246"/>
      <c r="EDK216" s="246"/>
      <c r="EDL216" s="246"/>
      <c r="EDM216" s="246"/>
      <c r="EDN216" s="246"/>
      <c r="EDO216" s="246"/>
      <c r="EDP216" s="246"/>
      <c r="EDQ216" s="246"/>
      <c r="EDR216" s="246"/>
      <c r="EDS216" s="246"/>
      <c r="EDT216" s="246"/>
      <c r="EDU216" s="246"/>
      <c r="EDV216" s="246"/>
      <c r="EDW216" s="246"/>
      <c r="EDX216" s="246"/>
      <c r="EDY216" s="246"/>
      <c r="EDZ216" s="246"/>
      <c r="EEA216" s="246"/>
      <c r="EEB216" s="246"/>
      <c r="EEC216" s="246"/>
      <c r="EED216" s="246"/>
      <c r="EEE216" s="246"/>
      <c r="EEF216" s="246"/>
      <c r="EEG216" s="246"/>
      <c r="EEH216" s="246"/>
      <c r="EEI216" s="246"/>
      <c r="EEJ216" s="246"/>
      <c r="EEK216" s="246"/>
      <c r="EEL216" s="246"/>
      <c r="EEM216" s="246"/>
      <c r="EEN216" s="246"/>
      <c r="EEO216" s="246"/>
      <c r="EEP216" s="246"/>
      <c r="EEQ216" s="246"/>
      <c r="EER216" s="246"/>
      <c r="EES216" s="246"/>
      <c r="EET216" s="246"/>
      <c r="EEU216" s="246"/>
      <c r="EEV216" s="246"/>
      <c r="EEW216" s="246"/>
      <c r="EEX216" s="246"/>
      <c r="EEY216" s="246"/>
      <c r="EEZ216" s="246"/>
      <c r="EFA216" s="246"/>
      <c r="EFB216" s="246"/>
      <c r="EFC216" s="246"/>
      <c r="EFD216" s="246"/>
      <c r="EFE216" s="246"/>
      <c r="EFF216" s="246"/>
      <c r="EFG216" s="246"/>
      <c r="EFH216" s="246"/>
      <c r="EFI216" s="246"/>
      <c r="EFJ216" s="246"/>
      <c r="EFK216" s="246"/>
      <c r="EFL216" s="246"/>
      <c r="EFM216" s="246"/>
      <c r="EFN216" s="246"/>
      <c r="EFO216" s="246"/>
      <c r="EFP216" s="246"/>
      <c r="EFQ216" s="246"/>
      <c r="EFR216" s="246"/>
      <c r="EFS216" s="246"/>
      <c r="EFT216" s="246"/>
      <c r="EFU216" s="246"/>
      <c r="EFV216" s="246"/>
      <c r="EFW216" s="246"/>
      <c r="EFX216" s="246"/>
      <c r="EFY216" s="246"/>
      <c r="EFZ216" s="246"/>
      <c r="EGA216" s="246"/>
      <c r="EGB216" s="246"/>
      <c r="EGC216" s="246"/>
      <c r="EGD216" s="246"/>
      <c r="EGE216" s="246"/>
      <c r="EGF216" s="246"/>
      <c r="EGG216" s="246"/>
      <c r="EGH216" s="246"/>
      <c r="EGI216" s="246"/>
      <c r="EGJ216" s="246"/>
      <c r="EGK216" s="246"/>
      <c r="EGL216" s="246"/>
      <c r="EGM216" s="246"/>
      <c r="EGN216" s="246"/>
      <c r="EGO216" s="246"/>
      <c r="EGP216" s="246"/>
      <c r="EGQ216" s="246"/>
      <c r="EGR216" s="246"/>
      <c r="EGS216" s="246"/>
      <c r="EGT216" s="246"/>
      <c r="EGU216" s="246"/>
      <c r="EGV216" s="246"/>
      <c r="EGW216" s="246"/>
      <c r="EGX216" s="246"/>
      <c r="EGY216" s="246"/>
      <c r="EGZ216" s="246"/>
      <c r="EHA216" s="246"/>
      <c r="EHB216" s="246"/>
      <c r="EHC216" s="246"/>
      <c r="EHD216" s="246"/>
      <c r="EHE216" s="246"/>
      <c r="EHF216" s="246"/>
      <c r="EHG216" s="246"/>
      <c r="EHH216" s="246"/>
      <c r="EHI216" s="246"/>
      <c r="EHJ216" s="246"/>
      <c r="EHK216" s="246"/>
      <c r="EHL216" s="246"/>
      <c r="EHM216" s="246"/>
      <c r="EHN216" s="246"/>
      <c r="EHO216" s="246"/>
      <c r="EHP216" s="246"/>
      <c r="EHQ216" s="246"/>
      <c r="EHR216" s="246"/>
      <c r="EHS216" s="246"/>
      <c r="EHT216" s="246"/>
      <c r="EHU216" s="246"/>
      <c r="EHV216" s="246"/>
      <c r="EHW216" s="246"/>
      <c r="EHX216" s="246"/>
      <c r="EHY216" s="246"/>
      <c r="EHZ216" s="246"/>
      <c r="EIA216" s="246"/>
      <c r="EIB216" s="246"/>
      <c r="EIC216" s="246"/>
      <c r="EID216" s="246"/>
      <c r="EIE216" s="246"/>
      <c r="EIF216" s="246"/>
      <c r="EIG216" s="246"/>
      <c r="EIH216" s="246"/>
      <c r="EII216" s="246"/>
      <c r="EIJ216" s="246"/>
      <c r="EIK216" s="246"/>
      <c r="EIL216" s="246"/>
      <c r="EIM216" s="246"/>
      <c r="EIN216" s="246"/>
      <c r="EIO216" s="246"/>
      <c r="EIP216" s="246"/>
      <c r="EIQ216" s="246"/>
      <c r="EIR216" s="246"/>
      <c r="EIS216" s="246"/>
      <c r="EIT216" s="246"/>
      <c r="EIU216" s="246"/>
      <c r="EIV216" s="246"/>
      <c r="EIW216" s="246"/>
      <c r="EIX216" s="246"/>
      <c r="EIY216" s="246"/>
      <c r="EIZ216" s="246"/>
      <c r="EJA216" s="246"/>
      <c r="EJB216" s="246"/>
      <c r="EJC216" s="246"/>
      <c r="EJD216" s="246"/>
      <c r="EJE216" s="246"/>
      <c r="EJF216" s="246"/>
      <c r="EJG216" s="246"/>
      <c r="EJH216" s="246"/>
      <c r="EJI216" s="246"/>
      <c r="EJJ216" s="246"/>
      <c r="EJK216" s="246"/>
      <c r="EJL216" s="246"/>
      <c r="EJM216" s="246"/>
      <c r="EJN216" s="246"/>
      <c r="EJO216" s="246"/>
      <c r="EJP216" s="246"/>
      <c r="EJQ216" s="246"/>
      <c r="EJR216" s="246"/>
      <c r="EJS216" s="246"/>
      <c r="EJT216" s="246"/>
      <c r="EJU216" s="246"/>
      <c r="EJV216" s="246"/>
      <c r="EJW216" s="246"/>
      <c r="EJX216" s="246"/>
      <c r="EJY216" s="246"/>
      <c r="EJZ216" s="246"/>
      <c r="EKA216" s="246"/>
      <c r="EKB216" s="246"/>
      <c r="EKC216" s="246"/>
      <c r="EKD216" s="246"/>
      <c r="EKE216" s="246"/>
      <c r="EKF216" s="246"/>
      <c r="EKG216" s="246"/>
      <c r="EKH216" s="246"/>
      <c r="EKI216" s="246"/>
      <c r="EKJ216" s="246"/>
      <c r="EKK216" s="246"/>
      <c r="EKL216" s="246"/>
      <c r="EKM216" s="246"/>
      <c r="EKN216" s="246"/>
      <c r="EKO216" s="246"/>
      <c r="EKP216" s="246"/>
      <c r="EKQ216" s="246"/>
      <c r="EKR216" s="246"/>
      <c r="EKS216" s="246"/>
      <c r="EKT216" s="246"/>
      <c r="EKU216" s="246"/>
      <c r="EKV216" s="246"/>
      <c r="EKW216" s="246"/>
      <c r="EKX216" s="246"/>
      <c r="EKY216" s="246"/>
      <c r="EKZ216" s="246"/>
      <c r="ELA216" s="246"/>
      <c r="ELB216" s="246"/>
      <c r="ELC216" s="246"/>
      <c r="ELD216" s="246"/>
      <c r="ELE216" s="246"/>
      <c r="ELF216" s="246"/>
      <c r="ELG216" s="246"/>
      <c r="ELH216" s="246"/>
      <c r="ELI216" s="246"/>
      <c r="ELJ216" s="246"/>
      <c r="ELK216" s="246"/>
      <c r="ELL216" s="246"/>
      <c r="ELM216" s="246"/>
      <c r="ELN216" s="246"/>
      <c r="ELO216" s="246"/>
      <c r="ELP216" s="246"/>
      <c r="ELQ216" s="246"/>
      <c r="ELR216" s="246"/>
      <c r="ELS216" s="246"/>
      <c r="ELT216" s="246"/>
      <c r="ELU216" s="246"/>
      <c r="ELV216" s="246"/>
      <c r="ELW216" s="246"/>
      <c r="ELX216" s="246"/>
      <c r="ELY216" s="246"/>
      <c r="ELZ216" s="246"/>
      <c r="EMA216" s="246"/>
      <c r="EMB216" s="246"/>
      <c r="EMC216" s="246"/>
      <c r="EMD216" s="246"/>
      <c r="EME216" s="246"/>
      <c r="EMF216" s="246"/>
      <c r="EMG216" s="246"/>
      <c r="EMH216" s="246"/>
      <c r="EMI216" s="246"/>
      <c r="EMJ216" s="246"/>
      <c r="EMK216" s="246"/>
      <c r="EML216" s="246"/>
      <c r="EMM216" s="246"/>
      <c r="EMN216" s="246"/>
      <c r="EMO216" s="246"/>
      <c r="EMP216" s="246"/>
      <c r="EMQ216" s="246"/>
      <c r="EMR216" s="246"/>
      <c r="EMS216" s="246"/>
      <c r="EMT216" s="246"/>
      <c r="EMU216" s="246"/>
      <c r="EMV216" s="246"/>
      <c r="EMW216" s="246"/>
      <c r="EMX216" s="246"/>
      <c r="EMY216" s="246"/>
      <c r="EMZ216" s="246"/>
      <c r="ENA216" s="246"/>
      <c r="ENB216" s="246"/>
      <c r="ENC216" s="246"/>
      <c r="END216" s="246"/>
      <c r="ENE216" s="246"/>
      <c r="ENF216" s="246"/>
      <c r="ENG216" s="246"/>
      <c r="ENH216" s="246"/>
      <c r="ENI216" s="246"/>
      <c r="ENJ216" s="246"/>
      <c r="ENK216" s="246"/>
      <c r="ENL216" s="246"/>
      <c r="ENM216" s="246"/>
      <c r="ENN216" s="246"/>
      <c r="ENO216" s="246"/>
      <c r="ENP216" s="246"/>
      <c r="ENQ216" s="246"/>
      <c r="ENR216" s="246"/>
      <c r="ENS216" s="246"/>
      <c r="ENT216" s="246"/>
      <c r="ENU216" s="246"/>
      <c r="ENV216" s="246"/>
      <c r="ENW216" s="246"/>
      <c r="ENX216" s="246"/>
      <c r="ENY216" s="246"/>
      <c r="ENZ216" s="246"/>
      <c r="EOA216" s="246"/>
      <c r="EOB216" s="246"/>
      <c r="EOC216" s="246"/>
      <c r="EOD216" s="246"/>
      <c r="EOE216" s="246"/>
      <c r="EOF216" s="246"/>
      <c r="EOG216" s="246"/>
      <c r="EOH216" s="246"/>
      <c r="EOI216" s="246"/>
      <c r="EOJ216" s="246"/>
      <c r="EOK216" s="246"/>
      <c r="EOL216" s="246"/>
      <c r="EOM216" s="246"/>
      <c r="EON216" s="246"/>
      <c r="EOO216" s="246"/>
      <c r="EOP216" s="246"/>
      <c r="EOQ216" s="246"/>
      <c r="EOR216" s="246"/>
      <c r="EOS216" s="246"/>
      <c r="EOT216" s="246"/>
      <c r="EOU216" s="246"/>
      <c r="EOV216" s="246"/>
      <c r="EOW216" s="246"/>
      <c r="EOX216" s="246"/>
      <c r="EOY216" s="246"/>
      <c r="EOZ216" s="246"/>
      <c r="EPA216" s="246"/>
      <c r="EPB216" s="246"/>
      <c r="EPC216" s="246"/>
      <c r="EPD216" s="246"/>
      <c r="EPE216" s="246"/>
      <c r="EPF216" s="246"/>
      <c r="EPG216" s="246"/>
      <c r="EPH216" s="246"/>
      <c r="EPI216" s="246"/>
      <c r="EPJ216" s="246"/>
      <c r="EPK216" s="246"/>
      <c r="EPL216" s="246"/>
      <c r="EPM216" s="246"/>
      <c r="EPN216" s="246"/>
      <c r="EPO216" s="246"/>
      <c r="EPP216" s="246"/>
      <c r="EPQ216" s="246"/>
      <c r="EPR216" s="246"/>
      <c r="EPS216" s="246"/>
      <c r="EPT216" s="246"/>
      <c r="EPU216" s="246"/>
      <c r="EPV216" s="246"/>
      <c r="EPW216" s="246"/>
      <c r="EPX216" s="246"/>
      <c r="EPY216" s="246"/>
      <c r="EPZ216" s="246"/>
      <c r="EQA216" s="246"/>
      <c r="EQB216" s="246"/>
      <c r="EQC216" s="246"/>
      <c r="EQD216" s="246"/>
      <c r="EQE216" s="246"/>
      <c r="EQF216" s="246"/>
      <c r="EQG216" s="246"/>
      <c r="EQH216" s="246"/>
      <c r="EQI216" s="246"/>
      <c r="EQJ216" s="246"/>
      <c r="EQK216" s="246"/>
      <c r="EQL216" s="246"/>
      <c r="EQM216" s="246"/>
      <c r="EQN216" s="246"/>
      <c r="EQO216" s="246"/>
      <c r="EQP216" s="246"/>
      <c r="EQQ216" s="246"/>
      <c r="EQR216" s="246"/>
      <c r="EQS216" s="246"/>
      <c r="EQT216" s="246"/>
      <c r="EQU216" s="246"/>
      <c r="EQV216" s="246"/>
      <c r="EQW216" s="246"/>
      <c r="EQX216" s="246"/>
      <c r="EQY216" s="246"/>
      <c r="EQZ216" s="246"/>
      <c r="ERA216" s="246"/>
      <c r="ERB216" s="246"/>
      <c r="ERC216" s="246"/>
      <c r="ERD216" s="246"/>
      <c r="ERE216" s="246"/>
      <c r="ERF216" s="246"/>
      <c r="ERG216" s="246"/>
      <c r="ERH216" s="246"/>
      <c r="ERI216" s="246"/>
      <c r="ERJ216" s="246"/>
      <c r="ERK216" s="246"/>
      <c r="ERL216" s="246"/>
      <c r="ERM216" s="246"/>
      <c r="ERN216" s="246"/>
      <c r="ERO216" s="246"/>
      <c r="ERP216" s="246"/>
      <c r="ERQ216" s="246"/>
      <c r="ERR216" s="246"/>
      <c r="ERS216" s="246"/>
      <c r="ERT216" s="246"/>
      <c r="ERU216" s="246"/>
      <c r="ERV216" s="246"/>
      <c r="ERW216" s="246"/>
      <c r="ERX216" s="246"/>
      <c r="ERY216" s="246"/>
      <c r="ERZ216" s="246"/>
      <c r="ESA216" s="246"/>
      <c r="ESB216" s="246"/>
      <c r="ESC216" s="246"/>
      <c r="ESD216" s="246"/>
      <c r="ESE216" s="246"/>
      <c r="ESF216" s="246"/>
      <c r="ESG216" s="246"/>
      <c r="ESH216" s="246"/>
      <c r="ESI216" s="246"/>
      <c r="ESJ216" s="246"/>
      <c r="ESK216" s="246"/>
      <c r="ESL216" s="246"/>
      <c r="ESM216" s="246"/>
      <c r="ESN216" s="246"/>
      <c r="ESO216" s="246"/>
      <c r="ESP216" s="246"/>
      <c r="ESQ216" s="246"/>
      <c r="ESR216" s="246"/>
      <c r="ESS216" s="246"/>
      <c r="EST216" s="246"/>
      <c r="ESU216" s="246"/>
      <c r="ESV216" s="246"/>
      <c r="ESW216" s="246"/>
      <c r="ESX216" s="246"/>
      <c r="ESY216" s="246"/>
      <c r="ESZ216" s="246"/>
      <c r="ETA216" s="246"/>
      <c r="ETB216" s="246"/>
      <c r="ETC216" s="246"/>
      <c r="ETD216" s="246"/>
      <c r="ETE216" s="246"/>
      <c r="ETF216" s="246"/>
      <c r="ETG216" s="246"/>
      <c r="ETH216" s="246"/>
      <c r="ETI216" s="246"/>
      <c r="ETJ216" s="246"/>
      <c r="ETK216" s="246"/>
      <c r="ETL216" s="246"/>
      <c r="ETM216" s="246"/>
      <c r="ETN216" s="246"/>
      <c r="ETO216" s="246"/>
      <c r="ETP216" s="246"/>
      <c r="ETQ216" s="246"/>
      <c r="ETR216" s="246"/>
      <c r="ETS216" s="246"/>
      <c r="ETT216" s="246"/>
      <c r="ETU216" s="246"/>
      <c r="ETV216" s="246"/>
      <c r="ETW216" s="246"/>
      <c r="ETX216" s="246"/>
      <c r="ETY216" s="246"/>
      <c r="ETZ216" s="246"/>
      <c r="EUA216" s="246"/>
      <c r="EUB216" s="246"/>
      <c r="EUC216" s="246"/>
      <c r="EUD216" s="246"/>
      <c r="EUE216" s="246"/>
      <c r="EUF216" s="246"/>
      <c r="EUG216" s="246"/>
      <c r="EUH216" s="246"/>
      <c r="EUI216" s="246"/>
      <c r="EUJ216" s="246"/>
      <c r="EUK216" s="246"/>
      <c r="EUL216" s="246"/>
      <c r="EUM216" s="246"/>
      <c r="EUN216" s="246"/>
      <c r="EUO216" s="246"/>
      <c r="EUP216" s="246"/>
      <c r="EUQ216" s="246"/>
      <c r="EUR216" s="246"/>
      <c r="EUS216" s="246"/>
      <c r="EUT216" s="246"/>
      <c r="EUU216" s="246"/>
      <c r="EUV216" s="246"/>
      <c r="EUW216" s="246"/>
      <c r="EUX216" s="246"/>
      <c r="EUY216" s="246"/>
      <c r="EUZ216" s="246"/>
      <c r="EVA216" s="246"/>
      <c r="EVB216" s="246"/>
      <c r="EVC216" s="246"/>
      <c r="EVD216" s="246"/>
      <c r="EVE216" s="246"/>
      <c r="EVF216" s="246"/>
      <c r="EVG216" s="246"/>
      <c r="EVH216" s="246"/>
      <c r="EVI216" s="246"/>
      <c r="EVJ216" s="246"/>
      <c r="EVK216" s="246"/>
      <c r="EVL216" s="246"/>
      <c r="EVM216" s="246"/>
      <c r="EVN216" s="246"/>
      <c r="EVO216" s="246"/>
      <c r="EVP216" s="246"/>
      <c r="EVQ216" s="246"/>
      <c r="EVR216" s="246"/>
      <c r="EVS216" s="246"/>
      <c r="EVT216" s="246"/>
      <c r="EVU216" s="246"/>
      <c r="EVV216" s="246"/>
      <c r="EVW216" s="246"/>
      <c r="EVX216" s="246"/>
      <c r="EVY216" s="246"/>
      <c r="EVZ216" s="246"/>
      <c r="EWA216" s="246"/>
      <c r="EWB216" s="246"/>
      <c r="EWC216" s="246"/>
      <c r="EWD216" s="246"/>
      <c r="EWE216" s="246"/>
      <c r="EWF216" s="246"/>
      <c r="EWG216" s="246"/>
      <c r="EWH216" s="246"/>
      <c r="EWI216" s="246"/>
      <c r="EWJ216" s="246"/>
      <c r="EWK216" s="246"/>
      <c r="EWL216" s="246"/>
      <c r="EWM216" s="246"/>
      <c r="EWN216" s="246"/>
      <c r="EWO216" s="246"/>
      <c r="EWP216" s="246"/>
      <c r="EWQ216" s="246"/>
      <c r="EWR216" s="246"/>
      <c r="EWS216" s="246"/>
      <c r="EWT216" s="246"/>
      <c r="EWU216" s="246"/>
      <c r="EWV216" s="246"/>
      <c r="EWW216" s="246"/>
      <c r="EWX216" s="246"/>
      <c r="EWY216" s="246"/>
      <c r="EWZ216" s="246"/>
      <c r="EXA216" s="246"/>
      <c r="EXB216" s="246"/>
      <c r="EXC216" s="246"/>
      <c r="EXD216" s="246"/>
      <c r="EXE216" s="246"/>
      <c r="EXF216" s="246"/>
      <c r="EXG216" s="246"/>
      <c r="EXH216" s="246"/>
      <c r="EXI216" s="246"/>
      <c r="EXJ216" s="246"/>
      <c r="EXK216" s="246"/>
      <c r="EXL216" s="246"/>
      <c r="EXM216" s="246"/>
      <c r="EXN216" s="246"/>
      <c r="EXO216" s="246"/>
      <c r="EXP216" s="246"/>
      <c r="EXQ216" s="246"/>
      <c r="EXR216" s="246"/>
      <c r="EXS216" s="246"/>
      <c r="EXT216" s="246"/>
      <c r="EXU216" s="246"/>
      <c r="EXV216" s="246"/>
      <c r="EXW216" s="246"/>
      <c r="EXX216" s="246"/>
      <c r="EXY216" s="246"/>
      <c r="EXZ216" s="246"/>
      <c r="EYA216" s="246"/>
      <c r="EYB216" s="246"/>
      <c r="EYC216" s="246"/>
      <c r="EYD216" s="246"/>
      <c r="EYE216" s="246"/>
      <c r="EYF216" s="246"/>
      <c r="EYG216" s="246"/>
      <c r="EYH216" s="246"/>
      <c r="EYI216" s="246"/>
      <c r="EYJ216" s="246"/>
      <c r="EYK216" s="246"/>
      <c r="EYL216" s="246"/>
      <c r="EYM216" s="246"/>
      <c r="EYN216" s="246"/>
      <c r="EYO216" s="246"/>
      <c r="EYP216" s="246"/>
      <c r="EYQ216" s="246"/>
      <c r="EYR216" s="246"/>
      <c r="EYS216" s="246"/>
      <c r="EYT216" s="246"/>
      <c r="EYU216" s="246"/>
      <c r="EYV216" s="246"/>
      <c r="EYW216" s="246"/>
      <c r="EYX216" s="246"/>
      <c r="EYY216" s="246"/>
      <c r="EYZ216" s="246"/>
      <c r="EZA216" s="246"/>
      <c r="EZB216" s="246"/>
      <c r="EZC216" s="246"/>
      <c r="EZD216" s="246"/>
      <c r="EZE216" s="246"/>
      <c r="EZF216" s="246"/>
      <c r="EZG216" s="246"/>
      <c r="EZH216" s="246"/>
      <c r="EZI216" s="246"/>
      <c r="EZJ216" s="246"/>
      <c r="EZK216" s="246"/>
      <c r="EZL216" s="246"/>
      <c r="EZM216" s="246"/>
      <c r="EZN216" s="246"/>
      <c r="EZO216" s="246"/>
      <c r="EZP216" s="246"/>
      <c r="EZQ216" s="246"/>
      <c r="EZR216" s="246"/>
      <c r="EZS216" s="246"/>
      <c r="EZT216" s="246"/>
      <c r="EZU216" s="246"/>
      <c r="EZV216" s="246"/>
      <c r="EZW216" s="246"/>
      <c r="EZX216" s="246"/>
      <c r="EZY216" s="246"/>
      <c r="EZZ216" s="246"/>
      <c r="FAA216" s="246"/>
      <c r="FAB216" s="246"/>
      <c r="FAC216" s="246"/>
      <c r="FAD216" s="246"/>
      <c r="FAE216" s="246"/>
      <c r="FAF216" s="246"/>
      <c r="FAG216" s="246"/>
      <c r="FAH216" s="246"/>
      <c r="FAI216" s="246"/>
      <c r="FAJ216" s="246"/>
      <c r="FAK216" s="246"/>
      <c r="FAL216" s="246"/>
      <c r="FAM216" s="246"/>
      <c r="FAN216" s="246"/>
      <c r="FAO216" s="246"/>
      <c r="FAP216" s="246"/>
      <c r="FAQ216" s="246"/>
      <c r="FAR216" s="246"/>
      <c r="FAS216" s="246"/>
      <c r="FAT216" s="246"/>
      <c r="FAU216" s="246"/>
      <c r="FAV216" s="246"/>
      <c r="FAW216" s="246"/>
      <c r="FAX216" s="246"/>
      <c r="FAY216" s="246"/>
      <c r="FAZ216" s="246"/>
      <c r="FBA216" s="246"/>
      <c r="FBB216" s="246"/>
      <c r="FBC216" s="246"/>
      <c r="FBD216" s="246"/>
      <c r="FBE216" s="246"/>
      <c r="FBF216" s="246"/>
      <c r="FBG216" s="246"/>
      <c r="FBH216" s="246"/>
      <c r="FBI216" s="246"/>
      <c r="FBJ216" s="246"/>
      <c r="FBK216" s="246"/>
      <c r="FBL216" s="246"/>
      <c r="FBM216" s="246"/>
      <c r="FBN216" s="246"/>
      <c r="FBO216" s="246"/>
      <c r="FBP216" s="246"/>
      <c r="FBQ216" s="246"/>
      <c r="FBR216" s="246"/>
      <c r="FBS216" s="246"/>
      <c r="FBT216" s="246"/>
      <c r="FBU216" s="246"/>
      <c r="FBV216" s="246"/>
      <c r="FBW216" s="246"/>
      <c r="FBX216" s="246"/>
      <c r="FBY216" s="246"/>
      <c r="FBZ216" s="246"/>
      <c r="FCA216" s="246"/>
      <c r="FCB216" s="246"/>
      <c r="FCC216" s="246"/>
      <c r="FCD216" s="246"/>
      <c r="FCE216" s="246"/>
      <c r="FCF216" s="246"/>
      <c r="FCG216" s="246"/>
      <c r="FCH216" s="246"/>
      <c r="FCI216" s="246"/>
      <c r="FCJ216" s="246"/>
      <c r="FCK216" s="246"/>
      <c r="FCL216" s="246"/>
      <c r="FCM216" s="246"/>
      <c r="FCN216" s="246"/>
      <c r="FCO216" s="246"/>
      <c r="FCP216" s="246"/>
      <c r="FCQ216" s="246"/>
      <c r="FCR216" s="246"/>
      <c r="FCS216" s="246"/>
      <c r="FCT216" s="246"/>
      <c r="FCU216" s="246"/>
      <c r="FCV216" s="246"/>
      <c r="FCW216" s="246"/>
      <c r="FCX216" s="246"/>
      <c r="FCY216" s="246"/>
      <c r="FCZ216" s="246"/>
      <c r="FDA216" s="246"/>
      <c r="FDB216" s="246"/>
      <c r="FDC216" s="246"/>
      <c r="FDD216" s="246"/>
      <c r="FDE216" s="246"/>
      <c r="FDF216" s="246"/>
      <c r="FDG216" s="246"/>
      <c r="FDH216" s="246"/>
      <c r="FDI216" s="246"/>
      <c r="FDJ216" s="246"/>
      <c r="FDK216" s="246"/>
      <c r="FDL216" s="246"/>
      <c r="FDM216" s="246"/>
      <c r="FDN216" s="246"/>
      <c r="FDO216" s="246"/>
      <c r="FDP216" s="246"/>
      <c r="FDQ216" s="246"/>
      <c r="FDR216" s="246"/>
      <c r="FDS216" s="246"/>
      <c r="FDT216" s="246"/>
      <c r="FDU216" s="246"/>
      <c r="FDV216" s="246"/>
      <c r="FDW216" s="246"/>
      <c r="FDX216" s="246"/>
      <c r="FDY216" s="246"/>
      <c r="FDZ216" s="246"/>
      <c r="FEA216" s="246"/>
      <c r="FEB216" s="246"/>
      <c r="FEC216" s="246"/>
      <c r="FED216" s="246"/>
      <c r="FEE216" s="246"/>
      <c r="FEF216" s="246"/>
      <c r="FEG216" s="246"/>
      <c r="FEH216" s="246"/>
      <c r="FEI216" s="246"/>
      <c r="FEJ216" s="246"/>
      <c r="FEK216" s="246"/>
      <c r="FEL216" s="246"/>
      <c r="FEM216" s="246"/>
      <c r="FEN216" s="246"/>
      <c r="FEO216" s="246"/>
      <c r="FEP216" s="246"/>
      <c r="FEQ216" s="246"/>
      <c r="FER216" s="246"/>
      <c r="FES216" s="246"/>
      <c r="FET216" s="246"/>
      <c r="FEU216" s="246"/>
      <c r="FEV216" s="246"/>
      <c r="FEW216" s="246"/>
      <c r="FEX216" s="246"/>
      <c r="FEY216" s="246"/>
      <c r="FEZ216" s="246"/>
      <c r="FFA216" s="246"/>
      <c r="FFB216" s="246"/>
      <c r="FFC216" s="246"/>
      <c r="FFD216" s="246"/>
      <c r="FFE216" s="246"/>
      <c r="FFF216" s="246"/>
      <c r="FFG216" s="246"/>
      <c r="FFH216" s="246"/>
      <c r="FFI216" s="246"/>
      <c r="FFJ216" s="246"/>
      <c r="FFK216" s="246"/>
      <c r="FFL216" s="246"/>
      <c r="FFM216" s="246"/>
      <c r="FFN216" s="246"/>
      <c r="FFO216" s="246"/>
      <c r="FFP216" s="246"/>
      <c r="FFQ216" s="246"/>
      <c r="FFR216" s="246"/>
      <c r="FFS216" s="246"/>
      <c r="FFT216" s="246"/>
      <c r="FFU216" s="246"/>
      <c r="FFV216" s="246"/>
      <c r="FFW216" s="246"/>
      <c r="FFX216" s="246"/>
      <c r="FFY216" s="246"/>
      <c r="FFZ216" s="246"/>
      <c r="FGA216" s="246"/>
      <c r="FGB216" s="246"/>
      <c r="FGC216" s="246"/>
      <c r="FGD216" s="246"/>
      <c r="FGE216" s="246"/>
      <c r="FGF216" s="246"/>
      <c r="FGG216" s="246"/>
      <c r="FGH216" s="246"/>
      <c r="FGI216" s="246"/>
      <c r="FGJ216" s="246"/>
      <c r="FGK216" s="246"/>
      <c r="FGL216" s="246"/>
      <c r="FGM216" s="246"/>
      <c r="FGN216" s="246"/>
      <c r="FGO216" s="246"/>
      <c r="FGP216" s="246"/>
      <c r="FGQ216" s="246"/>
      <c r="FGR216" s="246"/>
      <c r="FGS216" s="246"/>
      <c r="FGT216" s="246"/>
      <c r="FGU216" s="246"/>
      <c r="FGV216" s="246"/>
      <c r="FGW216" s="246"/>
      <c r="FGX216" s="246"/>
      <c r="FGY216" s="246"/>
      <c r="FGZ216" s="246"/>
      <c r="FHA216" s="246"/>
      <c r="FHB216" s="246"/>
      <c r="FHC216" s="246"/>
      <c r="FHD216" s="246"/>
      <c r="FHE216" s="246"/>
      <c r="FHF216" s="246"/>
      <c r="FHG216" s="246"/>
      <c r="FHH216" s="246"/>
      <c r="FHI216" s="246"/>
      <c r="FHJ216" s="246"/>
      <c r="FHK216" s="246"/>
      <c r="FHL216" s="246"/>
      <c r="FHM216" s="246"/>
      <c r="FHN216" s="246"/>
      <c r="FHO216" s="246"/>
      <c r="FHP216" s="246"/>
      <c r="FHQ216" s="246"/>
      <c r="FHR216" s="246"/>
      <c r="FHS216" s="246"/>
      <c r="FHT216" s="246"/>
      <c r="FHU216" s="246"/>
      <c r="FHV216" s="246"/>
      <c r="FHW216" s="246"/>
      <c r="FHX216" s="246"/>
      <c r="FHY216" s="246"/>
      <c r="FHZ216" s="246"/>
      <c r="FIA216" s="246"/>
      <c r="FIB216" s="246"/>
      <c r="FIC216" s="246"/>
      <c r="FID216" s="246"/>
      <c r="FIE216" s="246"/>
      <c r="FIF216" s="246"/>
      <c r="FIG216" s="246"/>
      <c r="FIH216" s="246"/>
      <c r="FII216" s="246"/>
      <c r="FIJ216" s="246"/>
      <c r="FIK216" s="246"/>
      <c r="FIL216" s="246"/>
      <c r="FIM216" s="246"/>
      <c r="FIN216" s="246"/>
      <c r="FIO216" s="246"/>
      <c r="FIP216" s="246"/>
      <c r="FIQ216" s="246"/>
      <c r="FIR216" s="246"/>
      <c r="FIS216" s="246"/>
      <c r="FIT216" s="246"/>
      <c r="FIU216" s="246"/>
      <c r="FIV216" s="246"/>
      <c r="FIW216" s="246"/>
      <c r="FIX216" s="246"/>
      <c r="FIY216" s="246"/>
      <c r="FIZ216" s="246"/>
      <c r="FJA216" s="246"/>
      <c r="FJB216" s="246"/>
      <c r="FJC216" s="246"/>
      <c r="FJD216" s="246"/>
      <c r="FJE216" s="246"/>
      <c r="FJF216" s="246"/>
      <c r="FJG216" s="246"/>
      <c r="FJH216" s="246"/>
      <c r="FJI216" s="246"/>
      <c r="FJJ216" s="246"/>
      <c r="FJK216" s="246"/>
      <c r="FJL216" s="246"/>
      <c r="FJM216" s="246"/>
      <c r="FJN216" s="246"/>
      <c r="FJO216" s="246"/>
      <c r="FJP216" s="246"/>
      <c r="FJQ216" s="246"/>
      <c r="FJR216" s="246"/>
      <c r="FJS216" s="246"/>
      <c r="FJT216" s="246"/>
      <c r="FJU216" s="246"/>
      <c r="FJV216" s="246"/>
      <c r="FJW216" s="246"/>
      <c r="FJX216" s="246"/>
      <c r="FJY216" s="246"/>
      <c r="FJZ216" s="246"/>
      <c r="FKA216" s="246"/>
      <c r="FKB216" s="246"/>
      <c r="FKC216" s="246"/>
      <c r="FKD216" s="246"/>
      <c r="FKE216" s="246"/>
      <c r="FKF216" s="246"/>
      <c r="FKG216" s="246"/>
      <c r="FKH216" s="246"/>
      <c r="FKI216" s="246"/>
      <c r="FKJ216" s="246"/>
      <c r="FKK216" s="246"/>
      <c r="FKL216" s="246"/>
      <c r="FKM216" s="246"/>
      <c r="FKN216" s="246"/>
      <c r="FKO216" s="246"/>
      <c r="FKP216" s="246"/>
      <c r="FKQ216" s="246"/>
      <c r="FKR216" s="246"/>
      <c r="FKS216" s="246"/>
      <c r="FKT216" s="246"/>
      <c r="FKU216" s="246"/>
      <c r="FKV216" s="246"/>
      <c r="FKW216" s="246"/>
      <c r="FKX216" s="246"/>
      <c r="FKY216" s="246"/>
      <c r="FKZ216" s="246"/>
      <c r="FLA216" s="246"/>
      <c r="FLB216" s="246"/>
      <c r="FLC216" s="246"/>
      <c r="FLD216" s="246"/>
      <c r="FLE216" s="246"/>
      <c r="FLF216" s="246"/>
      <c r="FLG216" s="246"/>
      <c r="FLH216" s="246"/>
      <c r="FLI216" s="246"/>
      <c r="FLJ216" s="246"/>
      <c r="FLK216" s="246"/>
      <c r="FLL216" s="246"/>
      <c r="FLM216" s="246"/>
      <c r="FLN216" s="246"/>
      <c r="FLO216" s="246"/>
      <c r="FLP216" s="246"/>
      <c r="FLQ216" s="246"/>
      <c r="FLR216" s="246"/>
      <c r="FLS216" s="246"/>
      <c r="FLT216" s="246"/>
      <c r="FLU216" s="246"/>
      <c r="FLV216" s="246"/>
      <c r="FLW216" s="246"/>
      <c r="FLX216" s="246"/>
      <c r="FLY216" s="246"/>
      <c r="FLZ216" s="246"/>
      <c r="FMA216" s="246"/>
      <c r="FMB216" s="246"/>
      <c r="FMC216" s="246"/>
      <c r="FMD216" s="246"/>
      <c r="FME216" s="246"/>
      <c r="FMF216" s="246"/>
      <c r="FMG216" s="246"/>
      <c r="FMH216" s="246"/>
      <c r="FMI216" s="246"/>
      <c r="FMJ216" s="246"/>
      <c r="FMK216" s="246"/>
      <c r="FML216" s="246"/>
      <c r="FMM216" s="246"/>
      <c r="FMN216" s="246"/>
      <c r="FMO216" s="246"/>
      <c r="FMP216" s="246"/>
      <c r="FMQ216" s="246"/>
      <c r="FMR216" s="246"/>
      <c r="FMS216" s="246"/>
      <c r="FMT216" s="246"/>
      <c r="FMU216" s="246"/>
      <c r="FMV216" s="246"/>
      <c r="FMW216" s="246"/>
      <c r="FMX216" s="246"/>
      <c r="FMY216" s="246"/>
      <c r="FMZ216" s="246"/>
      <c r="FNA216" s="246"/>
      <c r="FNB216" s="246"/>
      <c r="FNC216" s="246"/>
      <c r="FND216" s="246"/>
      <c r="FNE216" s="246"/>
      <c r="FNF216" s="246"/>
      <c r="FNG216" s="246"/>
      <c r="FNH216" s="246"/>
      <c r="FNI216" s="246"/>
      <c r="FNJ216" s="246"/>
      <c r="FNK216" s="246"/>
      <c r="FNL216" s="246"/>
      <c r="FNM216" s="246"/>
      <c r="FNN216" s="246"/>
      <c r="FNO216" s="246"/>
      <c r="FNP216" s="246"/>
      <c r="FNQ216" s="246"/>
      <c r="FNR216" s="246"/>
      <c r="FNS216" s="246"/>
      <c r="FNT216" s="246"/>
      <c r="FNU216" s="246"/>
      <c r="FNV216" s="246"/>
      <c r="FNW216" s="246"/>
      <c r="FNX216" s="246"/>
      <c r="FNY216" s="246"/>
      <c r="FNZ216" s="246"/>
      <c r="FOA216" s="246"/>
      <c r="FOB216" s="246"/>
      <c r="FOC216" s="246"/>
      <c r="FOD216" s="246"/>
      <c r="FOE216" s="246"/>
      <c r="FOF216" s="246"/>
      <c r="FOG216" s="246"/>
      <c r="FOH216" s="246"/>
      <c r="FOI216" s="246"/>
      <c r="FOJ216" s="246"/>
      <c r="FOK216" s="246"/>
      <c r="FOL216" s="246"/>
      <c r="FOM216" s="246"/>
      <c r="FON216" s="246"/>
      <c r="FOO216" s="246"/>
      <c r="FOP216" s="246"/>
      <c r="FOQ216" s="246"/>
      <c r="FOR216" s="246"/>
      <c r="FOS216" s="246"/>
      <c r="FOT216" s="246"/>
      <c r="FOU216" s="246"/>
      <c r="FOV216" s="246"/>
      <c r="FOW216" s="246"/>
      <c r="FOX216" s="246"/>
      <c r="FOY216" s="246"/>
      <c r="FOZ216" s="246"/>
      <c r="FPA216" s="246"/>
      <c r="FPB216" s="246"/>
      <c r="FPC216" s="246"/>
      <c r="FPD216" s="246"/>
      <c r="FPE216" s="246"/>
      <c r="FPF216" s="246"/>
      <c r="FPG216" s="246"/>
      <c r="FPH216" s="246"/>
      <c r="FPI216" s="246"/>
      <c r="FPJ216" s="246"/>
      <c r="FPK216" s="246"/>
      <c r="FPL216" s="246"/>
      <c r="FPM216" s="246"/>
      <c r="FPN216" s="246"/>
      <c r="FPO216" s="246"/>
      <c r="FPP216" s="246"/>
      <c r="FPQ216" s="246"/>
      <c r="FPR216" s="246"/>
      <c r="FPS216" s="246"/>
      <c r="FPT216" s="246"/>
      <c r="FPU216" s="246"/>
      <c r="FPV216" s="246"/>
      <c r="FPW216" s="246"/>
      <c r="FPX216" s="246"/>
      <c r="FPY216" s="246"/>
      <c r="FPZ216" s="246"/>
      <c r="FQA216" s="246"/>
      <c r="FQB216" s="246"/>
      <c r="FQC216" s="246"/>
      <c r="FQD216" s="246"/>
      <c r="FQE216" s="246"/>
      <c r="FQF216" s="246"/>
      <c r="FQG216" s="246"/>
      <c r="FQH216" s="246"/>
      <c r="FQI216" s="246"/>
      <c r="FQJ216" s="246"/>
      <c r="FQK216" s="246"/>
      <c r="FQL216" s="246"/>
      <c r="FQM216" s="246"/>
      <c r="FQN216" s="246"/>
      <c r="FQO216" s="246"/>
      <c r="FQP216" s="246"/>
      <c r="FQQ216" s="246"/>
      <c r="FQR216" s="246"/>
      <c r="FQS216" s="246"/>
      <c r="FQT216" s="246"/>
      <c r="FQU216" s="246"/>
      <c r="FQV216" s="246"/>
      <c r="FQW216" s="246"/>
      <c r="FQX216" s="246"/>
      <c r="FQY216" s="246"/>
      <c r="FQZ216" s="246"/>
      <c r="FRA216" s="246"/>
      <c r="FRB216" s="246"/>
      <c r="FRC216" s="246"/>
      <c r="FRD216" s="246"/>
      <c r="FRE216" s="246"/>
      <c r="FRF216" s="246"/>
      <c r="FRG216" s="246"/>
      <c r="FRH216" s="246"/>
      <c r="FRI216" s="246"/>
      <c r="FRJ216" s="246"/>
      <c r="FRK216" s="246"/>
      <c r="FRL216" s="246"/>
      <c r="FRM216" s="246"/>
      <c r="FRN216" s="246"/>
      <c r="FRO216" s="246"/>
      <c r="FRP216" s="246"/>
      <c r="FRQ216" s="246"/>
      <c r="FRR216" s="246"/>
      <c r="FRS216" s="246"/>
      <c r="FRT216" s="246"/>
      <c r="FRU216" s="246"/>
      <c r="FRV216" s="246"/>
      <c r="FRW216" s="246"/>
      <c r="FRX216" s="246"/>
      <c r="FRY216" s="246"/>
      <c r="FRZ216" s="246"/>
      <c r="FSA216" s="246"/>
      <c r="FSB216" s="246"/>
      <c r="FSC216" s="246"/>
      <c r="FSD216" s="246"/>
      <c r="FSE216" s="246"/>
      <c r="FSF216" s="246"/>
      <c r="FSG216" s="246"/>
      <c r="FSH216" s="246"/>
      <c r="FSI216" s="246"/>
      <c r="FSJ216" s="246"/>
      <c r="FSK216" s="246"/>
      <c r="FSL216" s="246"/>
      <c r="FSM216" s="246"/>
      <c r="FSN216" s="246"/>
      <c r="FSO216" s="246"/>
      <c r="FSP216" s="246"/>
      <c r="FSQ216" s="246"/>
      <c r="FSR216" s="246"/>
      <c r="FSS216" s="246"/>
      <c r="FST216" s="246"/>
      <c r="FSU216" s="246"/>
      <c r="FSV216" s="246"/>
      <c r="FSW216" s="246"/>
      <c r="FSX216" s="246"/>
      <c r="FSY216" s="246"/>
      <c r="FSZ216" s="246"/>
      <c r="FTA216" s="246"/>
      <c r="FTB216" s="246"/>
      <c r="FTC216" s="246"/>
      <c r="FTD216" s="246"/>
      <c r="FTE216" s="246"/>
      <c r="FTF216" s="246"/>
      <c r="FTG216" s="246"/>
      <c r="FTH216" s="246"/>
      <c r="FTI216" s="246"/>
      <c r="FTJ216" s="246"/>
      <c r="FTK216" s="246"/>
      <c r="FTL216" s="246"/>
      <c r="FTM216" s="246"/>
      <c r="FTN216" s="246"/>
      <c r="FTO216" s="246"/>
      <c r="FTP216" s="246"/>
      <c r="FTQ216" s="246"/>
      <c r="FTR216" s="246"/>
      <c r="FTS216" s="246"/>
      <c r="FTT216" s="246"/>
      <c r="FTU216" s="246"/>
      <c r="FTV216" s="246"/>
      <c r="FTW216" s="246"/>
      <c r="FTX216" s="246"/>
      <c r="FTY216" s="246"/>
      <c r="FTZ216" s="246"/>
      <c r="FUA216" s="246"/>
      <c r="FUB216" s="246"/>
      <c r="FUC216" s="246"/>
      <c r="FUD216" s="246"/>
      <c r="FUE216" s="246"/>
      <c r="FUF216" s="246"/>
      <c r="FUG216" s="246"/>
      <c r="FUH216" s="246"/>
      <c r="FUI216" s="246"/>
      <c r="FUJ216" s="246"/>
      <c r="FUK216" s="246"/>
      <c r="FUL216" s="246"/>
      <c r="FUM216" s="246"/>
      <c r="FUN216" s="246"/>
      <c r="FUO216" s="246"/>
      <c r="FUP216" s="246"/>
      <c r="FUQ216" s="246"/>
      <c r="FUR216" s="246"/>
      <c r="FUS216" s="246"/>
      <c r="FUT216" s="246"/>
      <c r="FUU216" s="246"/>
      <c r="FUV216" s="246"/>
      <c r="FUW216" s="246"/>
      <c r="FUX216" s="246"/>
      <c r="FUY216" s="246"/>
      <c r="FUZ216" s="246"/>
      <c r="FVA216" s="246"/>
      <c r="FVB216" s="246"/>
      <c r="FVC216" s="246"/>
      <c r="FVD216" s="246"/>
      <c r="FVE216" s="246"/>
      <c r="FVF216" s="246"/>
      <c r="FVG216" s="246"/>
      <c r="FVH216" s="246"/>
      <c r="FVI216" s="246"/>
      <c r="FVJ216" s="246"/>
      <c r="FVK216" s="246"/>
      <c r="FVL216" s="246"/>
      <c r="FVM216" s="246"/>
      <c r="FVN216" s="246"/>
      <c r="FVO216" s="246"/>
      <c r="FVP216" s="246"/>
      <c r="FVQ216" s="246"/>
      <c r="FVR216" s="246"/>
      <c r="FVS216" s="246"/>
      <c r="FVT216" s="246"/>
      <c r="FVU216" s="246"/>
      <c r="FVV216" s="246"/>
      <c r="FVW216" s="246"/>
      <c r="FVX216" s="246"/>
      <c r="FVY216" s="246"/>
      <c r="FVZ216" s="246"/>
      <c r="FWA216" s="246"/>
      <c r="FWB216" s="246"/>
      <c r="FWC216" s="246"/>
      <c r="FWD216" s="246"/>
      <c r="FWE216" s="246"/>
      <c r="FWF216" s="246"/>
      <c r="FWG216" s="246"/>
      <c r="FWH216" s="246"/>
      <c r="FWI216" s="246"/>
      <c r="FWJ216" s="246"/>
      <c r="FWK216" s="246"/>
      <c r="FWL216" s="246"/>
      <c r="FWM216" s="246"/>
      <c r="FWN216" s="246"/>
      <c r="FWO216" s="246"/>
      <c r="FWP216" s="246"/>
      <c r="FWQ216" s="246"/>
      <c r="FWR216" s="246"/>
      <c r="FWS216" s="246"/>
      <c r="FWT216" s="246"/>
      <c r="FWU216" s="246"/>
      <c r="FWV216" s="246"/>
      <c r="FWW216" s="246"/>
      <c r="FWX216" s="246"/>
      <c r="FWY216" s="246"/>
      <c r="FWZ216" s="246"/>
      <c r="FXA216" s="246"/>
      <c r="FXB216" s="246"/>
      <c r="FXC216" s="246"/>
      <c r="FXD216" s="246"/>
      <c r="FXE216" s="246"/>
      <c r="FXF216" s="246"/>
      <c r="FXG216" s="246"/>
      <c r="FXH216" s="246"/>
      <c r="FXI216" s="246"/>
      <c r="FXJ216" s="246"/>
      <c r="FXK216" s="246"/>
      <c r="FXL216" s="246"/>
      <c r="FXM216" s="246"/>
      <c r="FXN216" s="246"/>
      <c r="FXO216" s="246"/>
      <c r="FXP216" s="246"/>
      <c r="FXQ216" s="246"/>
      <c r="FXR216" s="246"/>
      <c r="FXS216" s="246"/>
      <c r="FXT216" s="246"/>
      <c r="FXU216" s="246"/>
      <c r="FXV216" s="246"/>
      <c r="FXW216" s="246"/>
      <c r="FXX216" s="246"/>
      <c r="FXY216" s="246"/>
      <c r="FXZ216" s="246"/>
      <c r="FYA216" s="246"/>
      <c r="FYB216" s="246"/>
      <c r="FYC216" s="246"/>
      <c r="FYD216" s="246"/>
      <c r="FYE216" s="246"/>
      <c r="FYF216" s="246"/>
      <c r="FYG216" s="246"/>
      <c r="FYH216" s="246"/>
      <c r="FYI216" s="246"/>
      <c r="FYJ216" s="246"/>
      <c r="FYK216" s="246"/>
      <c r="FYL216" s="246"/>
      <c r="FYM216" s="246"/>
      <c r="FYN216" s="246"/>
      <c r="FYO216" s="246"/>
      <c r="FYP216" s="246"/>
      <c r="FYQ216" s="246"/>
      <c r="FYR216" s="246"/>
      <c r="FYS216" s="246"/>
      <c r="FYT216" s="246"/>
      <c r="FYU216" s="246"/>
      <c r="FYV216" s="246"/>
      <c r="FYW216" s="246"/>
      <c r="FYX216" s="246"/>
      <c r="FYY216" s="246"/>
      <c r="FYZ216" s="246"/>
      <c r="FZA216" s="246"/>
      <c r="FZB216" s="246"/>
      <c r="FZC216" s="246"/>
      <c r="FZD216" s="246"/>
      <c r="FZE216" s="246"/>
      <c r="FZF216" s="246"/>
      <c r="FZG216" s="246"/>
      <c r="FZH216" s="246"/>
      <c r="FZI216" s="246"/>
      <c r="FZJ216" s="246"/>
      <c r="FZK216" s="246"/>
      <c r="FZL216" s="246"/>
      <c r="FZM216" s="246"/>
      <c r="FZN216" s="246"/>
      <c r="FZO216" s="246"/>
      <c r="FZP216" s="246"/>
      <c r="FZQ216" s="246"/>
      <c r="FZR216" s="246"/>
      <c r="FZS216" s="246"/>
      <c r="FZT216" s="246"/>
      <c r="FZU216" s="246"/>
      <c r="FZV216" s="246"/>
      <c r="FZW216" s="246"/>
      <c r="FZX216" s="246"/>
      <c r="FZY216" s="246"/>
      <c r="FZZ216" s="246"/>
      <c r="GAA216" s="246"/>
      <c r="GAB216" s="246"/>
      <c r="GAC216" s="246"/>
      <c r="GAD216" s="246"/>
      <c r="GAE216" s="246"/>
      <c r="GAF216" s="246"/>
      <c r="GAG216" s="246"/>
      <c r="GAH216" s="246"/>
      <c r="GAI216" s="246"/>
      <c r="GAJ216" s="246"/>
      <c r="GAK216" s="246"/>
      <c r="GAL216" s="246"/>
      <c r="GAM216" s="246"/>
      <c r="GAN216" s="246"/>
      <c r="GAO216" s="246"/>
      <c r="GAP216" s="246"/>
      <c r="GAQ216" s="246"/>
      <c r="GAR216" s="246"/>
      <c r="GAS216" s="246"/>
      <c r="GAT216" s="246"/>
      <c r="GAU216" s="246"/>
      <c r="GAV216" s="246"/>
      <c r="GAW216" s="246"/>
      <c r="GAX216" s="246"/>
      <c r="GAY216" s="246"/>
      <c r="GAZ216" s="246"/>
      <c r="GBA216" s="246"/>
      <c r="GBB216" s="246"/>
      <c r="GBC216" s="246"/>
      <c r="GBD216" s="246"/>
      <c r="GBE216" s="246"/>
      <c r="GBF216" s="246"/>
      <c r="GBG216" s="246"/>
      <c r="GBH216" s="246"/>
      <c r="GBI216" s="246"/>
      <c r="GBJ216" s="246"/>
      <c r="GBK216" s="246"/>
      <c r="GBL216" s="246"/>
      <c r="GBM216" s="246"/>
      <c r="GBN216" s="246"/>
      <c r="GBO216" s="246"/>
      <c r="GBP216" s="246"/>
      <c r="GBQ216" s="246"/>
      <c r="GBR216" s="246"/>
      <c r="GBS216" s="246"/>
      <c r="GBT216" s="246"/>
      <c r="GBU216" s="246"/>
      <c r="GBV216" s="246"/>
      <c r="GBW216" s="246"/>
      <c r="GBX216" s="246"/>
      <c r="GBY216" s="246"/>
      <c r="GBZ216" s="246"/>
      <c r="GCA216" s="246"/>
      <c r="GCB216" s="246"/>
      <c r="GCC216" s="246"/>
      <c r="GCD216" s="246"/>
      <c r="GCE216" s="246"/>
      <c r="GCF216" s="246"/>
      <c r="GCG216" s="246"/>
      <c r="GCH216" s="246"/>
      <c r="GCI216" s="246"/>
      <c r="GCJ216" s="246"/>
      <c r="GCK216" s="246"/>
      <c r="GCL216" s="246"/>
      <c r="GCM216" s="246"/>
      <c r="GCN216" s="246"/>
      <c r="GCO216" s="246"/>
      <c r="GCP216" s="246"/>
      <c r="GCQ216" s="246"/>
      <c r="GCR216" s="246"/>
      <c r="GCS216" s="246"/>
      <c r="GCT216" s="246"/>
      <c r="GCU216" s="246"/>
      <c r="GCV216" s="246"/>
      <c r="GCW216" s="246"/>
      <c r="GCX216" s="246"/>
      <c r="GCY216" s="246"/>
      <c r="GCZ216" s="246"/>
      <c r="GDA216" s="246"/>
      <c r="GDB216" s="246"/>
      <c r="GDC216" s="246"/>
      <c r="GDD216" s="246"/>
      <c r="GDE216" s="246"/>
      <c r="GDF216" s="246"/>
      <c r="GDG216" s="246"/>
      <c r="GDH216" s="246"/>
      <c r="GDI216" s="246"/>
      <c r="GDJ216" s="246"/>
      <c r="GDK216" s="246"/>
      <c r="GDL216" s="246"/>
      <c r="GDM216" s="246"/>
      <c r="GDN216" s="246"/>
      <c r="GDO216" s="246"/>
      <c r="GDP216" s="246"/>
      <c r="GDQ216" s="246"/>
      <c r="GDR216" s="246"/>
      <c r="GDS216" s="246"/>
      <c r="GDT216" s="246"/>
      <c r="GDU216" s="246"/>
      <c r="GDV216" s="246"/>
      <c r="GDW216" s="246"/>
      <c r="GDX216" s="246"/>
      <c r="GDY216" s="246"/>
      <c r="GDZ216" s="246"/>
      <c r="GEA216" s="246"/>
      <c r="GEB216" s="246"/>
      <c r="GEC216" s="246"/>
      <c r="GED216" s="246"/>
      <c r="GEE216" s="246"/>
      <c r="GEF216" s="246"/>
      <c r="GEG216" s="246"/>
      <c r="GEH216" s="246"/>
      <c r="GEI216" s="246"/>
      <c r="GEJ216" s="246"/>
      <c r="GEK216" s="246"/>
      <c r="GEL216" s="246"/>
      <c r="GEM216" s="246"/>
      <c r="GEN216" s="246"/>
      <c r="GEO216" s="246"/>
      <c r="GEP216" s="246"/>
      <c r="GEQ216" s="246"/>
      <c r="GER216" s="246"/>
      <c r="GES216" s="246"/>
      <c r="GET216" s="246"/>
      <c r="GEU216" s="246"/>
      <c r="GEV216" s="246"/>
      <c r="GEW216" s="246"/>
      <c r="GEX216" s="246"/>
      <c r="GEY216" s="246"/>
      <c r="GEZ216" s="246"/>
      <c r="GFA216" s="246"/>
      <c r="GFB216" s="246"/>
      <c r="GFC216" s="246"/>
      <c r="GFD216" s="246"/>
      <c r="GFE216" s="246"/>
      <c r="GFF216" s="246"/>
      <c r="GFG216" s="246"/>
      <c r="GFH216" s="246"/>
      <c r="GFI216" s="246"/>
      <c r="GFJ216" s="246"/>
      <c r="GFK216" s="246"/>
      <c r="GFL216" s="246"/>
      <c r="GFM216" s="246"/>
      <c r="GFN216" s="246"/>
      <c r="GFO216" s="246"/>
      <c r="GFP216" s="246"/>
      <c r="GFQ216" s="246"/>
      <c r="GFR216" s="246"/>
      <c r="GFS216" s="246"/>
      <c r="GFT216" s="246"/>
      <c r="GFU216" s="246"/>
      <c r="GFV216" s="246"/>
      <c r="GFW216" s="246"/>
      <c r="GFX216" s="246"/>
      <c r="GFY216" s="246"/>
      <c r="GFZ216" s="246"/>
      <c r="GGA216" s="246"/>
      <c r="GGB216" s="246"/>
      <c r="GGC216" s="246"/>
      <c r="GGD216" s="246"/>
      <c r="GGE216" s="246"/>
      <c r="GGF216" s="246"/>
      <c r="GGG216" s="246"/>
      <c r="GGH216" s="246"/>
      <c r="GGI216" s="246"/>
      <c r="GGJ216" s="246"/>
      <c r="GGK216" s="246"/>
      <c r="GGL216" s="246"/>
      <c r="GGM216" s="246"/>
      <c r="GGN216" s="246"/>
      <c r="GGO216" s="246"/>
      <c r="GGP216" s="246"/>
      <c r="GGQ216" s="246"/>
      <c r="GGR216" s="246"/>
      <c r="GGS216" s="246"/>
      <c r="GGT216" s="246"/>
      <c r="GGU216" s="246"/>
      <c r="GGV216" s="246"/>
      <c r="GGW216" s="246"/>
      <c r="GGX216" s="246"/>
      <c r="GGY216" s="246"/>
      <c r="GGZ216" s="246"/>
      <c r="GHA216" s="246"/>
      <c r="GHB216" s="246"/>
      <c r="GHC216" s="246"/>
      <c r="GHD216" s="246"/>
      <c r="GHE216" s="246"/>
      <c r="GHF216" s="246"/>
      <c r="GHG216" s="246"/>
      <c r="GHH216" s="246"/>
      <c r="GHI216" s="246"/>
      <c r="GHJ216" s="246"/>
      <c r="GHK216" s="246"/>
      <c r="GHL216" s="246"/>
      <c r="GHM216" s="246"/>
      <c r="GHN216" s="246"/>
      <c r="GHO216" s="246"/>
      <c r="GHP216" s="246"/>
      <c r="GHQ216" s="246"/>
      <c r="GHR216" s="246"/>
      <c r="GHS216" s="246"/>
      <c r="GHT216" s="246"/>
      <c r="GHU216" s="246"/>
      <c r="GHV216" s="246"/>
      <c r="GHW216" s="246"/>
      <c r="GHX216" s="246"/>
      <c r="GHY216" s="246"/>
      <c r="GHZ216" s="246"/>
      <c r="GIA216" s="246"/>
      <c r="GIB216" s="246"/>
      <c r="GIC216" s="246"/>
      <c r="GID216" s="246"/>
      <c r="GIE216" s="246"/>
      <c r="GIF216" s="246"/>
      <c r="GIG216" s="246"/>
      <c r="GIH216" s="246"/>
      <c r="GII216" s="246"/>
      <c r="GIJ216" s="246"/>
      <c r="GIK216" s="246"/>
      <c r="GIL216" s="246"/>
      <c r="GIM216" s="246"/>
      <c r="GIN216" s="246"/>
      <c r="GIO216" s="246"/>
      <c r="GIP216" s="246"/>
      <c r="GIQ216" s="246"/>
      <c r="GIR216" s="246"/>
      <c r="GIS216" s="246"/>
      <c r="GIT216" s="246"/>
      <c r="GIU216" s="246"/>
      <c r="GIV216" s="246"/>
      <c r="GIW216" s="246"/>
      <c r="GIX216" s="246"/>
      <c r="GIY216" s="246"/>
      <c r="GIZ216" s="246"/>
      <c r="GJA216" s="246"/>
      <c r="GJB216" s="246"/>
      <c r="GJC216" s="246"/>
      <c r="GJD216" s="246"/>
      <c r="GJE216" s="246"/>
      <c r="GJF216" s="246"/>
      <c r="GJG216" s="246"/>
      <c r="GJH216" s="246"/>
      <c r="GJI216" s="246"/>
      <c r="GJJ216" s="246"/>
      <c r="GJK216" s="246"/>
      <c r="GJL216" s="246"/>
      <c r="GJM216" s="246"/>
      <c r="GJN216" s="246"/>
      <c r="GJO216" s="246"/>
      <c r="GJP216" s="246"/>
      <c r="GJQ216" s="246"/>
      <c r="GJR216" s="246"/>
      <c r="GJS216" s="246"/>
      <c r="GJT216" s="246"/>
      <c r="GJU216" s="246"/>
      <c r="GJV216" s="246"/>
      <c r="GJW216" s="246"/>
      <c r="GJX216" s="246"/>
      <c r="GJY216" s="246"/>
      <c r="GJZ216" s="246"/>
      <c r="GKA216" s="246"/>
      <c r="GKB216" s="246"/>
      <c r="GKC216" s="246"/>
      <c r="GKD216" s="246"/>
      <c r="GKE216" s="246"/>
      <c r="GKF216" s="246"/>
      <c r="GKG216" s="246"/>
      <c r="GKH216" s="246"/>
      <c r="GKI216" s="246"/>
      <c r="GKJ216" s="246"/>
      <c r="GKK216" s="246"/>
      <c r="GKL216" s="246"/>
      <c r="GKM216" s="246"/>
      <c r="GKN216" s="246"/>
      <c r="GKO216" s="246"/>
      <c r="GKP216" s="246"/>
      <c r="GKQ216" s="246"/>
      <c r="GKR216" s="246"/>
      <c r="GKS216" s="246"/>
      <c r="GKT216" s="246"/>
      <c r="GKU216" s="246"/>
      <c r="GKV216" s="246"/>
      <c r="GKW216" s="246"/>
      <c r="GKX216" s="246"/>
      <c r="GKY216" s="246"/>
      <c r="GKZ216" s="246"/>
      <c r="GLA216" s="246"/>
      <c r="GLB216" s="246"/>
      <c r="GLC216" s="246"/>
      <c r="GLD216" s="246"/>
      <c r="GLE216" s="246"/>
      <c r="GLF216" s="246"/>
      <c r="GLG216" s="246"/>
      <c r="GLH216" s="246"/>
      <c r="GLI216" s="246"/>
      <c r="GLJ216" s="246"/>
      <c r="GLK216" s="246"/>
      <c r="GLL216" s="246"/>
      <c r="GLM216" s="246"/>
      <c r="GLN216" s="246"/>
      <c r="GLO216" s="246"/>
      <c r="GLP216" s="246"/>
      <c r="GLQ216" s="246"/>
      <c r="GLR216" s="246"/>
      <c r="GLS216" s="246"/>
      <c r="GLT216" s="246"/>
      <c r="GLU216" s="246"/>
      <c r="GLV216" s="246"/>
      <c r="GLW216" s="246"/>
      <c r="GLX216" s="246"/>
      <c r="GLY216" s="246"/>
      <c r="GLZ216" s="246"/>
      <c r="GMA216" s="246"/>
      <c r="GMB216" s="246"/>
      <c r="GMC216" s="246"/>
      <c r="GMD216" s="246"/>
      <c r="GME216" s="246"/>
      <c r="GMF216" s="246"/>
      <c r="GMG216" s="246"/>
      <c r="GMH216" s="246"/>
      <c r="GMI216" s="246"/>
      <c r="GMJ216" s="246"/>
      <c r="GMK216" s="246"/>
      <c r="GML216" s="246"/>
      <c r="GMM216" s="246"/>
      <c r="GMN216" s="246"/>
      <c r="GMO216" s="246"/>
      <c r="GMP216" s="246"/>
      <c r="GMQ216" s="246"/>
      <c r="GMR216" s="246"/>
      <c r="GMS216" s="246"/>
      <c r="GMT216" s="246"/>
      <c r="GMU216" s="246"/>
      <c r="GMV216" s="246"/>
      <c r="GMW216" s="246"/>
      <c r="GMX216" s="246"/>
      <c r="GMY216" s="246"/>
      <c r="GMZ216" s="246"/>
      <c r="GNA216" s="246"/>
      <c r="GNB216" s="246"/>
      <c r="GNC216" s="246"/>
      <c r="GND216" s="246"/>
      <c r="GNE216" s="246"/>
      <c r="GNF216" s="246"/>
      <c r="GNG216" s="246"/>
      <c r="GNH216" s="246"/>
      <c r="GNI216" s="246"/>
      <c r="GNJ216" s="246"/>
      <c r="GNK216" s="246"/>
      <c r="GNL216" s="246"/>
      <c r="GNM216" s="246"/>
      <c r="GNN216" s="246"/>
      <c r="GNO216" s="246"/>
      <c r="GNP216" s="246"/>
      <c r="GNQ216" s="246"/>
      <c r="GNR216" s="246"/>
      <c r="GNS216" s="246"/>
      <c r="GNT216" s="246"/>
      <c r="GNU216" s="246"/>
      <c r="GNV216" s="246"/>
      <c r="GNW216" s="246"/>
      <c r="GNX216" s="246"/>
      <c r="GNY216" s="246"/>
      <c r="GNZ216" s="246"/>
      <c r="GOA216" s="246"/>
      <c r="GOB216" s="246"/>
      <c r="GOC216" s="246"/>
      <c r="GOD216" s="246"/>
      <c r="GOE216" s="246"/>
      <c r="GOF216" s="246"/>
      <c r="GOG216" s="246"/>
      <c r="GOH216" s="246"/>
      <c r="GOI216" s="246"/>
      <c r="GOJ216" s="246"/>
      <c r="GOK216" s="246"/>
      <c r="GOL216" s="246"/>
      <c r="GOM216" s="246"/>
      <c r="GON216" s="246"/>
      <c r="GOO216" s="246"/>
      <c r="GOP216" s="246"/>
      <c r="GOQ216" s="246"/>
      <c r="GOR216" s="246"/>
      <c r="GOS216" s="246"/>
      <c r="GOT216" s="246"/>
      <c r="GOU216" s="246"/>
      <c r="GOV216" s="246"/>
      <c r="GOW216" s="246"/>
      <c r="GOX216" s="246"/>
      <c r="GOY216" s="246"/>
      <c r="GOZ216" s="246"/>
      <c r="GPA216" s="246"/>
      <c r="GPB216" s="246"/>
      <c r="GPC216" s="246"/>
      <c r="GPD216" s="246"/>
      <c r="GPE216" s="246"/>
      <c r="GPF216" s="246"/>
      <c r="GPG216" s="246"/>
      <c r="GPH216" s="246"/>
      <c r="GPI216" s="246"/>
      <c r="GPJ216" s="246"/>
      <c r="GPK216" s="246"/>
      <c r="GPL216" s="246"/>
      <c r="GPM216" s="246"/>
      <c r="GPN216" s="246"/>
      <c r="GPO216" s="246"/>
      <c r="GPP216" s="246"/>
      <c r="GPQ216" s="246"/>
      <c r="GPR216" s="246"/>
      <c r="GPS216" s="246"/>
      <c r="GPT216" s="246"/>
      <c r="GPU216" s="246"/>
      <c r="GPV216" s="246"/>
      <c r="GPW216" s="246"/>
      <c r="GPX216" s="246"/>
      <c r="GPY216" s="246"/>
      <c r="GPZ216" s="246"/>
      <c r="GQA216" s="246"/>
      <c r="GQB216" s="246"/>
      <c r="GQC216" s="246"/>
      <c r="GQD216" s="246"/>
      <c r="GQE216" s="246"/>
      <c r="GQF216" s="246"/>
      <c r="GQG216" s="246"/>
      <c r="GQH216" s="246"/>
      <c r="GQI216" s="246"/>
      <c r="GQJ216" s="246"/>
      <c r="GQK216" s="246"/>
      <c r="GQL216" s="246"/>
      <c r="GQM216" s="246"/>
      <c r="GQN216" s="246"/>
      <c r="GQO216" s="246"/>
      <c r="GQP216" s="246"/>
      <c r="GQQ216" s="246"/>
      <c r="GQR216" s="246"/>
      <c r="GQS216" s="246"/>
      <c r="GQT216" s="246"/>
      <c r="GQU216" s="246"/>
      <c r="GQV216" s="246"/>
      <c r="GQW216" s="246"/>
      <c r="GQX216" s="246"/>
      <c r="GQY216" s="246"/>
      <c r="GQZ216" s="246"/>
      <c r="GRA216" s="246"/>
      <c r="GRB216" s="246"/>
      <c r="GRC216" s="246"/>
      <c r="GRD216" s="246"/>
      <c r="GRE216" s="246"/>
      <c r="GRF216" s="246"/>
      <c r="GRG216" s="246"/>
      <c r="GRH216" s="246"/>
      <c r="GRI216" s="246"/>
      <c r="GRJ216" s="246"/>
      <c r="GRK216" s="246"/>
      <c r="GRL216" s="246"/>
      <c r="GRM216" s="246"/>
      <c r="GRN216" s="246"/>
      <c r="GRO216" s="246"/>
      <c r="GRP216" s="246"/>
      <c r="GRQ216" s="246"/>
      <c r="GRR216" s="246"/>
      <c r="GRS216" s="246"/>
      <c r="GRT216" s="246"/>
      <c r="GRU216" s="246"/>
      <c r="GRV216" s="246"/>
      <c r="GRW216" s="246"/>
      <c r="GRX216" s="246"/>
      <c r="GRY216" s="246"/>
      <c r="GRZ216" s="246"/>
      <c r="GSA216" s="246"/>
      <c r="GSB216" s="246"/>
      <c r="GSC216" s="246"/>
      <c r="GSD216" s="246"/>
      <c r="GSE216" s="246"/>
      <c r="GSF216" s="246"/>
      <c r="GSG216" s="246"/>
      <c r="GSH216" s="246"/>
      <c r="GSI216" s="246"/>
      <c r="GSJ216" s="246"/>
      <c r="GSK216" s="246"/>
      <c r="GSL216" s="246"/>
      <c r="GSM216" s="246"/>
      <c r="GSN216" s="246"/>
      <c r="GSO216" s="246"/>
      <c r="GSP216" s="246"/>
      <c r="GSQ216" s="246"/>
      <c r="GSR216" s="246"/>
      <c r="GSS216" s="246"/>
      <c r="GST216" s="246"/>
      <c r="GSU216" s="246"/>
      <c r="GSV216" s="246"/>
      <c r="GSW216" s="246"/>
      <c r="GSX216" s="246"/>
      <c r="GSY216" s="246"/>
      <c r="GSZ216" s="246"/>
      <c r="GTA216" s="246"/>
      <c r="GTB216" s="246"/>
      <c r="GTC216" s="246"/>
      <c r="GTD216" s="246"/>
      <c r="GTE216" s="246"/>
      <c r="GTF216" s="246"/>
      <c r="GTG216" s="246"/>
      <c r="GTH216" s="246"/>
      <c r="GTI216" s="246"/>
      <c r="GTJ216" s="246"/>
      <c r="GTK216" s="246"/>
      <c r="GTL216" s="246"/>
      <c r="GTM216" s="246"/>
      <c r="GTN216" s="246"/>
      <c r="GTO216" s="246"/>
      <c r="GTP216" s="246"/>
      <c r="GTQ216" s="246"/>
      <c r="GTR216" s="246"/>
      <c r="GTS216" s="246"/>
      <c r="GTT216" s="246"/>
      <c r="GTU216" s="246"/>
      <c r="GTV216" s="246"/>
      <c r="GTW216" s="246"/>
      <c r="GTX216" s="246"/>
      <c r="GTY216" s="246"/>
      <c r="GTZ216" s="246"/>
      <c r="GUA216" s="246"/>
      <c r="GUB216" s="246"/>
      <c r="GUC216" s="246"/>
      <c r="GUD216" s="246"/>
      <c r="GUE216" s="246"/>
      <c r="GUF216" s="246"/>
      <c r="GUG216" s="246"/>
      <c r="GUH216" s="246"/>
      <c r="GUI216" s="246"/>
      <c r="GUJ216" s="246"/>
      <c r="GUK216" s="246"/>
      <c r="GUL216" s="246"/>
      <c r="GUM216" s="246"/>
      <c r="GUN216" s="246"/>
      <c r="GUO216" s="246"/>
      <c r="GUP216" s="246"/>
      <c r="GUQ216" s="246"/>
      <c r="GUR216" s="246"/>
      <c r="GUS216" s="246"/>
      <c r="GUT216" s="246"/>
      <c r="GUU216" s="246"/>
      <c r="GUV216" s="246"/>
      <c r="GUW216" s="246"/>
      <c r="GUX216" s="246"/>
      <c r="GUY216" s="246"/>
      <c r="GUZ216" s="246"/>
      <c r="GVA216" s="246"/>
      <c r="GVB216" s="246"/>
      <c r="GVC216" s="246"/>
      <c r="GVD216" s="246"/>
      <c r="GVE216" s="246"/>
      <c r="GVF216" s="246"/>
      <c r="GVG216" s="246"/>
      <c r="GVH216" s="246"/>
      <c r="GVI216" s="246"/>
      <c r="GVJ216" s="246"/>
      <c r="GVK216" s="246"/>
      <c r="GVL216" s="246"/>
      <c r="GVM216" s="246"/>
      <c r="GVN216" s="246"/>
      <c r="GVO216" s="246"/>
      <c r="GVP216" s="246"/>
      <c r="GVQ216" s="246"/>
      <c r="GVR216" s="246"/>
      <c r="GVS216" s="246"/>
      <c r="GVT216" s="246"/>
      <c r="GVU216" s="246"/>
      <c r="GVV216" s="246"/>
      <c r="GVW216" s="246"/>
      <c r="GVX216" s="246"/>
      <c r="GVY216" s="246"/>
      <c r="GVZ216" s="246"/>
      <c r="GWA216" s="246"/>
      <c r="GWB216" s="246"/>
      <c r="GWC216" s="246"/>
      <c r="GWD216" s="246"/>
      <c r="GWE216" s="246"/>
      <c r="GWF216" s="246"/>
      <c r="GWG216" s="246"/>
      <c r="GWH216" s="246"/>
      <c r="GWI216" s="246"/>
      <c r="GWJ216" s="246"/>
      <c r="GWK216" s="246"/>
      <c r="GWL216" s="246"/>
      <c r="GWM216" s="246"/>
      <c r="GWN216" s="246"/>
      <c r="GWO216" s="246"/>
      <c r="GWP216" s="246"/>
      <c r="GWQ216" s="246"/>
      <c r="GWR216" s="246"/>
      <c r="GWS216" s="246"/>
      <c r="GWT216" s="246"/>
      <c r="GWU216" s="246"/>
      <c r="GWV216" s="246"/>
      <c r="GWW216" s="246"/>
      <c r="GWX216" s="246"/>
      <c r="GWY216" s="246"/>
      <c r="GWZ216" s="246"/>
      <c r="GXA216" s="246"/>
      <c r="GXB216" s="246"/>
      <c r="GXC216" s="246"/>
      <c r="GXD216" s="246"/>
      <c r="GXE216" s="246"/>
      <c r="GXF216" s="246"/>
      <c r="GXG216" s="246"/>
      <c r="GXH216" s="246"/>
      <c r="GXI216" s="246"/>
      <c r="GXJ216" s="246"/>
      <c r="GXK216" s="246"/>
      <c r="GXL216" s="246"/>
      <c r="GXM216" s="246"/>
      <c r="GXN216" s="246"/>
      <c r="GXO216" s="246"/>
      <c r="GXP216" s="246"/>
      <c r="GXQ216" s="246"/>
      <c r="GXR216" s="246"/>
      <c r="GXS216" s="246"/>
      <c r="GXT216" s="246"/>
      <c r="GXU216" s="246"/>
      <c r="GXV216" s="246"/>
      <c r="GXW216" s="246"/>
      <c r="GXX216" s="246"/>
      <c r="GXY216" s="246"/>
      <c r="GXZ216" s="246"/>
      <c r="GYA216" s="246"/>
      <c r="GYB216" s="246"/>
      <c r="GYC216" s="246"/>
      <c r="GYD216" s="246"/>
      <c r="GYE216" s="246"/>
      <c r="GYF216" s="246"/>
      <c r="GYG216" s="246"/>
      <c r="GYH216" s="246"/>
      <c r="GYI216" s="246"/>
      <c r="GYJ216" s="246"/>
      <c r="GYK216" s="246"/>
      <c r="GYL216" s="246"/>
      <c r="GYM216" s="246"/>
      <c r="GYN216" s="246"/>
      <c r="GYO216" s="246"/>
      <c r="GYP216" s="246"/>
      <c r="GYQ216" s="246"/>
      <c r="GYR216" s="246"/>
      <c r="GYS216" s="246"/>
      <c r="GYT216" s="246"/>
      <c r="GYU216" s="246"/>
      <c r="GYV216" s="246"/>
      <c r="GYW216" s="246"/>
      <c r="GYX216" s="246"/>
      <c r="GYY216" s="246"/>
      <c r="GYZ216" s="246"/>
      <c r="GZA216" s="246"/>
      <c r="GZB216" s="246"/>
      <c r="GZC216" s="246"/>
      <c r="GZD216" s="246"/>
      <c r="GZE216" s="246"/>
      <c r="GZF216" s="246"/>
      <c r="GZG216" s="246"/>
      <c r="GZH216" s="246"/>
      <c r="GZI216" s="246"/>
      <c r="GZJ216" s="246"/>
      <c r="GZK216" s="246"/>
      <c r="GZL216" s="246"/>
      <c r="GZM216" s="246"/>
      <c r="GZN216" s="246"/>
      <c r="GZO216" s="246"/>
      <c r="GZP216" s="246"/>
      <c r="GZQ216" s="246"/>
      <c r="GZR216" s="246"/>
      <c r="GZS216" s="246"/>
      <c r="GZT216" s="246"/>
      <c r="GZU216" s="246"/>
      <c r="GZV216" s="246"/>
      <c r="GZW216" s="246"/>
      <c r="GZX216" s="246"/>
      <c r="GZY216" s="246"/>
      <c r="GZZ216" s="246"/>
      <c r="HAA216" s="246"/>
      <c r="HAB216" s="246"/>
      <c r="HAC216" s="246"/>
      <c r="HAD216" s="246"/>
      <c r="HAE216" s="246"/>
      <c r="HAF216" s="246"/>
      <c r="HAG216" s="246"/>
      <c r="HAH216" s="246"/>
      <c r="HAI216" s="246"/>
      <c r="HAJ216" s="246"/>
      <c r="HAK216" s="246"/>
      <c r="HAL216" s="246"/>
      <c r="HAM216" s="246"/>
      <c r="HAN216" s="246"/>
      <c r="HAO216" s="246"/>
      <c r="HAP216" s="246"/>
      <c r="HAQ216" s="246"/>
      <c r="HAR216" s="246"/>
      <c r="HAS216" s="246"/>
      <c r="HAT216" s="246"/>
      <c r="HAU216" s="246"/>
      <c r="HAV216" s="246"/>
      <c r="HAW216" s="246"/>
      <c r="HAX216" s="246"/>
      <c r="HAY216" s="246"/>
      <c r="HAZ216" s="246"/>
      <c r="HBA216" s="246"/>
      <c r="HBB216" s="246"/>
      <c r="HBC216" s="246"/>
      <c r="HBD216" s="246"/>
      <c r="HBE216" s="246"/>
      <c r="HBF216" s="246"/>
      <c r="HBG216" s="246"/>
      <c r="HBH216" s="246"/>
      <c r="HBI216" s="246"/>
      <c r="HBJ216" s="246"/>
      <c r="HBK216" s="246"/>
      <c r="HBL216" s="246"/>
      <c r="HBM216" s="246"/>
      <c r="HBN216" s="246"/>
      <c r="HBO216" s="246"/>
      <c r="HBP216" s="246"/>
      <c r="HBQ216" s="246"/>
      <c r="HBR216" s="246"/>
      <c r="HBS216" s="246"/>
      <c r="HBT216" s="246"/>
      <c r="HBU216" s="246"/>
      <c r="HBV216" s="246"/>
      <c r="HBW216" s="246"/>
      <c r="HBX216" s="246"/>
      <c r="HBY216" s="246"/>
      <c r="HBZ216" s="246"/>
      <c r="HCA216" s="246"/>
      <c r="HCB216" s="246"/>
      <c r="HCC216" s="246"/>
      <c r="HCD216" s="246"/>
      <c r="HCE216" s="246"/>
      <c r="HCF216" s="246"/>
      <c r="HCG216" s="246"/>
      <c r="HCH216" s="246"/>
      <c r="HCI216" s="246"/>
      <c r="HCJ216" s="246"/>
      <c r="HCK216" s="246"/>
      <c r="HCL216" s="246"/>
      <c r="HCM216" s="246"/>
      <c r="HCN216" s="246"/>
      <c r="HCO216" s="246"/>
      <c r="HCP216" s="246"/>
      <c r="HCQ216" s="246"/>
      <c r="HCR216" s="246"/>
      <c r="HCS216" s="246"/>
      <c r="HCT216" s="246"/>
      <c r="HCU216" s="246"/>
      <c r="HCV216" s="246"/>
      <c r="HCW216" s="246"/>
      <c r="HCX216" s="246"/>
      <c r="HCY216" s="246"/>
      <c r="HCZ216" s="246"/>
      <c r="HDA216" s="246"/>
      <c r="HDB216" s="246"/>
      <c r="HDC216" s="246"/>
      <c r="HDD216" s="246"/>
      <c r="HDE216" s="246"/>
      <c r="HDF216" s="246"/>
      <c r="HDG216" s="246"/>
      <c r="HDH216" s="246"/>
      <c r="HDI216" s="246"/>
      <c r="HDJ216" s="246"/>
      <c r="HDK216" s="246"/>
      <c r="HDL216" s="246"/>
      <c r="HDM216" s="246"/>
      <c r="HDN216" s="246"/>
      <c r="HDO216" s="246"/>
      <c r="HDP216" s="246"/>
      <c r="HDQ216" s="246"/>
      <c r="HDR216" s="246"/>
      <c r="HDS216" s="246"/>
      <c r="HDT216" s="246"/>
      <c r="HDU216" s="246"/>
      <c r="HDV216" s="246"/>
      <c r="HDW216" s="246"/>
      <c r="HDX216" s="246"/>
      <c r="HDY216" s="246"/>
      <c r="HDZ216" s="246"/>
      <c r="HEA216" s="246"/>
      <c r="HEB216" s="246"/>
      <c r="HEC216" s="246"/>
      <c r="HED216" s="246"/>
      <c r="HEE216" s="246"/>
      <c r="HEF216" s="246"/>
      <c r="HEG216" s="246"/>
      <c r="HEH216" s="246"/>
      <c r="HEI216" s="246"/>
      <c r="HEJ216" s="246"/>
      <c r="HEK216" s="246"/>
      <c r="HEL216" s="246"/>
      <c r="HEM216" s="246"/>
      <c r="HEN216" s="246"/>
      <c r="HEO216" s="246"/>
      <c r="HEP216" s="246"/>
      <c r="HEQ216" s="246"/>
      <c r="HER216" s="246"/>
      <c r="HES216" s="246"/>
      <c r="HET216" s="246"/>
      <c r="HEU216" s="246"/>
      <c r="HEV216" s="246"/>
      <c r="HEW216" s="246"/>
      <c r="HEX216" s="246"/>
      <c r="HEY216" s="246"/>
      <c r="HEZ216" s="246"/>
      <c r="HFA216" s="246"/>
      <c r="HFB216" s="246"/>
      <c r="HFC216" s="246"/>
      <c r="HFD216" s="246"/>
      <c r="HFE216" s="246"/>
      <c r="HFF216" s="246"/>
      <c r="HFG216" s="246"/>
      <c r="HFH216" s="246"/>
      <c r="HFI216" s="246"/>
      <c r="HFJ216" s="246"/>
      <c r="HFK216" s="246"/>
      <c r="HFL216" s="246"/>
      <c r="HFM216" s="246"/>
      <c r="HFN216" s="246"/>
      <c r="HFO216" s="246"/>
      <c r="HFP216" s="246"/>
      <c r="HFQ216" s="246"/>
      <c r="HFR216" s="246"/>
      <c r="HFS216" s="246"/>
      <c r="HFT216" s="246"/>
      <c r="HFU216" s="246"/>
      <c r="HFV216" s="246"/>
      <c r="HFW216" s="246"/>
      <c r="HFX216" s="246"/>
      <c r="HFY216" s="246"/>
      <c r="HFZ216" s="246"/>
      <c r="HGA216" s="246"/>
      <c r="HGB216" s="246"/>
      <c r="HGC216" s="246"/>
      <c r="HGD216" s="246"/>
      <c r="HGE216" s="246"/>
      <c r="HGF216" s="246"/>
      <c r="HGG216" s="246"/>
      <c r="HGH216" s="246"/>
      <c r="HGI216" s="246"/>
      <c r="HGJ216" s="246"/>
      <c r="HGK216" s="246"/>
      <c r="HGL216" s="246"/>
      <c r="HGM216" s="246"/>
      <c r="HGN216" s="246"/>
      <c r="HGO216" s="246"/>
      <c r="HGP216" s="246"/>
      <c r="HGQ216" s="246"/>
      <c r="HGR216" s="246"/>
      <c r="HGS216" s="246"/>
      <c r="HGT216" s="246"/>
      <c r="HGU216" s="246"/>
      <c r="HGV216" s="246"/>
      <c r="HGW216" s="246"/>
      <c r="HGX216" s="246"/>
      <c r="HGY216" s="246"/>
      <c r="HGZ216" s="246"/>
      <c r="HHA216" s="246"/>
      <c r="HHB216" s="246"/>
      <c r="HHC216" s="246"/>
      <c r="HHD216" s="246"/>
      <c r="HHE216" s="246"/>
      <c r="HHF216" s="246"/>
      <c r="HHG216" s="246"/>
      <c r="HHH216" s="246"/>
      <c r="HHI216" s="246"/>
      <c r="HHJ216" s="246"/>
      <c r="HHK216" s="246"/>
      <c r="HHL216" s="246"/>
      <c r="HHM216" s="246"/>
      <c r="HHN216" s="246"/>
      <c r="HHO216" s="246"/>
      <c r="HHP216" s="246"/>
      <c r="HHQ216" s="246"/>
      <c r="HHR216" s="246"/>
      <c r="HHS216" s="246"/>
      <c r="HHT216" s="246"/>
      <c r="HHU216" s="246"/>
      <c r="HHV216" s="246"/>
      <c r="HHW216" s="246"/>
      <c r="HHX216" s="246"/>
      <c r="HHY216" s="246"/>
      <c r="HHZ216" s="246"/>
      <c r="HIA216" s="246"/>
      <c r="HIB216" s="246"/>
      <c r="HIC216" s="246"/>
      <c r="HID216" s="246"/>
      <c r="HIE216" s="246"/>
      <c r="HIF216" s="246"/>
      <c r="HIG216" s="246"/>
      <c r="HIH216" s="246"/>
      <c r="HII216" s="246"/>
      <c r="HIJ216" s="246"/>
      <c r="HIK216" s="246"/>
      <c r="HIL216" s="246"/>
      <c r="HIM216" s="246"/>
      <c r="HIN216" s="246"/>
      <c r="HIO216" s="246"/>
      <c r="HIP216" s="246"/>
      <c r="HIQ216" s="246"/>
      <c r="HIR216" s="246"/>
      <c r="HIS216" s="246"/>
      <c r="HIT216" s="246"/>
      <c r="HIU216" s="246"/>
      <c r="HIV216" s="246"/>
      <c r="HIW216" s="246"/>
      <c r="HIX216" s="246"/>
      <c r="HIY216" s="246"/>
      <c r="HIZ216" s="246"/>
      <c r="HJA216" s="246"/>
      <c r="HJB216" s="246"/>
      <c r="HJC216" s="246"/>
      <c r="HJD216" s="246"/>
      <c r="HJE216" s="246"/>
      <c r="HJF216" s="246"/>
      <c r="HJG216" s="246"/>
      <c r="HJH216" s="246"/>
      <c r="HJI216" s="246"/>
      <c r="HJJ216" s="246"/>
      <c r="HJK216" s="246"/>
      <c r="HJL216" s="246"/>
      <c r="HJM216" s="246"/>
      <c r="HJN216" s="246"/>
      <c r="HJO216" s="246"/>
      <c r="HJP216" s="246"/>
      <c r="HJQ216" s="246"/>
      <c r="HJR216" s="246"/>
      <c r="HJS216" s="246"/>
      <c r="HJT216" s="246"/>
      <c r="HJU216" s="246"/>
      <c r="HJV216" s="246"/>
      <c r="HJW216" s="246"/>
      <c r="HJX216" s="246"/>
      <c r="HJY216" s="246"/>
      <c r="HJZ216" s="246"/>
      <c r="HKA216" s="246"/>
      <c r="HKB216" s="246"/>
      <c r="HKC216" s="246"/>
      <c r="HKD216" s="246"/>
      <c r="HKE216" s="246"/>
      <c r="HKF216" s="246"/>
      <c r="HKG216" s="246"/>
      <c r="HKH216" s="246"/>
      <c r="HKI216" s="246"/>
      <c r="HKJ216" s="246"/>
      <c r="HKK216" s="246"/>
      <c r="HKL216" s="246"/>
      <c r="HKM216" s="246"/>
      <c r="HKN216" s="246"/>
      <c r="HKO216" s="246"/>
      <c r="HKP216" s="246"/>
      <c r="HKQ216" s="246"/>
      <c r="HKR216" s="246"/>
      <c r="HKS216" s="246"/>
      <c r="HKT216" s="246"/>
      <c r="HKU216" s="246"/>
      <c r="HKV216" s="246"/>
      <c r="HKW216" s="246"/>
      <c r="HKX216" s="246"/>
      <c r="HKY216" s="246"/>
      <c r="HKZ216" s="246"/>
      <c r="HLA216" s="246"/>
      <c r="HLB216" s="246"/>
      <c r="HLC216" s="246"/>
      <c r="HLD216" s="246"/>
      <c r="HLE216" s="246"/>
      <c r="HLF216" s="246"/>
      <c r="HLG216" s="246"/>
      <c r="HLH216" s="246"/>
      <c r="HLI216" s="246"/>
      <c r="HLJ216" s="246"/>
      <c r="HLK216" s="246"/>
      <c r="HLL216" s="246"/>
      <c r="HLM216" s="246"/>
      <c r="HLN216" s="246"/>
      <c r="HLO216" s="246"/>
      <c r="HLP216" s="246"/>
      <c r="HLQ216" s="246"/>
      <c r="HLR216" s="246"/>
      <c r="HLS216" s="246"/>
      <c r="HLT216" s="246"/>
      <c r="HLU216" s="246"/>
      <c r="HLV216" s="246"/>
      <c r="HLW216" s="246"/>
      <c r="HLX216" s="246"/>
      <c r="HLY216" s="246"/>
      <c r="HLZ216" s="246"/>
      <c r="HMA216" s="246"/>
      <c r="HMB216" s="246"/>
      <c r="HMC216" s="246"/>
      <c r="HMD216" s="246"/>
      <c r="HME216" s="246"/>
      <c r="HMF216" s="246"/>
      <c r="HMG216" s="246"/>
      <c r="HMH216" s="246"/>
      <c r="HMI216" s="246"/>
      <c r="HMJ216" s="246"/>
      <c r="HMK216" s="246"/>
      <c r="HML216" s="246"/>
      <c r="HMM216" s="246"/>
      <c r="HMN216" s="246"/>
      <c r="HMO216" s="246"/>
      <c r="HMP216" s="246"/>
      <c r="HMQ216" s="246"/>
      <c r="HMR216" s="246"/>
      <c r="HMS216" s="246"/>
      <c r="HMT216" s="246"/>
      <c r="HMU216" s="246"/>
      <c r="HMV216" s="246"/>
      <c r="HMW216" s="246"/>
      <c r="HMX216" s="246"/>
      <c r="HMY216" s="246"/>
      <c r="HMZ216" s="246"/>
      <c r="HNA216" s="246"/>
      <c r="HNB216" s="246"/>
      <c r="HNC216" s="246"/>
      <c r="HND216" s="246"/>
      <c r="HNE216" s="246"/>
      <c r="HNF216" s="246"/>
      <c r="HNG216" s="246"/>
      <c r="HNH216" s="246"/>
      <c r="HNI216" s="246"/>
      <c r="HNJ216" s="246"/>
      <c r="HNK216" s="246"/>
      <c r="HNL216" s="246"/>
      <c r="HNM216" s="246"/>
      <c r="HNN216" s="246"/>
      <c r="HNO216" s="246"/>
      <c r="HNP216" s="246"/>
      <c r="HNQ216" s="246"/>
      <c r="HNR216" s="246"/>
      <c r="HNS216" s="246"/>
      <c r="HNT216" s="246"/>
      <c r="HNU216" s="246"/>
      <c r="HNV216" s="246"/>
      <c r="HNW216" s="246"/>
      <c r="HNX216" s="246"/>
      <c r="HNY216" s="246"/>
      <c r="HNZ216" s="246"/>
      <c r="HOA216" s="246"/>
      <c r="HOB216" s="246"/>
      <c r="HOC216" s="246"/>
      <c r="HOD216" s="246"/>
      <c r="HOE216" s="246"/>
      <c r="HOF216" s="246"/>
      <c r="HOG216" s="246"/>
      <c r="HOH216" s="246"/>
      <c r="HOI216" s="246"/>
      <c r="HOJ216" s="246"/>
      <c r="HOK216" s="246"/>
      <c r="HOL216" s="246"/>
      <c r="HOM216" s="246"/>
      <c r="HON216" s="246"/>
      <c r="HOO216" s="246"/>
      <c r="HOP216" s="246"/>
      <c r="HOQ216" s="246"/>
      <c r="HOR216" s="246"/>
      <c r="HOS216" s="246"/>
      <c r="HOT216" s="246"/>
      <c r="HOU216" s="246"/>
      <c r="HOV216" s="246"/>
      <c r="HOW216" s="246"/>
      <c r="HOX216" s="246"/>
      <c r="HOY216" s="246"/>
      <c r="HOZ216" s="246"/>
      <c r="HPA216" s="246"/>
      <c r="HPB216" s="246"/>
      <c r="HPC216" s="246"/>
      <c r="HPD216" s="246"/>
      <c r="HPE216" s="246"/>
      <c r="HPF216" s="246"/>
      <c r="HPG216" s="246"/>
      <c r="HPH216" s="246"/>
      <c r="HPI216" s="246"/>
      <c r="HPJ216" s="246"/>
      <c r="HPK216" s="246"/>
      <c r="HPL216" s="246"/>
      <c r="HPM216" s="246"/>
      <c r="HPN216" s="246"/>
      <c r="HPO216" s="246"/>
      <c r="HPP216" s="246"/>
      <c r="HPQ216" s="246"/>
      <c r="HPR216" s="246"/>
      <c r="HPS216" s="246"/>
      <c r="HPT216" s="246"/>
      <c r="HPU216" s="246"/>
      <c r="HPV216" s="246"/>
      <c r="HPW216" s="246"/>
      <c r="HPX216" s="246"/>
      <c r="HPY216" s="246"/>
      <c r="HPZ216" s="246"/>
      <c r="HQA216" s="246"/>
      <c r="HQB216" s="246"/>
      <c r="HQC216" s="246"/>
      <c r="HQD216" s="246"/>
      <c r="HQE216" s="246"/>
      <c r="HQF216" s="246"/>
      <c r="HQG216" s="246"/>
      <c r="HQH216" s="246"/>
      <c r="HQI216" s="246"/>
      <c r="HQJ216" s="246"/>
      <c r="HQK216" s="246"/>
      <c r="HQL216" s="246"/>
      <c r="HQM216" s="246"/>
      <c r="HQN216" s="246"/>
      <c r="HQO216" s="246"/>
      <c r="HQP216" s="246"/>
      <c r="HQQ216" s="246"/>
      <c r="HQR216" s="246"/>
      <c r="HQS216" s="246"/>
      <c r="HQT216" s="246"/>
      <c r="HQU216" s="246"/>
      <c r="HQV216" s="246"/>
      <c r="HQW216" s="246"/>
      <c r="HQX216" s="246"/>
      <c r="HQY216" s="246"/>
      <c r="HQZ216" s="246"/>
      <c r="HRA216" s="246"/>
      <c r="HRB216" s="246"/>
      <c r="HRC216" s="246"/>
      <c r="HRD216" s="246"/>
      <c r="HRE216" s="246"/>
      <c r="HRF216" s="246"/>
      <c r="HRG216" s="246"/>
      <c r="HRH216" s="246"/>
      <c r="HRI216" s="246"/>
      <c r="HRJ216" s="246"/>
      <c r="HRK216" s="246"/>
      <c r="HRL216" s="246"/>
      <c r="HRM216" s="246"/>
      <c r="HRN216" s="246"/>
      <c r="HRO216" s="246"/>
      <c r="HRP216" s="246"/>
      <c r="HRQ216" s="246"/>
      <c r="HRR216" s="246"/>
      <c r="HRS216" s="246"/>
      <c r="HRT216" s="246"/>
      <c r="HRU216" s="246"/>
      <c r="HRV216" s="246"/>
      <c r="HRW216" s="246"/>
      <c r="HRX216" s="246"/>
      <c r="HRY216" s="246"/>
      <c r="HRZ216" s="246"/>
      <c r="HSA216" s="246"/>
      <c r="HSB216" s="246"/>
      <c r="HSC216" s="246"/>
      <c r="HSD216" s="246"/>
      <c r="HSE216" s="246"/>
      <c r="HSF216" s="246"/>
      <c r="HSG216" s="246"/>
      <c r="HSH216" s="246"/>
      <c r="HSI216" s="246"/>
      <c r="HSJ216" s="246"/>
      <c r="HSK216" s="246"/>
      <c r="HSL216" s="246"/>
      <c r="HSM216" s="246"/>
      <c r="HSN216" s="246"/>
      <c r="HSO216" s="246"/>
      <c r="HSP216" s="246"/>
      <c r="HSQ216" s="246"/>
      <c r="HSR216" s="246"/>
      <c r="HSS216" s="246"/>
      <c r="HST216" s="246"/>
      <c r="HSU216" s="246"/>
      <c r="HSV216" s="246"/>
      <c r="HSW216" s="246"/>
      <c r="HSX216" s="246"/>
      <c r="HSY216" s="246"/>
      <c r="HSZ216" s="246"/>
      <c r="HTA216" s="246"/>
      <c r="HTB216" s="246"/>
      <c r="HTC216" s="246"/>
      <c r="HTD216" s="246"/>
      <c r="HTE216" s="246"/>
      <c r="HTF216" s="246"/>
      <c r="HTG216" s="246"/>
      <c r="HTH216" s="246"/>
      <c r="HTI216" s="246"/>
      <c r="HTJ216" s="246"/>
      <c r="HTK216" s="246"/>
      <c r="HTL216" s="246"/>
      <c r="HTM216" s="246"/>
      <c r="HTN216" s="246"/>
      <c r="HTO216" s="246"/>
      <c r="HTP216" s="246"/>
      <c r="HTQ216" s="246"/>
      <c r="HTR216" s="246"/>
      <c r="HTS216" s="246"/>
      <c r="HTT216" s="246"/>
      <c r="HTU216" s="246"/>
      <c r="HTV216" s="246"/>
      <c r="HTW216" s="246"/>
      <c r="HTX216" s="246"/>
      <c r="HTY216" s="246"/>
      <c r="HTZ216" s="246"/>
      <c r="HUA216" s="246"/>
      <c r="HUB216" s="246"/>
      <c r="HUC216" s="246"/>
      <c r="HUD216" s="246"/>
      <c r="HUE216" s="246"/>
      <c r="HUF216" s="246"/>
      <c r="HUG216" s="246"/>
      <c r="HUH216" s="246"/>
      <c r="HUI216" s="246"/>
      <c r="HUJ216" s="246"/>
      <c r="HUK216" s="246"/>
      <c r="HUL216" s="246"/>
      <c r="HUM216" s="246"/>
      <c r="HUN216" s="246"/>
      <c r="HUO216" s="246"/>
      <c r="HUP216" s="246"/>
      <c r="HUQ216" s="246"/>
      <c r="HUR216" s="246"/>
      <c r="HUS216" s="246"/>
      <c r="HUT216" s="246"/>
      <c r="HUU216" s="246"/>
      <c r="HUV216" s="246"/>
      <c r="HUW216" s="246"/>
      <c r="HUX216" s="246"/>
      <c r="HUY216" s="246"/>
      <c r="HUZ216" s="246"/>
      <c r="HVA216" s="246"/>
      <c r="HVB216" s="246"/>
      <c r="HVC216" s="246"/>
      <c r="HVD216" s="246"/>
      <c r="HVE216" s="246"/>
      <c r="HVF216" s="246"/>
      <c r="HVG216" s="246"/>
      <c r="HVH216" s="246"/>
      <c r="HVI216" s="246"/>
      <c r="HVJ216" s="246"/>
      <c r="HVK216" s="246"/>
      <c r="HVL216" s="246"/>
      <c r="HVM216" s="246"/>
      <c r="HVN216" s="246"/>
      <c r="HVO216" s="246"/>
      <c r="HVP216" s="246"/>
      <c r="HVQ216" s="246"/>
      <c r="HVR216" s="246"/>
      <c r="HVS216" s="246"/>
      <c r="HVT216" s="246"/>
      <c r="HVU216" s="246"/>
      <c r="HVV216" s="246"/>
      <c r="HVW216" s="246"/>
      <c r="HVX216" s="246"/>
      <c r="HVY216" s="246"/>
      <c r="HVZ216" s="246"/>
      <c r="HWA216" s="246"/>
      <c r="HWB216" s="246"/>
      <c r="HWC216" s="246"/>
      <c r="HWD216" s="246"/>
      <c r="HWE216" s="246"/>
      <c r="HWF216" s="246"/>
      <c r="HWG216" s="246"/>
      <c r="HWH216" s="246"/>
      <c r="HWI216" s="246"/>
      <c r="HWJ216" s="246"/>
      <c r="HWK216" s="246"/>
      <c r="HWL216" s="246"/>
      <c r="HWM216" s="246"/>
      <c r="HWN216" s="246"/>
      <c r="HWO216" s="246"/>
      <c r="HWP216" s="246"/>
      <c r="HWQ216" s="246"/>
      <c r="HWR216" s="246"/>
      <c r="HWS216" s="246"/>
      <c r="HWT216" s="246"/>
      <c r="HWU216" s="246"/>
      <c r="HWV216" s="246"/>
      <c r="HWW216" s="246"/>
      <c r="HWX216" s="246"/>
      <c r="HWY216" s="246"/>
      <c r="HWZ216" s="246"/>
      <c r="HXA216" s="246"/>
      <c r="HXB216" s="246"/>
      <c r="HXC216" s="246"/>
      <c r="HXD216" s="246"/>
      <c r="HXE216" s="246"/>
      <c r="HXF216" s="246"/>
      <c r="HXG216" s="246"/>
      <c r="HXH216" s="246"/>
      <c r="HXI216" s="246"/>
      <c r="HXJ216" s="246"/>
      <c r="HXK216" s="246"/>
      <c r="HXL216" s="246"/>
      <c r="HXM216" s="246"/>
      <c r="HXN216" s="246"/>
      <c r="HXO216" s="246"/>
      <c r="HXP216" s="246"/>
      <c r="HXQ216" s="246"/>
      <c r="HXR216" s="246"/>
      <c r="HXS216" s="246"/>
      <c r="HXT216" s="246"/>
      <c r="HXU216" s="246"/>
      <c r="HXV216" s="246"/>
      <c r="HXW216" s="246"/>
      <c r="HXX216" s="246"/>
      <c r="HXY216" s="246"/>
      <c r="HXZ216" s="246"/>
      <c r="HYA216" s="246"/>
      <c r="HYB216" s="246"/>
      <c r="HYC216" s="246"/>
      <c r="HYD216" s="246"/>
      <c r="HYE216" s="246"/>
      <c r="HYF216" s="246"/>
      <c r="HYG216" s="246"/>
      <c r="HYH216" s="246"/>
      <c r="HYI216" s="246"/>
      <c r="HYJ216" s="246"/>
      <c r="HYK216" s="246"/>
      <c r="HYL216" s="246"/>
      <c r="HYM216" s="246"/>
      <c r="HYN216" s="246"/>
      <c r="HYO216" s="246"/>
      <c r="HYP216" s="246"/>
      <c r="HYQ216" s="246"/>
      <c r="HYR216" s="246"/>
      <c r="HYS216" s="246"/>
      <c r="HYT216" s="246"/>
      <c r="HYU216" s="246"/>
      <c r="HYV216" s="246"/>
      <c r="HYW216" s="246"/>
      <c r="HYX216" s="246"/>
      <c r="HYY216" s="246"/>
      <c r="HYZ216" s="246"/>
      <c r="HZA216" s="246"/>
      <c r="HZB216" s="246"/>
      <c r="HZC216" s="246"/>
      <c r="HZD216" s="246"/>
      <c r="HZE216" s="246"/>
      <c r="HZF216" s="246"/>
      <c r="HZG216" s="246"/>
      <c r="HZH216" s="246"/>
      <c r="HZI216" s="246"/>
      <c r="HZJ216" s="246"/>
      <c r="HZK216" s="246"/>
      <c r="HZL216" s="246"/>
      <c r="HZM216" s="246"/>
      <c r="HZN216" s="246"/>
      <c r="HZO216" s="246"/>
      <c r="HZP216" s="246"/>
      <c r="HZQ216" s="246"/>
      <c r="HZR216" s="246"/>
      <c r="HZS216" s="246"/>
      <c r="HZT216" s="246"/>
      <c r="HZU216" s="246"/>
      <c r="HZV216" s="246"/>
      <c r="HZW216" s="246"/>
      <c r="HZX216" s="246"/>
      <c r="HZY216" s="246"/>
      <c r="HZZ216" s="246"/>
      <c r="IAA216" s="246"/>
      <c r="IAB216" s="246"/>
      <c r="IAC216" s="246"/>
      <c r="IAD216" s="246"/>
      <c r="IAE216" s="246"/>
      <c r="IAF216" s="246"/>
      <c r="IAG216" s="246"/>
      <c r="IAH216" s="246"/>
      <c r="IAI216" s="246"/>
      <c r="IAJ216" s="246"/>
      <c r="IAK216" s="246"/>
      <c r="IAL216" s="246"/>
      <c r="IAM216" s="246"/>
      <c r="IAN216" s="246"/>
      <c r="IAO216" s="246"/>
      <c r="IAP216" s="246"/>
      <c r="IAQ216" s="246"/>
      <c r="IAR216" s="246"/>
      <c r="IAS216" s="246"/>
      <c r="IAT216" s="246"/>
      <c r="IAU216" s="246"/>
      <c r="IAV216" s="246"/>
      <c r="IAW216" s="246"/>
      <c r="IAX216" s="246"/>
      <c r="IAY216" s="246"/>
      <c r="IAZ216" s="246"/>
      <c r="IBA216" s="246"/>
      <c r="IBB216" s="246"/>
      <c r="IBC216" s="246"/>
      <c r="IBD216" s="246"/>
      <c r="IBE216" s="246"/>
      <c r="IBF216" s="246"/>
      <c r="IBG216" s="246"/>
      <c r="IBH216" s="246"/>
      <c r="IBI216" s="246"/>
      <c r="IBJ216" s="246"/>
      <c r="IBK216" s="246"/>
      <c r="IBL216" s="246"/>
      <c r="IBM216" s="246"/>
      <c r="IBN216" s="246"/>
      <c r="IBO216" s="246"/>
      <c r="IBP216" s="246"/>
      <c r="IBQ216" s="246"/>
      <c r="IBR216" s="246"/>
      <c r="IBS216" s="246"/>
      <c r="IBT216" s="246"/>
      <c r="IBU216" s="246"/>
      <c r="IBV216" s="246"/>
      <c r="IBW216" s="246"/>
      <c r="IBX216" s="246"/>
      <c r="IBY216" s="246"/>
      <c r="IBZ216" s="246"/>
      <c r="ICA216" s="246"/>
      <c r="ICB216" s="246"/>
      <c r="ICC216" s="246"/>
      <c r="ICD216" s="246"/>
      <c r="ICE216" s="246"/>
      <c r="ICF216" s="246"/>
      <c r="ICG216" s="246"/>
      <c r="ICH216" s="246"/>
      <c r="ICI216" s="246"/>
      <c r="ICJ216" s="246"/>
      <c r="ICK216" s="246"/>
      <c r="ICL216" s="246"/>
      <c r="ICM216" s="246"/>
      <c r="ICN216" s="246"/>
      <c r="ICO216" s="246"/>
      <c r="ICP216" s="246"/>
      <c r="ICQ216" s="246"/>
      <c r="ICR216" s="246"/>
      <c r="ICS216" s="246"/>
      <c r="ICT216" s="246"/>
      <c r="ICU216" s="246"/>
      <c r="ICV216" s="246"/>
      <c r="ICW216" s="246"/>
      <c r="ICX216" s="246"/>
      <c r="ICY216" s="246"/>
      <c r="ICZ216" s="246"/>
      <c r="IDA216" s="246"/>
      <c r="IDB216" s="246"/>
      <c r="IDC216" s="246"/>
      <c r="IDD216" s="246"/>
      <c r="IDE216" s="246"/>
      <c r="IDF216" s="246"/>
      <c r="IDG216" s="246"/>
      <c r="IDH216" s="246"/>
      <c r="IDI216" s="246"/>
      <c r="IDJ216" s="246"/>
      <c r="IDK216" s="246"/>
      <c r="IDL216" s="246"/>
      <c r="IDM216" s="246"/>
      <c r="IDN216" s="246"/>
      <c r="IDO216" s="246"/>
      <c r="IDP216" s="246"/>
      <c r="IDQ216" s="246"/>
      <c r="IDR216" s="246"/>
      <c r="IDS216" s="246"/>
      <c r="IDT216" s="246"/>
      <c r="IDU216" s="246"/>
      <c r="IDV216" s="246"/>
      <c r="IDW216" s="246"/>
      <c r="IDX216" s="246"/>
      <c r="IDY216" s="246"/>
      <c r="IDZ216" s="246"/>
      <c r="IEA216" s="246"/>
      <c r="IEB216" s="246"/>
      <c r="IEC216" s="246"/>
      <c r="IED216" s="246"/>
      <c r="IEE216" s="246"/>
      <c r="IEF216" s="246"/>
      <c r="IEG216" s="246"/>
      <c r="IEH216" s="246"/>
      <c r="IEI216" s="246"/>
      <c r="IEJ216" s="246"/>
      <c r="IEK216" s="246"/>
      <c r="IEL216" s="246"/>
      <c r="IEM216" s="246"/>
      <c r="IEN216" s="246"/>
      <c r="IEO216" s="246"/>
      <c r="IEP216" s="246"/>
      <c r="IEQ216" s="246"/>
      <c r="IER216" s="246"/>
      <c r="IES216" s="246"/>
      <c r="IET216" s="246"/>
      <c r="IEU216" s="246"/>
      <c r="IEV216" s="246"/>
      <c r="IEW216" s="246"/>
      <c r="IEX216" s="246"/>
      <c r="IEY216" s="246"/>
      <c r="IEZ216" s="246"/>
      <c r="IFA216" s="246"/>
      <c r="IFB216" s="246"/>
      <c r="IFC216" s="246"/>
      <c r="IFD216" s="246"/>
      <c r="IFE216" s="246"/>
      <c r="IFF216" s="246"/>
      <c r="IFG216" s="246"/>
      <c r="IFH216" s="246"/>
      <c r="IFI216" s="246"/>
      <c r="IFJ216" s="246"/>
      <c r="IFK216" s="246"/>
      <c r="IFL216" s="246"/>
      <c r="IFM216" s="246"/>
      <c r="IFN216" s="246"/>
      <c r="IFO216" s="246"/>
      <c r="IFP216" s="246"/>
      <c r="IFQ216" s="246"/>
      <c r="IFR216" s="246"/>
      <c r="IFS216" s="246"/>
      <c r="IFT216" s="246"/>
      <c r="IFU216" s="246"/>
      <c r="IFV216" s="246"/>
      <c r="IFW216" s="246"/>
      <c r="IFX216" s="246"/>
      <c r="IFY216" s="246"/>
      <c r="IFZ216" s="246"/>
      <c r="IGA216" s="246"/>
      <c r="IGB216" s="246"/>
      <c r="IGC216" s="246"/>
      <c r="IGD216" s="246"/>
      <c r="IGE216" s="246"/>
      <c r="IGF216" s="246"/>
      <c r="IGG216" s="246"/>
      <c r="IGH216" s="246"/>
      <c r="IGI216" s="246"/>
      <c r="IGJ216" s="246"/>
      <c r="IGK216" s="246"/>
      <c r="IGL216" s="246"/>
      <c r="IGM216" s="246"/>
      <c r="IGN216" s="246"/>
      <c r="IGO216" s="246"/>
      <c r="IGP216" s="246"/>
      <c r="IGQ216" s="246"/>
      <c r="IGR216" s="246"/>
      <c r="IGS216" s="246"/>
      <c r="IGT216" s="246"/>
      <c r="IGU216" s="246"/>
      <c r="IGV216" s="246"/>
      <c r="IGW216" s="246"/>
      <c r="IGX216" s="246"/>
      <c r="IGY216" s="246"/>
      <c r="IGZ216" s="246"/>
      <c r="IHA216" s="246"/>
      <c r="IHB216" s="246"/>
      <c r="IHC216" s="246"/>
      <c r="IHD216" s="246"/>
      <c r="IHE216" s="246"/>
      <c r="IHF216" s="246"/>
      <c r="IHG216" s="246"/>
      <c r="IHH216" s="246"/>
      <c r="IHI216" s="246"/>
      <c r="IHJ216" s="246"/>
      <c r="IHK216" s="246"/>
      <c r="IHL216" s="246"/>
      <c r="IHM216" s="246"/>
      <c r="IHN216" s="246"/>
      <c r="IHO216" s="246"/>
      <c r="IHP216" s="246"/>
      <c r="IHQ216" s="246"/>
      <c r="IHR216" s="246"/>
      <c r="IHS216" s="246"/>
      <c r="IHT216" s="246"/>
      <c r="IHU216" s="246"/>
      <c r="IHV216" s="246"/>
      <c r="IHW216" s="246"/>
      <c r="IHX216" s="246"/>
      <c r="IHY216" s="246"/>
      <c r="IHZ216" s="246"/>
      <c r="IIA216" s="246"/>
      <c r="IIB216" s="246"/>
      <c r="IIC216" s="246"/>
      <c r="IID216" s="246"/>
      <c r="IIE216" s="246"/>
      <c r="IIF216" s="246"/>
      <c r="IIG216" s="246"/>
      <c r="IIH216" s="246"/>
      <c r="III216" s="246"/>
      <c r="IIJ216" s="246"/>
      <c r="IIK216" s="246"/>
      <c r="IIL216" s="246"/>
      <c r="IIM216" s="246"/>
      <c r="IIN216" s="246"/>
      <c r="IIO216" s="246"/>
      <c r="IIP216" s="246"/>
      <c r="IIQ216" s="246"/>
      <c r="IIR216" s="246"/>
      <c r="IIS216" s="246"/>
      <c r="IIT216" s="246"/>
      <c r="IIU216" s="246"/>
      <c r="IIV216" s="246"/>
      <c r="IIW216" s="246"/>
      <c r="IIX216" s="246"/>
      <c r="IIY216" s="246"/>
      <c r="IIZ216" s="246"/>
      <c r="IJA216" s="246"/>
      <c r="IJB216" s="246"/>
      <c r="IJC216" s="246"/>
      <c r="IJD216" s="246"/>
      <c r="IJE216" s="246"/>
      <c r="IJF216" s="246"/>
      <c r="IJG216" s="246"/>
      <c r="IJH216" s="246"/>
      <c r="IJI216" s="246"/>
      <c r="IJJ216" s="246"/>
      <c r="IJK216" s="246"/>
      <c r="IJL216" s="246"/>
      <c r="IJM216" s="246"/>
      <c r="IJN216" s="246"/>
      <c r="IJO216" s="246"/>
      <c r="IJP216" s="246"/>
      <c r="IJQ216" s="246"/>
      <c r="IJR216" s="246"/>
      <c r="IJS216" s="246"/>
      <c r="IJT216" s="246"/>
      <c r="IJU216" s="246"/>
      <c r="IJV216" s="246"/>
      <c r="IJW216" s="246"/>
      <c r="IJX216" s="246"/>
      <c r="IJY216" s="246"/>
      <c r="IJZ216" s="246"/>
      <c r="IKA216" s="246"/>
      <c r="IKB216" s="246"/>
      <c r="IKC216" s="246"/>
      <c r="IKD216" s="246"/>
      <c r="IKE216" s="246"/>
      <c r="IKF216" s="246"/>
      <c r="IKG216" s="246"/>
      <c r="IKH216" s="246"/>
      <c r="IKI216" s="246"/>
      <c r="IKJ216" s="246"/>
      <c r="IKK216" s="246"/>
      <c r="IKL216" s="246"/>
      <c r="IKM216" s="246"/>
      <c r="IKN216" s="246"/>
      <c r="IKO216" s="246"/>
      <c r="IKP216" s="246"/>
      <c r="IKQ216" s="246"/>
      <c r="IKR216" s="246"/>
      <c r="IKS216" s="246"/>
      <c r="IKT216" s="246"/>
      <c r="IKU216" s="246"/>
      <c r="IKV216" s="246"/>
      <c r="IKW216" s="246"/>
      <c r="IKX216" s="246"/>
      <c r="IKY216" s="246"/>
      <c r="IKZ216" s="246"/>
      <c r="ILA216" s="246"/>
      <c r="ILB216" s="246"/>
      <c r="ILC216" s="246"/>
      <c r="ILD216" s="246"/>
      <c r="ILE216" s="246"/>
      <c r="ILF216" s="246"/>
      <c r="ILG216" s="246"/>
      <c r="ILH216" s="246"/>
      <c r="ILI216" s="246"/>
      <c r="ILJ216" s="246"/>
      <c r="ILK216" s="246"/>
      <c r="ILL216" s="246"/>
      <c r="ILM216" s="246"/>
      <c r="ILN216" s="246"/>
      <c r="ILO216" s="246"/>
      <c r="ILP216" s="246"/>
      <c r="ILQ216" s="246"/>
      <c r="ILR216" s="246"/>
      <c r="ILS216" s="246"/>
      <c r="ILT216" s="246"/>
      <c r="ILU216" s="246"/>
      <c r="ILV216" s="246"/>
      <c r="ILW216" s="246"/>
      <c r="ILX216" s="246"/>
      <c r="ILY216" s="246"/>
      <c r="ILZ216" s="246"/>
      <c r="IMA216" s="246"/>
      <c r="IMB216" s="246"/>
      <c r="IMC216" s="246"/>
      <c r="IMD216" s="246"/>
      <c r="IME216" s="246"/>
      <c r="IMF216" s="246"/>
      <c r="IMG216" s="246"/>
      <c r="IMH216" s="246"/>
      <c r="IMI216" s="246"/>
      <c r="IMJ216" s="246"/>
      <c r="IMK216" s="246"/>
      <c r="IML216" s="246"/>
      <c r="IMM216" s="246"/>
      <c r="IMN216" s="246"/>
      <c r="IMO216" s="246"/>
      <c r="IMP216" s="246"/>
      <c r="IMQ216" s="246"/>
      <c r="IMR216" s="246"/>
      <c r="IMS216" s="246"/>
      <c r="IMT216" s="246"/>
      <c r="IMU216" s="246"/>
      <c r="IMV216" s="246"/>
      <c r="IMW216" s="246"/>
      <c r="IMX216" s="246"/>
      <c r="IMY216" s="246"/>
      <c r="IMZ216" s="246"/>
      <c r="INA216" s="246"/>
      <c r="INB216" s="246"/>
      <c r="INC216" s="246"/>
      <c r="IND216" s="246"/>
      <c r="INE216" s="246"/>
      <c r="INF216" s="246"/>
      <c r="ING216" s="246"/>
      <c r="INH216" s="246"/>
      <c r="INI216" s="246"/>
      <c r="INJ216" s="246"/>
      <c r="INK216" s="246"/>
      <c r="INL216" s="246"/>
      <c r="INM216" s="246"/>
      <c r="INN216" s="246"/>
      <c r="INO216" s="246"/>
      <c r="INP216" s="246"/>
      <c r="INQ216" s="246"/>
      <c r="INR216" s="246"/>
      <c r="INS216" s="246"/>
      <c r="INT216" s="246"/>
      <c r="INU216" s="246"/>
      <c r="INV216" s="246"/>
      <c r="INW216" s="246"/>
      <c r="INX216" s="246"/>
      <c r="INY216" s="246"/>
      <c r="INZ216" s="246"/>
      <c r="IOA216" s="246"/>
      <c r="IOB216" s="246"/>
      <c r="IOC216" s="246"/>
      <c r="IOD216" s="246"/>
      <c r="IOE216" s="246"/>
      <c r="IOF216" s="246"/>
      <c r="IOG216" s="246"/>
      <c r="IOH216" s="246"/>
      <c r="IOI216" s="246"/>
      <c r="IOJ216" s="246"/>
      <c r="IOK216" s="246"/>
      <c r="IOL216" s="246"/>
      <c r="IOM216" s="246"/>
      <c r="ION216" s="246"/>
      <c r="IOO216" s="246"/>
      <c r="IOP216" s="246"/>
      <c r="IOQ216" s="246"/>
      <c r="IOR216" s="246"/>
      <c r="IOS216" s="246"/>
      <c r="IOT216" s="246"/>
      <c r="IOU216" s="246"/>
      <c r="IOV216" s="246"/>
      <c r="IOW216" s="246"/>
      <c r="IOX216" s="246"/>
      <c r="IOY216" s="246"/>
      <c r="IOZ216" s="246"/>
      <c r="IPA216" s="246"/>
      <c r="IPB216" s="246"/>
      <c r="IPC216" s="246"/>
      <c r="IPD216" s="246"/>
      <c r="IPE216" s="246"/>
      <c r="IPF216" s="246"/>
      <c r="IPG216" s="246"/>
      <c r="IPH216" s="246"/>
      <c r="IPI216" s="246"/>
      <c r="IPJ216" s="246"/>
      <c r="IPK216" s="246"/>
      <c r="IPL216" s="246"/>
      <c r="IPM216" s="246"/>
      <c r="IPN216" s="246"/>
      <c r="IPO216" s="246"/>
      <c r="IPP216" s="246"/>
      <c r="IPQ216" s="246"/>
      <c r="IPR216" s="246"/>
      <c r="IPS216" s="246"/>
      <c r="IPT216" s="246"/>
      <c r="IPU216" s="246"/>
      <c r="IPV216" s="246"/>
      <c r="IPW216" s="246"/>
      <c r="IPX216" s="246"/>
      <c r="IPY216" s="246"/>
      <c r="IPZ216" s="246"/>
      <c r="IQA216" s="246"/>
      <c r="IQB216" s="246"/>
      <c r="IQC216" s="246"/>
      <c r="IQD216" s="246"/>
      <c r="IQE216" s="246"/>
      <c r="IQF216" s="246"/>
      <c r="IQG216" s="246"/>
      <c r="IQH216" s="246"/>
      <c r="IQI216" s="246"/>
      <c r="IQJ216" s="246"/>
      <c r="IQK216" s="246"/>
      <c r="IQL216" s="246"/>
      <c r="IQM216" s="246"/>
      <c r="IQN216" s="246"/>
      <c r="IQO216" s="246"/>
      <c r="IQP216" s="246"/>
      <c r="IQQ216" s="246"/>
      <c r="IQR216" s="246"/>
      <c r="IQS216" s="246"/>
      <c r="IQT216" s="246"/>
      <c r="IQU216" s="246"/>
      <c r="IQV216" s="246"/>
      <c r="IQW216" s="246"/>
      <c r="IQX216" s="246"/>
      <c r="IQY216" s="246"/>
      <c r="IQZ216" s="246"/>
      <c r="IRA216" s="246"/>
      <c r="IRB216" s="246"/>
      <c r="IRC216" s="246"/>
      <c r="IRD216" s="246"/>
      <c r="IRE216" s="246"/>
      <c r="IRF216" s="246"/>
      <c r="IRG216" s="246"/>
      <c r="IRH216" s="246"/>
      <c r="IRI216" s="246"/>
      <c r="IRJ216" s="246"/>
      <c r="IRK216" s="246"/>
      <c r="IRL216" s="246"/>
      <c r="IRM216" s="246"/>
      <c r="IRN216" s="246"/>
      <c r="IRO216" s="246"/>
      <c r="IRP216" s="246"/>
      <c r="IRQ216" s="246"/>
      <c r="IRR216" s="246"/>
      <c r="IRS216" s="246"/>
      <c r="IRT216" s="246"/>
      <c r="IRU216" s="246"/>
      <c r="IRV216" s="246"/>
      <c r="IRW216" s="246"/>
      <c r="IRX216" s="246"/>
      <c r="IRY216" s="246"/>
      <c r="IRZ216" s="246"/>
      <c r="ISA216" s="246"/>
      <c r="ISB216" s="246"/>
      <c r="ISC216" s="246"/>
      <c r="ISD216" s="246"/>
      <c r="ISE216" s="246"/>
      <c r="ISF216" s="246"/>
      <c r="ISG216" s="246"/>
      <c r="ISH216" s="246"/>
      <c r="ISI216" s="246"/>
      <c r="ISJ216" s="246"/>
      <c r="ISK216" s="246"/>
      <c r="ISL216" s="246"/>
      <c r="ISM216" s="246"/>
      <c r="ISN216" s="246"/>
      <c r="ISO216" s="246"/>
      <c r="ISP216" s="246"/>
      <c r="ISQ216" s="246"/>
      <c r="ISR216" s="246"/>
      <c r="ISS216" s="246"/>
      <c r="IST216" s="246"/>
      <c r="ISU216" s="246"/>
      <c r="ISV216" s="246"/>
      <c r="ISW216" s="246"/>
      <c r="ISX216" s="246"/>
      <c r="ISY216" s="246"/>
      <c r="ISZ216" s="246"/>
      <c r="ITA216" s="246"/>
      <c r="ITB216" s="246"/>
      <c r="ITC216" s="246"/>
      <c r="ITD216" s="246"/>
      <c r="ITE216" s="246"/>
      <c r="ITF216" s="246"/>
      <c r="ITG216" s="246"/>
      <c r="ITH216" s="246"/>
      <c r="ITI216" s="246"/>
      <c r="ITJ216" s="246"/>
      <c r="ITK216" s="246"/>
      <c r="ITL216" s="246"/>
      <c r="ITM216" s="246"/>
      <c r="ITN216" s="246"/>
      <c r="ITO216" s="246"/>
      <c r="ITP216" s="246"/>
      <c r="ITQ216" s="246"/>
      <c r="ITR216" s="246"/>
      <c r="ITS216" s="246"/>
      <c r="ITT216" s="246"/>
      <c r="ITU216" s="246"/>
      <c r="ITV216" s="246"/>
      <c r="ITW216" s="246"/>
      <c r="ITX216" s="246"/>
      <c r="ITY216" s="246"/>
      <c r="ITZ216" s="246"/>
      <c r="IUA216" s="246"/>
      <c r="IUB216" s="246"/>
      <c r="IUC216" s="246"/>
      <c r="IUD216" s="246"/>
      <c r="IUE216" s="246"/>
      <c r="IUF216" s="246"/>
      <c r="IUG216" s="246"/>
      <c r="IUH216" s="246"/>
      <c r="IUI216" s="246"/>
      <c r="IUJ216" s="246"/>
      <c r="IUK216" s="246"/>
      <c r="IUL216" s="246"/>
      <c r="IUM216" s="246"/>
      <c r="IUN216" s="246"/>
      <c r="IUO216" s="246"/>
      <c r="IUP216" s="246"/>
      <c r="IUQ216" s="246"/>
      <c r="IUR216" s="246"/>
      <c r="IUS216" s="246"/>
      <c r="IUT216" s="246"/>
      <c r="IUU216" s="246"/>
      <c r="IUV216" s="246"/>
      <c r="IUW216" s="246"/>
      <c r="IUX216" s="246"/>
      <c r="IUY216" s="246"/>
      <c r="IUZ216" s="246"/>
      <c r="IVA216" s="246"/>
      <c r="IVB216" s="246"/>
      <c r="IVC216" s="246"/>
      <c r="IVD216" s="246"/>
      <c r="IVE216" s="246"/>
      <c r="IVF216" s="246"/>
      <c r="IVG216" s="246"/>
      <c r="IVH216" s="246"/>
      <c r="IVI216" s="246"/>
      <c r="IVJ216" s="246"/>
      <c r="IVK216" s="246"/>
      <c r="IVL216" s="246"/>
      <c r="IVM216" s="246"/>
      <c r="IVN216" s="246"/>
      <c r="IVO216" s="246"/>
      <c r="IVP216" s="246"/>
      <c r="IVQ216" s="246"/>
      <c r="IVR216" s="246"/>
      <c r="IVS216" s="246"/>
      <c r="IVT216" s="246"/>
      <c r="IVU216" s="246"/>
      <c r="IVV216" s="246"/>
      <c r="IVW216" s="246"/>
      <c r="IVX216" s="246"/>
      <c r="IVY216" s="246"/>
      <c r="IVZ216" s="246"/>
      <c r="IWA216" s="246"/>
      <c r="IWB216" s="246"/>
      <c r="IWC216" s="246"/>
      <c r="IWD216" s="246"/>
      <c r="IWE216" s="246"/>
      <c r="IWF216" s="246"/>
      <c r="IWG216" s="246"/>
      <c r="IWH216" s="246"/>
      <c r="IWI216" s="246"/>
      <c r="IWJ216" s="246"/>
      <c r="IWK216" s="246"/>
      <c r="IWL216" s="246"/>
      <c r="IWM216" s="246"/>
      <c r="IWN216" s="246"/>
      <c r="IWO216" s="246"/>
      <c r="IWP216" s="246"/>
      <c r="IWQ216" s="246"/>
      <c r="IWR216" s="246"/>
      <c r="IWS216" s="246"/>
      <c r="IWT216" s="246"/>
      <c r="IWU216" s="246"/>
      <c r="IWV216" s="246"/>
      <c r="IWW216" s="246"/>
      <c r="IWX216" s="246"/>
      <c r="IWY216" s="246"/>
      <c r="IWZ216" s="246"/>
      <c r="IXA216" s="246"/>
      <c r="IXB216" s="246"/>
      <c r="IXC216" s="246"/>
      <c r="IXD216" s="246"/>
      <c r="IXE216" s="246"/>
      <c r="IXF216" s="246"/>
      <c r="IXG216" s="246"/>
      <c r="IXH216" s="246"/>
      <c r="IXI216" s="246"/>
      <c r="IXJ216" s="246"/>
      <c r="IXK216" s="246"/>
      <c r="IXL216" s="246"/>
      <c r="IXM216" s="246"/>
      <c r="IXN216" s="246"/>
      <c r="IXO216" s="246"/>
      <c r="IXP216" s="246"/>
      <c r="IXQ216" s="246"/>
      <c r="IXR216" s="246"/>
      <c r="IXS216" s="246"/>
      <c r="IXT216" s="246"/>
      <c r="IXU216" s="246"/>
      <c r="IXV216" s="246"/>
      <c r="IXW216" s="246"/>
      <c r="IXX216" s="246"/>
      <c r="IXY216" s="246"/>
      <c r="IXZ216" s="246"/>
      <c r="IYA216" s="246"/>
      <c r="IYB216" s="246"/>
      <c r="IYC216" s="246"/>
      <c r="IYD216" s="246"/>
      <c r="IYE216" s="246"/>
      <c r="IYF216" s="246"/>
      <c r="IYG216" s="246"/>
      <c r="IYH216" s="246"/>
      <c r="IYI216" s="246"/>
      <c r="IYJ216" s="246"/>
      <c r="IYK216" s="246"/>
      <c r="IYL216" s="246"/>
      <c r="IYM216" s="246"/>
      <c r="IYN216" s="246"/>
      <c r="IYO216" s="246"/>
      <c r="IYP216" s="246"/>
      <c r="IYQ216" s="246"/>
      <c r="IYR216" s="246"/>
      <c r="IYS216" s="246"/>
      <c r="IYT216" s="246"/>
      <c r="IYU216" s="246"/>
      <c r="IYV216" s="246"/>
      <c r="IYW216" s="246"/>
      <c r="IYX216" s="246"/>
      <c r="IYY216" s="246"/>
      <c r="IYZ216" s="246"/>
      <c r="IZA216" s="246"/>
      <c r="IZB216" s="246"/>
      <c r="IZC216" s="246"/>
      <c r="IZD216" s="246"/>
      <c r="IZE216" s="246"/>
      <c r="IZF216" s="246"/>
      <c r="IZG216" s="246"/>
      <c r="IZH216" s="246"/>
      <c r="IZI216" s="246"/>
      <c r="IZJ216" s="246"/>
      <c r="IZK216" s="246"/>
      <c r="IZL216" s="246"/>
      <c r="IZM216" s="246"/>
      <c r="IZN216" s="246"/>
      <c r="IZO216" s="246"/>
      <c r="IZP216" s="246"/>
      <c r="IZQ216" s="246"/>
      <c r="IZR216" s="246"/>
      <c r="IZS216" s="246"/>
      <c r="IZT216" s="246"/>
      <c r="IZU216" s="246"/>
      <c r="IZV216" s="246"/>
      <c r="IZW216" s="246"/>
      <c r="IZX216" s="246"/>
      <c r="IZY216" s="246"/>
      <c r="IZZ216" s="246"/>
      <c r="JAA216" s="246"/>
      <c r="JAB216" s="246"/>
      <c r="JAC216" s="246"/>
      <c r="JAD216" s="246"/>
      <c r="JAE216" s="246"/>
      <c r="JAF216" s="246"/>
      <c r="JAG216" s="246"/>
      <c r="JAH216" s="246"/>
      <c r="JAI216" s="246"/>
      <c r="JAJ216" s="246"/>
      <c r="JAK216" s="246"/>
      <c r="JAL216" s="246"/>
      <c r="JAM216" s="246"/>
      <c r="JAN216" s="246"/>
      <c r="JAO216" s="246"/>
      <c r="JAP216" s="246"/>
      <c r="JAQ216" s="246"/>
      <c r="JAR216" s="246"/>
      <c r="JAS216" s="246"/>
      <c r="JAT216" s="246"/>
      <c r="JAU216" s="246"/>
      <c r="JAV216" s="246"/>
      <c r="JAW216" s="246"/>
      <c r="JAX216" s="246"/>
      <c r="JAY216" s="246"/>
      <c r="JAZ216" s="246"/>
      <c r="JBA216" s="246"/>
      <c r="JBB216" s="246"/>
      <c r="JBC216" s="246"/>
      <c r="JBD216" s="246"/>
      <c r="JBE216" s="246"/>
      <c r="JBF216" s="246"/>
      <c r="JBG216" s="246"/>
      <c r="JBH216" s="246"/>
      <c r="JBI216" s="246"/>
      <c r="JBJ216" s="246"/>
      <c r="JBK216" s="246"/>
      <c r="JBL216" s="246"/>
      <c r="JBM216" s="246"/>
      <c r="JBN216" s="246"/>
      <c r="JBO216" s="246"/>
      <c r="JBP216" s="246"/>
      <c r="JBQ216" s="246"/>
      <c r="JBR216" s="246"/>
      <c r="JBS216" s="246"/>
      <c r="JBT216" s="246"/>
      <c r="JBU216" s="246"/>
      <c r="JBV216" s="246"/>
      <c r="JBW216" s="246"/>
      <c r="JBX216" s="246"/>
      <c r="JBY216" s="246"/>
      <c r="JBZ216" s="246"/>
      <c r="JCA216" s="246"/>
      <c r="JCB216" s="246"/>
      <c r="JCC216" s="246"/>
      <c r="JCD216" s="246"/>
      <c r="JCE216" s="246"/>
      <c r="JCF216" s="246"/>
      <c r="JCG216" s="246"/>
      <c r="JCH216" s="246"/>
      <c r="JCI216" s="246"/>
      <c r="JCJ216" s="246"/>
      <c r="JCK216" s="246"/>
      <c r="JCL216" s="246"/>
      <c r="JCM216" s="246"/>
      <c r="JCN216" s="246"/>
      <c r="JCO216" s="246"/>
      <c r="JCP216" s="246"/>
      <c r="JCQ216" s="246"/>
      <c r="JCR216" s="246"/>
      <c r="JCS216" s="246"/>
      <c r="JCT216" s="246"/>
      <c r="JCU216" s="246"/>
      <c r="JCV216" s="246"/>
      <c r="JCW216" s="246"/>
      <c r="JCX216" s="246"/>
      <c r="JCY216" s="246"/>
      <c r="JCZ216" s="246"/>
      <c r="JDA216" s="246"/>
      <c r="JDB216" s="246"/>
      <c r="JDC216" s="246"/>
      <c r="JDD216" s="246"/>
      <c r="JDE216" s="246"/>
      <c r="JDF216" s="246"/>
      <c r="JDG216" s="246"/>
      <c r="JDH216" s="246"/>
      <c r="JDI216" s="246"/>
      <c r="JDJ216" s="246"/>
      <c r="JDK216" s="246"/>
      <c r="JDL216" s="246"/>
      <c r="JDM216" s="246"/>
      <c r="JDN216" s="246"/>
      <c r="JDO216" s="246"/>
      <c r="JDP216" s="246"/>
      <c r="JDQ216" s="246"/>
      <c r="JDR216" s="246"/>
      <c r="JDS216" s="246"/>
      <c r="JDT216" s="246"/>
      <c r="JDU216" s="246"/>
      <c r="JDV216" s="246"/>
      <c r="JDW216" s="246"/>
      <c r="JDX216" s="246"/>
      <c r="JDY216" s="246"/>
      <c r="JDZ216" s="246"/>
      <c r="JEA216" s="246"/>
      <c r="JEB216" s="246"/>
      <c r="JEC216" s="246"/>
      <c r="JED216" s="246"/>
      <c r="JEE216" s="246"/>
      <c r="JEF216" s="246"/>
      <c r="JEG216" s="246"/>
      <c r="JEH216" s="246"/>
      <c r="JEI216" s="246"/>
      <c r="JEJ216" s="246"/>
      <c r="JEK216" s="246"/>
      <c r="JEL216" s="246"/>
      <c r="JEM216" s="246"/>
      <c r="JEN216" s="246"/>
      <c r="JEO216" s="246"/>
      <c r="JEP216" s="246"/>
      <c r="JEQ216" s="246"/>
      <c r="JER216" s="246"/>
      <c r="JES216" s="246"/>
      <c r="JET216" s="246"/>
      <c r="JEU216" s="246"/>
      <c r="JEV216" s="246"/>
      <c r="JEW216" s="246"/>
      <c r="JEX216" s="246"/>
      <c r="JEY216" s="246"/>
      <c r="JEZ216" s="246"/>
      <c r="JFA216" s="246"/>
      <c r="JFB216" s="246"/>
      <c r="JFC216" s="246"/>
      <c r="JFD216" s="246"/>
      <c r="JFE216" s="246"/>
      <c r="JFF216" s="246"/>
      <c r="JFG216" s="246"/>
      <c r="JFH216" s="246"/>
      <c r="JFI216" s="246"/>
      <c r="JFJ216" s="246"/>
      <c r="JFK216" s="246"/>
      <c r="JFL216" s="246"/>
      <c r="JFM216" s="246"/>
      <c r="JFN216" s="246"/>
      <c r="JFO216" s="246"/>
      <c r="JFP216" s="246"/>
      <c r="JFQ216" s="246"/>
      <c r="JFR216" s="246"/>
      <c r="JFS216" s="246"/>
      <c r="JFT216" s="246"/>
      <c r="JFU216" s="246"/>
      <c r="JFV216" s="246"/>
      <c r="JFW216" s="246"/>
      <c r="JFX216" s="246"/>
      <c r="JFY216" s="246"/>
      <c r="JFZ216" s="246"/>
      <c r="JGA216" s="246"/>
      <c r="JGB216" s="246"/>
      <c r="JGC216" s="246"/>
      <c r="JGD216" s="246"/>
      <c r="JGE216" s="246"/>
      <c r="JGF216" s="246"/>
      <c r="JGG216" s="246"/>
      <c r="JGH216" s="246"/>
      <c r="JGI216" s="246"/>
      <c r="JGJ216" s="246"/>
      <c r="JGK216" s="246"/>
      <c r="JGL216" s="246"/>
      <c r="JGM216" s="246"/>
      <c r="JGN216" s="246"/>
      <c r="JGO216" s="246"/>
      <c r="JGP216" s="246"/>
      <c r="JGQ216" s="246"/>
      <c r="JGR216" s="246"/>
      <c r="JGS216" s="246"/>
      <c r="JGT216" s="246"/>
      <c r="JGU216" s="246"/>
      <c r="JGV216" s="246"/>
      <c r="JGW216" s="246"/>
      <c r="JGX216" s="246"/>
      <c r="JGY216" s="246"/>
      <c r="JGZ216" s="246"/>
      <c r="JHA216" s="246"/>
      <c r="JHB216" s="246"/>
      <c r="JHC216" s="246"/>
      <c r="JHD216" s="246"/>
      <c r="JHE216" s="246"/>
      <c r="JHF216" s="246"/>
      <c r="JHG216" s="246"/>
      <c r="JHH216" s="246"/>
      <c r="JHI216" s="246"/>
      <c r="JHJ216" s="246"/>
      <c r="JHK216" s="246"/>
      <c r="JHL216" s="246"/>
      <c r="JHM216" s="246"/>
      <c r="JHN216" s="246"/>
      <c r="JHO216" s="246"/>
      <c r="JHP216" s="246"/>
      <c r="JHQ216" s="246"/>
      <c r="JHR216" s="246"/>
      <c r="JHS216" s="246"/>
      <c r="JHT216" s="246"/>
      <c r="JHU216" s="246"/>
      <c r="JHV216" s="246"/>
      <c r="JHW216" s="246"/>
      <c r="JHX216" s="246"/>
      <c r="JHY216" s="246"/>
      <c r="JHZ216" s="246"/>
      <c r="JIA216" s="246"/>
      <c r="JIB216" s="246"/>
      <c r="JIC216" s="246"/>
      <c r="JID216" s="246"/>
      <c r="JIE216" s="246"/>
      <c r="JIF216" s="246"/>
      <c r="JIG216" s="246"/>
      <c r="JIH216" s="246"/>
      <c r="JII216" s="246"/>
      <c r="JIJ216" s="246"/>
      <c r="JIK216" s="246"/>
      <c r="JIL216" s="246"/>
      <c r="JIM216" s="246"/>
      <c r="JIN216" s="246"/>
      <c r="JIO216" s="246"/>
      <c r="JIP216" s="246"/>
      <c r="JIQ216" s="246"/>
      <c r="JIR216" s="246"/>
      <c r="JIS216" s="246"/>
      <c r="JIT216" s="246"/>
      <c r="JIU216" s="246"/>
      <c r="JIV216" s="246"/>
      <c r="JIW216" s="246"/>
      <c r="JIX216" s="246"/>
      <c r="JIY216" s="246"/>
      <c r="JIZ216" s="246"/>
      <c r="JJA216" s="246"/>
      <c r="JJB216" s="246"/>
      <c r="JJC216" s="246"/>
      <c r="JJD216" s="246"/>
      <c r="JJE216" s="246"/>
      <c r="JJF216" s="246"/>
      <c r="JJG216" s="246"/>
      <c r="JJH216" s="246"/>
      <c r="JJI216" s="246"/>
      <c r="JJJ216" s="246"/>
      <c r="JJK216" s="246"/>
      <c r="JJL216" s="246"/>
      <c r="JJM216" s="246"/>
      <c r="JJN216" s="246"/>
      <c r="JJO216" s="246"/>
      <c r="JJP216" s="246"/>
      <c r="JJQ216" s="246"/>
      <c r="JJR216" s="246"/>
      <c r="JJS216" s="246"/>
      <c r="JJT216" s="246"/>
      <c r="JJU216" s="246"/>
      <c r="JJV216" s="246"/>
      <c r="JJW216" s="246"/>
      <c r="JJX216" s="246"/>
      <c r="JJY216" s="246"/>
      <c r="JJZ216" s="246"/>
      <c r="JKA216" s="246"/>
      <c r="JKB216" s="246"/>
      <c r="JKC216" s="246"/>
      <c r="JKD216" s="246"/>
      <c r="JKE216" s="246"/>
      <c r="JKF216" s="246"/>
      <c r="JKG216" s="246"/>
      <c r="JKH216" s="246"/>
      <c r="JKI216" s="246"/>
      <c r="JKJ216" s="246"/>
      <c r="JKK216" s="246"/>
      <c r="JKL216" s="246"/>
      <c r="JKM216" s="246"/>
      <c r="JKN216" s="246"/>
      <c r="JKO216" s="246"/>
      <c r="JKP216" s="246"/>
      <c r="JKQ216" s="246"/>
      <c r="JKR216" s="246"/>
      <c r="JKS216" s="246"/>
      <c r="JKT216" s="246"/>
      <c r="JKU216" s="246"/>
      <c r="JKV216" s="246"/>
      <c r="JKW216" s="246"/>
      <c r="JKX216" s="246"/>
      <c r="JKY216" s="246"/>
      <c r="JKZ216" s="246"/>
      <c r="JLA216" s="246"/>
      <c r="JLB216" s="246"/>
      <c r="JLC216" s="246"/>
      <c r="JLD216" s="246"/>
      <c r="JLE216" s="246"/>
      <c r="JLF216" s="246"/>
      <c r="JLG216" s="246"/>
      <c r="JLH216" s="246"/>
      <c r="JLI216" s="246"/>
      <c r="JLJ216" s="246"/>
      <c r="JLK216" s="246"/>
      <c r="JLL216" s="246"/>
      <c r="JLM216" s="246"/>
      <c r="JLN216" s="246"/>
      <c r="JLO216" s="246"/>
      <c r="JLP216" s="246"/>
      <c r="JLQ216" s="246"/>
      <c r="JLR216" s="246"/>
      <c r="JLS216" s="246"/>
      <c r="JLT216" s="246"/>
      <c r="JLU216" s="246"/>
      <c r="JLV216" s="246"/>
      <c r="JLW216" s="246"/>
      <c r="JLX216" s="246"/>
      <c r="JLY216" s="246"/>
      <c r="JLZ216" s="246"/>
      <c r="JMA216" s="246"/>
      <c r="JMB216" s="246"/>
      <c r="JMC216" s="246"/>
      <c r="JMD216" s="246"/>
      <c r="JME216" s="246"/>
      <c r="JMF216" s="246"/>
      <c r="JMG216" s="246"/>
      <c r="JMH216" s="246"/>
      <c r="JMI216" s="246"/>
      <c r="JMJ216" s="246"/>
      <c r="JMK216" s="246"/>
      <c r="JML216" s="246"/>
      <c r="JMM216" s="246"/>
      <c r="JMN216" s="246"/>
      <c r="JMO216" s="246"/>
      <c r="JMP216" s="246"/>
      <c r="JMQ216" s="246"/>
      <c r="JMR216" s="246"/>
      <c r="JMS216" s="246"/>
      <c r="JMT216" s="246"/>
      <c r="JMU216" s="246"/>
      <c r="JMV216" s="246"/>
      <c r="JMW216" s="246"/>
      <c r="JMX216" s="246"/>
      <c r="JMY216" s="246"/>
      <c r="JMZ216" s="246"/>
      <c r="JNA216" s="246"/>
      <c r="JNB216" s="246"/>
      <c r="JNC216" s="246"/>
      <c r="JND216" s="246"/>
      <c r="JNE216" s="246"/>
      <c r="JNF216" s="246"/>
      <c r="JNG216" s="246"/>
      <c r="JNH216" s="246"/>
      <c r="JNI216" s="246"/>
      <c r="JNJ216" s="246"/>
      <c r="JNK216" s="246"/>
      <c r="JNL216" s="246"/>
      <c r="JNM216" s="246"/>
      <c r="JNN216" s="246"/>
      <c r="JNO216" s="246"/>
      <c r="JNP216" s="246"/>
      <c r="JNQ216" s="246"/>
      <c r="JNR216" s="246"/>
      <c r="JNS216" s="246"/>
      <c r="JNT216" s="246"/>
      <c r="JNU216" s="246"/>
      <c r="JNV216" s="246"/>
      <c r="JNW216" s="246"/>
      <c r="JNX216" s="246"/>
      <c r="JNY216" s="246"/>
      <c r="JNZ216" s="246"/>
      <c r="JOA216" s="246"/>
      <c r="JOB216" s="246"/>
      <c r="JOC216" s="246"/>
      <c r="JOD216" s="246"/>
      <c r="JOE216" s="246"/>
      <c r="JOF216" s="246"/>
      <c r="JOG216" s="246"/>
      <c r="JOH216" s="246"/>
      <c r="JOI216" s="246"/>
      <c r="JOJ216" s="246"/>
      <c r="JOK216" s="246"/>
      <c r="JOL216" s="246"/>
      <c r="JOM216" s="246"/>
      <c r="JON216" s="246"/>
      <c r="JOO216" s="246"/>
      <c r="JOP216" s="246"/>
      <c r="JOQ216" s="246"/>
      <c r="JOR216" s="246"/>
      <c r="JOS216" s="246"/>
      <c r="JOT216" s="246"/>
      <c r="JOU216" s="246"/>
      <c r="JOV216" s="246"/>
      <c r="JOW216" s="246"/>
      <c r="JOX216" s="246"/>
      <c r="JOY216" s="246"/>
      <c r="JOZ216" s="246"/>
      <c r="JPA216" s="246"/>
      <c r="JPB216" s="246"/>
      <c r="JPC216" s="246"/>
      <c r="JPD216" s="246"/>
      <c r="JPE216" s="246"/>
      <c r="JPF216" s="246"/>
      <c r="JPG216" s="246"/>
      <c r="JPH216" s="246"/>
      <c r="JPI216" s="246"/>
      <c r="JPJ216" s="246"/>
      <c r="JPK216" s="246"/>
      <c r="JPL216" s="246"/>
      <c r="JPM216" s="246"/>
      <c r="JPN216" s="246"/>
      <c r="JPO216" s="246"/>
      <c r="JPP216" s="246"/>
      <c r="JPQ216" s="246"/>
      <c r="JPR216" s="246"/>
      <c r="JPS216" s="246"/>
      <c r="JPT216" s="246"/>
      <c r="JPU216" s="246"/>
      <c r="JPV216" s="246"/>
      <c r="JPW216" s="246"/>
      <c r="JPX216" s="246"/>
      <c r="JPY216" s="246"/>
      <c r="JPZ216" s="246"/>
      <c r="JQA216" s="246"/>
      <c r="JQB216" s="246"/>
      <c r="JQC216" s="246"/>
      <c r="JQD216" s="246"/>
      <c r="JQE216" s="246"/>
      <c r="JQF216" s="246"/>
      <c r="JQG216" s="246"/>
      <c r="JQH216" s="246"/>
      <c r="JQI216" s="246"/>
      <c r="JQJ216" s="246"/>
      <c r="JQK216" s="246"/>
      <c r="JQL216" s="246"/>
      <c r="JQM216" s="246"/>
      <c r="JQN216" s="246"/>
      <c r="JQO216" s="246"/>
      <c r="JQP216" s="246"/>
      <c r="JQQ216" s="246"/>
      <c r="JQR216" s="246"/>
      <c r="JQS216" s="246"/>
      <c r="JQT216" s="246"/>
      <c r="JQU216" s="246"/>
      <c r="JQV216" s="246"/>
      <c r="JQW216" s="246"/>
      <c r="JQX216" s="246"/>
      <c r="JQY216" s="246"/>
      <c r="JQZ216" s="246"/>
      <c r="JRA216" s="246"/>
      <c r="JRB216" s="246"/>
      <c r="JRC216" s="246"/>
      <c r="JRD216" s="246"/>
      <c r="JRE216" s="246"/>
      <c r="JRF216" s="246"/>
      <c r="JRG216" s="246"/>
      <c r="JRH216" s="246"/>
      <c r="JRI216" s="246"/>
      <c r="JRJ216" s="246"/>
      <c r="JRK216" s="246"/>
      <c r="JRL216" s="246"/>
      <c r="JRM216" s="246"/>
      <c r="JRN216" s="246"/>
      <c r="JRO216" s="246"/>
      <c r="JRP216" s="246"/>
      <c r="JRQ216" s="246"/>
      <c r="JRR216" s="246"/>
      <c r="JRS216" s="246"/>
      <c r="JRT216" s="246"/>
      <c r="JRU216" s="246"/>
      <c r="JRV216" s="246"/>
      <c r="JRW216" s="246"/>
      <c r="JRX216" s="246"/>
      <c r="JRY216" s="246"/>
      <c r="JRZ216" s="246"/>
      <c r="JSA216" s="246"/>
      <c r="JSB216" s="246"/>
      <c r="JSC216" s="246"/>
      <c r="JSD216" s="246"/>
      <c r="JSE216" s="246"/>
      <c r="JSF216" s="246"/>
      <c r="JSG216" s="246"/>
      <c r="JSH216" s="246"/>
      <c r="JSI216" s="246"/>
      <c r="JSJ216" s="246"/>
      <c r="JSK216" s="246"/>
      <c r="JSL216" s="246"/>
      <c r="JSM216" s="246"/>
      <c r="JSN216" s="246"/>
      <c r="JSO216" s="246"/>
      <c r="JSP216" s="246"/>
      <c r="JSQ216" s="246"/>
      <c r="JSR216" s="246"/>
      <c r="JSS216" s="246"/>
      <c r="JST216" s="246"/>
      <c r="JSU216" s="246"/>
      <c r="JSV216" s="246"/>
      <c r="JSW216" s="246"/>
      <c r="JSX216" s="246"/>
      <c r="JSY216" s="246"/>
      <c r="JSZ216" s="246"/>
      <c r="JTA216" s="246"/>
      <c r="JTB216" s="246"/>
      <c r="JTC216" s="246"/>
      <c r="JTD216" s="246"/>
      <c r="JTE216" s="246"/>
      <c r="JTF216" s="246"/>
      <c r="JTG216" s="246"/>
      <c r="JTH216" s="246"/>
      <c r="JTI216" s="246"/>
      <c r="JTJ216" s="246"/>
      <c r="JTK216" s="246"/>
      <c r="JTL216" s="246"/>
      <c r="JTM216" s="246"/>
      <c r="JTN216" s="246"/>
      <c r="JTO216" s="246"/>
      <c r="JTP216" s="246"/>
      <c r="JTQ216" s="246"/>
      <c r="JTR216" s="246"/>
      <c r="JTS216" s="246"/>
      <c r="JTT216" s="246"/>
      <c r="JTU216" s="246"/>
      <c r="JTV216" s="246"/>
      <c r="JTW216" s="246"/>
      <c r="JTX216" s="246"/>
      <c r="JTY216" s="246"/>
      <c r="JTZ216" s="246"/>
      <c r="JUA216" s="246"/>
      <c r="JUB216" s="246"/>
      <c r="JUC216" s="246"/>
      <c r="JUD216" s="246"/>
      <c r="JUE216" s="246"/>
      <c r="JUF216" s="246"/>
      <c r="JUG216" s="246"/>
      <c r="JUH216" s="246"/>
      <c r="JUI216" s="246"/>
      <c r="JUJ216" s="246"/>
      <c r="JUK216" s="246"/>
      <c r="JUL216" s="246"/>
      <c r="JUM216" s="246"/>
      <c r="JUN216" s="246"/>
      <c r="JUO216" s="246"/>
      <c r="JUP216" s="246"/>
      <c r="JUQ216" s="246"/>
      <c r="JUR216" s="246"/>
      <c r="JUS216" s="246"/>
      <c r="JUT216" s="246"/>
      <c r="JUU216" s="246"/>
      <c r="JUV216" s="246"/>
      <c r="JUW216" s="246"/>
      <c r="JUX216" s="246"/>
      <c r="JUY216" s="246"/>
      <c r="JUZ216" s="246"/>
      <c r="JVA216" s="246"/>
      <c r="JVB216" s="246"/>
      <c r="JVC216" s="246"/>
      <c r="JVD216" s="246"/>
      <c r="JVE216" s="246"/>
      <c r="JVF216" s="246"/>
      <c r="JVG216" s="246"/>
      <c r="JVH216" s="246"/>
      <c r="JVI216" s="246"/>
      <c r="JVJ216" s="246"/>
      <c r="JVK216" s="246"/>
      <c r="JVL216" s="246"/>
      <c r="JVM216" s="246"/>
      <c r="JVN216" s="246"/>
      <c r="JVO216" s="246"/>
      <c r="JVP216" s="246"/>
      <c r="JVQ216" s="246"/>
      <c r="JVR216" s="246"/>
      <c r="JVS216" s="246"/>
      <c r="JVT216" s="246"/>
      <c r="JVU216" s="246"/>
      <c r="JVV216" s="246"/>
      <c r="JVW216" s="246"/>
      <c r="JVX216" s="246"/>
      <c r="JVY216" s="246"/>
      <c r="JVZ216" s="246"/>
      <c r="JWA216" s="246"/>
      <c r="JWB216" s="246"/>
      <c r="JWC216" s="246"/>
      <c r="JWD216" s="246"/>
      <c r="JWE216" s="246"/>
      <c r="JWF216" s="246"/>
      <c r="JWG216" s="246"/>
      <c r="JWH216" s="246"/>
      <c r="JWI216" s="246"/>
      <c r="JWJ216" s="246"/>
      <c r="JWK216" s="246"/>
      <c r="JWL216" s="246"/>
      <c r="JWM216" s="246"/>
      <c r="JWN216" s="246"/>
      <c r="JWO216" s="246"/>
      <c r="JWP216" s="246"/>
      <c r="JWQ216" s="246"/>
      <c r="JWR216" s="246"/>
      <c r="JWS216" s="246"/>
      <c r="JWT216" s="246"/>
      <c r="JWU216" s="246"/>
      <c r="JWV216" s="246"/>
      <c r="JWW216" s="246"/>
      <c r="JWX216" s="246"/>
      <c r="JWY216" s="246"/>
      <c r="JWZ216" s="246"/>
      <c r="JXA216" s="246"/>
      <c r="JXB216" s="246"/>
      <c r="JXC216" s="246"/>
      <c r="JXD216" s="246"/>
      <c r="JXE216" s="246"/>
      <c r="JXF216" s="246"/>
      <c r="JXG216" s="246"/>
      <c r="JXH216" s="246"/>
      <c r="JXI216" s="246"/>
      <c r="JXJ216" s="246"/>
      <c r="JXK216" s="246"/>
      <c r="JXL216" s="246"/>
      <c r="JXM216" s="246"/>
      <c r="JXN216" s="246"/>
      <c r="JXO216" s="246"/>
      <c r="JXP216" s="246"/>
      <c r="JXQ216" s="246"/>
      <c r="JXR216" s="246"/>
      <c r="JXS216" s="246"/>
      <c r="JXT216" s="246"/>
      <c r="JXU216" s="246"/>
      <c r="JXV216" s="246"/>
      <c r="JXW216" s="246"/>
      <c r="JXX216" s="246"/>
      <c r="JXY216" s="246"/>
      <c r="JXZ216" s="246"/>
      <c r="JYA216" s="246"/>
      <c r="JYB216" s="246"/>
      <c r="JYC216" s="246"/>
      <c r="JYD216" s="246"/>
      <c r="JYE216" s="246"/>
      <c r="JYF216" s="246"/>
      <c r="JYG216" s="246"/>
      <c r="JYH216" s="246"/>
      <c r="JYI216" s="246"/>
      <c r="JYJ216" s="246"/>
      <c r="JYK216" s="246"/>
      <c r="JYL216" s="246"/>
      <c r="JYM216" s="246"/>
      <c r="JYN216" s="246"/>
      <c r="JYO216" s="246"/>
      <c r="JYP216" s="246"/>
      <c r="JYQ216" s="246"/>
      <c r="JYR216" s="246"/>
      <c r="JYS216" s="246"/>
      <c r="JYT216" s="246"/>
      <c r="JYU216" s="246"/>
      <c r="JYV216" s="246"/>
      <c r="JYW216" s="246"/>
      <c r="JYX216" s="246"/>
      <c r="JYY216" s="246"/>
      <c r="JYZ216" s="246"/>
      <c r="JZA216" s="246"/>
      <c r="JZB216" s="246"/>
      <c r="JZC216" s="246"/>
      <c r="JZD216" s="246"/>
      <c r="JZE216" s="246"/>
      <c r="JZF216" s="246"/>
      <c r="JZG216" s="246"/>
      <c r="JZH216" s="246"/>
      <c r="JZI216" s="246"/>
      <c r="JZJ216" s="246"/>
      <c r="JZK216" s="246"/>
      <c r="JZL216" s="246"/>
      <c r="JZM216" s="246"/>
      <c r="JZN216" s="246"/>
      <c r="JZO216" s="246"/>
      <c r="JZP216" s="246"/>
      <c r="JZQ216" s="246"/>
      <c r="JZR216" s="246"/>
      <c r="JZS216" s="246"/>
      <c r="JZT216" s="246"/>
      <c r="JZU216" s="246"/>
      <c r="JZV216" s="246"/>
      <c r="JZW216" s="246"/>
      <c r="JZX216" s="246"/>
      <c r="JZY216" s="246"/>
      <c r="JZZ216" s="246"/>
      <c r="KAA216" s="246"/>
      <c r="KAB216" s="246"/>
      <c r="KAC216" s="246"/>
      <c r="KAD216" s="246"/>
      <c r="KAE216" s="246"/>
      <c r="KAF216" s="246"/>
      <c r="KAG216" s="246"/>
      <c r="KAH216" s="246"/>
      <c r="KAI216" s="246"/>
      <c r="KAJ216" s="246"/>
      <c r="KAK216" s="246"/>
      <c r="KAL216" s="246"/>
      <c r="KAM216" s="246"/>
      <c r="KAN216" s="246"/>
      <c r="KAO216" s="246"/>
      <c r="KAP216" s="246"/>
      <c r="KAQ216" s="246"/>
      <c r="KAR216" s="246"/>
      <c r="KAS216" s="246"/>
      <c r="KAT216" s="246"/>
      <c r="KAU216" s="246"/>
      <c r="KAV216" s="246"/>
      <c r="KAW216" s="246"/>
      <c r="KAX216" s="246"/>
      <c r="KAY216" s="246"/>
      <c r="KAZ216" s="246"/>
      <c r="KBA216" s="246"/>
      <c r="KBB216" s="246"/>
      <c r="KBC216" s="246"/>
      <c r="KBD216" s="246"/>
      <c r="KBE216" s="246"/>
      <c r="KBF216" s="246"/>
      <c r="KBG216" s="246"/>
      <c r="KBH216" s="246"/>
      <c r="KBI216" s="246"/>
      <c r="KBJ216" s="246"/>
      <c r="KBK216" s="246"/>
      <c r="KBL216" s="246"/>
      <c r="KBM216" s="246"/>
      <c r="KBN216" s="246"/>
      <c r="KBO216" s="246"/>
      <c r="KBP216" s="246"/>
      <c r="KBQ216" s="246"/>
      <c r="KBR216" s="246"/>
      <c r="KBS216" s="246"/>
      <c r="KBT216" s="246"/>
      <c r="KBU216" s="246"/>
      <c r="KBV216" s="246"/>
      <c r="KBW216" s="246"/>
      <c r="KBX216" s="246"/>
      <c r="KBY216" s="246"/>
      <c r="KBZ216" s="246"/>
      <c r="KCA216" s="246"/>
      <c r="KCB216" s="246"/>
      <c r="KCC216" s="246"/>
      <c r="KCD216" s="246"/>
      <c r="KCE216" s="246"/>
      <c r="KCF216" s="246"/>
      <c r="KCG216" s="246"/>
      <c r="KCH216" s="246"/>
      <c r="KCI216" s="246"/>
      <c r="KCJ216" s="246"/>
      <c r="KCK216" s="246"/>
      <c r="KCL216" s="246"/>
      <c r="KCM216" s="246"/>
      <c r="KCN216" s="246"/>
      <c r="KCO216" s="246"/>
      <c r="KCP216" s="246"/>
      <c r="KCQ216" s="246"/>
      <c r="KCR216" s="246"/>
      <c r="KCS216" s="246"/>
      <c r="KCT216" s="246"/>
      <c r="KCU216" s="246"/>
      <c r="KCV216" s="246"/>
      <c r="KCW216" s="246"/>
      <c r="KCX216" s="246"/>
      <c r="KCY216" s="246"/>
      <c r="KCZ216" s="246"/>
      <c r="KDA216" s="246"/>
      <c r="KDB216" s="246"/>
      <c r="KDC216" s="246"/>
      <c r="KDD216" s="246"/>
      <c r="KDE216" s="246"/>
      <c r="KDF216" s="246"/>
      <c r="KDG216" s="246"/>
      <c r="KDH216" s="246"/>
      <c r="KDI216" s="246"/>
      <c r="KDJ216" s="246"/>
      <c r="KDK216" s="246"/>
      <c r="KDL216" s="246"/>
      <c r="KDM216" s="246"/>
      <c r="KDN216" s="246"/>
      <c r="KDO216" s="246"/>
      <c r="KDP216" s="246"/>
      <c r="KDQ216" s="246"/>
      <c r="KDR216" s="246"/>
      <c r="KDS216" s="246"/>
      <c r="KDT216" s="246"/>
      <c r="KDU216" s="246"/>
      <c r="KDV216" s="246"/>
      <c r="KDW216" s="246"/>
      <c r="KDX216" s="246"/>
      <c r="KDY216" s="246"/>
      <c r="KDZ216" s="246"/>
      <c r="KEA216" s="246"/>
      <c r="KEB216" s="246"/>
      <c r="KEC216" s="246"/>
      <c r="KED216" s="246"/>
      <c r="KEE216" s="246"/>
      <c r="KEF216" s="246"/>
      <c r="KEG216" s="246"/>
      <c r="KEH216" s="246"/>
      <c r="KEI216" s="246"/>
      <c r="KEJ216" s="246"/>
      <c r="KEK216" s="246"/>
      <c r="KEL216" s="246"/>
      <c r="KEM216" s="246"/>
      <c r="KEN216" s="246"/>
      <c r="KEO216" s="246"/>
      <c r="KEP216" s="246"/>
      <c r="KEQ216" s="246"/>
      <c r="KER216" s="246"/>
      <c r="KES216" s="246"/>
      <c r="KET216" s="246"/>
      <c r="KEU216" s="246"/>
      <c r="KEV216" s="246"/>
      <c r="KEW216" s="246"/>
      <c r="KEX216" s="246"/>
      <c r="KEY216" s="246"/>
      <c r="KEZ216" s="246"/>
      <c r="KFA216" s="246"/>
      <c r="KFB216" s="246"/>
      <c r="KFC216" s="246"/>
      <c r="KFD216" s="246"/>
      <c r="KFE216" s="246"/>
      <c r="KFF216" s="246"/>
      <c r="KFG216" s="246"/>
      <c r="KFH216" s="246"/>
      <c r="KFI216" s="246"/>
      <c r="KFJ216" s="246"/>
      <c r="KFK216" s="246"/>
      <c r="KFL216" s="246"/>
      <c r="KFM216" s="246"/>
      <c r="KFN216" s="246"/>
      <c r="KFO216" s="246"/>
      <c r="KFP216" s="246"/>
      <c r="KFQ216" s="246"/>
      <c r="KFR216" s="246"/>
      <c r="KFS216" s="246"/>
      <c r="KFT216" s="246"/>
      <c r="KFU216" s="246"/>
      <c r="KFV216" s="246"/>
      <c r="KFW216" s="246"/>
      <c r="KFX216" s="246"/>
      <c r="KFY216" s="246"/>
      <c r="KFZ216" s="246"/>
      <c r="KGA216" s="246"/>
      <c r="KGB216" s="246"/>
      <c r="KGC216" s="246"/>
      <c r="KGD216" s="246"/>
      <c r="KGE216" s="246"/>
      <c r="KGF216" s="246"/>
      <c r="KGG216" s="246"/>
      <c r="KGH216" s="246"/>
      <c r="KGI216" s="246"/>
      <c r="KGJ216" s="246"/>
      <c r="KGK216" s="246"/>
      <c r="KGL216" s="246"/>
      <c r="KGM216" s="246"/>
      <c r="KGN216" s="246"/>
      <c r="KGO216" s="246"/>
      <c r="KGP216" s="246"/>
      <c r="KGQ216" s="246"/>
      <c r="KGR216" s="246"/>
      <c r="KGS216" s="246"/>
      <c r="KGT216" s="246"/>
      <c r="KGU216" s="246"/>
      <c r="KGV216" s="246"/>
      <c r="KGW216" s="246"/>
      <c r="KGX216" s="246"/>
      <c r="KGY216" s="246"/>
      <c r="KGZ216" s="246"/>
      <c r="KHA216" s="246"/>
      <c r="KHB216" s="246"/>
      <c r="KHC216" s="246"/>
      <c r="KHD216" s="246"/>
      <c r="KHE216" s="246"/>
      <c r="KHF216" s="246"/>
      <c r="KHG216" s="246"/>
      <c r="KHH216" s="246"/>
      <c r="KHI216" s="246"/>
      <c r="KHJ216" s="246"/>
      <c r="KHK216" s="246"/>
      <c r="KHL216" s="246"/>
      <c r="KHM216" s="246"/>
      <c r="KHN216" s="246"/>
      <c r="KHO216" s="246"/>
      <c r="KHP216" s="246"/>
      <c r="KHQ216" s="246"/>
      <c r="KHR216" s="246"/>
      <c r="KHS216" s="246"/>
      <c r="KHT216" s="246"/>
      <c r="KHU216" s="246"/>
      <c r="KHV216" s="246"/>
      <c r="KHW216" s="246"/>
      <c r="KHX216" s="246"/>
      <c r="KHY216" s="246"/>
      <c r="KHZ216" s="246"/>
      <c r="KIA216" s="246"/>
      <c r="KIB216" s="246"/>
      <c r="KIC216" s="246"/>
      <c r="KID216" s="246"/>
      <c r="KIE216" s="246"/>
      <c r="KIF216" s="246"/>
      <c r="KIG216" s="246"/>
      <c r="KIH216" s="246"/>
      <c r="KII216" s="246"/>
      <c r="KIJ216" s="246"/>
      <c r="KIK216" s="246"/>
      <c r="KIL216" s="246"/>
      <c r="KIM216" s="246"/>
      <c r="KIN216" s="246"/>
      <c r="KIO216" s="246"/>
      <c r="KIP216" s="246"/>
      <c r="KIQ216" s="246"/>
      <c r="KIR216" s="246"/>
      <c r="KIS216" s="246"/>
      <c r="KIT216" s="246"/>
      <c r="KIU216" s="246"/>
      <c r="KIV216" s="246"/>
      <c r="KIW216" s="246"/>
      <c r="KIX216" s="246"/>
      <c r="KIY216" s="246"/>
      <c r="KIZ216" s="246"/>
      <c r="KJA216" s="246"/>
      <c r="KJB216" s="246"/>
      <c r="KJC216" s="246"/>
      <c r="KJD216" s="246"/>
      <c r="KJE216" s="246"/>
      <c r="KJF216" s="246"/>
      <c r="KJG216" s="246"/>
      <c r="KJH216" s="246"/>
      <c r="KJI216" s="246"/>
      <c r="KJJ216" s="246"/>
      <c r="KJK216" s="246"/>
      <c r="KJL216" s="246"/>
      <c r="KJM216" s="246"/>
      <c r="KJN216" s="246"/>
      <c r="KJO216" s="246"/>
      <c r="KJP216" s="246"/>
      <c r="KJQ216" s="246"/>
      <c r="KJR216" s="246"/>
      <c r="KJS216" s="246"/>
      <c r="KJT216" s="246"/>
      <c r="KJU216" s="246"/>
      <c r="KJV216" s="246"/>
      <c r="KJW216" s="246"/>
      <c r="KJX216" s="246"/>
      <c r="KJY216" s="246"/>
      <c r="KJZ216" s="246"/>
      <c r="KKA216" s="246"/>
      <c r="KKB216" s="246"/>
      <c r="KKC216" s="246"/>
      <c r="KKD216" s="246"/>
      <c r="KKE216" s="246"/>
      <c r="KKF216" s="246"/>
      <c r="KKG216" s="246"/>
      <c r="KKH216" s="246"/>
      <c r="KKI216" s="246"/>
      <c r="KKJ216" s="246"/>
      <c r="KKK216" s="246"/>
      <c r="KKL216" s="246"/>
      <c r="KKM216" s="246"/>
      <c r="KKN216" s="246"/>
      <c r="KKO216" s="246"/>
      <c r="KKP216" s="246"/>
      <c r="KKQ216" s="246"/>
      <c r="KKR216" s="246"/>
      <c r="KKS216" s="246"/>
      <c r="KKT216" s="246"/>
      <c r="KKU216" s="246"/>
      <c r="KKV216" s="246"/>
      <c r="KKW216" s="246"/>
      <c r="KKX216" s="246"/>
      <c r="KKY216" s="246"/>
      <c r="KKZ216" s="246"/>
      <c r="KLA216" s="246"/>
      <c r="KLB216" s="246"/>
      <c r="KLC216" s="246"/>
      <c r="KLD216" s="246"/>
      <c r="KLE216" s="246"/>
      <c r="KLF216" s="246"/>
      <c r="KLG216" s="246"/>
      <c r="KLH216" s="246"/>
      <c r="KLI216" s="246"/>
      <c r="KLJ216" s="246"/>
      <c r="KLK216" s="246"/>
      <c r="KLL216" s="246"/>
      <c r="KLM216" s="246"/>
      <c r="KLN216" s="246"/>
      <c r="KLO216" s="246"/>
      <c r="KLP216" s="246"/>
      <c r="KLQ216" s="246"/>
      <c r="KLR216" s="246"/>
      <c r="KLS216" s="246"/>
      <c r="KLT216" s="246"/>
      <c r="KLU216" s="246"/>
      <c r="KLV216" s="246"/>
      <c r="KLW216" s="246"/>
      <c r="KLX216" s="246"/>
      <c r="KLY216" s="246"/>
      <c r="KLZ216" s="246"/>
      <c r="KMA216" s="246"/>
      <c r="KMB216" s="246"/>
      <c r="KMC216" s="246"/>
      <c r="KMD216" s="246"/>
      <c r="KME216" s="246"/>
      <c r="KMF216" s="246"/>
      <c r="KMG216" s="246"/>
      <c r="KMH216" s="246"/>
      <c r="KMI216" s="246"/>
      <c r="KMJ216" s="246"/>
      <c r="KMK216" s="246"/>
      <c r="KML216" s="246"/>
      <c r="KMM216" s="246"/>
      <c r="KMN216" s="246"/>
      <c r="KMO216" s="246"/>
      <c r="KMP216" s="246"/>
      <c r="KMQ216" s="246"/>
      <c r="KMR216" s="246"/>
      <c r="KMS216" s="246"/>
      <c r="KMT216" s="246"/>
      <c r="KMU216" s="246"/>
      <c r="KMV216" s="246"/>
      <c r="KMW216" s="246"/>
      <c r="KMX216" s="246"/>
      <c r="KMY216" s="246"/>
      <c r="KMZ216" s="246"/>
      <c r="KNA216" s="246"/>
      <c r="KNB216" s="246"/>
      <c r="KNC216" s="246"/>
      <c r="KND216" s="246"/>
      <c r="KNE216" s="246"/>
      <c r="KNF216" s="246"/>
      <c r="KNG216" s="246"/>
      <c r="KNH216" s="246"/>
      <c r="KNI216" s="246"/>
      <c r="KNJ216" s="246"/>
      <c r="KNK216" s="246"/>
      <c r="KNL216" s="246"/>
      <c r="KNM216" s="246"/>
      <c r="KNN216" s="246"/>
      <c r="KNO216" s="246"/>
      <c r="KNP216" s="246"/>
      <c r="KNQ216" s="246"/>
      <c r="KNR216" s="246"/>
      <c r="KNS216" s="246"/>
      <c r="KNT216" s="246"/>
      <c r="KNU216" s="246"/>
      <c r="KNV216" s="246"/>
      <c r="KNW216" s="246"/>
      <c r="KNX216" s="246"/>
      <c r="KNY216" s="246"/>
      <c r="KNZ216" s="246"/>
      <c r="KOA216" s="246"/>
      <c r="KOB216" s="246"/>
      <c r="KOC216" s="246"/>
      <c r="KOD216" s="246"/>
      <c r="KOE216" s="246"/>
      <c r="KOF216" s="246"/>
      <c r="KOG216" s="246"/>
      <c r="KOH216" s="246"/>
      <c r="KOI216" s="246"/>
      <c r="KOJ216" s="246"/>
      <c r="KOK216" s="246"/>
      <c r="KOL216" s="246"/>
      <c r="KOM216" s="246"/>
      <c r="KON216" s="246"/>
      <c r="KOO216" s="246"/>
      <c r="KOP216" s="246"/>
      <c r="KOQ216" s="246"/>
      <c r="KOR216" s="246"/>
      <c r="KOS216" s="246"/>
      <c r="KOT216" s="246"/>
      <c r="KOU216" s="246"/>
      <c r="KOV216" s="246"/>
      <c r="KOW216" s="246"/>
      <c r="KOX216" s="246"/>
      <c r="KOY216" s="246"/>
      <c r="KOZ216" s="246"/>
      <c r="KPA216" s="246"/>
      <c r="KPB216" s="246"/>
      <c r="KPC216" s="246"/>
      <c r="KPD216" s="246"/>
      <c r="KPE216" s="246"/>
      <c r="KPF216" s="246"/>
      <c r="KPG216" s="246"/>
      <c r="KPH216" s="246"/>
      <c r="KPI216" s="246"/>
      <c r="KPJ216" s="246"/>
      <c r="KPK216" s="246"/>
      <c r="KPL216" s="246"/>
      <c r="KPM216" s="246"/>
      <c r="KPN216" s="246"/>
      <c r="KPO216" s="246"/>
      <c r="KPP216" s="246"/>
      <c r="KPQ216" s="246"/>
      <c r="KPR216" s="246"/>
      <c r="KPS216" s="246"/>
      <c r="KPT216" s="246"/>
      <c r="KPU216" s="246"/>
      <c r="KPV216" s="246"/>
      <c r="KPW216" s="246"/>
      <c r="KPX216" s="246"/>
      <c r="KPY216" s="246"/>
      <c r="KPZ216" s="246"/>
      <c r="KQA216" s="246"/>
      <c r="KQB216" s="246"/>
      <c r="KQC216" s="246"/>
      <c r="KQD216" s="246"/>
      <c r="KQE216" s="246"/>
      <c r="KQF216" s="246"/>
      <c r="KQG216" s="246"/>
      <c r="KQH216" s="246"/>
      <c r="KQI216" s="246"/>
      <c r="KQJ216" s="246"/>
      <c r="KQK216" s="246"/>
      <c r="KQL216" s="246"/>
      <c r="KQM216" s="246"/>
      <c r="KQN216" s="246"/>
      <c r="KQO216" s="246"/>
      <c r="KQP216" s="246"/>
      <c r="KQQ216" s="246"/>
      <c r="KQR216" s="246"/>
      <c r="KQS216" s="246"/>
      <c r="KQT216" s="246"/>
      <c r="KQU216" s="246"/>
      <c r="KQV216" s="246"/>
      <c r="KQW216" s="246"/>
      <c r="KQX216" s="246"/>
      <c r="KQY216" s="246"/>
      <c r="KQZ216" s="246"/>
      <c r="KRA216" s="246"/>
      <c r="KRB216" s="246"/>
      <c r="KRC216" s="246"/>
      <c r="KRD216" s="246"/>
      <c r="KRE216" s="246"/>
      <c r="KRF216" s="246"/>
      <c r="KRG216" s="246"/>
      <c r="KRH216" s="246"/>
      <c r="KRI216" s="246"/>
      <c r="KRJ216" s="246"/>
      <c r="KRK216" s="246"/>
      <c r="KRL216" s="246"/>
      <c r="KRM216" s="246"/>
      <c r="KRN216" s="246"/>
      <c r="KRO216" s="246"/>
      <c r="KRP216" s="246"/>
      <c r="KRQ216" s="246"/>
      <c r="KRR216" s="246"/>
      <c r="KRS216" s="246"/>
      <c r="KRT216" s="246"/>
      <c r="KRU216" s="246"/>
      <c r="KRV216" s="246"/>
      <c r="KRW216" s="246"/>
      <c r="KRX216" s="246"/>
      <c r="KRY216" s="246"/>
      <c r="KRZ216" s="246"/>
      <c r="KSA216" s="246"/>
      <c r="KSB216" s="246"/>
      <c r="KSC216" s="246"/>
      <c r="KSD216" s="246"/>
      <c r="KSE216" s="246"/>
      <c r="KSF216" s="246"/>
      <c r="KSG216" s="246"/>
      <c r="KSH216" s="246"/>
      <c r="KSI216" s="246"/>
      <c r="KSJ216" s="246"/>
      <c r="KSK216" s="246"/>
      <c r="KSL216" s="246"/>
      <c r="KSM216" s="246"/>
      <c r="KSN216" s="246"/>
      <c r="KSO216" s="246"/>
      <c r="KSP216" s="246"/>
      <c r="KSQ216" s="246"/>
      <c r="KSR216" s="246"/>
      <c r="KSS216" s="246"/>
      <c r="KST216" s="246"/>
      <c r="KSU216" s="246"/>
      <c r="KSV216" s="246"/>
      <c r="KSW216" s="246"/>
      <c r="KSX216" s="246"/>
      <c r="KSY216" s="246"/>
      <c r="KSZ216" s="246"/>
      <c r="KTA216" s="246"/>
      <c r="KTB216" s="246"/>
      <c r="KTC216" s="246"/>
      <c r="KTD216" s="246"/>
      <c r="KTE216" s="246"/>
      <c r="KTF216" s="246"/>
      <c r="KTG216" s="246"/>
      <c r="KTH216" s="246"/>
      <c r="KTI216" s="246"/>
      <c r="KTJ216" s="246"/>
      <c r="KTK216" s="246"/>
      <c r="KTL216" s="246"/>
      <c r="KTM216" s="246"/>
      <c r="KTN216" s="246"/>
      <c r="KTO216" s="246"/>
      <c r="KTP216" s="246"/>
      <c r="KTQ216" s="246"/>
      <c r="KTR216" s="246"/>
      <c r="KTS216" s="246"/>
      <c r="KTT216" s="246"/>
      <c r="KTU216" s="246"/>
      <c r="KTV216" s="246"/>
      <c r="KTW216" s="246"/>
      <c r="KTX216" s="246"/>
      <c r="KTY216" s="246"/>
      <c r="KTZ216" s="246"/>
      <c r="KUA216" s="246"/>
      <c r="KUB216" s="246"/>
      <c r="KUC216" s="246"/>
      <c r="KUD216" s="246"/>
      <c r="KUE216" s="246"/>
      <c r="KUF216" s="246"/>
      <c r="KUG216" s="246"/>
      <c r="KUH216" s="246"/>
      <c r="KUI216" s="246"/>
      <c r="KUJ216" s="246"/>
      <c r="KUK216" s="246"/>
      <c r="KUL216" s="246"/>
      <c r="KUM216" s="246"/>
      <c r="KUN216" s="246"/>
      <c r="KUO216" s="246"/>
      <c r="KUP216" s="246"/>
      <c r="KUQ216" s="246"/>
      <c r="KUR216" s="246"/>
      <c r="KUS216" s="246"/>
      <c r="KUT216" s="246"/>
      <c r="KUU216" s="246"/>
      <c r="KUV216" s="246"/>
      <c r="KUW216" s="246"/>
      <c r="KUX216" s="246"/>
      <c r="KUY216" s="246"/>
      <c r="KUZ216" s="246"/>
      <c r="KVA216" s="246"/>
      <c r="KVB216" s="246"/>
      <c r="KVC216" s="246"/>
      <c r="KVD216" s="246"/>
      <c r="KVE216" s="246"/>
      <c r="KVF216" s="246"/>
      <c r="KVG216" s="246"/>
      <c r="KVH216" s="246"/>
      <c r="KVI216" s="246"/>
      <c r="KVJ216" s="246"/>
      <c r="KVK216" s="246"/>
      <c r="KVL216" s="246"/>
      <c r="KVM216" s="246"/>
      <c r="KVN216" s="246"/>
      <c r="KVO216" s="246"/>
      <c r="KVP216" s="246"/>
      <c r="KVQ216" s="246"/>
      <c r="KVR216" s="246"/>
      <c r="KVS216" s="246"/>
      <c r="KVT216" s="246"/>
      <c r="KVU216" s="246"/>
      <c r="KVV216" s="246"/>
      <c r="KVW216" s="246"/>
      <c r="KVX216" s="246"/>
      <c r="KVY216" s="246"/>
      <c r="KVZ216" s="246"/>
      <c r="KWA216" s="246"/>
      <c r="KWB216" s="246"/>
      <c r="KWC216" s="246"/>
      <c r="KWD216" s="246"/>
      <c r="KWE216" s="246"/>
      <c r="KWF216" s="246"/>
      <c r="KWG216" s="246"/>
      <c r="KWH216" s="246"/>
      <c r="KWI216" s="246"/>
      <c r="KWJ216" s="246"/>
      <c r="KWK216" s="246"/>
      <c r="KWL216" s="246"/>
      <c r="KWM216" s="246"/>
      <c r="KWN216" s="246"/>
      <c r="KWO216" s="246"/>
      <c r="KWP216" s="246"/>
      <c r="KWQ216" s="246"/>
      <c r="KWR216" s="246"/>
      <c r="KWS216" s="246"/>
      <c r="KWT216" s="246"/>
      <c r="KWU216" s="246"/>
      <c r="KWV216" s="246"/>
      <c r="KWW216" s="246"/>
      <c r="KWX216" s="246"/>
      <c r="KWY216" s="246"/>
      <c r="KWZ216" s="246"/>
      <c r="KXA216" s="246"/>
      <c r="KXB216" s="246"/>
      <c r="KXC216" s="246"/>
      <c r="KXD216" s="246"/>
      <c r="KXE216" s="246"/>
      <c r="KXF216" s="246"/>
      <c r="KXG216" s="246"/>
      <c r="KXH216" s="246"/>
      <c r="KXI216" s="246"/>
      <c r="KXJ216" s="246"/>
      <c r="KXK216" s="246"/>
      <c r="KXL216" s="246"/>
      <c r="KXM216" s="246"/>
      <c r="KXN216" s="246"/>
      <c r="KXO216" s="246"/>
      <c r="KXP216" s="246"/>
      <c r="KXQ216" s="246"/>
      <c r="KXR216" s="246"/>
      <c r="KXS216" s="246"/>
      <c r="KXT216" s="246"/>
      <c r="KXU216" s="246"/>
      <c r="KXV216" s="246"/>
      <c r="KXW216" s="246"/>
      <c r="KXX216" s="246"/>
      <c r="KXY216" s="246"/>
      <c r="KXZ216" s="246"/>
      <c r="KYA216" s="246"/>
      <c r="KYB216" s="246"/>
      <c r="KYC216" s="246"/>
      <c r="KYD216" s="246"/>
      <c r="KYE216" s="246"/>
      <c r="KYF216" s="246"/>
      <c r="KYG216" s="246"/>
      <c r="KYH216" s="246"/>
      <c r="KYI216" s="246"/>
      <c r="KYJ216" s="246"/>
      <c r="KYK216" s="246"/>
      <c r="KYL216" s="246"/>
      <c r="KYM216" s="246"/>
      <c r="KYN216" s="246"/>
      <c r="KYO216" s="246"/>
      <c r="KYP216" s="246"/>
      <c r="KYQ216" s="246"/>
      <c r="KYR216" s="246"/>
      <c r="KYS216" s="246"/>
      <c r="KYT216" s="246"/>
      <c r="KYU216" s="246"/>
      <c r="KYV216" s="246"/>
      <c r="KYW216" s="246"/>
      <c r="KYX216" s="246"/>
      <c r="KYY216" s="246"/>
      <c r="KYZ216" s="246"/>
      <c r="KZA216" s="246"/>
      <c r="KZB216" s="246"/>
      <c r="KZC216" s="246"/>
      <c r="KZD216" s="246"/>
      <c r="KZE216" s="246"/>
      <c r="KZF216" s="246"/>
      <c r="KZG216" s="246"/>
      <c r="KZH216" s="246"/>
      <c r="KZI216" s="246"/>
      <c r="KZJ216" s="246"/>
      <c r="KZK216" s="246"/>
      <c r="KZL216" s="246"/>
      <c r="KZM216" s="246"/>
      <c r="KZN216" s="246"/>
      <c r="KZO216" s="246"/>
      <c r="KZP216" s="246"/>
      <c r="KZQ216" s="246"/>
      <c r="KZR216" s="246"/>
      <c r="KZS216" s="246"/>
      <c r="KZT216" s="246"/>
      <c r="KZU216" s="246"/>
      <c r="KZV216" s="246"/>
      <c r="KZW216" s="246"/>
      <c r="KZX216" s="246"/>
      <c r="KZY216" s="246"/>
      <c r="KZZ216" s="246"/>
      <c r="LAA216" s="246"/>
      <c r="LAB216" s="246"/>
      <c r="LAC216" s="246"/>
      <c r="LAD216" s="246"/>
      <c r="LAE216" s="246"/>
      <c r="LAF216" s="246"/>
      <c r="LAG216" s="246"/>
      <c r="LAH216" s="246"/>
      <c r="LAI216" s="246"/>
      <c r="LAJ216" s="246"/>
      <c r="LAK216" s="246"/>
      <c r="LAL216" s="246"/>
      <c r="LAM216" s="246"/>
      <c r="LAN216" s="246"/>
      <c r="LAO216" s="246"/>
      <c r="LAP216" s="246"/>
      <c r="LAQ216" s="246"/>
      <c r="LAR216" s="246"/>
      <c r="LAS216" s="246"/>
      <c r="LAT216" s="246"/>
      <c r="LAU216" s="246"/>
      <c r="LAV216" s="246"/>
      <c r="LAW216" s="246"/>
      <c r="LAX216" s="246"/>
      <c r="LAY216" s="246"/>
      <c r="LAZ216" s="246"/>
      <c r="LBA216" s="246"/>
      <c r="LBB216" s="246"/>
      <c r="LBC216" s="246"/>
      <c r="LBD216" s="246"/>
      <c r="LBE216" s="246"/>
      <c r="LBF216" s="246"/>
      <c r="LBG216" s="246"/>
      <c r="LBH216" s="246"/>
      <c r="LBI216" s="246"/>
      <c r="LBJ216" s="246"/>
      <c r="LBK216" s="246"/>
      <c r="LBL216" s="246"/>
      <c r="LBM216" s="246"/>
      <c r="LBN216" s="246"/>
      <c r="LBO216" s="246"/>
      <c r="LBP216" s="246"/>
      <c r="LBQ216" s="246"/>
      <c r="LBR216" s="246"/>
      <c r="LBS216" s="246"/>
      <c r="LBT216" s="246"/>
      <c r="LBU216" s="246"/>
      <c r="LBV216" s="246"/>
      <c r="LBW216" s="246"/>
      <c r="LBX216" s="246"/>
      <c r="LBY216" s="246"/>
      <c r="LBZ216" s="246"/>
      <c r="LCA216" s="246"/>
      <c r="LCB216" s="246"/>
      <c r="LCC216" s="246"/>
      <c r="LCD216" s="246"/>
      <c r="LCE216" s="246"/>
      <c r="LCF216" s="246"/>
      <c r="LCG216" s="246"/>
      <c r="LCH216" s="246"/>
      <c r="LCI216" s="246"/>
      <c r="LCJ216" s="246"/>
      <c r="LCK216" s="246"/>
      <c r="LCL216" s="246"/>
      <c r="LCM216" s="246"/>
      <c r="LCN216" s="246"/>
      <c r="LCO216" s="246"/>
      <c r="LCP216" s="246"/>
      <c r="LCQ216" s="246"/>
      <c r="LCR216" s="246"/>
      <c r="LCS216" s="246"/>
      <c r="LCT216" s="246"/>
      <c r="LCU216" s="246"/>
      <c r="LCV216" s="246"/>
      <c r="LCW216" s="246"/>
      <c r="LCX216" s="246"/>
      <c r="LCY216" s="246"/>
      <c r="LCZ216" s="246"/>
      <c r="LDA216" s="246"/>
      <c r="LDB216" s="246"/>
      <c r="LDC216" s="246"/>
      <c r="LDD216" s="246"/>
      <c r="LDE216" s="246"/>
      <c r="LDF216" s="246"/>
      <c r="LDG216" s="246"/>
      <c r="LDH216" s="246"/>
      <c r="LDI216" s="246"/>
      <c r="LDJ216" s="246"/>
      <c r="LDK216" s="246"/>
      <c r="LDL216" s="246"/>
      <c r="LDM216" s="246"/>
      <c r="LDN216" s="246"/>
      <c r="LDO216" s="246"/>
      <c r="LDP216" s="246"/>
      <c r="LDQ216" s="246"/>
      <c r="LDR216" s="246"/>
      <c r="LDS216" s="246"/>
      <c r="LDT216" s="246"/>
      <c r="LDU216" s="246"/>
      <c r="LDV216" s="246"/>
      <c r="LDW216" s="246"/>
      <c r="LDX216" s="246"/>
      <c r="LDY216" s="246"/>
      <c r="LDZ216" s="246"/>
      <c r="LEA216" s="246"/>
      <c r="LEB216" s="246"/>
      <c r="LEC216" s="246"/>
      <c r="LED216" s="246"/>
      <c r="LEE216" s="246"/>
      <c r="LEF216" s="246"/>
      <c r="LEG216" s="246"/>
      <c r="LEH216" s="246"/>
      <c r="LEI216" s="246"/>
      <c r="LEJ216" s="246"/>
      <c r="LEK216" s="246"/>
      <c r="LEL216" s="246"/>
      <c r="LEM216" s="246"/>
      <c r="LEN216" s="246"/>
      <c r="LEO216" s="246"/>
      <c r="LEP216" s="246"/>
      <c r="LEQ216" s="246"/>
      <c r="LER216" s="246"/>
      <c r="LES216" s="246"/>
      <c r="LET216" s="246"/>
      <c r="LEU216" s="246"/>
      <c r="LEV216" s="246"/>
      <c r="LEW216" s="246"/>
      <c r="LEX216" s="246"/>
      <c r="LEY216" s="246"/>
      <c r="LEZ216" s="246"/>
      <c r="LFA216" s="246"/>
      <c r="LFB216" s="246"/>
      <c r="LFC216" s="246"/>
      <c r="LFD216" s="246"/>
      <c r="LFE216" s="246"/>
      <c r="LFF216" s="246"/>
      <c r="LFG216" s="246"/>
      <c r="LFH216" s="246"/>
      <c r="LFI216" s="246"/>
      <c r="LFJ216" s="246"/>
      <c r="LFK216" s="246"/>
      <c r="LFL216" s="246"/>
      <c r="LFM216" s="246"/>
      <c r="LFN216" s="246"/>
      <c r="LFO216" s="246"/>
      <c r="LFP216" s="246"/>
      <c r="LFQ216" s="246"/>
      <c r="LFR216" s="246"/>
      <c r="LFS216" s="246"/>
      <c r="LFT216" s="246"/>
      <c r="LFU216" s="246"/>
      <c r="LFV216" s="246"/>
      <c r="LFW216" s="246"/>
      <c r="LFX216" s="246"/>
      <c r="LFY216" s="246"/>
      <c r="LFZ216" s="246"/>
      <c r="LGA216" s="246"/>
      <c r="LGB216" s="246"/>
      <c r="LGC216" s="246"/>
      <c r="LGD216" s="246"/>
      <c r="LGE216" s="246"/>
      <c r="LGF216" s="246"/>
      <c r="LGG216" s="246"/>
      <c r="LGH216" s="246"/>
      <c r="LGI216" s="246"/>
      <c r="LGJ216" s="246"/>
      <c r="LGK216" s="246"/>
      <c r="LGL216" s="246"/>
      <c r="LGM216" s="246"/>
      <c r="LGN216" s="246"/>
      <c r="LGO216" s="246"/>
      <c r="LGP216" s="246"/>
      <c r="LGQ216" s="246"/>
      <c r="LGR216" s="246"/>
      <c r="LGS216" s="246"/>
      <c r="LGT216" s="246"/>
      <c r="LGU216" s="246"/>
      <c r="LGV216" s="246"/>
      <c r="LGW216" s="246"/>
      <c r="LGX216" s="246"/>
      <c r="LGY216" s="246"/>
      <c r="LGZ216" s="246"/>
      <c r="LHA216" s="246"/>
      <c r="LHB216" s="246"/>
      <c r="LHC216" s="246"/>
      <c r="LHD216" s="246"/>
      <c r="LHE216" s="246"/>
      <c r="LHF216" s="246"/>
      <c r="LHG216" s="246"/>
      <c r="LHH216" s="246"/>
      <c r="LHI216" s="246"/>
      <c r="LHJ216" s="246"/>
      <c r="LHK216" s="246"/>
      <c r="LHL216" s="246"/>
      <c r="LHM216" s="246"/>
      <c r="LHN216" s="246"/>
      <c r="LHO216" s="246"/>
      <c r="LHP216" s="246"/>
      <c r="LHQ216" s="246"/>
      <c r="LHR216" s="246"/>
      <c r="LHS216" s="246"/>
      <c r="LHT216" s="246"/>
      <c r="LHU216" s="246"/>
      <c r="LHV216" s="246"/>
      <c r="LHW216" s="246"/>
      <c r="LHX216" s="246"/>
      <c r="LHY216" s="246"/>
      <c r="LHZ216" s="246"/>
      <c r="LIA216" s="246"/>
      <c r="LIB216" s="246"/>
      <c r="LIC216" s="246"/>
      <c r="LID216" s="246"/>
      <c r="LIE216" s="246"/>
      <c r="LIF216" s="246"/>
      <c r="LIG216" s="246"/>
      <c r="LIH216" s="246"/>
      <c r="LII216" s="246"/>
      <c r="LIJ216" s="246"/>
      <c r="LIK216" s="246"/>
      <c r="LIL216" s="246"/>
      <c r="LIM216" s="246"/>
      <c r="LIN216" s="246"/>
      <c r="LIO216" s="246"/>
      <c r="LIP216" s="246"/>
      <c r="LIQ216" s="246"/>
      <c r="LIR216" s="246"/>
      <c r="LIS216" s="246"/>
      <c r="LIT216" s="246"/>
      <c r="LIU216" s="246"/>
      <c r="LIV216" s="246"/>
      <c r="LIW216" s="246"/>
      <c r="LIX216" s="246"/>
      <c r="LIY216" s="246"/>
      <c r="LIZ216" s="246"/>
      <c r="LJA216" s="246"/>
      <c r="LJB216" s="246"/>
      <c r="LJC216" s="246"/>
      <c r="LJD216" s="246"/>
      <c r="LJE216" s="246"/>
      <c r="LJF216" s="246"/>
      <c r="LJG216" s="246"/>
      <c r="LJH216" s="246"/>
      <c r="LJI216" s="246"/>
      <c r="LJJ216" s="246"/>
      <c r="LJK216" s="246"/>
      <c r="LJL216" s="246"/>
      <c r="LJM216" s="246"/>
      <c r="LJN216" s="246"/>
      <c r="LJO216" s="246"/>
      <c r="LJP216" s="246"/>
      <c r="LJQ216" s="246"/>
      <c r="LJR216" s="246"/>
      <c r="LJS216" s="246"/>
      <c r="LJT216" s="246"/>
      <c r="LJU216" s="246"/>
      <c r="LJV216" s="246"/>
      <c r="LJW216" s="246"/>
      <c r="LJX216" s="246"/>
      <c r="LJY216" s="246"/>
      <c r="LJZ216" s="246"/>
      <c r="LKA216" s="246"/>
      <c r="LKB216" s="246"/>
      <c r="LKC216" s="246"/>
      <c r="LKD216" s="246"/>
      <c r="LKE216" s="246"/>
      <c r="LKF216" s="246"/>
      <c r="LKG216" s="246"/>
      <c r="LKH216" s="246"/>
      <c r="LKI216" s="246"/>
      <c r="LKJ216" s="246"/>
      <c r="LKK216" s="246"/>
      <c r="LKL216" s="246"/>
      <c r="LKM216" s="246"/>
      <c r="LKN216" s="246"/>
      <c r="LKO216" s="246"/>
      <c r="LKP216" s="246"/>
      <c r="LKQ216" s="246"/>
      <c r="LKR216" s="246"/>
      <c r="LKS216" s="246"/>
      <c r="LKT216" s="246"/>
      <c r="LKU216" s="246"/>
      <c r="LKV216" s="246"/>
      <c r="LKW216" s="246"/>
      <c r="LKX216" s="246"/>
      <c r="LKY216" s="246"/>
      <c r="LKZ216" s="246"/>
      <c r="LLA216" s="246"/>
      <c r="LLB216" s="246"/>
      <c r="LLC216" s="246"/>
      <c r="LLD216" s="246"/>
      <c r="LLE216" s="246"/>
      <c r="LLF216" s="246"/>
      <c r="LLG216" s="246"/>
      <c r="LLH216" s="246"/>
      <c r="LLI216" s="246"/>
      <c r="LLJ216" s="246"/>
      <c r="LLK216" s="246"/>
      <c r="LLL216" s="246"/>
      <c r="LLM216" s="246"/>
      <c r="LLN216" s="246"/>
      <c r="LLO216" s="246"/>
      <c r="LLP216" s="246"/>
      <c r="LLQ216" s="246"/>
      <c r="LLR216" s="246"/>
      <c r="LLS216" s="246"/>
      <c r="LLT216" s="246"/>
      <c r="LLU216" s="246"/>
      <c r="LLV216" s="246"/>
      <c r="LLW216" s="246"/>
      <c r="LLX216" s="246"/>
      <c r="LLY216" s="246"/>
      <c r="LLZ216" s="246"/>
      <c r="LMA216" s="246"/>
      <c r="LMB216" s="246"/>
      <c r="LMC216" s="246"/>
      <c r="LMD216" s="246"/>
      <c r="LME216" s="246"/>
      <c r="LMF216" s="246"/>
      <c r="LMG216" s="246"/>
      <c r="LMH216" s="246"/>
      <c r="LMI216" s="246"/>
      <c r="LMJ216" s="246"/>
      <c r="LMK216" s="246"/>
      <c r="LML216" s="246"/>
      <c r="LMM216" s="246"/>
      <c r="LMN216" s="246"/>
      <c r="LMO216" s="246"/>
      <c r="LMP216" s="246"/>
      <c r="LMQ216" s="246"/>
      <c r="LMR216" s="246"/>
      <c r="LMS216" s="246"/>
      <c r="LMT216" s="246"/>
      <c r="LMU216" s="246"/>
      <c r="LMV216" s="246"/>
      <c r="LMW216" s="246"/>
      <c r="LMX216" s="246"/>
      <c r="LMY216" s="246"/>
      <c r="LMZ216" s="246"/>
      <c r="LNA216" s="246"/>
      <c r="LNB216" s="246"/>
      <c r="LNC216" s="246"/>
      <c r="LND216" s="246"/>
      <c r="LNE216" s="246"/>
      <c r="LNF216" s="246"/>
      <c r="LNG216" s="246"/>
      <c r="LNH216" s="246"/>
      <c r="LNI216" s="246"/>
      <c r="LNJ216" s="246"/>
      <c r="LNK216" s="246"/>
      <c r="LNL216" s="246"/>
      <c r="LNM216" s="246"/>
      <c r="LNN216" s="246"/>
      <c r="LNO216" s="246"/>
      <c r="LNP216" s="246"/>
      <c r="LNQ216" s="246"/>
      <c r="LNR216" s="246"/>
      <c r="LNS216" s="246"/>
      <c r="LNT216" s="246"/>
      <c r="LNU216" s="246"/>
      <c r="LNV216" s="246"/>
      <c r="LNW216" s="246"/>
      <c r="LNX216" s="246"/>
      <c r="LNY216" s="246"/>
      <c r="LNZ216" s="246"/>
      <c r="LOA216" s="246"/>
      <c r="LOB216" s="246"/>
      <c r="LOC216" s="246"/>
      <c r="LOD216" s="246"/>
      <c r="LOE216" s="246"/>
      <c r="LOF216" s="246"/>
      <c r="LOG216" s="246"/>
      <c r="LOH216" s="246"/>
      <c r="LOI216" s="246"/>
      <c r="LOJ216" s="246"/>
      <c r="LOK216" s="246"/>
      <c r="LOL216" s="246"/>
      <c r="LOM216" s="246"/>
      <c r="LON216" s="246"/>
      <c r="LOO216" s="246"/>
      <c r="LOP216" s="246"/>
      <c r="LOQ216" s="246"/>
      <c r="LOR216" s="246"/>
      <c r="LOS216" s="246"/>
      <c r="LOT216" s="246"/>
      <c r="LOU216" s="246"/>
      <c r="LOV216" s="246"/>
      <c r="LOW216" s="246"/>
      <c r="LOX216" s="246"/>
      <c r="LOY216" s="246"/>
      <c r="LOZ216" s="246"/>
      <c r="LPA216" s="246"/>
      <c r="LPB216" s="246"/>
      <c r="LPC216" s="246"/>
      <c r="LPD216" s="246"/>
      <c r="LPE216" s="246"/>
      <c r="LPF216" s="246"/>
      <c r="LPG216" s="246"/>
      <c r="LPH216" s="246"/>
      <c r="LPI216" s="246"/>
      <c r="LPJ216" s="246"/>
      <c r="LPK216" s="246"/>
      <c r="LPL216" s="246"/>
      <c r="LPM216" s="246"/>
      <c r="LPN216" s="246"/>
      <c r="LPO216" s="246"/>
      <c r="LPP216" s="246"/>
      <c r="LPQ216" s="246"/>
      <c r="LPR216" s="246"/>
      <c r="LPS216" s="246"/>
      <c r="LPT216" s="246"/>
      <c r="LPU216" s="246"/>
      <c r="LPV216" s="246"/>
      <c r="LPW216" s="246"/>
      <c r="LPX216" s="246"/>
      <c r="LPY216" s="246"/>
      <c r="LPZ216" s="246"/>
      <c r="LQA216" s="246"/>
      <c r="LQB216" s="246"/>
      <c r="LQC216" s="246"/>
      <c r="LQD216" s="246"/>
      <c r="LQE216" s="246"/>
      <c r="LQF216" s="246"/>
      <c r="LQG216" s="246"/>
      <c r="LQH216" s="246"/>
      <c r="LQI216" s="246"/>
      <c r="LQJ216" s="246"/>
      <c r="LQK216" s="246"/>
      <c r="LQL216" s="246"/>
      <c r="LQM216" s="246"/>
      <c r="LQN216" s="246"/>
      <c r="LQO216" s="246"/>
      <c r="LQP216" s="246"/>
      <c r="LQQ216" s="246"/>
      <c r="LQR216" s="246"/>
      <c r="LQS216" s="246"/>
      <c r="LQT216" s="246"/>
      <c r="LQU216" s="246"/>
      <c r="LQV216" s="246"/>
      <c r="LQW216" s="246"/>
      <c r="LQX216" s="246"/>
      <c r="LQY216" s="246"/>
      <c r="LQZ216" s="246"/>
      <c r="LRA216" s="246"/>
      <c r="LRB216" s="246"/>
      <c r="LRC216" s="246"/>
      <c r="LRD216" s="246"/>
      <c r="LRE216" s="246"/>
      <c r="LRF216" s="246"/>
      <c r="LRG216" s="246"/>
      <c r="LRH216" s="246"/>
      <c r="LRI216" s="246"/>
      <c r="LRJ216" s="246"/>
      <c r="LRK216" s="246"/>
      <c r="LRL216" s="246"/>
      <c r="LRM216" s="246"/>
      <c r="LRN216" s="246"/>
      <c r="LRO216" s="246"/>
      <c r="LRP216" s="246"/>
      <c r="LRQ216" s="246"/>
      <c r="LRR216" s="246"/>
      <c r="LRS216" s="246"/>
      <c r="LRT216" s="246"/>
      <c r="LRU216" s="246"/>
      <c r="LRV216" s="246"/>
      <c r="LRW216" s="246"/>
      <c r="LRX216" s="246"/>
      <c r="LRY216" s="246"/>
      <c r="LRZ216" s="246"/>
      <c r="LSA216" s="246"/>
      <c r="LSB216" s="246"/>
      <c r="LSC216" s="246"/>
      <c r="LSD216" s="246"/>
      <c r="LSE216" s="246"/>
      <c r="LSF216" s="246"/>
      <c r="LSG216" s="246"/>
      <c r="LSH216" s="246"/>
      <c r="LSI216" s="246"/>
      <c r="LSJ216" s="246"/>
      <c r="LSK216" s="246"/>
      <c r="LSL216" s="246"/>
      <c r="LSM216" s="246"/>
      <c r="LSN216" s="246"/>
      <c r="LSO216" s="246"/>
      <c r="LSP216" s="246"/>
      <c r="LSQ216" s="246"/>
      <c r="LSR216" s="246"/>
      <c r="LSS216" s="246"/>
      <c r="LST216" s="246"/>
      <c r="LSU216" s="246"/>
      <c r="LSV216" s="246"/>
      <c r="LSW216" s="246"/>
      <c r="LSX216" s="246"/>
      <c r="LSY216" s="246"/>
      <c r="LSZ216" s="246"/>
      <c r="LTA216" s="246"/>
      <c r="LTB216" s="246"/>
      <c r="LTC216" s="246"/>
      <c r="LTD216" s="246"/>
      <c r="LTE216" s="246"/>
      <c r="LTF216" s="246"/>
      <c r="LTG216" s="246"/>
      <c r="LTH216" s="246"/>
      <c r="LTI216" s="246"/>
      <c r="LTJ216" s="246"/>
      <c r="LTK216" s="246"/>
      <c r="LTL216" s="246"/>
      <c r="LTM216" s="246"/>
      <c r="LTN216" s="246"/>
      <c r="LTO216" s="246"/>
      <c r="LTP216" s="246"/>
      <c r="LTQ216" s="246"/>
      <c r="LTR216" s="246"/>
      <c r="LTS216" s="246"/>
      <c r="LTT216" s="246"/>
      <c r="LTU216" s="246"/>
      <c r="LTV216" s="246"/>
      <c r="LTW216" s="246"/>
      <c r="LTX216" s="246"/>
      <c r="LTY216" s="246"/>
      <c r="LTZ216" s="246"/>
      <c r="LUA216" s="246"/>
      <c r="LUB216" s="246"/>
      <c r="LUC216" s="246"/>
      <c r="LUD216" s="246"/>
      <c r="LUE216" s="246"/>
      <c r="LUF216" s="246"/>
      <c r="LUG216" s="246"/>
      <c r="LUH216" s="246"/>
      <c r="LUI216" s="246"/>
      <c r="LUJ216" s="246"/>
      <c r="LUK216" s="246"/>
      <c r="LUL216" s="246"/>
      <c r="LUM216" s="246"/>
      <c r="LUN216" s="246"/>
      <c r="LUO216" s="246"/>
      <c r="LUP216" s="246"/>
      <c r="LUQ216" s="246"/>
      <c r="LUR216" s="246"/>
      <c r="LUS216" s="246"/>
      <c r="LUT216" s="246"/>
      <c r="LUU216" s="246"/>
      <c r="LUV216" s="246"/>
      <c r="LUW216" s="246"/>
      <c r="LUX216" s="246"/>
      <c r="LUY216" s="246"/>
      <c r="LUZ216" s="246"/>
      <c r="LVA216" s="246"/>
      <c r="LVB216" s="246"/>
      <c r="LVC216" s="246"/>
      <c r="LVD216" s="246"/>
      <c r="LVE216" s="246"/>
      <c r="LVF216" s="246"/>
      <c r="LVG216" s="246"/>
      <c r="LVH216" s="246"/>
      <c r="LVI216" s="246"/>
      <c r="LVJ216" s="246"/>
      <c r="LVK216" s="246"/>
      <c r="LVL216" s="246"/>
      <c r="LVM216" s="246"/>
      <c r="LVN216" s="246"/>
      <c r="LVO216" s="246"/>
      <c r="LVP216" s="246"/>
      <c r="LVQ216" s="246"/>
      <c r="LVR216" s="246"/>
      <c r="LVS216" s="246"/>
      <c r="LVT216" s="246"/>
      <c r="LVU216" s="246"/>
      <c r="LVV216" s="246"/>
      <c r="LVW216" s="246"/>
      <c r="LVX216" s="246"/>
      <c r="LVY216" s="246"/>
      <c r="LVZ216" s="246"/>
      <c r="LWA216" s="246"/>
      <c r="LWB216" s="246"/>
      <c r="LWC216" s="246"/>
      <c r="LWD216" s="246"/>
      <c r="LWE216" s="246"/>
      <c r="LWF216" s="246"/>
      <c r="LWG216" s="246"/>
      <c r="LWH216" s="246"/>
      <c r="LWI216" s="246"/>
      <c r="LWJ216" s="246"/>
      <c r="LWK216" s="246"/>
      <c r="LWL216" s="246"/>
      <c r="LWM216" s="246"/>
      <c r="LWN216" s="246"/>
      <c r="LWO216" s="246"/>
      <c r="LWP216" s="246"/>
      <c r="LWQ216" s="246"/>
      <c r="LWR216" s="246"/>
      <c r="LWS216" s="246"/>
      <c r="LWT216" s="246"/>
      <c r="LWU216" s="246"/>
      <c r="LWV216" s="246"/>
      <c r="LWW216" s="246"/>
      <c r="LWX216" s="246"/>
      <c r="LWY216" s="246"/>
      <c r="LWZ216" s="246"/>
      <c r="LXA216" s="246"/>
      <c r="LXB216" s="246"/>
      <c r="LXC216" s="246"/>
      <c r="LXD216" s="246"/>
      <c r="LXE216" s="246"/>
      <c r="LXF216" s="246"/>
      <c r="LXG216" s="246"/>
      <c r="LXH216" s="246"/>
      <c r="LXI216" s="246"/>
      <c r="LXJ216" s="246"/>
      <c r="LXK216" s="246"/>
      <c r="LXL216" s="246"/>
      <c r="LXM216" s="246"/>
      <c r="LXN216" s="246"/>
      <c r="LXO216" s="246"/>
      <c r="LXP216" s="246"/>
      <c r="LXQ216" s="246"/>
      <c r="LXR216" s="246"/>
      <c r="LXS216" s="246"/>
      <c r="LXT216" s="246"/>
      <c r="LXU216" s="246"/>
      <c r="LXV216" s="246"/>
      <c r="LXW216" s="246"/>
      <c r="LXX216" s="246"/>
      <c r="LXY216" s="246"/>
      <c r="LXZ216" s="246"/>
      <c r="LYA216" s="246"/>
      <c r="LYB216" s="246"/>
      <c r="LYC216" s="246"/>
      <c r="LYD216" s="246"/>
      <c r="LYE216" s="246"/>
      <c r="LYF216" s="246"/>
      <c r="LYG216" s="246"/>
      <c r="LYH216" s="246"/>
      <c r="LYI216" s="246"/>
      <c r="LYJ216" s="246"/>
      <c r="LYK216" s="246"/>
      <c r="LYL216" s="246"/>
      <c r="LYM216" s="246"/>
      <c r="LYN216" s="246"/>
      <c r="LYO216" s="246"/>
      <c r="LYP216" s="246"/>
      <c r="LYQ216" s="246"/>
      <c r="LYR216" s="246"/>
      <c r="LYS216" s="246"/>
      <c r="LYT216" s="246"/>
      <c r="LYU216" s="246"/>
      <c r="LYV216" s="246"/>
      <c r="LYW216" s="246"/>
      <c r="LYX216" s="246"/>
      <c r="LYY216" s="246"/>
      <c r="LYZ216" s="246"/>
      <c r="LZA216" s="246"/>
      <c r="LZB216" s="246"/>
      <c r="LZC216" s="246"/>
      <c r="LZD216" s="246"/>
      <c r="LZE216" s="246"/>
      <c r="LZF216" s="246"/>
      <c r="LZG216" s="246"/>
      <c r="LZH216" s="246"/>
      <c r="LZI216" s="246"/>
      <c r="LZJ216" s="246"/>
      <c r="LZK216" s="246"/>
      <c r="LZL216" s="246"/>
      <c r="LZM216" s="246"/>
      <c r="LZN216" s="246"/>
      <c r="LZO216" s="246"/>
      <c r="LZP216" s="246"/>
      <c r="LZQ216" s="246"/>
      <c r="LZR216" s="246"/>
      <c r="LZS216" s="246"/>
      <c r="LZT216" s="246"/>
      <c r="LZU216" s="246"/>
      <c r="LZV216" s="246"/>
      <c r="LZW216" s="246"/>
      <c r="LZX216" s="246"/>
      <c r="LZY216" s="246"/>
      <c r="LZZ216" s="246"/>
      <c r="MAA216" s="246"/>
      <c r="MAB216" s="246"/>
      <c r="MAC216" s="246"/>
      <c r="MAD216" s="246"/>
      <c r="MAE216" s="246"/>
      <c r="MAF216" s="246"/>
      <c r="MAG216" s="246"/>
      <c r="MAH216" s="246"/>
      <c r="MAI216" s="246"/>
      <c r="MAJ216" s="246"/>
      <c r="MAK216" s="246"/>
      <c r="MAL216" s="246"/>
      <c r="MAM216" s="246"/>
      <c r="MAN216" s="246"/>
      <c r="MAO216" s="246"/>
      <c r="MAP216" s="246"/>
      <c r="MAQ216" s="246"/>
      <c r="MAR216" s="246"/>
      <c r="MAS216" s="246"/>
      <c r="MAT216" s="246"/>
      <c r="MAU216" s="246"/>
      <c r="MAV216" s="246"/>
      <c r="MAW216" s="246"/>
      <c r="MAX216" s="246"/>
      <c r="MAY216" s="246"/>
      <c r="MAZ216" s="246"/>
      <c r="MBA216" s="246"/>
      <c r="MBB216" s="246"/>
      <c r="MBC216" s="246"/>
      <c r="MBD216" s="246"/>
      <c r="MBE216" s="246"/>
      <c r="MBF216" s="246"/>
      <c r="MBG216" s="246"/>
      <c r="MBH216" s="246"/>
      <c r="MBI216" s="246"/>
      <c r="MBJ216" s="246"/>
      <c r="MBK216" s="246"/>
      <c r="MBL216" s="246"/>
      <c r="MBM216" s="246"/>
      <c r="MBN216" s="246"/>
      <c r="MBO216" s="246"/>
      <c r="MBP216" s="246"/>
      <c r="MBQ216" s="246"/>
      <c r="MBR216" s="246"/>
      <c r="MBS216" s="246"/>
      <c r="MBT216" s="246"/>
      <c r="MBU216" s="246"/>
      <c r="MBV216" s="246"/>
      <c r="MBW216" s="246"/>
      <c r="MBX216" s="246"/>
      <c r="MBY216" s="246"/>
      <c r="MBZ216" s="246"/>
      <c r="MCA216" s="246"/>
      <c r="MCB216" s="246"/>
      <c r="MCC216" s="246"/>
      <c r="MCD216" s="246"/>
      <c r="MCE216" s="246"/>
      <c r="MCF216" s="246"/>
      <c r="MCG216" s="246"/>
      <c r="MCH216" s="246"/>
      <c r="MCI216" s="246"/>
      <c r="MCJ216" s="246"/>
      <c r="MCK216" s="246"/>
      <c r="MCL216" s="246"/>
      <c r="MCM216" s="246"/>
      <c r="MCN216" s="246"/>
      <c r="MCO216" s="246"/>
      <c r="MCP216" s="246"/>
      <c r="MCQ216" s="246"/>
      <c r="MCR216" s="246"/>
      <c r="MCS216" s="246"/>
      <c r="MCT216" s="246"/>
      <c r="MCU216" s="246"/>
      <c r="MCV216" s="246"/>
      <c r="MCW216" s="246"/>
      <c r="MCX216" s="246"/>
      <c r="MCY216" s="246"/>
      <c r="MCZ216" s="246"/>
      <c r="MDA216" s="246"/>
      <c r="MDB216" s="246"/>
      <c r="MDC216" s="246"/>
      <c r="MDD216" s="246"/>
      <c r="MDE216" s="246"/>
      <c r="MDF216" s="246"/>
      <c r="MDG216" s="246"/>
      <c r="MDH216" s="246"/>
      <c r="MDI216" s="246"/>
      <c r="MDJ216" s="246"/>
      <c r="MDK216" s="246"/>
      <c r="MDL216" s="246"/>
      <c r="MDM216" s="246"/>
      <c r="MDN216" s="246"/>
      <c r="MDO216" s="246"/>
      <c r="MDP216" s="246"/>
      <c r="MDQ216" s="246"/>
      <c r="MDR216" s="246"/>
      <c r="MDS216" s="246"/>
      <c r="MDT216" s="246"/>
      <c r="MDU216" s="246"/>
      <c r="MDV216" s="246"/>
      <c r="MDW216" s="246"/>
      <c r="MDX216" s="246"/>
      <c r="MDY216" s="246"/>
      <c r="MDZ216" s="246"/>
      <c r="MEA216" s="246"/>
      <c r="MEB216" s="246"/>
      <c r="MEC216" s="246"/>
      <c r="MED216" s="246"/>
      <c r="MEE216" s="246"/>
      <c r="MEF216" s="246"/>
      <c r="MEG216" s="246"/>
      <c r="MEH216" s="246"/>
      <c r="MEI216" s="246"/>
      <c r="MEJ216" s="246"/>
      <c r="MEK216" s="246"/>
      <c r="MEL216" s="246"/>
      <c r="MEM216" s="246"/>
      <c r="MEN216" s="246"/>
      <c r="MEO216" s="246"/>
      <c r="MEP216" s="246"/>
      <c r="MEQ216" s="246"/>
      <c r="MER216" s="246"/>
      <c r="MES216" s="246"/>
      <c r="MET216" s="246"/>
      <c r="MEU216" s="246"/>
      <c r="MEV216" s="246"/>
      <c r="MEW216" s="246"/>
      <c r="MEX216" s="246"/>
      <c r="MEY216" s="246"/>
      <c r="MEZ216" s="246"/>
      <c r="MFA216" s="246"/>
      <c r="MFB216" s="246"/>
      <c r="MFC216" s="246"/>
      <c r="MFD216" s="246"/>
      <c r="MFE216" s="246"/>
      <c r="MFF216" s="246"/>
      <c r="MFG216" s="246"/>
      <c r="MFH216" s="246"/>
      <c r="MFI216" s="246"/>
      <c r="MFJ216" s="246"/>
      <c r="MFK216" s="246"/>
      <c r="MFL216" s="246"/>
      <c r="MFM216" s="246"/>
      <c r="MFN216" s="246"/>
      <c r="MFO216" s="246"/>
      <c r="MFP216" s="246"/>
      <c r="MFQ216" s="246"/>
      <c r="MFR216" s="246"/>
      <c r="MFS216" s="246"/>
      <c r="MFT216" s="246"/>
      <c r="MFU216" s="246"/>
      <c r="MFV216" s="246"/>
      <c r="MFW216" s="246"/>
      <c r="MFX216" s="246"/>
      <c r="MFY216" s="246"/>
      <c r="MFZ216" s="246"/>
      <c r="MGA216" s="246"/>
      <c r="MGB216" s="246"/>
      <c r="MGC216" s="246"/>
      <c r="MGD216" s="246"/>
      <c r="MGE216" s="246"/>
      <c r="MGF216" s="246"/>
      <c r="MGG216" s="246"/>
      <c r="MGH216" s="246"/>
      <c r="MGI216" s="246"/>
      <c r="MGJ216" s="246"/>
      <c r="MGK216" s="246"/>
      <c r="MGL216" s="246"/>
      <c r="MGM216" s="246"/>
      <c r="MGN216" s="246"/>
      <c r="MGO216" s="246"/>
      <c r="MGP216" s="246"/>
      <c r="MGQ216" s="246"/>
      <c r="MGR216" s="246"/>
      <c r="MGS216" s="246"/>
      <c r="MGT216" s="246"/>
      <c r="MGU216" s="246"/>
      <c r="MGV216" s="246"/>
      <c r="MGW216" s="246"/>
      <c r="MGX216" s="246"/>
      <c r="MGY216" s="246"/>
      <c r="MGZ216" s="246"/>
      <c r="MHA216" s="246"/>
      <c r="MHB216" s="246"/>
      <c r="MHC216" s="246"/>
      <c r="MHD216" s="246"/>
      <c r="MHE216" s="246"/>
      <c r="MHF216" s="246"/>
      <c r="MHG216" s="246"/>
      <c r="MHH216" s="246"/>
      <c r="MHI216" s="246"/>
      <c r="MHJ216" s="246"/>
      <c r="MHK216" s="246"/>
      <c r="MHL216" s="246"/>
      <c r="MHM216" s="246"/>
      <c r="MHN216" s="246"/>
      <c r="MHO216" s="246"/>
      <c r="MHP216" s="246"/>
      <c r="MHQ216" s="246"/>
      <c r="MHR216" s="246"/>
      <c r="MHS216" s="246"/>
      <c r="MHT216" s="246"/>
      <c r="MHU216" s="246"/>
      <c r="MHV216" s="246"/>
      <c r="MHW216" s="246"/>
      <c r="MHX216" s="246"/>
      <c r="MHY216" s="246"/>
      <c r="MHZ216" s="246"/>
      <c r="MIA216" s="246"/>
      <c r="MIB216" s="246"/>
      <c r="MIC216" s="246"/>
      <c r="MID216" s="246"/>
      <c r="MIE216" s="246"/>
      <c r="MIF216" s="246"/>
      <c r="MIG216" s="246"/>
      <c r="MIH216" s="246"/>
      <c r="MII216" s="246"/>
      <c r="MIJ216" s="246"/>
      <c r="MIK216" s="246"/>
      <c r="MIL216" s="246"/>
      <c r="MIM216" s="246"/>
      <c r="MIN216" s="246"/>
      <c r="MIO216" s="246"/>
      <c r="MIP216" s="246"/>
      <c r="MIQ216" s="246"/>
      <c r="MIR216" s="246"/>
      <c r="MIS216" s="246"/>
      <c r="MIT216" s="246"/>
      <c r="MIU216" s="246"/>
      <c r="MIV216" s="246"/>
      <c r="MIW216" s="246"/>
      <c r="MIX216" s="246"/>
      <c r="MIY216" s="246"/>
      <c r="MIZ216" s="246"/>
      <c r="MJA216" s="246"/>
      <c r="MJB216" s="246"/>
      <c r="MJC216" s="246"/>
      <c r="MJD216" s="246"/>
      <c r="MJE216" s="246"/>
      <c r="MJF216" s="246"/>
      <c r="MJG216" s="246"/>
      <c r="MJH216" s="246"/>
      <c r="MJI216" s="246"/>
      <c r="MJJ216" s="246"/>
      <c r="MJK216" s="246"/>
      <c r="MJL216" s="246"/>
      <c r="MJM216" s="246"/>
      <c r="MJN216" s="246"/>
      <c r="MJO216" s="246"/>
      <c r="MJP216" s="246"/>
      <c r="MJQ216" s="246"/>
      <c r="MJR216" s="246"/>
      <c r="MJS216" s="246"/>
      <c r="MJT216" s="246"/>
      <c r="MJU216" s="246"/>
      <c r="MJV216" s="246"/>
      <c r="MJW216" s="246"/>
      <c r="MJX216" s="246"/>
      <c r="MJY216" s="246"/>
      <c r="MJZ216" s="246"/>
      <c r="MKA216" s="246"/>
      <c r="MKB216" s="246"/>
      <c r="MKC216" s="246"/>
      <c r="MKD216" s="246"/>
      <c r="MKE216" s="246"/>
      <c r="MKF216" s="246"/>
      <c r="MKG216" s="246"/>
      <c r="MKH216" s="246"/>
      <c r="MKI216" s="246"/>
      <c r="MKJ216" s="246"/>
      <c r="MKK216" s="246"/>
      <c r="MKL216" s="246"/>
      <c r="MKM216" s="246"/>
      <c r="MKN216" s="246"/>
      <c r="MKO216" s="246"/>
      <c r="MKP216" s="246"/>
      <c r="MKQ216" s="246"/>
      <c r="MKR216" s="246"/>
      <c r="MKS216" s="246"/>
      <c r="MKT216" s="246"/>
      <c r="MKU216" s="246"/>
      <c r="MKV216" s="246"/>
      <c r="MKW216" s="246"/>
      <c r="MKX216" s="246"/>
      <c r="MKY216" s="246"/>
      <c r="MKZ216" s="246"/>
      <c r="MLA216" s="246"/>
      <c r="MLB216" s="246"/>
      <c r="MLC216" s="246"/>
      <c r="MLD216" s="246"/>
      <c r="MLE216" s="246"/>
      <c r="MLF216" s="246"/>
      <c r="MLG216" s="246"/>
      <c r="MLH216" s="246"/>
      <c r="MLI216" s="246"/>
      <c r="MLJ216" s="246"/>
      <c r="MLK216" s="246"/>
      <c r="MLL216" s="246"/>
      <c r="MLM216" s="246"/>
      <c r="MLN216" s="246"/>
      <c r="MLO216" s="246"/>
      <c r="MLP216" s="246"/>
      <c r="MLQ216" s="246"/>
      <c r="MLR216" s="246"/>
      <c r="MLS216" s="246"/>
      <c r="MLT216" s="246"/>
      <c r="MLU216" s="246"/>
      <c r="MLV216" s="246"/>
      <c r="MLW216" s="246"/>
      <c r="MLX216" s="246"/>
      <c r="MLY216" s="246"/>
      <c r="MLZ216" s="246"/>
      <c r="MMA216" s="246"/>
      <c r="MMB216" s="246"/>
      <c r="MMC216" s="246"/>
      <c r="MMD216" s="246"/>
      <c r="MME216" s="246"/>
      <c r="MMF216" s="246"/>
      <c r="MMG216" s="246"/>
      <c r="MMH216" s="246"/>
      <c r="MMI216" s="246"/>
      <c r="MMJ216" s="246"/>
      <c r="MMK216" s="246"/>
      <c r="MML216" s="246"/>
      <c r="MMM216" s="246"/>
      <c r="MMN216" s="246"/>
      <c r="MMO216" s="246"/>
      <c r="MMP216" s="246"/>
      <c r="MMQ216" s="246"/>
      <c r="MMR216" s="246"/>
      <c r="MMS216" s="246"/>
      <c r="MMT216" s="246"/>
      <c r="MMU216" s="246"/>
      <c r="MMV216" s="246"/>
      <c r="MMW216" s="246"/>
      <c r="MMX216" s="246"/>
      <c r="MMY216" s="246"/>
      <c r="MMZ216" s="246"/>
      <c r="MNA216" s="246"/>
      <c r="MNB216" s="246"/>
      <c r="MNC216" s="246"/>
      <c r="MND216" s="246"/>
      <c r="MNE216" s="246"/>
      <c r="MNF216" s="246"/>
      <c r="MNG216" s="246"/>
      <c r="MNH216" s="246"/>
      <c r="MNI216" s="246"/>
      <c r="MNJ216" s="246"/>
      <c r="MNK216" s="246"/>
      <c r="MNL216" s="246"/>
      <c r="MNM216" s="246"/>
      <c r="MNN216" s="246"/>
      <c r="MNO216" s="246"/>
      <c r="MNP216" s="246"/>
      <c r="MNQ216" s="246"/>
      <c r="MNR216" s="246"/>
      <c r="MNS216" s="246"/>
      <c r="MNT216" s="246"/>
      <c r="MNU216" s="246"/>
      <c r="MNV216" s="246"/>
      <c r="MNW216" s="246"/>
      <c r="MNX216" s="246"/>
      <c r="MNY216" s="246"/>
      <c r="MNZ216" s="246"/>
      <c r="MOA216" s="246"/>
      <c r="MOB216" s="246"/>
      <c r="MOC216" s="246"/>
      <c r="MOD216" s="246"/>
      <c r="MOE216" s="246"/>
      <c r="MOF216" s="246"/>
      <c r="MOG216" s="246"/>
      <c r="MOH216" s="246"/>
      <c r="MOI216" s="246"/>
      <c r="MOJ216" s="246"/>
      <c r="MOK216" s="246"/>
      <c r="MOL216" s="246"/>
      <c r="MOM216" s="246"/>
      <c r="MON216" s="246"/>
      <c r="MOO216" s="246"/>
      <c r="MOP216" s="246"/>
      <c r="MOQ216" s="246"/>
      <c r="MOR216" s="246"/>
      <c r="MOS216" s="246"/>
      <c r="MOT216" s="246"/>
      <c r="MOU216" s="246"/>
      <c r="MOV216" s="246"/>
      <c r="MOW216" s="246"/>
      <c r="MOX216" s="246"/>
      <c r="MOY216" s="246"/>
      <c r="MOZ216" s="246"/>
      <c r="MPA216" s="246"/>
      <c r="MPB216" s="246"/>
      <c r="MPC216" s="246"/>
      <c r="MPD216" s="246"/>
      <c r="MPE216" s="246"/>
      <c r="MPF216" s="246"/>
      <c r="MPG216" s="246"/>
      <c r="MPH216" s="246"/>
      <c r="MPI216" s="246"/>
      <c r="MPJ216" s="246"/>
      <c r="MPK216" s="246"/>
      <c r="MPL216" s="246"/>
      <c r="MPM216" s="246"/>
      <c r="MPN216" s="246"/>
      <c r="MPO216" s="246"/>
      <c r="MPP216" s="246"/>
      <c r="MPQ216" s="246"/>
      <c r="MPR216" s="246"/>
      <c r="MPS216" s="246"/>
      <c r="MPT216" s="246"/>
      <c r="MPU216" s="246"/>
      <c r="MPV216" s="246"/>
      <c r="MPW216" s="246"/>
      <c r="MPX216" s="246"/>
      <c r="MPY216" s="246"/>
      <c r="MPZ216" s="246"/>
      <c r="MQA216" s="246"/>
      <c r="MQB216" s="246"/>
      <c r="MQC216" s="246"/>
      <c r="MQD216" s="246"/>
      <c r="MQE216" s="246"/>
      <c r="MQF216" s="246"/>
      <c r="MQG216" s="246"/>
      <c r="MQH216" s="246"/>
      <c r="MQI216" s="246"/>
      <c r="MQJ216" s="246"/>
      <c r="MQK216" s="246"/>
      <c r="MQL216" s="246"/>
      <c r="MQM216" s="246"/>
      <c r="MQN216" s="246"/>
      <c r="MQO216" s="246"/>
      <c r="MQP216" s="246"/>
      <c r="MQQ216" s="246"/>
      <c r="MQR216" s="246"/>
      <c r="MQS216" s="246"/>
      <c r="MQT216" s="246"/>
      <c r="MQU216" s="246"/>
      <c r="MQV216" s="246"/>
      <c r="MQW216" s="246"/>
      <c r="MQX216" s="246"/>
      <c r="MQY216" s="246"/>
      <c r="MQZ216" s="246"/>
      <c r="MRA216" s="246"/>
      <c r="MRB216" s="246"/>
      <c r="MRC216" s="246"/>
      <c r="MRD216" s="246"/>
      <c r="MRE216" s="246"/>
      <c r="MRF216" s="246"/>
      <c r="MRG216" s="246"/>
      <c r="MRH216" s="246"/>
      <c r="MRI216" s="246"/>
      <c r="MRJ216" s="246"/>
      <c r="MRK216" s="246"/>
      <c r="MRL216" s="246"/>
      <c r="MRM216" s="246"/>
      <c r="MRN216" s="246"/>
      <c r="MRO216" s="246"/>
      <c r="MRP216" s="246"/>
      <c r="MRQ216" s="246"/>
      <c r="MRR216" s="246"/>
      <c r="MRS216" s="246"/>
      <c r="MRT216" s="246"/>
      <c r="MRU216" s="246"/>
      <c r="MRV216" s="246"/>
      <c r="MRW216" s="246"/>
      <c r="MRX216" s="246"/>
      <c r="MRY216" s="246"/>
      <c r="MRZ216" s="246"/>
      <c r="MSA216" s="246"/>
      <c r="MSB216" s="246"/>
      <c r="MSC216" s="246"/>
      <c r="MSD216" s="246"/>
      <c r="MSE216" s="246"/>
      <c r="MSF216" s="246"/>
      <c r="MSG216" s="246"/>
      <c r="MSH216" s="246"/>
      <c r="MSI216" s="246"/>
      <c r="MSJ216" s="246"/>
      <c r="MSK216" s="246"/>
      <c r="MSL216" s="246"/>
      <c r="MSM216" s="246"/>
      <c r="MSN216" s="246"/>
      <c r="MSO216" s="246"/>
      <c r="MSP216" s="246"/>
      <c r="MSQ216" s="246"/>
      <c r="MSR216" s="246"/>
      <c r="MSS216" s="246"/>
      <c r="MST216" s="246"/>
      <c r="MSU216" s="246"/>
      <c r="MSV216" s="246"/>
      <c r="MSW216" s="246"/>
      <c r="MSX216" s="246"/>
      <c r="MSY216" s="246"/>
      <c r="MSZ216" s="246"/>
      <c r="MTA216" s="246"/>
      <c r="MTB216" s="246"/>
      <c r="MTC216" s="246"/>
      <c r="MTD216" s="246"/>
      <c r="MTE216" s="246"/>
      <c r="MTF216" s="246"/>
      <c r="MTG216" s="246"/>
      <c r="MTH216" s="246"/>
      <c r="MTI216" s="246"/>
      <c r="MTJ216" s="246"/>
      <c r="MTK216" s="246"/>
      <c r="MTL216" s="246"/>
      <c r="MTM216" s="246"/>
      <c r="MTN216" s="246"/>
      <c r="MTO216" s="246"/>
      <c r="MTP216" s="246"/>
      <c r="MTQ216" s="246"/>
      <c r="MTR216" s="246"/>
      <c r="MTS216" s="246"/>
      <c r="MTT216" s="246"/>
      <c r="MTU216" s="246"/>
      <c r="MTV216" s="246"/>
      <c r="MTW216" s="246"/>
      <c r="MTX216" s="246"/>
      <c r="MTY216" s="246"/>
      <c r="MTZ216" s="246"/>
      <c r="MUA216" s="246"/>
      <c r="MUB216" s="246"/>
      <c r="MUC216" s="246"/>
      <c r="MUD216" s="246"/>
      <c r="MUE216" s="246"/>
      <c r="MUF216" s="246"/>
      <c r="MUG216" s="246"/>
      <c r="MUH216" s="246"/>
      <c r="MUI216" s="246"/>
      <c r="MUJ216" s="246"/>
      <c r="MUK216" s="246"/>
      <c r="MUL216" s="246"/>
      <c r="MUM216" s="246"/>
      <c r="MUN216" s="246"/>
      <c r="MUO216" s="246"/>
      <c r="MUP216" s="246"/>
      <c r="MUQ216" s="246"/>
      <c r="MUR216" s="246"/>
      <c r="MUS216" s="246"/>
      <c r="MUT216" s="246"/>
      <c r="MUU216" s="246"/>
      <c r="MUV216" s="246"/>
      <c r="MUW216" s="246"/>
      <c r="MUX216" s="246"/>
      <c r="MUY216" s="246"/>
      <c r="MUZ216" s="246"/>
      <c r="MVA216" s="246"/>
      <c r="MVB216" s="246"/>
      <c r="MVC216" s="246"/>
      <c r="MVD216" s="246"/>
      <c r="MVE216" s="246"/>
      <c r="MVF216" s="246"/>
      <c r="MVG216" s="246"/>
      <c r="MVH216" s="246"/>
      <c r="MVI216" s="246"/>
      <c r="MVJ216" s="246"/>
      <c r="MVK216" s="246"/>
      <c r="MVL216" s="246"/>
      <c r="MVM216" s="246"/>
      <c r="MVN216" s="246"/>
      <c r="MVO216" s="246"/>
      <c r="MVP216" s="246"/>
      <c r="MVQ216" s="246"/>
      <c r="MVR216" s="246"/>
      <c r="MVS216" s="246"/>
      <c r="MVT216" s="246"/>
      <c r="MVU216" s="246"/>
      <c r="MVV216" s="246"/>
      <c r="MVW216" s="246"/>
      <c r="MVX216" s="246"/>
      <c r="MVY216" s="246"/>
      <c r="MVZ216" s="246"/>
      <c r="MWA216" s="246"/>
      <c r="MWB216" s="246"/>
      <c r="MWC216" s="246"/>
      <c r="MWD216" s="246"/>
      <c r="MWE216" s="246"/>
      <c r="MWF216" s="246"/>
      <c r="MWG216" s="246"/>
      <c r="MWH216" s="246"/>
      <c r="MWI216" s="246"/>
      <c r="MWJ216" s="246"/>
      <c r="MWK216" s="246"/>
      <c r="MWL216" s="246"/>
      <c r="MWM216" s="246"/>
      <c r="MWN216" s="246"/>
      <c r="MWO216" s="246"/>
      <c r="MWP216" s="246"/>
      <c r="MWQ216" s="246"/>
      <c r="MWR216" s="246"/>
      <c r="MWS216" s="246"/>
      <c r="MWT216" s="246"/>
      <c r="MWU216" s="246"/>
      <c r="MWV216" s="246"/>
      <c r="MWW216" s="246"/>
      <c r="MWX216" s="246"/>
      <c r="MWY216" s="246"/>
      <c r="MWZ216" s="246"/>
      <c r="MXA216" s="246"/>
      <c r="MXB216" s="246"/>
      <c r="MXC216" s="246"/>
      <c r="MXD216" s="246"/>
      <c r="MXE216" s="246"/>
      <c r="MXF216" s="246"/>
      <c r="MXG216" s="246"/>
      <c r="MXH216" s="246"/>
      <c r="MXI216" s="246"/>
      <c r="MXJ216" s="246"/>
      <c r="MXK216" s="246"/>
      <c r="MXL216" s="246"/>
      <c r="MXM216" s="246"/>
      <c r="MXN216" s="246"/>
      <c r="MXO216" s="246"/>
      <c r="MXP216" s="246"/>
      <c r="MXQ216" s="246"/>
      <c r="MXR216" s="246"/>
      <c r="MXS216" s="246"/>
      <c r="MXT216" s="246"/>
      <c r="MXU216" s="246"/>
      <c r="MXV216" s="246"/>
      <c r="MXW216" s="246"/>
      <c r="MXX216" s="246"/>
      <c r="MXY216" s="246"/>
      <c r="MXZ216" s="246"/>
      <c r="MYA216" s="246"/>
      <c r="MYB216" s="246"/>
      <c r="MYC216" s="246"/>
      <c r="MYD216" s="246"/>
      <c r="MYE216" s="246"/>
      <c r="MYF216" s="246"/>
      <c r="MYG216" s="246"/>
      <c r="MYH216" s="246"/>
      <c r="MYI216" s="246"/>
      <c r="MYJ216" s="246"/>
      <c r="MYK216" s="246"/>
      <c r="MYL216" s="246"/>
      <c r="MYM216" s="246"/>
      <c r="MYN216" s="246"/>
      <c r="MYO216" s="246"/>
      <c r="MYP216" s="246"/>
      <c r="MYQ216" s="246"/>
      <c r="MYR216" s="246"/>
      <c r="MYS216" s="246"/>
      <c r="MYT216" s="246"/>
      <c r="MYU216" s="246"/>
      <c r="MYV216" s="246"/>
      <c r="MYW216" s="246"/>
      <c r="MYX216" s="246"/>
      <c r="MYY216" s="246"/>
      <c r="MYZ216" s="246"/>
      <c r="MZA216" s="246"/>
      <c r="MZB216" s="246"/>
      <c r="MZC216" s="246"/>
      <c r="MZD216" s="246"/>
      <c r="MZE216" s="246"/>
      <c r="MZF216" s="246"/>
      <c r="MZG216" s="246"/>
      <c r="MZH216" s="246"/>
      <c r="MZI216" s="246"/>
      <c r="MZJ216" s="246"/>
      <c r="MZK216" s="246"/>
      <c r="MZL216" s="246"/>
      <c r="MZM216" s="246"/>
      <c r="MZN216" s="246"/>
      <c r="MZO216" s="246"/>
      <c r="MZP216" s="246"/>
      <c r="MZQ216" s="246"/>
      <c r="MZR216" s="246"/>
      <c r="MZS216" s="246"/>
      <c r="MZT216" s="246"/>
      <c r="MZU216" s="246"/>
      <c r="MZV216" s="246"/>
      <c r="MZW216" s="246"/>
      <c r="MZX216" s="246"/>
      <c r="MZY216" s="246"/>
      <c r="MZZ216" s="246"/>
      <c r="NAA216" s="246"/>
      <c r="NAB216" s="246"/>
      <c r="NAC216" s="246"/>
      <c r="NAD216" s="246"/>
      <c r="NAE216" s="246"/>
      <c r="NAF216" s="246"/>
      <c r="NAG216" s="246"/>
      <c r="NAH216" s="246"/>
      <c r="NAI216" s="246"/>
      <c r="NAJ216" s="246"/>
      <c r="NAK216" s="246"/>
      <c r="NAL216" s="246"/>
      <c r="NAM216" s="246"/>
      <c r="NAN216" s="246"/>
      <c r="NAO216" s="246"/>
      <c r="NAP216" s="246"/>
      <c r="NAQ216" s="246"/>
      <c r="NAR216" s="246"/>
      <c r="NAS216" s="246"/>
      <c r="NAT216" s="246"/>
      <c r="NAU216" s="246"/>
      <c r="NAV216" s="246"/>
      <c r="NAW216" s="246"/>
      <c r="NAX216" s="246"/>
      <c r="NAY216" s="246"/>
      <c r="NAZ216" s="246"/>
      <c r="NBA216" s="246"/>
      <c r="NBB216" s="246"/>
      <c r="NBC216" s="246"/>
      <c r="NBD216" s="246"/>
      <c r="NBE216" s="246"/>
      <c r="NBF216" s="246"/>
      <c r="NBG216" s="246"/>
      <c r="NBH216" s="246"/>
      <c r="NBI216" s="246"/>
      <c r="NBJ216" s="246"/>
      <c r="NBK216" s="246"/>
      <c r="NBL216" s="246"/>
      <c r="NBM216" s="246"/>
      <c r="NBN216" s="246"/>
      <c r="NBO216" s="246"/>
      <c r="NBP216" s="246"/>
      <c r="NBQ216" s="246"/>
      <c r="NBR216" s="246"/>
      <c r="NBS216" s="246"/>
      <c r="NBT216" s="246"/>
      <c r="NBU216" s="246"/>
      <c r="NBV216" s="246"/>
      <c r="NBW216" s="246"/>
      <c r="NBX216" s="246"/>
      <c r="NBY216" s="246"/>
      <c r="NBZ216" s="246"/>
      <c r="NCA216" s="246"/>
      <c r="NCB216" s="246"/>
      <c r="NCC216" s="246"/>
      <c r="NCD216" s="246"/>
      <c r="NCE216" s="246"/>
      <c r="NCF216" s="246"/>
      <c r="NCG216" s="246"/>
      <c r="NCH216" s="246"/>
      <c r="NCI216" s="246"/>
      <c r="NCJ216" s="246"/>
      <c r="NCK216" s="246"/>
      <c r="NCL216" s="246"/>
      <c r="NCM216" s="246"/>
      <c r="NCN216" s="246"/>
      <c r="NCO216" s="246"/>
      <c r="NCP216" s="246"/>
      <c r="NCQ216" s="246"/>
      <c r="NCR216" s="246"/>
      <c r="NCS216" s="246"/>
      <c r="NCT216" s="246"/>
      <c r="NCU216" s="246"/>
      <c r="NCV216" s="246"/>
      <c r="NCW216" s="246"/>
      <c r="NCX216" s="246"/>
      <c r="NCY216" s="246"/>
      <c r="NCZ216" s="246"/>
      <c r="NDA216" s="246"/>
      <c r="NDB216" s="246"/>
      <c r="NDC216" s="246"/>
      <c r="NDD216" s="246"/>
      <c r="NDE216" s="246"/>
      <c r="NDF216" s="246"/>
      <c r="NDG216" s="246"/>
      <c r="NDH216" s="246"/>
      <c r="NDI216" s="246"/>
      <c r="NDJ216" s="246"/>
      <c r="NDK216" s="246"/>
      <c r="NDL216" s="246"/>
      <c r="NDM216" s="246"/>
      <c r="NDN216" s="246"/>
      <c r="NDO216" s="246"/>
      <c r="NDP216" s="246"/>
      <c r="NDQ216" s="246"/>
      <c r="NDR216" s="246"/>
      <c r="NDS216" s="246"/>
      <c r="NDT216" s="246"/>
      <c r="NDU216" s="246"/>
      <c r="NDV216" s="246"/>
      <c r="NDW216" s="246"/>
      <c r="NDX216" s="246"/>
      <c r="NDY216" s="246"/>
      <c r="NDZ216" s="246"/>
      <c r="NEA216" s="246"/>
      <c r="NEB216" s="246"/>
      <c r="NEC216" s="246"/>
      <c r="NED216" s="246"/>
      <c r="NEE216" s="246"/>
      <c r="NEF216" s="246"/>
      <c r="NEG216" s="246"/>
      <c r="NEH216" s="246"/>
      <c r="NEI216" s="246"/>
      <c r="NEJ216" s="246"/>
      <c r="NEK216" s="246"/>
      <c r="NEL216" s="246"/>
      <c r="NEM216" s="246"/>
      <c r="NEN216" s="246"/>
      <c r="NEO216" s="246"/>
      <c r="NEP216" s="246"/>
      <c r="NEQ216" s="246"/>
      <c r="NER216" s="246"/>
      <c r="NES216" s="246"/>
      <c r="NET216" s="246"/>
      <c r="NEU216" s="246"/>
      <c r="NEV216" s="246"/>
      <c r="NEW216" s="246"/>
      <c r="NEX216" s="246"/>
      <c r="NEY216" s="246"/>
      <c r="NEZ216" s="246"/>
      <c r="NFA216" s="246"/>
      <c r="NFB216" s="246"/>
      <c r="NFC216" s="246"/>
      <c r="NFD216" s="246"/>
      <c r="NFE216" s="246"/>
      <c r="NFF216" s="246"/>
      <c r="NFG216" s="246"/>
      <c r="NFH216" s="246"/>
      <c r="NFI216" s="246"/>
      <c r="NFJ216" s="246"/>
      <c r="NFK216" s="246"/>
      <c r="NFL216" s="246"/>
      <c r="NFM216" s="246"/>
      <c r="NFN216" s="246"/>
      <c r="NFO216" s="246"/>
      <c r="NFP216" s="246"/>
      <c r="NFQ216" s="246"/>
      <c r="NFR216" s="246"/>
      <c r="NFS216" s="246"/>
      <c r="NFT216" s="246"/>
      <c r="NFU216" s="246"/>
      <c r="NFV216" s="246"/>
      <c r="NFW216" s="246"/>
      <c r="NFX216" s="246"/>
      <c r="NFY216" s="246"/>
      <c r="NFZ216" s="246"/>
      <c r="NGA216" s="246"/>
      <c r="NGB216" s="246"/>
      <c r="NGC216" s="246"/>
      <c r="NGD216" s="246"/>
      <c r="NGE216" s="246"/>
      <c r="NGF216" s="246"/>
      <c r="NGG216" s="246"/>
      <c r="NGH216" s="246"/>
      <c r="NGI216" s="246"/>
      <c r="NGJ216" s="246"/>
      <c r="NGK216" s="246"/>
      <c r="NGL216" s="246"/>
      <c r="NGM216" s="246"/>
      <c r="NGN216" s="246"/>
      <c r="NGO216" s="246"/>
      <c r="NGP216" s="246"/>
      <c r="NGQ216" s="246"/>
      <c r="NGR216" s="246"/>
      <c r="NGS216" s="246"/>
      <c r="NGT216" s="246"/>
      <c r="NGU216" s="246"/>
      <c r="NGV216" s="246"/>
      <c r="NGW216" s="246"/>
      <c r="NGX216" s="246"/>
      <c r="NGY216" s="246"/>
      <c r="NGZ216" s="246"/>
      <c r="NHA216" s="246"/>
      <c r="NHB216" s="246"/>
      <c r="NHC216" s="246"/>
      <c r="NHD216" s="246"/>
      <c r="NHE216" s="246"/>
      <c r="NHF216" s="246"/>
      <c r="NHG216" s="246"/>
      <c r="NHH216" s="246"/>
      <c r="NHI216" s="246"/>
      <c r="NHJ216" s="246"/>
      <c r="NHK216" s="246"/>
      <c r="NHL216" s="246"/>
      <c r="NHM216" s="246"/>
      <c r="NHN216" s="246"/>
      <c r="NHO216" s="246"/>
      <c r="NHP216" s="246"/>
      <c r="NHQ216" s="246"/>
      <c r="NHR216" s="246"/>
      <c r="NHS216" s="246"/>
      <c r="NHT216" s="246"/>
      <c r="NHU216" s="246"/>
      <c r="NHV216" s="246"/>
      <c r="NHW216" s="246"/>
      <c r="NHX216" s="246"/>
      <c r="NHY216" s="246"/>
      <c r="NHZ216" s="246"/>
      <c r="NIA216" s="246"/>
      <c r="NIB216" s="246"/>
      <c r="NIC216" s="246"/>
      <c r="NID216" s="246"/>
      <c r="NIE216" s="246"/>
      <c r="NIF216" s="246"/>
      <c r="NIG216" s="246"/>
      <c r="NIH216" s="246"/>
      <c r="NII216" s="246"/>
      <c r="NIJ216" s="246"/>
      <c r="NIK216" s="246"/>
      <c r="NIL216" s="246"/>
      <c r="NIM216" s="246"/>
      <c r="NIN216" s="246"/>
      <c r="NIO216" s="246"/>
      <c r="NIP216" s="246"/>
      <c r="NIQ216" s="246"/>
      <c r="NIR216" s="246"/>
      <c r="NIS216" s="246"/>
      <c r="NIT216" s="246"/>
      <c r="NIU216" s="246"/>
      <c r="NIV216" s="246"/>
      <c r="NIW216" s="246"/>
      <c r="NIX216" s="246"/>
      <c r="NIY216" s="246"/>
      <c r="NIZ216" s="246"/>
      <c r="NJA216" s="246"/>
      <c r="NJB216" s="246"/>
      <c r="NJC216" s="246"/>
      <c r="NJD216" s="246"/>
      <c r="NJE216" s="246"/>
      <c r="NJF216" s="246"/>
      <c r="NJG216" s="246"/>
      <c r="NJH216" s="246"/>
      <c r="NJI216" s="246"/>
      <c r="NJJ216" s="246"/>
      <c r="NJK216" s="246"/>
      <c r="NJL216" s="246"/>
      <c r="NJM216" s="246"/>
      <c r="NJN216" s="246"/>
      <c r="NJO216" s="246"/>
      <c r="NJP216" s="246"/>
      <c r="NJQ216" s="246"/>
      <c r="NJR216" s="246"/>
      <c r="NJS216" s="246"/>
      <c r="NJT216" s="246"/>
      <c r="NJU216" s="246"/>
      <c r="NJV216" s="246"/>
      <c r="NJW216" s="246"/>
      <c r="NJX216" s="246"/>
      <c r="NJY216" s="246"/>
      <c r="NJZ216" s="246"/>
      <c r="NKA216" s="246"/>
      <c r="NKB216" s="246"/>
      <c r="NKC216" s="246"/>
      <c r="NKD216" s="246"/>
      <c r="NKE216" s="246"/>
      <c r="NKF216" s="246"/>
      <c r="NKG216" s="246"/>
      <c r="NKH216" s="246"/>
      <c r="NKI216" s="246"/>
      <c r="NKJ216" s="246"/>
      <c r="NKK216" s="246"/>
      <c r="NKL216" s="246"/>
      <c r="NKM216" s="246"/>
      <c r="NKN216" s="246"/>
      <c r="NKO216" s="246"/>
      <c r="NKP216" s="246"/>
      <c r="NKQ216" s="246"/>
      <c r="NKR216" s="246"/>
      <c r="NKS216" s="246"/>
      <c r="NKT216" s="246"/>
      <c r="NKU216" s="246"/>
      <c r="NKV216" s="246"/>
      <c r="NKW216" s="246"/>
      <c r="NKX216" s="246"/>
      <c r="NKY216" s="246"/>
      <c r="NKZ216" s="246"/>
      <c r="NLA216" s="246"/>
      <c r="NLB216" s="246"/>
      <c r="NLC216" s="246"/>
      <c r="NLD216" s="246"/>
      <c r="NLE216" s="246"/>
      <c r="NLF216" s="246"/>
      <c r="NLG216" s="246"/>
      <c r="NLH216" s="246"/>
      <c r="NLI216" s="246"/>
      <c r="NLJ216" s="246"/>
      <c r="NLK216" s="246"/>
      <c r="NLL216" s="246"/>
      <c r="NLM216" s="246"/>
      <c r="NLN216" s="246"/>
      <c r="NLO216" s="246"/>
      <c r="NLP216" s="246"/>
      <c r="NLQ216" s="246"/>
      <c r="NLR216" s="246"/>
      <c r="NLS216" s="246"/>
      <c r="NLT216" s="246"/>
      <c r="NLU216" s="246"/>
      <c r="NLV216" s="246"/>
      <c r="NLW216" s="246"/>
      <c r="NLX216" s="246"/>
      <c r="NLY216" s="246"/>
      <c r="NLZ216" s="246"/>
      <c r="NMA216" s="246"/>
      <c r="NMB216" s="246"/>
      <c r="NMC216" s="246"/>
      <c r="NMD216" s="246"/>
      <c r="NME216" s="246"/>
      <c r="NMF216" s="246"/>
      <c r="NMG216" s="246"/>
      <c r="NMH216" s="246"/>
      <c r="NMI216" s="246"/>
      <c r="NMJ216" s="246"/>
      <c r="NMK216" s="246"/>
      <c r="NML216" s="246"/>
      <c r="NMM216" s="246"/>
      <c r="NMN216" s="246"/>
      <c r="NMO216" s="246"/>
      <c r="NMP216" s="246"/>
      <c r="NMQ216" s="246"/>
      <c r="NMR216" s="246"/>
      <c r="NMS216" s="246"/>
      <c r="NMT216" s="246"/>
      <c r="NMU216" s="246"/>
      <c r="NMV216" s="246"/>
      <c r="NMW216" s="246"/>
      <c r="NMX216" s="246"/>
      <c r="NMY216" s="246"/>
      <c r="NMZ216" s="246"/>
      <c r="NNA216" s="246"/>
      <c r="NNB216" s="246"/>
      <c r="NNC216" s="246"/>
      <c r="NND216" s="246"/>
      <c r="NNE216" s="246"/>
      <c r="NNF216" s="246"/>
      <c r="NNG216" s="246"/>
      <c r="NNH216" s="246"/>
      <c r="NNI216" s="246"/>
      <c r="NNJ216" s="246"/>
      <c r="NNK216" s="246"/>
      <c r="NNL216" s="246"/>
      <c r="NNM216" s="246"/>
      <c r="NNN216" s="246"/>
      <c r="NNO216" s="246"/>
      <c r="NNP216" s="246"/>
      <c r="NNQ216" s="246"/>
      <c r="NNR216" s="246"/>
      <c r="NNS216" s="246"/>
      <c r="NNT216" s="246"/>
      <c r="NNU216" s="246"/>
      <c r="NNV216" s="246"/>
      <c r="NNW216" s="246"/>
      <c r="NNX216" s="246"/>
      <c r="NNY216" s="246"/>
      <c r="NNZ216" s="246"/>
      <c r="NOA216" s="246"/>
      <c r="NOB216" s="246"/>
      <c r="NOC216" s="246"/>
      <c r="NOD216" s="246"/>
      <c r="NOE216" s="246"/>
      <c r="NOF216" s="246"/>
      <c r="NOG216" s="246"/>
      <c r="NOH216" s="246"/>
      <c r="NOI216" s="246"/>
      <c r="NOJ216" s="246"/>
      <c r="NOK216" s="246"/>
      <c r="NOL216" s="246"/>
      <c r="NOM216" s="246"/>
      <c r="NON216" s="246"/>
      <c r="NOO216" s="246"/>
      <c r="NOP216" s="246"/>
      <c r="NOQ216" s="246"/>
      <c r="NOR216" s="246"/>
      <c r="NOS216" s="246"/>
      <c r="NOT216" s="246"/>
      <c r="NOU216" s="246"/>
      <c r="NOV216" s="246"/>
      <c r="NOW216" s="246"/>
      <c r="NOX216" s="246"/>
      <c r="NOY216" s="246"/>
      <c r="NOZ216" s="246"/>
      <c r="NPA216" s="246"/>
      <c r="NPB216" s="246"/>
      <c r="NPC216" s="246"/>
      <c r="NPD216" s="246"/>
      <c r="NPE216" s="246"/>
      <c r="NPF216" s="246"/>
      <c r="NPG216" s="246"/>
      <c r="NPH216" s="246"/>
      <c r="NPI216" s="246"/>
      <c r="NPJ216" s="246"/>
      <c r="NPK216" s="246"/>
      <c r="NPL216" s="246"/>
      <c r="NPM216" s="246"/>
      <c r="NPN216" s="246"/>
      <c r="NPO216" s="246"/>
      <c r="NPP216" s="246"/>
      <c r="NPQ216" s="246"/>
      <c r="NPR216" s="246"/>
      <c r="NPS216" s="246"/>
      <c r="NPT216" s="246"/>
      <c r="NPU216" s="246"/>
      <c r="NPV216" s="246"/>
      <c r="NPW216" s="246"/>
      <c r="NPX216" s="246"/>
      <c r="NPY216" s="246"/>
      <c r="NPZ216" s="246"/>
      <c r="NQA216" s="246"/>
      <c r="NQB216" s="246"/>
      <c r="NQC216" s="246"/>
      <c r="NQD216" s="246"/>
      <c r="NQE216" s="246"/>
      <c r="NQF216" s="246"/>
      <c r="NQG216" s="246"/>
      <c r="NQH216" s="246"/>
      <c r="NQI216" s="246"/>
      <c r="NQJ216" s="246"/>
      <c r="NQK216" s="246"/>
      <c r="NQL216" s="246"/>
      <c r="NQM216" s="246"/>
      <c r="NQN216" s="246"/>
      <c r="NQO216" s="246"/>
      <c r="NQP216" s="246"/>
      <c r="NQQ216" s="246"/>
      <c r="NQR216" s="246"/>
      <c r="NQS216" s="246"/>
      <c r="NQT216" s="246"/>
      <c r="NQU216" s="246"/>
      <c r="NQV216" s="246"/>
      <c r="NQW216" s="246"/>
      <c r="NQX216" s="246"/>
      <c r="NQY216" s="246"/>
      <c r="NQZ216" s="246"/>
      <c r="NRA216" s="246"/>
      <c r="NRB216" s="246"/>
      <c r="NRC216" s="246"/>
      <c r="NRD216" s="246"/>
      <c r="NRE216" s="246"/>
      <c r="NRF216" s="246"/>
      <c r="NRG216" s="246"/>
      <c r="NRH216" s="246"/>
      <c r="NRI216" s="246"/>
      <c r="NRJ216" s="246"/>
      <c r="NRK216" s="246"/>
      <c r="NRL216" s="246"/>
      <c r="NRM216" s="246"/>
      <c r="NRN216" s="246"/>
      <c r="NRO216" s="246"/>
      <c r="NRP216" s="246"/>
      <c r="NRQ216" s="246"/>
      <c r="NRR216" s="246"/>
      <c r="NRS216" s="246"/>
      <c r="NRT216" s="246"/>
      <c r="NRU216" s="246"/>
      <c r="NRV216" s="246"/>
      <c r="NRW216" s="246"/>
      <c r="NRX216" s="246"/>
      <c r="NRY216" s="246"/>
      <c r="NRZ216" s="246"/>
      <c r="NSA216" s="246"/>
      <c r="NSB216" s="246"/>
      <c r="NSC216" s="246"/>
      <c r="NSD216" s="246"/>
      <c r="NSE216" s="246"/>
      <c r="NSF216" s="246"/>
      <c r="NSG216" s="246"/>
      <c r="NSH216" s="246"/>
      <c r="NSI216" s="246"/>
      <c r="NSJ216" s="246"/>
      <c r="NSK216" s="246"/>
      <c r="NSL216" s="246"/>
      <c r="NSM216" s="246"/>
      <c r="NSN216" s="246"/>
      <c r="NSO216" s="246"/>
      <c r="NSP216" s="246"/>
      <c r="NSQ216" s="246"/>
      <c r="NSR216" s="246"/>
      <c r="NSS216" s="246"/>
      <c r="NST216" s="246"/>
      <c r="NSU216" s="246"/>
      <c r="NSV216" s="246"/>
      <c r="NSW216" s="246"/>
      <c r="NSX216" s="246"/>
      <c r="NSY216" s="246"/>
      <c r="NSZ216" s="246"/>
      <c r="NTA216" s="246"/>
      <c r="NTB216" s="246"/>
      <c r="NTC216" s="246"/>
      <c r="NTD216" s="246"/>
      <c r="NTE216" s="246"/>
      <c r="NTF216" s="246"/>
      <c r="NTG216" s="246"/>
      <c r="NTH216" s="246"/>
      <c r="NTI216" s="246"/>
      <c r="NTJ216" s="246"/>
      <c r="NTK216" s="246"/>
      <c r="NTL216" s="246"/>
      <c r="NTM216" s="246"/>
      <c r="NTN216" s="246"/>
      <c r="NTO216" s="246"/>
      <c r="NTP216" s="246"/>
      <c r="NTQ216" s="246"/>
      <c r="NTR216" s="246"/>
      <c r="NTS216" s="246"/>
      <c r="NTT216" s="246"/>
      <c r="NTU216" s="246"/>
      <c r="NTV216" s="246"/>
      <c r="NTW216" s="246"/>
      <c r="NTX216" s="246"/>
      <c r="NTY216" s="246"/>
      <c r="NTZ216" s="246"/>
      <c r="NUA216" s="246"/>
      <c r="NUB216" s="246"/>
      <c r="NUC216" s="246"/>
      <c r="NUD216" s="246"/>
      <c r="NUE216" s="246"/>
      <c r="NUF216" s="246"/>
      <c r="NUG216" s="246"/>
      <c r="NUH216" s="246"/>
      <c r="NUI216" s="246"/>
      <c r="NUJ216" s="246"/>
      <c r="NUK216" s="246"/>
      <c r="NUL216" s="246"/>
      <c r="NUM216" s="246"/>
      <c r="NUN216" s="246"/>
      <c r="NUO216" s="246"/>
      <c r="NUP216" s="246"/>
      <c r="NUQ216" s="246"/>
      <c r="NUR216" s="246"/>
      <c r="NUS216" s="246"/>
      <c r="NUT216" s="246"/>
      <c r="NUU216" s="246"/>
      <c r="NUV216" s="246"/>
      <c r="NUW216" s="246"/>
      <c r="NUX216" s="246"/>
      <c r="NUY216" s="246"/>
      <c r="NUZ216" s="246"/>
      <c r="NVA216" s="246"/>
      <c r="NVB216" s="246"/>
      <c r="NVC216" s="246"/>
      <c r="NVD216" s="246"/>
      <c r="NVE216" s="246"/>
      <c r="NVF216" s="246"/>
      <c r="NVG216" s="246"/>
      <c r="NVH216" s="246"/>
      <c r="NVI216" s="246"/>
      <c r="NVJ216" s="246"/>
      <c r="NVK216" s="246"/>
      <c r="NVL216" s="246"/>
      <c r="NVM216" s="246"/>
      <c r="NVN216" s="246"/>
      <c r="NVO216" s="246"/>
      <c r="NVP216" s="246"/>
      <c r="NVQ216" s="246"/>
      <c r="NVR216" s="246"/>
      <c r="NVS216" s="246"/>
      <c r="NVT216" s="246"/>
      <c r="NVU216" s="246"/>
      <c r="NVV216" s="246"/>
      <c r="NVW216" s="246"/>
      <c r="NVX216" s="246"/>
      <c r="NVY216" s="246"/>
      <c r="NVZ216" s="246"/>
      <c r="NWA216" s="246"/>
      <c r="NWB216" s="246"/>
      <c r="NWC216" s="246"/>
      <c r="NWD216" s="246"/>
      <c r="NWE216" s="246"/>
      <c r="NWF216" s="246"/>
      <c r="NWG216" s="246"/>
      <c r="NWH216" s="246"/>
      <c r="NWI216" s="246"/>
      <c r="NWJ216" s="246"/>
      <c r="NWK216" s="246"/>
      <c r="NWL216" s="246"/>
      <c r="NWM216" s="246"/>
      <c r="NWN216" s="246"/>
      <c r="NWO216" s="246"/>
      <c r="NWP216" s="246"/>
      <c r="NWQ216" s="246"/>
      <c r="NWR216" s="246"/>
      <c r="NWS216" s="246"/>
      <c r="NWT216" s="246"/>
      <c r="NWU216" s="246"/>
      <c r="NWV216" s="246"/>
      <c r="NWW216" s="246"/>
      <c r="NWX216" s="246"/>
      <c r="NWY216" s="246"/>
      <c r="NWZ216" s="246"/>
      <c r="NXA216" s="246"/>
      <c r="NXB216" s="246"/>
      <c r="NXC216" s="246"/>
      <c r="NXD216" s="246"/>
      <c r="NXE216" s="246"/>
      <c r="NXF216" s="246"/>
      <c r="NXG216" s="246"/>
      <c r="NXH216" s="246"/>
      <c r="NXI216" s="246"/>
      <c r="NXJ216" s="246"/>
      <c r="NXK216" s="246"/>
      <c r="NXL216" s="246"/>
      <c r="NXM216" s="246"/>
      <c r="NXN216" s="246"/>
      <c r="NXO216" s="246"/>
      <c r="NXP216" s="246"/>
      <c r="NXQ216" s="246"/>
      <c r="NXR216" s="246"/>
      <c r="NXS216" s="246"/>
      <c r="NXT216" s="246"/>
      <c r="NXU216" s="246"/>
      <c r="NXV216" s="246"/>
      <c r="NXW216" s="246"/>
      <c r="NXX216" s="246"/>
      <c r="NXY216" s="246"/>
      <c r="NXZ216" s="246"/>
      <c r="NYA216" s="246"/>
      <c r="NYB216" s="246"/>
      <c r="NYC216" s="246"/>
      <c r="NYD216" s="246"/>
      <c r="NYE216" s="246"/>
      <c r="NYF216" s="246"/>
      <c r="NYG216" s="246"/>
      <c r="NYH216" s="246"/>
      <c r="NYI216" s="246"/>
      <c r="NYJ216" s="246"/>
      <c r="NYK216" s="246"/>
      <c r="NYL216" s="246"/>
      <c r="NYM216" s="246"/>
      <c r="NYN216" s="246"/>
      <c r="NYO216" s="246"/>
      <c r="NYP216" s="246"/>
      <c r="NYQ216" s="246"/>
      <c r="NYR216" s="246"/>
      <c r="NYS216" s="246"/>
      <c r="NYT216" s="246"/>
      <c r="NYU216" s="246"/>
      <c r="NYV216" s="246"/>
      <c r="NYW216" s="246"/>
      <c r="NYX216" s="246"/>
      <c r="NYY216" s="246"/>
      <c r="NYZ216" s="246"/>
      <c r="NZA216" s="246"/>
      <c r="NZB216" s="246"/>
      <c r="NZC216" s="246"/>
      <c r="NZD216" s="246"/>
      <c r="NZE216" s="246"/>
      <c r="NZF216" s="246"/>
      <c r="NZG216" s="246"/>
      <c r="NZH216" s="246"/>
      <c r="NZI216" s="246"/>
      <c r="NZJ216" s="246"/>
      <c r="NZK216" s="246"/>
      <c r="NZL216" s="246"/>
      <c r="NZM216" s="246"/>
      <c r="NZN216" s="246"/>
      <c r="NZO216" s="246"/>
      <c r="NZP216" s="246"/>
      <c r="NZQ216" s="246"/>
      <c r="NZR216" s="246"/>
      <c r="NZS216" s="246"/>
      <c r="NZT216" s="246"/>
      <c r="NZU216" s="246"/>
      <c r="NZV216" s="246"/>
      <c r="NZW216" s="246"/>
      <c r="NZX216" s="246"/>
      <c r="NZY216" s="246"/>
      <c r="NZZ216" s="246"/>
      <c r="OAA216" s="246"/>
      <c r="OAB216" s="246"/>
      <c r="OAC216" s="246"/>
      <c r="OAD216" s="246"/>
      <c r="OAE216" s="246"/>
      <c r="OAF216" s="246"/>
      <c r="OAG216" s="246"/>
      <c r="OAH216" s="246"/>
      <c r="OAI216" s="246"/>
      <c r="OAJ216" s="246"/>
      <c r="OAK216" s="246"/>
      <c r="OAL216" s="246"/>
      <c r="OAM216" s="246"/>
      <c r="OAN216" s="246"/>
      <c r="OAO216" s="246"/>
      <c r="OAP216" s="246"/>
      <c r="OAQ216" s="246"/>
      <c r="OAR216" s="246"/>
      <c r="OAS216" s="246"/>
      <c r="OAT216" s="246"/>
      <c r="OAU216" s="246"/>
      <c r="OAV216" s="246"/>
      <c r="OAW216" s="246"/>
      <c r="OAX216" s="246"/>
      <c r="OAY216" s="246"/>
      <c r="OAZ216" s="246"/>
      <c r="OBA216" s="246"/>
      <c r="OBB216" s="246"/>
      <c r="OBC216" s="246"/>
      <c r="OBD216" s="246"/>
      <c r="OBE216" s="246"/>
      <c r="OBF216" s="246"/>
      <c r="OBG216" s="246"/>
      <c r="OBH216" s="246"/>
      <c r="OBI216" s="246"/>
      <c r="OBJ216" s="246"/>
      <c r="OBK216" s="246"/>
      <c r="OBL216" s="246"/>
      <c r="OBM216" s="246"/>
      <c r="OBN216" s="246"/>
      <c r="OBO216" s="246"/>
      <c r="OBP216" s="246"/>
      <c r="OBQ216" s="246"/>
      <c r="OBR216" s="246"/>
      <c r="OBS216" s="246"/>
      <c r="OBT216" s="246"/>
      <c r="OBU216" s="246"/>
      <c r="OBV216" s="246"/>
      <c r="OBW216" s="246"/>
      <c r="OBX216" s="246"/>
      <c r="OBY216" s="246"/>
      <c r="OBZ216" s="246"/>
      <c r="OCA216" s="246"/>
      <c r="OCB216" s="246"/>
      <c r="OCC216" s="246"/>
      <c r="OCD216" s="246"/>
      <c r="OCE216" s="246"/>
      <c r="OCF216" s="246"/>
      <c r="OCG216" s="246"/>
      <c r="OCH216" s="246"/>
      <c r="OCI216" s="246"/>
      <c r="OCJ216" s="246"/>
      <c r="OCK216" s="246"/>
      <c r="OCL216" s="246"/>
      <c r="OCM216" s="246"/>
      <c r="OCN216" s="246"/>
      <c r="OCO216" s="246"/>
      <c r="OCP216" s="246"/>
      <c r="OCQ216" s="246"/>
      <c r="OCR216" s="246"/>
      <c r="OCS216" s="246"/>
      <c r="OCT216" s="246"/>
      <c r="OCU216" s="246"/>
      <c r="OCV216" s="246"/>
      <c r="OCW216" s="246"/>
      <c r="OCX216" s="246"/>
      <c r="OCY216" s="246"/>
      <c r="OCZ216" s="246"/>
      <c r="ODA216" s="246"/>
      <c r="ODB216" s="246"/>
      <c r="ODC216" s="246"/>
      <c r="ODD216" s="246"/>
      <c r="ODE216" s="246"/>
      <c r="ODF216" s="246"/>
      <c r="ODG216" s="246"/>
      <c r="ODH216" s="246"/>
      <c r="ODI216" s="246"/>
      <c r="ODJ216" s="246"/>
      <c r="ODK216" s="246"/>
      <c r="ODL216" s="246"/>
      <c r="ODM216" s="246"/>
      <c r="ODN216" s="246"/>
      <c r="ODO216" s="246"/>
      <c r="ODP216" s="246"/>
      <c r="ODQ216" s="246"/>
      <c r="ODR216" s="246"/>
      <c r="ODS216" s="246"/>
      <c r="ODT216" s="246"/>
      <c r="ODU216" s="246"/>
      <c r="ODV216" s="246"/>
      <c r="ODW216" s="246"/>
      <c r="ODX216" s="246"/>
      <c r="ODY216" s="246"/>
      <c r="ODZ216" s="246"/>
      <c r="OEA216" s="246"/>
      <c r="OEB216" s="246"/>
      <c r="OEC216" s="246"/>
      <c r="OED216" s="246"/>
      <c r="OEE216" s="246"/>
      <c r="OEF216" s="246"/>
      <c r="OEG216" s="246"/>
      <c r="OEH216" s="246"/>
      <c r="OEI216" s="246"/>
      <c r="OEJ216" s="246"/>
      <c r="OEK216" s="246"/>
      <c r="OEL216" s="246"/>
      <c r="OEM216" s="246"/>
      <c r="OEN216" s="246"/>
      <c r="OEO216" s="246"/>
      <c r="OEP216" s="246"/>
      <c r="OEQ216" s="246"/>
      <c r="OER216" s="246"/>
      <c r="OES216" s="246"/>
      <c r="OET216" s="246"/>
      <c r="OEU216" s="246"/>
      <c r="OEV216" s="246"/>
      <c r="OEW216" s="246"/>
      <c r="OEX216" s="246"/>
      <c r="OEY216" s="246"/>
      <c r="OEZ216" s="246"/>
      <c r="OFA216" s="246"/>
      <c r="OFB216" s="246"/>
      <c r="OFC216" s="246"/>
      <c r="OFD216" s="246"/>
      <c r="OFE216" s="246"/>
      <c r="OFF216" s="246"/>
      <c r="OFG216" s="246"/>
      <c r="OFH216" s="246"/>
      <c r="OFI216" s="246"/>
      <c r="OFJ216" s="246"/>
      <c r="OFK216" s="246"/>
      <c r="OFL216" s="246"/>
      <c r="OFM216" s="246"/>
      <c r="OFN216" s="246"/>
      <c r="OFO216" s="246"/>
      <c r="OFP216" s="246"/>
      <c r="OFQ216" s="246"/>
      <c r="OFR216" s="246"/>
      <c r="OFS216" s="246"/>
      <c r="OFT216" s="246"/>
      <c r="OFU216" s="246"/>
      <c r="OFV216" s="246"/>
      <c r="OFW216" s="246"/>
      <c r="OFX216" s="246"/>
      <c r="OFY216" s="246"/>
      <c r="OFZ216" s="246"/>
      <c r="OGA216" s="246"/>
      <c r="OGB216" s="246"/>
      <c r="OGC216" s="246"/>
      <c r="OGD216" s="246"/>
      <c r="OGE216" s="246"/>
      <c r="OGF216" s="246"/>
      <c r="OGG216" s="246"/>
      <c r="OGH216" s="246"/>
      <c r="OGI216" s="246"/>
      <c r="OGJ216" s="246"/>
      <c r="OGK216" s="246"/>
      <c r="OGL216" s="246"/>
      <c r="OGM216" s="246"/>
      <c r="OGN216" s="246"/>
      <c r="OGO216" s="246"/>
      <c r="OGP216" s="246"/>
      <c r="OGQ216" s="246"/>
      <c r="OGR216" s="246"/>
      <c r="OGS216" s="246"/>
      <c r="OGT216" s="246"/>
      <c r="OGU216" s="246"/>
      <c r="OGV216" s="246"/>
      <c r="OGW216" s="246"/>
      <c r="OGX216" s="246"/>
      <c r="OGY216" s="246"/>
      <c r="OGZ216" s="246"/>
      <c r="OHA216" s="246"/>
      <c r="OHB216" s="246"/>
      <c r="OHC216" s="246"/>
      <c r="OHD216" s="246"/>
      <c r="OHE216" s="246"/>
      <c r="OHF216" s="246"/>
      <c r="OHG216" s="246"/>
      <c r="OHH216" s="246"/>
      <c r="OHI216" s="246"/>
      <c r="OHJ216" s="246"/>
      <c r="OHK216" s="246"/>
      <c r="OHL216" s="246"/>
      <c r="OHM216" s="246"/>
      <c r="OHN216" s="246"/>
      <c r="OHO216" s="246"/>
      <c r="OHP216" s="246"/>
      <c r="OHQ216" s="246"/>
      <c r="OHR216" s="246"/>
      <c r="OHS216" s="246"/>
      <c r="OHT216" s="246"/>
      <c r="OHU216" s="246"/>
      <c r="OHV216" s="246"/>
      <c r="OHW216" s="246"/>
      <c r="OHX216" s="246"/>
      <c r="OHY216" s="246"/>
      <c r="OHZ216" s="246"/>
      <c r="OIA216" s="246"/>
      <c r="OIB216" s="246"/>
      <c r="OIC216" s="246"/>
      <c r="OID216" s="246"/>
      <c r="OIE216" s="246"/>
      <c r="OIF216" s="246"/>
      <c r="OIG216" s="246"/>
      <c r="OIH216" s="246"/>
      <c r="OII216" s="246"/>
      <c r="OIJ216" s="246"/>
      <c r="OIK216" s="246"/>
      <c r="OIL216" s="246"/>
      <c r="OIM216" s="246"/>
      <c r="OIN216" s="246"/>
      <c r="OIO216" s="246"/>
      <c r="OIP216" s="246"/>
      <c r="OIQ216" s="246"/>
      <c r="OIR216" s="246"/>
      <c r="OIS216" s="246"/>
      <c r="OIT216" s="246"/>
      <c r="OIU216" s="246"/>
      <c r="OIV216" s="246"/>
      <c r="OIW216" s="246"/>
      <c r="OIX216" s="246"/>
      <c r="OIY216" s="246"/>
      <c r="OIZ216" s="246"/>
      <c r="OJA216" s="246"/>
      <c r="OJB216" s="246"/>
      <c r="OJC216" s="246"/>
      <c r="OJD216" s="246"/>
      <c r="OJE216" s="246"/>
      <c r="OJF216" s="246"/>
      <c r="OJG216" s="246"/>
      <c r="OJH216" s="246"/>
      <c r="OJI216" s="246"/>
      <c r="OJJ216" s="246"/>
      <c r="OJK216" s="246"/>
      <c r="OJL216" s="246"/>
      <c r="OJM216" s="246"/>
      <c r="OJN216" s="246"/>
      <c r="OJO216" s="246"/>
      <c r="OJP216" s="246"/>
      <c r="OJQ216" s="246"/>
      <c r="OJR216" s="246"/>
      <c r="OJS216" s="246"/>
      <c r="OJT216" s="246"/>
      <c r="OJU216" s="246"/>
      <c r="OJV216" s="246"/>
      <c r="OJW216" s="246"/>
      <c r="OJX216" s="246"/>
      <c r="OJY216" s="246"/>
      <c r="OJZ216" s="246"/>
      <c r="OKA216" s="246"/>
      <c r="OKB216" s="246"/>
      <c r="OKC216" s="246"/>
      <c r="OKD216" s="246"/>
      <c r="OKE216" s="246"/>
      <c r="OKF216" s="246"/>
      <c r="OKG216" s="246"/>
      <c r="OKH216" s="246"/>
      <c r="OKI216" s="246"/>
      <c r="OKJ216" s="246"/>
      <c r="OKK216" s="246"/>
      <c r="OKL216" s="246"/>
      <c r="OKM216" s="246"/>
      <c r="OKN216" s="246"/>
      <c r="OKO216" s="246"/>
      <c r="OKP216" s="246"/>
      <c r="OKQ216" s="246"/>
      <c r="OKR216" s="246"/>
      <c r="OKS216" s="246"/>
      <c r="OKT216" s="246"/>
      <c r="OKU216" s="246"/>
      <c r="OKV216" s="246"/>
      <c r="OKW216" s="246"/>
      <c r="OKX216" s="246"/>
      <c r="OKY216" s="246"/>
      <c r="OKZ216" s="246"/>
      <c r="OLA216" s="246"/>
      <c r="OLB216" s="246"/>
      <c r="OLC216" s="246"/>
      <c r="OLD216" s="246"/>
      <c r="OLE216" s="246"/>
      <c r="OLF216" s="246"/>
      <c r="OLG216" s="246"/>
      <c r="OLH216" s="246"/>
      <c r="OLI216" s="246"/>
      <c r="OLJ216" s="246"/>
      <c r="OLK216" s="246"/>
      <c r="OLL216" s="246"/>
      <c r="OLM216" s="246"/>
      <c r="OLN216" s="246"/>
      <c r="OLO216" s="246"/>
      <c r="OLP216" s="246"/>
      <c r="OLQ216" s="246"/>
      <c r="OLR216" s="246"/>
      <c r="OLS216" s="246"/>
      <c r="OLT216" s="246"/>
      <c r="OLU216" s="246"/>
      <c r="OLV216" s="246"/>
      <c r="OLW216" s="246"/>
      <c r="OLX216" s="246"/>
      <c r="OLY216" s="246"/>
      <c r="OLZ216" s="246"/>
      <c r="OMA216" s="246"/>
      <c r="OMB216" s="246"/>
      <c r="OMC216" s="246"/>
      <c r="OMD216" s="246"/>
      <c r="OME216" s="246"/>
      <c r="OMF216" s="246"/>
      <c r="OMG216" s="246"/>
      <c r="OMH216" s="246"/>
      <c r="OMI216" s="246"/>
      <c r="OMJ216" s="246"/>
      <c r="OMK216" s="246"/>
      <c r="OML216" s="246"/>
      <c r="OMM216" s="246"/>
      <c r="OMN216" s="246"/>
      <c r="OMO216" s="246"/>
      <c r="OMP216" s="246"/>
      <c r="OMQ216" s="246"/>
      <c r="OMR216" s="246"/>
      <c r="OMS216" s="246"/>
      <c r="OMT216" s="246"/>
      <c r="OMU216" s="246"/>
      <c r="OMV216" s="246"/>
      <c r="OMW216" s="246"/>
      <c r="OMX216" s="246"/>
      <c r="OMY216" s="246"/>
      <c r="OMZ216" s="246"/>
      <c r="ONA216" s="246"/>
      <c r="ONB216" s="246"/>
      <c r="ONC216" s="246"/>
      <c r="OND216" s="246"/>
      <c r="ONE216" s="246"/>
      <c r="ONF216" s="246"/>
      <c r="ONG216" s="246"/>
      <c r="ONH216" s="246"/>
      <c r="ONI216" s="246"/>
      <c r="ONJ216" s="246"/>
      <c r="ONK216" s="246"/>
      <c r="ONL216" s="246"/>
      <c r="ONM216" s="246"/>
      <c r="ONN216" s="246"/>
      <c r="ONO216" s="246"/>
      <c r="ONP216" s="246"/>
      <c r="ONQ216" s="246"/>
      <c r="ONR216" s="246"/>
      <c r="ONS216" s="246"/>
      <c r="ONT216" s="246"/>
      <c r="ONU216" s="246"/>
      <c r="ONV216" s="246"/>
      <c r="ONW216" s="246"/>
      <c r="ONX216" s="246"/>
      <c r="ONY216" s="246"/>
      <c r="ONZ216" s="246"/>
      <c r="OOA216" s="246"/>
      <c r="OOB216" s="246"/>
      <c r="OOC216" s="246"/>
      <c r="OOD216" s="246"/>
      <c r="OOE216" s="246"/>
      <c r="OOF216" s="246"/>
      <c r="OOG216" s="246"/>
      <c r="OOH216" s="246"/>
      <c r="OOI216" s="246"/>
      <c r="OOJ216" s="246"/>
      <c r="OOK216" s="246"/>
      <c r="OOL216" s="246"/>
      <c r="OOM216" s="246"/>
      <c r="OON216" s="246"/>
      <c r="OOO216" s="246"/>
      <c r="OOP216" s="246"/>
      <c r="OOQ216" s="246"/>
      <c r="OOR216" s="246"/>
      <c r="OOS216" s="246"/>
      <c r="OOT216" s="246"/>
      <c r="OOU216" s="246"/>
      <c r="OOV216" s="246"/>
      <c r="OOW216" s="246"/>
      <c r="OOX216" s="246"/>
      <c r="OOY216" s="246"/>
      <c r="OOZ216" s="246"/>
      <c r="OPA216" s="246"/>
      <c r="OPB216" s="246"/>
      <c r="OPC216" s="246"/>
      <c r="OPD216" s="246"/>
      <c r="OPE216" s="246"/>
      <c r="OPF216" s="246"/>
      <c r="OPG216" s="246"/>
      <c r="OPH216" s="246"/>
      <c r="OPI216" s="246"/>
      <c r="OPJ216" s="246"/>
      <c r="OPK216" s="246"/>
      <c r="OPL216" s="246"/>
      <c r="OPM216" s="246"/>
      <c r="OPN216" s="246"/>
      <c r="OPO216" s="246"/>
      <c r="OPP216" s="246"/>
      <c r="OPQ216" s="246"/>
      <c r="OPR216" s="246"/>
      <c r="OPS216" s="246"/>
      <c r="OPT216" s="246"/>
      <c r="OPU216" s="246"/>
      <c r="OPV216" s="246"/>
      <c r="OPW216" s="246"/>
      <c r="OPX216" s="246"/>
      <c r="OPY216" s="246"/>
      <c r="OPZ216" s="246"/>
      <c r="OQA216" s="246"/>
      <c r="OQB216" s="246"/>
      <c r="OQC216" s="246"/>
      <c r="OQD216" s="246"/>
      <c r="OQE216" s="246"/>
      <c r="OQF216" s="246"/>
      <c r="OQG216" s="246"/>
      <c r="OQH216" s="246"/>
      <c r="OQI216" s="246"/>
      <c r="OQJ216" s="246"/>
      <c r="OQK216" s="246"/>
      <c r="OQL216" s="246"/>
      <c r="OQM216" s="246"/>
      <c r="OQN216" s="246"/>
      <c r="OQO216" s="246"/>
      <c r="OQP216" s="246"/>
      <c r="OQQ216" s="246"/>
      <c r="OQR216" s="246"/>
      <c r="OQS216" s="246"/>
      <c r="OQT216" s="246"/>
      <c r="OQU216" s="246"/>
      <c r="OQV216" s="246"/>
      <c r="OQW216" s="246"/>
      <c r="OQX216" s="246"/>
      <c r="OQY216" s="246"/>
      <c r="OQZ216" s="246"/>
      <c r="ORA216" s="246"/>
      <c r="ORB216" s="246"/>
      <c r="ORC216" s="246"/>
      <c r="ORD216" s="246"/>
      <c r="ORE216" s="246"/>
      <c r="ORF216" s="246"/>
      <c r="ORG216" s="246"/>
      <c r="ORH216" s="246"/>
      <c r="ORI216" s="246"/>
      <c r="ORJ216" s="246"/>
      <c r="ORK216" s="246"/>
      <c r="ORL216" s="246"/>
      <c r="ORM216" s="246"/>
      <c r="ORN216" s="246"/>
      <c r="ORO216" s="246"/>
      <c r="ORP216" s="246"/>
      <c r="ORQ216" s="246"/>
      <c r="ORR216" s="246"/>
      <c r="ORS216" s="246"/>
      <c r="ORT216" s="246"/>
      <c r="ORU216" s="246"/>
      <c r="ORV216" s="246"/>
      <c r="ORW216" s="246"/>
      <c r="ORX216" s="246"/>
      <c r="ORY216" s="246"/>
      <c r="ORZ216" s="246"/>
      <c r="OSA216" s="246"/>
      <c r="OSB216" s="246"/>
      <c r="OSC216" s="246"/>
      <c r="OSD216" s="246"/>
      <c r="OSE216" s="246"/>
      <c r="OSF216" s="246"/>
      <c r="OSG216" s="246"/>
      <c r="OSH216" s="246"/>
      <c r="OSI216" s="246"/>
      <c r="OSJ216" s="246"/>
      <c r="OSK216" s="246"/>
      <c r="OSL216" s="246"/>
      <c r="OSM216" s="246"/>
      <c r="OSN216" s="246"/>
      <c r="OSO216" s="246"/>
      <c r="OSP216" s="246"/>
      <c r="OSQ216" s="246"/>
      <c r="OSR216" s="246"/>
      <c r="OSS216" s="246"/>
      <c r="OST216" s="246"/>
      <c r="OSU216" s="246"/>
      <c r="OSV216" s="246"/>
      <c r="OSW216" s="246"/>
      <c r="OSX216" s="246"/>
      <c r="OSY216" s="246"/>
      <c r="OSZ216" s="246"/>
      <c r="OTA216" s="246"/>
      <c r="OTB216" s="246"/>
      <c r="OTC216" s="246"/>
      <c r="OTD216" s="246"/>
      <c r="OTE216" s="246"/>
      <c r="OTF216" s="246"/>
      <c r="OTG216" s="246"/>
      <c r="OTH216" s="246"/>
      <c r="OTI216" s="246"/>
      <c r="OTJ216" s="246"/>
      <c r="OTK216" s="246"/>
      <c r="OTL216" s="246"/>
      <c r="OTM216" s="246"/>
      <c r="OTN216" s="246"/>
      <c r="OTO216" s="246"/>
      <c r="OTP216" s="246"/>
      <c r="OTQ216" s="246"/>
      <c r="OTR216" s="246"/>
      <c r="OTS216" s="246"/>
      <c r="OTT216" s="246"/>
      <c r="OTU216" s="246"/>
      <c r="OTV216" s="246"/>
      <c r="OTW216" s="246"/>
      <c r="OTX216" s="246"/>
      <c r="OTY216" s="246"/>
      <c r="OTZ216" s="246"/>
      <c r="OUA216" s="246"/>
      <c r="OUB216" s="246"/>
      <c r="OUC216" s="246"/>
      <c r="OUD216" s="246"/>
      <c r="OUE216" s="246"/>
      <c r="OUF216" s="246"/>
      <c r="OUG216" s="246"/>
      <c r="OUH216" s="246"/>
      <c r="OUI216" s="246"/>
      <c r="OUJ216" s="246"/>
      <c r="OUK216" s="246"/>
      <c r="OUL216" s="246"/>
      <c r="OUM216" s="246"/>
      <c r="OUN216" s="246"/>
      <c r="OUO216" s="246"/>
      <c r="OUP216" s="246"/>
      <c r="OUQ216" s="246"/>
      <c r="OUR216" s="246"/>
      <c r="OUS216" s="246"/>
      <c r="OUT216" s="246"/>
      <c r="OUU216" s="246"/>
      <c r="OUV216" s="246"/>
      <c r="OUW216" s="246"/>
      <c r="OUX216" s="246"/>
      <c r="OUY216" s="246"/>
      <c r="OUZ216" s="246"/>
      <c r="OVA216" s="246"/>
      <c r="OVB216" s="246"/>
      <c r="OVC216" s="246"/>
      <c r="OVD216" s="246"/>
      <c r="OVE216" s="246"/>
      <c r="OVF216" s="246"/>
      <c r="OVG216" s="246"/>
      <c r="OVH216" s="246"/>
      <c r="OVI216" s="246"/>
      <c r="OVJ216" s="246"/>
      <c r="OVK216" s="246"/>
      <c r="OVL216" s="246"/>
      <c r="OVM216" s="246"/>
      <c r="OVN216" s="246"/>
      <c r="OVO216" s="246"/>
      <c r="OVP216" s="246"/>
      <c r="OVQ216" s="246"/>
      <c r="OVR216" s="246"/>
      <c r="OVS216" s="246"/>
      <c r="OVT216" s="246"/>
      <c r="OVU216" s="246"/>
      <c r="OVV216" s="246"/>
      <c r="OVW216" s="246"/>
      <c r="OVX216" s="246"/>
      <c r="OVY216" s="246"/>
      <c r="OVZ216" s="246"/>
      <c r="OWA216" s="246"/>
      <c r="OWB216" s="246"/>
      <c r="OWC216" s="246"/>
      <c r="OWD216" s="246"/>
      <c r="OWE216" s="246"/>
      <c r="OWF216" s="246"/>
      <c r="OWG216" s="246"/>
      <c r="OWH216" s="246"/>
      <c r="OWI216" s="246"/>
      <c r="OWJ216" s="246"/>
      <c r="OWK216" s="246"/>
      <c r="OWL216" s="246"/>
      <c r="OWM216" s="246"/>
      <c r="OWN216" s="246"/>
      <c r="OWO216" s="246"/>
      <c r="OWP216" s="246"/>
      <c r="OWQ216" s="246"/>
      <c r="OWR216" s="246"/>
      <c r="OWS216" s="246"/>
      <c r="OWT216" s="246"/>
      <c r="OWU216" s="246"/>
      <c r="OWV216" s="246"/>
      <c r="OWW216" s="246"/>
      <c r="OWX216" s="246"/>
      <c r="OWY216" s="246"/>
      <c r="OWZ216" s="246"/>
      <c r="OXA216" s="246"/>
      <c r="OXB216" s="246"/>
      <c r="OXC216" s="246"/>
      <c r="OXD216" s="246"/>
      <c r="OXE216" s="246"/>
      <c r="OXF216" s="246"/>
      <c r="OXG216" s="246"/>
      <c r="OXH216" s="246"/>
      <c r="OXI216" s="246"/>
      <c r="OXJ216" s="246"/>
      <c r="OXK216" s="246"/>
      <c r="OXL216" s="246"/>
      <c r="OXM216" s="246"/>
      <c r="OXN216" s="246"/>
      <c r="OXO216" s="246"/>
      <c r="OXP216" s="246"/>
      <c r="OXQ216" s="246"/>
      <c r="OXR216" s="246"/>
      <c r="OXS216" s="246"/>
      <c r="OXT216" s="246"/>
      <c r="OXU216" s="246"/>
      <c r="OXV216" s="246"/>
      <c r="OXW216" s="246"/>
      <c r="OXX216" s="246"/>
      <c r="OXY216" s="246"/>
      <c r="OXZ216" s="246"/>
      <c r="OYA216" s="246"/>
      <c r="OYB216" s="246"/>
      <c r="OYC216" s="246"/>
      <c r="OYD216" s="246"/>
      <c r="OYE216" s="246"/>
      <c r="OYF216" s="246"/>
      <c r="OYG216" s="246"/>
      <c r="OYH216" s="246"/>
      <c r="OYI216" s="246"/>
      <c r="OYJ216" s="246"/>
      <c r="OYK216" s="246"/>
      <c r="OYL216" s="246"/>
      <c r="OYM216" s="246"/>
      <c r="OYN216" s="246"/>
      <c r="OYO216" s="246"/>
      <c r="OYP216" s="246"/>
      <c r="OYQ216" s="246"/>
      <c r="OYR216" s="246"/>
      <c r="OYS216" s="246"/>
      <c r="OYT216" s="246"/>
      <c r="OYU216" s="246"/>
      <c r="OYV216" s="246"/>
      <c r="OYW216" s="246"/>
      <c r="OYX216" s="246"/>
      <c r="OYY216" s="246"/>
      <c r="OYZ216" s="246"/>
      <c r="OZA216" s="246"/>
      <c r="OZB216" s="246"/>
      <c r="OZC216" s="246"/>
      <c r="OZD216" s="246"/>
      <c r="OZE216" s="246"/>
      <c r="OZF216" s="246"/>
      <c r="OZG216" s="246"/>
      <c r="OZH216" s="246"/>
      <c r="OZI216" s="246"/>
      <c r="OZJ216" s="246"/>
      <c r="OZK216" s="246"/>
      <c r="OZL216" s="246"/>
      <c r="OZM216" s="246"/>
      <c r="OZN216" s="246"/>
      <c r="OZO216" s="246"/>
      <c r="OZP216" s="246"/>
      <c r="OZQ216" s="246"/>
      <c r="OZR216" s="246"/>
      <c r="OZS216" s="246"/>
      <c r="OZT216" s="246"/>
      <c r="OZU216" s="246"/>
      <c r="OZV216" s="246"/>
      <c r="OZW216" s="246"/>
      <c r="OZX216" s="246"/>
      <c r="OZY216" s="246"/>
      <c r="OZZ216" s="246"/>
      <c r="PAA216" s="246"/>
      <c r="PAB216" s="246"/>
      <c r="PAC216" s="246"/>
      <c r="PAD216" s="246"/>
      <c r="PAE216" s="246"/>
      <c r="PAF216" s="246"/>
      <c r="PAG216" s="246"/>
      <c r="PAH216" s="246"/>
      <c r="PAI216" s="246"/>
      <c r="PAJ216" s="246"/>
      <c r="PAK216" s="246"/>
      <c r="PAL216" s="246"/>
      <c r="PAM216" s="246"/>
      <c r="PAN216" s="246"/>
      <c r="PAO216" s="246"/>
      <c r="PAP216" s="246"/>
      <c r="PAQ216" s="246"/>
      <c r="PAR216" s="246"/>
      <c r="PAS216" s="246"/>
      <c r="PAT216" s="246"/>
      <c r="PAU216" s="246"/>
      <c r="PAV216" s="246"/>
      <c r="PAW216" s="246"/>
      <c r="PAX216" s="246"/>
      <c r="PAY216" s="246"/>
      <c r="PAZ216" s="246"/>
      <c r="PBA216" s="246"/>
      <c r="PBB216" s="246"/>
      <c r="PBC216" s="246"/>
      <c r="PBD216" s="246"/>
      <c r="PBE216" s="246"/>
      <c r="PBF216" s="246"/>
      <c r="PBG216" s="246"/>
      <c r="PBH216" s="246"/>
      <c r="PBI216" s="246"/>
      <c r="PBJ216" s="246"/>
      <c r="PBK216" s="246"/>
      <c r="PBL216" s="246"/>
      <c r="PBM216" s="246"/>
      <c r="PBN216" s="246"/>
      <c r="PBO216" s="246"/>
      <c r="PBP216" s="246"/>
      <c r="PBQ216" s="246"/>
      <c r="PBR216" s="246"/>
      <c r="PBS216" s="246"/>
      <c r="PBT216" s="246"/>
      <c r="PBU216" s="246"/>
      <c r="PBV216" s="246"/>
      <c r="PBW216" s="246"/>
      <c r="PBX216" s="246"/>
      <c r="PBY216" s="246"/>
      <c r="PBZ216" s="246"/>
      <c r="PCA216" s="246"/>
      <c r="PCB216" s="246"/>
      <c r="PCC216" s="246"/>
      <c r="PCD216" s="246"/>
      <c r="PCE216" s="246"/>
      <c r="PCF216" s="246"/>
      <c r="PCG216" s="246"/>
      <c r="PCH216" s="246"/>
      <c r="PCI216" s="246"/>
      <c r="PCJ216" s="246"/>
      <c r="PCK216" s="246"/>
      <c r="PCL216" s="246"/>
      <c r="PCM216" s="246"/>
      <c r="PCN216" s="246"/>
      <c r="PCO216" s="246"/>
      <c r="PCP216" s="246"/>
      <c r="PCQ216" s="246"/>
      <c r="PCR216" s="246"/>
      <c r="PCS216" s="246"/>
      <c r="PCT216" s="246"/>
      <c r="PCU216" s="246"/>
      <c r="PCV216" s="246"/>
      <c r="PCW216" s="246"/>
      <c r="PCX216" s="246"/>
      <c r="PCY216" s="246"/>
      <c r="PCZ216" s="246"/>
      <c r="PDA216" s="246"/>
      <c r="PDB216" s="246"/>
      <c r="PDC216" s="246"/>
      <c r="PDD216" s="246"/>
      <c r="PDE216" s="246"/>
      <c r="PDF216" s="246"/>
      <c r="PDG216" s="246"/>
      <c r="PDH216" s="246"/>
      <c r="PDI216" s="246"/>
      <c r="PDJ216" s="246"/>
      <c r="PDK216" s="246"/>
      <c r="PDL216" s="246"/>
      <c r="PDM216" s="246"/>
      <c r="PDN216" s="246"/>
      <c r="PDO216" s="246"/>
      <c r="PDP216" s="246"/>
      <c r="PDQ216" s="246"/>
      <c r="PDR216" s="246"/>
      <c r="PDS216" s="246"/>
      <c r="PDT216" s="246"/>
      <c r="PDU216" s="246"/>
      <c r="PDV216" s="246"/>
      <c r="PDW216" s="246"/>
      <c r="PDX216" s="246"/>
      <c r="PDY216" s="246"/>
      <c r="PDZ216" s="246"/>
      <c r="PEA216" s="246"/>
      <c r="PEB216" s="246"/>
      <c r="PEC216" s="246"/>
      <c r="PED216" s="246"/>
      <c r="PEE216" s="246"/>
      <c r="PEF216" s="246"/>
      <c r="PEG216" s="246"/>
      <c r="PEH216" s="246"/>
      <c r="PEI216" s="246"/>
      <c r="PEJ216" s="246"/>
      <c r="PEK216" s="246"/>
      <c r="PEL216" s="246"/>
      <c r="PEM216" s="246"/>
      <c r="PEN216" s="246"/>
      <c r="PEO216" s="246"/>
      <c r="PEP216" s="246"/>
      <c r="PEQ216" s="246"/>
      <c r="PER216" s="246"/>
      <c r="PES216" s="246"/>
      <c r="PET216" s="246"/>
      <c r="PEU216" s="246"/>
      <c r="PEV216" s="246"/>
      <c r="PEW216" s="246"/>
      <c r="PEX216" s="246"/>
      <c r="PEY216" s="246"/>
      <c r="PEZ216" s="246"/>
      <c r="PFA216" s="246"/>
      <c r="PFB216" s="246"/>
      <c r="PFC216" s="246"/>
      <c r="PFD216" s="246"/>
      <c r="PFE216" s="246"/>
      <c r="PFF216" s="246"/>
      <c r="PFG216" s="246"/>
      <c r="PFH216" s="246"/>
      <c r="PFI216" s="246"/>
      <c r="PFJ216" s="246"/>
      <c r="PFK216" s="246"/>
      <c r="PFL216" s="246"/>
      <c r="PFM216" s="246"/>
      <c r="PFN216" s="246"/>
      <c r="PFO216" s="246"/>
      <c r="PFP216" s="246"/>
      <c r="PFQ216" s="246"/>
      <c r="PFR216" s="246"/>
      <c r="PFS216" s="246"/>
      <c r="PFT216" s="246"/>
      <c r="PFU216" s="246"/>
      <c r="PFV216" s="246"/>
      <c r="PFW216" s="246"/>
      <c r="PFX216" s="246"/>
      <c r="PFY216" s="246"/>
      <c r="PFZ216" s="246"/>
      <c r="PGA216" s="246"/>
      <c r="PGB216" s="246"/>
      <c r="PGC216" s="246"/>
      <c r="PGD216" s="246"/>
      <c r="PGE216" s="246"/>
      <c r="PGF216" s="246"/>
      <c r="PGG216" s="246"/>
      <c r="PGH216" s="246"/>
      <c r="PGI216" s="246"/>
      <c r="PGJ216" s="246"/>
      <c r="PGK216" s="246"/>
      <c r="PGL216" s="246"/>
      <c r="PGM216" s="246"/>
      <c r="PGN216" s="246"/>
      <c r="PGO216" s="246"/>
      <c r="PGP216" s="246"/>
      <c r="PGQ216" s="246"/>
      <c r="PGR216" s="246"/>
      <c r="PGS216" s="246"/>
      <c r="PGT216" s="246"/>
      <c r="PGU216" s="246"/>
      <c r="PGV216" s="246"/>
      <c r="PGW216" s="246"/>
      <c r="PGX216" s="246"/>
      <c r="PGY216" s="246"/>
      <c r="PGZ216" s="246"/>
      <c r="PHA216" s="246"/>
      <c r="PHB216" s="246"/>
      <c r="PHC216" s="246"/>
      <c r="PHD216" s="246"/>
      <c r="PHE216" s="246"/>
      <c r="PHF216" s="246"/>
      <c r="PHG216" s="246"/>
      <c r="PHH216" s="246"/>
      <c r="PHI216" s="246"/>
      <c r="PHJ216" s="246"/>
      <c r="PHK216" s="246"/>
      <c r="PHL216" s="246"/>
      <c r="PHM216" s="246"/>
      <c r="PHN216" s="246"/>
      <c r="PHO216" s="246"/>
      <c r="PHP216" s="246"/>
      <c r="PHQ216" s="246"/>
      <c r="PHR216" s="246"/>
      <c r="PHS216" s="246"/>
      <c r="PHT216" s="246"/>
      <c r="PHU216" s="246"/>
      <c r="PHV216" s="246"/>
      <c r="PHW216" s="246"/>
      <c r="PHX216" s="246"/>
      <c r="PHY216" s="246"/>
      <c r="PHZ216" s="246"/>
      <c r="PIA216" s="246"/>
      <c r="PIB216" s="246"/>
      <c r="PIC216" s="246"/>
      <c r="PID216" s="246"/>
      <c r="PIE216" s="246"/>
      <c r="PIF216" s="246"/>
      <c r="PIG216" s="246"/>
      <c r="PIH216" s="246"/>
      <c r="PII216" s="246"/>
      <c r="PIJ216" s="246"/>
      <c r="PIK216" s="246"/>
      <c r="PIL216" s="246"/>
      <c r="PIM216" s="246"/>
      <c r="PIN216" s="246"/>
      <c r="PIO216" s="246"/>
      <c r="PIP216" s="246"/>
      <c r="PIQ216" s="246"/>
      <c r="PIR216" s="246"/>
      <c r="PIS216" s="246"/>
      <c r="PIT216" s="246"/>
      <c r="PIU216" s="246"/>
      <c r="PIV216" s="246"/>
      <c r="PIW216" s="246"/>
      <c r="PIX216" s="246"/>
      <c r="PIY216" s="246"/>
      <c r="PIZ216" s="246"/>
      <c r="PJA216" s="246"/>
      <c r="PJB216" s="246"/>
      <c r="PJC216" s="246"/>
      <c r="PJD216" s="246"/>
      <c r="PJE216" s="246"/>
      <c r="PJF216" s="246"/>
      <c r="PJG216" s="246"/>
      <c r="PJH216" s="246"/>
      <c r="PJI216" s="246"/>
      <c r="PJJ216" s="246"/>
      <c r="PJK216" s="246"/>
      <c r="PJL216" s="246"/>
      <c r="PJM216" s="246"/>
      <c r="PJN216" s="246"/>
      <c r="PJO216" s="246"/>
      <c r="PJP216" s="246"/>
      <c r="PJQ216" s="246"/>
      <c r="PJR216" s="246"/>
      <c r="PJS216" s="246"/>
      <c r="PJT216" s="246"/>
      <c r="PJU216" s="246"/>
      <c r="PJV216" s="246"/>
      <c r="PJW216" s="246"/>
      <c r="PJX216" s="246"/>
      <c r="PJY216" s="246"/>
      <c r="PJZ216" s="246"/>
      <c r="PKA216" s="246"/>
      <c r="PKB216" s="246"/>
      <c r="PKC216" s="246"/>
      <c r="PKD216" s="246"/>
      <c r="PKE216" s="246"/>
      <c r="PKF216" s="246"/>
      <c r="PKG216" s="246"/>
      <c r="PKH216" s="246"/>
      <c r="PKI216" s="246"/>
      <c r="PKJ216" s="246"/>
      <c r="PKK216" s="246"/>
      <c r="PKL216" s="246"/>
      <c r="PKM216" s="246"/>
      <c r="PKN216" s="246"/>
      <c r="PKO216" s="246"/>
      <c r="PKP216" s="246"/>
      <c r="PKQ216" s="246"/>
      <c r="PKR216" s="246"/>
      <c r="PKS216" s="246"/>
      <c r="PKT216" s="246"/>
      <c r="PKU216" s="246"/>
      <c r="PKV216" s="246"/>
      <c r="PKW216" s="246"/>
      <c r="PKX216" s="246"/>
      <c r="PKY216" s="246"/>
      <c r="PKZ216" s="246"/>
      <c r="PLA216" s="246"/>
      <c r="PLB216" s="246"/>
      <c r="PLC216" s="246"/>
      <c r="PLD216" s="246"/>
      <c r="PLE216" s="246"/>
      <c r="PLF216" s="246"/>
      <c r="PLG216" s="246"/>
      <c r="PLH216" s="246"/>
      <c r="PLI216" s="246"/>
      <c r="PLJ216" s="246"/>
      <c r="PLK216" s="246"/>
      <c r="PLL216" s="246"/>
      <c r="PLM216" s="246"/>
      <c r="PLN216" s="246"/>
      <c r="PLO216" s="246"/>
      <c r="PLP216" s="246"/>
      <c r="PLQ216" s="246"/>
      <c r="PLR216" s="246"/>
      <c r="PLS216" s="246"/>
      <c r="PLT216" s="246"/>
      <c r="PLU216" s="246"/>
      <c r="PLV216" s="246"/>
      <c r="PLW216" s="246"/>
      <c r="PLX216" s="246"/>
      <c r="PLY216" s="246"/>
      <c r="PLZ216" s="246"/>
      <c r="PMA216" s="246"/>
      <c r="PMB216" s="246"/>
      <c r="PMC216" s="246"/>
      <c r="PMD216" s="246"/>
      <c r="PME216" s="246"/>
      <c r="PMF216" s="246"/>
      <c r="PMG216" s="246"/>
      <c r="PMH216" s="246"/>
      <c r="PMI216" s="246"/>
      <c r="PMJ216" s="246"/>
      <c r="PMK216" s="246"/>
      <c r="PML216" s="246"/>
      <c r="PMM216" s="246"/>
      <c r="PMN216" s="246"/>
      <c r="PMO216" s="246"/>
      <c r="PMP216" s="246"/>
      <c r="PMQ216" s="246"/>
      <c r="PMR216" s="246"/>
      <c r="PMS216" s="246"/>
      <c r="PMT216" s="246"/>
      <c r="PMU216" s="246"/>
      <c r="PMV216" s="246"/>
      <c r="PMW216" s="246"/>
      <c r="PMX216" s="246"/>
      <c r="PMY216" s="246"/>
      <c r="PMZ216" s="246"/>
      <c r="PNA216" s="246"/>
      <c r="PNB216" s="246"/>
      <c r="PNC216" s="246"/>
      <c r="PND216" s="246"/>
      <c r="PNE216" s="246"/>
      <c r="PNF216" s="246"/>
      <c r="PNG216" s="246"/>
      <c r="PNH216" s="246"/>
      <c r="PNI216" s="246"/>
      <c r="PNJ216" s="246"/>
      <c r="PNK216" s="246"/>
      <c r="PNL216" s="246"/>
      <c r="PNM216" s="246"/>
      <c r="PNN216" s="246"/>
      <c r="PNO216" s="246"/>
      <c r="PNP216" s="246"/>
      <c r="PNQ216" s="246"/>
      <c r="PNR216" s="246"/>
      <c r="PNS216" s="246"/>
      <c r="PNT216" s="246"/>
      <c r="PNU216" s="246"/>
      <c r="PNV216" s="246"/>
      <c r="PNW216" s="246"/>
      <c r="PNX216" s="246"/>
      <c r="PNY216" s="246"/>
      <c r="PNZ216" s="246"/>
      <c r="POA216" s="246"/>
      <c r="POB216" s="246"/>
      <c r="POC216" s="246"/>
      <c r="POD216" s="246"/>
      <c r="POE216" s="246"/>
      <c r="POF216" s="246"/>
      <c r="POG216" s="246"/>
      <c r="POH216" s="246"/>
      <c r="POI216" s="246"/>
      <c r="POJ216" s="246"/>
      <c r="POK216" s="246"/>
      <c r="POL216" s="246"/>
      <c r="POM216" s="246"/>
      <c r="PON216" s="246"/>
      <c r="POO216" s="246"/>
      <c r="POP216" s="246"/>
      <c r="POQ216" s="246"/>
      <c r="POR216" s="246"/>
      <c r="POS216" s="246"/>
      <c r="POT216" s="246"/>
      <c r="POU216" s="246"/>
      <c r="POV216" s="246"/>
      <c r="POW216" s="246"/>
      <c r="POX216" s="246"/>
      <c r="POY216" s="246"/>
      <c r="POZ216" s="246"/>
      <c r="PPA216" s="246"/>
      <c r="PPB216" s="246"/>
      <c r="PPC216" s="246"/>
      <c r="PPD216" s="246"/>
      <c r="PPE216" s="246"/>
      <c r="PPF216" s="246"/>
      <c r="PPG216" s="246"/>
      <c r="PPH216" s="246"/>
      <c r="PPI216" s="246"/>
      <c r="PPJ216" s="246"/>
      <c r="PPK216" s="246"/>
      <c r="PPL216" s="246"/>
      <c r="PPM216" s="246"/>
      <c r="PPN216" s="246"/>
      <c r="PPO216" s="246"/>
      <c r="PPP216" s="246"/>
      <c r="PPQ216" s="246"/>
      <c r="PPR216" s="246"/>
      <c r="PPS216" s="246"/>
      <c r="PPT216" s="246"/>
      <c r="PPU216" s="246"/>
      <c r="PPV216" s="246"/>
      <c r="PPW216" s="246"/>
      <c r="PPX216" s="246"/>
      <c r="PPY216" s="246"/>
      <c r="PPZ216" s="246"/>
      <c r="PQA216" s="246"/>
      <c r="PQB216" s="246"/>
      <c r="PQC216" s="246"/>
      <c r="PQD216" s="246"/>
      <c r="PQE216" s="246"/>
      <c r="PQF216" s="246"/>
      <c r="PQG216" s="246"/>
      <c r="PQH216" s="246"/>
      <c r="PQI216" s="246"/>
      <c r="PQJ216" s="246"/>
      <c r="PQK216" s="246"/>
      <c r="PQL216" s="246"/>
      <c r="PQM216" s="246"/>
      <c r="PQN216" s="246"/>
      <c r="PQO216" s="246"/>
      <c r="PQP216" s="246"/>
      <c r="PQQ216" s="246"/>
      <c r="PQR216" s="246"/>
      <c r="PQS216" s="246"/>
      <c r="PQT216" s="246"/>
      <c r="PQU216" s="246"/>
      <c r="PQV216" s="246"/>
      <c r="PQW216" s="246"/>
      <c r="PQX216" s="246"/>
      <c r="PQY216" s="246"/>
      <c r="PQZ216" s="246"/>
      <c r="PRA216" s="246"/>
      <c r="PRB216" s="246"/>
      <c r="PRC216" s="246"/>
      <c r="PRD216" s="246"/>
      <c r="PRE216" s="246"/>
      <c r="PRF216" s="246"/>
      <c r="PRG216" s="246"/>
      <c r="PRH216" s="246"/>
      <c r="PRI216" s="246"/>
      <c r="PRJ216" s="246"/>
      <c r="PRK216" s="246"/>
      <c r="PRL216" s="246"/>
      <c r="PRM216" s="246"/>
      <c r="PRN216" s="246"/>
      <c r="PRO216" s="246"/>
      <c r="PRP216" s="246"/>
      <c r="PRQ216" s="246"/>
      <c r="PRR216" s="246"/>
      <c r="PRS216" s="246"/>
      <c r="PRT216" s="246"/>
      <c r="PRU216" s="246"/>
      <c r="PRV216" s="246"/>
      <c r="PRW216" s="246"/>
      <c r="PRX216" s="246"/>
      <c r="PRY216" s="246"/>
      <c r="PRZ216" s="246"/>
      <c r="PSA216" s="246"/>
      <c r="PSB216" s="246"/>
      <c r="PSC216" s="246"/>
      <c r="PSD216" s="246"/>
      <c r="PSE216" s="246"/>
      <c r="PSF216" s="246"/>
      <c r="PSG216" s="246"/>
      <c r="PSH216" s="246"/>
      <c r="PSI216" s="246"/>
      <c r="PSJ216" s="246"/>
      <c r="PSK216" s="246"/>
      <c r="PSL216" s="246"/>
      <c r="PSM216" s="246"/>
      <c r="PSN216" s="246"/>
      <c r="PSO216" s="246"/>
      <c r="PSP216" s="246"/>
      <c r="PSQ216" s="246"/>
      <c r="PSR216" s="246"/>
      <c r="PSS216" s="246"/>
      <c r="PST216" s="246"/>
      <c r="PSU216" s="246"/>
      <c r="PSV216" s="246"/>
      <c r="PSW216" s="246"/>
      <c r="PSX216" s="246"/>
      <c r="PSY216" s="246"/>
      <c r="PSZ216" s="246"/>
      <c r="PTA216" s="246"/>
      <c r="PTB216" s="246"/>
      <c r="PTC216" s="246"/>
      <c r="PTD216" s="246"/>
      <c r="PTE216" s="246"/>
      <c r="PTF216" s="246"/>
      <c r="PTG216" s="246"/>
      <c r="PTH216" s="246"/>
      <c r="PTI216" s="246"/>
      <c r="PTJ216" s="246"/>
      <c r="PTK216" s="246"/>
      <c r="PTL216" s="246"/>
      <c r="PTM216" s="246"/>
      <c r="PTN216" s="246"/>
      <c r="PTO216" s="246"/>
      <c r="PTP216" s="246"/>
      <c r="PTQ216" s="246"/>
      <c r="PTR216" s="246"/>
      <c r="PTS216" s="246"/>
      <c r="PTT216" s="246"/>
      <c r="PTU216" s="246"/>
      <c r="PTV216" s="246"/>
      <c r="PTW216" s="246"/>
      <c r="PTX216" s="246"/>
      <c r="PTY216" s="246"/>
      <c r="PTZ216" s="246"/>
      <c r="PUA216" s="246"/>
      <c r="PUB216" s="246"/>
      <c r="PUC216" s="246"/>
      <c r="PUD216" s="246"/>
      <c r="PUE216" s="246"/>
      <c r="PUF216" s="246"/>
      <c r="PUG216" s="246"/>
      <c r="PUH216" s="246"/>
      <c r="PUI216" s="246"/>
      <c r="PUJ216" s="246"/>
      <c r="PUK216" s="246"/>
      <c r="PUL216" s="246"/>
      <c r="PUM216" s="246"/>
      <c r="PUN216" s="246"/>
      <c r="PUO216" s="246"/>
      <c r="PUP216" s="246"/>
      <c r="PUQ216" s="246"/>
      <c r="PUR216" s="246"/>
      <c r="PUS216" s="246"/>
      <c r="PUT216" s="246"/>
      <c r="PUU216" s="246"/>
      <c r="PUV216" s="246"/>
      <c r="PUW216" s="246"/>
      <c r="PUX216" s="246"/>
      <c r="PUY216" s="246"/>
      <c r="PUZ216" s="246"/>
      <c r="PVA216" s="246"/>
      <c r="PVB216" s="246"/>
      <c r="PVC216" s="246"/>
      <c r="PVD216" s="246"/>
      <c r="PVE216" s="246"/>
      <c r="PVF216" s="246"/>
      <c r="PVG216" s="246"/>
      <c r="PVH216" s="246"/>
      <c r="PVI216" s="246"/>
      <c r="PVJ216" s="246"/>
      <c r="PVK216" s="246"/>
      <c r="PVL216" s="246"/>
      <c r="PVM216" s="246"/>
      <c r="PVN216" s="246"/>
      <c r="PVO216" s="246"/>
      <c r="PVP216" s="246"/>
      <c r="PVQ216" s="246"/>
      <c r="PVR216" s="246"/>
      <c r="PVS216" s="246"/>
      <c r="PVT216" s="246"/>
      <c r="PVU216" s="246"/>
      <c r="PVV216" s="246"/>
      <c r="PVW216" s="246"/>
      <c r="PVX216" s="246"/>
      <c r="PVY216" s="246"/>
      <c r="PVZ216" s="246"/>
      <c r="PWA216" s="246"/>
      <c r="PWB216" s="246"/>
      <c r="PWC216" s="246"/>
      <c r="PWD216" s="246"/>
      <c r="PWE216" s="246"/>
      <c r="PWF216" s="246"/>
      <c r="PWG216" s="246"/>
      <c r="PWH216" s="246"/>
      <c r="PWI216" s="246"/>
      <c r="PWJ216" s="246"/>
      <c r="PWK216" s="246"/>
      <c r="PWL216" s="246"/>
      <c r="PWM216" s="246"/>
      <c r="PWN216" s="246"/>
      <c r="PWO216" s="246"/>
      <c r="PWP216" s="246"/>
      <c r="PWQ216" s="246"/>
      <c r="PWR216" s="246"/>
      <c r="PWS216" s="246"/>
      <c r="PWT216" s="246"/>
      <c r="PWU216" s="246"/>
      <c r="PWV216" s="246"/>
      <c r="PWW216" s="246"/>
      <c r="PWX216" s="246"/>
      <c r="PWY216" s="246"/>
      <c r="PWZ216" s="246"/>
      <c r="PXA216" s="246"/>
      <c r="PXB216" s="246"/>
      <c r="PXC216" s="246"/>
      <c r="PXD216" s="246"/>
      <c r="PXE216" s="246"/>
      <c r="PXF216" s="246"/>
      <c r="PXG216" s="246"/>
      <c r="PXH216" s="246"/>
      <c r="PXI216" s="246"/>
      <c r="PXJ216" s="246"/>
      <c r="PXK216" s="246"/>
      <c r="PXL216" s="246"/>
      <c r="PXM216" s="246"/>
      <c r="PXN216" s="246"/>
      <c r="PXO216" s="246"/>
      <c r="PXP216" s="246"/>
      <c r="PXQ216" s="246"/>
      <c r="PXR216" s="246"/>
      <c r="PXS216" s="246"/>
      <c r="PXT216" s="246"/>
      <c r="PXU216" s="246"/>
      <c r="PXV216" s="246"/>
      <c r="PXW216" s="246"/>
      <c r="PXX216" s="246"/>
      <c r="PXY216" s="246"/>
      <c r="PXZ216" s="246"/>
      <c r="PYA216" s="246"/>
      <c r="PYB216" s="246"/>
      <c r="PYC216" s="246"/>
      <c r="PYD216" s="246"/>
      <c r="PYE216" s="246"/>
      <c r="PYF216" s="246"/>
      <c r="PYG216" s="246"/>
      <c r="PYH216" s="246"/>
      <c r="PYI216" s="246"/>
      <c r="PYJ216" s="246"/>
      <c r="PYK216" s="246"/>
      <c r="PYL216" s="246"/>
      <c r="PYM216" s="246"/>
      <c r="PYN216" s="246"/>
      <c r="PYO216" s="246"/>
      <c r="PYP216" s="246"/>
      <c r="PYQ216" s="246"/>
      <c r="PYR216" s="246"/>
      <c r="PYS216" s="246"/>
      <c r="PYT216" s="246"/>
      <c r="PYU216" s="246"/>
      <c r="PYV216" s="246"/>
      <c r="PYW216" s="246"/>
      <c r="PYX216" s="246"/>
      <c r="PYY216" s="246"/>
      <c r="PYZ216" s="246"/>
      <c r="PZA216" s="246"/>
      <c r="PZB216" s="246"/>
      <c r="PZC216" s="246"/>
      <c r="PZD216" s="246"/>
      <c r="PZE216" s="246"/>
      <c r="PZF216" s="246"/>
      <c r="PZG216" s="246"/>
      <c r="PZH216" s="246"/>
      <c r="PZI216" s="246"/>
      <c r="PZJ216" s="246"/>
      <c r="PZK216" s="246"/>
      <c r="PZL216" s="246"/>
      <c r="PZM216" s="246"/>
      <c r="PZN216" s="246"/>
      <c r="PZO216" s="246"/>
      <c r="PZP216" s="246"/>
      <c r="PZQ216" s="246"/>
      <c r="PZR216" s="246"/>
      <c r="PZS216" s="246"/>
      <c r="PZT216" s="246"/>
      <c r="PZU216" s="246"/>
      <c r="PZV216" s="246"/>
      <c r="PZW216" s="246"/>
      <c r="PZX216" s="246"/>
      <c r="PZY216" s="246"/>
      <c r="PZZ216" s="246"/>
      <c r="QAA216" s="246"/>
      <c r="QAB216" s="246"/>
      <c r="QAC216" s="246"/>
      <c r="QAD216" s="246"/>
      <c r="QAE216" s="246"/>
      <c r="QAF216" s="246"/>
      <c r="QAG216" s="246"/>
      <c r="QAH216" s="246"/>
      <c r="QAI216" s="246"/>
      <c r="QAJ216" s="246"/>
      <c r="QAK216" s="246"/>
      <c r="QAL216" s="246"/>
      <c r="QAM216" s="246"/>
      <c r="QAN216" s="246"/>
      <c r="QAO216" s="246"/>
      <c r="QAP216" s="246"/>
      <c r="QAQ216" s="246"/>
      <c r="QAR216" s="246"/>
      <c r="QAS216" s="246"/>
      <c r="QAT216" s="246"/>
      <c r="QAU216" s="246"/>
      <c r="QAV216" s="246"/>
      <c r="QAW216" s="246"/>
      <c r="QAX216" s="246"/>
      <c r="QAY216" s="246"/>
      <c r="QAZ216" s="246"/>
      <c r="QBA216" s="246"/>
      <c r="QBB216" s="246"/>
      <c r="QBC216" s="246"/>
      <c r="QBD216" s="246"/>
      <c r="QBE216" s="246"/>
      <c r="QBF216" s="246"/>
      <c r="QBG216" s="246"/>
      <c r="QBH216" s="246"/>
      <c r="QBI216" s="246"/>
      <c r="QBJ216" s="246"/>
      <c r="QBK216" s="246"/>
      <c r="QBL216" s="246"/>
      <c r="QBM216" s="246"/>
      <c r="QBN216" s="246"/>
      <c r="QBO216" s="246"/>
      <c r="QBP216" s="246"/>
      <c r="QBQ216" s="246"/>
      <c r="QBR216" s="246"/>
      <c r="QBS216" s="246"/>
      <c r="QBT216" s="246"/>
      <c r="QBU216" s="246"/>
      <c r="QBV216" s="246"/>
      <c r="QBW216" s="246"/>
      <c r="QBX216" s="246"/>
      <c r="QBY216" s="246"/>
      <c r="QBZ216" s="246"/>
      <c r="QCA216" s="246"/>
      <c r="QCB216" s="246"/>
      <c r="QCC216" s="246"/>
      <c r="QCD216" s="246"/>
      <c r="QCE216" s="246"/>
      <c r="QCF216" s="246"/>
      <c r="QCG216" s="246"/>
      <c r="QCH216" s="246"/>
      <c r="QCI216" s="246"/>
      <c r="QCJ216" s="246"/>
      <c r="QCK216" s="246"/>
      <c r="QCL216" s="246"/>
      <c r="QCM216" s="246"/>
      <c r="QCN216" s="246"/>
      <c r="QCO216" s="246"/>
      <c r="QCP216" s="246"/>
      <c r="QCQ216" s="246"/>
      <c r="QCR216" s="246"/>
      <c r="QCS216" s="246"/>
      <c r="QCT216" s="246"/>
      <c r="QCU216" s="246"/>
      <c r="QCV216" s="246"/>
      <c r="QCW216" s="246"/>
      <c r="QCX216" s="246"/>
      <c r="QCY216" s="246"/>
      <c r="QCZ216" s="246"/>
      <c r="QDA216" s="246"/>
      <c r="QDB216" s="246"/>
      <c r="QDC216" s="246"/>
      <c r="QDD216" s="246"/>
      <c r="QDE216" s="246"/>
      <c r="QDF216" s="246"/>
      <c r="QDG216" s="246"/>
      <c r="QDH216" s="246"/>
      <c r="QDI216" s="246"/>
      <c r="QDJ216" s="246"/>
      <c r="QDK216" s="246"/>
      <c r="QDL216" s="246"/>
      <c r="QDM216" s="246"/>
      <c r="QDN216" s="246"/>
      <c r="QDO216" s="246"/>
      <c r="QDP216" s="246"/>
      <c r="QDQ216" s="246"/>
      <c r="QDR216" s="246"/>
      <c r="QDS216" s="246"/>
      <c r="QDT216" s="246"/>
      <c r="QDU216" s="246"/>
      <c r="QDV216" s="246"/>
      <c r="QDW216" s="246"/>
      <c r="QDX216" s="246"/>
      <c r="QDY216" s="246"/>
      <c r="QDZ216" s="246"/>
      <c r="QEA216" s="246"/>
      <c r="QEB216" s="246"/>
      <c r="QEC216" s="246"/>
      <c r="QED216" s="246"/>
      <c r="QEE216" s="246"/>
      <c r="QEF216" s="246"/>
      <c r="QEG216" s="246"/>
      <c r="QEH216" s="246"/>
      <c r="QEI216" s="246"/>
      <c r="QEJ216" s="246"/>
      <c r="QEK216" s="246"/>
      <c r="QEL216" s="246"/>
      <c r="QEM216" s="246"/>
      <c r="QEN216" s="246"/>
      <c r="QEO216" s="246"/>
      <c r="QEP216" s="246"/>
      <c r="QEQ216" s="246"/>
      <c r="QER216" s="246"/>
      <c r="QES216" s="246"/>
      <c r="QET216" s="246"/>
      <c r="QEU216" s="246"/>
      <c r="QEV216" s="246"/>
      <c r="QEW216" s="246"/>
      <c r="QEX216" s="246"/>
      <c r="QEY216" s="246"/>
      <c r="QEZ216" s="246"/>
      <c r="QFA216" s="246"/>
      <c r="QFB216" s="246"/>
      <c r="QFC216" s="246"/>
      <c r="QFD216" s="246"/>
      <c r="QFE216" s="246"/>
      <c r="QFF216" s="246"/>
      <c r="QFG216" s="246"/>
      <c r="QFH216" s="246"/>
      <c r="QFI216" s="246"/>
      <c r="QFJ216" s="246"/>
      <c r="QFK216" s="246"/>
      <c r="QFL216" s="246"/>
      <c r="QFM216" s="246"/>
      <c r="QFN216" s="246"/>
      <c r="QFO216" s="246"/>
      <c r="QFP216" s="246"/>
      <c r="QFQ216" s="246"/>
      <c r="QFR216" s="246"/>
      <c r="QFS216" s="246"/>
      <c r="QFT216" s="246"/>
      <c r="QFU216" s="246"/>
      <c r="QFV216" s="246"/>
      <c r="QFW216" s="246"/>
      <c r="QFX216" s="246"/>
      <c r="QFY216" s="246"/>
      <c r="QFZ216" s="246"/>
      <c r="QGA216" s="246"/>
      <c r="QGB216" s="246"/>
      <c r="QGC216" s="246"/>
      <c r="QGD216" s="246"/>
      <c r="QGE216" s="246"/>
      <c r="QGF216" s="246"/>
      <c r="QGG216" s="246"/>
      <c r="QGH216" s="246"/>
      <c r="QGI216" s="246"/>
      <c r="QGJ216" s="246"/>
      <c r="QGK216" s="246"/>
      <c r="QGL216" s="246"/>
      <c r="QGM216" s="246"/>
      <c r="QGN216" s="246"/>
      <c r="QGO216" s="246"/>
      <c r="QGP216" s="246"/>
      <c r="QGQ216" s="246"/>
      <c r="QGR216" s="246"/>
      <c r="QGS216" s="246"/>
      <c r="QGT216" s="246"/>
      <c r="QGU216" s="246"/>
      <c r="QGV216" s="246"/>
      <c r="QGW216" s="246"/>
      <c r="QGX216" s="246"/>
      <c r="QGY216" s="246"/>
      <c r="QGZ216" s="246"/>
      <c r="QHA216" s="246"/>
      <c r="QHB216" s="246"/>
      <c r="QHC216" s="246"/>
      <c r="QHD216" s="246"/>
      <c r="QHE216" s="246"/>
      <c r="QHF216" s="246"/>
      <c r="QHG216" s="246"/>
      <c r="QHH216" s="246"/>
      <c r="QHI216" s="246"/>
      <c r="QHJ216" s="246"/>
      <c r="QHK216" s="246"/>
      <c r="QHL216" s="246"/>
      <c r="QHM216" s="246"/>
      <c r="QHN216" s="246"/>
      <c r="QHO216" s="246"/>
      <c r="QHP216" s="246"/>
      <c r="QHQ216" s="246"/>
      <c r="QHR216" s="246"/>
      <c r="QHS216" s="246"/>
      <c r="QHT216" s="246"/>
      <c r="QHU216" s="246"/>
      <c r="QHV216" s="246"/>
      <c r="QHW216" s="246"/>
      <c r="QHX216" s="246"/>
      <c r="QHY216" s="246"/>
      <c r="QHZ216" s="246"/>
      <c r="QIA216" s="246"/>
      <c r="QIB216" s="246"/>
      <c r="QIC216" s="246"/>
      <c r="QID216" s="246"/>
      <c r="QIE216" s="246"/>
      <c r="QIF216" s="246"/>
      <c r="QIG216" s="246"/>
      <c r="QIH216" s="246"/>
      <c r="QII216" s="246"/>
      <c r="QIJ216" s="246"/>
      <c r="QIK216" s="246"/>
      <c r="QIL216" s="246"/>
      <c r="QIM216" s="246"/>
      <c r="QIN216" s="246"/>
      <c r="QIO216" s="246"/>
      <c r="QIP216" s="246"/>
      <c r="QIQ216" s="246"/>
      <c r="QIR216" s="246"/>
      <c r="QIS216" s="246"/>
      <c r="QIT216" s="246"/>
      <c r="QIU216" s="246"/>
      <c r="QIV216" s="246"/>
      <c r="QIW216" s="246"/>
      <c r="QIX216" s="246"/>
      <c r="QIY216" s="246"/>
      <c r="QIZ216" s="246"/>
      <c r="QJA216" s="246"/>
      <c r="QJB216" s="246"/>
      <c r="QJC216" s="246"/>
      <c r="QJD216" s="246"/>
      <c r="QJE216" s="246"/>
      <c r="QJF216" s="246"/>
      <c r="QJG216" s="246"/>
      <c r="QJH216" s="246"/>
      <c r="QJI216" s="246"/>
      <c r="QJJ216" s="246"/>
      <c r="QJK216" s="246"/>
      <c r="QJL216" s="246"/>
      <c r="QJM216" s="246"/>
      <c r="QJN216" s="246"/>
      <c r="QJO216" s="246"/>
      <c r="QJP216" s="246"/>
      <c r="QJQ216" s="246"/>
      <c r="QJR216" s="246"/>
      <c r="QJS216" s="246"/>
      <c r="QJT216" s="246"/>
      <c r="QJU216" s="246"/>
      <c r="QJV216" s="246"/>
      <c r="QJW216" s="246"/>
      <c r="QJX216" s="246"/>
      <c r="QJY216" s="246"/>
      <c r="QJZ216" s="246"/>
      <c r="QKA216" s="246"/>
      <c r="QKB216" s="246"/>
      <c r="QKC216" s="246"/>
      <c r="QKD216" s="246"/>
      <c r="QKE216" s="246"/>
      <c r="QKF216" s="246"/>
      <c r="QKG216" s="246"/>
      <c r="QKH216" s="246"/>
      <c r="QKI216" s="246"/>
      <c r="QKJ216" s="246"/>
      <c r="QKK216" s="246"/>
      <c r="QKL216" s="246"/>
      <c r="QKM216" s="246"/>
      <c r="QKN216" s="246"/>
      <c r="QKO216" s="246"/>
      <c r="QKP216" s="246"/>
      <c r="QKQ216" s="246"/>
      <c r="QKR216" s="246"/>
      <c r="QKS216" s="246"/>
      <c r="QKT216" s="246"/>
      <c r="QKU216" s="246"/>
      <c r="QKV216" s="246"/>
      <c r="QKW216" s="246"/>
      <c r="QKX216" s="246"/>
      <c r="QKY216" s="246"/>
      <c r="QKZ216" s="246"/>
      <c r="QLA216" s="246"/>
      <c r="QLB216" s="246"/>
      <c r="QLC216" s="246"/>
      <c r="QLD216" s="246"/>
      <c r="QLE216" s="246"/>
      <c r="QLF216" s="246"/>
      <c r="QLG216" s="246"/>
      <c r="QLH216" s="246"/>
      <c r="QLI216" s="246"/>
      <c r="QLJ216" s="246"/>
      <c r="QLK216" s="246"/>
      <c r="QLL216" s="246"/>
      <c r="QLM216" s="246"/>
      <c r="QLN216" s="246"/>
      <c r="QLO216" s="246"/>
      <c r="QLP216" s="246"/>
      <c r="QLQ216" s="246"/>
      <c r="QLR216" s="246"/>
      <c r="QLS216" s="246"/>
      <c r="QLT216" s="246"/>
      <c r="QLU216" s="246"/>
      <c r="QLV216" s="246"/>
      <c r="QLW216" s="246"/>
      <c r="QLX216" s="246"/>
      <c r="QLY216" s="246"/>
      <c r="QLZ216" s="246"/>
      <c r="QMA216" s="246"/>
      <c r="QMB216" s="246"/>
      <c r="QMC216" s="246"/>
      <c r="QMD216" s="246"/>
      <c r="QME216" s="246"/>
      <c r="QMF216" s="246"/>
      <c r="QMG216" s="246"/>
      <c r="QMH216" s="246"/>
      <c r="QMI216" s="246"/>
      <c r="QMJ216" s="246"/>
      <c r="QMK216" s="246"/>
      <c r="QML216" s="246"/>
      <c r="QMM216" s="246"/>
      <c r="QMN216" s="246"/>
      <c r="QMO216" s="246"/>
      <c r="QMP216" s="246"/>
      <c r="QMQ216" s="246"/>
      <c r="QMR216" s="246"/>
      <c r="QMS216" s="246"/>
      <c r="QMT216" s="246"/>
      <c r="QMU216" s="246"/>
      <c r="QMV216" s="246"/>
      <c r="QMW216" s="246"/>
      <c r="QMX216" s="246"/>
      <c r="QMY216" s="246"/>
      <c r="QMZ216" s="246"/>
      <c r="QNA216" s="246"/>
      <c r="QNB216" s="246"/>
      <c r="QNC216" s="246"/>
      <c r="QND216" s="246"/>
      <c r="QNE216" s="246"/>
      <c r="QNF216" s="246"/>
      <c r="QNG216" s="246"/>
      <c r="QNH216" s="246"/>
      <c r="QNI216" s="246"/>
      <c r="QNJ216" s="246"/>
      <c r="QNK216" s="246"/>
      <c r="QNL216" s="246"/>
      <c r="QNM216" s="246"/>
      <c r="QNN216" s="246"/>
      <c r="QNO216" s="246"/>
      <c r="QNP216" s="246"/>
      <c r="QNQ216" s="246"/>
      <c r="QNR216" s="246"/>
      <c r="QNS216" s="246"/>
      <c r="QNT216" s="246"/>
      <c r="QNU216" s="246"/>
      <c r="QNV216" s="246"/>
      <c r="QNW216" s="246"/>
      <c r="QNX216" s="246"/>
      <c r="QNY216" s="246"/>
      <c r="QNZ216" s="246"/>
      <c r="QOA216" s="246"/>
      <c r="QOB216" s="246"/>
      <c r="QOC216" s="246"/>
      <c r="QOD216" s="246"/>
      <c r="QOE216" s="246"/>
      <c r="QOF216" s="246"/>
      <c r="QOG216" s="246"/>
      <c r="QOH216" s="246"/>
      <c r="QOI216" s="246"/>
      <c r="QOJ216" s="246"/>
      <c r="QOK216" s="246"/>
      <c r="QOL216" s="246"/>
      <c r="QOM216" s="246"/>
      <c r="QON216" s="246"/>
      <c r="QOO216" s="246"/>
      <c r="QOP216" s="246"/>
      <c r="QOQ216" s="246"/>
      <c r="QOR216" s="246"/>
      <c r="QOS216" s="246"/>
      <c r="QOT216" s="246"/>
      <c r="QOU216" s="246"/>
      <c r="QOV216" s="246"/>
      <c r="QOW216" s="246"/>
      <c r="QOX216" s="246"/>
      <c r="QOY216" s="246"/>
      <c r="QOZ216" s="246"/>
      <c r="QPA216" s="246"/>
      <c r="QPB216" s="246"/>
      <c r="QPC216" s="246"/>
      <c r="QPD216" s="246"/>
      <c r="QPE216" s="246"/>
      <c r="QPF216" s="246"/>
      <c r="QPG216" s="246"/>
      <c r="QPH216" s="246"/>
      <c r="QPI216" s="246"/>
      <c r="QPJ216" s="246"/>
      <c r="QPK216" s="246"/>
      <c r="QPL216" s="246"/>
      <c r="QPM216" s="246"/>
      <c r="QPN216" s="246"/>
      <c r="QPO216" s="246"/>
      <c r="QPP216" s="246"/>
      <c r="QPQ216" s="246"/>
      <c r="QPR216" s="246"/>
      <c r="QPS216" s="246"/>
      <c r="QPT216" s="246"/>
      <c r="QPU216" s="246"/>
      <c r="QPV216" s="246"/>
      <c r="QPW216" s="246"/>
      <c r="QPX216" s="246"/>
      <c r="QPY216" s="246"/>
      <c r="QPZ216" s="246"/>
      <c r="QQA216" s="246"/>
      <c r="QQB216" s="246"/>
      <c r="QQC216" s="246"/>
      <c r="QQD216" s="246"/>
      <c r="QQE216" s="246"/>
      <c r="QQF216" s="246"/>
      <c r="QQG216" s="246"/>
      <c r="QQH216" s="246"/>
      <c r="QQI216" s="246"/>
      <c r="QQJ216" s="246"/>
      <c r="QQK216" s="246"/>
      <c r="QQL216" s="246"/>
      <c r="QQM216" s="246"/>
      <c r="QQN216" s="246"/>
      <c r="QQO216" s="246"/>
      <c r="QQP216" s="246"/>
      <c r="QQQ216" s="246"/>
      <c r="QQR216" s="246"/>
      <c r="QQS216" s="246"/>
      <c r="QQT216" s="246"/>
      <c r="QQU216" s="246"/>
      <c r="QQV216" s="246"/>
      <c r="QQW216" s="246"/>
      <c r="QQX216" s="246"/>
      <c r="QQY216" s="246"/>
      <c r="QQZ216" s="246"/>
      <c r="QRA216" s="246"/>
      <c r="QRB216" s="246"/>
      <c r="QRC216" s="246"/>
      <c r="QRD216" s="246"/>
      <c r="QRE216" s="246"/>
      <c r="QRF216" s="246"/>
      <c r="QRG216" s="246"/>
      <c r="QRH216" s="246"/>
      <c r="QRI216" s="246"/>
      <c r="QRJ216" s="246"/>
      <c r="QRK216" s="246"/>
      <c r="QRL216" s="246"/>
      <c r="QRM216" s="246"/>
      <c r="QRN216" s="246"/>
      <c r="QRO216" s="246"/>
      <c r="QRP216" s="246"/>
      <c r="QRQ216" s="246"/>
      <c r="QRR216" s="246"/>
      <c r="QRS216" s="246"/>
      <c r="QRT216" s="246"/>
      <c r="QRU216" s="246"/>
      <c r="QRV216" s="246"/>
      <c r="QRW216" s="246"/>
      <c r="QRX216" s="246"/>
      <c r="QRY216" s="246"/>
      <c r="QRZ216" s="246"/>
      <c r="QSA216" s="246"/>
      <c r="QSB216" s="246"/>
      <c r="QSC216" s="246"/>
      <c r="QSD216" s="246"/>
      <c r="QSE216" s="246"/>
      <c r="QSF216" s="246"/>
      <c r="QSG216" s="246"/>
      <c r="QSH216" s="246"/>
      <c r="QSI216" s="246"/>
      <c r="QSJ216" s="246"/>
      <c r="QSK216" s="246"/>
      <c r="QSL216" s="246"/>
      <c r="QSM216" s="246"/>
      <c r="QSN216" s="246"/>
      <c r="QSO216" s="246"/>
      <c r="QSP216" s="246"/>
      <c r="QSQ216" s="246"/>
      <c r="QSR216" s="246"/>
      <c r="QSS216" s="246"/>
      <c r="QST216" s="246"/>
      <c r="QSU216" s="246"/>
      <c r="QSV216" s="246"/>
      <c r="QSW216" s="246"/>
      <c r="QSX216" s="246"/>
      <c r="QSY216" s="246"/>
      <c r="QSZ216" s="246"/>
      <c r="QTA216" s="246"/>
      <c r="QTB216" s="246"/>
      <c r="QTC216" s="246"/>
      <c r="QTD216" s="246"/>
      <c r="QTE216" s="246"/>
      <c r="QTF216" s="246"/>
      <c r="QTG216" s="246"/>
      <c r="QTH216" s="246"/>
      <c r="QTI216" s="246"/>
      <c r="QTJ216" s="246"/>
      <c r="QTK216" s="246"/>
      <c r="QTL216" s="246"/>
      <c r="QTM216" s="246"/>
      <c r="QTN216" s="246"/>
      <c r="QTO216" s="246"/>
      <c r="QTP216" s="246"/>
      <c r="QTQ216" s="246"/>
      <c r="QTR216" s="246"/>
      <c r="QTS216" s="246"/>
      <c r="QTT216" s="246"/>
      <c r="QTU216" s="246"/>
      <c r="QTV216" s="246"/>
      <c r="QTW216" s="246"/>
      <c r="QTX216" s="246"/>
      <c r="QTY216" s="246"/>
      <c r="QTZ216" s="246"/>
      <c r="QUA216" s="246"/>
      <c r="QUB216" s="246"/>
      <c r="QUC216" s="246"/>
      <c r="QUD216" s="246"/>
      <c r="QUE216" s="246"/>
      <c r="QUF216" s="246"/>
      <c r="QUG216" s="246"/>
      <c r="QUH216" s="246"/>
      <c r="QUI216" s="246"/>
      <c r="QUJ216" s="246"/>
      <c r="QUK216" s="246"/>
      <c r="QUL216" s="246"/>
      <c r="QUM216" s="246"/>
      <c r="QUN216" s="246"/>
      <c r="QUO216" s="246"/>
      <c r="QUP216" s="246"/>
      <c r="QUQ216" s="246"/>
      <c r="QUR216" s="246"/>
      <c r="QUS216" s="246"/>
      <c r="QUT216" s="246"/>
      <c r="QUU216" s="246"/>
      <c r="QUV216" s="246"/>
      <c r="QUW216" s="246"/>
      <c r="QUX216" s="246"/>
      <c r="QUY216" s="246"/>
      <c r="QUZ216" s="246"/>
      <c r="QVA216" s="246"/>
      <c r="QVB216" s="246"/>
      <c r="QVC216" s="246"/>
      <c r="QVD216" s="246"/>
      <c r="QVE216" s="246"/>
      <c r="QVF216" s="246"/>
      <c r="QVG216" s="246"/>
      <c r="QVH216" s="246"/>
      <c r="QVI216" s="246"/>
      <c r="QVJ216" s="246"/>
      <c r="QVK216" s="246"/>
      <c r="QVL216" s="246"/>
      <c r="QVM216" s="246"/>
      <c r="QVN216" s="246"/>
      <c r="QVO216" s="246"/>
      <c r="QVP216" s="246"/>
      <c r="QVQ216" s="246"/>
      <c r="QVR216" s="246"/>
      <c r="QVS216" s="246"/>
      <c r="QVT216" s="246"/>
      <c r="QVU216" s="246"/>
      <c r="QVV216" s="246"/>
      <c r="QVW216" s="246"/>
      <c r="QVX216" s="246"/>
      <c r="QVY216" s="246"/>
      <c r="QVZ216" s="246"/>
      <c r="QWA216" s="246"/>
      <c r="QWB216" s="246"/>
      <c r="QWC216" s="246"/>
      <c r="QWD216" s="246"/>
      <c r="QWE216" s="246"/>
      <c r="QWF216" s="246"/>
      <c r="QWG216" s="246"/>
      <c r="QWH216" s="246"/>
      <c r="QWI216" s="246"/>
      <c r="QWJ216" s="246"/>
      <c r="QWK216" s="246"/>
      <c r="QWL216" s="246"/>
      <c r="QWM216" s="246"/>
      <c r="QWN216" s="246"/>
      <c r="QWO216" s="246"/>
      <c r="QWP216" s="246"/>
      <c r="QWQ216" s="246"/>
      <c r="QWR216" s="246"/>
      <c r="QWS216" s="246"/>
      <c r="QWT216" s="246"/>
      <c r="QWU216" s="246"/>
      <c r="QWV216" s="246"/>
      <c r="QWW216" s="246"/>
      <c r="QWX216" s="246"/>
      <c r="QWY216" s="246"/>
      <c r="QWZ216" s="246"/>
      <c r="QXA216" s="246"/>
      <c r="QXB216" s="246"/>
      <c r="QXC216" s="246"/>
      <c r="QXD216" s="246"/>
      <c r="QXE216" s="246"/>
      <c r="QXF216" s="246"/>
      <c r="QXG216" s="246"/>
      <c r="QXH216" s="246"/>
      <c r="QXI216" s="246"/>
      <c r="QXJ216" s="246"/>
      <c r="QXK216" s="246"/>
      <c r="QXL216" s="246"/>
      <c r="QXM216" s="246"/>
      <c r="QXN216" s="246"/>
      <c r="QXO216" s="246"/>
      <c r="QXP216" s="246"/>
      <c r="QXQ216" s="246"/>
      <c r="QXR216" s="246"/>
      <c r="QXS216" s="246"/>
      <c r="QXT216" s="246"/>
      <c r="QXU216" s="246"/>
      <c r="QXV216" s="246"/>
      <c r="QXW216" s="246"/>
      <c r="QXX216" s="246"/>
      <c r="QXY216" s="246"/>
      <c r="QXZ216" s="246"/>
      <c r="QYA216" s="246"/>
      <c r="QYB216" s="246"/>
      <c r="QYC216" s="246"/>
      <c r="QYD216" s="246"/>
      <c r="QYE216" s="246"/>
      <c r="QYF216" s="246"/>
      <c r="QYG216" s="246"/>
      <c r="QYH216" s="246"/>
      <c r="QYI216" s="246"/>
      <c r="QYJ216" s="246"/>
      <c r="QYK216" s="246"/>
      <c r="QYL216" s="246"/>
      <c r="QYM216" s="246"/>
      <c r="QYN216" s="246"/>
      <c r="QYO216" s="246"/>
      <c r="QYP216" s="246"/>
      <c r="QYQ216" s="246"/>
      <c r="QYR216" s="246"/>
      <c r="QYS216" s="246"/>
      <c r="QYT216" s="246"/>
      <c r="QYU216" s="246"/>
      <c r="QYV216" s="246"/>
      <c r="QYW216" s="246"/>
      <c r="QYX216" s="246"/>
      <c r="QYY216" s="246"/>
      <c r="QYZ216" s="246"/>
      <c r="QZA216" s="246"/>
      <c r="QZB216" s="246"/>
      <c r="QZC216" s="246"/>
      <c r="QZD216" s="246"/>
      <c r="QZE216" s="246"/>
      <c r="QZF216" s="246"/>
      <c r="QZG216" s="246"/>
      <c r="QZH216" s="246"/>
      <c r="QZI216" s="246"/>
      <c r="QZJ216" s="246"/>
      <c r="QZK216" s="246"/>
      <c r="QZL216" s="246"/>
      <c r="QZM216" s="246"/>
      <c r="QZN216" s="246"/>
      <c r="QZO216" s="246"/>
      <c r="QZP216" s="246"/>
      <c r="QZQ216" s="246"/>
      <c r="QZR216" s="246"/>
      <c r="QZS216" s="246"/>
      <c r="QZT216" s="246"/>
      <c r="QZU216" s="246"/>
      <c r="QZV216" s="246"/>
      <c r="QZW216" s="246"/>
      <c r="QZX216" s="246"/>
      <c r="QZY216" s="246"/>
      <c r="QZZ216" s="246"/>
      <c r="RAA216" s="246"/>
      <c r="RAB216" s="246"/>
      <c r="RAC216" s="246"/>
      <c r="RAD216" s="246"/>
      <c r="RAE216" s="246"/>
      <c r="RAF216" s="246"/>
      <c r="RAG216" s="246"/>
      <c r="RAH216" s="246"/>
      <c r="RAI216" s="246"/>
      <c r="RAJ216" s="246"/>
      <c r="RAK216" s="246"/>
      <c r="RAL216" s="246"/>
      <c r="RAM216" s="246"/>
      <c r="RAN216" s="246"/>
      <c r="RAO216" s="246"/>
      <c r="RAP216" s="246"/>
      <c r="RAQ216" s="246"/>
      <c r="RAR216" s="246"/>
      <c r="RAS216" s="246"/>
      <c r="RAT216" s="246"/>
      <c r="RAU216" s="246"/>
      <c r="RAV216" s="246"/>
      <c r="RAW216" s="246"/>
      <c r="RAX216" s="246"/>
      <c r="RAY216" s="246"/>
      <c r="RAZ216" s="246"/>
      <c r="RBA216" s="246"/>
      <c r="RBB216" s="246"/>
      <c r="RBC216" s="246"/>
      <c r="RBD216" s="246"/>
      <c r="RBE216" s="246"/>
      <c r="RBF216" s="246"/>
      <c r="RBG216" s="246"/>
      <c r="RBH216" s="246"/>
      <c r="RBI216" s="246"/>
      <c r="RBJ216" s="246"/>
      <c r="RBK216" s="246"/>
      <c r="RBL216" s="246"/>
      <c r="RBM216" s="246"/>
      <c r="RBN216" s="246"/>
      <c r="RBO216" s="246"/>
      <c r="RBP216" s="246"/>
      <c r="RBQ216" s="246"/>
      <c r="RBR216" s="246"/>
      <c r="RBS216" s="246"/>
      <c r="RBT216" s="246"/>
      <c r="RBU216" s="246"/>
      <c r="RBV216" s="246"/>
      <c r="RBW216" s="246"/>
      <c r="RBX216" s="246"/>
      <c r="RBY216" s="246"/>
      <c r="RBZ216" s="246"/>
      <c r="RCA216" s="246"/>
      <c r="RCB216" s="246"/>
      <c r="RCC216" s="246"/>
      <c r="RCD216" s="246"/>
      <c r="RCE216" s="246"/>
      <c r="RCF216" s="246"/>
      <c r="RCG216" s="246"/>
      <c r="RCH216" s="246"/>
      <c r="RCI216" s="246"/>
      <c r="RCJ216" s="246"/>
      <c r="RCK216" s="246"/>
      <c r="RCL216" s="246"/>
      <c r="RCM216" s="246"/>
      <c r="RCN216" s="246"/>
      <c r="RCO216" s="246"/>
      <c r="RCP216" s="246"/>
      <c r="RCQ216" s="246"/>
      <c r="RCR216" s="246"/>
      <c r="RCS216" s="246"/>
      <c r="RCT216" s="246"/>
      <c r="RCU216" s="246"/>
      <c r="RCV216" s="246"/>
      <c r="RCW216" s="246"/>
      <c r="RCX216" s="246"/>
      <c r="RCY216" s="246"/>
      <c r="RCZ216" s="246"/>
      <c r="RDA216" s="246"/>
      <c r="RDB216" s="246"/>
      <c r="RDC216" s="246"/>
      <c r="RDD216" s="246"/>
      <c r="RDE216" s="246"/>
      <c r="RDF216" s="246"/>
      <c r="RDG216" s="246"/>
      <c r="RDH216" s="246"/>
      <c r="RDI216" s="246"/>
      <c r="RDJ216" s="246"/>
      <c r="RDK216" s="246"/>
      <c r="RDL216" s="246"/>
      <c r="RDM216" s="246"/>
      <c r="RDN216" s="246"/>
      <c r="RDO216" s="246"/>
      <c r="RDP216" s="246"/>
      <c r="RDQ216" s="246"/>
      <c r="RDR216" s="246"/>
      <c r="RDS216" s="246"/>
      <c r="RDT216" s="246"/>
      <c r="RDU216" s="246"/>
      <c r="RDV216" s="246"/>
      <c r="RDW216" s="246"/>
      <c r="RDX216" s="246"/>
      <c r="RDY216" s="246"/>
      <c r="RDZ216" s="246"/>
      <c r="REA216" s="246"/>
      <c r="REB216" s="246"/>
      <c r="REC216" s="246"/>
      <c r="RED216" s="246"/>
      <c r="REE216" s="246"/>
      <c r="REF216" s="246"/>
      <c r="REG216" s="246"/>
      <c r="REH216" s="246"/>
      <c r="REI216" s="246"/>
      <c r="REJ216" s="246"/>
      <c r="REK216" s="246"/>
      <c r="REL216" s="246"/>
      <c r="REM216" s="246"/>
      <c r="REN216" s="246"/>
      <c r="REO216" s="246"/>
      <c r="REP216" s="246"/>
      <c r="REQ216" s="246"/>
      <c r="RER216" s="246"/>
      <c r="RES216" s="246"/>
      <c r="RET216" s="246"/>
      <c r="REU216" s="246"/>
      <c r="REV216" s="246"/>
      <c r="REW216" s="246"/>
      <c r="REX216" s="246"/>
      <c r="REY216" s="246"/>
      <c r="REZ216" s="246"/>
      <c r="RFA216" s="246"/>
      <c r="RFB216" s="246"/>
      <c r="RFC216" s="246"/>
      <c r="RFD216" s="246"/>
      <c r="RFE216" s="246"/>
      <c r="RFF216" s="246"/>
      <c r="RFG216" s="246"/>
      <c r="RFH216" s="246"/>
      <c r="RFI216" s="246"/>
      <c r="RFJ216" s="246"/>
      <c r="RFK216" s="246"/>
      <c r="RFL216" s="246"/>
      <c r="RFM216" s="246"/>
      <c r="RFN216" s="246"/>
      <c r="RFO216" s="246"/>
      <c r="RFP216" s="246"/>
      <c r="RFQ216" s="246"/>
      <c r="RFR216" s="246"/>
      <c r="RFS216" s="246"/>
      <c r="RFT216" s="246"/>
      <c r="RFU216" s="246"/>
      <c r="RFV216" s="246"/>
      <c r="RFW216" s="246"/>
      <c r="RFX216" s="246"/>
      <c r="RFY216" s="246"/>
      <c r="RFZ216" s="246"/>
      <c r="RGA216" s="246"/>
      <c r="RGB216" s="246"/>
      <c r="RGC216" s="246"/>
      <c r="RGD216" s="246"/>
      <c r="RGE216" s="246"/>
      <c r="RGF216" s="246"/>
      <c r="RGG216" s="246"/>
      <c r="RGH216" s="246"/>
      <c r="RGI216" s="246"/>
      <c r="RGJ216" s="246"/>
      <c r="RGK216" s="246"/>
      <c r="RGL216" s="246"/>
      <c r="RGM216" s="246"/>
      <c r="RGN216" s="246"/>
      <c r="RGO216" s="246"/>
      <c r="RGP216" s="246"/>
      <c r="RGQ216" s="246"/>
      <c r="RGR216" s="246"/>
      <c r="RGS216" s="246"/>
      <c r="RGT216" s="246"/>
      <c r="RGU216" s="246"/>
      <c r="RGV216" s="246"/>
      <c r="RGW216" s="246"/>
      <c r="RGX216" s="246"/>
      <c r="RGY216" s="246"/>
      <c r="RGZ216" s="246"/>
      <c r="RHA216" s="246"/>
      <c r="RHB216" s="246"/>
      <c r="RHC216" s="246"/>
      <c r="RHD216" s="246"/>
      <c r="RHE216" s="246"/>
      <c r="RHF216" s="246"/>
      <c r="RHG216" s="246"/>
      <c r="RHH216" s="246"/>
      <c r="RHI216" s="246"/>
      <c r="RHJ216" s="246"/>
      <c r="RHK216" s="246"/>
      <c r="RHL216" s="246"/>
      <c r="RHM216" s="246"/>
      <c r="RHN216" s="246"/>
      <c r="RHO216" s="246"/>
      <c r="RHP216" s="246"/>
      <c r="RHQ216" s="246"/>
      <c r="RHR216" s="246"/>
      <c r="RHS216" s="246"/>
      <c r="RHT216" s="246"/>
      <c r="RHU216" s="246"/>
      <c r="RHV216" s="246"/>
      <c r="RHW216" s="246"/>
      <c r="RHX216" s="246"/>
      <c r="RHY216" s="246"/>
      <c r="RHZ216" s="246"/>
      <c r="RIA216" s="246"/>
      <c r="RIB216" s="246"/>
      <c r="RIC216" s="246"/>
      <c r="RID216" s="246"/>
      <c r="RIE216" s="246"/>
      <c r="RIF216" s="246"/>
      <c r="RIG216" s="246"/>
      <c r="RIH216" s="246"/>
      <c r="RII216" s="246"/>
      <c r="RIJ216" s="246"/>
      <c r="RIK216" s="246"/>
      <c r="RIL216" s="246"/>
      <c r="RIM216" s="246"/>
      <c r="RIN216" s="246"/>
      <c r="RIO216" s="246"/>
      <c r="RIP216" s="246"/>
      <c r="RIQ216" s="246"/>
      <c r="RIR216" s="246"/>
      <c r="RIS216" s="246"/>
      <c r="RIT216" s="246"/>
      <c r="RIU216" s="246"/>
      <c r="RIV216" s="246"/>
      <c r="RIW216" s="246"/>
      <c r="RIX216" s="246"/>
      <c r="RIY216" s="246"/>
      <c r="RIZ216" s="246"/>
      <c r="RJA216" s="246"/>
      <c r="RJB216" s="246"/>
      <c r="RJC216" s="246"/>
      <c r="RJD216" s="246"/>
      <c r="RJE216" s="246"/>
      <c r="RJF216" s="246"/>
      <c r="RJG216" s="246"/>
      <c r="RJH216" s="246"/>
      <c r="RJI216" s="246"/>
      <c r="RJJ216" s="246"/>
      <c r="RJK216" s="246"/>
      <c r="RJL216" s="246"/>
      <c r="RJM216" s="246"/>
      <c r="RJN216" s="246"/>
      <c r="RJO216" s="246"/>
      <c r="RJP216" s="246"/>
      <c r="RJQ216" s="246"/>
      <c r="RJR216" s="246"/>
      <c r="RJS216" s="246"/>
      <c r="RJT216" s="246"/>
      <c r="RJU216" s="246"/>
      <c r="RJV216" s="246"/>
      <c r="RJW216" s="246"/>
      <c r="RJX216" s="246"/>
      <c r="RJY216" s="246"/>
      <c r="RJZ216" s="246"/>
      <c r="RKA216" s="246"/>
      <c r="RKB216" s="246"/>
      <c r="RKC216" s="246"/>
      <c r="RKD216" s="246"/>
      <c r="RKE216" s="246"/>
      <c r="RKF216" s="246"/>
      <c r="RKG216" s="246"/>
      <c r="RKH216" s="246"/>
      <c r="RKI216" s="246"/>
      <c r="RKJ216" s="246"/>
      <c r="RKK216" s="246"/>
      <c r="RKL216" s="246"/>
      <c r="RKM216" s="246"/>
      <c r="RKN216" s="246"/>
      <c r="RKO216" s="246"/>
      <c r="RKP216" s="246"/>
      <c r="RKQ216" s="246"/>
      <c r="RKR216" s="246"/>
      <c r="RKS216" s="246"/>
      <c r="RKT216" s="246"/>
      <c r="RKU216" s="246"/>
      <c r="RKV216" s="246"/>
      <c r="RKW216" s="246"/>
      <c r="RKX216" s="246"/>
      <c r="RKY216" s="246"/>
      <c r="RKZ216" s="246"/>
      <c r="RLA216" s="246"/>
      <c r="RLB216" s="246"/>
      <c r="RLC216" s="246"/>
      <c r="RLD216" s="246"/>
      <c r="RLE216" s="246"/>
      <c r="RLF216" s="246"/>
      <c r="RLG216" s="246"/>
      <c r="RLH216" s="246"/>
      <c r="RLI216" s="246"/>
      <c r="RLJ216" s="246"/>
      <c r="RLK216" s="246"/>
      <c r="RLL216" s="246"/>
      <c r="RLM216" s="246"/>
      <c r="RLN216" s="246"/>
      <c r="RLO216" s="246"/>
      <c r="RLP216" s="246"/>
      <c r="RLQ216" s="246"/>
      <c r="RLR216" s="246"/>
      <c r="RLS216" s="246"/>
      <c r="RLT216" s="246"/>
      <c r="RLU216" s="246"/>
      <c r="RLV216" s="246"/>
      <c r="RLW216" s="246"/>
      <c r="RLX216" s="246"/>
      <c r="RLY216" s="246"/>
      <c r="RLZ216" s="246"/>
      <c r="RMA216" s="246"/>
      <c r="RMB216" s="246"/>
      <c r="RMC216" s="246"/>
      <c r="RMD216" s="246"/>
      <c r="RME216" s="246"/>
      <c r="RMF216" s="246"/>
      <c r="RMG216" s="246"/>
      <c r="RMH216" s="246"/>
      <c r="RMI216" s="246"/>
      <c r="RMJ216" s="246"/>
      <c r="RMK216" s="246"/>
      <c r="RML216" s="246"/>
      <c r="RMM216" s="246"/>
      <c r="RMN216" s="246"/>
      <c r="RMO216" s="246"/>
      <c r="RMP216" s="246"/>
      <c r="RMQ216" s="246"/>
      <c r="RMR216" s="246"/>
      <c r="RMS216" s="246"/>
      <c r="RMT216" s="246"/>
      <c r="RMU216" s="246"/>
      <c r="RMV216" s="246"/>
      <c r="RMW216" s="246"/>
      <c r="RMX216" s="246"/>
      <c r="RMY216" s="246"/>
      <c r="RMZ216" s="246"/>
      <c r="RNA216" s="246"/>
      <c r="RNB216" s="246"/>
      <c r="RNC216" s="246"/>
      <c r="RND216" s="246"/>
      <c r="RNE216" s="246"/>
      <c r="RNF216" s="246"/>
      <c r="RNG216" s="246"/>
      <c r="RNH216" s="246"/>
      <c r="RNI216" s="246"/>
      <c r="RNJ216" s="246"/>
      <c r="RNK216" s="246"/>
      <c r="RNL216" s="246"/>
      <c r="RNM216" s="246"/>
      <c r="RNN216" s="246"/>
      <c r="RNO216" s="246"/>
      <c r="RNP216" s="246"/>
      <c r="RNQ216" s="246"/>
      <c r="RNR216" s="246"/>
      <c r="RNS216" s="246"/>
      <c r="RNT216" s="246"/>
      <c r="RNU216" s="246"/>
      <c r="RNV216" s="246"/>
      <c r="RNW216" s="246"/>
      <c r="RNX216" s="246"/>
      <c r="RNY216" s="246"/>
      <c r="RNZ216" s="246"/>
      <c r="ROA216" s="246"/>
      <c r="ROB216" s="246"/>
      <c r="ROC216" s="246"/>
      <c r="ROD216" s="246"/>
      <c r="ROE216" s="246"/>
      <c r="ROF216" s="246"/>
      <c r="ROG216" s="246"/>
      <c r="ROH216" s="246"/>
      <c r="ROI216" s="246"/>
      <c r="ROJ216" s="246"/>
      <c r="ROK216" s="246"/>
      <c r="ROL216" s="246"/>
      <c r="ROM216" s="246"/>
      <c r="RON216" s="246"/>
      <c r="ROO216" s="246"/>
      <c r="ROP216" s="246"/>
      <c r="ROQ216" s="246"/>
      <c r="ROR216" s="246"/>
      <c r="ROS216" s="246"/>
      <c r="ROT216" s="246"/>
      <c r="ROU216" s="246"/>
      <c r="ROV216" s="246"/>
      <c r="ROW216" s="246"/>
      <c r="ROX216" s="246"/>
      <c r="ROY216" s="246"/>
      <c r="ROZ216" s="246"/>
      <c r="RPA216" s="246"/>
      <c r="RPB216" s="246"/>
      <c r="RPC216" s="246"/>
      <c r="RPD216" s="246"/>
      <c r="RPE216" s="246"/>
      <c r="RPF216" s="246"/>
      <c r="RPG216" s="246"/>
      <c r="RPH216" s="246"/>
      <c r="RPI216" s="246"/>
      <c r="RPJ216" s="246"/>
      <c r="RPK216" s="246"/>
      <c r="RPL216" s="246"/>
      <c r="RPM216" s="246"/>
      <c r="RPN216" s="246"/>
      <c r="RPO216" s="246"/>
      <c r="RPP216" s="246"/>
      <c r="RPQ216" s="246"/>
      <c r="RPR216" s="246"/>
      <c r="RPS216" s="246"/>
      <c r="RPT216" s="246"/>
      <c r="RPU216" s="246"/>
      <c r="RPV216" s="246"/>
      <c r="RPW216" s="246"/>
      <c r="RPX216" s="246"/>
      <c r="RPY216" s="246"/>
      <c r="RPZ216" s="246"/>
      <c r="RQA216" s="246"/>
      <c r="RQB216" s="246"/>
      <c r="RQC216" s="246"/>
      <c r="RQD216" s="246"/>
      <c r="RQE216" s="246"/>
      <c r="RQF216" s="246"/>
      <c r="RQG216" s="246"/>
      <c r="RQH216" s="246"/>
      <c r="RQI216" s="246"/>
      <c r="RQJ216" s="246"/>
      <c r="RQK216" s="246"/>
      <c r="RQL216" s="246"/>
      <c r="RQM216" s="246"/>
      <c r="RQN216" s="246"/>
      <c r="RQO216" s="246"/>
      <c r="RQP216" s="246"/>
      <c r="RQQ216" s="246"/>
      <c r="RQR216" s="246"/>
      <c r="RQS216" s="246"/>
      <c r="RQT216" s="246"/>
      <c r="RQU216" s="246"/>
      <c r="RQV216" s="246"/>
      <c r="RQW216" s="246"/>
      <c r="RQX216" s="246"/>
      <c r="RQY216" s="246"/>
      <c r="RQZ216" s="246"/>
      <c r="RRA216" s="246"/>
      <c r="RRB216" s="246"/>
      <c r="RRC216" s="246"/>
      <c r="RRD216" s="246"/>
      <c r="RRE216" s="246"/>
      <c r="RRF216" s="246"/>
      <c r="RRG216" s="246"/>
      <c r="RRH216" s="246"/>
      <c r="RRI216" s="246"/>
      <c r="RRJ216" s="246"/>
      <c r="RRK216" s="246"/>
      <c r="RRL216" s="246"/>
      <c r="RRM216" s="246"/>
      <c r="RRN216" s="246"/>
      <c r="RRO216" s="246"/>
      <c r="RRP216" s="246"/>
      <c r="RRQ216" s="246"/>
      <c r="RRR216" s="246"/>
      <c r="RRS216" s="246"/>
      <c r="RRT216" s="246"/>
      <c r="RRU216" s="246"/>
      <c r="RRV216" s="246"/>
      <c r="RRW216" s="246"/>
      <c r="RRX216" s="246"/>
      <c r="RRY216" s="246"/>
      <c r="RRZ216" s="246"/>
      <c r="RSA216" s="246"/>
      <c r="RSB216" s="246"/>
      <c r="RSC216" s="246"/>
      <c r="RSD216" s="246"/>
      <c r="RSE216" s="246"/>
      <c r="RSF216" s="246"/>
      <c r="RSG216" s="246"/>
      <c r="RSH216" s="246"/>
      <c r="RSI216" s="246"/>
      <c r="RSJ216" s="246"/>
      <c r="RSK216" s="246"/>
      <c r="RSL216" s="246"/>
      <c r="RSM216" s="246"/>
      <c r="RSN216" s="246"/>
      <c r="RSO216" s="246"/>
      <c r="RSP216" s="246"/>
      <c r="RSQ216" s="246"/>
      <c r="RSR216" s="246"/>
      <c r="RSS216" s="246"/>
      <c r="RST216" s="246"/>
      <c r="RSU216" s="246"/>
      <c r="RSV216" s="246"/>
      <c r="RSW216" s="246"/>
      <c r="RSX216" s="246"/>
      <c r="RSY216" s="246"/>
      <c r="RSZ216" s="246"/>
      <c r="RTA216" s="246"/>
      <c r="RTB216" s="246"/>
      <c r="RTC216" s="246"/>
      <c r="RTD216" s="246"/>
      <c r="RTE216" s="246"/>
      <c r="RTF216" s="246"/>
      <c r="RTG216" s="246"/>
      <c r="RTH216" s="246"/>
      <c r="RTI216" s="246"/>
      <c r="RTJ216" s="246"/>
      <c r="RTK216" s="246"/>
      <c r="RTL216" s="246"/>
      <c r="RTM216" s="246"/>
      <c r="RTN216" s="246"/>
      <c r="RTO216" s="246"/>
      <c r="RTP216" s="246"/>
      <c r="RTQ216" s="246"/>
      <c r="RTR216" s="246"/>
      <c r="RTS216" s="246"/>
      <c r="RTT216" s="246"/>
      <c r="RTU216" s="246"/>
      <c r="RTV216" s="246"/>
      <c r="RTW216" s="246"/>
      <c r="RTX216" s="246"/>
      <c r="RTY216" s="246"/>
      <c r="RTZ216" s="246"/>
      <c r="RUA216" s="246"/>
      <c r="RUB216" s="246"/>
      <c r="RUC216" s="246"/>
      <c r="RUD216" s="246"/>
      <c r="RUE216" s="246"/>
      <c r="RUF216" s="246"/>
      <c r="RUG216" s="246"/>
      <c r="RUH216" s="246"/>
      <c r="RUI216" s="246"/>
      <c r="RUJ216" s="246"/>
      <c r="RUK216" s="246"/>
      <c r="RUL216" s="246"/>
      <c r="RUM216" s="246"/>
      <c r="RUN216" s="246"/>
      <c r="RUO216" s="246"/>
      <c r="RUP216" s="246"/>
      <c r="RUQ216" s="246"/>
      <c r="RUR216" s="246"/>
      <c r="RUS216" s="246"/>
      <c r="RUT216" s="246"/>
      <c r="RUU216" s="246"/>
      <c r="RUV216" s="246"/>
      <c r="RUW216" s="246"/>
      <c r="RUX216" s="246"/>
      <c r="RUY216" s="246"/>
      <c r="RUZ216" s="246"/>
      <c r="RVA216" s="246"/>
      <c r="RVB216" s="246"/>
      <c r="RVC216" s="246"/>
      <c r="RVD216" s="246"/>
      <c r="RVE216" s="246"/>
      <c r="RVF216" s="246"/>
      <c r="RVG216" s="246"/>
      <c r="RVH216" s="246"/>
      <c r="RVI216" s="246"/>
      <c r="RVJ216" s="246"/>
      <c r="RVK216" s="246"/>
      <c r="RVL216" s="246"/>
      <c r="RVM216" s="246"/>
      <c r="RVN216" s="246"/>
      <c r="RVO216" s="246"/>
      <c r="RVP216" s="246"/>
      <c r="RVQ216" s="246"/>
      <c r="RVR216" s="246"/>
      <c r="RVS216" s="246"/>
      <c r="RVT216" s="246"/>
      <c r="RVU216" s="246"/>
      <c r="RVV216" s="246"/>
      <c r="RVW216" s="246"/>
      <c r="RVX216" s="246"/>
      <c r="RVY216" s="246"/>
      <c r="RVZ216" s="246"/>
      <c r="RWA216" s="246"/>
      <c r="RWB216" s="246"/>
      <c r="RWC216" s="246"/>
      <c r="RWD216" s="246"/>
      <c r="RWE216" s="246"/>
      <c r="RWF216" s="246"/>
      <c r="RWG216" s="246"/>
      <c r="RWH216" s="246"/>
      <c r="RWI216" s="246"/>
      <c r="RWJ216" s="246"/>
      <c r="RWK216" s="246"/>
      <c r="RWL216" s="246"/>
      <c r="RWM216" s="246"/>
      <c r="RWN216" s="246"/>
      <c r="RWO216" s="246"/>
      <c r="RWP216" s="246"/>
      <c r="RWQ216" s="246"/>
      <c r="RWR216" s="246"/>
      <c r="RWS216" s="246"/>
      <c r="RWT216" s="246"/>
      <c r="RWU216" s="246"/>
      <c r="RWV216" s="246"/>
      <c r="RWW216" s="246"/>
      <c r="RWX216" s="246"/>
      <c r="RWY216" s="246"/>
      <c r="RWZ216" s="246"/>
      <c r="RXA216" s="246"/>
      <c r="RXB216" s="246"/>
      <c r="RXC216" s="246"/>
      <c r="RXD216" s="246"/>
      <c r="RXE216" s="246"/>
      <c r="RXF216" s="246"/>
      <c r="RXG216" s="246"/>
      <c r="RXH216" s="246"/>
      <c r="RXI216" s="246"/>
      <c r="RXJ216" s="246"/>
      <c r="RXK216" s="246"/>
      <c r="RXL216" s="246"/>
      <c r="RXM216" s="246"/>
      <c r="RXN216" s="246"/>
      <c r="RXO216" s="246"/>
      <c r="RXP216" s="246"/>
      <c r="RXQ216" s="246"/>
      <c r="RXR216" s="246"/>
      <c r="RXS216" s="246"/>
      <c r="RXT216" s="246"/>
      <c r="RXU216" s="246"/>
      <c r="RXV216" s="246"/>
      <c r="RXW216" s="246"/>
      <c r="RXX216" s="246"/>
      <c r="RXY216" s="246"/>
      <c r="RXZ216" s="246"/>
      <c r="RYA216" s="246"/>
      <c r="RYB216" s="246"/>
      <c r="RYC216" s="246"/>
      <c r="RYD216" s="246"/>
      <c r="RYE216" s="246"/>
      <c r="RYF216" s="246"/>
      <c r="RYG216" s="246"/>
      <c r="RYH216" s="246"/>
      <c r="RYI216" s="246"/>
      <c r="RYJ216" s="246"/>
      <c r="RYK216" s="246"/>
      <c r="RYL216" s="246"/>
      <c r="RYM216" s="246"/>
      <c r="RYN216" s="246"/>
      <c r="RYO216" s="246"/>
      <c r="RYP216" s="246"/>
      <c r="RYQ216" s="246"/>
      <c r="RYR216" s="246"/>
      <c r="RYS216" s="246"/>
      <c r="RYT216" s="246"/>
      <c r="RYU216" s="246"/>
      <c r="RYV216" s="246"/>
      <c r="RYW216" s="246"/>
      <c r="RYX216" s="246"/>
      <c r="RYY216" s="246"/>
      <c r="RYZ216" s="246"/>
      <c r="RZA216" s="246"/>
      <c r="RZB216" s="246"/>
      <c r="RZC216" s="246"/>
      <c r="RZD216" s="246"/>
      <c r="RZE216" s="246"/>
      <c r="RZF216" s="246"/>
      <c r="RZG216" s="246"/>
      <c r="RZH216" s="246"/>
      <c r="RZI216" s="246"/>
      <c r="RZJ216" s="246"/>
      <c r="RZK216" s="246"/>
      <c r="RZL216" s="246"/>
      <c r="RZM216" s="246"/>
      <c r="RZN216" s="246"/>
      <c r="RZO216" s="246"/>
      <c r="RZP216" s="246"/>
      <c r="RZQ216" s="246"/>
      <c r="RZR216" s="246"/>
      <c r="RZS216" s="246"/>
      <c r="RZT216" s="246"/>
      <c r="RZU216" s="246"/>
      <c r="RZV216" s="246"/>
      <c r="RZW216" s="246"/>
      <c r="RZX216" s="246"/>
      <c r="RZY216" s="246"/>
      <c r="RZZ216" s="246"/>
      <c r="SAA216" s="246"/>
      <c r="SAB216" s="246"/>
      <c r="SAC216" s="246"/>
      <c r="SAD216" s="246"/>
      <c r="SAE216" s="246"/>
      <c r="SAF216" s="246"/>
      <c r="SAG216" s="246"/>
      <c r="SAH216" s="246"/>
      <c r="SAI216" s="246"/>
      <c r="SAJ216" s="246"/>
      <c r="SAK216" s="246"/>
      <c r="SAL216" s="246"/>
      <c r="SAM216" s="246"/>
      <c r="SAN216" s="246"/>
      <c r="SAO216" s="246"/>
      <c r="SAP216" s="246"/>
      <c r="SAQ216" s="246"/>
      <c r="SAR216" s="246"/>
      <c r="SAS216" s="246"/>
      <c r="SAT216" s="246"/>
      <c r="SAU216" s="246"/>
      <c r="SAV216" s="246"/>
      <c r="SAW216" s="246"/>
      <c r="SAX216" s="246"/>
      <c r="SAY216" s="246"/>
      <c r="SAZ216" s="246"/>
      <c r="SBA216" s="246"/>
      <c r="SBB216" s="246"/>
      <c r="SBC216" s="246"/>
      <c r="SBD216" s="246"/>
      <c r="SBE216" s="246"/>
      <c r="SBF216" s="246"/>
      <c r="SBG216" s="246"/>
      <c r="SBH216" s="246"/>
      <c r="SBI216" s="246"/>
      <c r="SBJ216" s="246"/>
      <c r="SBK216" s="246"/>
      <c r="SBL216" s="246"/>
      <c r="SBM216" s="246"/>
      <c r="SBN216" s="246"/>
      <c r="SBO216" s="246"/>
      <c r="SBP216" s="246"/>
      <c r="SBQ216" s="246"/>
      <c r="SBR216" s="246"/>
      <c r="SBS216" s="246"/>
      <c r="SBT216" s="246"/>
      <c r="SBU216" s="246"/>
      <c r="SBV216" s="246"/>
      <c r="SBW216" s="246"/>
      <c r="SBX216" s="246"/>
      <c r="SBY216" s="246"/>
      <c r="SBZ216" s="246"/>
      <c r="SCA216" s="246"/>
      <c r="SCB216" s="246"/>
      <c r="SCC216" s="246"/>
      <c r="SCD216" s="246"/>
      <c r="SCE216" s="246"/>
      <c r="SCF216" s="246"/>
      <c r="SCG216" s="246"/>
      <c r="SCH216" s="246"/>
      <c r="SCI216" s="246"/>
      <c r="SCJ216" s="246"/>
      <c r="SCK216" s="246"/>
      <c r="SCL216" s="246"/>
      <c r="SCM216" s="246"/>
      <c r="SCN216" s="246"/>
      <c r="SCO216" s="246"/>
      <c r="SCP216" s="246"/>
      <c r="SCQ216" s="246"/>
      <c r="SCR216" s="246"/>
      <c r="SCS216" s="246"/>
      <c r="SCT216" s="246"/>
      <c r="SCU216" s="246"/>
      <c r="SCV216" s="246"/>
      <c r="SCW216" s="246"/>
      <c r="SCX216" s="246"/>
      <c r="SCY216" s="246"/>
      <c r="SCZ216" s="246"/>
      <c r="SDA216" s="246"/>
      <c r="SDB216" s="246"/>
      <c r="SDC216" s="246"/>
      <c r="SDD216" s="246"/>
      <c r="SDE216" s="246"/>
      <c r="SDF216" s="246"/>
      <c r="SDG216" s="246"/>
      <c r="SDH216" s="246"/>
      <c r="SDI216" s="246"/>
      <c r="SDJ216" s="246"/>
      <c r="SDK216" s="246"/>
      <c r="SDL216" s="246"/>
      <c r="SDM216" s="246"/>
      <c r="SDN216" s="246"/>
      <c r="SDO216" s="246"/>
      <c r="SDP216" s="246"/>
      <c r="SDQ216" s="246"/>
      <c r="SDR216" s="246"/>
      <c r="SDS216" s="246"/>
      <c r="SDT216" s="246"/>
      <c r="SDU216" s="246"/>
      <c r="SDV216" s="246"/>
      <c r="SDW216" s="246"/>
      <c r="SDX216" s="246"/>
      <c r="SDY216" s="246"/>
      <c r="SDZ216" s="246"/>
      <c r="SEA216" s="246"/>
      <c r="SEB216" s="246"/>
      <c r="SEC216" s="246"/>
      <c r="SED216" s="246"/>
      <c r="SEE216" s="246"/>
      <c r="SEF216" s="246"/>
      <c r="SEG216" s="246"/>
      <c r="SEH216" s="246"/>
      <c r="SEI216" s="246"/>
      <c r="SEJ216" s="246"/>
      <c r="SEK216" s="246"/>
      <c r="SEL216" s="246"/>
      <c r="SEM216" s="246"/>
      <c r="SEN216" s="246"/>
      <c r="SEO216" s="246"/>
      <c r="SEP216" s="246"/>
      <c r="SEQ216" s="246"/>
      <c r="SER216" s="246"/>
      <c r="SES216" s="246"/>
      <c r="SET216" s="246"/>
      <c r="SEU216" s="246"/>
      <c r="SEV216" s="246"/>
      <c r="SEW216" s="246"/>
      <c r="SEX216" s="246"/>
      <c r="SEY216" s="246"/>
      <c r="SEZ216" s="246"/>
      <c r="SFA216" s="246"/>
      <c r="SFB216" s="246"/>
      <c r="SFC216" s="246"/>
      <c r="SFD216" s="246"/>
      <c r="SFE216" s="246"/>
      <c r="SFF216" s="246"/>
      <c r="SFG216" s="246"/>
      <c r="SFH216" s="246"/>
      <c r="SFI216" s="246"/>
      <c r="SFJ216" s="246"/>
      <c r="SFK216" s="246"/>
      <c r="SFL216" s="246"/>
      <c r="SFM216" s="246"/>
      <c r="SFN216" s="246"/>
      <c r="SFO216" s="246"/>
      <c r="SFP216" s="246"/>
      <c r="SFQ216" s="246"/>
      <c r="SFR216" s="246"/>
      <c r="SFS216" s="246"/>
      <c r="SFT216" s="246"/>
      <c r="SFU216" s="246"/>
      <c r="SFV216" s="246"/>
      <c r="SFW216" s="246"/>
      <c r="SFX216" s="246"/>
      <c r="SFY216" s="246"/>
      <c r="SFZ216" s="246"/>
      <c r="SGA216" s="246"/>
      <c r="SGB216" s="246"/>
      <c r="SGC216" s="246"/>
      <c r="SGD216" s="246"/>
      <c r="SGE216" s="246"/>
      <c r="SGF216" s="246"/>
      <c r="SGG216" s="246"/>
      <c r="SGH216" s="246"/>
      <c r="SGI216" s="246"/>
      <c r="SGJ216" s="246"/>
      <c r="SGK216" s="246"/>
      <c r="SGL216" s="246"/>
      <c r="SGM216" s="246"/>
      <c r="SGN216" s="246"/>
      <c r="SGO216" s="246"/>
      <c r="SGP216" s="246"/>
      <c r="SGQ216" s="246"/>
      <c r="SGR216" s="246"/>
      <c r="SGS216" s="246"/>
      <c r="SGT216" s="246"/>
      <c r="SGU216" s="246"/>
      <c r="SGV216" s="246"/>
      <c r="SGW216" s="246"/>
      <c r="SGX216" s="246"/>
      <c r="SGY216" s="246"/>
      <c r="SGZ216" s="246"/>
      <c r="SHA216" s="246"/>
      <c r="SHB216" s="246"/>
      <c r="SHC216" s="246"/>
      <c r="SHD216" s="246"/>
      <c r="SHE216" s="246"/>
      <c r="SHF216" s="246"/>
      <c r="SHG216" s="246"/>
      <c r="SHH216" s="246"/>
      <c r="SHI216" s="246"/>
      <c r="SHJ216" s="246"/>
      <c r="SHK216" s="246"/>
      <c r="SHL216" s="246"/>
      <c r="SHM216" s="246"/>
      <c r="SHN216" s="246"/>
      <c r="SHO216" s="246"/>
      <c r="SHP216" s="246"/>
      <c r="SHQ216" s="246"/>
      <c r="SHR216" s="246"/>
      <c r="SHS216" s="246"/>
      <c r="SHT216" s="246"/>
      <c r="SHU216" s="246"/>
      <c r="SHV216" s="246"/>
      <c r="SHW216" s="246"/>
      <c r="SHX216" s="246"/>
      <c r="SHY216" s="246"/>
      <c r="SHZ216" s="246"/>
      <c r="SIA216" s="246"/>
      <c r="SIB216" s="246"/>
      <c r="SIC216" s="246"/>
      <c r="SID216" s="246"/>
      <c r="SIE216" s="246"/>
      <c r="SIF216" s="246"/>
      <c r="SIG216" s="246"/>
      <c r="SIH216" s="246"/>
      <c r="SII216" s="246"/>
      <c r="SIJ216" s="246"/>
      <c r="SIK216" s="246"/>
      <c r="SIL216" s="246"/>
      <c r="SIM216" s="246"/>
      <c r="SIN216" s="246"/>
      <c r="SIO216" s="246"/>
      <c r="SIP216" s="246"/>
      <c r="SIQ216" s="246"/>
      <c r="SIR216" s="246"/>
      <c r="SIS216" s="246"/>
      <c r="SIT216" s="246"/>
      <c r="SIU216" s="246"/>
      <c r="SIV216" s="246"/>
      <c r="SIW216" s="246"/>
      <c r="SIX216" s="246"/>
      <c r="SIY216" s="246"/>
      <c r="SIZ216" s="246"/>
      <c r="SJA216" s="246"/>
      <c r="SJB216" s="246"/>
      <c r="SJC216" s="246"/>
      <c r="SJD216" s="246"/>
      <c r="SJE216" s="246"/>
      <c r="SJF216" s="246"/>
      <c r="SJG216" s="246"/>
      <c r="SJH216" s="246"/>
      <c r="SJI216" s="246"/>
      <c r="SJJ216" s="246"/>
      <c r="SJK216" s="246"/>
      <c r="SJL216" s="246"/>
      <c r="SJM216" s="246"/>
      <c r="SJN216" s="246"/>
      <c r="SJO216" s="246"/>
      <c r="SJP216" s="246"/>
      <c r="SJQ216" s="246"/>
      <c r="SJR216" s="246"/>
      <c r="SJS216" s="246"/>
      <c r="SJT216" s="246"/>
      <c r="SJU216" s="246"/>
      <c r="SJV216" s="246"/>
      <c r="SJW216" s="246"/>
      <c r="SJX216" s="246"/>
      <c r="SJY216" s="246"/>
      <c r="SJZ216" s="246"/>
      <c r="SKA216" s="246"/>
      <c r="SKB216" s="246"/>
      <c r="SKC216" s="246"/>
      <c r="SKD216" s="246"/>
      <c r="SKE216" s="246"/>
      <c r="SKF216" s="246"/>
      <c r="SKG216" s="246"/>
      <c r="SKH216" s="246"/>
      <c r="SKI216" s="246"/>
      <c r="SKJ216" s="246"/>
      <c r="SKK216" s="246"/>
      <c r="SKL216" s="246"/>
      <c r="SKM216" s="246"/>
      <c r="SKN216" s="246"/>
      <c r="SKO216" s="246"/>
      <c r="SKP216" s="246"/>
      <c r="SKQ216" s="246"/>
      <c r="SKR216" s="246"/>
      <c r="SKS216" s="246"/>
      <c r="SKT216" s="246"/>
      <c r="SKU216" s="246"/>
      <c r="SKV216" s="246"/>
      <c r="SKW216" s="246"/>
      <c r="SKX216" s="246"/>
      <c r="SKY216" s="246"/>
      <c r="SKZ216" s="246"/>
      <c r="SLA216" s="246"/>
      <c r="SLB216" s="246"/>
      <c r="SLC216" s="246"/>
      <c r="SLD216" s="246"/>
      <c r="SLE216" s="246"/>
      <c r="SLF216" s="246"/>
      <c r="SLG216" s="246"/>
      <c r="SLH216" s="246"/>
      <c r="SLI216" s="246"/>
      <c r="SLJ216" s="246"/>
      <c r="SLK216" s="246"/>
      <c r="SLL216" s="246"/>
      <c r="SLM216" s="246"/>
      <c r="SLN216" s="246"/>
      <c r="SLO216" s="246"/>
      <c r="SLP216" s="246"/>
      <c r="SLQ216" s="246"/>
      <c r="SLR216" s="246"/>
      <c r="SLS216" s="246"/>
      <c r="SLT216" s="246"/>
      <c r="SLU216" s="246"/>
      <c r="SLV216" s="246"/>
      <c r="SLW216" s="246"/>
      <c r="SLX216" s="246"/>
      <c r="SLY216" s="246"/>
      <c r="SLZ216" s="246"/>
      <c r="SMA216" s="246"/>
      <c r="SMB216" s="246"/>
      <c r="SMC216" s="246"/>
      <c r="SMD216" s="246"/>
      <c r="SME216" s="246"/>
      <c r="SMF216" s="246"/>
      <c r="SMG216" s="246"/>
      <c r="SMH216" s="246"/>
      <c r="SMI216" s="246"/>
      <c r="SMJ216" s="246"/>
      <c r="SMK216" s="246"/>
      <c r="SML216" s="246"/>
      <c r="SMM216" s="246"/>
      <c r="SMN216" s="246"/>
      <c r="SMO216" s="246"/>
      <c r="SMP216" s="246"/>
      <c r="SMQ216" s="246"/>
      <c r="SMR216" s="246"/>
      <c r="SMS216" s="246"/>
      <c r="SMT216" s="246"/>
      <c r="SMU216" s="246"/>
      <c r="SMV216" s="246"/>
      <c r="SMW216" s="246"/>
      <c r="SMX216" s="246"/>
      <c r="SMY216" s="246"/>
      <c r="SMZ216" s="246"/>
      <c r="SNA216" s="246"/>
      <c r="SNB216" s="246"/>
      <c r="SNC216" s="246"/>
      <c r="SND216" s="246"/>
      <c r="SNE216" s="246"/>
      <c r="SNF216" s="246"/>
      <c r="SNG216" s="246"/>
      <c r="SNH216" s="246"/>
      <c r="SNI216" s="246"/>
      <c r="SNJ216" s="246"/>
      <c r="SNK216" s="246"/>
      <c r="SNL216" s="246"/>
      <c r="SNM216" s="246"/>
      <c r="SNN216" s="246"/>
      <c r="SNO216" s="246"/>
      <c r="SNP216" s="246"/>
      <c r="SNQ216" s="246"/>
      <c r="SNR216" s="246"/>
      <c r="SNS216" s="246"/>
      <c r="SNT216" s="246"/>
      <c r="SNU216" s="246"/>
      <c r="SNV216" s="246"/>
      <c r="SNW216" s="246"/>
      <c r="SNX216" s="246"/>
      <c r="SNY216" s="246"/>
      <c r="SNZ216" s="246"/>
      <c r="SOA216" s="246"/>
      <c r="SOB216" s="246"/>
      <c r="SOC216" s="246"/>
      <c r="SOD216" s="246"/>
      <c r="SOE216" s="246"/>
      <c r="SOF216" s="246"/>
      <c r="SOG216" s="246"/>
      <c r="SOH216" s="246"/>
      <c r="SOI216" s="246"/>
      <c r="SOJ216" s="246"/>
      <c r="SOK216" s="246"/>
      <c r="SOL216" s="246"/>
      <c r="SOM216" s="246"/>
      <c r="SON216" s="246"/>
      <c r="SOO216" s="246"/>
      <c r="SOP216" s="246"/>
      <c r="SOQ216" s="246"/>
      <c r="SOR216" s="246"/>
      <c r="SOS216" s="246"/>
      <c r="SOT216" s="246"/>
      <c r="SOU216" s="246"/>
      <c r="SOV216" s="246"/>
      <c r="SOW216" s="246"/>
      <c r="SOX216" s="246"/>
      <c r="SOY216" s="246"/>
      <c r="SOZ216" s="246"/>
      <c r="SPA216" s="246"/>
      <c r="SPB216" s="246"/>
      <c r="SPC216" s="246"/>
      <c r="SPD216" s="246"/>
      <c r="SPE216" s="246"/>
      <c r="SPF216" s="246"/>
      <c r="SPG216" s="246"/>
      <c r="SPH216" s="246"/>
      <c r="SPI216" s="246"/>
      <c r="SPJ216" s="246"/>
      <c r="SPK216" s="246"/>
      <c r="SPL216" s="246"/>
      <c r="SPM216" s="246"/>
      <c r="SPN216" s="246"/>
      <c r="SPO216" s="246"/>
      <c r="SPP216" s="246"/>
      <c r="SPQ216" s="246"/>
      <c r="SPR216" s="246"/>
      <c r="SPS216" s="246"/>
      <c r="SPT216" s="246"/>
      <c r="SPU216" s="246"/>
      <c r="SPV216" s="246"/>
      <c r="SPW216" s="246"/>
      <c r="SPX216" s="246"/>
      <c r="SPY216" s="246"/>
      <c r="SPZ216" s="246"/>
      <c r="SQA216" s="246"/>
      <c r="SQB216" s="246"/>
      <c r="SQC216" s="246"/>
      <c r="SQD216" s="246"/>
      <c r="SQE216" s="246"/>
      <c r="SQF216" s="246"/>
      <c r="SQG216" s="246"/>
      <c r="SQH216" s="246"/>
      <c r="SQI216" s="246"/>
      <c r="SQJ216" s="246"/>
      <c r="SQK216" s="246"/>
      <c r="SQL216" s="246"/>
      <c r="SQM216" s="246"/>
      <c r="SQN216" s="246"/>
      <c r="SQO216" s="246"/>
      <c r="SQP216" s="246"/>
      <c r="SQQ216" s="246"/>
      <c r="SQR216" s="246"/>
      <c r="SQS216" s="246"/>
      <c r="SQT216" s="246"/>
      <c r="SQU216" s="246"/>
      <c r="SQV216" s="246"/>
      <c r="SQW216" s="246"/>
      <c r="SQX216" s="246"/>
      <c r="SQY216" s="246"/>
      <c r="SQZ216" s="246"/>
      <c r="SRA216" s="246"/>
      <c r="SRB216" s="246"/>
      <c r="SRC216" s="246"/>
      <c r="SRD216" s="246"/>
      <c r="SRE216" s="246"/>
      <c r="SRF216" s="246"/>
      <c r="SRG216" s="246"/>
      <c r="SRH216" s="246"/>
      <c r="SRI216" s="246"/>
      <c r="SRJ216" s="246"/>
      <c r="SRK216" s="246"/>
      <c r="SRL216" s="246"/>
      <c r="SRM216" s="246"/>
      <c r="SRN216" s="246"/>
      <c r="SRO216" s="246"/>
      <c r="SRP216" s="246"/>
      <c r="SRQ216" s="246"/>
      <c r="SRR216" s="246"/>
      <c r="SRS216" s="246"/>
      <c r="SRT216" s="246"/>
      <c r="SRU216" s="246"/>
      <c r="SRV216" s="246"/>
      <c r="SRW216" s="246"/>
      <c r="SRX216" s="246"/>
      <c r="SRY216" s="246"/>
      <c r="SRZ216" s="246"/>
      <c r="SSA216" s="246"/>
      <c r="SSB216" s="246"/>
      <c r="SSC216" s="246"/>
      <c r="SSD216" s="246"/>
      <c r="SSE216" s="246"/>
      <c r="SSF216" s="246"/>
      <c r="SSG216" s="246"/>
      <c r="SSH216" s="246"/>
      <c r="SSI216" s="246"/>
      <c r="SSJ216" s="246"/>
      <c r="SSK216" s="246"/>
      <c r="SSL216" s="246"/>
      <c r="SSM216" s="246"/>
      <c r="SSN216" s="246"/>
      <c r="SSO216" s="246"/>
      <c r="SSP216" s="246"/>
      <c r="SSQ216" s="246"/>
      <c r="SSR216" s="246"/>
      <c r="SSS216" s="246"/>
      <c r="SST216" s="246"/>
      <c r="SSU216" s="246"/>
      <c r="SSV216" s="246"/>
      <c r="SSW216" s="246"/>
      <c r="SSX216" s="246"/>
      <c r="SSY216" s="246"/>
      <c r="SSZ216" s="246"/>
      <c r="STA216" s="246"/>
      <c r="STB216" s="246"/>
      <c r="STC216" s="246"/>
      <c r="STD216" s="246"/>
      <c r="STE216" s="246"/>
      <c r="STF216" s="246"/>
      <c r="STG216" s="246"/>
      <c r="STH216" s="246"/>
      <c r="STI216" s="246"/>
      <c r="STJ216" s="246"/>
      <c r="STK216" s="246"/>
      <c r="STL216" s="246"/>
      <c r="STM216" s="246"/>
      <c r="STN216" s="246"/>
      <c r="STO216" s="246"/>
      <c r="STP216" s="246"/>
      <c r="STQ216" s="246"/>
      <c r="STR216" s="246"/>
      <c r="STS216" s="246"/>
      <c r="STT216" s="246"/>
      <c r="STU216" s="246"/>
      <c r="STV216" s="246"/>
      <c r="STW216" s="246"/>
      <c r="STX216" s="246"/>
      <c r="STY216" s="246"/>
      <c r="STZ216" s="246"/>
      <c r="SUA216" s="246"/>
      <c r="SUB216" s="246"/>
      <c r="SUC216" s="246"/>
      <c r="SUD216" s="246"/>
      <c r="SUE216" s="246"/>
      <c r="SUF216" s="246"/>
      <c r="SUG216" s="246"/>
      <c r="SUH216" s="246"/>
      <c r="SUI216" s="246"/>
      <c r="SUJ216" s="246"/>
      <c r="SUK216" s="246"/>
      <c r="SUL216" s="246"/>
      <c r="SUM216" s="246"/>
      <c r="SUN216" s="246"/>
      <c r="SUO216" s="246"/>
      <c r="SUP216" s="246"/>
      <c r="SUQ216" s="246"/>
      <c r="SUR216" s="246"/>
      <c r="SUS216" s="246"/>
      <c r="SUT216" s="246"/>
      <c r="SUU216" s="246"/>
      <c r="SUV216" s="246"/>
      <c r="SUW216" s="246"/>
      <c r="SUX216" s="246"/>
      <c r="SUY216" s="246"/>
      <c r="SUZ216" s="246"/>
      <c r="SVA216" s="246"/>
      <c r="SVB216" s="246"/>
      <c r="SVC216" s="246"/>
      <c r="SVD216" s="246"/>
      <c r="SVE216" s="246"/>
      <c r="SVF216" s="246"/>
      <c r="SVG216" s="246"/>
      <c r="SVH216" s="246"/>
      <c r="SVI216" s="246"/>
      <c r="SVJ216" s="246"/>
      <c r="SVK216" s="246"/>
      <c r="SVL216" s="246"/>
      <c r="SVM216" s="246"/>
      <c r="SVN216" s="246"/>
      <c r="SVO216" s="246"/>
      <c r="SVP216" s="246"/>
      <c r="SVQ216" s="246"/>
      <c r="SVR216" s="246"/>
      <c r="SVS216" s="246"/>
      <c r="SVT216" s="246"/>
      <c r="SVU216" s="246"/>
      <c r="SVV216" s="246"/>
      <c r="SVW216" s="246"/>
      <c r="SVX216" s="246"/>
      <c r="SVY216" s="246"/>
      <c r="SVZ216" s="246"/>
      <c r="SWA216" s="246"/>
      <c r="SWB216" s="246"/>
      <c r="SWC216" s="246"/>
      <c r="SWD216" s="246"/>
      <c r="SWE216" s="246"/>
      <c r="SWF216" s="246"/>
      <c r="SWG216" s="246"/>
      <c r="SWH216" s="246"/>
      <c r="SWI216" s="246"/>
      <c r="SWJ216" s="246"/>
      <c r="SWK216" s="246"/>
      <c r="SWL216" s="246"/>
      <c r="SWM216" s="246"/>
      <c r="SWN216" s="246"/>
      <c r="SWO216" s="246"/>
      <c r="SWP216" s="246"/>
      <c r="SWQ216" s="246"/>
      <c r="SWR216" s="246"/>
      <c r="SWS216" s="246"/>
      <c r="SWT216" s="246"/>
      <c r="SWU216" s="246"/>
      <c r="SWV216" s="246"/>
      <c r="SWW216" s="246"/>
      <c r="SWX216" s="246"/>
      <c r="SWY216" s="246"/>
      <c r="SWZ216" s="246"/>
      <c r="SXA216" s="246"/>
      <c r="SXB216" s="246"/>
      <c r="SXC216" s="246"/>
      <c r="SXD216" s="246"/>
      <c r="SXE216" s="246"/>
      <c r="SXF216" s="246"/>
      <c r="SXG216" s="246"/>
      <c r="SXH216" s="246"/>
      <c r="SXI216" s="246"/>
      <c r="SXJ216" s="246"/>
      <c r="SXK216" s="246"/>
      <c r="SXL216" s="246"/>
      <c r="SXM216" s="246"/>
      <c r="SXN216" s="246"/>
      <c r="SXO216" s="246"/>
      <c r="SXP216" s="246"/>
      <c r="SXQ216" s="246"/>
      <c r="SXR216" s="246"/>
      <c r="SXS216" s="246"/>
      <c r="SXT216" s="246"/>
      <c r="SXU216" s="246"/>
      <c r="SXV216" s="246"/>
      <c r="SXW216" s="246"/>
      <c r="SXX216" s="246"/>
      <c r="SXY216" s="246"/>
      <c r="SXZ216" s="246"/>
      <c r="SYA216" s="246"/>
      <c r="SYB216" s="246"/>
      <c r="SYC216" s="246"/>
      <c r="SYD216" s="246"/>
      <c r="SYE216" s="246"/>
      <c r="SYF216" s="246"/>
      <c r="SYG216" s="246"/>
      <c r="SYH216" s="246"/>
      <c r="SYI216" s="246"/>
      <c r="SYJ216" s="246"/>
      <c r="SYK216" s="246"/>
      <c r="SYL216" s="246"/>
      <c r="SYM216" s="246"/>
      <c r="SYN216" s="246"/>
      <c r="SYO216" s="246"/>
      <c r="SYP216" s="246"/>
      <c r="SYQ216" s="246"/>
      <c r="SYR216" s="246"/>
      <c r="SYS216" s="246"/>
      <c r="SYT216" s="246"/>
      <c r="SYU216" s="246"/>
      <c r="SYV216" s="246"/>
      <c r="SYW216" s="246"/>
      <c r="SYX216" s="246"/>
      <c r="SYY216" s="246"/>
      <c r="SYZ216" s="246"/>
      <c r="SZA216" s="246"/>
      <c r="SZB216" s="246"/>
      <c r="SZC216" s="246"/>
      <c r="SZD216" s="246"/>
      <c r="SZE216" s="246"/>
      <c r="SZF216" s="246"/>
      <c r="SZG216" s="246"/>
      <c r="SZH216" s="246"/>
      <c r="SZI216" s="246"/>
      <c r="SZJ216" s="246"/>
      <c r="SZK216" s="246"/>
      <c r="SZL216" s="246"/>
      <c r="SZM216" s="246"/>
      <c r="SZN216" s="246"/>
      <c r="SZO216" s="246"/>
      <c r="SZP216" s="246"/>
      <c r="SZQ216" s="246"/>
      <c r="SZR216" s="246"/>
      <c r="SZS216" s="246"/>
      <c r="SZT216" s="246"/>
      <c r="SZU216" s="246"/>
      <c r="SZV216" s="246"/>
      <c r="SZW216" s="246"/>
      <c r="SZX216" s="246"/>
      <c r="SZY216" s="246"/>
      <c r="SZZ216" s="246"/>
      <c r="TAA216" s="246"/>
      <c r="TAB216" s="246"/>
      <c r="TAC216" s="246"/>
      <c r="TAD216" s="246"/>
      <c r="TAE216" s="246"/>
      <c r="TAF216" s="246"/>
      <c r="TAG216" s="246"/>
      <c r="TAH216" s="246"/>
      <c r="TAI216" s="246"/>
      <c r="TAJ216" s="246"/>
      <c r="TAK216" s="246"/>
      <c r="TAL216" s="246"/>
      <c r="TAM216" s="246"/>
      <c r="TAN216" s="246"/>
      <c r="TAO216" s="246"/>
      <c r="TAP216" s="246"/>
      <c r="TAQ216" s="246"/>
      <c r="TAR216" s="246"/>
      <c r="TAS216" s="246"/>
      <c r="TAT216" s="246"/>
      <c r="TAU216" s="246"/>
      <c r="TAV216" s="246"/>
      <c r="TAW216" s="246"/>
      <c r="TAX216" s="246"/>
      <c r="TAY216" s="246"/>
      <c r="TAZ216" s="246"/>
      <c r="TBA216" s="246"/>
      <c r="TBB216" s="246"/>
      <c r="TBC216" s="246"/>
      <c r="TBD216" s="246"/>
      <c r="TBE216" s="246"/>
      <c r="TBF216" s="246"/>
      <c r="TBG216" s="246"/>
      <c r="TBH216" s="246"/>
      <c r="TBI216" s="246"/>
      <c r="TBJ216" s="246"/>
      <c r="TBK216" s="246"/>
      <c r="TBL216" s="246"/>
      <c r="TBM216" s="246"/>
      <c r="TBN216" s="246"/>
      <c r="TBO216" s="246"/>
      <c r="TBP216" s="246"/>
      <c r="TBQ216" s="246"/>
      <c r="TBR216" s="246"/>
      <c r="TBS216" s="246"/>
      <c r="TBT216" s="246"/>
      <c r="TBU216" s="246"/>
      <c r="TBV216" s="246"/>
      <c r="TBW216" s="246"/>
      <c r="TBX216" s="246"/>
      <c r="TBY216" s="246"/>
      <c r="TBZ216" s="246"/>
      <c r="TCA216" s="246"/>
      <c r="TCB216" s="246"/>
      <c r="TCC216" s="246"/>
      <c r="TCD216" s="246"/>
      <c r="TCE216" s="246"/>
      <c r="TCF216" s="246"/>
      <c r="TCG216" s="246"/>
      <c r="TCH216" s="246"/>
      <c r="TCI216" s="246"/>
      <c r="TCJ216" s="246"/>
      <c r="TCK216" s="246"/>
      <c r="TCL216" s="246"/>
      <c r="TCM216" s="246"/>
      <c r="TCN216" s="246"/>
      <c r="TCO216" s="246"/>
      <c r="TCP216" s="246"/>
      <c r="TCQ216" s="246"/>
      <c r="TCR216" s="246"/>
      <c r="TCS216" s="246"/>
      <c r="TCT216" s="246"/>
      <c r="TCU216" s="246"/>
      <c r="TCV216" s="246"/>
      <c r="TCW216" s="246"/>
      <c r="TCX216" s="246"/>
      <c r="TCY216" s="246"/>
      <c r="TCZ216" s="246"/>
      <c r="TDA216" s="246"/>
      <c r="TDB216" s="246"/>
      <c r="TDC216" s="246"/>
      <c r="TDD216" s="246"/>
      <c r="TDE216" s="246"/>
      <c r="TDF216" s="246"/>
      <c r="TDG216" s="246"/>
      <c r="TDH216" s="246"/>
      <c r="TDI216" s="246"/>
      <c r="TDJ216" s="246"/>
      <c r="TDK216" s="246"/>
      <c r="TDL216" s="246"/>
      <c r="TDM216" s="246"/>
      <c r="TDN216" s="246"/>
      <c r="TDO216" s="246"/>
      <c r="TDP216" s="246"/>
      <c r="TDQ216" s="246"/>
      <c r="TDR216" s="246"/>
      <c r="TDS216" s="246"/>
      <c r="TDT216" s="246"/>
      <c r="TDU216" s="246"/>
      <c r="TDV216" s="246"/>
      <c r="TDW216" s="246"/>
      <c r="TDX216" s="246"/>
      <c r="TDY216" s="246"/>
      <c r="TDZ216" s="246"/>
      <c r="TEA216" s="246"/>
      <c r="TEB216" s="246"/>
      <c r="TEC216" s="246"/>
      <c r="TED216" s="246"/>
      <c r="TEE216" s="246"/>
      <c r="TEF216" s="246"/>
      <c r="TEG216" s="246"/>
      <c r="TEH216" s="246"/>
      <c r="TEI216" s="246"/>
      <c r="TEJ216" s="246"/>
      <c r="TEK216" s="246"/>
      <c r="TEL216" s="246"/>
      <c r="TEM216" s="246"/>
      <c r="TEN216" s="246"/>
      <c r="TEO216" s="246"/>
      <c r="TEP216" s="246"/>
      <c r="TEQ216" s="246"/>
      <c r="TER216" s="246"/>
      <c r="TES216" s="246"/>
      <c r="TET216" s="246"/>
      <c r="TEU216" s="246"/>
      <c r="TEV216" s="246"/>
      <c r="TEW216" s="246"/>
      <c r="TEX216" s="246"/>
      <c r="TEY216" s="246"/>
      <c r="TEZ216" s="246"/>
      <c r="TFA216" s="246"/>
      <c r="TFB216" s="246"/>
      <c r="TFC216" s="246"/>
      <c r="TFD216" s="246"/>
      <c r="TFE216" s="246"/>
      <c r="TFF216" s="246"/>
      <c r="TFG216" s="246"/>
      <c r="TFH216" s="246"/>
      <c r="TFI216" s="246"/>
      <c r="TFJ216" s="246"/>
      <c r="TFK216" s="246"/>
      <c r="TFL216" s="246"/>
      <c r="TFM216" s="246"/>
      <c r="TFN216" s="246"/>
      <c r="TFO216" s="246"/>
      <c r="TFP216" s="246"/>
      <c r="TFQ216" s="246"/>
      <c r="TFR216" s="246"/>
      <c r="TFS216" s="246"/>
      <c r="TFT216" s="246"/>
      <c r="TFU216" s="246"/>
      <c r="TFV216" s="246"/>
      <c r="TFW216" s="246"/>
      <c r="TFX216" s="246"/>
      <c r="TFY216" s="246"/>
      <c r="TFZ216" s="246"/>
      <c r="TGA216" s="246"/>
      <c r="TGB216" s="246"/>
      <c r="TGC216" s="246"/>
      <c r="TGD216" s="246"/>
      <c r="TGE216" s="246"/>
      <c r="TGF216" s="246"/>
      <c r="TGG216" s="246"/>
      <c r="TGH216" s="246"/>
      <c r="TGI216" s="246"/>
      <c r="TGJ216" s="246"/>
      <c r="TGK216" s="246"/>
      <c r="TGL216" s="246"/>
      <c r="TGM216" s="246"/>
      <c r="TGN216" s="246"/>
      <c r="TGO216" s="246"/>
      <c r="TGP216" s="246"/>
      <c r="TGQ216" s="246"/>
      <c r="TGR216" s="246"/>
      <c r="TGS216" s="246"/>
      <c r="TGT216" s="246"/>
      <c r="TGU216" s="246"/>
      <c r="TGV216" s="246"/>
      <c r="TGW216" s="246"/>
      <c r="TGX216" s="246"/>
      <c r="TGY216" s="246"/>
      <c r="TGZ216" s="246"/>
      <c r="THA216" s="246"/>
      <c r="THB216" s="246"/>
      <c r="THC216" s="246"/>
      <c r="THD216" s="246"/>
      <c r="THE216" s="246"/>
      <c r="THF216" s="246"/>
      <c r="THG216" s="246"/>
      <c r="THH216" s="246"/>
      <c r="THI216" s="246"/>
      <c r="THJ216" s="246"/>
      <c r="THK216" s="246"/>
      <c r="THL216" s="246"/>
      <c r="THM216" s="246"/>
      <c r="THN216" s="246"/>
      <c r="THO216" s="246"/>
      <c r="THP216" s="246"/>
      <c r="THQ216" s="246"/>
      <c r="THR216" s="246"/>
      <c r="THS216" s="246"/>
      <c r="THT216" s="246"/>
      <c r="THU216" s="246"/>
      <c r="THV216" s="246"/>
      <c r="THW216" s="246"/>
      <c r="THX216" s="246"/>
      <c r="THY216" s="246"/>
      <c r="THZ216" s="246"/>
      <c r="TIA216" s="246"/>
      <c r="TIB216" s="246"/>
      <c r="TIC216" s="246"/>
      <c r="TID216" s="246"/>
      <c r="TIE216" s="246"/>
      <c r="TIF216" s="246"/>
      <c r="TIG216" s="246"/>
      <c r="TIH216" s="246"/>
      <c r="TII216" s="246"/>
      <c r="TIJ216" s="246"/>
      <c r="TIK216" s="246"/>
      <c r="TIL216" s="246"/>
      <c r="TIM216" s="246"/>
      <c r="TIN216" s="246"/>
      <c r="TIO216" s="246"/>
      <c r="TIP216" s="246"/>
      <c r="TIQ216" s="246"/>
      <c r="TIR216" s="246"/>
      <c r="TIS216" s="246"/>
      <c r="TIT216" s="246"/>
      <c r="TIU216" s="246"/>
      <c r="TIV216" s="246"/>
      <c r="TIW216" s="246"/>
      <c r="TIX216" s="246"/>
      <c r="TIY216" s="246"/>
      <c r="TIZ216" s="246"/>
      <c r="TJA216" s="246"/>
      <c r="TJB216" s="246"/>
      <c r="TJC216" s="246"/>
      <c r="TJD216" s="246"/>
      <c r="TJE216" s="246"/>
      <c r="TJF216" s="246"/>
      <c r="TJG216" s="246"/>
      <c r="TJH216" s="246"/>
      <c r="TJI216" s="246"/>
      <c r="TJJ216" s="246"/>
      <c r="TJK216" s="246"/>
      <c r="TJL216" s="246"/>
      <c r="TJM216" s="246"/>
      <c r="TJN216" s="246"/>
      <c r="TJO216" s="246"/>
      <c r="TJP216" s="246"/>
      <c r="TJQ216" s="246"/>
      <c r="TJR216" s="246"/>
      <c r="TJS216" s="246"/>
      <c r="TJT216" s="246"/>
      <c r="TJU216" s="246"/>
      <c r="TJV216" s="246"/>
      <c r="TJW216" s="246"/>
      <c r="TJX216" s="246"/>
      <c r="TJY216" s="246"/>
      <c r="TJZ216" s="246"/>
      <c r="TKA216" s="246"/>
      <c r="TKB216" s="246"/>
      <c r="TKC216" s="246"/>
      <c r="TKD216" s="246"/>
      <c r="TKE216" s="246"/>
      <c r="TKF216" s="246"/>
      <c r="TKG216" s="246"/>
      <c r="TKH216" s="246"/>
      <c r="TKI216" s="246"/>
      <c r="TKJ216" s="246"/>
      <c r="TKK216" s="246"/>
      <c r="TKL216" s="246"/>
      <c r="TKM216" s="246"/>
      <c r="TKN216" s="246"/>
      <c r="TKO216" s="246"/>
      <c r="TKP216" s="246"/>
      <c r="TKQ216" s="246"/>
      <c r="TKR216" s="246"/>
      <c r="TKS216" s="246"/>
      <c r="TKT216" s="246"/>
      <c r="TKU216" s="246"/>
      <c r="TKV216" s="246"/>
      <c r="TKW216" s="246"/>
      <c r="TKX216" s="246"/>
      <c r="TKY216" s="246"/>
      <c r="TKZ216" s="246"/>
      <c r="TLA216" s="246"/>
      <c r="TLB216" s="246"/>
      <c r="TLC216" s="246"/>
      <c r="TLD216" s="246"/>
      <c r="TLE216" s="246"/>
      <c r="TLF216" s="246"/>
      <c r="TLG216" s="246"/>
      <c r="TLH216" s="246"/>
      <c r="TLI216" s="246"/>
      <c r="TLJ216" s="246"/>
      <c r="TLK216" s="246"/>
      <c r="TLL216" s="246"/>
      <c r="TLM216" s="246"/>
      <c r="TLN216" s="246"/>
      <c r="TLO216" s="246"/>
      <c r="TLP216" s="246"/>
      <c r="TLQ216" s="246"/>
      <c r="TLR216" s="246"/>
      <c r="TLS216" s="246"/>
      <c r="TLT216" s="246"/>
      <c r="TLU216" s="246"/>
      <c r="TLV216" s="246"/>
      <c r="TLW216" s="246"/>
      <c r="TLX216" s="246"/>
      <c r="TLY216" s="246"/>
      <c r="TLZ216" s="246"/>
      <c r="TMA216" s="246"/>
      <c r="TMB216" s="246"/>
      <c r="TMC216" s="246"/>
      <c r="TMD216" s="246"/>
      <c r="TME216" s="246"/>
      <c r="TMF216" s="246"/>
      <c r="TMG216" s="246"/>
      <c r="TMH216" s="246"/>
      <c r="TMI216" s="246"/>
      <c r="TMJ216" s="246"/>
      <c r="TMK216" s="246"/>
      <c r="TML216" s="246"/>
      <c r="TMM216" s="246"/>
      <c r="TMN216" s="246"/>
      <c r="TMO216" s="246"/>
      <c r="TMP216" s="246"/>
      <c r="TMQ216" s="246"/>
      <c r="TMR216" s="246"/>
      <c r="TMS216" s="246"/>
      <c r="TMT216" s="246"/>
      <c r="TMU216" s="246"/>
      <c r="TMV216" s="246"/>
      <c r="TMW216" s="246"/>
      <c r="TMX216" s="246"/>
      <c r="TMY216" s="246"/>
      <c r="TMZ216" s="246"/>
      <c r="TNA216" s="246"/>
      <c r="TNB216" s="246"/>
      <c r="TNC216" s="246"/>
      <c r="TND216" s="246"/>
      <c r="TNE216" s="246"/>
      <c r="TNF216" s="246"/>
      <c r="TNG216" s="246"/>
      <c r="TNH216" s="246"/>
      <c r="TNI216" s="246"/>
      <c r="TNJ216" s="246"/>
      <c r="TNK216" s="246"/>
      <c r="TNL216" s="246"/>
      <c r="TNM216" s="246"/>
      <c r="TNN216" s="246"/>
      <c r="TNO216" s="246"/>
      <c r="TNP216" s="246"/>
      <c r="TNQ216" s="246"/>
      <c r="TNR216" s="246"/>
      <c r="TNS216" s="246"/>
      <c r="TNT216" s="246"/>
      <c r="TNU216" s="246"/>
      <c r="TNV216" s="246"/>
      <c r="TNW216" s="246"/>
      <c r="TNX216" s="246"/>
      <c r="TNY216" s="246"/>
      <c r="TNZ216" s="246"/>
      <c r="TOA216" s="246"/>
      <c r="TOB216" s="246"/>
      <c r="TOC216" s="246"/>
      <c r="TOD216" s="246"/>
      <c r="TOE216" s="246"/>
      <c r="TOF216" s="246"/>
      <c r="TOG216" s="246"/>
      <c r="TOH216" s="246"/>
      <c r="TOI216" s="246"/>
      <c r="TOJ216" s="246"/>
      <c r="TOK216" s="246"/>
      <c r="TOL216" s="246"/>
      <c r="TOM216" s="246"/>
      <c r="TON216" s="246"/>
      <c r="TOO216" s="246"/>
      <c r="TOP216" s="246"/>
      <c r="TOQ216" s="246"/>
      <c r="TOR216" s="246"/>
      <c r="TOS216" s="246"/>
      <c r="TOT216" s="246"/>
      <c r="TOU216" s="246"/>
      <c r="TOV216" s="246"/>
      <c r="TOW216" s="246"/>
      <c r="TOX216" s="246"/>
      <c r="TOY216" s="246"/>
      <c r="TOZ216" s="246"/>
      <c r="TPA216" s="246"/>
      <c r="TPB216" s="246"/>
      <c r="TPC216" s="246"/>
      <c r="TPD216" s="246"/>
      <c r="TPE216" s="246"/>
      <c r="TPF216" s="246"/>
      <c r="TPG216" s="246"/>
      <c r="TPH216" s="246"/>
      <c r="TPI216" s="246"/>
      <c r="TPJ216" s="246"/>
      <c r="TPK216" s="246"/>
      <c r="TPL216" s="246"/>
      <c r="TPM216" s="246"/>
      <c r="TPN216" s="246"/>
      <c r="TPO216" s="246"/>
      <c r="TPP216" s="246"/>
      <c r="TPQ216" s="246"/>
      <c r="TPR216" s="246"/>
      <c r="TPS216" s="246"/>
      <c r="TPT216" s="246"/>
      <c r="TPU216" s="246"/>
      <c r="TPV216" s="246"/>
      <c r="TPW216" s="246"/>
      <c r="TPX216" s="246"/>
      <c r="TPY216" s="246"/>
      <c r="TPZ216" s="246"/>
      <c r="TQA216" s="246"/>
      <c r="TQB216" s="246"/>
      <c r="TQC216" s="246"/>
      <c r="TQD216" s="246"/>
      <c r="TQE216" s="246"/>
      <c r="TQF216" s="246"/>
      <c r="TQG216" s="246"/>
      <c r="TQH216" s="246"/>
      <c r="TQI216" s="246"/>
      <c r="TQJ216" s="246"/>
      <c r="TQK216" s="246"/>
      <c r="TQL216" s="246"/>
      <c r="TQM216" s="246"/>
      <c r="TQN216" s="246"/>
      <c r="TQO216" s="246"/>
      <c r="TQP216" s="246"/>
      <c r="TQQ216" s="246"/>
      <c r="TQR216" s="246"/>
      <c r="TQS216" s="246"/>
      <c r="TQT216" s="246"/>
      <c r="TQU216" s="246"/>
      <c r="TQV216" s="246"/>
      <c r="TQW216" s="246"/>
      <c r="TQX216" s="246"/>
      <c r="TQY216" s="246"/>
      <c r="TQZ216" s="246"/>
      <c r="TRA216" s="246"/>
      <c r="TRB216" s="246"/>
      <c r="TRC216" s="246"/>
      <c r="TRD216" s="246"/>
      <c r="TRE216" s="246"/>
      <c r="TRF216" s="246"/>
      <c r="TRG216" s="246"/>
      <c r="TRH216" s="246"/>
      <c r="TRI216" s="246"/>
      <c r="TRJ216" s="246"/>
      <c r="TRK216" s="246"/>
      <c r="TRL216" s="246"/>
      <c r="TRM216" s="246"/>
      <c r="TRN216" s="246"/>
      <c r="TRO216" s="246"/>
      <c r="TRP216" s="246"/>
      <c r="TRQ216" s="246"/>
      <c r="TRR216" s="246"/>
      <c r="TRS216" s="246"/>
      <c r="TRT216" s="246"/>
      <c r="TRU216" s="246"/>
      <c r="TRV216" s="246"/>
      <c r="TRW216" s="246"/>
      <c r="TRX216" s="246"/>
      <c r="TRY216" s="246"/>
      <c r="TRZ216" s="246"/>
      <c r="TSA216" s="246"/>
      <c r="TSB216" s="246"/>
      <c r="TSC216" s="246"/>
      <c r="TSD216" s="246"/>
      <c r="TSE216" s="246"/>
      <c r="TSF216" s="246"/>
      <c r="TSG216" s="246"/>
      <c r="TSH216" s="246"/>
      <c r="TSI216" s="246"/>
      <c r="TSJ216" s="246"/>
      <c r="TSK216" s="246"/>
      <c r="TSL216" s="246"/>
      <c r="TSM216" s="246"/>
      <c r="TSN216" s="246"/>
      <c r="TSO216" s="246"/>
      <c r="TSP216" s="246"/>
      <c r="TSQ216" s="246"/>
      <c r="TSR216" s="246"/>
      <c r="TSS216" s="246"/>
      <c r="TST216" s="246"/>
      <c r="TSU216" s="246"/>
      <c r="TSV216" s="246"/>
      <c r="TSW216" s="246"/>
      <c r="TSX216" s="246"/>
      <c r="TSY216" s="246"/>
      <c r="TSZ216" s="246"/>
      <c r="TTA216" s="246"/>
      <c r="TTB216" s="246"/>
      <c r="TTC216" s="246"/>
      <c r="TTD216" s="246"/>
      <c r="TTE216" s="246"/>
      <c r="TTF216" s="246"/>
      <c r="TTG216" s="246"/>
      <c r="TTH216" s="246"/>
      <c r="TTI216" s="246"/>
      <c r="TTJ216" s="246"/>
      <c r="TTK216" s="246"/>
      <c r="TTL216" s="246"/>
      <c r="TTM216" s="246"/>
      <c r="TTN216" s="246"/>
      <c r="TTO216" s="246"/>
      <c r="TTP216" s="246"/>
      <c r="TTQ216" s="246"/>
      <c r="TTR216" s="246"/>
      <c r="TTS216" s="246"/>
      <c r="TTT216" s="246"/>
      <c r="TTU216" s="246"/>
      <c r="TTV216" s="246"/>
      <c r="TTW216" s="246"/>
      <c r="TTX216" s="246"/>
      <c r="TTY216" s="246"/>
      <c r="TTZ216" s="246"/>
      <c r="TUA216" s="246"/>
      <c r="TUB216" s="246"/>
      <c r="TUC216" s="246"/>
      <c r="TUD216" s="246"/>
      <c r="TUE216" s="246"/>
      <c r="TUF216" s="246"/>
      <c r="TUG216" s="246"/>
      <c r="TUH216" s="246"/>
      <c r="TUI216" s="246"/>
      <c r="TUJ216" s="246"/>
      <c r="TUK216" s="246"/>
      <c r="TUL216" s="246"/>
      <c r="TUM216" s="246"/>
      <c r="TUN216" s="246"/>
      <c r="TUO216" s="246"/>
      <c r="TUP216" s="246"/>
      <c r="TUQ216" s="246"/>
      <c r="TUR216" s="246"/>
      <c r="TUS216" s="246"/>
      <c r="TUT216" s="246"/>
      <c r="TUU216" s="246"/>
      <c r="TUV216" s="246"/>
      <c r="TUW216" s="246"/>
      <c r="TUX216" s="246"/>
      <c r="TUY216" s="246"/>
      <c r="TUZ216" s="246"/>
      <c r="TVA216" s="246"/>
      <c r="TVB216" s="246"/>
      <c r="TVC216" s="246"/>
      <c r="TVD216" s="246"/>
      <c r="TVE216" s="246"/>
      <c r="TVF216" s="246"/>
      <c r="TVG216" s="246"/>
      <c r="TVH216" s="246"/>
      <c r="TVI216" s="246"/>
      <c r="TVJ216" s="246"/>
      <c r="TVK216" s="246"/>
      <c r="TVL216" s="246"/>
      <c r="TVM216" s="246"/>
      <c r="TVN216" s="246"/>
      <c r="TVO216" s="246"/>
      <c r="TVP216" s="246"/>
      <c r="TVQ216" s="246"/>
      <c r="TVR216" s="246"/>
      <c r="TVS216" s="246"/>
      <c r="TVT216" s="246"/>
      <c r="TVU216" s="246"/>
      <c r="TVV216" s="246"/>
      <c r="TVW216" s="246"/>
      <c r="TVX216" s="246"/>
      <c r="TVY216" s="246"/>
      <c r="TVZ216" s="246"/>
      <c r="TWA216" s="246"/>
      <c r="TWB216" s="246"/>
      <c r="TWC216" s="246"/>
      <c r="TWD216" s="246"/>
      <c r="TWE216" s="246"/>
      <c r="TWF216" s="246"/>
      <c r="TWG216" s="246"/>
      <c r="TWH216" s="246"/>
      <c r="TWI216" s="246"/>
      <c r="TWJ216" s="246"/>
      <c r="TWK216" s="246"/>
      <c r="TWL216" s="246"/>
      <c r="TWM216" s="246"/>
      <c r="TWN216" s="246"/>
      <c r="TWO216" s="246"/>
      <c r="TWP216" s="246"/>
      <c r="TWQ216" s="246"/>
      <c r="TWR216" s="246"/>
      <c r="TWS216" s="246"/>
      <c r="TWT216" s="246"/>
      <c r="TWU216" s="246"/>
      <c r="TWV216" s="246"/>
      <c r="TWW216" s="246"/>
      <c r="TWX216" s="246"/>
      <c r="TWY216" s="246"/>
      <c r="TWZ216" s="246"/>
      <c r="TXA216" s="246"/>
      <c r="TXB216" s="246"/>
      <c r="TXC216" s="246"/>
      <c r="TXD216" s="246"/>
      <c r="TXE216" s="246"/>
      <c r="TXF216" s="246"/>
      <c r="TXG216" s="246"/>
      <c r="TXH216" s="246"/>
      <c r="TXI216" s="246"/>
      <c r="TXJ216" s="246"/>
      <c r="TXK216" s="246"/>
      <c r="TXL216" s="246"/>
      <c r="TXM216" s="246"/>
      <c r="TXN216" s="246"/>
      <c r="TXO216" s="246"/>
      <c r="TXP216" s="246"/>
      <c r="TXQ216" s="246"/>
      <c r="TXR216" s="246"/>
      <c r="TXS216" s="246"/>
      <c r="TXT216" s="246"/>
      <c r="TXU216" s="246"/>
      <c r="TXV216" s="246"/>
      <c r="TXW216" s="246"/>
      <c r="TXX216" s="246"/>
      <c r="TXY216" s="246"/>
      <c r="TXZ216" s="246"/>
      <c r="TYA216" s="246"/>
      <c r="TYB216" s="246"/>
      <c r="TYC216" s="246"/>
      <c r="TYD216" s="246"/>
      <c r="TYE216" s="246"/>
      <c r="TYF216" s="246"/>
      <c r="TYG216" s="246"/>
      <c r="TYH216" s="246"/>
      <c r="TYI216" s="246"/>
      <c r="TYJ216" s="246"/>
      <c r="TYK216" s="246"/>
      <c r="TYL216" s="246"/>
      <c r="TYM216" s="246"/>
      <c r="TYN216" s="246"/>
      <c r="TYO216" s="246"/>
      <c r="TYP216" s="246"/>
      <c r="TYQ216" s="246"/>
      <c r="TYR216" s="246"/>
      <c r="TYS216" s="246"/>
      <c r="TYT216" s="246"/>
      <c r="TYU216" s="246"/>
      <c r="TYV216" s="246"/>
      <c r="TYW216" s="246"/>
      <c r="TYX216" s="246"/>
      <c r="TYY216" s="246"/>
      <c r="TYZ216" s="246"/>
      <c r="TZA216" s="246"/>
      <c r="TZB216" s="246"/>
      <c r="TZC216" s="246"/>
      <c r="TZD216" s="246"/>
      <c r="TZE216" s="246"/>
      <c r="TZF216" s="246"/>
      <c r="TZG216" s="246"/>
      <c r="TZH216" s="246"/>
      <c r="TZI216" s="246"/>
      <c r="TZJ216" s="246"/>
      <c r="TZK216" s="246"/>
      <c r="TZL216" s="246"/>
      <c r="TZM216" s="246"/>
      <c r="TZN216" s="246"/>
      <c r="TZO216" s="246"/>
      <c r="TZP216" s="246"/>
      <c r="TZQ216" s="246"/>
      <c r="TZR216" s="246"/>
      <c r="TZS216" s="246"/>
      <c r="TZT216" s="246"/>
      <c r="TZU216" s="246"/>
      <c r="TZV216" s="246"/>
      <c r="TZW216" s="246"/>
      <c r="TZX216" s="246"/>
      <c r="TZY216" s="246"/>
      <c r="TZZ216" s="246"/>
      <c r="UAA216" s="246"/>
      <c r="UAB216" s="246"/>
      <c r="UAC216" s="246"/>
      <c r="UAD216" s="246"/>
      <c r="UAE216" s="246"/>
      <c r="UAF216" s="246"/>
      <c r="UAG216" s="246"/>
      <c r="UAH216" s="246"/>
      <c r="UAI216" s="246"/>
      <c r="UAJ216" s="246"/>
      <c r="UAK216" s="246"/>
      <c r="UAL216" s="246"/>
      <c r="UAM216" s="246"/>
      <c r="UAN216" s="246"/>
      <c r="UAO216" s="246"/>
      <c r="UAP216" s="246"/>
      <c r="UAQ216" s="246"/>
      <c r="UAR216" s="246"/>
      <c r="UAS216" s="246"/>
      <c r="UAT216" s="246"/>
      <c r="UAU216" s="246"/>
      <c r="UAV216" s="246"/>
      <c r="UAW216" s="246"/>
      <c r="UAX216" s="246"/>
      <c r="UAY216" s="246"/>
      <c r="UAZ216" s="246"/>
      <c r="UBA216" s="246"/>
      <c r="UBB216" s="246"/>
      <c r="UBC216" s="246"/>
      <c r="UBD216" s="246"/>
      <c r="UBE216" s="246"/>
      <c r="UBF216" s="246"/>
      <c r="UBG216" s="246"/>
      <c r="UBH216" s="246"/>
      <c r="UBI216" s="246"/>
      <c r="UBJ216" s="246"/>
      <c r="UBK216" s="246"/>
      <c r="UBL216" s="246"/>
      <c r="UBM216" s="246"/>
      <c r="UBN216" s="246"/>
      <c r="UBO216" s="246"/>
      <c r="UBP216" s="246"/>
      <c r="UBQ216" s="246"/>
      <c r="UBR216" s="246"/>
      <c r="UBS216" s="246"/>
      <c r="UBT216" s="246"/>
      <c r="UBU216" s="246"/>
      <c r="UBV216" s="246"/>
      <c r="UBW216" s="246"/>
      <c r="UBX216" s="246"/>
      <c r="UBY216" s="246"/>
      <c r="UBZ216" s="246"/>
      <c r="UCA216" s="246"/>
      <c r="UCB216" s="246"/>
      <c r="UCC216" s="246"/>
      <c r="UCD216" s="246"/>
      <c r="UCE216" s="246"/>
      <c r="UCF216" s="246"/>
      <c r="UCG216" s="246"/>
      <c r="UCH216" s="246"/>
      <c r="UCI216" s="246"/>
      <c r="UCJ216" s="246"/>
      <c r="UCK216" s="246"/>
      <c r="UCL216" s="246"/>
      <c r="UCM216" s="246"/>
      <c r="UCN216" s="246"/>
      <c r="UCO216" s="246"/>
      <c r="UCP216" s="246"/>
      <c r="UCQ216" s="246"/>
      <c r="UCR216" s="246"/>
      <c r="UCS216" s="246"/>
      <c r="UCT216" s="246"/>
      <c r="UCU216" s="246"/>
      <c r="UCV216" s="246"/>
      <c r="UCW216" s="246"/>
      <c r="UCX216" s="246"/>
      <c r="UCY216" s="246"/>
      <c r="UCZ216" s="246"/>
      <c r="UDA216" s="246"/>
      <c r="UDB216" s="246"/>
      <c r="UDC216" s="246"/>
      <c r="UDD216" s="246"/>
      <c r="UDE216" s="246"/>
      <c r="UDF216" s="246"/>
      <c r="UDG216" s="246"/>
      <c r="UDH216" s="246"/>
      <c r="UDI216" s="246"/>
      <c r="UDJ216" s="246"/>
      <c r="UDK216" s="246"/>
      <c r="UDL216" s="246"/>
      <c r="UDM216" s="246"/>
      <c r="UDN216" s="246"/>
      <c r="UDO216" s="246"/>
      <c r="UDP216" s="246"/>
      <c r="UDQ216" s="246"/>
      <c r="UDR216" s="246"/>
      <c r="UDS216" s="246"/>
      <c r="UDT216" s="246"/>
      <c r="UDU216" s="246"/>
      <c r="UDV216" s="246"/>
      <c r="UDW216" s="246"/>
      <c r="UDX216" s="246"/>
      <c r="UDY216" s="246"/>
      <c r="UDZ216" s="246"/>
      <c r="UEA216" s="246"/>
      <c r="UEB216" s="246"/>
      <c r="UEC216" s="246"/>
      <c r="UED216" s="246"/>
      <c r="UEE216" s="246"/>
      <c r="UEF216" s="246"/>
      <c r="UEG216" s="246"/>
      <c r="UEH216" s="246"/>
      <c r="UEI216" s="246"/>
      <c r="UEJ216" s="246"/>
      <c r="UEK216" s="246"/>
      <c r="UEL216" s="246"/>
      <c r="UEM216" s="246"/>
      <c r="UEN216" s="246"/>
      <c r="UEO216" s="246"/>
      <c r="UEP216" s="246"/>
      <c r="UEQ216" s="246"/>
      <c r="UER216" s="246"/>
      <c r="UES216" s="246"/>
      <c r="UET216" s="246"/>
      <c r="UEU216" s="246"/>
      <c r="UEV216" s="246"/>
      <c r="UEW216" s="246"/>
      <c r="UEX216" s="246"/>
      <c r="UEY216" s="246"/>
      <c r="UEZ216" s="246"/>
      <c r="UFA216" s="246"/>
      <c r="UFB216" s="246"/>
      <c r="UFC216" s="246"/>
      <c r="UFD216" s="246"/>
      <c r="UFE216" s="246"/>
      <c r="UFF216" s="246"/>
      <c r="UFG216" s="246"/>
      <c r="UFH216" s="246"/>
      <c r="UFI216" s="246"/>
      <c r="UFJ216" s="246"/>
      <c r="UFK216" s="246"/>
      <c r="UFL216" s="246"/>
      <c r="UFM216" s="246"/>
      <c r="UFN216" s="246"/>
      <c r="UFO216" s="246"/>
      <c r="UFP216" s="246"/>
      <c r="UFQ216" s="246"/>
      <c r="UFR216" s="246"/>
      <c r="UFS216" s="246"/>
      <c r="UFT216" s="246"/>
      <c r="UFU216" s="246"/>
      <c r="UFV216" s="246"/>
      <c r="UFW216" s="246"/>
      <c r="UFX216" s="246"/>
      <c r="UFY216" s="246"/>
      <c r="UFZ216" s="246"/>
      <c r="UGA216" s="246"/>
      <c r="UGB216" s="246"/>
      <c r="UGC216" s="246"/>
      <c r="UGD216" s="246"/>
      <c r="UGE216" s="246"/>
      <c r="UGF216" s="246"/>
      <c r="UGG216" s="246"/>
      <c r="UGH216" s="246"/>
      <c r="UGI216" s="246"/>
      <c r="UGJ216" s="246"/>
      <c r="UGK216" s="246"/>
      <c r="UGL216" s="246"/>
      <c r="UGM216" s="246"/>
      <c r="UGN216" s="246"/>
      <c r="UGO216" s="246"/>
      <c r="UGP216" s="246"/>
      <c r="UGQ216" s="246"/>
      <c r="UGR216" s="246"/>
      <c r="UGS216" s="246"/>
      <c r="UGT216" s="246"/>
      <c r="UGU216" s="246"/>
      <c r="UGV216" s="246"/>
      <c r="UGW216" s="246"/>
      <c r="UGX216" s="246"/>
      <c r="UGY216" s="246"/>
      <c r="UGZ216" s="246"/>
      <c r="UHA216" s="246"/>
      <c r="UHB216" s="246"/>
      <c r="UHC216" s="246"/>
      <c r="UHD216" s="246"/>
      <c r="UHE216" s="246"/>
      <c r="UHF216" s="246"/>
      <c r="UHG216" s="246"/>
      <c r="UHH216" s="246"/>
      <c r="UHI216" s="246"/>
      <c r="UHJ216" s="246"/>
      <c r="UHK216" s="246"/>
      <c r="UHL216" s="246"/>
      <c r="UHM216" s="246"/>
      <c r="UHN216" s="246"/>
      <c r="UHO216" s="246"/>
      <c r="UHP216" s="246"/>
      <c r="UHQ216" s="246"/>
      <c r="UHR216" s="246"/>
      <c r="UHS216" s="246"/>
      <c r="UHT216" s="246"/>
      <c r="UHU216" s="246"/>
      <c r="UHV216" s="246"/>
      <c r="UHW216" s="246"/>
      <c r="UHX216" s="246"/>
      <c r="UHY216" s="246"/>
      <c r="UHZ216" s="246"/>
      <c r="UIA216" s="246"/>
      <c r="UIB216" s="246"/>
      <c r="UIC216" s="246"/>
      <c r="UID216" s="246"/>
      <c r="UIE216" s="246"/>
      <c r="UIF216" s="246"/>
      <c r="UIG216" s="246"/>
      <c r="UIH216" s="246"/>
      <c r="UII216" s="246"/>
      <c r="UIJ216" s="246"/>
      <c r="UIK216" s="246"/>
      <c r="UIL216" s="246"/>
      <c r="UIM216" s="246"/>
      <c r="UIN216" s="246"/>
      <c r="UIO216" s="246"/>
      <c r="UIP216" s="246"/>
      <c r="UIQ216" s="246"/>
      <c r="UIR216" s="246"/>
      <c r="UIS216" s="246"/>
      <c r="UIT216" s="246"/>
      <c r="UIU216" s="246"/>
      <c r="UIV216" s="246"/>
      <c r="UIW216" s="246"/>
      <c r="UIX216" s="246"/>
      <c r="UIY216" s="246"/>
      <c r="UIZ216" s="246"/>
      <c r="UJA216" s="246"/>
      <c r="UJB216" s="246"/>
      <c r="UJC216" s="246"/>
      <c r="UJD216" s="246"/>
      <c r="UJE216" s="246"/>
      <c r="UJF216" s="246"/>
      <c r="UJG216" s="246"/>
      <c r="UJH216" s="246"/>
      <c r="UJI216" s="246"/>
      <c r="UJJ216" s="246"/>
      <c r="UJK216" s="246"/>
      <c r="UJL216" s="246"/>
      <c r="UJM216" s="246"/>
      <c r="UJN216" s="246"/>
      <c r="UJO216" s="246"/>
      <c r="UJP216" s="246"/>
      <c r="UJQ216" s="246"/>
      <c r="UJR216" s="246"/>
      <c r="UJS216" s="246"/>
      <c r="UJT216" s="246"/>
      <c r="UJU216" s="246"/>
      <c r="UJV216" s="246"/>
      <c r="UJW216" s="246"/>
      <c r="UJX216" s="246"/>
      <c r="UJY216" s="246"/>
      <c r="UJZ216" s="246"/>
      <c r="UKA216" s="246"/>
      <c r="UKB216" s="246"/>
      <c r="UKC216" s="246"/>
      <c r="UKD216" s="246"/>
      <c r="UKE216" s="246"/>
      <c r="UKF216" s="246"/>
      <c r="UKG216" s="246"/>
      <c r="UKH216" s="246"/>
      <c r="UKI216" s="246"/>
      <c r="UKJ216" s="246"/>
      <c r="UKK216" s="246"/>
      <c r="UKL216" s="246"/>
      <c r="UKM216" s="246"/>
      <c r="UKN216" s="246"/>
      <c r="UKO216" s="246"/>
      <c r="UKP216" s="246"/>
      <c r="UKQ216" s="246"/>
      <c r="UKR216" s="246"/>
      <c r="UKS216" s="246"/>
      <c r="UKT216" s="246"/>
      <c r="UKU216" s="246"/>
      <c r="UKV216" s="246"/>
      <c r="UKW216" s="246"/>
      <c r="UKX216" s="246"/>
      <c r="UKY216" s="246"/>
      <c r="UKZ216" s="246"/>
      <c r="ULA216" s="246"/>
      <c r="ULB216" s="246"/>
      <c r="ULC216" s="246"/>
      <c r="ULD216" s="246"/>
      <c r="ULE216" s="246"/>
      <c r="ULF216" s="246"/>
      <c r="ULG216" s="246"/>
      <c r="ULH216" s="246"/>
      <c r="ULI216" s="246"/>
      <c r="ULJ216" s="246"/>
      <c r="ULK216" s="246"/>
      <c r="ULL216" s="246"/>
      <c r="ULM216" s="246"/>
      <c r="ULN216" s="246"/>
      <c r="ULO216" s="246"/>
      <c r="ULP216" s="246"/>
      <c r="ULQ216" s="246"/>
      <c r="ULR216" s="246"/>
      <c r="ULS216" s="246"/>
      <c r="ULT216" s="246"/>
      <c r="ULU216" s="246"/>
      <c r="ULV216" s="246"/>
      <c r="ULW216" s="246"/>
      <c r="ULX216" s="246"/>
      <c r="ULY216" s="246"/>
      <c r="ULZ216" s="246"/>
      <c r="UMA216" s="246"/>
      <c r="UMB216" s="246"/>
      <c r="UMC216" s="246"/>
      <c r="UMD216" s="246"/>
      <c r="UME216" s="246"/>
      <c r="UMF216" s="246"/>
      <c r="UMG216" s="246"/>
      <c r="UMH216" s="246"/>
      <c r="UMI216" s="246"/>
      <c r="UMJ216" s="246"/>
      <c r="UMK216" s="246"/>
      <c r="UML216" s="246"/>
      <c r="UMM216" s="246"/>
      <c r="UMN216" s="246"/>
      <c r="UMO216" s="246"/>
      <c r="UMP216" s="246"/>
      <c r="UMQ216" s="246"/>
      <c r="UMR216" s="246"/>
      <c r="UMS216" s="246"/>
      <c r="UMT216" s="246"/>
      <c r="UMU216" s="246"/>
      <c r="UMV216" s="246"/>
      <c r="UMW216" s="246"/>
      <c r="UMX216" s="246"/>
      <c r="UMY216" s="246"/>
      <c r="UMZ216" s="246"/>
      <c r="UNA216" s="246"/>
      <c r="UNB216" s="246"/>
      <c r="UNC216" s="246"/>
      <c r="UND216" s="246"/>
      <c r="UNE216" s="246"/>
      <c r="UNF216" s="246"/>
      <c r="UNG216" s="246"/>
      <c r="UNH216" s="246"/>
      <c r="UNI216" s="246"/>
      <c r="UNJ216" s="246"/>
      <c r="UNK216" s="246"/>
      <c r="UNL216" s="246"/>
      <c r="UNM216" s="246"/>
      <c r="UNN216" s="246"/>
      <c r="UNO216" s="246"/>
      <c r="UNP216" s="246"/>
      <c r="UNQ216" s="246"/>
      <c r="UNR216" s="246"/>
      <c r="UNS216" s="246"/>
      <c r="UNT216" s="246"/>
      <c r="UNU216" s="246"/>
      <c r="UNV216" s="246"/>
      <c r="UNW216" s="246"/>
      <c r="UNX216" s="246"/>
      <c r="UNY216" s="246"/>
      <c r="UNZ216" s="246"/>
      <c r="UOA216" s="246"/>
      <c r="UOB216" s="246"/>
      <c r="UOC216" s="246"/>
      <c r="UOD216" s="246"/>
      <c r="UOE216" s="246"/>
      <c r="UOF216" s="246"/>
      <c r="UOG216" s="246"/>
      <c r="UOH216" s="246"/>
      <c r="UOI216" s="246"/>
      <c r="UOJ216" s="246"/>
      <c r="UOK216" s="246"/>
      <c r="UOL216" s="246"/>
      <c r="UOM216" s="246"/>
      <c r="UON216" s="246"/>
      <c r="UOO216" s="246"/>
      <c r="UOP216" s="246"/>
      <c r="UOQ216" s="246"/>
      <c r="UOR216" s="246"/>
      <c r="UOS216" s="246"/>
      <c r="UOT216" s="246"/>
      <c r="UOU216" s="246"/>
      <c r="UOV216" s="246"/>
      <c r="UOW216" s="246"/>
      <c r="UOX216" s="246"/>
      <c r="UOY216" s="246"/>
      <c r="UOZ216" s="246"/>
      <c r="UPA216" s="246"/>
      <c r="UPB216" s="246"/>
      <c r="UPC216" s="246"/>
      <c r="UPD216" s="246"/>
      <c r="UPE216" s="246"/>
      <c r="UPF216" s="246"/>
      <c r="UPG216" s="246"/>
      <c r="UPH216" s="246"/>
      <c r="UPI216" s="246"/>
      <c r="UPJ216" s="246"/>
      <c r="UPK216" s="246"/>
      <c r="UPL216" s="246"/>
      <c r="UPM216" s="246"/>
      <c r="UPN216" s="246"/>
      <c r="UPO216" s="246"/>
      <c r="UPP216" s="246"/>
      <c r="UPQ216" s="246"/>
      <c r="UPR216" s="246"/>
      <c r="UPS216" s="246"/>
      <c r="UPT216" s="246"/>
      <c r="UPU216" s="246"/>
      <c r="UPV216" s="246"/>
      <c r="UPW216" s="246"/>
      <c r="UPX216" s="246"/>
      <c r="UPY216" s="246"/>
      <c r="UPZ216" s="246"/>
      <c r="UQA216" s="246"/>
      <c r="UQB216" s="246"/>
      <c r="UQC216" s="246"/>
      <c r="UQD216" s="246"/>
      <c r="UQE216" s="246"/>
      <c r="UQF216" s="246"/>
      <c r="UQG216" s="246"/>
      <c r="UQH216" s="246"/>
      <c r="UQI216" s="246"/>
      <c r="UQJ216" s="246"/>
      <c r="UQK216" s="246"/>
      <c r="UQL216" s="246"/>
      <c r="UQM216" s="246"/>
      <c r="UQN216" s="246"/>
      <c r="UQO216" s="246"/>
      <c r="UQP216" s="246"/>
      <c r="UQQ216" s="246"/>
      <c r="UQR216" s="246"/>
      <c r="UQS216" s="246"/>
      <c r="UQT216" s="246"/>
      <c r="UQU216" s="246"/>
      <c r="UQV216" s="246"/>
      <c r="UQW216" s="246"/>
      <c r="UQX216" s="246"/>
      <c r="UQY216" s="246"/>
      <c r="UQZ216" s="246"/>
      <c r="URA216" s="246"/>
      <c r="URB216" s="246"/>
      <c r="URC216" s="246"/>
      <c r="URD216" s="246"/>
      <c r="URE216" s="246"/>
      <c r="URF216" s="246"/>
      <c r="URG216" s="246"/>
      <c r="URH216" s="246"/>
      <c r="URI216" s="246"/>
      <c r="URJ216" s="246"/>
      <c r="URK216" s="246"/>
      <c r="URL216" s="246"/>
      <c r="URM216" s="246"/>
      <c r="URN216" s="246"/>
      <c r="URO216" s="246"/>
      <c r="URP216" s="246"/>
      <c r="URQ216" s="246"/>
      <c r="URR216" s="246"/>
      <c r="URS216" s="246"/>
      <c r="URT216" s="246"/>
      <c r="URU216" s="246"/>
      <c r="URV216" s="246"/>
      <c r="URW216" s="246"/>
      <c r="URX216" s="246"/>
      <c r="URY216" s="246"/>
      <c r="URZ216" s="246"/>
      <c r="USA216" s="246"/>
      <c r="USB216" s="246"/>
      <c r="USC216" s="246"/>
      <c r="USD216" s="246"/>
      <c r="USE216" s="246"/>
      <c r="USF216" s="246"/>
      <c r="USG216" s="246"/>
      <c r="USH216" s="246"/>
      <c r="USI216" s="246"/>
      <c r="USJ216" s="246"/>
      <c r="USK216" s="246"/>
      <c r="USL216" s="246"/>
      <c r="USM216" s="246"/>
      <c r="USN216" s="246"/>
      <c r="USO216" s="246"/>
      <c r="USP216" s="246"/>
      <c r="USQ216" s="246"/>
      <c r="USR216" s="246"/>
      <c r="USS216" s="246"/>
      <c r="UST216" s="246"/>
      <c r="USU216" s="246"/>
      <c r="USV216" s="246"/>
      <c r="USW216" s="246"/>
      <c r="USX216" s="246"/>
      <c r="USY216" s="246"/>
      <c r="USZ216" s="246"/>
      <c r="UTA216" s="246"/>
      <c r="UTB216" s="246"/>
      <c r="UTC216" s="246"/>
      <c r="UTD216" s="246"/>
      <c r="UTE216" s="246"/>
      <c r="UTF216" s="246"/>
      <c r="UTG216" s="246"/>
      <c r="UTH216" s="246"/>
      <c r="UTI216" s="246"/>
      <c r="UTJ216" s="246"/>
      <c r="UTK216" s="246"/>
      <c r="UTL216" s="246"/>
      <c r="UTM216" s="246"/>
      <c r="UTN216" s="246"/>
      <c r="UTO216" s="246"/>
      <c r="UTP216" s="246"/>
      <c r="UTQ216" s="246"/>
      <c r="UTR216" s="246"/>
      <c r="UTS216" s="246"/>
      <c r="UTT216" s="246"/>
      <c r="UTU216" s="246"/>
      <c r="UTV216" s="246"/>
      <c r="UTW216" s="246"/>
      <c r="UTX216" s="246"/>
      <c r="UTY216" s="246"/>
      <c r="UTZ216" s="246"/>
      <c r="UUA216" s="246"/>
      <c r="UUB216" s="246"/>
      <c r="UUC216" s="246"/>
      <c r="UUD216" s="246"/>
      <c r="UUE216" s="246"/>
      <c r="UUF216" s="246"/>
      <c r="UUG216" s="246"/>
      <c r="UUH216" s="246"/>
      <c r="UUI216" s="246"/>
      <c r="UUJ216" s="246"/>
      <c r="UUK216" s="246"/>
      <c r="UUL216" s="246"/>
      <c r="UUM216" s="246"/>
      <c r="UUN216" s="246"/>
      <c r="UUO216" s="246"/>
      <c r="UUP216" s="246"/>
      <c r="UUQ216" s="246"/>
      <c r="UUR216" s="246"/>
      <c r="UUS216" s="246"/>
      <c r="UUT216" s="246"/>
      <c r="UUU216" s="246"/>
      <c r="UUV216" s="246"/>
      <c r="UUW216" s="246"/>
      <c r="UUX216" s="246"/>
      <c r="UUY216" s="246"/>
      <c r="UUZ216" s="246"/>
      <c r="UVA216" s="246"/>
      <c r="UVB216" s="246"/>
      <c r="UVC216" s="246"/>
      <c r="UVD216" s="246"/>
      <c r="UVE216" s="246"/>
      <c r="UVF216" s="246"/>
      <c r="UVG216" s="246"/>
      <c r="UVH216" s="246"/>
      <c r="UVI216" s="246"/>
      <c r="UVJ216" s="246"/>
      <c r="UVK216" s="246"/>
      <c r="UVL216" s="246"/>
      <c r="UVM216" s="246"/>
      <c r="UVN216" s="246"/>
      <c r="UVO216" s="246"/>
      <c r="UVP216" s="246"/>
      <c r="UVQ216" s="246"/>
      <c r="UVR216" s="246"/>
      <c r="UVS216" s="246"/>
      <c r="UVT216" s="246"/>
      <c r="UVU216" s="246"/>
      <c r="UVV216" s="246"/>
      <c r="UVW216" s="246"/>
      <c r="UVX216" s="246"/>
      <c r="UVY216" s="246"/>
      <c r="UVZ216" s="246"/>
      <c r="UWA216" s="246"/>
      <c r="UWB216" s="246"/>
      <c r="UWC216" s="246"/>
      <c r="UWD216" s="246"/>
      <c r="UWE216" s="246"/>
      <c r="UWF216" s="246"/>
      <c r="UWG216" s="246"/>
      <c r="UWH216" s="246"/>
      <c r="UWI216" s="246"/>
      <c r="UWJ216" s="246"/>
      <c r="UWK216" s="246"/>
      <c r="UWL216" s="246"/>
      <c r="UWM216" s="246"/>
      <c r="UWN216" s="246"/>
      <c r="UWO216" s="246"/>
      <c r="UWP216" s="246"/>
      <c r="UWQ216" s="246"/>
      <c r="UWR216" s="246"/>
      <c r="UWS216" s="246"/>
      <c r="UWT216" s="246"/>
      <c r="UWU216" s="246"/>
      <c r="UWV216" s="246"/>
      <c r="UWW216" s="246"/>
      <c r="UWX216" s="246"/>
      <c r="UWY216" s="246"/>
      <c r="UWZ216" s="246"/>
      <c r="UXA216" s="246"/>
      <c r="UXB216" s="246"/>
      <c r="UXC216" s="246"/>
      <c r="UXD216" s="246"/>
      <c r="UXE216" s="246"/>
      <c r="UXF216" s="246"/>
      <c r="UXG216" s="246"/>
      <c r="UXH216" s="246"/>
      <c r="UXI216" s="246"/>
      <c r="UXJ216" s="246"/>
      <c r="UXK216" s="246"/>
      <c r="UXL216" s="246"/>
      <c r="UXM216" s="246"/>
      <c r="UXN216" s="246"/>
      <c r="UXO216" s="246"/>
      <c r="UXP216" s="246"/>
      <c r="UXQ216" s="246"/>
      <c r="UXR216" s="246"/>
      <c r="UXS216" s="246"/>
      <c r="UXT216" s="246"/>
      <c r="UXU216" s="246"/>
      <c r="UXV216" s="246"/>
      <c r="UXW216" s="246"/>
      <c r="UXX216" s="246"/>
      <c r="UXY216" s="246"/>
      <c r="UXZ216" s="246"/>
      <c r="UYA216" s="246"/>
      <c r="UYB216" s="246"/>
      <c r="UYC216" s="246"/>
      <c r="UYD216" s="246"/>
      <c r="UYE216" s="246"/>
      <c r="UYF216" s="246"/>
      <c r="UYG216" s="246"/>
      <c r="UYH216" s="246"/>
      <c r="UYI216" s="246"/>
      <c r="UYJ216" s="246"/>
      <c r="UYK216" s="246"/>
      <c r="UYL216" s="246"/>
      <c r="UYM216" s="246"/>
      <c r="UYN216" s="246"/>
      <c r="UYO216" s="246"/>
      <c r="UYP216" s="246"/>
      <c r="UYQ216" s="246"/>
      <c r="UYR216" s="246"/>
      <c r="UYS216" s="246"/>
      <c r="UYT216" s="246"/>
      <c r="UYU216" s="246"/>
      <c r="UYV216" s="246"/>
      <c r="UYW216" s="246"/>
      <c r="UYX216" s="246"/>
      <c r="UYY216" s="246"/>
      <c r="UYZ216" s="246"/>
      <c r="UZA216" s="246"/>
      <c r="UZB216" s="246"/>
      <c r="UZC216" s="246"/>
      <c r="UZD216" s="246"/>
      <c r="UZE216" s="246"/>
      <c r="UZF216" s="246"/>
      <c r="UZG216" s="246"/>
      <c r="UZH216" s="246"/>
      <c r="UZI216" s="246"/>
      <c r="UZJ216" s="246"/>
      <c r="UZK216" s="246"/>
      <c r="UZL216" s="246"/>
      <c r="UZM216" s="246"/>
      <c r="UZN216" s="246"/>
      <c r="UZO216" s="246"/>
      <c r="UZP216" s="246"/>
      <c r="UZQ216" s="246"/>
      <c r="UZR216" s="246"/>
      <c r="UZS216" s="246"/>
      <c r="UZT216" s="246"/>
      <c r="UZU216" s="246"/>
      <c r="UZV216" s="246"/>
      <c r="UZW216" s="246"/>
      <c r="UZX216" s="246"/>
      <c r="UZY216" s="246"/>
      <c r="UZZ216" s="246"/>
      <c r="VAA216" s="246"/>
      <c r="VAB216" s="246"/>
      <c r="VAC216" s="246"/>
      <c r="VAD216" s="246"/>
      <c r="VAE216" s="246"/>
      <c r="VAF216" s="246"/>
      <c r="VAG216" s="246"/>
      <c r="VAH216" s="246"/>
      <c r="VAI216" s="246"/>
      <c r="VAJ216" s="246"/>
      <c r="VAK216" s="246"/>
      <c r="VAL216" s="246"/>
      <c r="VAM216" s="246"/>
      <c r="VAN216" s="246"/>
      <c r="VAO216" s="246"/>
      <c r="VAP216" s="246"/>
      <c r="VAQ216" s="246"/>
      <c r="VAR216" s="246"/>
      <c r="VAS216" s="246"/>
      <c r="VAT216" s="246"/>
      <c r="VAU216" s="246"/>
      <c r="VAV216" s="246"/>
      <c r="VAW216" s="246"/>
      <c r="VAX216" s="246"/>
      <c r="VAY216" s="246"/>
      <c r="VAZ216" s="246"/>
      <c r="VBA216" s="246"/>
      <c r="VBB216" s="246"/>
      <c r="VBC216" s="246"/>
      <c r="VBD216" s="246"/>
      <c r="VBE216" s="246"/>
      <c r="VBF216" s="246"/>
      <c r="VBG216" s="246"/>
      <c r="VBH216" s="246"/>
      <c r="VBI216" s="246"/>
      <c r="VBJ216" s="246"/>
      <c r="VBK216" s="246"/>
      <c r="VBL216" s="246"/>
      <c r="VBM216" s="246"/>
      <c r="VBN216" s="246"/>
      <c r="VBO216" s="246"/>
      <c r="VBP216" s="246"/>
      <c r="VBQ216" s="246"/>
      <c r="VBR216" s="246"/>
      <c r="VBS216" s="246"/>
      <c r="VBT216" s="246"/>
      <c r="VBU216" s="246"/>
      <c r="VBV216" s="246"/>
      <c r="VBW216" s="246"/>
      <c r="VBX216" s="246"/>
      <c r="VBY216" s="246"/>
      <c r="VBZ216" s="246"/>
      <c r="VCA216" s="246"/>
      <c r="VCB216" s="246"/>
      <c r="VCC216" s="246"/>
      <c r="VCD216" s="246"/>
      <c r="VCE216" s="246"/>
      <c r="VCF216" s="246"/>
      <c r="VCG216" s="246"/>
      <c r="VCH216" s="246"/>
      <c r="VCI216" s="246"/>
      <c r="VCJ216" s="246"/>
      <c r="VCK216" s="246"/>
      <c r="VCL216" s="246"/>
      <c r="VCM216" s="246"/>
      <c r="VCN216" s="246"/>
      <c r="VCO216" s="246"/>
      <c r="VCP216" s="246"/>
      <c r="VCQ216" s="246"/>
      <c r="VCR216" s="246"/>
      <c r="VCS216" s="246"/>
      <c r="VCT216" s="246"/>
      <c r="VCU216" s="246"/>
      <c r="VCV216" s="246"/>
      <c r="VCW216" s="246"/>
      <c r="VCX216" s="246"/>
      <c r="VCY216" s="246"/>
      <c r="VCZ216" s="246"/>
      <c r="VDA216" s="246"/>
      <c r="VDB216" s="246"/>
      <c r="VDC216" s="246"/>
      <c r="VDD216" s="246"/>
      <c r="VDE216" s="246"/>
      <c r="VDF216" s="246"/>
      <c r="VDG216" s="246"/>
      <c r="VDH216" s="246"/>
      <c r="VDI216" s="246"/>
      <c r="VDJ216" s="246"/>
      <c r="VDK216" s="246"/>
      <c r="VDL216" s="246"/>
      <c r="VDM216" s="246"/>
      <c r="VDN216" s="246"/>
      <c r="VDO216" s="246"/>
      <c r="VDP216" s="246"/>
      <c r="VDQ216" s="246"/>
      <c r="VDR216" s="246"/>
      <c r="VDS216" s="246"/>
      <c r="VDT216" s="246"/>
      <c r="VDU216" s="246"/>
      <c r="VDV216" s="246"/>
      <c r="VDW216" s="246"/>
      <c r="VDX216" s="246"/>
      <c r="VDY216" s="246"/>
      <c r="VDZ216" s="246"/>
      <c r="VEA216" s="246"/>
      <c r="VEB216" s="246"/>
      <c r="VEC216" s="246"/>
      <c r="VED216" s="246"/>
      <c r="VEE216" s="246"/>
      <c r="VEF216" s="246"/>
      <c r="VEG216" s="246"/>
      <c r="VEH216" s="246"/>
      <c r="VEI216" s="246"/>
      <c r="VEJ216" s="246"/>
      <c r="VEK216" s="246"/>
      <c r="VEL216" s="246"/>
      <c r="VEM216" s="246"/>
      <c r="VEN216" s="246"/>
      <c r="VEO216" s="246"/>
      <c r="VEP216" s="246"/>
      <c r="VEQ216" s="246"/>
      <c r="VER216" s="246"/>
      <c r="VES216" s="246"/>
      <c r="VET216" s="246"/>
      <c r="VEU216" s="246"/>
      <c r="VEV216" s="246"/>
      <c r="VEW216" s="246"/>
      <c r="VEX216" s="246"/>
      <c r="VEY216" s="246"/>
      <c r="VEZ216" s="246"/>
      <c r="VFA216" s="246"/>
      <c r="VFB216" s="246"/>
      <c r="VFC216" s="246"/>
      <c r="VFD216" s="246"/>
      <c r="VFE216" s="246"/>
      <c r="VFF216" s="246"/>
      <c r="VFG216" s="246"/>
      <c r="VFH216" s="246"/>
      <c r="VFI216" s="246"/>
      <c r="VFJ216" s="246"/>
      <c r="VFK216" s="246"/>
      <c r="VFL216" s="246"/>
      <c r="VFM216" s="246"/>
      <c r="VFN216" s="246"/>
      <c r="VFO216" s="246"/>
      <c r="VFP216" s="246"/>
      <c r="VFQ216" s="246"/>
      <c r="VFR216" s="246"/>
      <c r="VFS216" s="246"/>
      <c r="VFT216" s="246"/>
      <c r="VFU216" s="246"/>
      <c r="VFV216" s="246"/>
      <c r="VFW216" s="246"/>
      <c r="VFX216" s="246"/>
      <c r="VFY216" s="246"/>
      <c r="VFZ216" s="246"/>
      <c r="VGA216" s="246"/>
      <c r="VGB216" s="246"/>
      <c r="VGC216" s="246"/>
      <c r="VGD216" s="246"/>
      <c r="VGE216" s="246"/>
      <c r="VGF216" s="246"/>
      <c r="VGG216" s="246"/>
      <c r="VGH216" s="246"/>
      <c r="VGI216" s="246"/>
      <c r="VGJ216" s="246"/>
      <c r="VGK216" s="246"/>
      <c r="VGL216" s="246"/>
      <c r="VGM216" s="246"/>
      <c r="VGN216" s="246"/>
      <c r="VGO216" s="246"/>
      <c r="VGP216" s="246"/>
      <c r="VGQ216" s="246"/>
      <c r="VGR216" s="246"/>
      <c r="VGS216" s="246"/>
      <c r="VGT216" s="246"/>
      <c r="VGU216" s="246"/>
      <c r="VGV216" s="246"/>
      <c r="VGW216" s="246"/>
      <c r="VGX216" s="246"/>
      <c r="VGY216" s="246"/>
      <c r="VGZ216" s="246"/>
      <c r="VHA216" s="246"/>
      <c r="VHB216" s="246"/>
      <c r="VHC216" s="246"/>
      <c r="VHD216" s="246"/>
      <c r="VHE216" s="246"/>
      <c r="VHF216" s="246"/>
      <c r="VHG216" s="246"/>
      <c r="VHH216" s="246"/>
      <c r="VHI216" s="246"/>
      <c r="VHJ216" s="246"/>
      <c r="VHK216" s="246"/>
      <c r="VHL216" s="246"/>
      <c r="VHM216" s="246"/>
      <c r="VHN216" s="246"/>
      <c r="VHO216" s="246"/>
      <c r="VHP216" s="246"/>
      <c r="VHQ216" s="246"/>
      <c r="VHR216" s="246"/>
      <c r="VHS216" s="246"/>
      <c r="VHT216" s="246"/>
      <c r="VHU216" s="246"/>
      <c r="VHV216" s="246"/>
      <c r="VHW216" s="246"/>
      <c r="VHX216" s="246"/>
      <c r="VHY216" s="246"/>
      <c r="VHZ216" s="246"/>
      <c r="VIA216" s="246"/>
      <c r="VIB216" s="246"/>
      <c r="VIC216" s="246"/>
      <c r="VID216" s="246"/>
      <c r="VIE216" s="246"/>
      <c r="VIF216" s="246"/>
      <c r="VIG216" s="246"/>
      <c r="VIH216" s="246"/>
      <c r="VII216" s="246"/>
      <c r="VIJ216" s="246"/>
      <c r="VIK216" s="246"/>
      <c r="VIL216" s="246"/>
      <c r="VIM216" s="246"/>
      <c r="VIN216" s="246"/>
      <c r="VIO216" s="246"/>
      <c r="VIP216" s="246"/>
      <c r="VIQ216" s="246"/>
      <c r="VIR216" s="246"/>
      <c r="VIS216" s="246"/>
      <c r="VIT216" s="246"/>
      <c r="VIU216" s="246"/>
      <c r="VIV216" s="246"/>
      <c r="VIW216" s="246"/>
      <c r="VIX216" s="246"/>
      <c r="VIY216" s="246"/>
      <c r="VIZ216" s="246"/>
      <c r="VJA216" s="246"/>
      <c r="VJB216" s="246"/>
      <c r="VJC216" s="246"/>
      <c r="VJD216" s="246"/>
      <c r="VJE216" s="246"/>
      <c r="VJF216" s="246"/>
      <c r="VJG216" s="246"/>
      <c r="VJH216" s="246"/>
      <c r="VJI216" s="246"/>
      <c r="VJJ216" s="246"/>
      <c r="VJK216" s="246"/>
      <c r="VJL216" s="246"/>
      <c r="VJM216" s="246"/>
      <c r="VJN216" s="246"/>
      <c r="VJO216" s="246"/>
      <c r="VJP216" s="246"/>
      <c r="VJQ216" s="246"/>
      <c r="VJR216" s="246"/>
      <c r="VJS216" s="246"/>
      <c r="VJT216" s="246"/>
      <c r="VJU216" s="246"/>
      <c r="VJV216" s="246"/>
      <c r="VJW216" s="246"/>
      <c r="VJX216" s="246"/>
      <c r="VJY216" s="246"/>
      <c r="VJZ216" s="246"/>
      <c r="VKA216" s="246"/>
      <c r="VKB216" s="246"/>
      <c r="VKC216" s="246"/>
      <c r="VKD216" s="246"/>
      <c r="VKE216" s="246"/>
      <c r="VKF216" s="246"/>
      <c r="VKG216" s="246"/>
      <c r="VKH216" s="246"/>
      <c r="VKI216" s="246"/>
      <c r="VKJ216" s="246"/>
      <c r="VKK216" s="246"/>
      <c r="VKL216" s="246"/>
      <c r="VKM216" s="246"/>
      <c r="VKN216" s="246"/>
      <c r="VKO216" s="246"/>
      <c r="VKP216" s="246"/>
      <c r="VKQ216" s="246"/>
      <c r="VKR216" s="246"/>
      <c r="VKS216" s="246"/>
      <c r="VKT216" s="246"/>
      <c r="VKU216" s="246"/>
      <c r="VKV216" s="246"/>
      <c r="VKW216" s="246"/>
      <c r="VKX216" s="246"/>
      <c r="VKY216" s="246"/>
      <c r="VKZ216" s="246"/>
      <c r="VLA216" s="246"/>
      <c r="VLB216" s="246"/>
      <c r="VLC216" s="246"/>
      <c r="VLD216" s="246"/>
      <c r="VLE216" s="246"/>
      <c r="VLF216" s="246"/>
      <c r="VLG216" s="246"/>
      <c r="VLH216" s="246"/>
      <c r="VLI216" s="246"/>
      <c r="VLJ216" s="246"/>
      <c r="VLK216" s="246"/>
      <c r="VLL216" s="246"/>
      <c r="VLM216" s="246"/>
      <c r="VLN216" s="246"/>
      <c r="VLO216" s="246"/>
      <c r="VLP216" s="246"/>
      <c r="VLQ216" s="246"/>
      <c r="VLR216" s="246"/>
      <c r="VLS216" s="246"/>
      <c r="VLT216" s="246"/>
      <c r="VLU216" s="246"/>
      <c r="VLV216" s="246"/>
      <c r="VLW216" s="246"/>
      <c r="VLX216" s="246"/>
      <c r="VLY216" s="246"/>
      <c r="VLZ216" s="246"/>
      <c r="VMA216" s="246"/>
      <c r="VMB216" s="246"/>
      <c r="VMC216" s="246"/>
      <c r="VMD216" s="246"/>
      <c r="VME216" s="246"/>
      <c r="VMF216" s="246"/>
      <c r="VMG216" s="246"/>
      <c r="VMH216" s="246"/>
      <c r="VMI216" s="246"/>
      <c r="VMJ216" s="246"/>
      <c r="VMK216" s="246"/>
      <c r="VML216" s="246"/>
      <c r="VMM216" s="246"/>
      <c r="VMN216" s="246"/>
      <c r="VMO216" s="246"/>
      <c r="VMP216" s="246"/>
      <c r="VMQ216" s="246"/>
      <c r="VMR216" s="246"/>
      <c r="VMS216" s="246"/>
      <c r="VMT216" s="246"/>
      <c r="VMU216" s="246"/>
      <c r="VMV216" s="246"/>
      <c r="VMW216" s="246"/>
      <c r="VMX216" s="246"/>
      <c r="VMY216" s="246"/>
      <c r="VMZ216" s="246"/>
      <c r="VNA216" s="246"/>
      <c r="VNB216" s="246"/>
      <c r="VNC216" s="246"/>
      <c r="VND216" s="246"/>
      <c r="VNE216" s="246"/>
      <c r="VNF216" s="246"/>
      <c r="VNG216" s="246"/>
      <c r="VNH216" s="246"/>
      <c r="VNI216" s="246"/>
      <c r="VNJ216" s="246"/>
      <c r="VNK216" s="246"/>
      <c r="VNL216" s="246"/>
      <c r="VNM216" s="246"/>
      <c r="VNN216" s="246"/>
      <c r="VNO216" s="246"/>
      <c r="VNP216" s="246"/>
      <c r="VNQ216" s="246"/>
      <c r="VNR216" s="246"/>
      <c r="VNS216" s="246"/>
      <c r="VNT216" s="246"/>
      <c r="VNU216" s="246"/>
      <c r="VNV216" s="246"/>
      <c r="VNW216" s="246"/>
      <c r="VNX216" s="246"/>
      <c r="VNY216" s="246"/>
      <c r="VNZ216" s="246"/>
      <c r="VOA216" s="246"/>
      <c r="VOB216" s="246"/>
      <c r="VOC216" s="246"/>
      <c r="VOD216" s="246"/>
      <c r="VOE216" s="246"/>
      <c r="VOF216" s="246"/>
      <c r="VOG216" s="246"/>
      <c r="VOH216" s="246"/>
      <c r="VOI216" s="246"/>
      <c r="VOJ216" s="246"/>
      <c r="VOK216" s="246"/>
      <c r="VOL216" s="246"/>
      <c r="VOM216" s="246"/>
      <c r="VON216" s="246"/>
      <c r="VOO216" s="246"/>
      <c r="VOP216" s="246"/>
      <c r="VOQ216" s="246"/>
      <c r="VOR216" s="246"/>
      <c r="VOS216" s="246"/>
      <c r="VOT216" s="246"/>
      <c r="VOU216" s="246"/>
      <c r="VOV216" s="246"/>
      <c r="VOW216" s="246"/>
      <c r="VOX216" s="246"/>
      <c r="VOY216" s="246"/>
      <c r="VOZ216" s="246"/>
      <c r="VPA216" s="246"/>
      <c r="VPB216" s="246"/>
      <c r="VPC216" s="246"/>
      <c r="VPD216" s="246"/>
      <c r="VPE216" s="246"/>
      <c r="VPF216" s="246"/>
      <c r="VPG216" s="246"/>
      <c r="VPH216" s="246"/>
      <c r="VPI216" s="246"/>
      <c r="VPJ216" s="246"/>
      <c r="VPK216" s="246"/>
      <c r="VPL216" s="246"/>
      <c r="VPM216" s="246"/>
      <c r="VPN216" s="246"/>
      <c r="VPO216" s="246"/>
      <c r="VPP216" s="246"/>
      <c r="VPQ216" s="246"/>
      <c r="VPR216" s="246"/>
      <c r="VPS216" s="246"/>
      <c r="VPT216" s="246"/>
      <c r="VPU216" s="246"/>
      <c r="VPV216" s="246"/>
      <c r="VPW216" s="246"/>
      <c r="VPX216" s="246"/>
      <c r="VPY216" s="246"/>
      <c r="VPZ216" s="246"/>
      <c r="VQA216" s="246"/>
      <c r="VQB216" s="246"/>
      <c r="VQC216" s="246"/>
      <c r="VQD216" s="246"/>
      <c r="VQE216" s="246"/>
      <c r="VQF216" s="246"/>
      <c r="VQG216" s="246"/>
      <c r="VQH216" s="246"/>
      <c r="VQI216" s="246"/>
      <c r="VQJ216" s="246"/>
      <c r="VQK216" s="246"/>
      <c r="VQL216" s="246"/>
      <c r="VQM216" s="246"/>
      <c r="VQN216" s="246"/>
      <c r="VQO216" s="246"/>
      <c r="VQP216" s="246"/>
      <c r="VQQ216" s="246"/>
      <c r="VQR216" s="246"/>
      <c r="VQS216" s="246"/>
      <c r="VQT216" s="246"/>
      <c r="VQU216" s="246"/>
      <c r="VQV216" s="246"/>
      <c r="VQW216" s="246"/>
      <c r="VQX216" s="246"/>
      <c r="VQY216" s="246"/>
      <c r="VQZ216" s="246"/>
      <c r="VRA216" s="246"/>
      <c r="VRB216" s="246"/>
      <c r="VRC216" s="246"/>
      <c r="VRD216" s="246"/>
      <c r="VRE216" s="246"/>
      <c r="VRF216" s="246"/>
      <c r="VRG216" s="246"/>
      <c r="VRH216" s="246"/>
      <c r="VRI216" s="246"/>
      <c r="VRJ216" s="246"/>
      <c r="VRK216" s="246"/>
      <c r="VRL216" s="246"/>
      <c r="VRM216" s="246"/>
      <c r="VRN216" s="246"/>
      <c r="VRO216" s="246"/>
      <c r="VRP216" s="246"/>
      <c r="VRQ216" s="246"/>
      <c r="VRR216" s="246"/>
      <c r="VRS216" s="246"/>
      <c r="VRT216" s="246"/>
      <c r="VRU216" s="246"/>
      <c r="VRV216" s="246"/>
      <c r="VRW216" s="246"/>
      <c r="VRX216" s="246"/>
      <c r="VRY216" s="246"/>
      <c r="VRZ216" s="246"/>
      <c r="VSA216" s="246"/>
      <c r="VSB216" s="246"/>
      <c r="VSC216" s="246"/>
      <c r="VSD216" s="246"/>
      <c r="VSE216" s="246"/>
      <c r="VSF216" s="246"/>
      <c r="VSG216" s="246"/>
      <c r="VSH216" s="246"/>
      <c r="VSI216" s="246"/>
      <c r="VSJ216" s="246"/>
      <c r="VSK216" s="246"/>
      <c r="VSL216" s="246"/>
      <c r="VSM216" s="246"/>
      <c r="VSN216" s="246"/>
      <c r="VSO216" s="246"/>
      <c r="VSP216" s="246"/>
      <c r="VSQ216" s="246"/>
      <c r="VSR216" s="246"/>
      <c r="VSS216" s="246"/>
      <c r="VST216" s="246"/>
      <c r="VSU216" s="246"/>
      <c r="VSV216" s="246"/>
      <c r="VSW216" s="246"/>
      <c r="VSX216" s="246"/>
      <c r="VSY216" s="246"/>
      <c r="VSZ216" s="246"/>
      <c r="VTA216" s="246"/>
      <c r="VTB216" s="246"/>
      <c r="VTC216" s="246"/>
      <c r="VTD216" s="246"/>
      <c r="VTE216" s="246"/>
      <c r="VTF216" s="246"/>
      <c r="VTG216" s="246"/>
      <c r="VTH216" s="246"/>
      <c r="VTI216" s="246"/>
      <c r="VTJ216" s="246"/>
      <c r="VTK216" s="246"/>
      <c r="VTL216" s="246"/>
      <c r="VTM216" s="246"/>
      <c r="VTN216" s="246"/>
      <c r="VTO216" s="246"/>
      <c r="VTP216" s="246"/>
      <c r="VTQ216" s="246"/>
      <c r="VTR216" s="246"/>
      <c r="VTS216" s="246"/>
      <c r="VTT216" s="246"/>
      <c r="VTU216" s="246"/>
      <c r="VTV216" s="246"/>
      <c r="VTW216" s="246"/>
      <c r="VTX216" s="246"/>
      <c r="VTY216" s="246"/>
      <c r="VTZ216" s="246"/>
      <c r="VUA216" s="246"/>
      <c r="VUB216" s="246"/>
      <c r="VUC216" s="246"/>
      <c r="VUD216" s="246"/>
      <c r="VUE216" s="246"/>
      <c r="VUF216" s="246"/>
      <c r="VUG216" s="246"/>
      <c r="VUH216" s="246"/>
      <c r="VUI216" s="246"/>
      <c r="VUJ216" s="246"/>
      <c r="VUK216" s="246"/>
      <c r="VUL216" s="246"/>
      <c r="VUM216" s="246"/>
      <c r="VUN216" s="246"/>
      <c r="VUO216" s="246"/>
      <c r="VUP216" s="246"/>
      <c r="VUQ216" s="246"/>
      <c r="VUR216" s="246"/>
      <c r="VUS216" s="246"/>
      <c r="VUT216" s="246"/>
      <c r="VUU216" s="246"/>
      <c r="VUV216" s="246"/>
      <c r="VUW216" s="246"/>
      <c r="VUX216" s="246"/>
      <c r="VUY216" s="246"/>
      <c r="VUZ216" s="246"/>
      <c r="VVA216" s="246"/>
      <c r="VVB216" s="246"/>
      <c r="VVC216" s="246"/>
      <c r="VVD216" s="246"/>
      <c r="VVE216" s="246"/>
      <c r="VVF216" s="246"/>
      <c r="VVG216" s="246"/>
      <c r="VVH216" s="246"/>
      <c r="VVI216" s="246"/>
      <c r="VVJ216" s="246"/>
      <c r="VVK216" s="246"/>
      <c r="VVL216" s="246"/>
      <c r="VVM216" s="246"/>
      <c r="VVN216" s="246"/>
      <c r="VVO216" s="246"/>
      <c r="VVP216" s="246"/>
      <c r="VVQ216" s="246"/>
      <c r="VVR216" s="246"/>
      <c r="VVS216" s="246"/>
      <c r="VVT216" s="246"/>
      <c r="VVU216" s="246"/>
      <c r="VVV216" s="246"/>
      <c r="VVW216" s="246"/>
      <c r="VVX216" s="246"/>
      <c r="VVY216" s="246"/>
      <c r="VVZ216" s="246"/>
      <c r="VWA216" s="246"/>
      <c r="VWB216" s="246"/>
      <c r="VWC216" s="246"/>
      <c r="VWD216" s="246"/>
      <c r="VWE216" s="246"/>
      <c r="VWF216" s="246"/>
      <c r="VWG216" s="246"/>
      <c r="VWH216" s="246"/>
      <c r="VWI216" s="246"/>
      <c r="VWJ216" s="246"/>
      <c r="VWK216" s="246"/>
      <c r="VWL216" s="246"/>
      <c r="VWM216" s="246"/>
      <c r="VWN216" s="246"/>
      <c r="VWO216" s="246"/>
      <c r="VWP216" s="246"/>
      <c r="VWQ216" s="246"/>
      <c r="VWR216" s="246"/>
      <c r="VWS216" s="246"/>
      <c r="VWT216" s="246"/>
      <c r="VWU216" s="246"/>
      <c r="VWV216" s="246"/>
      <c r="VWW216" s="246"/>
      <c r="VWX216" s="246"/>
      <c r="VWY216" s="246"/>
      <c r="VWZ216" s="246"/>
      <c r="VXA216" s="246"/>
      <c r="VXB216" s="246"/>
      <c r="VXC216" s="246"/>
      <c r="VXD216" s="246"/>
      <c r="VXE216" s="246"/>
      <c r="VXF216" s="246"/>
      <c r="VXG216" s="246"/>
      <c r="VXH216" s="246"/>
      <c r="VXI216" s="246"/>
      <c r="VXJ216" s="246"/>
      <c r="VXK216" s="246"/>
      <c r="VXL216" s="246"/>
      <c r="VXM216" s="246"/>
      <c r="VXN216" s="246"/>
      <c r="VXO216" s="246"/>
      <c r="VXP216" s="246"/>
      <c r="VXQ216" s="246"/>
      <c r="VXR216" s="246"/>
      <c r="VXS216" s="246"/>
      <c r="VXT216" s="246"/>
      <c r="VXU216" s="246"/>
      <c r="VXV216" s="246"/>
      <c r="VXW216" s="246"/>
      <c r="VXX216" s="246"/>
      <c r="VXY216" s="246"/>
      <c r="VXZ216" s="246"/>
      <c r="VYA216" s="246"/>
      <c r="VYB216" s="246"/>
      <c r="VYC216" s="246"/>
      <c r="VYD216" s="246"/>
      <c r="VYE216" s="246"/>
      <c r="VYF216" s="246"/>
      <c r="VYG216" s="246"/>
      <c r="VYH216" s="246"/>
      <c r="VYI216" s="246"/>
      <c r="VYJ216" s="246"/>
      <c r="VYK216" s="246"/>
      <c r="VYL216" s="246"/>
      <c r="VYM216" s="246"/>
      <c r="VYN216" s="246"/>
      <c r="VYO216" s="246"/>
      <c r="VYP216" s="246"/>
      <c r="VYQ216" s="246"/>
      <c r="VYR216" s="246"/>
      <c r="VYS216" s="246"/>
      <c r="VYT216" s="246"/>
      <c r="VYU216" s="246"/>
      <c r="VYV216" s="246"/>
      <c r="VYW216" s="246"/>
      <c r="VYX216" s="246"/>
      <c r="VYY216" s="246"/>
      <c r="VYZ216" s="246"/>
      <c r="VZA216" s="246"/>
      <c r="VZB216" s="246"/>
      <c r="VZC216" s="246"/>
      <c r="VZD216" s="246"/>
      <c r="VZE216" s="246"/>
      <c r="VZF216" s="246"/>
      <c r="VZG216" s="246"/>
      <c r="VZH216" s="246"/>
      <c r="VZI216" s="246"/>
      <c r="VZJ216" s="246"/>
      <c r="VZK216" s="246"/>
      <c r="VZL216" s="246"/>
      <c r="VZM216" s="246"/>
      <c r="VZN216" s="246"/>
      <c r="VZO216" s="246"/>
      <c r="VZP216" s="246"/>
      <c r="VZQ216" s="246"/>
      <c r="VZR216" s="246"/>
      <c r="VZS216" s="246"/>
      <c r="VZT216" s="246"/>
      <c r="VZU216" s="246"/>
      <c r="VZV216" s="246"/>
      <c r="VZW216" s="246"/>
      <c r="VZX216" s="246"/>
      <c r="VZY216" s="246"/>
      <c r="VZZ216" s="246"/>
      <c r="WAA216" s="246"/>
      <c r="WAB216" s="246"/>
      <c r="WAC216" s="246"/>
      <c r="WAD216" s="246"/>
      <c r="WAE216" s="246"/>
      <c r="WAF216" s="246"/>
      <c r="WAG216" s="246"/>
      <c r="WAH216" s="246"/>
      <c r="WAI216" s="246"/>
      <c r="WAJ216" s="246"/>
      <c r="WAK216" s="246"/>
      <c r="WAL216" s="246"/>
      <c r="WAM216" s="246"/>
      <c r="WAN216" s="246"/>
      <c r="WAO216" s="246"/>
      <c r="WAP216" s="246"/>
      <c r="WAQ216" s="246"/>
      <c r="WAR216" s="246"/>
      <c r="WAS216" s="246"/>
      <c r="WAT216" s="246"/>
      <c r="WAU216" s="246"/>
      <c r="WAV216" s="246"/>
      <c r="WAW216" s="246"/>
      <c r="WAX216" s="246"/>
      <c r="WAY216" s="246"/>
      <c r="WAZ216" s="246"/>
      <c r="WBA216" s="246"/>
      <c r="WBB216" s="246"/>
      <c r="WBC216" s="246"/>
      <c r="WBD216" s="246"/>
      <c r="WBE216" s="246"/>
      <c r="WBF216" s="246"/>
      <c r="WBG216" s="246"/>
      <c r="WBH216" s="246"/>
      <c r="WBI216" s="246"/>
      <c r="WBJ216" s="246"/>
      <c r="WBK216" s="246"/>
      <c r="WBL216" s="246"/>
      <c r="WBM216" s="246"/>
      <c r="WBN216" s="246"/>
      <c r="WBO216" s="246"/>
      <c r="WBP216" s="246"/>
      <c r="WBQ216" s="246"/>
      <c r="WBR216" s="246"/>
      <c r="WBS216" s="246"/>
      <c r="WBT216" s="246"/>
      <c r="WBU216" s="246"/>
      <c r="WBV216" s="246"/>
      <c r="WBW216" s="246"/>
      <c r="WBX216" s="246"/>
      <c r="WBY216" s="246"/>
      <c r="WBZ216" s="246"/>
      <c r="WCA216" s="246"/>
      <c r="WCB216" s="246"/>
      <c r="WCC216" s="246"/>
      <c r="WCD216" s="246"/>
      <c r="WCE216" s="246"/>
      <c r="WCF216" s="246"/>
      <c r="WCG216" s="246"/>
      <c r="WCH216" s="246"/>
      <c r="WCI216" s="246"/>
      <c r="WCJ216" s="246"/>
      <c r="WCK216" s="246"/>
      <c r="WCL216" s="246"/>
      <c r="WCM216" s="246"/>
      <c r="WCN216" s="246"/>
      <c r="WCO216" s="246"/>
      <c r="WCP216" s="246"/>
      <c r="WCQ216" s="246"/>
      <c r="WCR216" s="246"/>
      <c r="WCS216" s="246"/>
      <c r="WCT216" s="246"/>
      <c r="WCU216" s="246"/>
      <c r="WCV216" s="246"/>
      <c r="WCW216" s="246"/>
      <c r="WCX216" s="246"/>
      <c r="WCY216" s="246"/>
      <c r="WCZ216" s="246"/>
      <c r="WDA216" s="246"/>
      <c r="WDB216" s="246"/>
      <c r="WDC216" s="246"/>
      <c r="WDD216" s="246"/>
      <c r="WDE216" s="246"/>
      <c r="WDF216" s="246"/>
      <c r="WDG216" s="246"/>
      <c r="WDH216" s="246"/>
      <c r="WDI216" s="246"/>
      <c r="WDJ216" s="246"/>
      <c r="WDK216" s="246"/>
      <c r="WDL216" s="246"/>
      <c r="WDM216" s="246"/>
      <c r="WDN216" s="246"/>
      <c r="WDO216" s="246"/>
      <c r="WDP216" s="246"/>
      <c r="WDQ216" s="246"/>
      <c r="WDR216" s="246"/>
      <c r="WDS216" s="246"/>
      <c r="WDT216" s="246"/>
      <c r="WDU216" s="246"/>
      <c r="WDV216" s="246"/>
      <c r="WDW216" s="246"/>
      <c r="WDX216" s="246"/>
      <c r="WDY216" s="246"/>
      <c r="WDZ216" s="246"/>
      <c r="WEA216" s="246"/>
      <c r="WEB216" s="246"/>
      <c r="WEC216" s="246"/>
      <c r="WED216" s="246"/>
      <c r="WEE216" s="246"/>
      <c r="WEF216" s="246"/>
      <c r="WEG216" s="246"/>
      <c r="WEH216" s="246"/>
      <c r="WEI216" s="246"/>
      <c r="WEJ216" s="246"/>
      <c r="WEK216" s="246"/>
      <c r="WEL216" s="246"/>
      <c r="WEM216" s="246"/>
      <c r="WEN216" s="246"/>
      <c r="WEO216" s="246"/>
      <c r="WEP216" s="246"/>
      <c r="WEQ216" s="246"/>
      <c r="WER216" s="246"/>
      <c r="WES216" s="246"/>
      <c r="WET216" s="246"/>
      <c r="WEU216" s="246"/>
      <c r="WEV216" s="246"/>
      <c r="WEW216" s="246"/>
      <c r="WEX216" s="246"/>
      <c r="WEY216" s="246"/>
      <c r="WEZ216" s="246"/>
      <c r="WFA216" s="246"/>
      <c r="WFB216" s="246"/>
      <c r="WFC216" s="246"/>
      <c r="WFD216" s="246"/>
      <c r="WFE216" s="246"/>
      <c r="WFF216" s="246"/>
      <c r="WFG216" s="246"/>
      <c r="WFH216" s="246"/>
      <c r="WFI216" s="246"/>
      <c r="WFJ216" s="246"/>
      <c r="WFK216" s="246"/>
      <c r="WFL216" s="246"/>
      <c r="WFM216" s="246"/>
      <c r="WFN216" s="246"/>
      <c r="WFO216" s="246"/>
      <c r="WFP216" s="246"/>
      <c r="WFQ216" s="246"/>
      <c r="WFR216" s="246"/>
      <c r="WFS216" s="246"/>
      <c r="WFT216" s="246"/>
      <c r="WFU216" s="246"/>
      <c r="WFV216" s="246"/>
      <c r="WFW216" s="246"/>
      <c r="WFX216" s="246"/>
      <c r="WFY216" s="246"/>
      <c r="WFZ216" s="246"/>
      <c r="WGA216" s="246"/>
      <c r="WGB216" s="246"/>
      <c r="WGC216" s="246"/>
      <c r="WGD216" s="246"/>
      <c r="WGE216" s="246"/>
      <c r="WGF216" s="246"/>
      <c r="WGG216" s="246"/>
      <c r="WGH216" s="246"/>
      <c r="WGI216" s="246"/>
      <c r="WGJ216" s="246"/>
      <c r="WGK216" s="246"/>
      <c r="WGL216" s="246"/>
      <c r="WGM216" s="246"/>
      <c r="WGN216" s="246"/>
      <c r="WGO216" s="246"/>
      <c r="WGP216" s="246"/>
      <c r="WGQ216" s="246"/>
      <c r="WGR216" s="246"/>
      <c r="WGS216" s="246"/>
      <c r="WGT216" s="246"/>
      <c r="WGU216" s="246"/>
      <c r="WGV216" s="246"/>
      <c r="WGW216" s="246"/>
      <c r="WGX216" s="246"/>
      <c r="WGY216" s="246"/>
      <c r="WGZ216" s="246"/>
      <c r="WHA216" s="246"/>
      <c r="WHB216" s="246"/>
      <c r="WHC216" s="246"/>
      <c r="WHD216" s="246"/>
      <c r="WHE216" s="246"/>
      <c r="WHF216" s="246"/>
      <c r="WHG216" s="246"/>
      <c r="WHH216" s="246"/>
      <c r="WHI216" s="246"/>
      <c r="WHJ216" s="246"/>
      <c r="WHK216" s="246"/>
      <c r="WHL216" s="246"/>
      <c r="WHM216" s="246"/>
      <c r="WHN216" s="246"/>
      <c r="WHO216" s="246"/>
      <c r="WHP216" s="246"/>
      <c r="WHQ216" s="246"/>
      <c r="WHR216" s="246"/>
      <c r="WHS216" s="246"/>
      <c r="WHT216" s="246"/>
      <c r="WHU216" s="246"/>
      <c r="WHV216" s="246"/>
      <c r="WHW216" s="246"/>
      <c r="WHX216" s="246"/>
      <c r="WHY216" s="246"/>
      <c r="WHZ216" s="246"/>
      <c r="WIA216" s="246"/>
      <c r="WIB216" s="246"/>
      <c r="WIC216" s="246"/>
      <c r="WID216" s="246"/>
      <c r="WIE216" s="246"/>
      <c r="WIF216" s="246"/>
      <c r="WIG216" s="246"/>
      <c r="WIH216" s="246"/>
      <c r="WII216" s="246"/>
      <c r="WIJ216" s="246"/>
      <c r="WIK216" s="246"/>
      <c r="WIL216" s="246"/>
      <c r="WIM216" s="246"/>
      <c r="WIN216" s="246"/>
      <c r="WIO216" s="246"/>
      <c r="WIP216" s="246"/>
      <c r="WIQ216" s="246"/>
      <c r="WIR216" s="246"/>
      <c r="WIS216" s="246"/>
      <c r="WIT216" s="246"/>
      <c r="WIU216" s="246"/>
      <c r="WIV216" s="246"/>
      <c r="WIW216" s="246"/>
      <c r="WIX216" s="246"/>
      <c r="WIY216" s="246"/>
      <c r="WIZ216" s="246"/>
      <c r="WJA216" s="246"/>
      <c r="WJB216" s="246"/>
      <c r="WJC216" s="246"/>
      <c r="WJD216" s="246"/>
      <c r="WJE216" s="246"/>
      <c r="WJF216" s="246"/>
      <c r="WJG216" s="246"/>
      <c r="WJH216" s="246"/>
      <c r="WJI216" s="246"/>
      <c r="WJJ216" s="246"/>
      <c r="WJK216" s="246"/>
      <c r="WJL216" s="246"/>
      <c r="WJM216" s="246"/>
      <c r="WJN216" s="246"/>
      <c r="WJO216" s="246"/>
      <c r="WJP216" s="246"/>
      <c r="WJQ216" s="246"/>
      <c r="WJR216" s="246"/>
      <c r="WJS216" s="246"/>
      <c r="WJT216" s="246"/>
      <c r="WJU216" s="246"/>
      <c r="WJV216" s="246"/>
      <c r="WJW216" s="246"/>
      <c r="WJX216" s="246"/>
      <c r="WJY216" s="246"/>
      <c r="WJZ216" s="246"/>
      <c r="WKA216" s="246"/>
      <c r="WKB216" s="246"/>
      <c r="WKC216" s="246"/>
      <c r="WKD216" s="246"/>
      <c r="WKE216" s="246"/>
      <c r="WKF216" s="246"/>
      <c r="WKG216" s="246"/>
      <c r="WKH216" s="246"/>
      <c r="WKI216" s="246"/>
      <c r="WKJ216" s="246"/>
      <c r="WKK216" s="246"/>
      <c r="WKL216" s="246"/>
      <c r="WKM216" s="246"/>
      <c r="WKN216" s="246"/>
      <c r="WKO216" s="246"/>
      <c r="WKP216" s="246"/>
      <c r="WKQ216" s="246"/>
      <c r="WKR216" s="246"/>
      <c r="WKS216" s="246"/>
      <c r="WKT216" s="246"/>
      <c r="WKU216" s="246"/>
      <c r="WKV216" s="246"/>
      <c r="WKW216" s="246"/>
      <c r="WKX216" s="246"/>
      <c r="WKY216" s="246"/>
      <c r="WKZ216" s="246"/>
      <c r="WLA216" s="246"/>
      <c r="WLB216" s="246"/>
      <c r="WLC216" s="246"/>
      <c r="WLD216" s="246"/>
      <c r="WLE216" s="246"/>
      <c r="WLF216" s="246"/>
      <c r="WLG216" s="246"/>
      <c r="WLH216" s="246"/>
      <c r="WLI216" s="246"/>
      <c r="WLJ216" s="246"/>
      <c r="WLK216" s="246"/>
      <c r="WLL216" s="246"/>
      <c r="WLM216" s="246"/>
      <c r="WLN216" s="246"/>
      <c r="WLO216" s="246"/>
      <c r="WLP216" s="246"/>
      <c r="WLQ216" s="246"/>
      <c r="WLR216" s="246"/>
      <c r="WLS216" s="246"/>
      <c r="WLT216" s="246"/>
      <c r="WLU216" s="246"/>
      <c r="WLV216" s="246"/>
      <c r="WLW216" s="246"/>
      <c r="WLX216" s="246"/>
      <c r="WLY216" s="246"/>
      <c r="WLZ216" s="246"/>
      <c r="WMA216" s="246"/>
      <c r="WMB216" s="246"/>
      <c r="WMC216" s="246"/>
      <c r="WMD216" s="246"/>
      <c r="WME216" s="246"/>
      <c r="WMF216" s="246"/>
      <c r="WMG216" s="246"/>
      <c r="WMH216" s="246"/>
      <c r="WMI216" s="246"/>
      <c r="WMJ216" s="246"/>
      <c r="WMK216" s="246"/>
      <c r="WML216" s="246"/>
      <c r="WMM216" s="246"/>
      <c r="WMN216" s="246"/>
      <c r="WMO216" s="246"/>
      <c r="WMP216" s="246"/>
      <c r="WMQ216" s="246"/>
      <c r="WMR216" s="246"/>
      <c r="WMS216" s="246"/>
      <c r="WMT216" s="246"/>
      <c r="WMU216" s="246"/>
      <c r="WMV216" s="246"/>
      <c r="WMW216" s="246"/>
      <c r="WMX216" s="246"/>
      <c r="WMY216" s="246"/>
      <c r="WMZ216" s="246"/>
      <c r="WNA216" s="246"/>
      <c r="WNB216" s="246"/>
      <c r="WNC216" s="246"/>
      <c r="WND216" s="246"/>
      <c r="WNE216" s="246"/>
      <c r="WNF216" s="246"/>
      <c r="WNG216" s="246"/>
      <c r="WNH216" s="246"/>
      <c r="WNI216" s="246"/>
      <c r="WNJ216" s="246"/>
      <c r="WNK216" s="246"/>
      <c r="WNL216" s="246"/>
      <c r="WNM216" s="246"/>
      <c r="WNN216" s="246"/>
      <c r="WNO216" s="246"/>
      <c r="WNP216" s="246"/>
      <c r="WNQ216" s="246"/>
      <c r="WNR216" s="246"/>
      <c r="WNS216" s="246"/>
      <c r="WNT216" s="246"/>
      <c r="WNU216" s="246"/>
      <c r="WNV216" s="246"/>
      <c r="WNW216" s="246"/>
      <c r="WNX216" s="246"/>
      <c r="WNY216" s="246"/>
      <c r="WNZ216" s="246"/>
      <c r="WOA216" s="246"/>
      <c r="WOB216" s="246"/>
      <c r="WOC216" s="246"/>
      <c r="WOD216" s="246"/>
      <c r="WOE216" s="246"/>
      <c r="WOF216" s="246"/>
      <c r="WOG216" s="246"/>
      <c r="WOH216" s="246"/>
      <c r="WOI216" s="246"/>
      <c r="WOJ216" s="246"/>
      <c r="WOK216" s="246"/>
      <c r="WOL216" s="246"/>
      <c r="WOM216" s="246"/>
      <c r="WON216" s="246"/>
      <c r="WOO216" s="246"/>
      <c r="WOP216" s="246"/>
      <c r="WOQ216" s="246"/>
      <c r="WOR216" s="246"/>
      <c r="WOS216" s="246"/>
      <c r="WOT216" s="246"/>
      <c r="WOU216" s="246"/>
      <c r="WOV216" s="246"/>
      <c r="WOW216" s="246"/>
      <c r="WOX216" s="246"/>
      <c r="WOY216" s="246"/>
      <c r="WOZ216" s="246"/>
      <c r="WPA216" s="246"/>
      <c r="WPB216" s="246"/>
      <c r="WPC216" s="246"/>
      <c r="WPD216" s="246"/>
      <c r="WPE216" s="246"/>
      <c r="WPF216" s="246"/>
      <c r="WPG216" s="246"/>
      <c r="WPH216" s="246"/>
      <c r="WPI216" s="246"/>
      <c r="WPJ216" s="246"/>
      <c r="WPK216" s="246"/>
      <c r="WPL216" s="246"/>
      <c r="WPM216" s="246"/>
      <c r="WPN216" s="246"/>
      <c r="WPO216" s="246"/>
      <c r="WPP216" s="246"/>
      <c r="WPQ216" s="246"/>
      <c r="WPR216" s="246"/>
      <c r="WPS216" s="246"/>
      <c r="WPT216" s="246"/>
      <c r="WPU216" s="246"/>
      <c r="WPV216" s="246"/>
      <c r="WPW216" s="246"/>
      <c r="WPX216" s="246"/>
      <c r="WPY216" s="246"/>
      <c r="WPZ216" s="246"/>
      <c r="WQA216" s="246"/>
      <c r="WQB216" s="246"/>
      <c r="WQC216" s="246"/>
      <c r="WQD216" s="246"/>
      <c r="WQE216" s="246"/>
      <c r="WQF216" s="246"/>
      <c r="WQG216" s="246"/>
      <c r="WQH216" s="246"/>
      <c r="WQI216" s="246"/>
      <c r="WQJ216" s="246"/>
      <c r="WQK216" s="246"/>
      <c r="WQL216" s="246"/>
      <c r="WQM216" s="246"/>
      <c r="WQN216" s="246"/>
      <c r="WQO216" s="246"/>
      <c r="WQP216" s="246"/>
      <c r="WQQ216" s="246"/>
      <c r="WQR216" s="246"/>
      <c r="WQS216" s="246"/>
      <c r="WQT216" s="246"/>
      <c r="WQU216" s="246"/>
      <c r="WQV216" s="246"/>
      <c r="WQW216" s="246"/>
      <c r="WQX216" s="246"/>
      <c r="WQY216" s="246"/>
      <c r="WQZ216" s="246"/>
      <c r="WRA216" s="246"/>
      <c r="WRB216" s="246"/>
      <c r="WRC216" s="246"/>
      <c r="WRD216" s="246"/>
      <c r="WRE216" s="246"/>
      <c r="WRF216" s="246"/>
      <c r="WRG216" s="246"/>
      <c r="WRH216" s="246"/>
      <c r="WRI216" s="246"/>
      <c r="WRJ216" s="246"/>
      <c r="WRK216" s="246"/>
      <c r="WRL216" s="246"/>
      <c r="WRM216" s="246"/>
      <c r="WRN216" s="246"/>
      <c r="WRO216" s="246"/>
      <c r="WRP216" s="246"/>
      <c r="WRQ216" s="246"/>
      <c r="WRR216" s="246"/>
      <c r="WRS216" s="246"/>
      <c r="WRT216" s="246"/>
      <c r="WRU216" s="246"/>
      <c r="WRV216" s="246"/>
      <c r="WRW216" s="246"/>
      <c r="WRX216" s="246"/>
      <c r="WRY216" s="246"/>
      <c r="WRZ216" s="246"/>
      <c r="WSA216" s="246"/>
      <c r="WSB216" s="246"/>
      <c r="WSC216" s="246"/>
      <c r="WSD216" s="246"/>
      <c r="WSE216" s="246"/>
      <c r="WSF216" s="246"/>
      <c r="WSG216" s="246"/>
      <c r="WSH216" s="246"/>
      <c r="WSI216" s="246"/>
      <c r="WSJ216" s="246"/>
      <c r="WSK216" s="246"/>
      <c r="WSL216" s="246"/>
      <c r="WSM216" s="246"/>
      <c r="WSN216" s="246"/>
      <c r="WSO216" s="246"/>
      <c r="WSP216" s="246"/>
      <c r="WSQ216" s="246"/>
      <c r="WSR216" s="246"/>
      <c r="WSS216" s="246"/>
      <c r="WST216" s="246"/>
      <c r="WSU216" s="246"/>
      <c r="WSV216" s="246"/>
      <c r="WSW216" s="246"/>
      <c r="WSX216" s="246"/>
      <c r="WSY216" s="246"/>
      <c r="WSZ216" s="246"/>
      <c r="WTA216" s="246"/>
      <c r="WTB216" s="246"/>
      <c r="WTC216" s="246"/>
      <c r="WTD216" s="246"/>
      <c r="WTE216" s="246"/>
      <c r="WTF216" s="246"/>
      <c r="WTG216" s="246"/>
      <c r="WTH216" s="246"/>
      <c r="WTI216" s="246"/>
      <c r="WTJ216" s="246"/>
      <c r="WTK216" s="246"/>
      <c r="WTL216" s="246"/>
      <c r="WTM216" s="246"/>
      <c r="WTN216" s="246"/>
      <c r="WTO216" s="246"/>
      <c r="WTP216" s="246"/>
      <c r="WTQ216" s="246"/>
      <c r="WTR216" s="246"/>
      <c r="WTS216" s="246"/>
      <c r="WTT216" s="246"/>
      <c r="WTU216" s="246"/>
      <c r="WTV216" s="246"/>
      <c r="WTW216" s="246"/>
      <c r="WTX216" s="246"/>
      <c r="WTY216" s="246"/>
      <c r="WTZ216" s="246"/>
      <c r="WUA216" s="246"/>
      <c r="WUB216" s="246"/>
      <c r="WUC216" s="246"/>
      <c r="WUD216" s="246"/>
      <c r="WUE216" s="246"/>
      <c r="WUF216" s="246"/>
      <c r="WUG216" s="246"/>
      <c r="WUH216" s="246"/>
      <c r="WUI216" s="246"/>
      <c r="WUJ216" s="246"/>
      <c r="WUK216" s="246"/>
      <c r="WUL216" s="246"/>
      <c r="WUM216" s="246"/>
      <c r="WUN216" s="246"/>
      <c r="WUO216" s="246"/>
      <c r="WUP216" s="246"/>
      <c r="WUQ216" s="246"/>
      <c r="WUR216" s="246"/>
      <c r="WUS216" s="246"/>
      <c r="WUT216" s="246"/>
      <c r="WUU216" s="246"/>
      <c r="WUV216" s="246"/>
      <c r="WUW216" s="246"/>
      <c r="WUX216" s="246"/>
      <c r="WUY216" s="246"/>
      <c r="WUZ216" s="246"/>
      <c r="WVA216" s="246"/>
      <c r="WVB216" s="246"/>
      <c r="WVC216" s="246"/>
      <c r="WVD216" s="246"/>
      <c r="WVE216" s="246"/>
      <c r="WVF216" s="246"/>
      <c r="WVG216" s="246"/>
      <c r="WVH216" s="246"/>
      <c r="WVI216" s="246"/>
      <c r="WVJ216" s="246"/>
      <c r="WVK216" s="246"/>
      <c r="WVL216" s="246"/>
      <c r="WVM216" s="246"/>
      <c r="WVN216" s="246"/>
      <c r="WVO216" s="246"/>
      <c r="WVP216" s="246"/>
      <c r="WVQ216" s="246"/>
      <c r="WVR216" s="246"/>
      <c r="WVS216" s="246"/>
      <c r="WVT216" s="246"/>
      <c r="WVU216" s="246"/>
      <c r="WVV216" s="246"/>
      <c r="WVW216" s="246"/>
      <c r="WVX216" s="246"/>
      <c r="WVY216" s="246"/>
      <c r="WVZ216" s="246"/>
      <c r="WWA216" s="246"/>
      <c r="WWB216" s="246"/>
      <c r="WWC216" s="246"/>
      <c r="WWD216" s="246"/>
      <c r="WWE216" s="246"/>
      <c r="WWF216" s="246"/>
      <c r="WWG216" s="246"/>
      <c r="WWH216" s="246"/>
      <c r="WWI216" s="246"/>
      <c r="WWJ216" s="246"/>
      <c r="WWK216" s="246"/>
      <c r="WWL216" s="246"/>
      <c r="WWM216" s="246"/>
      <c r="WWN216" s="246"/>
      <c r="WWO216" s="246"/>
      <c r="WWP216" s="246"/>
      <c r="WWQ216" s="246"/>
      <c r="WWR216" s="246"/>
      <c r="WWS216" s="246"/>
      <c r="WWT216" s="246"/>
      <c r="WWU216" s="246"/>
      <c r="WWV216" s="246"/>
      <c r="WWW216" s="246"/>
      <c r="WWX216" s="246"/>
      <c r="WWY216" s="246"/>
      <c r="WWZ216" s="246"/>
      <c r="WXA216" s="246"/>
      <c r="WXB216" s="246"/>
      <c r="WXC216" s="246"/>
      <c r="WXD216" s="246"/>
      <c r="WXE216" s="246"/>
      <c r="WXF216" s="246"/>
      <c r="WXG216" s="246"/>
      <c r="WXH216" s="246"/>
      <c r="WXI216" s="246"/>
      <c r="WXJ216" s="246"/>
      <c r="WXK216" s="246"/>
      <c r="WXL216" s="246"/>
      <c r="WXM216" s="246"/>
      <c r="WXN216" s="246"/>
      <c r="WXO216" s="246"/>
      <c r="WXP216" s="246"/>
      <c r="WXQ216" s="246"/>
      <c r="WXR216" s="246"/>
      <c r="WXS216" s="246"/>
      <c r="WXT216" s="246"/>
      <c r="WXU216" s="246"/>
      <c r="WXV216" s="246"/>
      <c r="WXW216" s="246"/>
      <c r="WXX216" s="246"/>
      <c r="WXY216" s="246"/>
      <c r="WXZ216" s="246"/>
      <c r="WYA216" s="246"/>
      <c r="WYB216" s="246"/>
      <c r="WYC216" s="246"/>
      <c r="WYD216" s="246"/>
      <c r="WYE216" s="246"/>
      <c r="WYF216" s="246"/>
      <c r="WYG216" s="246"/>
      <c r="WYH216" s="246"/>
      <c r="WYI216" s="246"/>
      <c r="WYJ216" s="246"/>
      <c r="WYK216" s="246"/>
      <c r="WYL216" s="246"/>
      <c r="WYM216" s="246"/>
      <c r="WYN216" s="246"/>
      <c r="WYO216" s="246"/>
      <c r="WYP216" s="246"/>
      <c r="WYQ216" s="246"/>
      <c r="WYR216" s="246"/>
      <c r="WYS216" s="246"/>
      <c r="WYT216" s="246"/>
      <c r="WYU216" s="246"/>
      <c r="WYV216" s="246"/>
      <c r="WYW216" s="246"/>
      <c r="WYX216" s="246"/>
      <c r="WYY216" s="246"/>
      <c r="WYZ216" s="246"/>
      <c r="WZA216" s="246"/>
      <c r="WZB216" s="246"/>
      <c r="WZC216" s="246"/>
      <c r="WZD216" s="246"/>
      <c r="WZE216" s="246"/>
      <c r="WZF216" s="246"/>
      <c r="WZG216" s="246"/>
      <c r="WZH216" s="246"/>
      <c r="WZI216" s="246"/>
      <c r="WZJ216" s="246"/>
      <c r="WZK216" s="246"/>
      <c r="WZL216" s="246"/>
      <c r="WZM216" s="246"/>
      <c r="WZN216" s="246"/>
      <c r="WZO216" s="246"/>
      <c r="WZP216" s="246"/>
      <c r="WZQ216" s="246"/>
      <c r="WZR216" s="246"/>
      <c r="WZS216" s="246"/>
      <c r="WZT216" s="246"/>
      <c r="WZU216" s="246"/>
      <c r="WZV216" s="246"/>
      <c r="WZW216" s="246"/>
      <c r="WZX216" s="246"/>
      <c r="WZY216" s="246"/>
      <c r="WZZ216" s="246"/>
      <c r="XAA216" s="246"/>
      <c r="XAB216" s="246"/>
      <c r="XAC216" s="246"/>
      <c r="XAD216" s="246"/>
      <c r="XAE216" s="246"/>
      <c r="XAF216" s="246"/>
      <c r="XAG216" s="246"/>
      <c r="XAH216" s="246"/>
      <c r="XAI216" s="246"/>
      <c r="XAJ216" s="246"/>
      <c r="XAK216" s="246"/>
      <c r="XAL216" s="246"/>
      <c r="XAM216" s="246"/>
      <c r="XAN216" s="246"/>
      <c r="XAO216" s="246"/>
      <c r="XAP216" s="246"/>
      <c r="XAQ216" s="246"/>
      <c r="XAR216" s="246"/>
      <c r="XAS216" s="246"/>
      <c r="XAT216" s="246"/>
      <c r="XAU216" s="246"/>
      <c r="XAV216" s="246"/>
      <c r="XAW216" s="246"/>
      <c r="XAX216" s="246"/>
      <c r="XAY216" s="246"/>
      <c r="XAZ216" s="246"/>
      <c r="XBA216" s="246"/>
      <c r="XBB216" s="246"/>
      <c r="XBC216" s="246"/>
      <c r="XBD216" s="246"/>
      <c r="XBE216" s="246"/>
      <c r="XBF216" s="246"/>
      <c r="XBG216" s="246"/>
      <c r="XBH216" s="246"/>
      <c r="XBI216" s="246"/>
      <c r="XBJ216" s="246"/>
      <c r="XBK216" s="246"/>
      <c r="XBL216" s="246"/>
      <c r="XBM216" s="246"/>
      <c r="XBN216" s="246"/>
      <c r="XBO216" s="246"/>
      <c r="XBP216" s="246"/>
      <c r="XBQ216" s="246"/>
      <c r="XBR216" s="246"/>
      <c r="XBS216" s="246"/>
      <c r="XBT216" s="246"/>
      <c r="XBU216" s="246"/>
      <c r="XBV216" s="246"/>
      <c r="XBW216" s="246"/>
      <c r="XBX216" s="246"/>
      <c r="XBY216" s="246"/>
      <c r="XBZ216" s="246"/>
      <c r="XCA216" s="246"/>
      <c r="XCB216" s="246"/>
      <c r="XCC216" s="246"/>
      <c r="XCD216" s="246"/>
      <c r="XCE216" s="246"/>
      <c r="XCF216" s="246"/>
      <c r="XCG216" s="246"/>
      <c r="XCH216" s="246"/>
      <c r="XCI216" s="246"/>
      <c r="XCJ216" s="246"/>
      <c r="XCK216" s="246"/>
      <c r="XCL216" s="246"/>
      <c r="XCM216" s="246"/>
      <c r="XCN216" s="246"/>
      <c r="XCO216" s="246"/>
      <c r="XCP216" s="246"/>
      <c r="XCQ216" s="246"/>
      <c r="XCR216" s="246"/>
      <c r="XCS216" s="246"/>
      <c r="XCT216" s="246"/>
      <c r="XCU216" s="246"/>
      <c r="XCV216" s="246"/>
      <c r="XCW216" s="246"/>
      <c r="XCX216" s="246"/>
      <c r="XCY216" s="246"/>
      <c r="XCZ216" s="246"/>
      <c r="XDA216" s="246"/>
      <c r="XDB216" s="246"/>
      <c r="XDC216" s="246"/>
      <c r="XDD216" s="246"/>
      <c r="XDE216" s="246"/>
      <c r="XDF216" s="246"/>
      <c r="XDG216" s="246"/>
      <c r="XDH216" s="246"/>
      <c r="XDI216" s="246"/>
      <c r="XDJ216" s="246"/>
      <c r="XDK216" s="246"/>
      <c r="XDL216" s="246"/>
      <c r="XDM216" s="246"/>
      <c r="XDN216" s="246"/>
      <c r="XDO216" s="246"/>
      <c r="XDP216" s="246"/>
      <c r="XDQ216" s="246"/>
      <c r="XDR216" s="246"/>
      <c r="XDS216" s="246"/>
      <c r="XDT216" s="246"/>
      <c r="XDU216" s="246"/>
      <c r="XDV216" s="246"/>
      <c r="XDW216" s="246"/>
      <c r="XDX216" s="246"/>
      <c r="XDY216" s="246"/>
      <c r="XDZ216" s="246"/>
      <c r="XEA216" s="246"/>
      <c r="XEB216" s="246"/>
      <c r="XEC216" s="246"/>
      <c r="XED216" s="246"/>
      <c r="XEE216" s="246"/>
      <c r="XEF216" s="246"/>
      <c r="XEG216" s="246"/>
      <c r="XEH216" s="246"/>
      <c r="XEI216" s="246"/>
      <c r="XEJ216" s="246"/>
      <c r="XEK216" s="246"/>
      <c r="XEL216" s="246"/>
      <c r="XEM216" s="246"/>
      <c r="XEN216" s="246"/>
      <c r="XEO216" s="246"/>
      <c r="XEP216" s="246"/>
      <c r="XEQ216" s="246"/>
      <c r="XER216" s="246"/>
      <c r="XES216" s="246"/>
      <c r="XET216" s="246"/>
      <c r="XEU216" s="246"/>
      <c r="XEV216" s="246"/>
      <c r="XEW216" s="246"/>
      <c r="XEX216" s="246"/>
      <c r="XEY216" s="246"/>
      <c r="XEZ216" s="246"/>
      <c r="XFA216" s="246"/>
      <c r="XFB216" s="246"/>
      <c r="XFC216" s="246"/>
      <c r="XFD216" s="246"/>
    </row>
    <row r="217" spans="1:16384" ht="13.9" customHeight="1" x14ac:dyDescent="0.2">
      <c r="A217" s="392"/>
      <c r="B217" s="248"/>
      <c r="C217" s="248"/>
      <c r="D217" s="245"/>
      <c r="E217" s="389"/>
      <c r="F217" s="246"/>
      <c r="G217" s="246"/>
      <c r="H217" s="246"/>
      <c r="I217" s="246"/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  <c r="AA217" s="246"/>
      <c r="AB217" s="246"/>
      <c r="AC217" s="246"/>
      <c r="AD217" s="246"/>
      <c r="AE217" s="246"/>
      <c r="AF217" s="246"/>
      <c r="AG217" s="246"/>
      <c r="AH217" s="246"/>
      <c r="AI217" s="246"/>
      <c r="AJ217" s="246"/>
      <c r="AK217" s="246"/>
      <c r="AL217" s="246"/>
      <c r="AM217" s="246"/>
      <c r="AN217" s="246"/>
      <c r="AO217" s="246"/>
      <c r="AP217" s="246"/>
      <c r="AQ217" s="246"/>
      <c r="AR217" s="246"/>
      <c r="AS217" s="246"/>
      <c r="AT217" s="246"/>
      <c r="AU217" s="246"/>
      <c r="AV217" s="246"/>
      <c r="AW217" s="246"/>
      <c r="AX217" s="246"/>
      <c r="AY217" s="246"/>
      <c r="AZ217" s="246"/>
      <c r="BA217" s="246"/>
      <c r="BB217" s="246"/>
      <c r="BC217" s="246"/>
      <c r="BD217" s="246"/>
      <c r="BE217" s="246"/>
      <c r="BF217" s="246"/>
      <c r="BG217" s="246"/>
      <c r="BH217" s="246"/>
      <c r="BI217" s="246"/>
      <c r="BJ217" s="246"/>
      <c r="BK217" s="246"/>
      <c r="BL217" s="246"/>
      <c r="BM217" s="246"/>
      <c r="BN217" s="246"/>
      <c r="BO217" s="246"/>
      <c r="BP217" s="246"/>
      <c r="BQ217" s="246"/>
      <c r="BR217" s="246"/>
      <c r="BS217" s="246"/>
      <c r="BT217" s="246"/>
      <c r="BU217" s="246"/>
      <c r="BV217" s="246"/>
      <c r="BW217" s="246"/>
      <c r="BX217" s="246"/>
      <c r="BY217" s="246"/>
      <c r="BZ217" s="246"/>
      <c r="CA217" s="246"/>
      <c r="CB217" s="246"/>
      <c r="CC217" s="246"/>
      <c r="CD217" s="246"/>
      <c r="CE217" s="246"/>
      <c r="CF217" s="246"/>
      <c r="CG217" s="246"/>
      <c r="CH217" s="246"/>
      <c r="CI217" s="246"/>
      <c r="CJ217" s="246"/>
      <c r="CK217" s="246"/>
      <c r="CL217" s="246"/>
      <c r="CM217" s="246"/>
      <c r="CN217" s="246"/>
      <c r="CO217" s="246"/>
      <c r="CP217" s="246"/>
      <c r="CQ217" s="246"/>
      <c r="CR217" s="246"/>
      <c r="CS217" s="246"/>
      <c r="CT217" s="246"/>
      <c r="CU217" s="246"/>
      <c r="CV217" s="246"/>
      <c r="CW217" s="246"/>
      <c r="CX217" s="246"/>
      <c r="CY217" s="246"/>
      <c r="CZ217" s="246"/>
      <c r="DA217" s="246"/>
      <c r="DB217" s="246"/>
      <c r="DC217" s="246"/>
      <c r="DD217" s="246"/>
      <c r="DE217" s="246"/>
      <c r="DF217" s="246"/>
      <c r="DG217" s="246"/>
      <c r="DH217" s="246"/>
      <c r="DI217" s="246"/>
      <c r="DJ217" s="246"/>
      <c r="DK217" s="246"/>
      <c r="DL217" s="246"/>
      <c r="DM217" s="246"/>
      <c r="DN217" s="246"/>
      <c r="DO217" s="246"/>
      <c r="DP217" s="246"/>
      <c r="DQ217" s="246"/>
      <c r="DR217" s="246"/>
      <c r="DS217" s="246"/>
      <c r="DT217" s="246"/>
      <c r="DU217" s="246"/>
      <c r="DV217" s="246"/>
      <c r="DW217" s="246"/>
      <c r="DX217" s="246"/>
      <c r="DY217" s="246"/>
      <c r="DZ217" s="246"/>
      <c r="EA217" s="246"/>
      <c r="EB217" s="246"/>
      <c r="EC217" s="246"/>
      <c r="ED217" s="246"/>
      <c r="EE217" s="246"/>
      <c r="EF217" s="246"/>
      <c r="EG217" s="246"/>
      <c r="EH217" s="246"/>
      <c r="EI217" s="246"/>
      <c r="EJ217" s="246"/>
      <c r="EK217" s="246"/>
      <c r="EL217" s="246"/>
      <c r="EM217" s="246"/>
      <c r="EN217" s="246"/>
      <c r="EO217" s="246"/>
      <c r="EP217" s="246"/>
      <c r="EQ217" s="246"/>
      <c r="ER217" s="246"/>
      <c r="ES217" s="246"/>
      <c r="ET217" s="246"/>
      <c r="EU217" s="246"/>
      <c r="EV217" s="246"/>
      <c r="EW217" s="246"/>
      <c r="EX217" s="246"/>
      <c r="EY217" s="246"/>
      <c r="EZ217" s="246"/>
      <c r="FA217" s="246"/>
      <c r="FB217" s="246"/>
      <c r="FC217" s="246"/>
      <c r="FD217" s="246"/>
      <c r="FE217" s="246"/>
      <c r="FF217" s="246"/>
      <c r="FG217" s="246"/>
      <c r="FH217" s="246"/>
      <c r="FI217" s="246"/>
      <c r="FJ217" s="246"/>
      <c r="FK217" s="246"/>
      <c r="FL217" s="246"/>
      <c r="FM217" s="246"/>
      <c r="FN217" s="246"/>
      <c r="FO217" s="246"/>
      <c r="FP217" s="246"/>
      <c r="FQ217" s="246"/>
      <c r="FR217" s="246"/>
      <c r="FS217" s="246"/>
      <c r="FT217" s="246"/>
      <c r="FU217" s="246"/>
      <c r="FV217" s="246"/>
      <c r="FW217" s="246"/>
      <c r="FX217" s="246"/>
      <c r="FY217" s="246"/>
      <c r="FZ217" s="246"/>
      <c r="GA217" s="246"/>
      <c r="GB217" s="246"/>
      <c r="GC217" s="246"/>
      <c r="GD217" s="246"/>
      <c r="GE217" s="246"/>
      <c r="GF217" s="246"/>
      <c r="GG217" s="246"/>
      <c r="GH217" s="246"/>
      <c r="GI217" s="246"/>
      <c r="GJ217" s="246"/>
      <c r="GK217" s="246"/>
      <c r="GL217" s="246"/>
      <c r="GM217" s="246"/>
      <c r="GN217" s="246"/>
      <c r="GO217" s="246"/>
      <c r="GP217" s="246"/>
      <c r="GQ217" s="246"/>
      <c r="GR217" s="246"/>
      <c r="GS217" s="246"/>
      <c r="GT217" s="246"/>
      <c r="GU217" s="246"/>
      <c r="GV217" s="246"/>
      <c r="GW217" s="246"/>
      <c r="GX217" s="246"/>
      <c r="GY217" s="246"/>
      <c r="GZ217" s="246"/>
      <c r="HA217" s="246"/>
      <c r="HB217" s="246"/>
      <c r="HC217" s="246"/>
      <c r="HD217" s="246"/>
      <c r="HE217" s="246"/>
      <c r="HF217" s="246"/>
      <c r="HG217" s="246"/>
      <c r="HH217" s="246"/>
      <c r="HI217" s="246"/>
      <c r="HJ217" s="246"/>
      <c r="HK217" s="246"/>
      <c r="HL217" s="246"/>
      <c r="HM217" s="246"/>
      <c r="HN217" s="246"/>
      <c r="HO217" s="246"/>
      <c r="HP217" s="246"/>
      <c r="HQ217" s="246"/>
      <c r="HR217" s="246"/>
      <c r="HS217" s="246"/>
      <c r="HT217" s="246"/>
      <c r="HU217" s="246"/>
      <c r="HV217" s="246"/>
      <c r="HW217" s="246"/>
      <c r="HX217" s="246"/>
      <c r="HY217" s="246"/>
      <c r="HZ217" s="246"/>
      <c r="IA217" s="246"/>
      <c r="IB217" s="246"/>
      <c r="IC217" s="246"/>
      <c r="ID217" s="246"/>
      <c r="IE217" s="246"/>
      <c r="IF217" s="246"/>
      <c r="IG217" s="246"/>
      <c r="IH217" s="246"/>
      <c r="II217" s="246"/>
      <c r="IJ217" s="246"/>
      <c r="IK217" s="246"/>
      <c r="IL217" s="246"/>
      <c r="IM217" s="246"/>
      <c r="IN217" s="246"/>
      <c r="IO217" s="246"/>
      <c r="IP217" s="246"/>
      <c r="IQ217" s="246"/>
      <c r="IR217" s="246"/>
      <c r="IS217" s="246"/>
      <c r="IT217" s="246"/>
      <c r="IU217" s="246"/>
      <c r="IV217" s="246"/>
      <c r="IW217" s="246"/>
      <c r="IX217" s="246"/>
      <c r="IY217" s="246"/>
      <c r="IZ217" s="246"/>
      <c r="JA217" s="246"/>
      <c r="JB217" s="246"/>
      <c r="JC217" s="246"/>
      <c r="JD217" s="246"/>
      <c r="JE217" s="246"/>
      <c r="JF217" s="246"/>
      <c r="JG217" s="246"/>
      <c r="JH217" s="246"/>
      <c r="JI217" s="246"/>
      <c r="JJ217" s="246"/>
      <c r="JK217" s="246"/>
      <c r="JL217" s="246"/>
      <c r="JM217" s="246"/>
      <c r="JN217" s="246"/>
      <c r="JO217" s="246"/>
      <c r="JP217" s="246"/>
      <c r="JQ217" s="246"/>
      <c r="JR217" s="246"/>
      <c r="JS217" s="246"/>
      <c r="JT217" s="246"/>
      <c r="JU217" s="246"/>
      <c r="JV217" s="246"/>
      <c r="JW217" s="246"/>
      <c r="JX217" s="246"/>
      <c r="JY217" s="246"/>
      <c r="JZ217" s="246"/>
      <c r="KA217" s="246"/>
      <c r="KB217" s="246"/>
      <c r="KC217" s="246"/>
      <c r="KD217" s="246"/>
      <c r="KE217" s="246"/>
      <c r="KF217" s="246"/>
      <c r="KG217" s="246"/>
      <c r="KH217" s="246"/>
      <c r="KI217" s="246"/>
      <c r="KJ217" s="246"/>
      <c r="KK217" s="246"/>
      <c r="KL217" s="246"/>
      <c r="KM217" s="246"/>
      <c r="KN217" s="246"/>
      <c r="KO217" s="246"/>
      <c r="KP217" s="246"/>
      <c r="KQ217" s="246"/>
      <c r="KR217" s="246"/>
      <c r="KS217" s="246"/>
      <c r="KT217" s="246"/>
      <c r="KU217" s="246"/>
      <c r="KV217" s="246"/>
      <c r="KW217" s="246"/>
      <c r="KX217" s="246"/>
      <c r="KY217" s="246"/>
      <c r="KZ217" s="246"/>
      <c r="LA217" s="246"/>
      <c r="LB217" s="246"/>
      <c r="LC217" s="246"/>
      <c r="LD217" s="246"/>
      <c r="LE217" s="246"/>
      <c r="LF217" s="246"/>
      <c r="LG217" s="246"/>
      <c r="LH217" s="246"/>
      <c r="LI217" s="246"/>
      <c r="LJ217" s="246"/>
      <c r="LK217" s="246"/>
      <c r="LL217" s="246"/>
      <c r="LM217" s="246"/>
      <c r="LN217" s="246"/>
      <c r="LO217" s="246"/>
      <c r="LP217" s="246"/>
      <c r="LQ217" s="246"/>
      <c r="LR217" s="246"/>
      <c r="LS217" s="246"/>
      <c r="LT217" s="246"/>
      <c r="LU217" s="246"/>
      <c r="LV217" s="246"/>
      <c r="LW217" s="246"/>
      <c r="LX217" s="246"/>
      <c r="LY217" s="246"/>
      <c r="LZ217" s="246"/>
      <c r="MA217" s="246"/>
      <c r="MB217" s="246"/>
      <c r="MC217" s="246"/>
      <c r="MD217" s="246"/>
      <c r="ME217" s="246"/>
      <c r="MF217" s="246"/>
      <c r="MG217" s="246"/>
      <c r="MH217" s="246"/>
      <c r="MI217" s="246"/>
      <c r="MJ217" s="246"/>
      <c r="MK217" s="246"/>
      <c r="ML217" s="246"/>
      <c r="MM217" s="246"/>
      <c r="MN217" s="246"/>
      <c r="MO217" s="246"/>
      <c r="MP217" s="246"/>
      <c r="MQ217" s="246"/>
      <c r="MR217" s="246"/>
      <c r="MS217" s="246"/>
      <c r="MT217" s="246"/>
      <c r="MU217" s="246"/>
      <c r="MV217" s="246"/>
      <c r="MW217" s="246"/>
      <c r="MX217" s="246"/>
      <c r="MY217" s="246"/>
      <c r="MZ217" s="246"/>
      <c r="NA217" s="246"/>
      <c r="NB217" s="246"/>
      <c r="NC217" s="246"/>
      <c r="ND217" s="246"/>
      <c r="NE217" s="246"/>
      <c r="NF217" s="246"/>
      <c r="NG217" s="246"/>
      <c r="NH217" s="246"/>
      <c r="NI217" s="246"/>
      <c r="NJ217" s="246"/>
      <c r="NK217" s="246"/>
      <c r="NL217" s="246"/>
      <c r="NM217" s="246"/>
      <c r="NN217" s="246"/>
      <c r="NO217" s="246"/>
      <c r="NP217" s="246"/>
      <c r="NQ217" s="246"/>
      <c r="NR217" s="246"/>
      <c r="NS217" s="246"/>
      <c r="NT217" s="246"/>
      <c r="NU217" s="246"/>
      <c r="NV217" s="246"/>
      <c r="NW217" s="246"/>
      <c r="NX217" s="246"/>
      <c r="NY217" s="246"/>
      <c r="NZ217" s="246"/>
      <c r="OA217" s="246"/>
      <c r="OB217" s="246"/>
      <c r="OC217" s="246"/>
      <c r="OD217" s="246"/>
      <c r="OE217" s="246"/>
      <c r="OF217" s="246"/>
      <c r="OG217" s="246"/>
      <c r="OH217" s="246"/>
      <c r="OI217" s="246"/>
      <c r="OJ217" s="246"/>
      <c r="OK217" s="246"/>
      <c r="OL217" s="246"/>
      <c r="OM217" s="246"/>
      <c r="ON217" s="246"/>
      <c r="OO217" s="246"/>
      <c r="OP217" s="246"/>
      <c r="OQ217" s="246"/>
      <c r="OR217" s="246"/>
      <c r="OS217" s="246"/>
      <c r="OT217" s="246"/>
      <c r="OU217" s="246"/>
      <c r="OV217" s="246"/>
      <c r="OW217" s="246"/>
      <c r="OX217" s="246"/>
      <c r="OY217" s="246"/>
      <c r="OZ217" s="246"/>
      <c r="PA217" s="246"/>
      <c r="PB217" s="246"/>
      <c r="PC217" s="246"/>
      <c r="PD217" s="246"/>
      <c r="PE217" s="246"/>
      <c r="PF217" s="246"/>
      <c r="PG217" s="246"/>
      <c r="PH217" s="246"/>
      <c r="PI217" s="246"/>
      <c r="PJ217" s="246"/>
      <c r="PK217" s="246"/>
      <c r="PL217" s="246"/>
      <c r="PM217" s="246"/>
      <c r="PN217" s="246"/>
      <c r="PO217" s="246"/>
      <c r="PP217" s="246"/>
      <c r="PQ217" s="246"/>
      <c r="PR217" s="246"/>
      <c r="PS217" s="246"/>
      <c r="PT217" s="246"/>
      <c r="PU217" s="246"/>
      <c r="PV217" s="246"/>
      <c r="PW217" s="246"/>
      <c r="PX217" s="246"/>
      <c r="PY217" s="246"/>
      <c r="PZ217" s="246"/>
      <c r="QA217" s="246"/>
      <c r="QB217" s="246"/>
      <c r="QC217" s="246"/>
      <c r="QD217" s="246"/>
      <c r="QE217" s="246"/>
      <c r="QF217" s="246"/>
      <c r="QG217" s="246"/>
      <c r="QH217" s="246"/>
      <c r="QI217" s="246"/>
      <c r="QJ217" s="246"/>
      <c r="QK217" s="246"/>
      <c r="QL217" s="246"/>
      <c r="QM217" s="246"/>
      <c r="QN217" s="246"/>
      <c r="QO217" s="246"/>
      <c r="QP217" s="246"/>
      <c r="QQ217" s="246"/>
      <c r="QR217" s="246"/>
      <c r="QS217" s="246"/>
      <c r="QT217" s="246"/>
      <c r="QU217" s="246"/>
      <c r="QV217" s="246"/>
      <c r="QW217" s="246"/>
      <c r="QX217" s="246"/>
      <c r="QY217" s="246"/>
      <c r="QZ217" s="246"/>
      <c r="RA217" s="246"/>
      <c r="RB217" s="246"/>
      <c r="RC217" s="246"/>
      <c r="RD217" s="246"/>
      <c r="RE217" s="246"/>
      <c r="RF217" s="246"/>
      <c r="RG217" s="246"/>
      <c r="RH217" s="246"/>
      <c r="RI217" s="246"/>
      <c r="RJ217" s="246"/>
      <c r="RK217" s="246"/>
      <c r="RL217" s="246"/>
      <c r="RM217" s="246"/>
      <c r="RN217" s="246"/>
      <c r="RO217" s="246"/>
      <c r="RP217" s="246"/>
      <c r="RQ217" s="246"/>
      <c r="RR217" s="246"/>
      <c r="RS217" s="246"/>
      <c r="RT217" s="246"/>
      <c r="RU217" s="246"/>
      <c r="RV217" s="246"/>
      <c r="RW217" s="246"/>
      <c r="RX217" s="246"/>
      <c r="RY217" s="246"/>
      <c r="RZ217" s="246"/>
      <c r="SA217" s="246"/>
      <c r="SB217" s="246"/>
      <c r="SC217" s="246"/>
      <c r="SD217" s="246"/>
      <c r="SE217" s="246"/>
      <c r="SF217" s="246"/>
      <c r="SG217" s="246"/>
      <c r="SH217" s="246"/>
      <c r="SI217" s="246"/>
      <c r="SJ217" s="246"/>
      <c r="SK217" s="246"/>
      <c r="SL217" s="246"/>
      <c r="SM217" s="246"/>
      <c r="SN217" s="246"/>
      <c r="SO217" s="246"/>
      <c r="SP217" s="246"/>
      <c r="SQ217" s="246"/>
      <c r="SR217" s="246"/>
      <c r="SS217" s="246"/>
      <c r="ST217" s="246"/>
      <c r="SU217" s="246"/>
      <c r="SV217" s="246"/>
      <c r="SW217" s="246"/>
      <c r="SX217" s="246"/>
      <c r="SY217" s="246"/>
      <c r="SZ217" s="246"/>
      <c r="TA217" s="246"/>
      <c r="TB217" s="246"/>
      <c r="TC217" s="246"/>
      <c r="TD217" s="246"/>
      <c r="TE217" s="246"/>
      <c r="TF217" s="246"/>
      <c r="TG217" s="246"/>
      <c r="TH217" s="246"/>
      <c r="TI217" s="246"/>
      <c r="TJ217" s="246"/>
      <c r="TK217" s="246"/>
      <c r="TL217" s="246"/>
      <c r="TM217" s="246"/>
      <c r="TN217" s="246"/>
      <c r="TO217" s="246"/>
      <c r="TP217" s="246"/>
      <c r="TQ217" s="246"/>
      <c r="TR217" s="246"/>
      <c r="TS217" s="246"/>
      <c r="TT217" s="246"/>
      <c r="TU217" s="246"/>
      <c r="TV217" s="246"/>
      <c r="TW217" s="246"/>
      <c r="TX217" s="246"/>
      <c r="TY217" s="246"/>
      <c r="TZ217" s="246"/>
      <c r="UA217" s="246"/>
      <c r="UB217" s="246"/>
      <c r="UC217" s="246"/>
      <c r="UD217" s="246"/>
      <c r="UE217" s="246"/>
      <c r="UF217" s="246"/>
      <c r="UG217" s="246"/>
      <c r="UH217" s="246"/>
      <c r="UI217" s="246"/>
      <c r="UJ217" s="246"/>
      <c r="UK217" s="246"/>
      <c r="UL217" s="246"/>
      <c r="UM217" s="246"/>
      <c r="UN217" s="246"/>
      <c r="UO217" s="246"/>
      <c r="UP217" s="246"/>
      <c r="UQ217" s="246"/>
      <c r="UR217" s="246"/>
      <c r="US217" s="246"/>
      <c r="UT217" s="246"/>
      <c r="UU217" s="246"/>
      <c r="UV217" s="246"/>
      <c r="UW217" s="246"/>
      <c r="UX217" s="246"/>
      <c r="UY217" s="246"/>
      <c r="UZ217" s="246"/>
      <c r="VA217" s="246"/>
      <c r="VB217" s="246"/>
      <c r="VC217" s="246"/>
      <c r="VD217" s="246"/>
      <c r="VE217" s="246"/>
      <c r="VF217" s="246"/>
      <c r="VG217" s="246"/>
      <c r="VH217" s="246"/>
      <c r="VI217" s="246"/>
      <c r="VJ217" s="246"/>
      <c r="VK217" s="246"/>
      <c r="VL217" s="246"/>
      <c r="VM217" s="246"/>
      <c r="VN217" s="246"/>
      <c r="VO217" s="246"/>
      <c r="VP217" s="246"/>
      <c r="VQ217" s="246"/>
      <c r="VR217" s="246"/>
      <c r="VS217" s="246"/>
      <c r="VT217" s="246"/>
      <c r="VU217" s="246"/>
      <c r="VV217" s="246"/>
      <c r="VW217" s="246"/>
      <c r="VX217" s="246"/>
      <c r="VY217" s="246"/>
      <c r="VZ217" s="246"/>
      <c r="WA217" s="246"/>
      <c r="WB217" s="246"/>
      <c r="WC217" s="246"/>
      <c r="WD217" s="246"/>
      <c r="WE217" s="246"/>
      <c r="WF217" s="246"/>
      <c r="WG217" s="246"/>
      <c r="WH217" s="246"/>
      <c r="WI217" s="246"/>
      <c r="WJ217" s="246"/>
      <c r="WK217" s="246"/>
      <c r="WL217" s="246"/>
      <c r="WM217" s="246"/>
      <c r="WN217" s="246"/>
      <c r="WO217" s="246"/>
      <c r="WP217" s="246"/>
      <c r="WQ217" s="246"/>
      <c r="WR217" s="246"/>
      <c r="WS217" s="246"/>
      <c r="WT217" s="246"/>
      <c r="WU217" s="246"/>
      <c r="WV217" s="246"/>
      <c r="WW217" s="246"/>
      <c r="WX217" s="246"/>
      <c r="WY217" s="246"/>
      <c r="WZ217" s="246"/>
      <c r="XA217" s="246"/>
      <c r="XB217" s="246"/>
      <c r="XC217" s="246"/>
      <c r="XD217" s="246"/>
      <c r="XE217" s="246"/>
      <c r="XF217" s="246"/>
      <c r="XG217" s="246"/>
      <c r="XH217" s="246"/>
      <c r="XI217" s="246"/>
      <c r="XJ217" s="246"/>
      <c r="XK217" s="246"/>
      <c r="XL217" s="246"/>
      <c r="XM217" s="246"/>
      <c r="XN217" s="246"/>
      <c r="XO217" s="246"/>
      <c r="XP217" s="246"/>
      <c r="XQ217" s="246"/>
      <c r="XR217" s="246"/>
      <c r="XS217" s="246"/>
      <c r="XT217" s="246"/>
      <c r="XU217" s="246"/>
      <c r="XV217" s="246"/>
      <c r="XW217" s="246"/>
      <c r="XX217" s="246"/>
      <c r="XY217" s="246"/>
      <c r="XZ217" s="246"/>
      <c r="YA217" s="246"/>
      <c r="YB217" s="246"/>
      <c r="YC217" s="246"/>
      <c r="YD217" s="246"/>
      <c r="YE217" s="246"/>
      <c r="YF217" s="246"/>
      <c r="YG217" s="246"/>
      <c r="YH217" s="246"/>
      <c r="YI217" s="246"/>
      <c r="YJ217" s="246"/>
      <c r="YK217" s="246"/>
      <c r="YL217" s="246"/>
      <c r="YM217" s="246"/>
      <c r="YN217" s="246"/>
      <c r="YO217" s="246"/>
      <c r="YP217" s="246"/>
      <c r="YQ217" s="246"/>
      <c r="YR217" s="246"/>
      <c r="YS217" s="246"/>
      <c r="YT217" s="246"/>
      <c r="YU217" s="246"/>
      <c r="YV217" s="246"/>
      <c r="YW217" s="246"/>
      <c r="YX217" s="246"/>
      <c r="YY217" s="246"/>
      <c r="YZ217" s="246"/>
      <c r="ZA217" s="246"/>
      <c r="ZB217" s="246"/>
      <c r="ZC217" s="246"/>
      <c r="ZD217" s="246"/>
      <c r="ZE217" s="246"/>
      <c r="ZF217" s="246"/>
      <c r="ZG217" s="246"/>
      <c r="ZH217" s="246"/>
      <c r="ZI217" s="246"/>
      <c r="ZJ217" s="246"/>
      <c r="ZK217" s="246"/>
      <c r="ZL217" s="246"/>
      <c r="ZM217" s="246"/>
      <c r="ZN217" s="246"/>
      <c r="ZO217" s="246"/>
      <c r="ZP217" s="246"/>
      <c r="ZQ217" s="246"/>
      <c r="ZR217" s="246"/>
      <c r="ZS217" s="246"/>
      <c r="ZT217" s="246"/>
      <c r="ZU217" s="246"/>
      <c r="ZV217" s="246"/>
      <c r="ZW217" s="246"/>
      <c r="ZX217" s="246"/>
      <c r="ZY217" s="246"/>
      <c r="ZZ217" s="246"/>
      <c r="AAA217" s="246"/>
      <c r="AAB217" s="246"/>
      <c r="AAC217" s="246"/>
      <c r="AAD217" s="246"/>
      <c r="AAE217" s="246"/>
      <c r="AAF217" s="246"/>
      <c r="AAG217" s="246"/>
      <c r="AAH217" s="246"/>
      <c r="AAI217" s="246"/>
      <c r="AAJ217" s="246"/>
      <c r="AAK217" s="246"/>
      <c r="AAL217" s="246"/>
      <c r="AAM217" s="246"/>
      <c r="AAN217" s="246"/>
      <c r="AAO217" s="246"/>
      <c r="AAP217" s="246"/>
      <c r="AAQ217" s="246"/>
      <c r="AAR217" s="246"/>
      <c r="AAS217" s="246"/>
      <c r="AAT217" s="246"/>
      <c r="AAU217" s="246"/>
      <c r="AAV217" s="246"/>
      <c r="AAW217" s="246"/>
      <c r="AAX217" s="246"/>
      <c r="AAY217" s="246"/>
      <c r="AAZ217" s="246"/>
      <c r="ABA217" s="246"/>
      <c r="ABB217" s="246"/>
      <c r="ABC217" s="246"/>
      <c r="ABD217" s="246"/>
      <c r="ABE217" s="246"/>
      <c r="ABF217" s="246"/>
      <c r="ABG217" s="246"/>
      <c r="ABH217" s="246"/>
      <c r="ABI217" s="246"/>
      <c r="ABJ217" s="246"/>
      <c r="ABK217" s="246"/>
      <c r="ABL217" s="246"/>
      <c r="ABM217" s="246"/>
      <c r="ABN217" s="246"/>
      <c r="ABO217" s="246"/>
      <c r="ABP217" s="246"/>
      <c r="ABQ217" s="246"/>
      <c r="ABR217" s="246"/>
      <c r="ABS217" s="246"/>
      <c r="ABT217" s="246"/>
      <c r="ABU217" s="246"/>
      <c r="ABV217" s="246"/>
      <c r="ABW217" s="246"/>
      <c r="ABX217" s="246"/>
      <c r="ABY217" s="246"/>
      <c r="ABZ217" s="246"/>
      <c r="ACA217" s="246"/>
      <c r="ACB217" s="246"/>
      <c r="ACC217" s="246"/>
      <c r="ACD217" s="246"/>
      <c r="ACE217" s="246"/>
      <c r="ACF217" s="246"/>
      <c r="ACG217" s="246"/>
      <c r="ACH217" s="246"/>
      <c r="ACI217" s="246"/>
      <c r="ACJ217" s="246"/>
      <c r="ACK217" s="246"/>
      <c r="ACL217" s="246"/>
      <c r="ACM217" s="246"/>
      <c r="ACN217" s="246"/>
      <c r="ACO217" s="246"/>
      <c r="ACP217" s="246"/>
      <c r="ACQ217" s="246"/>
      <c r="ACR217" s="246"/>
      <c r="ACS217" s="246"/>
      <c r="ACT217" s="246"/>
      <c r="ACU217" s="246"/>
      <c r="ACV217" s="246"/>
      <c r="ACW217" s="246"/>
      <c r="ACX217" s="246"/>
      <c r="ACY217" s="246"/>
      <c r="ACZ217" s="246"/>
      <c r="ADA217" s="246"/>
      <c r="ADB217" s="246"/>
      <c r="ADC217" s="246"/>
      <c r="ADD217" s="246"/>
      <c r="ADE217" s="246"/>
      <c r="ADF217" s="246"/>
      <c r="ADG217" s="246"/>
      <c r="ADH217" s="246"/>
      <c r="ADI217" s="246"/>
      <c r="ADJ217" s="246"/>
      <c r="ADK217" s="246"/>
      <c r="ADL217" s="246"/>
      <c r="ADM217" s="246"/>
      <c r="ADN217" s="246"/>
      <c r="ADO217" s="246"/>
      <c r="ADP217" s="246"/>
      <c r="ADQ217" s="246"/>
      <c r="ADR217" s="246"/>
      <c r="ADS217" s="246"/>
      <c r="ADT217" s="246"/>
      <c r="ADU217" s="246"/>
      <c r="ADV217" s="246"/>
      <c r="ADW217" s="246"/>
      <c r="ADX217" s="246"/>
      <c r="ADY217" s="246"/>
      <c r="ADZ217" s="246"/>
      <c r="AEA217" s="246"/>
      <c r="AEB217" s="246"/>
      <c r="AEC217" s="246"/>
      <c r="AED217" s="246"/>
      <c r="AEE217" s="246"/>
      <c r="AEF217" s="246"/>
      <c r="AEG217" s="246"/>
      <c r="AEH217" s="246"/>
      <c r="AEI217" s="246"/>
      <c r="AEJ217" s="246"/>
      <c r="AEK217" s="246"/>
      <c r="AEL217" s="246"/>
      <c r="AEM217" s="246"/>
      <c r="AEN217" s="246"/>
      <c r="AEO217" s="246"/>
      <c r="AEP217" s="246"/>
      <c r="AEQ217" s="246"/>
      <c r="AER217" s="246"/>
      <c r="AES217" s="246"/>
      <c r="AET217" s="246"/>
      <c r="AEU217" s="246"/>
      <c r="AEV217" s="246"/>
      <c r="AEW217" s="246"/>
      <c r="AEX217" s="246"/>
      <c r="AEY217" s="246"/>
      <c r="AEZ217" s="246"/>
      <c r="AFA217" s="246"/>
      <c r="AFB217" s="246"/>
      <c r="AFC217" s="246"/>
      <c r="AFD217" s="246"/>
      <c r="AFE217" s="246"/>
      <c r="AFF217" s="246"/>
      <c r="AFG217" s="246"/>
      <c r="AFH217" s="246"/>
      <c r="AFI217" s="246"/>
      <c r="AFJ217" s="246"/>
      <c r="AFK217" s="246"/>
      <c r="AFL217" s="246"/>
      <c r="AFM217" s="246"/>
      <c r="AFN217" s="246"/>
      <c r="AFO217" s="246"/>
      <c r="AFP217" s="246"/>
      <c r="AFQ217" s="246"/>
      <c r="AFR217" s="246"/>
      <c r="AFS217" s="246"/>
      <c r="AFT217" s="246"/>
      <c r="AFU217" s="246"/>
      <c r="AFV217" s="246"/>
      <c r="AFW217" s="246"/>
      <c r="AFX217" s="246"/>
      <c r="AFY217" s="246"/>
      <c r="AFZ217" s="246"/>
      <c r="AGA217" s="246"/>
      <c r="AGB217" s="246"/>
      <c r="AGC217" s="246"/>
      <c r="AGD217" s="246"/>
      <c r="AGE217" s="246"/>
      <c r="AGF217" s="246"/>
      <c r="AGG217" s="246"/>
      <c r="AGH217" s="246"/>
      <c r="AGI217" s="246"/>
      <c r="AGJ217" s="246"/>
      <c r="AGK217" s="246"/>
      <c r="AGL217" s="246"/>
      <c r="AGM217" s="246"/>
      <c r="AGN217" s="246"/>
      <c r="AGO217" s="246"/>
      <c r="AGP217" s="246"/>
      <c r="AGQ217" s="246"/>
      <c r="AGR217" s="246"/>
      <c r="AGS217" s="246"/>
      <c r="AGT217" s="246"/>
      <c r="AGU217" s="246"/>
      <c r="AGV217" s="246"/>
      <c r="AGW217" s="246"/>
      <c r="AGX217" s="246"/>
      <c r="AGY217" s="246"/>
      <c r="AGZ217" s="246"/>
      <c r="AHA217" s="246"/>
      <c r="AHB217" s="246"/>
      <c r="AHC217" s="246"/>
      <c r="AHD217" s="246"/>
      <c r="AHE217" s="246"/>
      <c r="AHF217" s="246"/>
      <c r="AHG217" s="246"/>
      <c r="AHH217" s="246"/>
      <c r="AHI217" s="246"/>
      <c r="AHJ217" s="246"/>
      <c r="AHK217" s="246"/>
      <c r="AHL217" s="246"/>
      <c r="AHM217" s="246"/>
      <c r="AHN217" s="246"/>
      <c r="AHO217" s="246"/>
      <c r="AHP217" s="246"/>
      <c r="AHQ217" s="246"/>
      <c r="AHR217" s="246"/>
      <c r="AHS217" s="246"/>
      <c r="AHT217" s="246"/>
      <c r="AHU217" s="246"/>
      <c r="AHV217" s="246"/>
      <c r="AHW217" s="246"/>
      <c r="AHX217" s="246"/>
      <c r="AHY217" s="246"/>
      <c r="AHZ217" s="246"/>
      <c r="AIA217" s="246"/>
      <c r="AIB217" s="246"/>
      <c r="AIC217" s="246"/>
      <c r="AID217" s="246"/>
      <c r="AIE217" s="246"/>
      <c r="AIF217" s="246"/>
      <c r="AIG217" s="246"/>
      <c r="AIH217" s="246"/>
      <c r="AII217" s="246"/>
      <c r="AIJ217" s="246"/>
      <c r="AIK217" s="246"/>
      <c r="AIL217" s="246"/>
      <c r="AIM217" s="246"/>
      <c r="AIN217" s="246"/>
      <c r="AIO217" s="246"/>
      <c r="AIP217" s="246"/>
      <c r="AIQ217" s="246"/>
      <c r="AIR217" s="246"/>
      <c r="AIS217" s="246"/>
      <c r="AIT217" s="246"/>
      <c r="AIU217" s="246"/>
      <c r="AIV217" s="246"/>
      <c r="AIW217" s="246"/>
      <c r="AIX217" s="246"/>
      <c r="AIY217" s="246"/>
      <c r="AIZ217" s="246"/>
      <c r="AJA217" s="246"/>
      <c r="AJB217" s="246"/>
      <c r="AJC217" s="246"/>
      <c r="AJD217" s="246"/>
      <c r="AJE217" s="246"/>
      <c r="AJF217" s="246"/>
      <c r="AJG217" s="246"/>
      <c r="AJH217" s="246"/>
      <c r="AJI217" s="246"/>
      <c r="AJJ217" s="246"/>
      <c r="AJK217" s="246"/>
      <c r="AJL217" s="246"/>
      <c r="AJM217" s="246"/>
      <c r="AJN217" s="246"/>
      <c r="AJO217" s="246"/>
      <c r="AJP217" s="246"/>
      <c r="AJQ217" s="246"/>
      <c r="AJR217" s="246"/>
      <c r="AJS217" s="246"/>
      <c r="AJT217" s="246"/>
      <c r="AJU217" s="246"/>
      <c r="AJV217" s="246"/>
      <c r="AJW217" s="246"/>
      <c r="AJX217" s="246"/>
      <c r="AJY217" s="246"/>
      <c r="AJZ217" s="246"/>
      <c r="AKA217" s="246"/>
      <c r="AKB217" s="246"/>
      <c r="AKC217" s="246"/>
      <c r="AKD217" s="246"/>
      <c r="AKE217" s="246"/>
      <c r="AKF217" s="246"/>
      <c r="AKG217" s="246"/>
      <c r="AKH217" s="246"/>
      <c r="AKI217" s="246"/>
      <c r="AKJ217" s="246"/>
      <c r="AKK217" s="246"/>
      <c r="AKL217" s="246"/>
      <c r="AKM217" s="246"/>
      <c r="AKN217" s="246"/>
      <c r="AKO217" s="246"/>
      <c r="AKP217" s="246"/>
      <c r="AKQ217" s="246"/>
      <c r="AKR217" s="246"/>
      <c r="AKS217" s="246"/>
      <c r="AKT217" s="246"/>
      <c r="AKU217" s="246"/>
      <c r="AKV217" s="246"/>
      <c r="AKW217" s="246"/>
      <c r="AKX217" s="246"/>
      <c r="AKY217" s="246"/>
      <c r="AKZ217" s="246"/>
      <c r="ALA217" s="246"/>
      <c r="ALB217" s="246"/>
      <c r="ALC217" s="246"/>
      <c r="ALD217" s="246"/>
      <c r="ALE217" s="246"/>
      <c r="ALF217" s="246"/>
      <c r="ALG217" s="246"/>
      <c r="ALH217" s="246"/>
      <c r="ALI217" s="246"/>
      <c r="ALJ217" s="246"/>
      <c r="ALK217" s="246"/>
      <c r="ALL217" s="246"/>
      <c r="ALM217" s="246"/>
      <c r="ALN217" s="246"/>
      <c r="ALO217" s="246"/>
      <c r="ALP217" s="246"/>
      <c r="ALQ217" s="246"/>
      <c r="ALR217" s="246"/>
      <c r="ALS217" s="246"/>
      <c r="ALT217" s="246"/>
      <c r="ALU217" s="246"/>
      <c r="ALV217" s="246"/>
      <c r="ALW217" s="246"/>
      <c r="ALX217" s="246"/>
      <c r="ALY217" s="246"/>
      <c r="ALZ217" s="246"/>
      <c r="AMA217" s="246"/>
      <c r="AMB217" s="246"/>
      <c r="AMC217" s="246"/>
      <c r="AMD217" s="246"/>
      <c r="AME217" s="246"/>
      <c r="AMF217" s="246"/>
      <c r="AMG217" s="246"/>
      <c r="AMH217" s="246"/>
      <c r="AMI217" s="246"/>
      <c r="AMJ217" s="246"/>
      <c r="AMK217" s="246"/>
      <c r="AML217" s="246"/>
      <c r="AMM217" s="246"/>
      <c r="AMN217" s="246"/>
      <c r="AMO217" s="246"/>
      <c r="AMP217" s="246"/>
      <c r="AMQ217" s="246"/>
      <c r="AMR217" s="246"/>
      <c r="AMS217" s="246"/>
      <c r="AMT217" s="246"/>
      <c r="AMU217" s="246"/>
      <c r="AMV217" s="246"/>
      <c r="AMW217" s="246"/>
      <c r="AMX217" s="246"/>
      <c r="AMY217" s="246"/>
      <c r="AMZ217" s="246"/>
      <c r="ANA217" s="246"/>
      <c r="ANB217" s="246"/>
      <c r="ANC217" s="246"/>
      <c r="AND217" s="246"/>
      <c r="ANE217" s="246"/>
      <c r="ANF217" s="246"/>
      <c r="ANG217" s="246"/>
      <c r="ANH217" s="246"/>
      <c r="ANI217" s="246"/>
      <c r="ANJ217" s="246"/>
      <c r="ANK217" s="246"/>
      <c r="ANL217" s="246"/>
      <c r="ANM217" s="246"/>
      <c r="ANN217" s="246"/>
      <c r="ANO217" s="246"/>
      <c r="ANP217" s="246"/>
      <c r="ANQ217" s="246"/>
      <c r="ANR217" s="246"/>
      <c r="ANS217" s="246"/>
      <c r="ANT217" s="246"/>
      <c r="ANU217" s="246"/>
      <c r="ANV217" s="246"/>
      <c r="ANW217" s="246"/>
      <c r="ANX217" s="246"/>
      <c r="ANY217" s="246"/>
      <c r="ANZ217" s="246"/>
      <c r="AOA217" s="246"/>
      <c r="AOB217" s="246"/>
      <c r="AOC217" s="246"/>
      <c r="AOD217" s="246"/>
      <c r="AOE217" s="246"/>
      <c r="AOF217" s="246"/>
      <c r="AOG217" s="246"/>
      <c r="AOH217" s="246"/>
      <c r="AOI217" s="246"/>
      <c r="AOJ217" s="246"/>
      <c r="AOK217" s="246"/>
      <c r="AOL217" s="246"/>
      <c r="AOM217" s="246"/>
      <c r="AON217" s="246"/>
      <c r="AOO217" s="246"/>
      <c r="AOP217" s="246"/>
      <c r="AOQ217" s="246"/>
      <c r="AOR217" s="246"/>
      <c r="AOS217" s="246"/>
      <c r="AOT217" s="246"/>
      <c r="AOU217" s="246"/>
      <c r="AOV217" s="246"/>
      <c r="AOW217" s="246"/>
      <c r="AOX217" s="246"/>
      <c r="AOY217" s="246"/>
      <c r="AOZ217" s="246"/>
      <c r="APA217" s="246"/>
      <c r="APB217" s="246"/>
      <c r="APC217" s="246"/>
      <c r="APD217" s="246"/>
      <c r="APE217" s="246"/>
      <c r="APF217" s="246"/>
      <c r="APG217" s="246"/>
      <c r="APH217" s="246"/>
      <c r="API217" s="246"/>
      <c r="APJ217" s="246"/>
      <c r="APK217" s="246"/>
      <c r="APL217" s="246"/>
      <c r="APM217" s="246"/>
      <c r="APN217" s="246"/>
      <c r="APO217" s="246"/>
      <c r="APP217" s="246"/>
      <c r="APQ217" s="246"/>
      <c r="APR217" s="246"/>
      <c r="APS217" s="246"/>
      <c r="APT217" s="246"/>
      <c r="APU217" s="246"/>
      <c r="APV217" s="246"/>
      <c r="APW217" s="246"/>
      <c r="APX217" s="246"/>
      <c r="APY217" s="246"/>
      <c r="APZ217" s="246"/>
      <c r="AQA217" s="246"/>
      <c r="AQB217" s="246"/>
      <c r="AQC217" s="246"/>
      <c r="AQD217" s="246"/>
      <c r="AQE217" s="246"/>
      <c r="AQF217" s="246"/>
      <c r="AQG217" s="246"/>
      <c r="AQH217" s="246"/>
      <c r="AQI217" s="246"/>
      <c r="AQJ217" s="246"/>
      <c r="AQK217" s="246"/>
      <c r="AQL217" s="246"/>
      <c r="AQM217" s="246"/>
      <c r="AQN217" s="246"/>
      <c r="AQO217" s="246"/>
      <c r="AQP217" s="246"/>
      <c r="AQQ217" s="246"/>
      <c r="AQR217" s="246"/>
      <c r="AQS217" s="246"/>
      <c r="AQT217" s="246"/>
      <c r="AQU217" s="246"/>
      <c r="AQV217" s="246"/>
      <c r="AQW217" s="246"/>
      <c r="AQX217" s="246"/>
      <c r="AQY217" s="246"/>
      <c r="AQZ217" s="246"/>
      <c r="ARA217" s="246"/>
      <c r="ARB217" s="246"/>
      <c r="ARC217" s="246"/>
      <c r="ARD217" s="246"/>
      <c r="ARE217" s="246"/>
      <c r="ARF217" s="246"/>
      <c r="ARG217" s="246"/>
      <c r="ARH217" s="246"/>
      <c r="ARI217" s="246"/>
      <c r="ARJ217" s="246"/>
      <c r="ARK217" s="246"/>
      <c r="ARL217" s="246"/>
      <c r="ARM217" s="246"/>
      <c r="ARN217" s="246"/>
      <c r="ARO217" s="246"/>
      <c r="ARP217" s="246"/>
      <c r="ARQ217" s="246"/>
      <c r="ARR217" s="246"/>
      <c r="ARS217" s="246"/>
      <c r="ART217" s="246"/>
      <c r="ARU217" s="246"/>
      <c r="ARV217" s="246"/>
      <c r="ARW217" s="246"/>
      <c r="ARX217" s="246"/>
      <c r="ARY217" s="246"/>
      <c r="ARZ217" s="246"/>
      <c r="ASA217" s="246"/>
      <c r="ASB217" s="246"/>
      <c r="ASC217" s="246"/>
      <c r="ASD217" s="246"/>
      <c r="ASE217" s="246"/>
      <c r="ASF217" s="246"/>
      <c r="ASG217" s="246"/>
      <c r="ASH217" s="246"/>
      <c r="ASI217" s="246"/>
      <c r="ASJ217" s="246"/>
      <c r="ASK217" s="246"/>
      <c r="ASL217" s="246"/>
      <c r="ASM217" s="246"/>
      <c r="ASN217" s="246"/>
      <c r="ASO217" s="246"/>
      <c r="ASP217" s="246"/>
      <c r="ASQ217" s="246"/>
      <c r="ASR217" s="246"/>
      <c r="ASS217" s="246"/>
      <c r="AST217" s="246"/>
      <c r="ASU217" s="246"/>
      <c r="ASV217" s="246"/>
      <c r="ASW217" s="246"/>
      <c r="ASX217" s="246"/>
      <c r="ASY217" s="246"/>
      <c r="ASZ217" s="246"/>
      <c r="ATA217" s="246"/>
      <c r="ATB217" s="246"/>
      <c r="ATC217" s="246"/>
      <c r="ATD217" s="246"/>
      <c r="ATE217" s="246"/>
      <c r="ATF217" s="246"/>
      <c r="ATG217" s="246"/>
      <c r="ATH217" s="246"/>
      <c r="ATI217" s="246"/>
      <c r="ATJ217" s="246"/>
      <c r="ATK217" s="246"/>
      <c r="ATL217" s="246"/>
      <c r="ATM217" s="246"/>
      <c r="ATN217" s="246"/>
      <c r="ATO217" s="246"/>
      <c r="ATP217" s="246"/>
      <c r="ATQ217" s="246"/>
      <c r="ATR217" s="246"/>
      <c r="ATS217" s="246"/>
      <c r="ATT217" s="246"/>
      <c r="ATU217" s="246"/>
      <c r="ATV217" s="246"/>
      <c r="ATW217" s="246"/>
      <c r="ATX217" s="246"/>
      <c r="ATY217" s="246"/>
      <c r="ATZ217" s="246"/>
      <c r="AUA217" s="246"/>
      <c r="AUB217" s="246"/>
      <c r="AUC217" s="246"/>
      <c r="AUD217" s="246"/>
      <c r="AUE217" s="246"/>
      <c r="AUF217" s="246"/>
      <c r="AUG217" s="246"/>
      <c r="AUH217" s="246"/>
      <c r="AUI217" s="246"/>
      <c r="AUJ217" s="246"/>
      <c r="AUK217" s="246"/>
      <c r="AUL217" s="246"/>
      <c r="AUM217" s="246"/>
      <c r="AUN217" s="246"/>
      <c r="AUO217" s="246"/>
      <c r="AUP217" s="246"/>
      <c r="AUQ217" s="246"/>
      <c r="AUR217" s="246"/>
      <c r="AUS217" s="246"/>
      <c r="AUT217" s="246"/>
      <c r="AUU217" s="246"/>
      <c r="AUV217" s="246"/>
      <c r="AUW217" s="246"/>
      <c r="AUX217" s="246"/>
      <c r="AUY217" s="246"/>
      <c r="AUZ217" s="246"/>
      <c r="AVA217" s="246"/>
      <c r="AVB217" s="246"/>
      <c r="AVC217" s="246"/>
      <c r="AVD217" s="246"/>
      <c r="AVE217" s="246"/>
      <c r="AVF217" s="246"/>
      <c r="AVG217" s="246"/>
      <c r="AVH217" s="246"/>
      <c r="AVI217" s="246"/>
      <c r="AVJ217" s="246"/>
      <c r="AVK217" s="246"/>
      <c r="AVL217" s="246"/>
      <c r="AVM217" s="246"/>
      <c r="AVN217" s="246"/>
      <c r="AVO217" s="246"/>
      <c r="AVP217" s="246"/>
      <c r="AVQ217" s="246"/>
      <c r="AVR217" s="246"/>
      <c r="AVS217" s="246"/>
      <c r="AVT217" s="246"/>
      <c r="AVU217" s="246"/>
      <c r="AVV217" s="246"/>
      <c r="AVW217" s="246"/>
      <c r="AVX217" s="246"/>
      <c r="AVY217" s="246"/>
      <c r="AVZ217" s="246"/>
      <c r="AWA217" s="246"/>
      <c r="AWB217" s="246"/>
      <c r="AWC217" s="246"/>
      <c r="AWD217" s="246"/>
      <c r="AWE217" s="246"/>
      <c r="AWF217" s="246"/>
      <c r="AWG217" s="246"/>
      <c r="AWH217" s="246"/>
      <c r="AWI217" s="246"/>
      <c r="AWJ217" s="246"/>
      <c r="AWK217" s="246"/>
      <c r="AWL217" s="246"/>
      <c r="AWM217" s="246"/>
      <c r="AWN217" s="246"/>
      <c r="AWO217" s="246"/>
      <c r="AWP217" s="246"/>
      <c r="AWQ217" s="246"/>
      <c r="AWR217" s="246"/>
      <c r="AWS217" s="246"/>
      <c r="AWT217" s="246"/>
      <c r="AWU217" s="246"/>
      <c r="AWV217" s="246"/>
      <c r="AWW217" s="246"/>
      <c r="AWX217" s="246"/>
      <c r="AWY217" s="246"/>
      <c r="AWZ217" s="246"/>
      <c r="AXA217" s="246"/>
      <c r="AXB217" s="246"/>
      <c r="AXC217" s="246"/>
      <c r="AXD217" s="246"/>
      <c r="AXE217" s="246"/>
      <c r="AXF217" s="246"/>
      <c r="AXG217" s="246"/>
      <c r="AXH217" s="246"/>
      <c r="AXI217" s="246"/>
      <c r="AXJ217" s="246"/>
      <c r="AXK217" s="246"/>
      <c r="AXL217" s="246"/>
      <c r="AXM217" s="246"/>
      <c r="AXN217" s="246"/>
      <c r="AXO217" s="246"/>
      <c r="AXP217" s="246"/>
      <c r="AXQ217" s="246"/>
      <c r="AXR217" s="246"/>
      <c r="AXS217" s="246"/>
      <c r="AXT217" s="246"/>
      <c r="AXU217" s="246"/>
      <c r="AXV217" s="246"/>
      <c r="AXW217" s="246"/>
      <c r="AXX217" s="246"/>
      <c r="AXY217" s="246"/>
      <c r="AXZ217" s="246"/>
      <c r="AYA217" s="246"/>
      <c r="AYB217" s="246"/>
      <c r="AYC217" s="246"/>
      <c r="AYD217" s="246"/>
      <c r="AYE217" s="246"/>
      <c r="AYF217" s="246"/>
      <c r="AYG217" s="246"/>
      <c r="AYH217" s="246"/>
      <c r="AYI217" s="246"/>
      <c r="AYJ217" s="246"/>
      <c r="AYK217" s="246"/>
      <c r="AYL217" s="246"/>
      <c r="AYM217" s="246"/>
      <c r="AYN217" s="246"/>
      <c r="AYO217" s="246"/>
      <c r="AYP217" s="246"/>
      <c r="AYQ217" s="246"/>
      <c r="AYR217" s="246"/>
      <c r="AYS217" s="246"/>
      <c r="AYT217" s="246"/>
      <c r="AYU217" s="246"/>
      <c r="AYV217" s="246"/>
      <c r="AYW217" s="246"/>
      <c r="AYX217" s="246"/>
      <c r="AYY217" s="246"/>
      <c r="AYZ217" s="246"/>
      <c r="AZA217" s="246"/>
      <c r="AZB217" s="246"/>
      <c r="AZC217" s="246"/>
      <c r="AZD217" s="246"/>
      <c r="AZE217" s="246"/>
      <c r="AZF217" s="246"/>
      <c r="AZG217" s="246"/>
      <c r="AZH217" s="246"/>
      <c r="AZI217" s="246"/>
      <c r="AZJ217" s="246"/>
      <c r="AZK217" s="246"/>
      <c r="AZL217" s="246"/>
      <c r="AZM217" s="246"/>
      <c r="AZN217" s="246"/>
      <c r="AZO217" s="246"/>
      <c r="AZP217" s="246"/>
      <c r="AZQ217" s="246"/>
      <c r="AZR217" s="246"/>
      <c r="AZS217" s="246"/>
      <c r="AZT217" s="246"/>
      <c r="AZU217" s="246"/>
      <c r="AZV217" s="246"/>
      <c r="AZW217" s="246"/>
      <c r="AZX217" s="246"/>
      <c r="AZY217" s="246"/>
      <c r="AZZ217" s="246"/>
      <c r="BAA217" s="246"/>
      <c r="BAB217" s="246"/>
      <c r="BAC217" s="246"/>
      <c r="BAD217" s="246"/>
      <c r="BAE217" s="246"/>
      <c r="BAF217" s="246"/>
      <c r="BAG217" s="246"/>
      <c r="BAH217" s="246"/>
      <c r="BAI217" s="246"/>
      <c r="BAJ217" s="246"/>
      <c r="BAK217" s="246"/>
      <c r="BAL217" s="246"/>
      <c r="BAM217" s="246"/>
      <c r="BAN217" s="246"/>
      <c r="BAO217" s="246"/>
      <c r="BAP217" s="246"/>
      <c r="BAQ217" s="246"/>
      <c r="BAR217" s="246"/>
      <c r="BAS217" s="246"/>
      <c r="BAT217" s="246"/>
      <c r="BAU217" s="246"/>
      <c r="BAV217" s="246"/>
      <c r="BAW217" s="246"/>
      <c r="BAX217" s="246"/>
      <c r="BAY217" s="246"/>
      <c r="BAZ217" s="246"/>
      <c r="BBA217" s="246"/>
      <c r="BBB217" s="246"/>
      <c r="BBC217" s="246"/>
      <c r="BBD217" s="246"/>
      <c r="BBE217" s="246"/>
      <c r="BBF217" s="246"/>
      <c r="BBG217" s="246"/>
      <c r="BBH217" s="246"/>
      <c r="BBI217" s="246"/>
      <c r="BBJ217" s="246"/>
      <c r="BBK217" s="246"/>
      <c r="BBL217" s="246"/>
      <c r="BBM217" s="246"/>
      <c r="BBN217" s="246"/>
      <c r="BBO217" s="246"/>
      <c r="BBP217" s="246"/>
      <c r="BBQ217" s="246"/>
      <c r="BBR217" s="246"/>
      <c r="BBS217" s="246"/>
      <c r="BBT217" s="246"/>
      <c r="BBU217" s="246"/>
      <c r="BBV217" s="246"/>
      <c r="BBW217" s="246"/>
      <c r="BBX217" s="246"/>
      <c r="BBY217" s="246"/>
      <c r="BBZ217" s="246"/>
      <c r="BCA217" s="246"/>
      <c r="BCB217" s="246"/>
      <c r="BCC217" s="246"/>
      <c r="BCD217" s="246"/>
      <c r="BCE217" s="246"/>
      <c r="BCF217" s="246"/>
      <c r="BCG217" s="246"/>
      <c r="BCH217" s="246"/>
      <c r="BCI217" s="246"/>
      <c r="BCJ217" s="246"/>
      <c r="BCK217" s="246"/>
      <c r="BCL217" s="246"/>
      <c r="BCM217" s="246"/>
      <c r="BCN217" s="246"/>
      <c r="BCO217" s="246"/>
      <c r="BCP217" s="246"/>
      <c r="BCQ217" s="246"/>
      <c r="BCR217" s="246"/>
      <c r="BCS217" s="246"/>
      <c r="BCT217" s="246"/>
      <c r="BCU217" s="246"/>
      <c r="BCV217" s="246"/>
      <c r="BCW217" s="246"/>
      <c r="BCX217" s="246"/>
      <c r="BCY217" s="246"/>
      <c r="BCZ217" s="246"/>
      <c r="BDA217" s="246"/>
      <c r="BDB217" s="246"/>
      <c r="BDC217" s="246"/>
      <c r="BDD217" s="246"/>
      <c r="BDE217" s="246"/>
      <c r="BDF217" s="246"/>
      <c r="BDG217" s="246"/>
      <c r="BDH217" s="246"/>
      <c r="BDI217" s="246"/>
      <c r="BDJ217" s="246"/>
      <c r="BDK217" s="246"/>
      <c r="BDL217" s="246"/>
      <c r="BDM217" s="246"/>
      <c r="BDN217" s="246"/>
      <c r="BDO217" s="246"/>
      <c r="BDP217" s="246"/>
      <c r="BDQ217" s="246"/>
      <c r="BDR217" s="246"/>
      <c r="BDS217" s="246"/>
      <c r="BDT217" s="246"/>
      <c r="BDU217" s="246"/>
      <c r="BDV217" s="246"/>
      <c r="BDW217" s="246"/>
      <c r="BDX217" s="246"/>
      <c r="BDY217" s="246"/>
      <c r="BDZ217" s="246"/>
      <c r="BEA217" s="246"/>
      <c r="BEB217" s="246"/>
      <c r="BEC217" s="246"/>
      <c r="BED217" s="246"/>
      <c r="BEE217" s="246"/>
      <c r="BEF217" s="246"/>
      <c r="BEG217" s="246"/>
      <c r="BEH217" s="246"/>
      <c r="BEI217" s="246"/>
      <c r="BEJ217" s="246"/>
      <c r="BEK217" s="246"/>
      <c r="BEL217" s="246"/>
      <c r="BEM217" s="246"/>
      <c r="BEN217" s="246"/>
      <c r="BEO217" s="246"/>
      <c r="BEP217" s="246"/>
      <c r="BEQ217" s="246"/>
      <c r="BER217" s="246"/>
      <c r="BES217" s="246"/>
      <c r="BET217" s="246"/>
      <c r="BEU217" s="246"/>
      <c r="BEV217" s="246"/>
      <c r="BEW217" s="246"/>
      <c r="BEX217" s="246"/>
      <c r="BEY217" s="246"/>
      <c r="BEZ217" s="246"/>
      <c r="BFA217" s="246"/>
      <c r="BFB217" s="246"/>
      <c r="BFC217" s="246"/>
      <c r="BFD217" s="246"/>
      <c r="BFE217" s="246"/>
      <c r="BFF217" s="246"/>
      <c r="BFG217" s="246"/>
      <c r="BFH217" s="246"/>
      <c r="BFI217" s="246"/>
      <c r="BFJ217" s="246"/>
      <c r="BFK217" s="246"/>
      <c r="BFL217" s="246"/>
      <c r="BFM217" s="246"/>
      <c r="BFN217" s="246"/>
      <c r="BFO217" s="246"/>
      <c r="BFP217" s="246"/>
      <c r="BFQ217" s="246"/>
      <c r="BFR217" s="246"/>
      <c r="BFS217" s="246"/>
      <c r="BFT217" s="246"/>
      <c r="BFU217" s="246"/>
      <c r="BFV217" s="246"/>
      <c r="BFW217" s="246"/>
      <c r="BFX217" s="246"/>
      <c r="BFY217" s="246"/>
      <c r="BFZ217" s="246"/>
      <c r="BGA217" s="246"/>
      <c r="BGB217" s="246"/>
      <c r="BGC217" s="246"/>
      <c r="BGD217" s="246"/>
      <c r="BGE217" s="246"/>
      <c r="BGF217" s="246"/>
      <c r="BGG217" s="246"/>
      <c r="BGH217" s="246"/>
      <c r="BGI217" s="246"/>
      <c r="BGJ217" s="246"/>
      <c r="BGK217" s="246"/>
      <c r="BGL217" s="246"/>
      <c r="BGM217" s="246"/>
      <c r="BGN217" s="246"/>
      <c r="BGO217" s="246"/>
      <c r="BGP217" s="246"/>
      <c r="BGQ217" s="246"/>
      <c r="BGR217" s="246"/>
      <c r="BGS217" s="246"/>
      <c r="BGT217" s="246"/>
      <c r="BGU217" s="246"/>
      <c r="BGV217" s="246"/>
      <c r="BGW217" s="246"/>
      <c r="BGX217" s="246"/>
      <c r="BGY217" s="246"/>
      <c r="BGZ217" s="246"/>
      <c r="BHA217" s="246"/>
      <c r="BHB217" s="246"/>
      <c r="BHC217" s="246"/>
      <c r="BHD217" s="246"/>
      <c r="BHE217" s="246"/>
      <c r="BHF217" s="246"/>
      <c r="BHG217" s="246"/>
      <c r="BHH217" s="246"/>
      <c r="BHI217" s="246"/>
      <c r="BHJ217" s="246"/>
      <c r="BHK217" s="246"/>
      <c r="BHL217" s="246"/>
      <c r="BHM217" s="246"/>
      <c r="BHN217" s="246"/>
      <c r="BHO217" s="246"/>
      <c r="BHP217" s="246"/>
      <c r="BHQ217" s="246"/>
      <c r="BHR217" s="246"/>
      <c r="BHS217" s="246"/>
      <c r="BHT217" s="246"/>
      <c r="BHU217" s="246"/>
      <c r="BHV217" s="246"/>
      <c r="BHW217" s="246"/>
      <c r="BHX217" s="246"/>
      <c r="BHY217" s="246"/>
      <c r="BHZ217" s="246"/>
      <c r="BIA217" s="246"/>
      <c r="BIB217" s="246"/>
      <c r="BIC217" s="246"/>
      <c r="BID217" s="246"/>
      <c r="BIE217" s="246"/>
      <c r="BIF217" s="246"/>
      <c r="BIG217" s="246"/>
      <c r="BIH217" s="246"/>
      <c r="BII217" s="246"/>
      <c r="BIJ217" s="246"/>
      <c r="BIK217" s="246"/>
      <c r="BIL217" s="246"/>
      <c r="BIM217" s="246"/>
      <c r="BIN217" s="246"/>
      <c r="BIO217" s="246"/>
      <c r="BIP217" s="246"/>
      <c r="BIQ217" s="246"/>
      <c r="BIR217" s="246"/>
      <c r="BIS217" s="246"/>
      <c r="BIT217" s="246"/>
      <c r="BIU217" s="246"/>
      <c r="BIV217" s="246"/>
      <c r="BIW217" s="246"/>
      <c r="BIX217" s="246"/>
      <c r="BIY217" s="246"/>
      <c r="BIZ217" s="246"/>
      <c r="BJA217" s="246"/>
      <c r="BJB217" s="246"/>
      <c r="BJC217" s="246"/>
      <c r="BJD217" s="246"/>
      <c r="BJE217" s="246"/>
      <c r="BJF217" s="246"/>
      <c r="BJG217" s="246"/>
      <c r="BJH217" s="246"/>
      <c r="BJI217" s="246"/>
      <c r="BJJ217" s="246"/>
      <c r="BJK217" s="246"/>
      <c r="BJL217" s="246"/>
      <c r="BJM217" s="246"/>
      <c r="BJN217" s="246"/>
      <c r="BJO217" s="246"/>
      <c r="BJP217" s="246"/>
      <c r="BJQ217" s="246"/>
      <c r="BJR217" s="246"/>
      <c r="BJS217" s="246"/>
      <c r="BJT217" s="246"/>
      <c r="BJU217" s="246"/>
      <c r="BJV217" s="246"/>
      <c r="BJW217" s="246"/>
      <c r="BJX217" s="246"/>
      <c r="BJY217" s="246"/>
      <c r="BJZ217" s="246"/>
      <c r="BKA217" s="246"/>
      <c r="BKB217" s="246"/>
      <c r="BKC217" s="246"/>
      <c r="BKD217" s="246"/>
      <c r="BKE217" s="246"/>
      <c r="BKF217" s="246"/>
      <c r="BKG217" s="246"/>
      <c r="BKH217" s="246"/>
      <c r="BKI217" s="246"/>
      <c r="BKJ217" s="246"/>
      <c r="BKK217" s="246"/>
      <c r="BKL217" s="246"/>
      <c r="BKM217" s="246"/>
      <c r="BKN217" s="246"/>
      <c r="BKO217" s="246"/>
      <c r="BKP217" s="246"/>
      <c r="BKQ217" s="246"/>
      <c r="BKR217" s="246"/>
      <c r="BKS217" s="246"/>
      <c r="BKT217" s="246"/>
      <c r="BKU217" s="246"/>
      <c r="BKV217" s="246"/>
      <c r="BKW217" s="246"/>
      <c r="BKX217" s="246"/>
      <c r="BKY217" s="246"/>
      <c r="BKZ217" s="246"/>
      <c r="BLA217" s="246"/>
      <c r="BLB217" s="246"/>
      <c r="BLC217" s="246"/>
      <c r="BLD217" s="246"/>
      <c r="BLE217" s="246"/>
      <c r="BLF217" s="246"/>
      <c r="BLG217" s="246"/>
      <c r="BLH217" s="246"/>
      <c r="BLI217" s="246"/>
      <c r="BLJ217" s="246"/>
      <c r="BLK217" s="246"/>
      <c r="BLL217" s="246"/>
      <c r="BLM217" s="246"/>
      <c r="BLN217" s="246"/>
      <c r="BLO217" s="246"/>
      <c r="BLP217" s="246"/>
      <c r="BLQ217" s="246"/>
      <c r="BLR217" s="246"/>
      <c r="BLS217" s="246"/>
      <c r="BLT217" s="246"/>
      <c r="BLU217" s="246"/>
      <c r="BLV217" s="246"/>
      <c r="BLW217" s="246"/>
      <c r="BLX217" s="246"/>
      <c r="BLY217" s="246"/>
      <c r="BLZ217" s="246"/>
      <c r="BMA217" s="246"/>
      <c r="BMB217" s="246"/>
      <c r="BMC217" s="246"/>
      <c r="BMD217" s="246"/>
      <c r="BME217" s="246"/>
      <c r="BMF217" s="246"/>
      <c r="BMG217" s="246"/>
      <c r="BMH217" s="246"/>
      <c r="BMI217" s="246"/>
      <c r="BMJ217" s="246"/>
      <c r="BMK217" s="246"/>
      <c r="BML217" s="246"/>
      <c r="BMM217" s="246"/>
      <c r="BMN217" s="246"/>
      <c r="BMO217" s="246"/>
      <c r="BMP217" s="246"/>
      <c r="BMQ217" s="246"/>
      <c r="BMR217" s="246"/>
      <c r="BMS217" s="246"/>
      <c r="BMT217" s="246"/>
      <c r="BMU217" s="246"/>
      <c r="BMV217" s="246"/>
      <c r="BMW217" s="246"/>
      <c r="BMX217" s="246"/>
      <c r="BMY217" s="246"/>
      <c r="BMZ217" s="246"/>
      <c r="BNA217" s="246"/>
      <c r="BNB217" s="246"/>
      <c r="BNC217" s="246"/>
      <c r="BND217" s="246"/>
      <c r="BNE217" s="246"/>
      <c r="BNF217" s="246"/>
      <c r="BNG217" s="246"/>
      <c r="BNH217" s="246"/>
      <c r="BNI217" s="246"/>
      <c r="BNJ217" s="246"/>
      <c r="BNK217" s="246"/>
      <c r="BNL217" s="246"/>
      <c r="BNM217" s="246"/>
      <c r="BNN217" s="246"/>
      <c r="BNO217" s="246"/>
      <c r="BNP217" s="246"/>
      <c r="BNQ217" s="246"/>
      <c r="BNR217" s="246"/>
      <c r="BNS217" s="246"/>
      <c r="BNT217" s="246"/>
      <c r="BNU217" s="246"/>
      <c r="BNV217" s="246"/>
      <c r="BNW217" s="246"/>
      <c r="BNX217" s="246"/>
      <c r="BNY217" s="246"/>
      <c r="BNZ217" s="246"/>
      <c r="BOA217" s="246"/>
      <c r="BOB217" s="246"/>
      <c r="BOC217" s="246"/>
      <c r="BOD217" s="246"/>
      <c r="BOE217" s="246"/>
      <c r="BOF217" s="246"/>
      <c r="BOG217" s="246"/>
      <c r="BOH217" s="246"/>
      <c r="BOI217" s="246"/>
      <c r="BOJ217" s="246"/>
      <c r="BOK217" s="246"/>
      <c r="BOL217" s="246"/>
      <c r="BOM217" s="246"/>
      <c r="BON217" s="246"/>
      <c r="BOO217" s="246"/>
      <c r="BOP217" s="246"/>
      <c r="BOQ217" s="246"/>
      <c r="BOR217" s="246"/>
      <c r="BOS217" s="246"/>
      <c r="BOT217" s="246"/>
      <c r="BOU217" s="246"/>
      <c r="BOV217" s="246"/>
      <c r="BOW217" s="246"/>
      <c r="BOX217" s="246"/>
      <c r="BOY217" s="246"/>
      <c r="BOZ217" s="246"/>
      <c r="BPA217" s="246"/>
      <c r="BPB217" s="246"/>
      <c r="BPC217" s="246"/>
      <c r="BPD217" s="246"/>
      <c r="BPE217" s="246"/>
      <c r="BPF217" s="246"/>
      <c r="BPG217" s="246"/>
      <c r="BPH217" s="246"/>
      <c r="BPI217" s="246"/>
      <c r="BPJ217" s="246"/>
      <c r="BPK217" s="246"/>
      <c r="BPL217" s="246"/>
      <c r="BPM217" s="246"/>
      <c r="BPN217" s="246"/>
      <c r="BPO217" s="246"/>
      <c r="BPP217" s="246"/>
      <c r="BPQ217" s="246"/>
      <c r="BPR217" s="246"/>
      <c r="BPS217" s="246"/>
      <c r="BPT217" s="246"/>
      <c r="BPU217" s="246"/>
      <c r="BPV217" s="246"/>
      <c r="BPW217" s="246"/>
      <c r="BPX217" s="246"/>
      <c r="BPY217" s="246"/>
      <c r="BPZ217" s="246"/>
      <c r="BQA217" s="246"/>
      <c r="BQB217" s="246"/>
      <c r="BQC217" s="246"/>
      <c r="BQD217" s="246"/>
      <c r="BQE217" s="246"/>
      <c r="BQF217" s="246"/>
      <c r="BQG217" s="246"/>
      <c r="BQH217" s="246"/>
      <c r="BQI217" s="246"/>
      <c r="BQJ217" s="246"/>
      <c r="BQK217" s="246"/>
      <c r="BQL217" s="246"/>
      <c r="BQM217" s="246"/>
      <c r="BQN217" s="246"/>
      <c r="BQO217" s="246"/>
      <c r="BQP217" s="246"/>
      <c r="BQQ217" s="246"/>
      <c r="BQR217" s="246"/>
      <c r="BQS217" s="246"/>
      <c r="BQT217" s="246"/>
      <c r="BQU217" s="246"/>
      <c r="BQV217" s="246"/>
      <c r="BQW217" s="246"/>
      <c r="BQX217" s="246"/>
      <c r="BQY217" s="246"/>
      <c r="BQZ217" s="246"/>
      <c r="BRA217" s="246"/>
      <c r="BRB217" s="246"/>
      <c r="BRC217" s="246"/>
      <c r="BRD217" s="246"/>
      <c r="BRE217" s="246"/>
      <c r="BRF217" s="246"/>
      <c r="BRG217" s="246"/>
      <c r="BRH217" s="246"/>
      <c r="BRI217" s="246"/>
      <c r="BRJ217" s="246"/>
      <c r="BRK217" s="246"/>
      <c r="BRL217" s="246"/>
      <c r="BRM217" s="246"/>
      <c r="BRN217" s="246"/>
      <c r="BRO217" s="246"/>
      <c r="BRP217" s="246"/>
      <c r="BRQ217" s="246"/>
      <c r="BRR217" s="246"/>
      <c r="BRS217" s="246"/>
      <c r="BRT217" s="246"/>
      <c r="BRU217" s="246"/>
      <c r="BRV217" s="246"/>
      <c r="BRW217" s="246"/>
      <c r="BRX217" s="246"/>
      <c r="BRY217" s="246"/>
      <c r="BRZ217" s="246"/>
      <c r="BSA217" s="246"/>
      <c r="BSB217" s="246"/>
      <c r="BSC217" s="246"/>
      <c r="BSD217" s="246"/>
      <c r="BSE217" s="246"/>
      <c r="BSF217" s="246"/>
      <c r="BSG217" s="246"/>
      <c r="BSH217" s="246"/>
      <c r="BSI217" s="246"/>
      <c r="BSJ217" s="246"/>
      <c r="BSK217" s="246"/>
      <c r="BSL217" s="246"/>
      <c r="BSM217" s="246"/>
      <c r="BSN217" s="246"/>
      <c r="BSO217" s="246"/>
      <c r="BSP217" s="246"/>
      <c r="BSQ217" s="246"/>
      <c r="BSR217" s="246"/>
      <c r="BSS217" s="246"/>
      <c r="BST217" s="246"/>
      <c r="BSU217" s="246"/>
      <c r="BSV217" s="246"/>
      <c r="BSW217" s="246"/>
      <c r="BSX217" s="246"/>
      <c r="BSY217" s="246"/>
      <c r="BSZ217" s="246"/>
      <c r="BTA217" s="246"/>
      <c r="BTB217" s="246"/>
      <c r="BTC217" s="246"/>
      <c r="BTD217" s="246"/>
      <c r="BTE217" s="246"/>
      <c r="BTF217" s="246"/>
      <c r="BTG217" s="246"/>
      <c r="BTH217" s="246"/>
      <c r="BTI217" s="246"/>
      <c r="BTJ217" s="246"/>
      <c r="BTK217" s="246"/>
      <c r="BTL217" s="246"/>
      <c r="BTM217" s="246"/>
      <c r="BTN217" s="246"/>
      <c r="BTO217" s="246"/>
      <c r="BTP217" s="246"/>
      <c r="BTQ217" s="246"/>
      <c r="BTR217" s="246"/>
      <c r="BTS217" s="246"/>
      <c r="BTT217" s="246"/>
      <c r="BTU217" s="246"/>
      <c r="BTV217" s="246"/>
      <c r="BTW217" s="246"/>
      <c r="BTX217" s="246"/>
      <c r="BTY217" s="246"/>
      <c r="BTZ217" s="246"/>
      <c r="BUA217" s="246"/>
      <c r="BUB217" s="246"/>
      <c r="BUC217" s="246"/>
      <c r="BUD217" s="246"/>
      <c r="BUE217" s="246"/>
      <c r="BUF217" s="246"/>
      <c r="BUG217" s="246"/>
      <c r="BUH217" s="246"/>
      <c r="BUI217" s="246"/>
      <c r="BUJ217" s="246"/>
      <c r="BUK217" s="246"/>
      <c r="BUL217" s="246"/>
      <c r="BUM217" s="246"/>
      <c r="BUN217" s="246"/>
      <c r="BUO217" s="246"/>
      <c r="BUP217" s="246"/>
      <c r="BUQ217" s="246"/>
      <c r="BUR217" s="246"/>
      <c r="BUS217" s="246"/>
      <c r="BUT217" s="246"/>
      <c r="BUU217" s="246"/>
      <c r="BUV217" s="246"/>
      <c r="BUW217" s="246"/>
      <c r="BUX217" s="246"/>
      <c r="BUY217" s="246"/>
      <c r="BUZ217" s="246"/>
      <c r="BVA217" s="246"/>
      <c r="BVB217" s="246"/>
      <c r="BVC217" s="246"/>
      <c r="BVD217" s="246"/>
      <c r="BVE217" s="246"/>
      <c r="BVF217" s="246"/>
      <c r="BVG217" s="246"/>
      <c r="BVH217" s="246"/>
      <c r="BVI217" s="246"/>
      <c r="BVJ217" s="246"/>
      <c r="BVK217" s="246"/>
      <c r="BVL217" s="246"/>
      <c r="BVM217" s="246"/>
      <c r="BVN217" s="246"/>
      <c r="BVO217" s="246"/>
      <c r="BVP217" s="246"/>
      <c r="BVQ217" s="246"/>
      <c r="BVR217" s="246"/>
      <c r="BVS217" s="246"/>
      <c r="BVT217" s="246"/>
      <c r="BVU217" s="246"/>
      <c r="BVV217" s="246"/>
      <c r="BVW217" s="246"/>
      <c r="BVX217" s="246"/>
      <c r="BVY217" s="246"/>
      <c r="BVZ217" s="246"/>
      <c r="BWA217" s="246"/>
      <c r="BWB217" s="246"/>
      <c r="BWC217" s="246"/>
      <c r="BWD217" s="246"/>
      <c r="BWE217" s="246"/>
      <c r="BWF217" s="246"/>
      <c r="BWG217" s="246"/>
      <c r="BWH217" s="246"/>
      <c r="BWI217" s="246"/>
      <c r="BWJ217" s="246"/>
      <c r="BWK217" s="246"/>
      <c r="BWL217" s="246"/>
      <c r="BWM217" s="246"/>
      <c r="BWN217" s="246"/>
      <c r="BWO217" s="246"/>
      <c r="BWP217" s="246"/>
      <c r="BWQ217" s="246"/>
      <c r="BWR217" s="246"/>
      <c r="BWS217" s="246"/>
      <c r="BWT217" s="246"/>
      <c r="BWU217" s="246"/>
      <c r="BWV217" s="246"/>
      <c r="BWW217" s="246"/>
      <c r="BWX217" s="246"/>
      <c r="BWY217" s="246"/>
      <c r="BWZ217" s="246"/>
      <c r="BXA217" s="246"/>
      <c r="BXB217" s="246"/>
      <c r="BXC217" s="246"/>
      <c r="BXD217" s="246"/>
      <c r="BXE217" s="246"/>
      <c r="BXF217" s="246"/>
      <c r="BXG217" s="246"/>
      <c r="BXH217" s="246"/>
      <c r="BXI217" s="246"/>
      <c r="BXJ217" s="246"/>
      <c r="BXK217" s="246"/>
      <c r="BXL217" s="246"/>
      <c r="BXM217" s="246"/>
      <c r="BXN217" s="246"/>
      <c r="BXO217" s="246"/>
      <c r="BXP217" s="246"/>
      <c r="BXQ217" s="246"/>
      <c r="BXR217" s="246"/>
      <c r="BXS217" s="246"/>
      <c r="BXT217" s="246"/>
      <c r="BXU217" s="246"/>
      <c r="BXV217" s="246"/>
      <c r="BXW217" s="246"/>
      <c r="BXX217" s="246"/>
      <c r="BXY217" s="246"/>
      <c r="BXZ217" s="246"/>
      <c r="BYA217" s="246"/>
      <c r="BYB217" s="246"/>
      <c r="BYC217" s="246"/>
      <c r="BYD217" s="246"/>
      <c r="BYE217" s="246"/>
      <c r="BYF217" s="246"/>
      <c r="BYG217" s="246"/>
      <c r="BYH217" s="246"/>
      <c r="BYI217" s="246"/>
      <c r="BYJ217" s="246"/>
      <c r="BYK217" s="246"/>
      <c r="BYL217" s="246"/>
      <c r="BYM217" s="246"/>
      <c r="BYN217" s="246"/>
      <c r="BYO217" s="246"/>
      <c r="BYP217" s="246"/>
      <c r="BYQ217" s="246"/>
      <c r="BYR217" s="246"/>
      <c r="BYS217" s="246"/>
      <c r="BYT217" s="246"/>
      <c r="BYU217" s="246"/>
      <c r="BYV217" s="246"/>
      <c r="BYW217" s="246"/>
      <c r="BYX217" s="246"/>
      <c r="BYY217" s="246"/>
      <c r="BYZ217" s="246"/>
      <c r="BZA217" s="246"/>
      <c r="BZB217" s="246"/>
      <c r="BZC217" s="246"/>
      <c r="BZD217" s="246"/>
      <c r="BZE217" s="246"/>
      <c r="BZF217" s="246"/>
      <c r="BZG217" s="246"/>
      <c r="BZH217" s="246"/>
      <c r="BZI217" s="246"/>
      <c r="BZJ217" s="246"/>
      <c r="BZK217" s="246"/>
      <c r="BZL217" s="246"/>
      <c r="BZM217" s="246"/>
      <c r="BZN217" s="246"/>
      <c r="BZO217" s="246"/>
      <c r="BZP217" s="246"/>
      <c r="BZQ217" s="246"/>
      <c r="BZR217" s="246"/>
      <c r="BZS217" s="246"/>
      <c r="BZT217" s="246"/>
      <c r="BZU217" s="246"/>
      <c r="BZV217" s="246"/>
      <c r="BZW217" s="246"/>
      <c r="BZX217" s="246"/>
      <c r="BZY217" s="246"/>
      <c r="BZZ217" s="246"/>
      <c r="CAA217" s="246"/>
      <c r="CAB217" s="246"/>
      <c r="CAC217" s="246"/>
      <c r="CAD217" s="246"/>
      <c r="CAE217" s="246"/>
      <c r="CAF217" s="246"/>
      <c r="CAG217" s="246"/>
      <c r="CAH217" s="246"/>
      <c r="CAI217" s="246"/>
      <c r="CAJ217" s="246"/>
      <c r="CAK217" s="246"/>
      <c r="CAL217" s="246"/>
      <c r="CAM217" s="246"/>
      <c r="CAN217" s="246"/>
      <c r="CAO217" s="246"/>
      <c r="CAP217" s="246"/>
      <c r="CAQ217" s="246"/>
      <c r="CAR217" s="246"/>
      <c r="CAS217" s="246"/>
      <c r="CAT217" s="246"/>
      <c r="CAU217" s="246"/>
      <c r="CAV217" s="246"/>
      <c r="CAW217" s="246"/>
      <c r="CAX217" s="246"/>
      <c r="CAY217" s="246"/>
      <c r="CAZ217" s="246"/>
      <c r="CBA217" s="246"/>
      <c r="CBB217" s="246"/>
      <c r="CBC217" s="246"/>
      <c r="CBD217" s="246"/>
      <c r="CBE217" s="246"/>
      <c r="CBF217" s="246"/>
      <c r="CBG217" s="246"/>
      <c r="CBH217" s="246"/>
      <c r="CBI217" s="246"/>
      <c r="CBJ217" s="246"/>
      <c r="CBK217" s="246"/>
      <c r="CBL217" s="246"/>
      <c r="CBM217" s="246"/>
      <c r="CBN217" s="246"/>
      <c r="CBO217" s="246"/>
      <c r="CBP217" s="246"/>
      <c r="CBQ217" s="246"/>
      <c r="CBR217" s="246"/>
      <c r="CBS217" s="246"/>
      <c r="CBT217" s="246"/>
      <c r="CBU217" s="246"/>
      <c r="CBV217" s="246"/>
      <c r="CBW217" s="246"/>
      <c r="CBX217" s="246"/>
      <c r="CBY217" s="246"/>
      <c r="CBZ217" s="246"/>
      <c r="CCA217" s="246"/>
      <c r="CCB217" s="246"/>
      <c r="CCC217" s="246"/>
      <c r="CCD217" s="246"/>
      <c r="CCE217" s="246"/>
      <c r="CCF217" s="246"/>
      <c r="CCG217" s="246"/>
      <c r="CCH217" s="246"/>
      <c r="CCI217" s="246"/>
      <c r="CCJ217" s="246"/>
      <c r="CCK217" s="246"/>
      <c r="CCL217" s="246"/>
      <c r="CCM217" s="246"/>
      <c r="CCN217" s="246"/>
      <c r="CCO217" s="246"/>
      <c r="CCP217" s="246"/>
      <c r="CCQ217" s="246"/>
      <c r="CCR217" s="246"/>
      <c r="CCS217" s="246"/>
      <c r="CCT217" s="246"/>
      <c r="CCU217" s="246"/>
      <c r="CCV217" s="246"/>
      <c r="CCW217" s="246"/>
      <c r="CCX217" s="246"/>
      <c r="CCY217" s="246"/>
      <c r="CCZ217" s="246"/>
      <c r="CDA217" s="246"/>
      <c r="CDB217" s="246"/>
      <c r="CDC217" s="246"/>
      <c r="CDD217" s="246"/>
      <c r="CDE217" s="246"/>
      <c r="CDF217" s="246"/>
      <c r="CDG217" s="246"/>
      <c r="CDH217" s="246"/>
      <c r="CDI217" s="246"/>
      <c r="CDJ217" s="246"/>
      <c r="CDK217" s="246"/>
      <c r="CDL217" s="246"/>
      <c r="CDM217" s="246"/>
      <c r="CDN217" s="246"/>
      <c r="CDO217" s="246"/>
      <c r="CDP217" s="246"/>
      <c r="CDQ217" s="246"/>
      <c r="CDR217" s="246"/>
      <c r="CDS217" s="246"/>
      <c r="CDT217" s="246"/>
      <c r="CDU217" s="246"/>
      <c r="CDV217" s="246"/>
      <c r="CDW217" s="246"/>
      <c r="CDX217" s="246"/>
      <c r="CDY217" s="246"/>
      <c r="CDZ217" s="246"/>
      <c r="CEA217" s="246"/>
      <c r="CEB217" s="246"/>
      <c r="CEC217" s="246"/>
      <c r="CED217" s="246"/>
      <c r="CEE217" s="246"/>
      <c r="CEF217" s="246"/>
      <c r="CEG217" s="246"/>
      <c r="CEH217" s="246"/>
      <c r="CEI217" s="246"/>
      <c r="CEJ217" s="246"/>
      <c r="CEK217" s="246"/>
      <c r="CEL217" s="246"/>
      <c r="CEM217" s="246"/>
      <c r="CEN217" s="246"/>
      <c r="CEO217" s="246"/>
      <c r="CEP217" s="246"/>
      <c r="CEQ217" s="246"/>
      <c r="CER217" s="246"/>
      <c r="CES217" s="246"/>
      <c r="CET217" s="246"/>
      <c r="CEU217" s="246"/>
      <c r="CEV217" s="246"/>
      <c r="CEW217" s="246"/>
      <c r="CEX217" s="246"/>
      <c r="CEY217" s="246"/>
      <c r="CEZ217" s="246"/>
      <c r="CFA217" s="246"/>
      <c r="CFB217" s="246"/>
      <c r="CFC217" s="246"/>
      <c r="CFD217" s="246"/>
      <c r="CFE217" s="246"/>
      <c r="CFF217" s="246"/>
      <c r="CFG217" s="246"/>
      <c r="CFH217" s="246"/>
      <c r="CFI217" s="246"/>
      <c r="CFJ217" s="246"/>
      <c r="CFK217" s="246"/>
      <c r="CFL217" s="246"/>
      <c r="CFM217" s="246"/>
      <c r="CFN217" s="246"/>
      <c r="CFO217" s="246"/>
      <c r="CFP217" s="246"/>
      <c r="CFQ217" s="246"/>
      <c r="CFR217" s="246"/>
      <c r="CFS217" s="246"/>
      <c r="CFT217" s="246"/>
      <c r="CFU217" s="246"/>
      <c r="CFV217" s="246"/>
      <c r="CFW217" s="246"/>
      <c r="CFX217" s="246"/>
      <c r="CFY217" s="246"/>
      <c r="CFZ217" s="246"/>
      <c r="CGA217" s="246"/>
      <c r="CGB217" s="246"/>
      <c r="CGC217" s="246"/>
      <c r="CGD217" s="246"/>
      <c r="CGE217" s="246"/>
      <c r="CGF217" s="246"/>
      <c r="CGG217" s="246"/>
      <c r="CGH217" s="246"/>
      <c r="CGI217" s="246"/>
      <c r="CGJ217" s="246"/>
      <c r="CGK217" s="246"/>
      <c r="CGL217" s="246"/>
      <c r="CGM217" s="246"/>
      <c r="CGN217" s="246"/>
      <c r="CGO217" s="246"/>
      <c r="CGP217" s="246"/>
      <c r="CGQ217" s="246"/>
      <c r="CGR217" s="246"/>
      <c r="CGS217" s="246"/>
      <c r="CGT217" s="246"/>
      <c r="CGU217" s="246"/>
      <c r="CGV217" s="246"/>
      <c r="CGW217" s="246"/>
      <c r="CGX217" s="246"/>
      <c r="CGY217" s="246"/>
      <c r="CGZ217" s="246"/>
      <c r="CHA217" s="246"/>
      <c r="CHB217" s="246"/>
      <c r="CHC217" s="246"/>
      <c r="CHD217" s="246"/>
      <c r="CHE217" s="246"/>
      <c r="CHF217" s="246"/>
      <c r="CHG217" s="246"/>
      <c r="CHH217" s="246"/>
      <c r="CHI217" s="246"/>
      <c r="CHJ217" s="246"/>
      <c r="CHK217" s="246"/>
      <c r="CHL217" s="246"/>
      <c r="CHM217" s="246"/>
      <c r="CHN217" s="246"/>
      <c r="CHO217" s="246"/>
      <c r="CHP217" s="246"/>
      <c r="CHQ217" s="246"/>
      <c r="CHR217" s="246"/>
      <c r="CHS217" s="246"/>
      <c r="CHT217" s="246"/>
      <c r="CHU217" s="246"/>
      <c r="CHV217" s="246"/>
      <c r="CHW217" s="246"/>
      <c r="CHX217" s="246"/>
      <c r="CHY217" s="246"/>
      <c r="CHZ217" s="246"/>
      <c r="CIA217" s="246"/>
      <c r="CIB217" s="246"/>
      <c r="CIC217" s="246"/>
      <c r="CID217" s="246"/>
      <c r="CIE217" s="246"/>
      <c r="CIF217" s="246"/>
      <c r="CIG217" s="246"/>
      <c r="CIH217" s="246"/>
      <c r="CII217" s="246"/>
      <c r="CIJ217" s="246"/>
      <c r="CIK217" s="246"/>
      <c r="CIL217" s="246"/>
      <c r="CIM217" s="246"/>
      <c r="CIN217" s="246"/>
      <c r="CIO217" s="246"/>
      <c r="CIP217" s="246"/>
      <c r="CIQ217" s="246"/>
      <c r="CIR217" s="246"/>
      <c r="CIS217" s="246"/>
      <c r="CIT217" s="246"/>
      <c r="CIU217" s="246"/>
      <c r="CIV217" s="246"/>
      <c r="CIW217" s="246"/>
      <c r="CIX217" s="246"/>
      <c r="CIY217" s="246"/>
      <c r="CIZ217" s="246"/>
      <c r="CJA217" s="246"/>
      <c r="CJB217" s="246"/>
      <c r="CJC217" s="246"/>
      <c r="CJD217" s="246"/>
      <c r="CJE217" s="246"/>
      <c r="CJF217" s="246"/>
      <c r="CJG217" s="246"/>
      <c r="CJH217" s="246"/>
      <c r="CJI217" s="246"/>
      <c r="CJJ217" s="246"/>
      <c r="CJK217" s="246"/>
      <c r="CJL217" s="246"/>
      <c r="CJM217" s="246"/>
      <c r="CJN217" s="246"/>
      <c r="CJO217" s="246"/>
      <c r="CJP217" s="246"/>
      <c r="CJQ217" s="246"/>
      <c r="CJR217" s="246"/>
      <c r="CJS217" s="246"/>
      <c r="CJT217" s="246"/>
      <c r="CJU217" s="246"/>
      <c r="CJV217" s="246"/>
      <c r="CJW217" s="246"/>
      <c r="CJX217" s="246"/>
      <c r="CJY217" s="246"/>
      <c r="CJZ217" s="246"/>
      <c r="CKA217" s="246"/>
      <c r="CKB217" s="246"/>
      <c r="CKC217" s="246"/>
      <c r="CKD217" s="246"/>
      <c r="CKE217" s="246"/>
      <c r="CKF217" s="246"/>
      <c r="CKG217" s="246"/>
      <c r="CKH217" s="246"/>
      <c r="CKI217" s="246"/>
      <c r="CKJ217" s="246"/>
      <c r="CKK217" s="246"/>
      <c r="CKL217" s="246"/>
      <c r="CKM217" s="246"/>
      <c r="CKN217" s="246"/>
      <c r="CKO217" s="246"/>
      <c r="CKP217" s="246"/>
      <c r="CKQ217" s="246"/>
      <c r="CKR217" s="246"/>
      <c r="CKS217" s="246"/>
      <c r="CKT217" s="246"/>
      <c r="CKU217" s="246"/>
      <c r="CKV217" s="246"/>
      <c r="CKW217" s="246"/>
      <c r="CKX217" s="246"/>
      <c r="CKY217" s="246"/>
      <c r="CKZ217" s="246"/>
      <c r="CLA217" s="246"/>
      <c r="CLB217" s="246"/>
      <c r="CLC217" s="246"/>
      <c r="CLD217" s="246"/>
      <c r="CLE217" s="246"/>
      <c r="CLF217" s="246"/>
      <c r="CLG217" s="246"/>
      <c r="CLH217" s="246"/>
      <c r="CLI217" s="246"/>
      <c r="CLJ217" s="246"/>
      <c r="CLK217" s="246"/>
      <c r="CLL217" s="246"/>
      <c r="CLM217" s="246"/>
      <c r="CLN217" s="246"/>
      <c r="CLO217" s="246"/>
      <c r="CLP217" s="246"/>
      <c r="CLQ217" s="246"/>
      <c r="CLR217" s="246"/>
      <c r="CLS217" s="246"/>
      <c r="CLT217" s="246"/>
      <c r="CLU217" s="246"/>
      <c r="CLV217" s="246"/>
      <c r="CLW217" s="246"/>
      <c r="CLX217" s="246"/>
      <c r="CLY217" s="246"/>
      <c r="CLZ217" s="246"/>
      <c r="CMA217" s="246"/>
      <c r="CMB217" s="246"/>
      <c r="CMC217" s="246"/>
      <c r="CMD217" s="246"/>
      <c r="CME217" s="246"/>
      <c r="CMF217" s="246"/>
      <c r="CMG217" s="246"/>
      <c r="CMH217" s="246"/>
      <c r="CMI217" s="246"/>
      <c r="CMJ217" s="246"/>
      <c r="CMK217" s="246"/>
      <c r="CML217" s="246"/>
      <c r="CMM217" s="246"/>
      <c r="CMN217" s="246"/>
      <c r="CMO217" s="246"/>
      <c r="CMP217" s="246"/>
      <c r="CMQ217" s="246"/>
      <c r="CMR217" s="246"/>
      <c r="CMS217" s="246"/>
      <c r="CMT217" s="246"/>
      <c r="CMU217" s="246"/>
      <c r="CMV217" s="246"/>
      <c r="CMW217" s="246"/>
      <c r="CMX217" s="246"/>
      <c r="CMY217" s="246"/>
      <c r="CMZ217" s="246"/>
      <c r="CNA217" s="246"/>
      <c r="CNB217" s="246"/>
      <c r="CNC217" s="246"/>
      <c r="CND217" s="246"/>
      <c r="CNE217" s="246"/>
      <c r="CNF217" s="246"/>
      <c r="CNG217" s="246"/>
      <c r="CNH217" s="246"/>
      <c r="CNI217" s="246"/>
      <c r="CNJ217" s="246"/>
      <c r="CNK217" s="246"/>
      <c r="CNL217" s="246"/>
      <c r="CNM217" s="246"/>
      <c r="CNN217" s="246"/>
      <c r="CNO217" s="246"/>
      <c r="CNP217" s="246"/>
      <c r="CNQ217" s="246"/>
      <c r="CNR217" s="246"/>
      <c r="CNS217" s="246"/>
      <c r="CNT217" s="246"/>
      <c r="CNU217" s="246"/>
      <c r="CNV217" s="246"/>
      <c r="CNW217" s="246"/>
      <c r="CNX217" s="246"/>
      <c r="CNY217" s="246"/>
      <c r="CNZ217" s="246"/>
      <c r="COA217" s="246"/>
      <c r="COB217" s="246"/>
      <c r="COC217" s="246"/>
      <c r="COD217" s="246"/>
      <c r="COE217" s="246"/>
      <c r="COF217" s="246"/>
      <c r="COG217" s="246"/>
      <c r="COH217" s="246"/>
      <c r="COI217" s="246"/>
      <c r="COJ217" s="246"/>
      <c r="COK217" s="246"/>
      <c r="COL217" s="246"/>
      <c r="COM217" s="246"/>
      <c r="CON217" s="246"/>
      <c r="COO217" s="246"/>
      <c r="COP217" s="246"/>
      <c r="COQ217" s="246"/>
      <c r="COR217" s="246"/>
      <c r="COS217" s="246"/>
      <c r="COT217" s="246"/>
      <c r="COU217" s="246"/>
      <c r="COV217" s="246"/>
      <c r="COW217" s="246"/>
      <c r="COX217" s="246"/>
      <c r="COY217" s="246"/>
      <c r="COZ217" s="246"/>
      <c r="CPA217" s="246"/>
      <c r="CPB217" s="246"/>
      <c r="CPC217" s="246"/>
      <c r="CPD217" s="246"/>
      <c r="CPE217" s="246"/>
      <c r="CPF217" s="246"/>
      <c r="CPG217" s="246"/>
      <c r="CPH217" s="246"/>
      <c r="CPI217" s="246"/>
      <c r="CPJ217" s="246"/>
      <c r="CPK217" s="246"/>
      <c r="CPL217" s="246"/>
      <c r="CPM217" s="246"/>
      <c r="CPN217" s="246"/>
      <c r="CPO217" s="246"/>
      <c r="CPP217" s="246"/>
      <c r="CPQ217" s="246"/>
      <c r="CPR217" s="246"/>
      <c r="CPS217" s="246"/>
      <c r="CPT217" s="246"/>
      <c r="CPU217" s="246"/>
      <c r="CPV217" s="246"/>
      <c r="CPW217" s="246"/>
      <c r="CPX217" s="246"/>
      <c r="CPY217" s="246"/>
      <c r="CPZ217" s="246"/>
      <c r="CQA217" s="246"/>
      <c r="CQB217" s="246"/>
      <c r="CQC217" s="246"/>
      <c r="CQD217" s="246"/>
      <c r="CQE217" s="246"/>
      <c r="CQF217" s="246"/>
      <c r="CQG217" s="246"/>
      <c r="CQH217" s="246"/>
      <c r="CQI217" s="246"/>
      <c r="CQJ217" s="246"/>
      <c r="CQK217" s="246"/>
      <c r="CQL217" s="246"/>
      <c r="CQM217" s="246"/>
      <c r="CQN217" s="246"/>
      <c r="CQO217" s="246"/>
      <c r="CQP217" s="246"/>
      <c r="CQQ217" s="246"/>
      <c r="CQR217" s="246"/>
      <c r="CQS217" s="246"/>
      <c r="CQT217" s="246"/>
      <c r="CQU217" s="246"/>
      <c r="CQV217" s="246"/>
      <c r="CQW217" s="246"/>
      <c r="CQX217" s="246"/>
      <c r="CQY217" s="246"/>
      <c r="CQZ217" s="246"/>
      <c r="CRA217" s="246"/>
      <c r="CRB217" s="246"/>
      <c r="CRC217" s="246"/>
      <c r="CRD217" s="246"/>
      <c r="CRE217" s="246"/>
      <c r="CRF217" s="246"/>
      <c r="CRG217" s="246"/>
      <c r="CRH217" s="246"/>
      <c r="CRI217" s="246"/>
      <c r="CRJ217" s="246"/>
      <c r="CRK217" s="246"/>
      <c r="CRL217" s="246"/>
      <c r="CRM217" s="246"/>
      <c r="CRN217" s="246"/>
      <c r="CRO217" s="246"/>
      <c r="CRP217" s="246"/>
      <c r="CRQ217" s="246"/>
      <c r="CRR217" s="246"/>
      <c r="CRS217" s="246"/>
      <c r="CRT217" s="246"/>
      <c r="CRU217" s="246"/>
      <c r="CRV217" s="246"/>
      <c r="CRW217" s="246"/>
      <c r="CRX217" s="246"/>
      <c r="CRY217" s="246"/>
      <c r="CRZ217" s="246"/>
      <c r="CSA217" s="246"/>
      <c r="CSB217" s="246"/>
      <c r="CSC217" s="246"/>
      <c r="CSD217" s="246"/>
      <c r="CSE217" s="246"/>
      <c r="CSF217" s="246"/>
      <c r="CSG217" s="246"/>
      <c r="CSH217" s="246"/>
      <c r="CSI217" s="246"/>
      <c r="CSJ217" s="246"/>
      <c r="CSK217" s="246"/>
      <c r="CSL217" s="246"/>
      <c r="CSM217" s="246"/>
      <c r="CSN217" s="246"/>
      <c r="CSO217" s="246"/>
      <c r="CSP217" s="246"/>
      <c r="CSQ217" s="246"/>
      <c r="CSR217" s="246"/>
      <c r="CSS217" s="246"/>
      <c r="CST217" s="246"/>
      <c r="CSU217" s="246"/>
      <c r="CSV217" s="246"/>
      <c r="CSW217" s="246"/>
      <c r="CSX217" s="246"/>
      <c r="CSY217" s="246"/>
      <c r="CSZ217" s="246"/>
      <c r="CTA217" s="246"/>
      <c r="CTB217" s="246"/>
      <c r="CTC217" s="246"/>
      <c r="CTD217" s="246"/>
      <c r="CTE217" s="246"/>
      <c r="CTF217" s="246"/>
      <c r="CTG217" s="246"/>
      <c r="CTH217" s="246"/>
      <c r="CTI217" s="246"/>
      <c r="CTJ217" s="246"/>
      <c r="CTK217" s="246"/>
      <c r="CTL217" s="246"/>
      <c r="CTM217" s="246"/>
      <c r="CTN217" s="246"/>
      <c r="CTO217" s="246"/>
      <c r="CTP217" s="246"/>
      <c r="CTQ217" s="246"/>
      <c r="CTR217" s="246"/>
      <c r="CTS217" s="246"/>
      <c r="CTT217" s="246"/>
      <c r="CTU217" s="246"/>
      <c r="CTV217" s="246"/>
      <c r="CTW217" s="246"/>
      <c r="CTX217" s="246"/>
      <c r="CTY217" s="246"/>
      <c r="CTZ217" s="246"/>
      <c r="CUA217" s="246"/>
      <c r="CUB217" s="246"/>
      <c r="CUC217" s="246"/>
      <c r="CUD217" s="246"/>
      <c r="CUE217" s="246"/>
      <c r="CUF217" s="246"/>
      <c r="CUG217" s="246"/>
      <c r="CUH217" s="246"/>
      <c r="CUI217" s="246"/>
      <c r="CUJ217" s="246"/>
      <c r="CUK217" s="246"/>
      <c r="CUL217" s="246"/>
      <c r="CUM217" s="246"/>
      <c r="CUN217" s="246"/>
      <c r="CUO217" s="246"/>
      <c r="CUP217" s="246"/>
      <c r="CUQ217" s="246"/>
      <c r="CUR217" s="246"/>
      <c r="CUS217" s="246"/>
      <c r="CUT217" s="246"/>
      <c r="CUU217" s="246"/>
      <c r="CUV217" s="246"/>
      <c r="CUW217" s="246"/>
      <c r="CUX217" s="246"/>
      <c r="CUY217" s="246"/>
      <c r="CUZ217" s="246"/>
      <c r="CVA217" s="246"/>
      <c r="CVB217" s="246"/>
      <c r="CVC217" s="246"/>
      <c r="CVD217" s="246"/>
      <c r="CVE217" s="246"/>
      <c r="CVF217" s="246"/>
      <c r="CVG217" s="246"/>
      <c r="CVH217" s="246"/>
      <c r="CVI217" s="246"/>
      <c r="CVJ217" s="246"/>
      <c r="CVK217" s="246"/>
      <c r="CVL217" s="246"/>
      <c r="CVM217" s="246"/>
      <c r="CVN217" s="246"/>
      <c r="CVO217" s="246"/>
      <c r="CVP217" s="246"/>
      <c r="CVQ217" s="246"/>
      <c r="CVR217" s="246"/>
      <c r="CVS217" s="246"/>
      <c r="CVT217" s="246"/>
      <c r="CVU217" s="246"/>
      <c r="CVV217" s="246"/>
      <c r="CVW217" s="246"/>
      <c r="CVX217" s="246"/>
      <c r="CVY217" s="246"/>
      <c r="CVZ217" s="246"/>
      <c r="CWA217" s="246"/>
      <c r="CWB217" s="246"/>
      <c r="CWC217" s="246"/>
      <c r="CWD217" s="246"/>
      <c r="CWE217" s="246"/>
      <c r="CWF217" s="246"/>
      <c r="CWG217" s="246"/>
      <c r="CWH217" s="246"/>
      <c r="CWI217" s="246"/>
      <c r="CWJ217" s="246"/>
      <c r="CWK217" s="246"/>
      <c r="CWL217" s="246"/>
      <c r="CWM217" s="246"/>
      <c r="CWN217" s="246"/>
      <c r="CWO217" s="246"/>
      <c r="CWP217" s="246"/>
      <c r="CWQ217" s="246"/>
      <c r="CWR217" s="246"/>
      <c r="CWS217" s="246"/>
      <c r="CWT217" s="246"/>
      <c r="CWU217" s="246"/>
      <c r="CWV217" s="246"/>
      <c r="CWW217" s="246"/>
      <c r="CWX217" s="246"/>
      <c r="CWY217" s="246"/>
      <c r="CWZ217" s="246"/>
      <c r="CXA217" s="246"/>
      <c r="CXB217" s="246"/>
      <c r="CXC217" s="246"/>
      <c r="CXD217" s="246"/>
      <c r="CXE217" s="246"/>
      <c r="CXF217" s="246"/>
      <c r="CXG217" s="246"/>
      <c r="CXH217" s="246"/>
      <c r="CXI217" s="246"/>
      <c r="CXJ217" s="246"/>
      <c r="CXK217" s="246"/>
      <c r="CXL217" s="246"/>
      <c r="CXM217" s="246"/>
      <c r="CXN217" s="246"/>
      <c r="CXO217" s="246"/>
      <c r="CXP217" s="246"/>
      <c r="CXQ217" s="246"/>
      <c r="CXR217" s="246"/>
      <c r="CXS217" s="246"/>
      <c r="CXT217" s="246"/>
      <c r="CXU217" s="246"/>
      <c r="CXV217" s="246"/>
      <c r="CXW217" s="246"/>
      <c r="CXX217" s="246"/>
      <c r="CXY217" s="246"/>
      <c r="CXZ217" s="246"/>
      <c r="CYA217" s="246"/>
      <c r="CYB217" s="246"/>
      <c r="CYC217" s="246"/>
      <c r="CYD217" s="246"/>
      <c r="CYE217" s="246"/>
      <c r="CYF217" s="246"/>
      <c r="CYG217" s="246"/>
      <c r="CYH217" s="246"/>
      <c r="CYI217" s="246"/>
      <c r="CYJ217" s="246"/>
      <c r="CYK217" s="246"/>
      <c r="CYL217" s="246"/>
      <c r="CYM217" s="246"/>
      <c r="CYN217" s="246"/>
      <c r="CYO217" s="246"/>
      <c r="CYP217" s="246"/>
      <c r="CYQ217" s="246"/>
      <c r="CYR217" s="246"/>
      <c r="CYS217" s="246"/>
      <c r="CYT217" s="246"/>
      <c r="CYU217" s="246"/>
      <c r="CYV217" s="246"/>
      <c r="CYW217" s="246"/>
      <c r="CYX217" s="246"/>
      <c r="CYY217" s="246"/>
      <c r="CYZ217" s="246"/>
      <c r="CZA217" s="246"/>
      <c r="CZB217" s="246"/>
      <c r="CZC217" s="246"/>
      <c r="CZD217" s="246"/>
      <c r="CZE217" s="246"/>
      <c r="CZF217" s="246"/>
      <c r="CZG217" s="246"/>
      <c r="CZH217" s="246"/>
      <c r="CZI217" s="246"/>
      <c r="CZJ217" s="246"/>
      <c r="CZK217" s="246"/>
      <c r="CZL217" s="246"/>
      <c r="CZM217" s="246"/>
      <c r="CZN217" s="246"/>
      <c r="CZO217" s="246"/>
      <c r="CZP217" s="246"/>
      <c r="CZQ217" s="246"/>
      <c r="CZR217" s="246"/>
      <c r="CZS217" s="246"/>
      <c r="CZT217" s="246"/>
      <c r="CZU217" s="246"/>
      <c r="CZV217" s="246"/>
      <c r="CZW217" s="246"/>
      <c r="CZX217" s="246"/>
      <c r="CZY217" s="246"/>
      <c r="CZZ217" s="246"/>
      <c r="DAA217" s="246"/>
      <c r="DAB217" s="246"/>
      <c r="DAC217" s="246"/>
      <c r="DAD217" s="246"/>
      <c r="DAE217" s="246"/>
      <c r="DAF217" s="246"/>
      <c r="DAG217" s="246"/>
      <c r="DAH217" s="246"/>
      <c r="DAI217" s="246"/>
      <c r="DAJ217" s="246"/>
      <c r="DAK217" s="246"/>
      <c r="DAL217" s="246"/>
      <c r="DAM217" s="246"/>
      <c r="DAN217" s="246"/>
      <c r="DAO217" s="246"/>
      <c r="DAP217" s="246"/>
      <c r="DAQ217" s="246"/>
      <c r="DAR217" s="246"/>
      <c r="DAS217" s="246"/>
      <c r="DAT217" s="246"/>
      <c r="DAU217" s="246"/>
      <c r="DAV217" s="246"/>
      <c r="DAW217" s="246"/>
      <c r="DAX217" s="246"/>
      <c r="DAY217" s="246"/>
      <c r="DAZ217" s="246"/>
      <c r="DBA217" s="246"/>
      <c r="DBB217" s="246"/>
      <c r="DBC217" s="246"/>
      <c r="DBD217" s="246"/>
      <c r="DBE217" s="246"/>
      <c r="DBF217" s="246"/>
      <c r="DBG217" s="246"/>
      <c r="DBH217" s="246"/>
      <c r="DBI217" s="246"/>
      <c r="DBJ217" s="246"/>
      <c r="DBK217" s="246"/>
      <c r="DBL217" s="246"/>
      <c r="DBM217" s="246"/>
      <c r="DBN217" s="246"/>
      <c r="DBO217" s="246"/>
      <c r="DBP217" s="246"/>
      <c r="DBQ217" s="246"/>
      <c r="DBR217" s="246"/>
      <c r="DBS217" s="246"/>
      <c r="DBT217" s="246"/>
      <c r="DBU217" s="246"/>
      <c r="DBV217" s="246"/>
      <c r="DBW217" s="246"/>
      <c r="DBX217" s="246"/>
      <c r="DBY217" s="246"/>
      <c r="DBZ217" s="246"/>
      <c r="DCA217" s="246"/>
      <c r="DCB217" s="246"/>
      <c r="DCC217" s="246"/>
      <c r="DCD217" s="246"/>
      <c r="DCE217" s="246"/>
      <c r="DCF217" s="246"/>
      <c r="DCG217" s="246"/>
      <c r="DCH217" s="246"/>
      <c r="DCI217" s="246"/>
      <c r="DCJ217" s="246"/>
      <c r="DCK217" s="246"/>
      <c r="DCL217" s="246"/>
      <c r="DCM217" s="246"/>
      <c r="DCN217" s="246"/>
      <c r="DCO217" s="246"/>
      <c r="DCP217" s="246"/>
      <c r="DCQ217" s="246"/>
      <c r="DCR217" s="246"/>
      <c r="DCS217" s="246"/>
      <c r="DCT217" s="246"/>
      <c r="DCU217" s="246"/>
      <c r="DCV217" s="246"/>
      <c r="DCW217" s="246"/>
      <c r="DCX217" s="246"/>
      <c r="DCY217" s="246"/>
      <c r="DCZ217" s="246"/>
      <c r="DDA217" s="246"/>
      <c r="DDB217" s="246"/>
      <c r="DDC217" s="246"/>
      <c r="DDD217" s="246"/>
      <c r="DDE217" s="246"/>
      <c r="DDF217" s="246"/>
      <c r="DDG217" s="246"/>
      <c r="DDH217" s="246"/>
      <c r="DDI217" s="246"/>
      <c r="DDJ217" s="246"/>
      <c r="DDK217" s="246"/>
      <c r="DDL217" s="246"/>
      <c r="DDM217" s="246"/>
      <c r="DDN217" s="246"/>
      <c r="DDO217" s="246"/>
      <c r="DDP217" s="246"/>
      <c r="DDQ217" s="246"/>
      <c r="DDR217" s="246"/>
      <c r="DDS217" s="246"/>
      <c r="DDT217" s="246"/>
      <c r="DDU217" s="246"/>
      <c r="DDV217" s="246"/>
      <c r="DDW217" s="246"/>
      <c r="DDX217" s="246"/>
      <c r="DDY217" s="246"/>
      <c r="DDZ217" s="246"/>
      <c r="DEA217" s="246"/>
      <c r="DEB217" s="246"/>
      <c r="DEC217" s="246"/>
      <c r="DED217" s="246"/>
      <c r="DEE217" s="246"/>
      <c r="DEF217" s="246"/>
      <c r="DEG217" s="246"/>
      <c r="DEH217" s="246"/>
      <c r="DEI217" s="246"/>
      <c r="DEJ217" s="246"/>
      <c r="DEK217" s="246"/>
      <c r="DEL217" s="246"/>
      <c r="DEM217" s="246"/>
      <c r="DEN217" s="246"/>
      <c r="DEO217" s="246"/>
      <c r="DEP217" s="246"/>
      <c r="DEQ217" s="246"/>
      <c r="DER217" s="246"/>
      <c r="DES217" s="246"/>
      <c r="DET217" s="246"/>
      <c r="DEU217" s="246"/>
      <c r="DEV217" s="246"/>
      <c r="DEW217" s="246"/>
      <c r="DEX217" s="246"/>
      <c r="DEY217" s="246"/>
      <c r="DEZ217" s="246"/>
      <c r="DFA217" s="246"/>
      <c r="DFB217" s="246"/>
      <c r="DFC217" s="246"/>
      <c r="DFD217" s="246"/>
      <c r="DFE217" s="246"/>
      <c r="DFF217" s="246"/>
      <c r="DFG217" s="246"/>
      <c r="DFH217" s="246"/>
      <c r="DFI217" s="246"/>
      <c r="DFJ217" s="246"/>
      <c r="DFK217" s="246"/>
      <c r="DFL217" s="246"/>
      <c r="DFM217" s="246"/>
      <c r="DFN217" s="246"/>
      <c r="DFO217" s="246"/>
      <c r="DFP217" s="246"/>
      <c r="DFQ217" s="246"/>
      <c r="DFR217" s="246"/>
      <c r="DFS217" s="246"/>
      <c r="DFT217" s="246"/>
      <c r="DFU217" s="246"/>
      <c r="DFV217" s="246"/>
      <c r="DFW217" s="246"/>
      <c r="DFX217" s="246"/>
      <c r="DFY217" s="246"/>
      <c r="DFZ217" s="246"/>
      <c r="DGA217" s="246"/>
      <c r="DGB217" s="246"/>
      <c r="DGC217" s="246"/>
      <c r="DGD217" s="246"/>
      <c r="DGE217" s="246"/>
      <c r="DGF217" s="246"/>
      <c r="DGG217" s="246"/>
      <c r="DGH217" s="246"/>
      <c r="DGI217" s="246"/>
      <c r="DGJ217" s="246"/>
      <c r="DGK217" s="246"/>
      <c r="DGL217" s="246"/>
      <c r="DGM217" s="246"/>
      <c r="DGN217" s="246"/>
      <c r="DGO217" s="246"/>
      <c r="DGP217" s="246"/>
      <c r="DGQ217" s="246"/>
      <c r="DGR217" s="246"/>
      <c r="DGS217" s="246"/>
      <c r="DGT217" s="246"/>
      <c r="DGU217" s="246"/>
      <c r="DGV217" s="246"/>
      <c r="DGW217" s="246"/>
      <c r="DGX217" s="246"/>
      <c r="DGY217" s="246"/>
      <c r="DGZ217" s="246"/>
      <c r="DHA217" s="246"/>
      <c r="DHB217" s="246"/>
      <c r="DHC217" s="246"/>
      <c r="DHD217" s="246"/>
      <c r="DHE217" s="246"/>
      <c r="DHF217" s="246"/>
      <c r="DHG217" s="246"/>
      <c r="DHH217" s="246"/>
      <c r="DHI217" s="246"/>
      <c r="DHJ217" s="246"/>
      <c r="DHK217" s="246"/>
      <c r="DHL217" s="246"/>
      <c r="DHM217" s="246"/>
      <c r="DHN217" s="246"/>
      <c r="DHO217" s="246"/>
      <c r="DHP217" s="246"/>
      <c r="DHQ217" s="246"/>
      <c r="DHR217" s="246"/>
      <c r="DHS217" s="246"/>
      <c r="DHT217" s="246"/>
      <c r="DHU217" s="246"/>
      <c r="DHV217" s="246"/>
      <c r="DHW217" s="246"/>
      <c r="DHX217" s="246"/>
      <c r="DHY217" s="246"/>
      <c r="DHZ217" s="246"/>
      <c r="DIA217" s="246"/>
      <c r="DIB217" s="246"/>
      <c r="DIC217" s="246"/>
      <c r="DID217" s="246"/>
      <c r="DIE217" s="246"/>
      <c r="DIF217" s="246"/>
      <c r="DIG217" s="246"/>
      <c r="DIH217" s="246"/>
      <c r="DII217" s="246"/>
      <c r="DIJ217" s="246"/>
      <c r="DIK217" s="246"/>
      <c r="DIL217" s="246"/>
      <c r="DIM217" s="246"/>
      <c r="DIN217" s="246"/>
      <c r="DIO217" s="246"/>
      <c r="DIP217" s="246"/>
      <c r="DIQ217" s="246"/>
      <c r="DIR217" s="246"/>
      <c r="DIS217" s="246"/>
      <c r="DIT217" s="246"/>
      <c r="DIU217" s="246"/>
      <c r="DIV217" s="246"/>
      <c r="DIW217" s="246"/>
      <c r="DIX217" s="246"/>
      <c r="DIY217" s="246"/>
      <c r="DIZ217" s="246"/>
      <c r="DJA217" s="246"/>
      <c r="DJB217" s="246"/>
      <c r="DJC217" s="246"/>
      <c r="DJD217" s="246"/>
      <c r="DJE217" s="246"/>
      <c r="DJF217" s="246"/>
      <c r="DJG217" s="246"/>
      <c r="DJH217" s="246"/>
      <c r="DJI217" s="246"/>
      <c r="DJJ217" s="246"/>
      <c r="DJK217" s="246"/>
      <c r="DJL217" s="246"/>
      <c r="DJM217" s="246"/>
      <c r="DJN217" s="246"/>
      <c r="DJO217" s="246"/>
      <c r="DJP217" s="246"/>
      <c r="DJQ217" s="246"/>
      <c r="DJR217" s="246"/>
      <c r="DJS217" s="246"/>
      <c r="DJT217" s="246"/>
      <c r="DJU217" s="246"/>
      <c r="DJV217" s="246"/>
      <c r="DJW217" s="246"/>
      <c r="DJX217" s="246"/>
      <c r="DJY217" s="246"/>
      <c r="DJZ217" s="246"/>
      <c r="DKA217" s="246"/>
      <c r="DKB217" s="246"/>
      <c r="DKC217" s="246"/>
      <c r="DKD217" s="246"/>
      <c r="DKE217" s="246"/>
      <c r="DKF217" s="246"/>
      <c r="DKG217" s="246"/>
      <c r="DKH217" s="246"/>
      <c r="DKI217" s="246"/>
      <c r="DKJ217" s="246"/>
      <c r="DKK217" s="246"/>
      <c r="DKL217" s="246"/>
      <c r="DKM217" s="246"/>
      <c r="DKN217" s="246"/>
      <c r="DKO217" s="246"/>
      <c r="DKP217" s="246"/>
      <c r="DKQ217" s="246"/>
      <c r="DKR217" s="246"/>
      <c r="DKS217" s="246"/>
      <c r="DKT217" s="246"/>
      <c r="DKU217" s="246"/>
      <c r="DKV217" s="246"/>
      <c r="DKW217" s="246"/>
      <c r="DKX217" s="246"/>
      <c r="DKY217" s="246"/>
      <c r="DKZ217" s="246"/>
      <c r="DLA217" s="246"/>
      <c r="DLB217" s="246"/>
      <c r="DLC217" s="246"/>
      <c r="DLD217" s="246"/>
      <c r="DLE217" s="246"/>
      <c r="DLF217" s="246"/>
      <c r="DLG217" s="246"/>
      <c r="DLH217" s="246"/>
      <c r="DLI217" s="246"/>
      <c r="DLJ217" s="246"/>
      <c r="DLK217" s="246"/>
      <c r="DLL217" s="246"/>
      <c r="DLM217" s="246"/>
      <c r="DLN217" s="246"/>
      <c r="DLO217" s="246"/>
      <c r="DLP217" s="246"/>
      <c r="DLQ217" s="246"/>
      <c r="DLR217" s="246"/>
      <c r="DLS217" s="246"/>
      <c r="DLT217" s="246"/>
      <c r="DLU217" s="246"/>
      <c r="DLV217" s="246"/>
      <c r="DLW217" s="246"/>
      <c r="DLX217" s="246"/>
      <c r="DLY217" s="246"/>
      <c r="DLZ217" s="246"/>
      <c r="DMA217" s="246"/>
      <c r="DMB217" s="246"/>
      <c r="DMC217" s="246"/>
      <c r="DMD217" s="246"/>
      <c r="DME217" s="246"/>
      <c r="DMF217" s="246"/>
      <c r="DMG217" s="246"/>
      <c r="DMH217" s="246"/>
      <c r="DMI217" s="246"/>
      <c r="DMJ217" s="246"/>
      <c r="DMK217" s="246"/>
      <c r="DML217" s="246"/>
      <c r="DMM217" s="246"/>
      <c r="DMN217" s="246"/>
      <c r="DMO217" s="246"/>
      <c r="DMP217" s="246"/>
      <c r="DMQ217" s="246"/>
      <c r="DMR217" s="246"/>
      <c r="DMS217" s="246"/>
      <c r="DMT217" s="246"/>
      <c r="DMU217" s="246"/>
      <c r="DMV217" s="246"/>
      <c r="DMW217" s="246"/>
      <c r="DMX217" s="246"/>
      <c r="DMY217" s="246"/>
      <c r="DMZ217" s="246"/>
      <c r="DNA217" s="246"/>
      <c r="DNB217" s="246"/>
      <c r="DNC217" s="246"/>
      <c r="DND217" s="246"/>
      <c r="DNE217" s="246"/>
      <c r="DNF217" s="246"/>
      <c r="DNG217" s="246"/>
      <c r="DNH217" s="246"/>
      <c r="DNI217" s="246"/>
      <c r="DNJ217" s="246"/>
      <c r="DNK217" s="246"/>
      <c r="DNL217" s="246"/>
      <c r="DNM217" s="246"/>
      <c r="DNN217" s="246"/>
      <c r="DNO217" s="246"/>
      <c r="DNP217" s="246"/>
      <c r="DNQ217" s="246"/>
      <c r="DNR217" s="246"/>
      <c r="DNS217" s="246"/>
      <c r="DNT217" s="246"/>
      <c r="DNU217" s="246"/>
      <c r="DNV217" s="246"/>
      <c r="DNW217" s="246"/>
      <c r="DNX217" s="246"/>
      <c r="DNY217" s="246"/>
      <c r="DNZ217" s="246"/>
      <c r="DOA217" s="246"/>
      <c r="DOB217" s="246"/>
      <c r="DOC217" s="246"/>
      <c r="DOD217" s="246"/>
      <c r="DOE217" s="246"/>
      <c r="DOF217" s="246"/>
      <c r="DOG217" s="246"/>
      <c r="DOH217" s="246"/>
      <c r="DOI217" s="246"/>
      <c r="DOJ217" s="246"/>
      <c r="DOK217" s="246"/>
      <c r="DOL217" s="246"/>
      <c r="DOM217" s="246"/>
      <c r="DON217" s="246"/>
      <c r="DOO217" s="246"/>
      <c r="DOP217" s="246"/>
      <c r="DOQ217" s="246"/>
      <c r="DOR217" s="246"/>
      <c r="DOS217" s="246"/>
      <c r="DOT217" s="246"/>
      <c r="DOU217" s="246"/>
      <c r="DOV217" s="246"/>
      <c r="DOW217" s="246"/>
      <c r="DOX217" s="246"/>
      <c r="DOY217" s="246"/>
      <c r="DOZ217" s="246"/>
      <c r="DPA217" s="246"/>
      <c r="DPB217" s="246"/>
      <c r="DPC217" s="246"/>
      <c r="DPD217" s="246"/>
      <c r="DPE217" s="246"/>
      <c r="DPF217" s="246"/>
      <c r="DPG217" s="246"/>
      <c r="DPH217" s="246"/>
      <c r="DPI217" s="246"/>
      <c r="DPJ217" s="246"/>
      <c r="DPK217" s="246"/>
      <c r="DPL217" s="246"/>
      <c r="DPM217" s="246"/>
      <c r="DPN217" s="246"/>
      <c r="DPO217" s="246"/>
      <c r="DPP217" s="246"/>
      <c r="DPQ217" s="246"/>
      <c r="DPR217" s="246"/>
      <c r="DPS217" s="246"/>
      <c r="DPT217" s="246"/>
      <c r="DPU217" s="246"/>
      <c r="DPV217" s="246"/>
      <c r="DPW217" s="246"/>
      <c r="DPX217" s="246"/>
      <c r="DPY217" s="246"/>
      <c r="DPZ217" s="246"/>
      <c r="DQA217" s="246"/>
      <c r="DQB217" s="246"/>
      <c r="DQC217" s="246"/>
      <c r="DQD217" s="246"/>
      <c r="DQE217" s="246"/>
      <c r="DQF217" s="246"/>
      <c r="DQG217" s="246"/>
      <c r="DQH217" s="246"/>
      <c r="DQI217" s="246"/>
      <c r="DQJ217" s="246"/>
      <c r="DQK217" s="246"/>
      <c r="DQL217" s="246"/>
      <c r="DQM217" s="246"/>
      <c r="DQN217" s="246"/>
      <c r="DQO217" s="246"/>
      <c r="DQP217" s="246"/>
      <c r="DQQ217" s="246"/>
      <c r="DQR217" s="246"/>
      <c r="DQS217" s="246"/>
      <c r="DQT217" s="246"/>
      <c r="DQU217" s="246"/>
      <c r="DQV217" s="246"/>
      <c r="DQW217" s="246"/>
      <c r="DQX217" s="246"/>
      <c r="DQY217" s="246"/>
      <c r="DQZ217" s="246"/>
      <c r="DRA217" s="246"/>
      <c r="DRB217" s="246"/>
      <c r="DRC217" s="246"/>
      <c r="DRD217" s="246"/>
      <c r="DRE217" s="246"/>
      <c r="DRF217" s="246"/>
      <c r="DRG217" s="246"/>
      <c r="DRH217" s="246"/>
      <c r="DRI217" s="246"/>
      <c r="DRJ217" s="246"/>
      <c r="DRK217" s="246"/>
      <c r="DRL217" s="246"/>
      <c r="DRM217" s="246"/>
      <c r="DRN217" s="246"/>
      <c r="DRO217" s="246"/>
      <c r="DRP217" s="246"/>
      <c r="DRQ217" s="246"/>
      <c r="DRR217" s="246"/>
      <c r="DRS217" s="246"/>
      <c r="DRT217" s="246"/>
      <c r="DRU217" s="246"/>
      <c r="DRV217" s="246"/>
      <c r="DRW217" s="246"/>
      <c r="DRX217" s="246"/>
      <c r="DRY217" s="246"/>
      <c r="DRZ217" s="246"/>
      <c r="DSA217" s="246"/>
      <c r="DSB217" s="246"/>
      <c r="DSC217" s="246"/>
      <c r="DSD217" s="246"/>
      <c r="DSE217" s="246"/>
      <c r="DSF217" s="246"/>
      <c r="DSG217" s="246"/>
      <c r="DSH217" s="246"/>
      <c r="DSI217" s="246"/>
      <c r="DSJ217" s="246"/>
      <c r="DSK217" s="246"/>
      <c r="DSL217" s="246"/>
      <c r="DSM217" s="246"/>
      <c r="DSN217" s="246"/>
      <c r="DSO217" s="246"/>
      <c r="DSP217" s="246"/>
      <c r="DSQ217" s="246"/>
      <c r="DSR217" s="246"/>
      <c r="DSS217" s="246"/>
      <c r="DST217" s="246"/>
      <c r="DSU217" s="246"/>
      <c r="DSV217" s="246"/>
      <c r="DSW217" s="246"/>
      <c r="DSX217" s="246"/>
      <c r="DSY217" s="246"/>
      <c r="DSZ217" s="246"/>
      <c r="DTA217" s="246"/>
      <c r="DTB217" s="246"/>
      <c r="DTC217" s="246"/>
      <c r="DTD217" s="246"/>
      <c r="DTE217" s="246"/>
      <c r="DTF217" s="246"/>
      <c r="DTG217" s="246"/>
      <c r="DTH217" s="246"/>
      <c r="DTI217" s="246"/>
      <c r="DTJ217" s="246"/>
      <c r="DTK217" s="246"/>
      <c r="DTL217" s="246"/>
      <c r="DTM217" s="246"/>
      <c r="DTN217" s="246"/>
      <c r="DTO217" s="246"/>
      <c r="DTP217" s="246"/>
      <c r="DTQ217" s="246"/>
      <c r="DTR217" s="246"/>
      <c r="DTS217" s="246"/>
      <c r="DTT217" s="246"/>
      <c r="DTU217" s="246"/>
      <c r="DTV217" s="246"/>
      <c r="DTW217" s="246"/>
      <c r="DTX217" s="246"/>
      <c r="DTY217" s="246"/>
      <c r="DTZ217" s="246"/>
      <c r="DUA217" s="246"/>
      <c r="DUB217" s="246"/>
      <c r="DUC217" s="246"/>
      <c r="DUD217" s="246"/>
      <c r="DUE217" s="246"/>
      <c r="DUF217" s="246"/>
      <c r="DUG217" s="246"/>
      <c r="DUH217" s="246"/>
      <c r="DUI217" s="246"/>
      <c r="DUJ217" s="246"/>
      <c r="DUK217" s="246"/>
      <c r="DUL217" s="246"/>
      <c r="DUM217" s="246"/>
      <c r="DUN217" s="246"/>
      <c r="DUO217" s="246"/>
      <c r="DUP217" s="246"/>
      <c r="DUQ217" s="246"/>
      <c r="DUR217" s="246"/>
      <c r="DUS217" s="246"/>
      <c r="DUT217" s="246"/>
      <c r="DUU217" s="246"/>
      <c r="DUV217" s="246"/>
      <c r="DUW217" s="246"/>
      <c r="DUX217" s="246"/>
      <c r="DUY217" s="246"/>
      <c r="DUZ217" s="246"/>
      <c r="DVA217" s="246"/>
      <c r="DVB217" s="246"/>
      <c r="DVC217" s="246"/>
      <c r="DVD217" s="246"/>
      <c r="DVE217" s="246"/>
      <c r="DVF217" s="246"/>
      <c r="DVG217" s="246"/>
      <c r="DVH217" s="246"/>
      <c r="DVI217" s="246"/>
      <c r="DVJ217" s="246"/>
      <c r="DVK217" s="246"/>
      <c r="DVL217" s="246"/>
      <c r="DVM217" s="246"/>
      <c r="DVN217" s="246"/>
      <c r="DVO217" s="246"/>
      <c r="DVP217" s="246"/>
      <c r="DVQ217" s="246"/>
      <c r="DVR217" s="246"/>
      <c r="DVS217" s="246"/>
      <c r="DVT217" s="246"/>
      <c r="DVU217" s="246"/>
      <c r="DVV217" s="246"/>
      <c r="DVW217" s="246"/>
      <c r="DVX217" s="246"/>
      <c r="DVY217" s="246"/>
      <c r="DVZ217" s="246"/>
      <c r="DWA217" s="246"/>
      <c r="DWB217" s="246"/>
      <c r="DWC217" s="246"/>
      <c r="DWD217" s="246"/>
      <c r="DWE217" s="246"/>
      <c r="DWF217" s="246"/>
      <c r="DWG217" s="246"/>
      <c r="DWH217" s="246"/>
      <c r="DWI217" s="246"/>
      <c r="DWJ217" s="246"/>
      <c r="DWK217" s="246"/>
      <c r="DWL217" s="246"/>
      <c r="DWM217" s="246"/>
      <c r="DWN217" s="246"/>
      <c r="DWO217" s="246"/>
      <c r="DWP217" s="246"/>
      <c r="DWQ217" s="246"/>
      <c r="DWR217" s="246"/>
      <c r="DWS217" s="246"/>
      <c r="DWT217" s="246"/>
      <c r="DWU217" s="246"/>
      <c r="DWV217" s="246"/>
      <c r="DWW217" s="246"/>
      <c r="DWX217" s="246"/>
      <c r="DWY217" s="246"/>
      <c r="DWZ217" s="246"/>
      <c r="DXA217" s="246"/>
      <c r="DXB217" s="246"/>
      <c r="DXC217" s="246"/>
      <c r="DXD217" s="246"/>
      <c r="DXE217" s="246"/>
      <c r="DXF217" s="246"/>
      <c r="DXG217" s="246"/>
      <c r="DXH217" s="246"/>
      <c r="DXI217" s="246"/>
      <c r="DXJ217" s="246"/>
      <c r="DXK217" s="246"/>
      <c r="DXL217" s="246"/>
      <c r="DXM217" s="246"/>
      <c r="DXN217" s="246"/>
      <c r="DXO217" s="246"/>
      <c r="DXP217" s="246"/>
      <c r="DXQ217" s="246"/>
      <c r="DXR217" s="246"/>
      <c r="DXS217" s="246"/>
      <c r="DXT217" s="246"/>
      <c r="DXU217" s="246"/>
      <c r="DXV217" s="246"/>
      <c r="DXW217" s="246"/>
      <c r="DXX217" s="246"/>
      <c r="DXY217" s="246"/>
      <c r="DXZ217" s="246"/>
      <c r="DYA217" s="246"/>
      <c r="DYB217" s="246"/>
      <c r="DYC217" s="246"/>
      <c r="DYD217" s="246"/>
      <c r="DYE217" s="246"/>
      <c r="DYF217" s="246"/>
      <c r="DYG217" s="246"/>
      <c r="DYH217" s="246"/>
      <c r="DYI217" s="246"/>
      <c r="DYJ217" s="246"/>
      <c r="DYK217" s="246"/>
      <c r="DYL217" s="246"/>
      <c r="DYM217" s="246"/>
      <c r="DYN217" s="246"/>
      <c r="DYO217" s="246"/>
      <c r="DYP217" s="246"/>
      <c r="DYQ217" s="246"/>
      <c r="DYR217" s="246"/>
      <c r="DYS217" s="246"/>
      <c r="DYT217" s="246"/>
      <c r="DYU217" s="246"/>
      <c r="DYV217" s="246"/>
      <c r="DYW217" s="246"/>
      <c r="DYX217" s="246"/>
      <c r="DYY217" s="246"/>
      <c r="DYZ217" s="246"/>
      <c r="DZA217" s="246"/>
      <c r="DZB217" s="246"/>
      <c r="DZC217" s="246"/>
      <c r="DZD217" s="246"/>
      <c r="DZE217" s="246"/>
      <c r="DZF217" s="246"/>
      <c r="DZG217" s="246"/>
      <c r="DZH217" s="246"/>
      <c r="DZI217" s="246"/>
      <c r="DZJ217" s="246"/>
      <c r="DZK217" s="246"/>
      <c r="DZL217" s="246"/>
      <c r="DZM217" s="246"/>
      <c r="DZN217" s="246"/>
      <c r="DZO217" s="246"/>
      <c r="DZP217" s="246"/>
      <c r="DZQ217" s="246"/>
      <c r="DZR217" s="246"/>
      <c r="DZS217" s="246"/>
      <c r="DZT217" s="246"/>
      <c r="DZU217" s="246"/>
      <c r="DZV217" s="246"/>
      <c r="DZW217" s="246"/>
      <c r="DZX217" s="246"/>
      <c r="DZY217" s="246"/>
      <c r="DZZ217" s="246"/>
      <c r="EAA217" s="246"/>
      <c r="EAB217" s="246"/>
      <c r="EAC217" s="246"/>
      <c r="EAD217" s="246"/>
      <c r="EAE217" s="246"/>
      <c r="EAF217" s="246"/>
      <c r="EAG217" s="246"/>
      <c r="EAH217" s="246"/>
      <c r="EAI217" s="246"/>
      <c r="EAJ217" s="246"/>
      <c r="EAK217" s="246"/>
      <c r="EAL217" s="246"/>
      <c r="EAM217" s="246"/>
      <c r="EAN217" s="246"/>
      <c r="EAO217" s="246"/>
      <c r="EAP217" s="246"/>
      <c r="EAQ217" s="246"/>
      <c r="EAR217" s="246"/>
      <c r="EAS217" s="246"/>
      <c r="EAT217" s="246"/>
      <c r="EAU217" s="246"/>
      <c r="EAV217" s="246"/>
      <c r="EAW217" s="246"/>
      <c r="EAX217" s="246"/>
      <c r="EAY217" s="246"/>
      <c r="EAZ217" s="246"/>
      <c r="EBA217" s="246"/>
      <c r="EBB217" s="246"/>
      <c r="EBC217" s="246"/>
      <c r="EBD217" s="246"/>
      <c r="EBE217" s="246"/>
      <c r="EBF217" s="246"/>
      <c r="EBG217" s="246"/>
      <c r="EBH217" s="246"/>
      <c r="EBI217" s="246"/>
      <c r="EBJ217" s="246"/>
      <c r="EBK217" s="246"/>
      <c r="EBL217" s="246"/>
      <c r="EBM217" s="246"/>
      <c r="EBN217" s="246"/>
      <c r="EBO217" s="246"/>
      <c r="EBP217" s="246"/>
      <c r="EBQ217" s="246"/>
      <c r="EBR217" s="246"/>
      <c r="EBS217" s="246"/>
      <c r="EBT217" s="246"/>
      <c r="EBU217" s="246"/>
      <c r="EBV217" s="246"/>
      <c r="EBW217" s="246"/>
      <c r="EBX217" s="246"/>
      <c r="EBY217" s="246"/>
      <c r="EBZ217" s="246"/>
      <c r="ECA217" s="246"/>
      <c r="ECB217" s="246"/>
      <c r="ECC217" s="246"/>
      <c r="ECD217" s="246"/>
      <c r="ECE217" s="246"/>
      <c r="ECF217" s="246"/>
      <c r="ECG217" s="246"/>
      <c r="ECH217" s="246"/>
      <c r="ECI217" s="246"/>
      <c r="ECJ217" s="246"/>
      <c r="ECK217" s="246"/>
      <c r="ECL217" s="246"/>
      <c r="ECM217" s="246"/>
      <c r="ECN217" s="246"/>
      <c r="ECO217" s="246"/>
      <c r="ECP217" s="246"/>
      <c r="ECQ217" s="246"/>
      <c r="ECR217" s="246"/>
      <c r="ECS217" s="246"/>
      <c r="ECT217" s="246"/>
      <c r="ECU217" s="246"/>
      <c r="ECV217" s="246"/>
      <c r="ECW217" s="246"/>
      <c r="ECX217" s="246"/>
      <c r="ECY217" s="246"/>
      <c r="ECZ217" s="246"/>
      <c r="EDA217" s="246"/>
      <c r="EDB217" s="246"/>
      <c r="EDC217" s="246"/>
      <c r="EDD217" s="246"/>
      <c r="EDE217" s="246"/>
      <c r="EDF217" s="246"/>
      <c r="EDG217" s="246"/>
      <c r="EDH217" s="246"/>
      <c r="EDI217" s="246"/>
      <c r="EDJ217" s="246"/>
      <c r="EDK217" s="246"/>
      <c r="EDL217" s="246"/>
      <c r="EDM217" s="246"/>
      <c r="EDN217" s="246"/>
      <c r="EDO217" s="246"/>
      <c r="EDP217" s="246"/>
      <c r="EDQ217" s="246"/>
      <c r="EDR217" s="246"/>
      <c r="EDS217" s="246"/>
      <c r="EDT217" s="246"/>
      <c r="EDU217" s="246"/>
      <c r="EDV217" s="246"/>
      <c r="EDW217" s="246"/>
      <c r="EDX217" s="246"/>
      <c r="EDY217" s="246"/>
      <c r="EDZ217" s="246"/>
      <c r="EEA217" s="246"/>
      <c r="EEB217" s="246"/>
      <c r="EEC217" s="246"/>
      <c r="EED217" s="246"/>
      <c r="EEE217" s="246"/>
      <c r="EEF217" s="246"/>
      <c r="EEG217" s="246"/>
      <c r="EEH217" s="246"/>
      <c r="EEI217" s="246"/>
      <c r="EEJ217" s="246"/>
      <c r="EEK217" s="246"/>
      <c r="EEL217" s="246"/>
      <c r="EEM217" s="246"/>
      <c r="EEN217" s="246"/>
      <c r="EEO217" s="246"/>
      <c r="EEP217" s="246"/>
      <c r="EEQ217" s="246"/>
      <c r="EER217" s="246"/>
      <c r="EES217" s="246"/>
      <c r="EET217" s="246"/>
      <c r="EEU217" s="246"/>
      <c r="EEV217" s="246"/>
      <c r="EEW217" s="246"/>
      <c r="EEX217" s="246"/>
      <c r="EEY217" s="246"/>
      <c r="EEZ217" s="246"/>
      <c r="EFA217" s="246"/>
      <c r="EFB217" s="246"/>
      <c r="EFC217" s="246"/>
      <c r="EFD217" s="246"/>
      <c r="EFE217" s="246"/>
      <c r="EFF217" s="246"/>
      <c r="EFG217" s="246"/>
      <c r="EFH217" s="246"/>
      <c r="EFI217" s="246"/>
      <c r="EFJ217" s="246"/>
      <c r="EFK217" s="246"/>
      <c r="EFL217" s="246"/>
      <c r="EFM217" s="246"/>
      <c r="EFN217" s="246"/>
      <c r="EFO217" s="246"/>
      <c r="EFP217" s="246"/>
      <c r="EFQ217" s="246"/>
      <c r="EFR217" s="246"/>
      <c r="EFS217" s="246"/>
      <c r="EFT217" s="246"/>
      <c r="EFU217" s="246"/>
      <c r="EFV217" s="246"/>
      <c r="EFW217" s="246"/>
      <c r="EFX217" s="246"/>
      <c r="EFY217" s="246"/>
      <c r="EFZ217" s="246"/>
      <c r="EGA217" s="246"/>
      <c r="EGB217" s="246"/>
      <c r="EGC217" s="246"/>
      <c r="EGD217" s="246"/>
      <c r="EGE217" s="246"/>
      <c r="EGF217" s="246"/>
      <c r="EGG217" s="246"/>
      <c r="EGH217" s="246"/>
      <c r="EGI217" s="246"/>
      <c r="EGJ217" s="246"/>
      <c r="EGK217" s="246"/>
      <c r="EGL217" s="246"/>
      <c r="EGM217" s="246"/>
      <c r="EGN217" s="246"/>
      <c r="EGO217" s="246"/>
      <c r="EGP217" s="246"/>
      <c r="EGQ217" s="246"/>
      <c r="EGR217" s="246"/>
      <c r="EGS217" s="246"/>
      <c r="EGT217" s="246"/>
      <c r="EGU217" s="246"/>
      <c r="EGV217" s="246"/>
      <c r="EGW217" s="246"/>
      <c r="EGX217" s="246"/>
      <c r="EGY217" s="246"/>
      <c r="EGZ217" s="246"/>
      <c r="EHA217" s="246"/>
      <c r="EHB217" s="246"/>
      <c r="EHC217" s="246"/>
      <c r="EHD217" s="246"/>
      <c r="EHE217" s="246"/>
      <c r="EHF217" s="246"/>
      <c r="EHG217" s="246"/>
      <c r="EHH217" s="246"/>
      <c r="EHI217" s="246"/>
      <c r="EHJ217" s="246"/>
      <c r="EHK217" s="246"/>
      <c r="EHL217" s="246"/>
      <c r="EHM217" s="246"/>
      <c r="EHN217" s="246"/>
      <c r="EHO217" s="246"/>
      <c r="EHP217" s="246"/>
      <c r="EHQ217" s="246"/>
      <c r="EHR217" s="246"/>
      <c r="EHS217" s="246"/>
      <c r="EHT217" s="246"/>
      <c r="EHU217" s="246"/>
      <c r="EHV217" s="246"/>
      <c r="EHW217" s="246"/>
      <c r="EHX217" s="246"/>
      <c r="EHY217" s="246"/>
      <c r="EHZ217" s="246"/>
      <c r="EIA217" s="246"/>
      <c r="EIB217" s="246"/>
      <c r="EIC217" s="246"/>
      <c r="EID217" s="246"/>
      <c r="EIE217" s="246"/>
      <c r="EIF217" s="246"/>
      <c r="EIG217" s="246"/>
      <c r="EIH217" s="246"/>
      <c r="EII217" s="246"/>
      <c r="EIJ217" s="246"/>
      <c r="EIK217" s="246"/>
      <c r="EIL217" s="246"/>
      <c r="EIM217" s="246"/>
      <c r="EIN217" s="246"/>
      <c r="EIO217" s="246"/>
      <c r="EIP217" s="246"/>
      <c r="EIQ217" s="246"/>
      <c r="EIR217" s="246"/>
      <c r="EIS217" s="246"/>
      <c r="EIT217" s="246"/>
      <c r="EIU217" s="246"/>
      <c r="EIV217" s="246"/>
      <c r="EIW217" s="246"/>
      <c r="EIX217" s="246"/>
      <c r="EIY217" s="246"/>
      <c r="EIZ217" s="246"/>
      <c r="EJA217" s="246"/>
      <c r="EJB217" s="246"/>
      <c r="EJC217" s="246"/>
      <c r="EJD217" s="246"/>
      <c r="EJE217" s="246"/>
      <c r="EJF217" s="246"/>
      <c r="EJG217" s="246"/>
      <c r="EJH217" s="246"/>
      <c r="EJI217" s="246"/>
      <c r="EJJ217" s="246"/>
      <c r="EJK217" s="246"/>
      <c r="EJL217" s="246"/>
      <c r="EJM217" s="246"/>
      <c r="EJN217" s="246"/>
      <c r="EJO217" s="246"/>
      <c r="EJP217" s="246"/>
      <c r="EJQ217" s="246"/>
      <c r="EJR217" s="246"/>
      <c r="EJS217" s="246"/>
      <c r="EJT217" s="246"/>
      <c r="EJU217" s="246"/>
      <c r="EJV217" s="246"/>
      <c r="EJW217" s="246"/>
      <c r="EJX217" s="246"/>
      <c r="EJY217" s="246"/>
      <c r="EJZ217" s="246"/>
      <c r="EKA217" s="246"/>
      <c r="EKB217" s="246"/>
      <c r="EKC217" s="246"/>
      <c r="EKD217" s="246"/>
      <c r="EKE217" s="246"/>
      <c r="EKF217" s="246"/>
      <c r="EKG217" s="246"/>
      <c r="EKH217" s="246"/>
      <c r="EKI217" s="246"/>
      <c r="EKJ217" s="246"/>
      <c r="EKK217" s="246"/>
      <c r="EKL217" s="246"/>
      <c r="EKM217" s="246"/>
      <c r="EKN217" s="246"/>
      <c r="EKO217" s="246"/>
      <c r="EKP217" s="246"/>
      <c r="EKQ217" s="246"/>
      <c r="EKR217" s="246"/>
      <c r="EKS217" s="246"/>
      <c r="EKT217" s="246"/>
      <c r="EKU217" s="246"/>
      <c r="EKV217" s="246"/>
      <c r="EKW217" s="246"/>
      <c r="EKX217" s="246"/>
      <c r="EKY217" s="246"/>
      <c r="EKZ217" s="246"/>
      <c r="ELA217" s="246"/>
      <c r="ELB217" s="246"/>
      <c r="ELC217" s="246"/>
      <c r="ELD217" s="246"/>
      <c r="ELE217" s="246"/>
      <c r="ELF217" s="246"/>
      <c r="ELG217" s="246"/>
      <c r="ELH217" s="246"/>
      <c r="ELI217" s="246"/>
      <c r="ELJ217" s="246"/>
      <c r="ELK217" s="246"/>
      <c r="ELL217" s="246"/>
      <c r="ELM217" s="246"/>
      <c r="ELN217" s="246"/>
      <c r="ELO217" s="246"/>
      <c r="ELP217" s="246"/>
      <c r="ELQ217" s="246"/>
      <c r="ELR217" s="246"/>
      <c r="ELS217" s="246"/>
      <c r="ELT217" s="246"/>
      <c r="ELU217" s="246"/>
      <c r="ELV217" s="246"/>
      <c r="ELW217" s="246"/>
      <c r="ELX217" s="246"/>
      <c r="ELY217" s="246"/>
      <c r="ELZ217" s="246"/>
      <c r="EMA217" s="246"/>
      <c r="EMB217" s="246"/>
      <c r="EMC217" s="246"/>
      <c r="EMD217" s="246"/>
      <c r="EME217" s="246"/>
      <c r="EMF217" s="246"/>
      <c r="EMG217" s="246"/>
      <c r="EMH217" s="246"/>
      <c r="EMI217" s="246"/>
      <c r="EMJ217" s="246"/>
      <c r="EMK217" s="246"/>
      <c r="EML217" s="246"/>
      <c r="EMM217" s="246"/>
      <c r="EMN217" s="246"/>
      <c r="EMO217" s="246"/>
      <c r="EMP217" s="246"/>
      <c r="EMQ217" s="246"/>
      <c r="EMR217" s="246"/>
      <c r="EMS217" s="246"/>
      <c r="EMT217" s="246"/>
      <c r="EMU217" s="246"/>
      <c r="EMV217" s="246"/>
      <c r="EMW217" s="246"/>
      <c r="EMX217" s="246"/>
      <c r="EMY217" s="246"/>
      <c r="EMZ217" s="246"/>
      <c r="ENA217" s="246"/>
      <c r="ENB217" s="246"/>
      <c r="ENC217" s="246"/>
      <c r="END217" s="246"/>
      <c r="ENE217" s="246"/>
      <c r="ENF217" s="246"/>
      <c r="ENG217" s="246"/>
      <c r="ENH217" s="246"/>
      <c r="ENI217" s="246"/>
      <c r="ENJ217" s="246"/>
      <c r="ENK217" s="246"/>
      <c r="ENL217" s="246"/>
      <c r="ENM217" s="246"/>
      <c r="ENN217" s="246"/>
      <c r="ENO217" s="246"/>
      <c r="ENP217" s="246"/>
      <c r="ENQ217" s="246"/>
      <c r="ENR217" s="246"/>
      <c r="ENS217" s="246"/>
      <c r="ENT217" s="246"/>
      <c r="ENU217" s="246"/>
      <c r="ENV217" s="246"/>
      <c r="ENW217" s="246"/>
      <c r="ENX217" s="246"/>
      <c r="ENY217" s="246"/>
      <c r="ENZ217" s="246"/>
      <c r="EOA217" s="246"/>
      <c r="EOB217" s="246"/>
      <c r="EOC217" s="246"/>
      <c r="EOD217" s="246"/>
      <c r="EOE217" s="246"/>
      <c r="EOF217" s="246"/>
      <c r="EOG217" s="246"/>
      <c r="EOH217" s="246"/>
      <c r="EOI217" s="246"/>
      <c r="EOJ217" s="246"/>
      <c r="EOK217" s="246"/>
      <c r="EOL217" s="246"/>
      <c r="EOM217" s="246"/>
      <c r="EON217" s="246"/>
      <c r="EOO217" s="246"/>
      <c r="EOP217" s="246"/>
      <c r="EOQ217" s="246"/>
      <c r="EOR217" s="246"/>
      <c r="EOS217" s="246"/>
      <c r="EOT217" s="246"/>
      <c r="EOU217" s="246"/>
      <c r="EOV217" s="246"/>
      <c r="EOW217" s="246"/>
      <c r="EOX217" s="246"/>
      <c r="EOY217" s="246"/>
      <c r="EOZ217" s="246"/>
      <c r="EPA217" s="246"/>
      <c r="EPB217" s="246"/>
      <c r="EPC217" s="246"/>
      <c r="EPD217" s="246"/>
      <c r="EPE217" s="246"/>
      <c r="EPF217" s="246"/>
      <c r="EPG217" s="246"/>
      <c r="EPH217" s="246"/>
      <c r="EPI217" s="246"/>
      <c r="EPJ217" s="246"/>
      <c r="EPK217" s="246"/>
      <c r="EPL217" s="246"/>
      <c r="EPM217" s="246"/>
      <c r="EPN217" s="246"/>
      <c r="EPO217" s="246"/>
      <c r="EPP217" s="246"/>
      <c r="EPQ217" s="246"/>
      <c r="EPR217" s="246"/>
      <c r="EPS217" s="246"/>
      <c r="EPT217" s="246"/>
      <c r="EPU217" s="246"/>
      <c r="EPV217" s="246"/>
      <c r="EPW217" s="246"/>
      <c r="EPX217" s="246"/>
      <c r="EPY217" s="246"/>
      <c r="EPZ217" s="246"/>
      <c r="EQA217" s="246"/>
      <c r="EQB217" s="246"/>
      <c r="EQC217" s="246"/>
      <c r="EQD217" s="246"/>
      <c r="EQE217" s="246"/>
      <c r="EQF217" s="246"/>
      <c r="EQG217" s="246"/>
      <c r="EQH217" s="246"/>
      <c r="EQI217" s="246"/>
      <c r="EQJ217" s="246"/>
      <c r="EQK217" s="246"/>
      <c r="EQL217" s="246"/>
      <c r="EQM217" s="246"/>
      <c r="EQN217" s="246"/>
      <c r="EQO217" s="246"/>
      <c r="EQP217" s="246"/>
      <c r="EQQ217" s="246"/>
      <c r="EQR217" s="246"/>
      <c r="EQS217" s="246"/>
      <c r="EQT217" s="246"/>
      <c r="EQU217" s="246"/>
      <c r="EQV217" s="246"/>
      <c r="EQW217" s="246"/>
      <c r="EQX217" s="246"/>
      <c r="EQY217" s="246"/>
      <c r="EQZ217" s="246"/>
      <c r="ERA217" s="246"/>
      <c r="ERB217" s="246"/>
      <c r="ERC217" s="246"/>
      <c r="ERD217" s="246"/>
      <c r="ERE217" s="246"/>
      <c r="ERF217" s="246"/>
      <c r="ERG217" s="246"/>
      <c r="ERH217" s="246"/>
      <c r="ERI217" s="246"/>
      <c r="ERJ217" s="246"/>
      <c r="ERK217" s="246"/>
      <c r="ERL217" s="246"/>
      <c r="ERM217" s="246"/>
      <c r="ERN217" s="246"/>
      <c r="ERO217" s="246"/>
      <c r="ERP217" s="246"/>
      <c r="ERQ217" s="246"/>
      <c r="ERR217" s="246"/>
      <c r="ERS217" s="246"/>
      <c r="ERT217" s="246"/>
      <c r="ERU217" s="246"/>
      <c r="ERV217" s="246"/>
      <c r="ERW217" s="246"/>
      <c r="ERX217" s="246"/>
      <c r="ERY217" s="246"/>
      <c r="ERZ217" s="246"/>
      <c r="ESA217" s="246"/>
      <c r="ESB217" s="246"/>
      <c r="ESC217" s="246"/>
      <c r="ESD217" s="246"/>
      <c r="ESE217" s="246"/>
      <c r="ESF217" s="246"/>
      <c r="ESG217" s="246"/>
      <c r="ESH217" s="246"/>
      <c r="ESI217" s="246"/>
      <c r="ESJ217" s="246"/>
      <c r="ESK217" s="246"/>
      <c r="ESL217" s="246"/>
      <c r="ESM217" s="246"/>
      <c r="ESN217" s="246"/>
      <c r="ESO217" s="246"/>
      <c r="ESP217" s="246"/>
      <c r="ESQ217" s="246"/>
      <c r="ESR217" s="246"/>
      <c r="ESS217" s="246"/>
      <c r="EST217" s="246"/>
      <c r="ESU217" s="246"/>
      <c r="ESV217" s="246"/>
      <c r="ESW217" s="246"/>
      <c r="ESX217" s="246"/>
      <c r="ESY217" s="246"/>
      <c r="ESZ217" s="246"/>
      <c r="ETA217" s="246"/>
      <c r="ETB217" s="246"/>
      <c r="ETC217" s="246"/>
      <c r="ETD217" s="246"/>
      <c r="ETE217" s="246"/>
      <c r="ETF217" s="246"/>
      <c r="ETG217" s="246"/>
      <c r="ETH217" s="246"/>
      <c r="ETI217" s="246"/>
      <c r="ETJ217" s="246"/>
      <c r="ETK217" s="246"/>
      <c r="ETL217" s="246"/>
      <c r="ETM217" s="246"/>
      <c r="ETN217" s="246"/>
      <c r="ETO217" s="246"/>
      <c r="ETP217" s="246"/>
      <c r="ETQ217" s="246"/>
      <c r="ETR217" s="246"/>
      <c r="ETS217" s="246"/>
      <c r="ETT217" s="246"/>
      <c r="ETU217" s="246"/>
      <c r="ETV217" s="246"/>
      <c r="ETW217" s="246"/>
      <c r="ETX217" s="246"/>
      <c r="ETY217" s="246"/>
      <c r="ETZ217" s="246"/>
      <c r="EUA217" s="246"/>
      <c r="EUB217" s="246"/>
      <c r="EUC217" s="246"/>
      <c r="EUD217" s="246"/>
      <c r="EUE217" s="246"/>
      <c r="EUF217" s="246"/>
      <c r="EUG217" s="246"/>
      <c r="EUH217" s="246"/>
      <c r="EUI217" s="246"/>
      <c r="EUJ217" s="246"/>
      <c r="EUK217" s="246"/>
      <c r="EUL217" s="246"/>
      <c r="EUM217" s="246"/>
      <c r="EUN217" s="246"/>
      <c r="EUO217" s="246"/>
      <c r="EUP217" s="246"/>
      <c r="EUQ217" s="246"/>
      <c r="EUR217" s="246"/>
      <c r="EUS217" s="246"/>
      <c r="EUT217" s="246"/>
      <c r="EUU217" s="246"/>
      <c r="EUV217" s="246"/>
      <c r="EUW217" s="246"/>
      <c r="EUX217" s="246"/>
      <c r="EUY217" s="246"/>
      <c r="EUZ217" s="246"/>
      <c r="EVA217" s="246"/>
      <c r="EVB217" s="246"/>
      <c r="EVC217" s="246"/>
      <c r="EVD217" s="246"/>
      <c r="EVE217" s="246"/>
      <c r="EVF217" s="246"/>
      <c r="EVG217" s="246"/>
      <c r="EVH217" s="246"/>
      <c r="EVI217" s="246"/>
      <c r="EVJ217" s="246"/>
      <c r="EVK217" s="246"/>
      <c r="EVL217" s="246"/>
      <c r="EVM217" s="246"/>
      <c r="EVN217" s="246"/>
      <c r="EVO217" s="246"/>
      <c r="EVP217" s="246"/>
      <c r="EVQ217" s="246"/>
      <c r="EVR217" s="246"/>
      <c r="EVS217" s="246"/>
      <c r="EVT217" s="246"/>
      <c r="EVU217" s="246"/>
      <c r="EVV217" s="246"/>
      <c r="EVW217" s="246"/>
      <c r="EVX217" s="246"/>
      <c r="EVY217" s="246"/>
      <c r="EVZ217" s="246"/>
      <c r="EWA217" s="246"/>
      <c r="EWB217" s="246"/>
      <c r="EWC217" s="246"/>
      <c r="EWD217" s="246"/>
      <c r="EWE217" s="246"/>
      <c r="EWF217" s="246"/>
      <c r="EWG217" s="246"/>
      <c r="EWH217" s="246"/>
      <c r="EWI217" s="246"/>
      <c r="EWJ217" s="246"/>
      <c r="EWK217" s="246"/>
      <c r="EWL217" s="246"/>
      <c r="EWM217" s="246"/>
      <c r="EWN217" s="246"/>
      <c r="EWO217" s="246"/>
      <c r="EWP217" s="246"/>
      <c r="EWQ217" s="246"/>
      <c r="EWR217" s="246"/>
      <c r="EWS217" s="246"/>
      <c r="EWT217" s="246"/>
      <c r="EWU217" s="246"/>
      <c r="EWV217" s="246"/>
      <c r="EWW217" s="246"/>
      <c r="EWX217" s="246"/>
      <c r="EWY217" s="246"/>
      <c r="EWZ217" s="246"/>
      <c r="EXA217" s="246"/>
      <c r="EXB217" s="246"/>
      <c r="EXC217" s="246"/>
      <c r="EXD217" s="246"/>
      <c r="EXE217" s="246"/>
      <c r="EXF217" s="246"/>
      <c r="EXG217" s="246"/>
      <c r="EXH217" s="246"/>
      <c r="EXI217" s="246"/>
      <c r="EXJ217" s="246"/>
      <c r="EXK217" s="246"/>
      <c r="EXL217" s="246"/>
      <c r="EXM217" s="246"/>
      <c r="EXN217" s="246"/>
      <c r="EXO217" s="246"/>
      <c r="EXP217" s="246"/>
      <c r="EXQ217" s="246"/>
      <c r="EXR217" s="246"/>
      <c r="EXS217" s="246"/>
      <c r="EXT217" s="246"/>
      <c r="EXU217" s="246"/>
      <c r="EXV217" s="246"/>
      <c r="EXW217" s="246"/>
      <c r="EXX217" s="246"/>
      <c r="EXY217" s="246"/>
      <c r="EXZ217" s="246"/>
      <c r="EYA217" s="246"/>
      <c r="EYB217" s="246"/>
      <c r="EYC217" s="246"/>
      <c r="EYD217" s="246"/>
      <c r="EYE217" s="246"/>
      <c r="EYF217" s="246"/>
      <c r="EYG217" s="246"/>
      <c r="EYH217" s="246"/>
      <c r="EYI217" s="246"/>
      <c r="EYJ217" s="246"/>
      <c r="EYK217" s="246"/>
      <c r="EYL217" s="246"/>
      <c r="EYM217" s="246"/>
      <c r="EYN217" s="246"/>
      <c r="EYO217" s="246"/>
      <c r="EYP217" s="246"/>
      <c r="EYQ217" s="246"/>
      <c r="EYR217" s="246"/>
      <c r="EYS217" s="246"/>
      <c r="EYT217" s="246"/>
      <c r="EYU217" s="246"/>
      <c r="EYV217" s="246"/>
      <c r="EYW217" s="246"/>
      <c r="EYX217" s="246"/>
      <c r="EYY217" s="246"/>
      <c r="EYZ217" s="246"/>
      <c r="EZA217" s="246"/>
      <c r="EZB217" s="246"/>
      <c r="EZC217" s="246"/>
      <c r="EZD217" s="246"/>
      <c r="EZE217" s="246"/>
      <c r="EZF217" s="246"/>
      <c r="EZG217" s="246"/>
      <c r="EZH217" s="246"/>
      <c r="EZI217" s="246"/>
      <c r="EZJ217" s="246"/>
      <c r="EZK217" s="246"/>
      <c r="EZL217" s="246"/>
      <c r="EZM217" s="246"/>
      <c r="EZN217" s="246"/>
      <c r="EZO217" s="246"/>
      <c r="EZP217" s="246"/>
      <c r="EZQ217" s="246"/>
      <c r="EZR217" s="246"/>
      <c r="EZS217" s="246"/>
      <c r="EZT217" s="246"/>
      <c r="EZU217" s="246"/>
      <c r="EZV217" s="246"/>
      <c r="EZW217" s="246"/>
      <c r="EZX217" s="246"/>
      <c r="EZY217" s="246"/>
      <c r="EZZ217" s="246"/>
      <c r="FAA217" s="246"/>
      <c r="FAB217" s="246"/>
      <c r="FAC217" s="246"/>
      <c r="FAD217" s="246"/>
      <c r="FAE217" s="246"/>
      <c r="FAF217" s="246"/>
      <c r="FAG217" s="246"/>
      <c r="FAH217" s="246"/>
      <c r="FAI217" s="246"/>
      <c r="FAJ217" s="246"/>
      <c r="FAK217" s="246"/>
      <c r="FAL217" s="246"/>
      <c r="FAM217" s="246"/>
      <c r="FAN217" s="246"/>
      <c r="FAO217" s="246"/>
      <c r="FAP217" s="246"/>
      <c r="FAQ217" s="246"/>
      <c r="FAR217" s="246"/>
      <c r="FAS217" s="246"/>
      <c r="FAT217" s="246"/>
      <c r="FAU217" s="246"/>
      <c r="FAV217" s="246"/>
      <c r="FAW217" s="246"/>
      <c r="FAX217" s="246"/>
      <c r="FAY217" s="246"/>
      <c r="FAZ217" s="246"/>
      <c r="FBA217" s="246"/>
      <c r="FBB217" s="246"/>
      <c r="FBC217" s="246"/>
      <c r="FBD217" s="246"/>
      <c r="FBE217" s="246"/>
      <c r="FBF217" s="246"/>
      <c r="FBG217" s="246"/>
      <c r="FBH217" s="246"/>
      <c r="FBI217" s="246"/>
      <c r="FBJ217" s="246"/>
      <c r="FBK217" s="246"/>
      <c r="FBL217" s="246"/>
      <c r="FBM217" s="246"/>
      <c r="FBN217" s="246"/>
      <c r="FBO217" s="246"/>
      <c r="FBP217" s="246"/>
      <c r="FBQ217" s="246"/>
      <c r="FBR217" s="246"/>
      <c r="FBS217" s="246"/>
      <c r="FBT217" s="246"/>
      <c r="FBU217" s="246"/>
      <c r="FBV217" s="246"/>
      <c r="FBW217" s="246"/>
      <c r="FBX217" s="246"/>
      <c r="FBY217" s="246"/>
      <c r="FBZ217" s="246"/>
      <c r="FCA217" s="246"/>
      <c r="FCB217" s="246"/>
      <c r="FCC217" s="246"/>
      <c r="FCD217" s="246"/>
      <c r="FCE217" s="246"/>
      <c r="FCF217" s="246"/>
      <c r="FCG217" s="246"/>
      <c r="FCH217" s="246"/>
      <c r="FCI217" s="246"/>
      <c r="FCJ217" s="246"/>
      <c r="FCK217" s="246"/>
      <c r="FCL217" s="246"/>
      <c r="FCM217" s="246"/>
      <c r="FCN217" s="246"/>
      <c r="FCO217" s="246"/>
      <c r="FCP217" s="246"/>
      <c r="FCQ217" s="246"/>
      <c r="FCR217" s="246"/>
      <c r="FCS217" s="246"/>
      <c r="FCT217" s="246"/>
      <c r="FCU217" s="246"/>
      <c r="FCV217" s="246"/>
      <c r="FCW217" s="246"/>
      <c r="FCX217" s="246"/>
      <c r="FCY217" s="246"/>
      <c r="FCZ217" s="246"/>
      <c r="FDA217" s="246"/>
      <c r="FDB217" s="246"/>
      <c r="FDC217" s="246"/>
      <c r="FDD217" s="246"/>
      <c r="FDE217" s="246"/>
      <c r="FDF217" s="246"/>
      <c r="FDG217" s="246"/>
      <c r="FDH217" s="246"/>
      <c r="FDI217" s="246"/>
      <c r="FDJ217" s="246"/>
      <c r="FDK217" s="246"/>
      <c r="FDL217" s="246"/>
      <c r="FDM217" s="246"/>
      <c r="FDN217" s="246"/>
      <c r="FDO217" s="246"/>
      <c r="FDP217" s="246"/>
      <c r="FDQ217" s="246"/>
      <c r="FDR217" s="246"/>
      <c r="FDS217" s="246"/>
      <c r="FDT217" s="246"/>
      <c r="FDU217" s="246"/>
      <c r="FDV217" s="246"/>
      <c r="FDW217" s="246"/>
      <c r="FDX217" s="246"/>
      <c r="FDY217" s="246"/>
      <c r="FDZ217" s="246"/>
      <c r="FEA217" s="246"/>
      <c r="FEB217" s="246"/>
      <c r="FEC217" s="246"/>
      <c r="FED217" s="246"/>
      <c r="FEE217" s="246"/>
      <c r="FEF217" s="246"/>
      <c r="FEG217" s="246"/>
      <c r="FEH217" s="246"/>
      <c r="FEI217" s="246"/>
      <c r="FEJ217" s="246"/>
      <c r="FEK217" s="246"/>
      <c r="FEL217" s="246"/>
      <c r="FEM217" s="246"/>
      <c r="FEN217" s="246"/>
      <c r="FEO217" s="246"/>
      <c r="FEP217" s="246"/>
      <c r="FEQ217" s="246"/>
      <c r="FER217" s="246"/>
      <c r="FES217" s="246"/>
      <c r="FET217" s="246"/>
      <c r="FEU217" s="246"/>
      <c r="FEV217" s="246"/>
      <c r="FEW217" s="246"/>
      <c r="FEX217" s="246"/>
      <c r="FEY217" s="246"/>
      <c r="FEZ217" s="246"/>
      <c r="FFA217" s="246"/>
      <c r="FFB217" s="246"/>
      <c r="FFC217" s="246"/>
      <c r="FFD217" s="246"/>
      <c r="FFE217" s="246"/>
      <c r="FFF217" s="246"/>
      <c r="FFG217" s="246"/>
      <c r="FFH217" s="246"/>
      <c r="FFI217" s="246"/>
      <c r="FFJ217" s="246"/>
      <c r="FFK217" s="246"/>
      <c r="FFL217" s="246"/>
      <c r="FFM217" s="246"/>
      <c r="FFN217" s="246"/>
      <c r="FFO217" s="246"/>
      <c r="FFP217" s="246"/>
      <c r="FFQ217" s="246"/>
      <c r="FFR217" s="246"/>
      <c r="FFS217" s="246"/>
      <c r="FFT217" s="246"/>
      <c r="FFU217" s="246"/>
      <c r="FFV217" s="246"/>
      <c r="FFW217" s="246"/>
      <c r="FFX217" s="246"/>
      <c r="FFY217" s="246"/>
      <c r="FFZ217" s="246"/>
      <c r="FGA217" s="246"/>
      <c r="FGB217" s="246"/>
      <c r="FGC217" s="246"/>
      <c r="FGD217" s="246"/>
      <c r="FGE217" s="246"/>
      <c r="FGF217" s="246"/>
      <c r="FGG217" s="246"/>
      <c r="FGH217" s="246"/>
      <c r="FGI217" s="246"/>
      <c r="FGJ217" s="246"/>
      <c r="FGK217" s="246"/>
      <c r="FGL217" s="246"/>
      <c r="FGM217" s="246"/>
      <c r="FGN217" s="246"/>
      <c r="FGO217" s="246"/>
      <c r="FGP217" s="246"/>
      <c r="FGQ217" s="246"/>
      <c r="FGR217" s="246"/>
      <c r="FGS217" s="246"/>
      <c r="FGT217" s="246"/>
      <c r="FGU217" s="246"/>
      <c r="FGV217" s="246"/>
      <c r="FGW217" s="246"/>
      <c r="FGX217" s="246"/>
      <c r="FGY217" s="246"/>
      <c r="FGZ217" s="246"/>
      <c r="FHA217" s="246"/>
      <c r="FHB217" s="246"/>
      <c r="FHC217" s="246"/>
      <c r="FHD217" s="246"/>
      <c r="FHE217" s="246"/>
      <c r="FHF217" s="246"/>
      <c r="FHG217" s="246"/>
      <c r="FHH217" s="246"/>
      <c r="FHI217" s="246"/>
      <c r="FHJ217" s="246"/>
      <c r="FHK217" s="246"/>
      <c r="FHL217" s="246"/>
      <c r="FHM217" s="246"/>
      <c r="FHN217" s="246"/>
      <c r="FHO217" s="246"/>
      <c r="FHP217" s="246"/>
      <c r="FHQ217" s="246"/>
      <c r="FHR217" s="246"/>
      <c r="FHS217" s="246"/>
      <c r="FHT217" s="246"/>
      <c r="FHU217" s="246"/>
      <c r="FHV217" s="246"/>
      <c r="FHW217" s="246"/>
      <c r="FHX217" s="246"/>
      <c r="FHY217" s="246"/>
      <c r="FHZ217" s="246"/>
      <c r="FIA217" s="246"/>
      <c r="FIB217" s="246"/>
      <c r="FIC217" s="246"/>
      <c r="FID217" s="246"/>
      <c r="FIE217" s="246"/>
      <c r="FIF217" s="246"/>
      <c r="FIG217" s="246"/>
      <c r="FIH217" s="246"/>
      <c r="FII217" s="246"/>
      <c r="FIJ217" s="246"/>
      <c r="FIK217" s="246"/>
      <c r="FIL217" s="246"/>
      <c r="FIM217" s="246"/>
      <c r="FIN217" s="246"/>
      <c r="FIO217" s="246"/>
      <c r="FIP217" s="246"/>
      <c r="FIQ217" s="246"/>
      <c r="FIR217" s="246"/>
      <c r="FIS217" s="246"/>
      <c r="FIT217" s="246"/>
      <c r="FIU217" s="246"/>
      <c r="FIV217" s="246"/>
      <c r="FIW217" s="246"/>
      <c r="FIX217" s="246"/>
      <c r="FIY217" s="246"/>
      <c r="FIZ217" s="246"/>
      <c r="FJA217" s="246"/>
      <c r="FJB217" s="246"/>
      <c r="FJC217" s="246"/>
      <c r="FJD217" s="246"/>
      <c r="FJE217" s="246"/>
      <c r="FJF217" s="246"/>
      <c r="FJG217" s="246"/>
      <c r="FJH217" s="246"/>
      <c r="FJI217" s="246"/>
      <c r="FJJ217" s="246"/>
      <c r="FJK217" s="246"/>
      <c r="FJL217" s="246"/>
      <c r="FJM217" s="246"/>
      <c r="FJN217" s="246"/>
      <c r="FJO217" s="246"/>
      <c r="FJP217" s="246"/>
      <c r="FJQ217" s="246"/>
      <c r="FJR217" s="246"/>
      <c r="FJS217" s="246"/>
      <c r="FJT217" s="246"/>
      <c r="FJU217" s="246"/>
      <c r="FJV217" s="246"/>
      <c r="FJW217" s="246"/>
      <c r="FJX217" s="246"/>
      <c r="FJY217" s="246"/>
      <c r="FJZ217" s="246"/>
      <c r="FKA217" s="246"/>
      <c r="FKB217" s="246"/>
      <c r="FKC217" s="246"/>
      <c r="FKD217" s="246"/>
      <c r="FKE217" s="246"/>
      <c r="FKF217" s="246"/>
      <c r="FKG217" s="246"/>
      <c r="FKH217" s="246"/>
      <c r="FKI217" s="246"/>
      <c r="FKJ217" s="246"/>
      <c r="FKK217" s="246"/>
      <c r="FKL217" s="246"/>
      <c r="FKM217" s="246"/>
      <c r="FKN217" s="246"/>
      <c r="FKO217" s="246"/>
      <c r="FKP217" s="246"/>
      <c r="FKQ217" s="246"/>
      <c r="FKR217" s="246"/>
      <c r="FKS217" s="246"/>
      <c r="FKT217" s="246"/>
      <c r="FKU217" s="246"/>
      <c r="FKV217" s="246"/>
      <c r="FKW217" s="246"/>
      <c r="FKX217" s="246"/>
      <c r="FKY217" s="246"/>
      <c r="FKZ217" s="246"/>
      <c r="FLA217" s="246"/>
      <c r="FLB217" s="246"/>
      <c r="FLC217" s="246"/>
      <c r="FLD217" s="246"/>
      <c r="FLE217" s="246"/>
      <c r="FLF217" s="246"/>
      <c r="FLG217" s="246"/>
      <c r="FLH217" s="246"/>
      <c r="FLI217" s="246"/>
      <c r="FLJ217" s="246"/>
      <c r="FLK217" s="246"/>
      <c r="FLL217" s="246"/>
      <c r="FLM217" s="246"/>
      <c r="FLN217" s="246"/>
      <c r="FLO217" s="246"/>
      <c r="FLP217" s="246"/>
      <c r="FLQ217" s="246"/>
      <c r="FLR217" s="246"/>
      <c r="FLS217" s="246"/>
      <c r="FLT217" s="246"/>
      <c r="FLU217" s="246"/>
      <c r="FLV217" s="246"/>
      <c r="FLW217" s="246"/>
      <c r="FLX217" s="246"/>
      <c r="FLY217" s="246"/>
      <c r="FLZ217" s="246"/>
      <c r="FMA217" s="246"/>
      <c r="FMB217" s="246"/>
      <c r="FMC217" s="246"/>
      <c r="FMD217" s="246"/>
      <c r="FME217" s="246"/>
      <c r="FMF217" s="246"/>
      <c r="FMG217" s="246"/>
      <c r="FMH217" s="246"/>
      <c r="FMI217" s="246"/>
      <c r="FMJ217" s="246"/>
      <c r="FMK217" s="246"/>
      <c r="FML217" s="246"/>
      <c r="FMM217" s="246"/>
      <c r="FMN217" s="246"/>
      <c r="FMO217" s="246"/>
      <c r="FMP217" s="246"/>
      <c r="FMQ217" s="246"/>
      <c r="FMR217" s="246"/>
      <c r="FMS217" s="246"/>
      <c r="FMT217" s="246"/>
      <c r="FMU217" s="246"/>
      <c r="FMV217" s="246"/>
      <c r="FMW217" s="246"/>
      <c r="FMX217" s="246"/>
      <c r="FMY217" s="246"/>
      <c r="FMZ217" s="246"/>
      <c r="FNA217" s="246"/>
      <c r="FNB217" s="246"/>
      <c r="FNC217" s="246"/>
      <c r="FND217" s="246"/>
      <c r="FNE217" s="246"/>
      <c r="FNF217" s="246"/>
      <c r="FNG217" s="246"/>
      <c r="FNH217" s="246"/>
      <c r="FNI217" s="246"/>
      <c r="FNJ217" s="246"/>
      <c r="FNK217" s="246"/>
      <c r="FNL217" s="246"/>
      <c r="FNM217" s="246"/>
      <c r="FNN217" s="246"/>
      <c r="FNO217" s="246"/>
      <c r="FNP217" s="246"/>
      <c r="FNQ217" s="246"/>
      <c r="FNR217" s="246"/>
      <c r="FNS217" s="246"/>
      <c r="FNT217" s="246"/>
      <c r="FNU217" s="246"/>
      <c r="FNV217" s="246"/>
      <c r="FNW217" s="246"/>
      <c r="FNX217" s="246"/>
      <c r="FNY217" s="246"/>
      <c r="FNZ217" s="246"/>
      <c r="FOA217" s="246"/>
      <c r="FOB217" s="246"/>
      <c r="FOC217" s="246"/>
      <c r="FOD217" s="246"/>
      <c r="FOE217" s="246"/>
      <c r="FOF217" s="246"/>
      <c r="FOG217" s="246"/>
      <c r="FOH217" s="246"/>
      <c r="FOI217" s="246"/>
      <c r="FOJ217" s="246"/>
      <c r="FOK217" s="246"/>
      <c r="FOL217" s="246"/>
      <c r="FOM217" s="246"/>
      <c r="FON217" s="246"/>
      <c r="FOO217" s="246"/>
      <c r="FOP217" s="246"/>
      <c r="FOQ217" s="246"/>
      <c r="FOR217" s="246"/>
      <c r="FOS217" s="246"/>
      <c r="FOT217" s="246"/>
      <c r="FOU217" s="246"/>
      <c r="FOV217" s="246"/>
      <c r="FOW217" s="246"/>
      <c r="FOX217" s="246"/>
      <c r="FOY217" s="246"/>
      <c r="FOZ217" s="246"/>
      <c r="FPA217" s="246"/>
      <c r="FPB217" s="246"/>
      <c r="FPC217" s="246"/>
      <c r="FPD217" s="246"/>
      <c r="FPE217" s="246"/>
      <c r="FPF217" s="246"/>
      <c r="FPG217" s="246"/>
      <c r="FPH217" s="246"/>
      <c r="FPI217" s="246"/>
      <c r="FPJ217" s="246"/>
      <c r="FPK217" s="246"/>
      <c r="FPL217" s="246"/>
      <c r="FPM217" s="246"/>
      <c r="FPN217" s="246"/>
      <c r="FPO217" s="246"/>
      <c r="FPP217" s="246"/>
      <c r="FPQ217" s="246"/>
      <c r="FPR217" s="246"/>
      <c r="FPS217" s="246"/>
      <c r="FPT217" s="246"/>
      <c r="FPU217" s="246"/>
      <c r="FPV217" s="246"/>
      <c r="FPW217" s="246"/>
      <c r="FPX217" s="246"/>
      <c r="FPY217" s="246"/>
      <c r="FPZ217" s="246"/>
      <c r="FQA217" s="246"/>
      <c r="FQB217" s="246"/>
      <c r="FQC217" s="246"/>
      <c r="FQD217" s="246"/>
      <c r="FQE217" s="246"/>
      <c r="FQF217" s="246"/>
      <c r="FQG217" s="246"/>
      <c r="FQH217" s="246"/>
      <c r="FQI217" s="246"/>
      <c r="FQJ217" s="246"/>
      <c r="FQK217" s="246"/>
      <c r="FQL217" s="246"/>
      <c r="FQM217" s="246"/>
      <c r="FQN217" s="246"/>
      <c r="FQO217" s="246"/>
      <c r="FQP217" s="246"/>
      <c r="FQQ217" s="246"/>
      <c r="FQR217" s="246"/>
      <c r="FQS217" s="246"/>
      <c r="FQT217" s="246"/>
      <c r="FQU217" s="246"/>
      <c r="FQV217" s="246"/>
      <c r="FQW217" s="246"/>
      <c r="FQX217" s="246"/>
      <c r="FQY217" s="246"/>
      <c r="FQZ217" s="246"/>
      <c r="FRA217" s="246"/>
      <c r="FRB217" s="246"/>
      <c r="FRC217" s="246"/>
      <c r="FRD217" s="246"/>
      <c r="FRE217" s="246"/>
      <c r="FRF217" s="246"/>
      <c r="FRG217" s="246"/>
      <c r="FRH217" s="246"/>
      <c r="FRI217" s="246"/>
      <c r="FRJ217" s="246"/>
      <c r="FRK217" s="246"/>
      <c r="FRL217" s="246"/>
      <c r="FRM217" s="246"/>
      <c r="FRN217" s="246"/>
      <c r="FRO217" s="246"/>
      <c r="FRP217" s="246"/>
      <c r="FRQ217" s="246"/>
      <c r="FRR217" s="246"/>
      <c r="FRS217" s="246"/>
      <c r="FRT217" s="246"/>
      <c r="FRU217" s="246"/>
      <c r="FRV217" s="246"/>
      <c r="FRW217" s="246"/>
      <c r="FRX217" s="246"/>
      <c r="FRY217" s="246"/>
      <c r="FRZ217" s="246"/>
      <c r="FSA217" s="246"/>
      <c r="FSB217" s="246"/>
      <c r="FSC217" s="246"/>
      <c r="FSD217" s="246"/>
      <c r="FSE217" s="246"/>
      <c r="FSF217" s="246"/>
      <c r="FSG217" s="246"/>
      <c r="FSH217" s="246"/>
      <c r="FSI217" s="246"/>
      <c r="FSJ217" s="246"/>
      <c r="FSK217" s="246"/>
      <c r="FSL217" s="246"/>
      <c r="FSM217" s="246"/>
      <c r="FSN217" s="246"/>
      <c r="FSO217" s="246"/>
      <c r="FSP217" s="246"/>
      <c r="FSQ217" s="246"/>
      <c r="FSR217" s="246"/>
      <c r="FSS217" s="246"/>
      <c r="FST217" s="246"/>
      <c r="FSU217" s="246"/>
      <c r="FSV217" s="246"/>
      <c r="FSW217" s="246"/>
      <c r="FSX217" s="246"/>
      <c r="FSY217" s="246"/>
      <c r="FSZ217" s="246"/>
      <c r="FTA217" s="246"/>
      <c r="FTB217" s="246"/>
      <c r="FTC217" s="246"/>
      <c r="FTD217" s="246"/>
      <c r="FTE217" s="246"/>
      <c r="FTF217" s="246"/>
      <c r="FTG217" s="246"/>
      <c r="FTH217" s="246"/>
      <c r="FTI217" s="246"/>
      <c r="FTJ217" s="246"/>
      <c r="FTK217" s="246"/>
      <c r="FTL217" s="246"/>
      <c r="FTM217" s="246"/>
      <c r="FTN217" s="246"/>
      <c r="FTO217" s="246"/>
      <c r="FTP217" s="246"/>
      <c r="FTQ217" s="246"/>
      <c r="FTR217" s="246"/>
      <c r="FTS217" s="246"/>
      <c r="FTT217" s="246"/>
      <c r="FTU217" s="246"/>
      <c r="FTV217" s="246"/>
      <c r="FTW217" s="246"/>
      <c r="FTX217" s="246"/>
      <c r="FTY217" s="246"/>
      <c r="FTZ217" s="246"/>
      <c r="FUA217" s="246"/>
      <c r="FUB217" s="246"/>
      <c r="FUC217" s="246"/>
      <c r="FUD217" s="246"/>
      <c r="FUE217" s="246"/>
      <c r="FUF217" s="246"/>
      <c r="FUG217" s="246"/>
      <c r="FUH217" s="246"/>
      <c r="FUI217" s="246"/>
      <c r="FUJ217" s="246"/>
      <c r="FUK217" s="246"/>
      <c r="FUL217" s="246"/>
      <c r="FUM217" s="246"/>
      <c r="FUN217" s="246"/>
      <c r="FUO217" s="246"/>
      <c r="FUP217" s="246"/>
      <c r="FUQ217" s="246"/>
      <c r="FUR217" s="246"/>
      <c r="FUS217" s="246"/>
      <c r="FUT217" s="246"/>
      <c r="FUU217" s="246"/>
      <c r="FUV217" s="246"/>
      <c r="FUW217" s="246"/>
      <c r="FUX217" s="246"/>
      <c r="FUY217" s="246"/>
      <c r="FUZ217" s="246"/>
      <c r="FVA217" s="246"/>
      <c r="FVB217" s="246"/>
      <c r="FVC217" s="246"/>
      <c r="FVD217" s="246"/>
      <c r="FVE217" s="246"/>
      <c r="FVF217" s="246"/>
      <c r="FVG217" s="246"/>
      <c r="FVH217" s="246"/>
      <c r="FVI217" s="246"/>
      <c r="FVJ217" s="246"/>
      <c r="FVK217" s="246"/>
      <c r="FVL217" s="246"/>
      <c r="FVM217" s="246"/>
      <c r="FVN217" s="246"/>
      <c r="FVO217" s="246"/>
      <c r="FVP217" s="246"/>
      <c r="FVQ217" s="246"/>
      <c r="FVR217" s="246"/>
      <c r="FVS217" s="246"/>
      <c r="FVT217" s="246"/>
      <c r="FVU217" s="246"/>
      <c r="FVV217" s="246"/>
      <c r="FVW217" s="246"/>
      <c r="FVX217" s="246"/>
      <c r="FVY217" s="246"/>
      <c r="FVZ217" s="246"/>
      <c r="FWA217" s="246"/>
      <c r="FWB217" s="246"/>
      <c r="FWC217" s="246"/>
      <c r="FWD217" s="246"/>
      <c r="FWE217" s="246"/>
      <c r="FWF217" s="246"/>
      <c r="FWG217" s="246"/>
      <c r="FWH217" s="246"/>
      <c r="FWI217" s="246"/>
      <c r="FWJ217" s="246"/>
      <c r="FWK217" s="246"/>
      <c r="FWL217" s="246"/>
      <c r="FWM217" s="246"/>
      <c r="FWN217" s="246"/>
      <c r="FWO217" s="246"/>
      <c r="FWP217" s="246"/>
      <c r="FWQ217" s="246"/>
      <c r="FWR217" s="246"/>
      <c r="FWS217" s="246"/>
      <c r="FWT217" s="246"/>
      <c r="FWU217" s="246"/>
      <c r="FWV217" s="246"/>
      <c r="FWW217" s="246"/>
      <c r="FWX217" s="246"/>
      <c r="FWY217" s="246"/>
      <c r="FWZ217" s="246"/>
      <c r="FXA217" s="246"/>
      <c r="FXB217" s="246"/>
      <c r="FXC217" s="246"/>
      <c r="FXD217" s="246"/>
      <c r="FXE217" s="246"/>
      <c r="FXF217" s="246"/>
      <c r="FXG217" s="246"/>
      <c r="FXH217" s="246"/>
      <c r="FXI217" s="246"/>
      <c r="FXJ217" s="246"/>
      <c r="FXK217" s="246"/>
      <c r="FXL217" s="246"/>
      <c r="FXM217" s="246"/>
      <c r="FXN217" s="246"/>
      <c r="FXO217" s="246"/>
      <c r="FXP217" s="246"/>
      <c r="FXQ217" s="246"/>
      <c r="FXR217" s="246"/>
      <c r="FXS217" s="246"/>
      <c r="FXT217" s="246"/>
      <c r="FXU217" s="246"/>
      <c r="FXV217" s="246"/>
      <c r="FXW217" s="246"/>
      <c r="FXX217" s="246"/>
      <c r="FXY217" s="246"/>
      <c r="FXZ217" s="246"/>
      <c r="FYA217" s="246"/>
      <c r="FYB217" s="246"/>
      <c r="FYC217" s="246"/>
      <c r="FYD217" s="246"/>
      <c r="FYE217" s="246"/>
      <c r="FYF217" s="246"/>
      <c r="FYG217" s="246"/>
      <c r="FYH217" s="246"/>
      <c r="FYI217" s="246"/>
      <c r="FYJ217" s="246"/>
      <c r="FYK217" s="246"/>
      <c r="FYL217" s="246"/>
      <c r="FYM217" s="246"/>
      <c r="FYN217" s="246"/>
      <c r="FYO217" s="246"/>
      <c r="FYP217" s="246"/>
      <c r="FYQ217" s="246"/>
      <c r="FYR217" s="246"/>
      <c r="FYS217" s="246"/>
      <c r="FYT217" s="246"/>
      <c r="FYU217" s="246"/>
      <c r="FYV217" s="246"/>
      <c r="FYW217" s="246"/>
      <c r="FYX217" s="246"/>
      <c r="FYY217" s="246"/>
      <c r="FYZ217" s="246"/>
      <c r="FZA217" s="246"/>
      <c r="FZB217" s="246"/>
      <c r="FZC217" s="246"/>
      <c r="FZD217" s="246"/>
      <c r="FZE217" s="246"/>
      <c r="FZF217" s="246"/>
      <c r="FZG217" s="246"/>
      <c r="FZH217" s="246"/>
      <c r="FZI217" s="246"/>
      <c r="FZJ217" s="246"/>
      <c r="FZK217" s="246"/>
      <c r="FZL217" s="246"/>
      <c r="FZM217" s="246"/>
      <c r="FZN217" s="246"/>
      <c r="FZO217" s="246"/>
      <c r="FZP217" s="246"/>
      <c r="FZQ217" s="246"/>
      <c r="FZR217" s="246"/>
      <c r="FZS217" s="246"/>
      <c r="FZT217" s="246"/>
      <c r="FZU217" s="246"/>
      <c r="FZV217" s="246"/>
      <c r="FZW217" s="246"/>
      <c r="FZX217" s="246"/>
      <c r="FZY217" s="246"/>
      <c r="FZZ217" s="246"/>
      <c r="GAA217" s="246"/>
      <c r="GAB217" s="246"/>
      <c r="GAC217" s="246"/>
      <c r="GAD217" s="246"/>
      <c r="GAE217" s="246"/>
      <c r="GAF217" s="246"/>
      <c r="GAG217" s="246"/>
      <c r="GAH217" s="246"/>
      <c r="GAI217" s="246"/>
      <c r="GAJ217" s="246"/>
      <c r="GAK217" s="246"/>
      <c r="GAL217" s="246"/>
      <c r="GAM217" s="246"/>
      <c r="GAN217" s="246"/>
      <c r="GAO217" s="246"/>
      <c r="GAP217" s="246"/>
      <c r="GAQ217" s="246"/>
      <c r="GAR217" s="246"/>
      <c r="GAS217" s="246"/>
      <c r="GAT217" s="246"/>
      <c r="GAU217" s="246"/>
      <c r="GAV217" s="246"/>
      <c r="GAW217" s="246"/>
      <c r="GAX217" s="246"/>
      <c r="GAY217" s="246"/>
      <c r="GAZ217" s="246"/>
      <c r="GBA217" s="246"/>
      <c r="GBB217" s="246"/>
      <c r="GBC217" s="246"/>
      <c r="GBD217" s="246"/>
      <c r="GBE217" s="246"/>
      <c r="GBF217" s="246"/>
      <c r="GBG217" s="246"/>
      <c r="GBH217" s="246"/>
      <c r="GBI217" s="246"/>
      <c r="GBJ217" s="246"/>
      <c r="GBK217" s="246"/>
      <c r="GBL217" s="246"/>
      <c r="GBM217" s="246"/>
      <c r="GBN217" s="246"/>
      <c r="GBO217" s="246"/>
      <c r="GBP217" s="246"/>
      <c r="GBQ217" s="246"/>
      <c r="GBR217" s="246"/>
      <c r="GBS217" s="246"/>
      <c r="GBT217" s="246"/>
      <c r="GBU217" s="246"/>
      <c r="GBV217" s="246"/>
      <c r="GBW217" s="246"/>
      <c r="GBX217" s="246"/>
      <c r="GBY217" s="246"/>
      <c r="GBZ217" s="246"/>
      <c r="GCA217" s="246"/>
      <c r="GCB217" s="246"/>
      <c r="GCC217" s="246"/>
      <c r="GCD217" s="246"/>
      <c r="GCE217" s="246"/>
      <c r="GCF217" s="246"/>
      <c r="GCG217" s="246"/>
      <c r="GCH217" s="246"/>
      <c r="GCI217" s="246"/>
      <c r="GCJ217" s="246"/>
      <c r="GCK217" s="246"/>
      <c r="GCL217" s="246"/>
      <c r="GCM217" s="246"/>
      <c r="GCN217" s="246"/>
      <c r="GCO217" s="246"/>
      <c r="GCP217" s="246"/>
      <c r="GCQ217" s="246"/>
      <c r="GCR217" s="246"/>
      <c r="GCS217" s="246"/>
      <c r="GCT217" s="246"/>
      <c r="GCU217" s="246"/>
      <c r="GCV217" s="246"/>
      <c r="GCW217" s="246"/>
      <c r="GCX217" s="246"/>
      <c r="GCY217" s="246"/>
      <c r="GCZ217" s="246"/>
      <c r="GDA217" s="246"/>
      <c r="GDB217" s="246"/>
      <c r="GDC217" s="246"/>
      <c r="GDD217" s="246"/>
      <c r="GDE217" s="246"/>
      <c r="GDF217" s="246"/>
      <c r="GDG217" s="246"/>
      <c r="GDH217" s="246"/>
      <c r="GDI217" s="246"/>
      <c r="GDJ217" s="246"/>
      <c r="GDK217" s="246"/>
      <c r="GDL217" s="246"/>
      <c r="GDM217" s="246"/>
      <c r="GDN217" s="246"/>
      <c r="GDO217" s="246"/>
      <c r="GDP217" s="246"/>
      <c r="GDQ217" s="246"/>
      <c r="GDR217" s="246"/>
      <c r="GDS217" s="246"/>
      <c r="GDT217" s="246"/>
      <c r="GDU217" s="246"/>
      <c r="GDV217" s="246"/>
      <c r="GDW217" s="246"/>
      <c r="GDX217" s="246"/>
      <c r="GDY217" s="246"/>
      <c r="GDZ217" s="246"/>
      <c r="GEA217" s="246"/>
      <c r="GEB217" s="246"/>
      <c r="GEC217" s="246"/>
      <c r="GED217" s="246"/>
      <c r="GEE217" s="246"/>
      <c r="GEF217" s="246"/>
      <c r="GEG217" s="246"/>
      <c r="GEH217" s="246"/>
      <c r="GEI217" s="246"/>
      <c r="GEJ217" s="246"/>
      <c r="GEK217" s="246"/>
      <c r="GEL217" s="246"/>
      <c r="GEM217" s="246"/>
      <c r="GEN217" s="246"/>
      <c r="GEO217" s="246"/>
      <c r="GEP217" s="246"/>
      <c r="GEQ217" s="246"/>
      <c r="GER217" s="246"/>
      <c r="GES217" s="246"/>
      <c r="GET217" s="246"/>
      <c r="GEU217" s="246"/>
      <c r="GEV217" s="246"/>
      <c r="GEW217" s="246"/>
      <c r="GEX217" s="246"/>
      <c r="GEY217" s="246"/>
      <c r="GEZ217" s="246"/>
      <c r="GFA217" s="246"/>
      <c r="GFB217" s="246"/>
      <c r="GFC217" s="246"/>
      <c r="GFD217" s="246"/>
      <c r="GFE217" s="246"/>
      <c r="GFF217" s="246"/>
      <c r="GFG217" s="246"/>
      <c r="GFH217" s="246"/>
      <c r="GFI217" s="246"/>
      <c r="GFJ217" s="246"/>
      <c r="GFK217" s="246"/>
      <c r="GFL217" s="246"/>
      <c r="GFM217" s="246"/>
      <c r="GFN217" s="246"/>
      <c r="GFO217" s="246"/>
      <c r="GFP217" s="246"/>
      <c r="GFQ217" s="246"/>
      <c r="GFR217" s="246"/>
      <c r="GFS217" s="246"/>
      <c r="GFT217" s="246"/>
      <c r="GFU217" s="246"/>
      <c r="GFV217" s="246"/>
      <c r="GFW217" s="246"/>
      <c r="GFX217" s="246"/>
      <c r="GFY217" s="246"/>
      <c r="GFZ217" s="246"/>
      <c r="GGA217" s="246"/>
      <c r="GGB217" s="246"/>
      <c r="GGC217" s="246"/>
      <c r="GGD217" s="246"/>
      <c r="GGE217" s="246"/>
      <c r="GGF217" s="246"/>
      <c r="GGG217" s="246"/>
      <c r="GGH217" s="246"/>
      <c r="GGI217" s="246"/>
      <c r="GGJ217" s="246"/>
      <c r="GGK217" s="246"/>
      <c r="GGL217" s="246"/>
      <c r="GGM217" s="246"/>
      <c r="GGN217" s="246"/>
      <c r="GGO217" s="246"/>
      <c r="GGP217" s="246"/>
      <c r="GGQ217" s="246"/>
      <c r="GGR217" s="246"/>
      <c r="GGS217" s="246"/>
      <c r="GGT217" s="246"/>
      <c r="GGU217" s="246"/>
      <c r="GGV217" s="246"/>
      <c r="GGW217" s="246"/>
      <c r="GGX217" s="246"/>
      <c r="GGY217" s="246"/>
      <c r="GGZ217" s="246"/>
      <c r="GHA217" s="246"/>
      <c r="GHB217" s="246"/>
      <c r="GHC217" s="246"/>
      <c r="GHD217" s="246"/>
      <c r="GHE217" s="246"/>
      <c r="GHF217" s="246"/>
      <c r="GHG217" s="246"/>
      <c r="GHH217" s="246"/>
      <c r="GHI217" s="246"/>
      <c r="GHJ217" s="246"/>
      <c r="GHK217" s="246"/>
      <c r="GHL217" s="246"/>
      <c r="GHM217" s="246"/>
      <c r="GHN217" s="246"/>
      <c r="GHO217" s="246"/>
      <c r="GHP217" s="246"/>
      <c r="GHQ217" s="246"/>
      <c r="GHR217" s="246"/>
      <c r="GHS217" s="246"/>
      <c r="GHT217" s="246"/>
      <c r="GHU217" s="246"/>
      <c r="GHV217" s="246"/>
      <c r="GHW217" s="246"/>
      <c r="GHX217" s="246"/>
      <c r="GHY217" s="246"/>
      <c r="GHZ217" s="246"/>
      <c r="GIA217" s="246"/>
      <c r="GIB217" s="246"/>
      <c r="GIC217" s="246"/>
      <c r="GID217" s="246"/>
      <c r="GIE217" s="246"/>
      <c r="GIF217" s="246"/>
      <c r="GIG217" s="246"/>
      <c r="GIH217" s="246"/>
      <c r="GII217" s="246"/>
      <c r="GIJ217" s="246"/>
      <c r="GIK217" s="246"/>
      <c r="GIL217" s="246"/>
      <c r="GIM217" s="246"/>
      <c r="GIN217" s="246"/>
      <c r="GIO217" s="246"/>
      <c r="GIP217" s="246"/>
      <c r="GIQ217" s="246"/>
      <c r="GIR217" s="246"/>
      <c r="GIS217" s="246"/>
      <c r="GIT217" s="246"/>
      <c r="GIU217" s="246"/>
      <c r="GIV217" s="246"/>
      <c r="GIW217" s="246"/>
      <c r="GIX217" s="246"/>
      <c r="GIY217" s="246"/>
      <c r="GIZ217" s="246"/>
      <c r="GJA217" s="246"/>
      <c r="GJB217" s="246"/>
      <c r="GJC217" s="246"/>
      <c r="GJD217" s="246"/>
      <c r="GJE217" s="246"/>
      <c r="GJF217" s="246"/>
      <c r="GJG217" s="246"/>
      <c r="GJH217" s="246"/>
      <c r="GJI217" s="246"/>
      <c r="GJJ217" s="246"/>
      <c r="GJK217" s="246"/>
      <c r="GJL217" s="246"/>
      <c r="GJM217" s="246"/>
      <c r="GJN217" s="246"/>
      <c r="GJO217" s="246"/>
      <c r="GJP217" s="246"/>
      <c r="GJQ217" s="246"/>
      <c r="GJR217" s="246"/>
      <c r="GJS217" s="246"/>
      <c r="GJT217" s="246"/>
      <c r="GJU217" s="246"/>
      <c r="GJV217" s="246"/>
      <c r="GJW217" s="246"/>
      <c r="GJX217" s="246"/>
      <c r="GJY217" s="246"/>
      <c r="GJZ217" s="246"/>
      <c r="GKA217" s="246"/>
      <c r="GKB217" s="246"/>
      <c r="GKC217" s="246"/>
      <c r="GKD217" s="246"/>
      <c r="GKE217" s="246"/>
      <c r="GKF217" s="246"/>
      <c r="GKG217" s="246"/>
      <c r="GKH217" s="246"/>
      <c r="GKI217" s="246"/>
      <c r="GKJ217" s="246"/>
      <c r="GKK217" s="246"/>
      <c r="GKL217" s="246"/>
      <c r="GKM217" s="246"/>
      <c r="GKN217" s="246"/>
      <c r="GKO217" s="246"/>
      <c r="GKP217" s="246"/>
      <c r="GKQ217" s="246"/>
      <c r="GKR217" s="246"/>
      <c r="GKS217" s="246"/>
      <c r="GKT217" s="246"/>
      <c r="GKU217" s="246"/>
      <c r="GKV217" s="246"/>
      <c r="GKW217" s="246"/>
      <c r="GKX217" s="246"/>
      <c r="GKY217" s="246"/>
      <c r="GKZ217" s="246"/>
      <c r="GLA217" s="246"/>
      <c r="GLB217" s="246"/>
      <c r="GLC217" s="246"/>
      <c r="GLD217" s="246"/>
      <c r="GLE217" s="246"/>
      <c r="GLF217" s="246"/>
      <c r="GLG217" s="246"/>
      <c r="GLH217" s="246"/>
      <c r="GLI217" s="246"/>
      <c r="GLJ217" s="246"/>
      <c r="GLK217" s="246"/>
      <c r="GLL217" s="246"/>
      <c r="GLM217" s="246"/>
      <c r="GLN217" s="246"/>
      <c r="GLO217" s="246"/>
      <c r="GLP217" s="246"/>
      <c r="GLQ217" s="246"/>
      <c r="GLR217" s="246"/>
      <c r="GLS217" s="246"/>
      <c r="GLT217" s="246"/>
      <c r="GLU217" s="246"/>
      <c r="GLV217" s="246"/>
      <c r="GLW217" s="246"/>
      <c r="GLX217" s="246"/>
      <c r="GLY217" s="246"/>
      <c r="GLZ217" s="246"/>
      <c r="GMA217" s="246"/>
      <c r="GMB217" s="246"/>
      <c r="GMC217" s="246"/>
      <c r="GMD217" s="246"/>
      <c r="GME217" s="246"/>
      <c r="GMF217" s="246"/>
      <c r="GMG217" s="246"/>
      <c r="GMH217" s="246"/>
      <c r="GMI217" s="246"/>
      <c r="GMJ217" s="246"/>
      <c r="GMK217" s="246"/>
      <c r="GML217" s="246"/>
      <c r="GMM217" s="246"/>
      <c r="GMN217" s="246"/>
      <c r="GMO217" s="246"/>
      <c r="GMP217" s="246"/>
      <c r="GMQ217" s="246"/>
      <c r="GMR217" s="246"/>
      <c r="GMS217" s="246"/>
      <c r="GMT217" s="246"/>
      <c r="GMU217" s="246"/>
      <c r="GMV217" s="246"/>
      <c r="GMW217" s="246"/>
      <c r="GMX217" s="246"/>
      <c r="GMY217" s="246"/>
      <c r="GMZ217" s="246"/>
      <c r="GNA217" s="246"/>
      <c r="GNB217" s="246"/>
      <c r="GNC217" s="246"/>
      <c r="GND217" s="246"/>
      <c r="GNE217" s="246"/>
      <c r="GNF217" s="246"/>
      <c r="GNG217" s="246"/>
      <c r="GNH217" s="246"/>
      <c r="GNI217" s="246"/>
      <c r="GNJ217" s="246"/>
      <c r="GNK217" s="246"/>
      <c r="GNL217" s="246"/>
      <c r="GNM217" s="246"/>
      <c r="GNN217" s="246"/>
      <c r="GNO217" s="246"/>
      <c r="GNP217" s="246"/>
      <c r="GNQ217" s="246"/>
      <c r="GNR217" s="246"/>
      <c r="GNS217" s="246"/>
      <c r="GNT217" s="246"/>
      <c r="GNU217" s="246"/>
      <c r="GNV217" s="246"/>
      <c r="GNW217" s="246"/>
      <c r="GNX217" s="246"/>
      <c r="GNY217" s="246"/>
      <c r="GNZ217" s="246"/>
      <c r="GOA217" s="246"/>
      <c r="GOB217" s="246"/>
      <c r="GOC217" s="246"/>
      <c r="GOD217" s="246"/>
      <c r="GOE217" s="246"/>
      <c r="GOF217" s="246"/>
      <c r="GOG217" s="246"/>
      <c r="GOH217" s="246"/>
      <c r="GOI217" s="246"/>
      <c r="GOJ217" s="246"/>
      <c r="GOK217" s="246"/>
      <c r="GOL217" s="246"/>
      <c r="GOM217" s="246"/>
      <c r="GON217" s="246"/>
      <c r="GOO217" s="246"/>
      <c r="GOP217" s="246"/>
      <c r="GOQ217" s="246"/>
      <c r="GOR217" s="246"/>
      <c r="GOS217" s="246"/>
      <c r="GOT217" s="246"/>
      <c r="GOU217" s="246"/>
      <c r="GOV217" s="246"/>
      <c r="GOW217" s="246"/>
      <c r="GOX217" s="246"/>
      <c r="GOY217" s="246"/>
      <c r="GOZ217" s="246"/>
      <c r="GPA217" s="246"/>
      <c r="GPB217" s="246"/>
      <c r="GPC217" s="246"/>
      <c r="GPD217" s="246"/>
      <c r="GPE217" s="246"/>
      <c r="GPF217" s="246"/>
      <c r="GPG217" s="246"/>
      <c r="GPH217" s="246"/>
      <c r="GPI217" s="246"/>
      <c r="GPJ217" s="246"/>
      <c r="GPK217" s="246"/>
      <c r="GPL217" s="246"/>
      <c r="GPM217" s="246"/>
      <c r="GPN217" s="246"/>
      <c r="GPO217" s="246"/>
      <c r="GPP217" s="246"/>
      <c r="GPQ217" s="246"/>
      <c r="GPR217" s="246"/>
      <c r="GPS217" s="246"/>
      <c r="GPT217" s="246"/>
      <c r="GPU217" s="246"/>
      <c r="GPV217" s="246"/>
      <c r="GPW217" s="246"/>
      <c r="GPX217" s="246"/>
      <c r="GPY217" s="246"/>
      <c r="GPZ217" s="246"/>
      <c r="GQA217" s="246"/>
      <c r="GQB217" s="246"/>
      <c r="GQC217" s="246"/>
      <c r="GQD217" s="246"/>
      <c r="GQE217" s="246"/>
      <c r="GQF217" s="246"/>
      <c r="GQG217" s="246"/>
      <c r="GQH217" s="246"/>
      <c r="GQI217" s="246"/>
      <c r="GQJ217" s="246"/>
      <c r="GQK217" s="246"/>
      <c r="GQL217" s="246"/>
      <c r="GQM217" s="246"/>
      <c r="GQN217" s="246"/>
      <c r="GQO217" s="246"/>
      <c r="GQP217" s="246"/>
      <c r="GQQ217" s="246"/>
      <c r="GQR217" s="246"/>
      <c r="GQS217" s="246"/>
      <c r="GQT217" s="246"/>
      <c r="GQU217" s="246"/>
      <c r="GQV217" s="246"/>
      <c r="GQW217" s="246"/>
      <c r="GQX217" s="246"/>
      <c r="GQY217" s="246"/>
      <c r="GQZ217" s="246"/>
      <c r="GRA217" s="246"/>
      <c r="GRB217" s="246"/>
      <c r="GRC217" s="246"/>
      <c r="GRD217" s="246"/>
      <c r="GRE217" s="246"/>
      <c r="GRF217" s="246"/>
      <c r="GRG217" s="246"/>
      <c r="GRH217" s="246"/>
      <c r="GRI217" s="246"/>
      <c r="GRJ217" s="246"/>
      <c r="GRK217" s="246"/>
      <c r="GRL217" s="246"/>
      <c r="GRM217" s="246"/>
      <c r="GRN217" s="246"/>
      <c r="GRO217" s="246"/>
      <c r="GRP217" s="246"/>
      <c r="GRQ217" s="246"/>
      <c r="GRR217" s="246"/>
      <c r="GRS217" s="246"/>
      <c r="GRT217" s="246"/>
      <c r="GRU217" s="246"/>
      <c r="GRV217" s="246"/>
      <c r="GRW217" s="246"/>
      <c r="GRX217" s="246"/>
      <c r="GRY217" s="246"/>
      <c r="GRZ217" s="246"/>
      <c r="GSA217" s="246"/>
      <c r="GSB217" s="246"/>
      <c r="GSC217" s="246"/>
      <c r="GSD217" s="246"/>
      <c r="GSE217" s="246"/>
      <c r="GSF217" s="246"/>
      <c r="GSG217" s="246"/>
      <c r="GSH217" s="246"/>
      <c r="GSI217" s="246"/>
      <c r="GSJ217" s="246"/>
      <c r="GSK217" s="246"/>
      <c r="GSL217" s="246"/>
      <c r="GSM217" s="246"/>
      <c r="GSN217" s="246"/>
      <c r="GSO217" s="246"/>
      <c r="GSP217" s="246"/>
      <c r="GSQ217" s="246"/>
      <c r="GSR217" s="246"/>
      <c r="GSS217" s="246"/>
      <c r="GST217" s="246"/>
      <c r="GSU217" s="246"/>
      <c r="GSV217" s="246"/>
      <c r="GSW217" s="246"/>
      <c r="GSX217" s="246"/>
      <c r="GSY217" s="246"/>
      <c r="GSZ217" s="246"/>
      <c r="GTA217" s="246"/>
      <c r="GTB217" s="246"/>
      <c r="GTC217" s="246"/>
      <c r="GTD217" s="246"/>
      <c r="GTE217" s="246"/>
      <c r="GTF217" s="246"/>
      <c r="GTG217" s="246"/>
      <c r="GTH217" s="246"/>
      <c r="GTI217" s="246"/>
      <c r="GTJ217" s="246"/>
      <c r="GTK217" s="246"/>
      <c r="GTL217" s="246"/>
      <c r="GTM217" s="246"/>
      <c r="GTN217" s="246"/>
      <c r="GTO217" s="246"/>
      <c r="GTP217" s="246"/>
      <c r="GTQ217" s="246"/>
      <c r="GTR217" s="246"/>
      <c r="GTS217" s="246"/>
      <c r="GTT217" s="246"/>
      <c r="GTU217" s="246"/>
      <c r="GTV217" s="246"/>
      <c r="GTW217" s="246"/>
      <c r="GTX217" s="246"/>
      <c r="GTY217" s="246"/>
      <c r="GTZ217" s="246"/>
      <c r="GUA217" s="246"/>
      <c r="GUB217" s="246"/>
      <c r="GUC217" s="246"/>
      <c r="GUD217" s="246"/>
      <c r="GUE217" s="246"/>
      <c r="GUF217" s="246"/>
      <c r="GUG217" s="246"/>
      <c r="GUH217" s="246"/>
      <c r="GUI217" s="246"/>
      <c r="GUJ217" s="246"/>
      <c r="GUK217" s="246"/>
      <c r="GUL217" s="246"/>
      <c r="GUM217" s="246"/>
      <c r="GUN217" s="246"/>
      <c r="GUO217" s="246"/>
      <c r="GUP217" s="246"/>
      <c r="GUQ217" s="246"/>
      <c r="GUR217" s="246"/>
      <c r="GUS217" s="246"/>
      <c r="GUT217" s="246"/>
      <c r="GUU217" s="246"/>
      <c r="GUV217" s="246"/>
      <c r="GUW217" s="246"/>
      <c r="GUX217" s="246"/>
      <c r="GUY217" s="246"/>
      <c r="GUZ217" s="246"/>
      <c r="GVA217" s="246"/>
      <c r="GVB217" s="246"/>
      <c r="GVC217" s="246"/>
      <c r="GVD217" s="246"/>
      <c r="GVE217" s="246"/>
      <c r="GVF217" s="246"/>
      <c r="GVG217" s="246"/>
      <c r="GVH217" s="246"/>
      <c r="GVI217" s="246"/>
      <c r="GVJ217" s="246"/>
      <c r="GVK217" s="246"/>
      <c r="GVL217" s="246"/>
      <c r="GVM217" s="246"/>
      <c r="GVN217" s="246"/>
      <c r="GVO217" s="246"/>
      <c r="GVP217" s="246"/>
      <c r="GVQ217" s="246"/>
      <c r="GVR217" s="246"/>
      <c r="GVS217" s="246"/>
      <c r="GVT217" s="246"/>
      <c r="GVU217" s="246"/>
      <c r="GVV217" s="246"/>
      <c r="GVW217" s="246"/>
      <c r="GVX217" s="246"/>
      <c r="GVY217" s="246"/>
      <c r="GVZ217" s="246"/>
      <c r="GWA217" s="246"/>
      <c r="GWB217" s="246"/>
      <c r="GWC217" s="246"/>
      <c r="GWD217" s="246"/>
      <c r="GWE217" s="246"/>
      <c r="GWF217" s="246"/>
      <c r="GWG217" s="246"/>
      <c r="GWH217" s="246"/>
      <c r="GWI217" s="246"/>
      <c r="GWJ217" s="246"/>
      <c r="GWK217" s="246"/>
      <c r="GWL217" s="246"/>
      <c r="GWM217" s="246"/>
      <c r="GWN217" s="246"/>
      <c r="GWO217" s="246"/>
      <c r="GWP217" s="246"/>
      <c r="GWQ217" s="246"/>
      <c r="GWR217" s="246"/>
      <c r="GWS217" s="246"/>
      <c r="GWT217" s="246"/>
      <c r="GWU217" s="246"/>
      <c r="GWV217" s="246"/>
      <c r="GWW217" s="246"/>
      <c r="GWX217" s="246"/>
      <c r="GWY217" s="246"/>
      <c r="GWZ217" s="246"/>
      <c r="GXA217" s="246"/>
      <c r="GXB217" s="246"/>
      <c r="GXC217" s="246"/>
      <c r="GXD217" s="246"/>
      <c r="GXE217" s="246"/>
      <c r="GXF217" s="246"/>
      <c r="GXG217" s="246"/>
      <c r="GXH217" s="246"/>
      <c r="GXI217" s="246"/>
      <c r="GXJ217" s="246"/>
      <c r="GXK217" s="246"/>
      <c r="GXL217" s="246"/>
      <c r="GXM217" s="246"/>
      <c r="GXN217" s="246"/>
      <c r="GXO217" s="246"/>
      <c r="GXP217" s="246"/>
      <c r="GXQ217" s="246"/>
      <c r="GXR217" s="246"/>
      <c r="GXS217" s="246"/>
      <c r="GXT217" s="246"/>
      <c r="GXU217" s="246"/>
      <c r="GXV217" s="246"/>
      <c r="GXW217" s="246"/>
      <c r="GXX217" s="246"/>
      <c r="GXY217" s="246"/>
      <c r="GXZ217" s="246"/>
      <c r="GYA217" s="246"/>
      <c r="GYB217" s="246"/>
      <c r="GYC217" s="246"/>
      <c r="GYD217" s="246"/>
      <c r="GYE217" s="246"/>
      <c r="GYF217" s="246"/>
      <c r="GYG217" s="246"/>
      <c r="GYH217" s="246"/>
      <c r="GYI217" s="246"/>
      <c r="GYJ217" s="246"/>
      <c r="GYK217" s="246"/>
      <c r="GYL217" s="246"/>
      <c r="GYM217" s="246"/>
      <c r="GYN217" s="246"/>
      <c r="GYO217" s="246"/>
      <c r="GYP217" s="246"/>
      <c r="GYQ217" s="246"/>
      <c r="GYR217" s="246"/>
      <c r="GYS217" s="246"/>
      <c r="GYT217" s="246"/>
      <c r="GYU217" s="246"/>
      <c r="GYV217" s="246"/>
      <c r="GYW217" s="246"/>
      <c r="GYX217" s="246"/>
      <c r="GYY217" s="246"/>
      <c r="GYZ217" s="246"/>
      <c r="GZA217" s="246"/>
      <c r="GZB217" s="246"/>
      <c r="GZC217" s="246"/>
      <c r="GZD217" s="246"/>
      <c r="GZE217" s="246"/>
      <c r="GZF217" s="246"/>
      <c r="GZG217" s="246"/>
      <c r="GZH217" s="246"/>
      <c r="GZI217" s="246"/>
      <c r="GZJ217" s="246"/>
      <c r="GZK217" s="246"/>
      <c r="GZL217" s="246"/>
      <c r="GZM217" s="246"/>
      <c r="GZN217" s="246"/>
      <c r="GZO217" s="246"/>
      <c r="GZP217" s="246"/>
      <c r="GZQ217" s="246"/>
      <c r="GZR217" s="246"/>
      <c r="GZS217" s="246"/>
      <c r="GZT217" s="246"/>
      <c r="GZU217" s="246"/>
      <c r="GZV217" s="246"/>
      <c r="GZW217" s="246"/>
      <c r="GZX217" s="246"/>
      <c r="GZY217" s="246"/>
      <c r="GZZ217" s="246"/>
      <c r="HAA217" s="246"/>
      <c r="HAB217" s="246"/>
      <c r="HAC217" s="246"/>
      <c r="HAD217" s="246"/>
      <c r="HAE217" s="246"/>
      <c r="HAF217" s="246"/>
      <c r="HAG217" s="246"/>
      <c r="HAH217" s="246"/>
      <c r="HAI217" s="246"/>
      <c r="HAJ217" s="246"/>
      <c r="HAK217" s="246"/>
      <c r="HAL217" s="246"/>
      <c r="HAM217" s="246"/>
      <c r="HAN217" s="246"/>
      <c r="HAO217" s="246"/>
      <c r="HAP217" s="246"/>
      <c r="HAQ217" s="246"/>
      <c r="HAR217" s="246"/>
      <c r="HAS217" s="246"/>
      <c r="HAT217" s="246"/>
      <c r="HAU217" s="246"/>
      <c r="HAV217" s="246"/>
      <c r="HAW217" s="246"/>
      <c r="HAX217" s="246"/>
      <c r="HAY217" s="246"/>
      <c r="HAZ217" s="246"/>
      <c r="HBA217" s="246"/>
      <c r="HBB217" s="246"/>
      <c r="HBC217" s="246"/>
      <c r="HBD217" s="246"/>
      <c r="HBE217" s="246"/>
      <c r="HBF217" s="246"/>
      <c r="HBG217" s="246"/>
      <c r="HBH217" s="246"/>
      <c r="HBI217" s="246"/>
      <c r="HBJ217" s="246"/>
      <c r="HBK217" s="246"/>
      <c r="HBL217" s="246"/>
      <c r="HBM217" s="246"/>
      <c r="HBN217" s="246"/>
      <c r="HBO217" s="246"/>
      <c r="HBP217" s="246"/>
      <c r="HBQ217" s="246"/>
      <c r="HBR217" s="246"/>
      <c r="HBS217" s="246"/>
      <c r="HBT217" s="246"/>
      <c r="HBU217" s="246"/>
      <c r="HBV217" s="246"/>
      <c r="HBW217" s="246"/>
      <c r="HBX217" s="246"/>
      <c r="HBY217" s="246"/>
      <c r="HBZ217" s="246"/>
      <c r="HCA217" s="246"/>
      <c r="HCB217" s="246"/>
      <c r="HCC217" s="246"/>
      <c r="HCD217" s="246"/>
      <c r="HCE217" s="246"/>
      <c r="HCF217" s="246"/>
      <c r="HCG217" s="246"/>
      <c r="HCH217" s="246"/>
      <c r="HCI217" s="246"/>
      <c r="HCJ217" s="246"/>
      <c r="HCK217" s="246"/>
      <c r="HCL217" s="246"/>
      <c r="HCM217" s="246"/>
      <c r="HCN217" s="246"/>
      <c r="HCO217" s="246"/>
      <c r="HCP217" s="246"/>
      <c r="HCQ217" s="246"/>
      <c r="HCR217" s="246"/>
      <c r="HCS217" s="246"/>
      <c r="HCT217" s="246"/>
      <c r="HCU217" s="246"/>
      <c r="HCV217" s="246"/>
      <c r="HCW217" s="246"/>
      <c r="HCX217" s="246"/>
      <c r="HCY217" s="246"/>
      <c r="HCZ217" s="246"/>
      <c r="HDA217" s="246"/>
      <c r="HDB217" s="246"/>
      <c r="HDC217" s="246"/>
      <c r="HDD217" s="246"/>
      <c r="HDE217" s="246"/>
      <c r="HDF217" s="246"/>
      <c r="HDG217" s="246"/>
      <c r="HDH217" s="246"/>
      <c r="HDI217" s="246"/>
      <c r="HDJ217" s="246"/>
      <c r="HDK217" s="246"/>
      <c r="HDL217" s="246"/>
      <c r="HDM217" s="246"/>
      <c r="HDN217" s="246"/>
      <c r="HDO217" s="246"/>
      <c r="HDP217" s="246"/>
      <c r="HDQ217" s="246"/>
      <c r="HDR217" s="246"/>
      <c r="HDS217" s="246"/>
      <c r="HDT217" s="246"/>
      <c r="HDU217" s="246"/>
      <c r="HDV217" s="246"/>
      <c r="HDW217" s="246"/>
      <c r="HDX217" s="246"/>
      <c r="HDY217" s="246"/>
      <c r="HDZ217" s="246"/>
      <c r="HEA217" s="246"/>
      <c r="HEB217" s="246"/>
      <c r="HEC217" s="246"/>
      <c r="HED217" s="246"/>
      <c r="HEE217" s="246"/>
      <c r="HEF217" s="246"/>
      <c r="HEG217" s="246"/>
      <c r="HEH217" s="246"/>
      <c r="HEI217" s="246"/>
      <c r="HEJ217" s="246"/>
      <c r="HEK217" s="246"/>
      <c r="HEL217" s="246"/>
      <c r="HEM217" s="246"/>
      <c r="HEN217" s="246"/>
      <c r="HEO217" s="246"/>
      <c r="HEP217" s="246"/>
      <c r="HEQ217" s="246"/>
      <c r="HER217" s="246"/>
      <c r="HES217" s="246"/>
      <c r="HET217" s="246"/>
      <c r="HEU217" s="246"/>
      <c r="HEV217" s="246"/>
      <c r="HEW217" s="246"/>
      <c r="HEX217" s="246"/>
      <c r="HEY217" s="246"/>
      <c r="HEZ217" s="246"/>
      <c r="HFA217" s="246"/>
      <c r="HFB217" s="246"/>
      <c r="HFC217" s="246"/>
      <c r="HFD217" s="246"/>
      <c r="HFE217" s="246"/>
      <c r="HFF217" s="246"/>
      <c r="HFG217" s="246"/>
      <c r="HFH217" s="246"/>
      <c r="HFI217" s="246"/>
      <c r="HFJ217" s="246"/>
      <c r="HFK217" s="246"/>
      <c r="HFL217" s="246"/>
      <c r="HFM217" s="246"/>
      <c r="HFN217" s="246"/>
      <c r="HFO217" s="246"/>
      <c r="HFP217" s="246"/>
      <c r="HFQ217" s="246"/>
      <c r="HFR217" s="246"/>
      <c r="HFS217" s="246"/>
      <c r="HFT217" s="246"/>
      <c r="HFU217" s="246"/>
      <c r="HFV217" s="246"/>
      <c r="HFW217" s="246"/>
      <c r="HFX217" s="246"/>
      <c r="HFY217" s="246"/>
      <c r="HFZ217" s="246"/>
      <c r="HGA217" s="246"/>
      <c r="HGB217" s="246"/>
      <c r="HGC217" s="246"/>
      <c r="HGD217" s="246"/>
      <c r="HGE217" s="246"/>
      <c r="HGF217" s="246"/>
      <c r="HGG217" s="246"/>
      <c r="HGH217" s="246"/>
      <c r="HGI217" s="246"/>
      <c r="HGJ217" s="246"/>
      <c r="HGK217" s="246"/>
      <c r="HGL217" s="246"/>
      <c r="HGM217" s="246"/>
      <c r="HGN217" s="246"/>
      <c r="HGO217" s="246"/>
      <c r="HGP217" s="246"/>
      <c r="HGQ217" s="246"/>
      <c r="HGR217" s="246"/>
      <c r="HGS217" s="246"/>
      <c r="HGT217" s="246"/>
      <c r="HGU217" s="246"/>
      <c r="HGV217" s="246"/>
      <c r="HGW217" s="246"/>
      <c r="HGX217" s="246"/>
      <c r="HGY217" s="246"/>
      <c r="HGZ217" s="246"/>
      <c r="HHA217" s="246"/>
      <c r="HHB217" s="246"/>
      <c r="HHC217" s="246"/>
      <c r="HHD217" s="246"/>
      <c r="HHE217" s="246"/>
      <c r="HHF217" s="246"/>
      <c r="HHG217" s="246"/>
      <c r="HHH217" s="246"/>
      <c r="HHI217" s="246"/>
      <c r="HHJ217" s="246"/>
      <c r="HHK217" s="246"/>
      <c r="HHL217" s="246"/>
      <c r="HHM217" s="246"/>
      <c r="HHN217" s="246"/>
      <c r="HHO217" s="246"/>
      <c r="HHP217" s="246"/>
      <c r="HHQ217" s="246"/>
      <c r="HHR217" s="246"/>
      <c r="HHS217" s="246"/>
      <c r="HHT217" s="246"/>
      <c r="HHU217" s="246"/>
      <c r="HHV217" s="246"/>
      <c r="HHW217" s="246"/>
      <c r="HHX217" s="246"/>
      <c r="HHY217" s="246"/>
      <c r="HHZ217" s="246"/>
      <c r="HIA217" s="246"/>
      <c r="HIB217" s="246"/>
      <c r="HIC217" s="246"/>
      <c r="HID217" s="246"/>
      <c r="HIE217" s="246"/>
      <c r="HIF217" s="246"/>
      <c r="HIG217" s="246"/>
      <c r="HIH217" s="246"/>
      <c r="HII217" s="246"/>
      <c r="HIJ217" s="246"/>
      <c r="HIK217" s="246"/>
      <c r="HIL217" s="246"/>
      <c r="HIM217" s="246"/>
      <c r="HIN217" s="246"/>
      <c r="HIO217" s="246"/>
      <c r="HIP217" s="246"/>
      <c r="HIQ217" s="246"/>
      <c r="HIR217" s="246"/>
      <c r="HIS217" s="246"/>
      <c r="HIT217" s="246"/>
      <c r="HIU217" s="246"/>
      <c r="HIV217" s="246"/>
      <c r="HIW217" s="246"/>
      <c r="HIX217" s="246"/>
      <c r="HIY217" s="246"/>
      <c r="HIZ217" s="246"/>
      <c r="HJA217" s="246"/>
      <c r="HJB217" s="246"/>
      <c r="HJC217" s="246"/>
      <c r="HJD217" s="246"/>
      <c r="HJE217" s="246"/>
      <c r="HJF217" s="246"/>
      <c r="HJG217" s="246"/>
      <c r="HJH217" s="246"/>
      <c r="HJI217" s="246"/>
      <c r="HJJ217" s="246"/>
      <c r="HJK217" s="246"/>
      <c r="HJL217" s="246"/>
      <c r="HJM217" s="246"/>
      <c r="HJN217" s="246"/>
      <c r="HJO217" s="246"/>
      <c r="HJP217" s="246"/>
      <c r="HJQ217" s="246"/>
      <c r="HJR217" s="246"/>
      <c r="HJS217" s="246"/>
      <c r="HJT217" s="246"/>
      <c r="HJU217" s="246"/>
      <c r="HJV217" s="246"/>
      <c r="HJW217" s="246"/>
      <c r="HJX217" s="246"/>
      <c r="HJY217" s="246"/>
      <c r="HJZ217" s="246"/>
      <c r="HKA217" s="246"/>
      <c r="HKB217" s="246"/>
      <c r="HKC217" s="246"/>
      <c r="HKD217" s="246"/>
      <c r="HKE217" s="246"/>
      <c r="HKF217" s="246"/>
      <c r="HKG217" s="246"/>
      <c r="HKH217" s="246"/>
      <c r="HKI217" s="246"/>
      <c r="HKJ217" s="246"/>
      <c r="HKK217" s="246"/>
      <c r="HKL217" s="246"/>
      <c r="HKM217" s="246"/>
      <c r="HKN217" s="246"/>
      <c r="HKO217" s="246"/>
      <c r="HKP217" s="246"/>
      <c r="HKQ217" s="246"/>
      <c r="HKR217" s="246"/>
      <c r="HKS217" s="246"/>
      <c r="HKT217" s="246"/>
      <c r="HKU217" s="246"/>
      <c r="HKV217" s="246"/>
      <c r="HKW217" s="246"/>
      <c r="HKX217" s="246"/>
      <c r="HKY217" s="246"/>
      <c r="HKZ217" s="246"/>
      <c r="HLA217" s="246"/>
      <c r="HLB217" s="246"/>
      <c r="HLC217" s="246"/>
      <c r="HLD217" s="246"/>
      <c r="HLE217" s="246"/>
      <c r="HLF217" s="246"/>
      <c r="HLG217" s="246"/>
      <c r="HLH217" s="246"/>
      <c r="HLI217" s="246"/>
      <c r="HLJ217" s="246"/>
      <c r="HLK217" s="246"/>
      <c r="HLL217" s="246"/>
      <c r="HLM217" s="246"/>
      <c r="HLN217" s="246"/>
      <c r="HLO217" s="246"/>
      <c r="HLP217" s="246"/>
      <c r="HLQ217" s="246"/>
      <c r="HLR217" s="246"/>
      <c r="HLS217" s="246"/>
      <c r="HLT217" s="246"/>
      <c r="HLU217" s="246"/>
      <c r="HLV217" s="246"/>
      <c r="HLW217" s="246"/>
      <c r="HLX217" s="246"/>
      <c r="HLY217" s="246"/>
      <c r="HLZ217" s="246"/>
      <c r="HMA217" s="246"/>
      <c r="HMB217" s="246"/>
      <c r="HMC217" s="246"/>
      <c r="HMD217" s="246"/>
      <c r="HME217" s="246"/>
      <c r="HMF217" s="246"/>
      <c r="HMG217" s="246"/>
      <c r="HMH217" s="246"/>
      <c r="HMI217" s="246"/>
      <c r="HMJ217" s="246"/>
      <c r="HMK217" s="246"/>
      <c r="HML217" s="246"/>
      <c r="HMM217" s="246"/>
      <c r="HMN217" s="246"/>
      <c r="HMO217" s="246"/>
      <c r="HMP217" s="246"/>
      <c r="HMQ217" s="246"/>
      <c r="HMR217" s="246"/>
      <c r="HMS217" s="246"/>
      <c r="HMT217" s="246"/>
      <c r="HMU217" s="246"/>
      <c r="HMV217" s="246"/>
      <c r="HMW217" s="246"/>
      <c r="HMX217" s="246"/>
      <c r="HMY217" s="246"/>
      <c r="HMZ217" s="246"/>
      <c r="HNA217" s="246"/>
      <c r="HNB217" s="246"/>
      <c r="HNC217" s="246"/>
      <c r="HND217" s="246"/>
      <c r="HNE217" s="246"/>
      <c r="HNF217" s="246"/>
      <c r="HNG217" s="246"/>
      <c r="HNH217" s="246"/>
      <c r="HNI217" s="246"/>
      <c r="HNJ217" s="246"/>
      <c r="HNK217" s="246"/>
      <c r="HNL217" s="246"/>
      <c r="HNM217" s="246"/>
      <c r="HNN217" s="246"/>
      <c r="HNO217" s="246"/>
      <c r="HNP217" s="246"/>
      <c r="HNQ217" s="246"/>
      <c r="HNR217" s="246"/>
      <c r="HNS217" s="246"/>
      <c r="HNT217" s="246"/>
      <c r="HNU217" s="246"/>
      <c r="HNV217" s="246"/>
      <c r="HNW217" s="246"/>
      <c r="HNX217" s="246"/>
      <c r="HNY217" s="246"/>
      <c r="HNZ217" s="246"/>
      <c r="HOA217" s="246"/>
      <c r="HOB217" s="246"/>
      <c r="HOC217" s="246"/>
      <c r="HOD217" s="246"/>
      <c r="HOE217" s="246"/>
      <c r="HOF217" s="246"/>
      <c r="HOG217" s="246"/>
      <c r="HOH217" s="246"/>
      <c r="HOI217" s="246"/>
      <c r="HOJ217" s="246"/>
      <c r="HOK217" s="246"/>
      <c r="HOL217" s="246"/>
      <c r="HOM217" s="246"/>
      <c r="HON217" s="246"/>
      <c r="HOO217" s="246"/>
      <c r="HOP217" s="246"/>
      <c r="HOQ217" s="246"/>
      <c r="HOR217" s="246"/>
      <c r="HOS217" s="246"/>
      <c r="HOT217" s="246"/>
      <c r="HOU217" s="246"/>
      <c r="HOV217" s="246"/>
      <c r="HOW217" s="246"/>
      <c r="HOX217" s="246"/>
      <c r="HOY217" s="246"/>
      <c r="HOZ217" s="246"/>
      <c r="HPA217" s="246"/>
      <c r="HPB217" s="246"/>
      <c r="HPC217" s="246"/>
      <c r="HPD217" s="246"/>
      <c r="HPE217" s="246"/>
      <c r="HPF217" s="246"/>
      <c r="HPG217" s="246"/>
      <c r="HPH217" s="246"/>
      <c r="HPI217" s="246"/>
      <c r="HPJ217" s="246"/>
      <c r="HPK217" s="246"/>
      <c r="HPL217" s="246"/>
      <c r="HPM217" s="246"/>
      <c r="HPN217" s="246"/>
      <c r="HPO217" s="246"/>
      <c r="HPP217" s="246"/>
      <c r="HPQ217" s="246"/>
      <c r="HPR217" s="246"/>
      <c r="HPS217" s="246"/>
      <c r="HPT217" s="246"/>
      <c r="HPU217" s="246"/>
      <c r="HPV217" s="246"/>
      <c r="HPW217" s="246"/>
      <c r="HPX217" s="246"/>
      <c r="HPY217" s="246"/>
      <c r="HPZ217" s="246"/>
      <c r="HQA217" s="246"/>
      <c r="HQB217" s="246"/>
      <c r="HQC217" s="246"/>
      <c r="HQD217" s="246"/>
      <c r="HQE217" s="246"/>
      <c r="HQF217" s="246"/>
      <c r="HQG217" s="246"/>
      <c r="HQH217" s="246"/>
      <c r="HQI217" s="246"/>
      <c r="HQJ217" s="246"/>
      <c r="HQK217" s="246"/>
      <c r="HQL217" s="246"/>
      <c r="HQM217" s="246"/>
      <c r="HQN217" s="246"/>
      <c r="HQO217" s="246"/>
      <c r="HQP217" s="246"/>
      <c r="HQQ217" s="246"/>
      <c r="HQR217" s="246"/>
      <c r="HQS217" s="246"/>
      <c r="HQT217" s="246"/>
      <c r="HQU217" s="246"/>
      <c r="HQV217" s="246"/>
      <c r="HQW217" s="246"/>
      <c r="HQX217" s="246"/>
      <c r="HQY217" s="246"/>
      <c r="HQZ217" s="246"/>
      <c r="HRA217" s="246"/>
      <c r="HRB217" s="246"/>
      <c r="HRC217" s="246"/>
      <c r="HRD217" s="246"/>
      <c r="HRE217" s="246"/>
      <c r="HRF217" s="246"/>
      <c r="HRG217" s="246"/>
      <c r="HRH217" s="246"/>
      <c r="HRI217" s="246"/>
      <c r="HRJ217" s="246"/>
      <c r="HRK217" s="246"/>
      <c r="HRL217" s="246"/>
      <c r="HRM217" s="246"/>
      <c r="HRN217" s="246"/>
      <c r="HRO217" s="246"/>
      <c r="HRP217" s="246"/>
      <c r="HRQ217" s="246"/>
      <c r="HRR217" s="246"/>
      <c r="HRS217" s="246"/>
      <c r="HRT217" s="246"/>
      <c r="HRU217" s="246"/>
      <c r="HRV217" s="246"/>
      <c r="HRW217" s="246"/>
      <c r="HRX217" s="246"/>
      <c r="HRY217" s="246"/>
      <c r="HRZ217" s="246"/>
      <c r="HSA217" s="246"/>
      <c r="HSB217" s="246"/>
      <c r="HSC217" s="246"/>
      <c r="HSD217" s="246"/>
      <c r="HSE217" s="246"/>
      <c r="HSF217" s="246"/>
      <c r="HSG217" s="246"/>
      <c r="HSH217" s="246"/>
      <c r="HSI217" s="246"/>
      <c r="HSJ217" s="246"/>
      <c r="HSK217" s="246"/>
      <c r="HSL217" s="246"/>
      <c r="HSM217" s="246"/>
      <c r="HSN217" s="246"/>
      <c r="HSO217" s="246"/>
      <c r="HSP217" s="246"/>
      <c r="HSQ217" s="246"/>
      <c r="HSR217" s="246"/>
      <c r="HSS217" s="246"/>
      <c r="HST217" s="246"/>
      <c r="HSU217" s="246"/>
      <c r="HSV217" s="246"/>
      <c r="HSW217" s="246"/>
      <c r="HSX217" s="246"/>
      <c r="HSY217" s="246"/>
      <c r="HSZ217" s="246"/>
      <c r="HTA217" s="246"/>
      <c r="HTB217" s="246"/>
      <c r="HTC217" s="246"/>
      <c r="HTD217" s="246"/>
      <c r="HTE217" s="246"/>
      <c r="HTF217" s="246"/>
      <c r="HTG217" s="246"/>
      <c r="HTH217" s="246"/>
      <c r="HTI217" s="246"/>
      <c r="HTJ217" s="246"/>
      <c r="HTK217" s="246"/>
      <c r="HTL217" s="246"/>
      <c r="HTM217" s="246"/>
      <c r="HTN217" s="246"/>
      <c r="HTO217" s="246"/>
      <c r="HTP217" s="246"/>
      <c r="HTQ217" s="246"/>
      <c r="HTR217" s="246"/>
      <c r="HTS217" s="246"/>
      <c r="HTT217" s="246"/>
      <c r="HTU217" s="246"/>
      <c r="HTV217" s="246"/>
      <c r="HTW217" s="246"/>
      <c r="HTX217" s="246"/>
      <c r="HTY217" s="246"/>
      <c r="HTZ217" s="246"/>
      <c r="HUA217" s="246"/>
      <c r="HUB217" s="246"/>
      <c r="HUC217" s="246"/>
      <c r="HUD217" s="246"/>
      <c r="HUE217" s="246"/>
      <c r="HUF217" s="246"/>
      <c r="HUG217" s="246"/>
      <c r="HUH217" s="246"/>
      <c r="HUI217" s="246"/>
      <c r="HUJ217" s="246"/>
      <c r="HUK217" s="246"/>
      <c r="HUL217" s="246"/>
      <c r="HUM217" s="246"/>
      <c r="HUN217" s="246"/>
      <c r="HUO217" s="246"/>
      <c r="HUP217" s="246"/>
      <c r="HUQ217" s="246"/>
      <c r="HUR217" s="246"/>
      <c r="HUS217" s="246"/>
      <c r="HUT217" s="246"/>
      <c r="HUU217" s="246"/>
      <c r="HUV217" s="246"/>
      <c r="HUW217" s="246"/>
      <c r="HUX217" s="246"/>
      <c r="HUY217" s="246"/>
      <c r="HUZ217" s="246"/>
      <c r="HVA217" s="246"/>
      <c r="HVB217" s="246"/>
      <c r="HVC217" s="246"/>
      <c r="HVD217" s="246"/>
      <c r="HVE217" s="246"/>
      <c r="HVF217" s="246"/>
      <c r="HVG217" s="246"/>
      <c r="HVH217" s="246"/>
      <c r="HVI217" s="246"/>
      <c r="HVJ217" s="246"/>
      <c r="HVK217" s="246"/>
      <c r="HVL217" s="246"/>
      <c r="HVM217" s="246"/>
      <c r="HVN217" s="246"/>
      <c r="HVO217" s="246"/>
      <c r="HVP217" s="246"/>
      <c r="HVQ217" s="246"/>
      <c r="HVR217" s="246"/>
      <c r="HVS217" s="246"/>
      <c r="HVT217" s="246"/>
      <c r="HVU217" s="246"/>
      <c r="HVV217" s="246"/>
      <c r="HVW217" s="246"/>
      <c r="HVX217" s="246"/>
      <c r="HVY217" s="246"/>
      <c r="HVZ217" s="246"/>
      <c r="HWA217" s="246"/>
      <c r="HWB217" s="246"/>
      <c r="HWC217" s="246"/>
      <c r="HWD217" s="246"/>
      <c r="HWE217" s="246"/>
      <c r="HWF217" s="246"/>
      <c r="HWG217" s="246"/>
      <c r="HWH217" s="246"/>
      <c r="HWI217" s="246"/>
      <c r="HWJ217" s="246"/>
      <c r="HWK217" s="246"/>
      <c r="HWL217" s="246"/>
      <c r="HWM217" s="246"/>
      <c r="HWN217" s="246"/>
      <c r="HWO217" s="246"/>
      <c r="HWP217" s="246"/>
      <c r="HWQ217" s="246"/>
      <c r="HWR217" s="246"/>
      <c r="HWS217" s="246"/>
      <c r="HWT217" s="246"/>
      <c r="HWU217" s="246"/>
      <c r="HWV217" s="246"/>
      <c r="HWW217" s="246"/>
      <c r="HWX217" s="246"/>
      <c r="HWY217" s="246"/>
      <c r="HWZ217" s="246"/>
      <c r="HXA217" s="246"/>
      <c r="HXB217" s="246"/>
      <c r="HXC217" s="246"/>
      <c r="HXD217" s="246"/>
      <c r="HXE217" s="246"/>
      <c r="HXF217" s="246"/>
      <c r="HXG217" s="246"/>
      <c r="HXH217" s="246"/>
      <c r="HXI217" s="246"/>
      <c r="HXJ217" s="246"/>
      <c r="HXK217" s="246"/>
      <c r="HXL217" s="246"/>
      <c r="HXM217" s="246"/>
      <c r="HXN217" s="246"/>
      <c r="HXO217" s="246"/>
      <c r="HXP217" s="246"/>
      <c r="HXQ217" s="246"/>
      <c r="HXR217" s="246"/>
      <c r="HXS217" s="246"/>
      <c r="HXT217" s="246"/>
      <c r="HXU217" s="246"/>
      <c r="HXV217" s="246"/>
      <c r="HXW217" s="246"/>
      <c r="HXX217" s="246"/>
      <c r="HXY217" s="246"/>
      <c r="HXZ217" s="246"/>
      <c r="HYA217" s="246"/>
      <c r="HYB217" s="246"/>
      <c r="HYC217" s="246"/>
      <c r="HYD217" s="246"/>
      <c r="HYE217" s="246"/>
      <c r="HYF217" s="246"/>
      <c r="HYG217" s="246"/>
      <c r="HYH217" s="246"/>
      <c r="HYI217" s="246"/>
      <c r="HYJ217" s="246"/>
      <c r="HYK217" s="246"/>
      <c r="HYL217" s="246"/>
      <c r="HYM217" s="246"/>
      <c r="HYN217" s="246"/>
      <c r="HYO217" s="246"/>
      <c r="HYP217" s="246"/>
      <c r="HYQ217" s="246"/>
      <c r="HYR217" s="246"/>
      <c r="HYS217" s="246"/>
      <c r="HYT217" s="246"/>
      <c r="HYU217" s="246"/>
      <c r="HYV217" s="246"/>
      <c r="HYW217" s="246"/>
      <c r="HYX217" s="246"/>
      <c r="HYY217" s="246"/>
      <c r="HYZ217" s="246"/>
      <c r="HZA217" s="246"/>
      <c r="HZB217" s="246"/>
      <c r="HZC217" s="246"/>
      <c r="HZD217" s="246"/>
      <c r="HZE217" s="246"/>
      <c r="HZF217" s="246"/>
      <c r="HZG217" s="246"/>
      <c r="HZH217" s="246"/>
      <c r="HZI217" s="246"/>
      <c r="HZJ217" s="246"/>
      <c r="HZK217" s="246"/>
      <c r="HZL217" s="246"/>
      <c r="HZM217" s="246"/>
      <c r="HZN217" s="246"/>
      <c r="HZO217" s="246"/>
      <c r="HZP217" s="246"/>
      <c r="HZQ217" s="246"/>
      <c r="HZR217" s="246"/>
      <c r="HZS217" s="246"/>
      <c r="HZT217" s="246"/>
      <c r="HZU217" s="246"/>
      <c r="HZV217" s="246"/>
      <c r="HZW217" s="246"/>
      <c r="HZX217" s="246"/>
      <c r="HZY217" s="246"/>
      <c r="HZZ217" s="246"/>
      <c r="IAA217" s="246"/>
      <c r="IAB217" s="246"/>
      <c r="IAC217" s="246"/>
      <c r="IAD217" s="246"/>
      <c r="IAE217" s="246"/>
      <c r="IAF217" s="246"/>
      <c r="IAG217" s="246"/>
      <c r="IAH217" s="246"/>
      <c r="IAI217" s="246"/>
      <c r="IAJ217" s="246"/>
      <c r="IAK217" s="246"/>
      <c r="IAL217" s="246"/>
      <c r="IAM217" s="246"/>
      <c r="IAN217" s="246"/>
      <c r="IAO217" s="246"/>
      <c r="IAP217" s="246"/>
      <c r="IAQ217" s="246"/>
      <c r="IAR217" s="246"/>
      <c r="IAS217" s="246"/>
      <c r="IAT217" s="246"/>
      <c r="IAU217" s="246"/>
      <c r="IAV217" s="246"/>
      <c r="IAW217" s="246"/>
      <c r="IAX217" s="246"/>
      <c r="IAY217" s="246"/>
      <c r="IAZ217" s="246"/>
      <c r="IBA217" s="246"/>
      <c r="IBB217" s="246"/>
      <c r="IBC217" s="246"/>
      <c r="IBD217" s="246"/>
      <c r="IBE217" s="246"/>
      <c r="IBF217" s="246"/>
      <c r="IBG217" s="246"/>
      <c r="IBH217" s="246"/>
      <c r="IBI217" s="246"/>
      <c r="IBJ217" s="246"/>
      <c r="IBK217" s="246"/>
      <c r="IBL217" s="246"/>
      <c r="IBM217" s="246"/>
      <c r="IBN217" s="246"/>
      <c r="IBO217" s="246"/>
      <c r="IBP217" s="246"/>
      <c r="IBQ217" s="246"/>
      <c r="IBR217" s="246"/>
      <c r="IBS217" s="246"/>
      <c r="IBT217" s="246"/>
      <c r="IBU217" s="246"/>
      <c r="IBV217" s="246"/>
      <c r="IBW217" s="246"/>
      <c r="IBX217" s="246"/>
      <c r="IBY217" s="246"/>
      <c r="IBZ217" s="246"/>
      <c r="ICA217" s="246"/>
      <c r="ICB217" s="246"/>
      <c r="ICC217" s="246"/>
      <c r="ICD217" s="246"/>
      <c r="ICE217" s="246"/>
      <c r="ICF217" s="246"/>
      <c r="ICG217" s="246"/>
      <c r="ICH217" s="246"/>
      <c r="ICI217" s="246"/>
      <c r="ICJ217" s="246"/>
      <c r="ICK217" s="246"/>
      <c r="ICL217" s="246"/>
      <c r="ICM217" s="246"/>
      <c r="ICN217" s="246"/>
      <c r="ICO217" s="246"/>
      <c r="ICP217" s="246"/>
      <c r="ICQ217" s="246"/>
      <c r="ICR217" s="246"/>
      <c r="ICS217" s="246"/>
      <c r="ICT217" s="246"/>
      <c r="ICU217" s="246"/>
      <c r="ICV217" s="246"/>
      <c r="ICW217" s="246"/>
      <c r="ICX217" s="246"/>
      <c r="ICY217" s="246"/>
      <c r="ICZ217" s="246"/>
      <c r="IDA217" s="246"/>
      <c r="IDB217" s="246"/>
      <c r="IDC217" s="246"/>
      <c r="IDD217" s="246"/>
      <c r="IDE217" s="246"/>
      <c r="IDF217" s="246"/>
      <c r="IDG217" s="246"/>
      <c r="IDH217" s="246"/>
      <c r="IDI217" s="246"/>
      <c r="IDJ217" s="246"/>
      <c r="IDK217" s="246"/>
      <c r="IDL217" s="246"/>
      <c r="IDM217" s="246"/>
      <c r="IDN217" s="246"/>
      <c r="IDO217" s="246"/>
      <c r="IDP217" s="246"/>
      <c r="IDQ217" s="246"/>
      <c r="IDR217" s="246"/>
      <c r="IDS217" s="246"/>
      <c r="IDT217" s="246"/>
      <c r="IDU217" s="246"/>
      <c r="IDV217" s="246"/>
      <c r="IDW217" s="246"/>
      <c r="IDX217" s="246"/>
      <c r="IDY217" s="246"/>
      <c r="IDZ217" s="246"/>
      <c r="IEA217" s="246"/>
      <c r="IEB217" s="246"/>
      <c r="IEC217" s="246"/>
      <c r="IED217" s="246"/>
      <c r="IEE217" s="246"/>
      <c r="IEF217" s="246"/>
      <c r="IEG217" s="246"/>
      <c r="IEH217" s="246"/>
      <c r="IEI217" s="246"/>
      <c r="IEJ217" s="246"/>
      <c r="IEK217" s="246"/>
      <c r="IEL217" s="246"/>
      <c r="IEM217" s="246"/>
      <c r="IEN217" s="246"/>
      <c r="IEO217" s="246"/>
      <c r="IEP217" s="246"/>
      <c r="IEQ217" s="246"/>
      <c r="IER217" s="246"/>
      <c r="IES217" s="246"/>
      <c r="IET217" s="246"/>
      <c r="IEU217" s="246"/>
      <c r="IEV217" s="246"/>
      <c r="IEW217" s="246"/>
      <c r="IEX217" s="246"/>
      <c r="IEY217" s="246"/>
      <c r="IEZ217" s="246"/>
      <c r="IFA217" s="246"/>
      <c r="IFB217" s="246"/>
      <c r="IFC217" s="246"/>
      <c r="IFD217" s="246"/>
      <c r="IFE217" s="246"/>
      <c r="IFF217" s="246"/>
      <c r="IFG217" s="246"/>
      <c r="IFH217" s="246"/>
      <c r="IFI217" s="246"/>
      <c r="IFJ217" s="246"/>
      <c r="IFK217" s="246"/>
      <c r="IFL217" s="246"/>
      <c r="IFM217" s="246"/>
      <c r="IFN217" s="246"/>
      <c r="IFO217" s="246"/>
      <c r="IFP217" s="246"/>
      <c r="IFQ217" s="246"/>
      <c r="IFR217" s="246"/>
      <c r="IFS217" s="246"/>
      <c r="IFT217" s="246"/>
      <c r="IFU217" s="246"/>
      <c r="IFV217" s="246"/>
      <c r="IFW217" s="246"/>
      <c r="IFX217" s="246"/>
      <c r="IFY217" s="246"/>
      <c r="IFZ217" s="246"/>
      <c r="IGA217" s="246"/>
      <c r="IGB217" s="246"/>
      <c r="IGC217" s="246"/>
      <c r="IGD217" s="246"/>
      <c r="IGE217" s="246"/>
      <c r="IGF217" s="246"/>
      <c r="IGG217" s="246"/>
      <c r="IGH217" s="246"/>
      <c r="IGI217" s="246"/>
      <c r="IGJ217" s="246"/>
      <c r="IGK217" s="246"/>
      <c r="IGL217" s="246"/>
      <c r="IGM217" s="246"/>
      <c r="IGN217" s="246"/>
      <c r="IGO217" s="246"/>
      <c r="IGP217" s="246"/>
      <c r="IGQ217" s="246"/>
      <c r="IGR217" s="246"/>
      <c r="IGS217" s="246"/>
      <c r="IGT217" s="246"/>
      <c r="IGU217" s="246"/>
      <c r="IGV217" s="246"/>
      <c r="IGW217" s="246"/>
      <c r="IGX217" s="246"/>
      <c r="IGY217" s="246"/>
      <c r="IGZ217" s="246"/>
      <c r="IHA217" s="246"/>
      <c r="IHB217" s="246"/>
      <c r="IHC217" s="246"/>
      <c r="IHD217" s="246"/>
      <c r="IHE217" s="246"/>
      <c r="IHF217" s="246"/>
      <c r="IHG217" s="246"/>
      <c r="IHH217" s="246"/>
      <c r="IHI217" s="246"/>
      <c r="IHJ217" s="246"/>
      <c r="IHK217" s="246"/>
      <c r="IHL217" s="246"/>
      <c r="IHM217" s="246"/>
      <c r="IHN217" s="246"/>
      <c r="IHO217" s="246"/>
      <c r="IHP217" s="246"/>
      <c r="IHQ217" s="246"/>
      <c r="IHR217" s="246"/>
      <c r="IHS217" s="246"/>
      <c r="IHT217" s="246"/>
      <c r="IHU217" s="246"/>
      <c r="IHV217" s="246"/>
      <c r="IHW217" s="246"/>
      <c r="IHX217" s="246"/>
      <c r="IHY217" s="246"/>
      <c r="IHZ217" s="246"/>
      <c r="IIA217" s="246"/>
      <c r="IIB217" s="246"/>
      <c r="IIC217" s="246"/>
      <c r="IID217" s="246"/>
      <c r="IIE217" s="246"/>
      <c r="IIF217" s="246"/>
      <c r="IIG217" s="246"/>
      <c r="IIH217" s="246"/>
      <c r="III217" s="246"/>
      <c r="IIJ217" s="246"/>
      <c r="IIK217" s="246"/>
      <c r="IIL217" s="246"/>
      <c r="IIM217" s="246"/>
      <c r="IIN217" s="246"/>
      <c r="IIO217" s="246"/>
      <c r="IIP217" s="246"/>
      <c r="IIQ217" s="246"/>
      <c r="IIR217" s="246"/>
      <c r="IIS217" s="246"/>
      <c r="IIT217" s="246"/>
      <c r="IIU217" s="246"/>
      <c r="IIV217" s="246"/>
      <c r="IIW217" s="246"/>
      <c r="IIX217" s="246"/>
      <c r="IIY217" s="246"/>
      <c r="IIZ217" s="246"/>
      <c r="IJA217" s="246"/>
      <c r="IJB217" s="246"/>
      <c r="IJC217" s="246"/>
      <c r="IJD217" s="246"/>
      <c r="IJE217" s="246"/>
      <c r="IJF217" s="246"/>
      <c r="IJG217" s="246"/>
      <c r="IJH217" s="246"/>
      <c r="IJI217" s="246"/>
      <c r="IJJ217" s="246"/>
      <c r="IJK217" s="246"/>
      <c r="IJL217" s="246"/>
      <c r="IJM217" s="246"/>
      <c r="IJN217" s="246"/>
      <c r="IJO217" s="246"/>
      <c r="IJP217" s="246"/>
      <c r="IJQ217" s="246"/>
      <c r="IJR217" s="246"/>
      <c r="IJS217" s="246"/>
      <c r="IJT217" s="246"/>
      <c r="IJU217" s="246"/>
      <c r="IJV217" s="246"/>
      <c r="IJW217" s="246"/>
      <c r="IJX217" s="246"/>
      <c r="IJY217" s="246"/>
      <c r="IJZ217" s="246"/>
      <c r="IKA217" s="246"/>
      <c r="IKB217" s="246"/>
      <c r="IKC217" s="246"/>
      <c r="IKD217" s="246"/>
      <c r="IKE217" s="246"/>
      <c r="IKF217" s="246"/>
      <c r="IKG217" s="246"/>
      <c r="IKH217" s="246"/>
      <c r="IKI217" s="246"/>
      <c r="IKJ217" s="246"/>
      <c r="IKK217" s="246"/>
      <c r="IKL217" s="246"/>
      <c r="IKM217" s="246"/>
      <c r="IKN217" s="246"/>
      <c r="IKO217" s="246"/>
      <c r="IKP217" s="246"/>
      <c r="IKQ217" s="246"/>
      <c r="IKR217" s="246"/>
      <c r="IKS217" s="246"/>
      <c r="IKT217" s="246"/>
      <c r="IKU217" s="246"/>
      <c r="IKV217" s="246"/>
      <c r="IKW217" s="246"/>
      <c r="IKX217" s="246"/>
      <c r="IKY217" s="246"/>
      <c r="IKZ217" s="246"/>
      <c r="ILA217" s="246"/>
      <c r="ILB217" s="246"/>
      <c r="ILC217" s="246"/>
      <c r="ILD217" s="246"/>
      <c r="ILE217" s="246"/>
      <c r="ILF217" s="246"/>
      <c r="ILG217" s="246"/>
      <c r="ILH217" s="246"/>
      <c r="ILI217" s="246"/>
      <c r="ILJ217" s="246"/>
      <c r="ILK217" s="246"/>
      <c r="ILL217" s="246"/>
      <c r="ILM217" s="246"/>
      <c r="ILN217" s="246"/>
      <c r="ILO217" s="246"/>
      <c r="ILP217" s="246"/>
      <c r="ILQ217" s="246"/>
      <c r="ILR217" s="246"/>
      <c r="ILS217" s="246"/>
      <c r="ILT217" s="246"/>
      <c r="ILU217" s="246"/>
      <c r="ILV217" s="246"/>
      <c r="ILW217" s="246"/>
      <c r="ILX217" s="246"/>
      <c r="ILY217" s="246"/>
      <c r="ILZ217" s="246"/>
      <c r="IMA217" s="246"/>
      <c r="IMB217" s="246"/>
      <c r="IMC217" s="246"/>
      <c r="IMD217" s="246"/>
      <c r="IME217" s="246"/>
      <c r="IMF217" s="246"/>
      <c r="IMG217" s="246"/>
      <c r="IMH217" s="246"/>
      <c r="IMI217" s="246"/>
      <c r="IMJ217" s="246"/>
      <c r="IMK217" s="246"/>
      <c r="IML217" s="246"/>
      <c r="IMM217" s="246"/>
      <c r="IMN217" s="246"/>
      <c r="IMO217" s="246"/>
      <c r="IMP217" s="246"/>
      <c r="IMQ217" s="246"/>
      <c r="IMR217" s="246"/>
      <c r="IMS217" s="246"/>
      <c r="IMT217" s="246"/>
      <c r="IMU217" s="246"/>
      <c r="IMV217" s="246"/>
      <c r="IMW217" s="246"/>
      <c r="IMX217" s="246"/>
      <c r="IMY217" s="246"/>
      <c r="IMZ217" s="246"/>
      <c r="INA217" s="246"/>
      <c r="INB217" s="246"/>
      <c r="INC217" s="246"/>
      <c r="IND217" s="246"/>
      <c r="INE217" s="246"/>
      <c r="INF217" s="246"/>
      <c r="ING217" s="246"/>
      <c r="INH217" s="246"/>
      <c r="INI217" s="246"/>
      <c r="INJ217" s="246"/>
      <c r="INK217" s="246"/>
      <c r="INL217" s="246"/>
      <c r="INM217" s="246"/>
      <c r="INN217" s="246"/>
      <c r="INO217" s="246"/>
      <c r="INP217" s="246"/>
      <c r="INQ217" s="246"/>
      <c r="INR217" s="246"/>
      <c r="INS217" s="246"/>
      <c r="INT217" s="246"/>
      <c r="INU217" s="246"/>
      <c r="INV217" s="246"/>
      <c r="INW217" s="246"/>
      <c r="INX217" s="246"/>
      <c r="INY217" s="246"/>
      <c r="INZ217" s="246"/>
      <c r="IOA217" s="246"/>
      <c r="IOB217" s="246"/>
      <c r="IOC217" s="246"/>
      <c r="IOD217" s="246"/>
      <c r="IOE217" s="246"/>
      <c r="IOF217" s="246"/>
      <c r="IOG217" s="246"/>
      <c r="IOH217" s="246"/>
      <c r="IOI217" s="246"/>
      <c r="IOJ217" s="246"/>
      <c r="IOK217" s="246"/>
      <c r="IOL217" s="246"/>
      <c r="IOM217" s="246"/>
      <c r="ION217" s="246"/>
      <c r="IOO217" s="246"/>
      <c r="IOP217" s="246"/>
      <c r="IOQ217" s="246"/>
      <c r="IOR217" s="246"/>
      <c r="IOS217" s="246"/>
      <c r="IOT217" s="246"/>
      <c r="IOU217" s="246"/>
      <c r="IOV217" s="246"/>
      <c r="IOW217" s="246"/>
      <c r="IOX217" s="246"/>
      <c r="IOY217" s="246"/>
      <c r="IOZ217" s="246"/>
      <c r="IPA217" s="246"/>
      <c r="IPB217" s="246"/>
      <c r="IPC217" s="246"/>
      <c r="IPD217" s="246"/>
      <c r="IPE217" s="246"/>
      <c r="IPF217" s="246"/>
      <c r="IPG217" s="246"/>
      <c r="IPH217" s="246"/>
      <c r="IPI217" s="246"/>
      <c r="IPJ217" s="246"/>
      <c r="IPK217" s="246"/>
      <c r="IPL217" s="246"/>
      <c r="IPM217" s="246"/>
      <c r="IPN217" s="246"/>
      <c r="IPO217" s="246"/>
      <c r="IPP217" s="246"/>
      <c r="IPQ217" s="246"/>
      <c r="IPR217" s="246"/>
      <c r="IPS217" s="246"/>
      <c r="IPT217" s="246"/>
      <c r="IPU217" s="246"/>
      <c r="IPV217" s="246"/>
      <c r="IPW217" s="246"/>
      <c r="IPX217" s="246"/>
      <c r="IPY217" s="246"/>
      <c r="IPZ217" s="246"/>
      <c r="IQA217" s="246"/>
      <c r="IQB217" s="246"/>
      <c r="IQC217" s="246"/>
      <c r="IQD217" s="246"/>
      <c r="IQE217" s="246"/>
      <c r="IQF217" s="246"/>
      <c r="IQG217" s="246"/>
      <c r="IQH217" s="246"/>
      <c r="IQI217" s="246"/>
      <c r="IQJ217" s="246"/>
      <c r="IQK217" s="246"/>
      <c r="IQL217" s="246"/>
      <c r="IQM217" s="246"/>
      <c r="IQN217" s="246"/>
      <c r="IQO217" s="246"/>
      <c r="IQP217" s="246"/>
      <c r="IQQ217" s="246"/>
      <c r="IQR217" s="246"/>
      <c r="IQS217" s="246"/>
      <c r="IQT217" s="246"/>
      <c r="IQU217" s="246"/>
      <c r="IQV217" s="246"/>
      <c r="IQW217" s="246"/>
      <c r="IQX217" s="246"/>
      <c r="IQY217" s="246"/>
      <c r="IQZ217" s="246"/>
      <c r="IRA217" s="246"/>
      <c r="IRB217" s="246"/>
      <c r="IRC217" s="246"/>
      <c r="IRD217" s="246"/>
      <c r="IRE217" s="246"/>
      <c r="IRF217" s="246"/>
      <c r="IRG217" s="246"/>
      <c r="IRH217" s="246"/>
      <c r="IRI217" s="246"/>
      <c r="IRJ217" s="246"/>
      <c r="IRK217" s="246"/>
      <c r="IRL217" s="246"/>
      <c r="IRM217" s="246"/>
      <c r="IRN217" s="246"/>
      <c r="IRO217" s="246"/>
      <c r="IRP217" s="246"/>
      <c r="IRQ217" s="246"/>
      <c r="IRR217" s="246"/>
      <c r="IRS217" s="246"/>
      <c r="IRT217" s="246"/>
      <c r="IRU217" s="246"/>
      <c r="IRV217" s="246"/>
      <c r="IRW217" s="246"/>
      <c r="IRX217" s="246"/>
      <c r="IRY217" s="246"/>
      <c r="IRZ217" s="246"/>
      <c r="ISA217" s="246"/>
      <c r="ISB217" s="246"/>
      <c r="ISC217" s="246"/>
      <c r="ISD217" s="246"/>
      <c r="ISE217" s="246"/>
      <c r="ISF217" s="246"/>
      <c r="ISG217" s="246"/>
      <c r="ISH217" s="246"/>
      <c r="ISI217" s="246"/>
      <c r="ISJ217" s="246"/>
      <c r="ISK217" s="246"/>
      <c r="ISL217" s="246"/>
      <c r="ISM217" s="246"/>
      <c r="ISN217" s="246"/>
      <c r="ISO217" s="246"/>
      <c r="ISP217" s="246"/>
      <c r="ISQ217" s="246"/>
      <c r="ISR217" s="246"/>
      <c r="ISS217" s="246"/>
      <c r="IST217" s="246"/>
      <c r="ISU217" s="246"/>
      <c r="ISV217" s="246"/>
      <c r="ISW217" s="246"/>
      <c r="ISX217" s="246"/>
      <c r="ISY217" s="246"/>
      <c r="ISZ217" s="246"/>
      <c r="ITA217" s="246"/>
      <c r="ITB217" s="246"/>
      <c r="ITC217" s="246"/>
      <c r="ITD217" s="246"/>
      <c r="ITE217" s="246"/>
      <c r="ITF217" s="246"/>
      <c r="ITG217" s="246"/>
      <c r="ITH217" s="246"/>
      <c r="ITI217" s="246"/>
      <c r="ITJ217" s="246"/>
      <c r="ITK217" s="246"/>
      <c r="ITL217" s="246"/>
      <c r="ITM217" s="246"/>
      <c r="ITN217" s="246"/>
      <c r="ITO217" s="246"/>
      <c r="ITP217" s="246"/>
      <c r="ITQ217" s="246"/>
      <c r="ITR217" s="246"/>
      <c r="ITS217" s="246"/>
      <c r="ITT217" s="246"/>
      <c r="ITU217" s="246"/>
      <c r="ITV217" s="246"/>
      <c r="ITW217" s="246"/>
      <c r="ITX217" s="246"/>
      <c r="ITY217" s="246"/>
      <c r="ITZ217" s="246"/>
      <c r="IUA217" s="246"/>
      <c r="IUB217" s="246"/>
      <c r="IUC217" s="246"/>
      <c r="IUD217" s="246"/>
      <c r="IUE217" s="246"/>
      <c r="IUF217" s="246"/>
      <c r="IUG217" s="246"/>
      <c r="IUH217" s="246"/>
      <c r="IUI217" s="246"/>
      <c r="IUJ217" s="246"/>
      <c r="IUK217" s="246"/>
      <c r="IUL217" s="246"/>
      <c r="IUM217" s="246"/>
      <c r="IUN217" s="246"/>
      <c r="IUO217" s="246"/>
      <c r="IUP217" s="246"/>
      <c r="IUQ217" s="246"/>
      <c r="IUR217" s="246"/>
      <c r="IUS217" s="246"/>
      <c r="IUT217" s="246"/>
      <c r="IUU217" s="246"/>
      <c r="IUV217" s="246"/>
      <c r="IUW217" s="246"/>
      <c r="IUX217" s="246"/>
      <c r="IUY217" s="246"/>
      <c r="IUZ217" s="246"/>
      <c r="IVA217" s="246"/>
      <c r="IVB217" s="246"/>
      <c r="IVC217" s="246"/>
      <c r="IVD217" s="246"/>
      <c r="IVE217" s="246"/>
      <c r="IVF217" s="246"/>
      <c r="IVG217" s="246"/>
      <c r="IVH217" s="246"/>
      <c r="IVI217" s="246"/>
      <c r="IVJ217" s="246"/>
      <c r="IVK217" s="246"/>
      <c r="IVL217" s="246"/>
      <c r="IVM217" s="246"/>
      <c r="IVN217" s="246"/>
      <c r="IVO217" s="246"/>
      <c r="IVP217" s="246"/>
      <c r="IVQ217" s="246"/>
      <c r="IVR217" s="246"/>
      <c r="IVS217" s="246"/>
      <c r="IVT217" s="246"/>
      <c r="IVU217" s="246"/>
      <c r="IVV217" s="246"/>
      <c r="IVW217" s="246"/>
      <c r="IVX217" s="246"/>
      <c r="IVY217" s="246"/>
      <c r="IVZ217" s="246"/>
      <c r="IWA217" s="246"/>
      <c r="IWB217" s="246"/>
      <c r="IWC217" s="246"/>
      <c r="IWD217" s="246"/>
      <c r="IWE217" s="246"/>
      <c r="IWF217" s="246"/>
      <c r="IWG217" s="246"/>
      <c r="IWH217" s="246"/>
      <c r="IWI217" s="246"/>
      <c r="IWJ217" s="246"/>
      <c r="IWK217" s="246"/>
      <c r="IWL217" s="246"/>
      <c r="IWM217" s="246"/>
      <c r="IWN217" s="246"/>
      <c r="IWO217" s="246"/>
      <c r="IWP217" s="246"/>
      <c r="IWQ217" s="246"/>
      <c r="IWR217" s="246"/>
      <c r="IWS217" s="246"/>
      <c r="IWT217" s="246"/>
      <c r="IWU217" s="246"/>
      <c r="IWV217" s="246"/>
      <c r="IWW217" s="246"/>
      <c r="IWX217" s="246"/>
      <c r="IWY217" s="246"/>
      <c r="IWZ217" s="246"/>
      <c r="IXA217" s="246"/>
      <c r="IXB217" s="246"/>
      <c r="IXC217" s="246"/>
      <c r="IXD217" s="246"/>
      <c r="IXE217" s="246"/>
      <c r="IXF217" s="246"/>
      <c r="IXG217" s="246"/>
      <c r="IXH217" s="246"/>
      <c r="IXI217" s="246"/>
      <c r="IXJ217" s="246"/>
      <c r="IXK217" s="246"/>
      <c r="IXL217" s="246"/>
      <c r="IXM217" s="246"/>
      <c r="IXN217" s="246"/>
      <c r="IXO217" s="246"/>
      <c r="IXP217" s="246"/>
      <c r="IXQ217" s="246"/>
      <c r="IXR217" s="246"/>
      <c r="IXS217" s="246"/>
      <c r="IXT217" s="246"/>
      <c r="IXU217" s="246"/>
      <c r="IXV217" s="246"/>
      <c r="IXW217" s="246"/>
      <c r="IXX217" s="246"/>
      <c r="IXY217" s="246"/>
      <c r="IXZ217" s="246"/>
      <c r="IYA217" s="246"/>
      <c r="IYB217" s="246"/>
      <c r="IYC217" s="246"/>
      <c r="IYD217" s="246"/>
      <c r="IYE217" s="246"/>
      <c r="IYF217" s="246"/>
      <c r="IYG217" s="246"/>
      <c r="IYH217" s="246"/>
      <c r="IYI217" s="246"/>
      <c r="IYJ217" s="246"/>
      <c r="IYK217" s="246"/>
      <c r="IYL217" s="246"/>
      <c r="IYM217" s="246"/>
      <c r="IYN217" s="246"/>
      <c r="IYO217" s="246"/>
      <c r="IYP217" s="246"/>
      <c r="IYQ217" s="246"/>
      <c r="IYR217" s="246"/>
      <c r="IYS217" s="246"/>
      <c r="IYT217" s="246"/>
      <c r="IYU217" s="246"/>
      <c r="IYV217" s="246"/>
      <c r="IYW217" s="246"/>
      <c r="IYX217" s="246"/>
      <c r="IYY217" s="246"/>
      <c r="IYZ217" s="246"/>
      <c r="IZA217" s="246"/>
      <c r="IZB217" s="246"/>
      <c r="IZC217" s="246"/>
      <c r="IZD217" s="246"/>
      <c r="IZE217" s="246"/>
      <c r="IZF217" s="246"/>
      <c r="IZG217" s="246"/>
      <c r="IZH217" s="246"/>
      <c r="IZI217" s="246"/>
      <c r="IZJ217" s="246"/>
      <c r="IZK217" s="246"/>
      <c r="IZL217" s="246"/>
      <c r="IZM217" s="246"/>
      <c r="IZN217" s="246"/>
      <c r="IZO217" s="246"/>
      <c r="IZP217" s="246"/>
      <c r="IZQ217" s="246"/>
      <c r="IZR217" s="246"/>
      <c r="IZS217" s="246"/>
      <c r="IZT217" s="246"/>
      <c r="IZU217" s="246"/>
      <c r="IZV217" s="246"/>
      <c r="IZW217" s="246"/>
      <c r="IZX217" s="246"/>
      <c r="IZY217" s="246"/>
      <c r="IZZ217" s="246"/>
      <c r="JAA217" s="246"/>
      <c r="JAB217" s="246"/>
      <c r="JAC217" s="246"/>
      <c r="JAD217" s="246"/>
      <c r="JAE217" s="246"/>
      <c r="JAF217" s="246"/>
      <c r="JAG217" s="246"/>
      <c r="JAH217" s="246"/>
      <c r="JAI217" s="246"/>
      <c r="JAJ217" s="246"/>
      <c r="JAK217" s="246"/>
      <c r="JAL217" s="246"/>
      <c r="JAM217" s="246"/>
      <c r="JAN217" s="246"/>
      <c r="JAO217" s="246"/>
      <c r="JAP217" s="246"/>
      <c r="JAQ217" s="246"/>
      <c r="JAR217" s="246"/>
      <c r="JAS217" s="246"/>
      <c r="JAT217" s="246"/>
      <c r="JAU217" s="246"/>
      <c r="JAV217" s="246"/>
      <c r="JAW217" s="246"/>
      <c r="JAX217" s="246"/>
      <c r="JAY217" s="246"/>
      <c r="JAZ217" s="246"/>
      <c r="JBA217" s="246"/>
      <c r="JBB217" s="246"/>
      <c r="JBC217" s="246"/>
      <c r="JBD217" s="246"/>
      <c r="JBE217" s="246"/>
      <c r="JBF217" s="246"/>
      <c r="JBG217" s="246"/>
      <c r="JBH217" s="246"/>
      <c r="JBI217" s="246"/>
      <c r="JBJ217" s="246"/>
      <c r="JBK217" s="246"/>
      <c r="JBL217" s="246"/>
      <c r="JBM217" s="246"/>
      <c r="JBN217" s="246"/>
      <c r="JBO217" s="246"/>
      <c r="JBP217" s="246"/>
      <c r="JBQ217" s="246"/>
      <c r="JBR217" s="246"/>
      <c r="JBS217" s="246"/>
      <c r="JBT217" s="246"/>
      <c r="JBU217" s="246"/>
      <c r="JBV217" s="246"/>
      <c r="JBW217" s="246"/>
      <c r="JBX217" s="246"/>
      <c r="JBY217" s="246"/>
      <c r="JBZ217" s="246"/>
      <c r="JCA217" s="246"/>
      <c r="JCB217" s="246"/>
      <c r="JCC217" s="246"/>
      <c r="JCD217" s="246"/>
      <c r="JCE217" s="246"/>
      <c r="JCF217" s="246"/>
      <c r="JCG217" s="246"/>
      <c r="JCH217" s="246"/>
      <c r="JCI217" s="246"/>
      <c r="JCJ217" s="246"/>
      <c r="JCK217" s="246"/>
      <c r="JCL217" s="246"/>
      <c r="JCM217" s="246"/>
      <c r="JCN217" s="246"/>
      <c r="JCO217" s="246"/>
      <c r="JCP217" s="246"/>
      <c r="JCQ217" s="246"/>
      <c r="JCR217" s="246"/>
      <c r="JCS217" s="246"/>
      <c r="JCT217" s="246"/>
      <c r="JCU217" s="246"/>
      <c r="JCV217" s="246"/>
      <c r="JCW217" s="246"/>
      <c r="JCX217" s="246"/>
      <c r="JCY217" s="246"/>
      <c r="JCZ217" s="246"/>
      <c r="JDA217" s="246"/>
      <c r="JDB217" s="246"/>
      <c r="JDC217" s="246"/>
      <c r="JDD217" s="246"/>
      <c r="JDE217" s="246"/>
      <c r="JDF217" s="246"/>
      <c r="JDG217" s="246"/>
      <c r="JDH217" s="246"/>
      <c r="JDI217" s="246"/>
      <c r="JDJ217" s="246"/>
      <c r="JDK217" s="246"/>
      <c r="JDL217" s="246"/>
      <c r="JDM217" s="246"/>
      <c r="JDN217" s="246"/>
      <c r="JDO217" s="246"/>
      <c r="JDP217" s="246"/>
      <c r="JDQ217" s="246"/>
      <c r="JDR217" s="246"/>
      <c r="JDS217" s="246"/>
      <c r="JDT217" s="246"/>
      <c r="JDU217" s="246"/>
      <c r="JDV217" s="246"/>
      <c r="JDW217" s="246"/>
      <c r="JDX217" s="246"/>
      <c r="JDY217" s="246"/>
      <c r="JDZ217" s="246"/>
      <c r="JEA217" s="246"/>
      <c r="JEB217" s="246"/>
      <c r="JEC217" s="246"/>
      <c r="JED217" s="246"/>
      <c r="JEE217" s="246"/>
      <c r="JEF217" s="246"/>
      <c r="JEG217" s="246"/>
      <c r="JEH217" s="246"/>
      <c r="JEI217" s="246"/>
      <c r="JEJ217" s="246"/>
      <c r="JEK217" s="246"/>
      <c r="JEL217" s="246"/>
      <c r="JEM217" s="246"/>
      <c r="JEN217" s="246"/>
      <c r="JEO217" s="246"/>
      <c r="JEP217" s="246"/>
      <c r="JEQ217" s="246"/>
      <c r="JER217" s="246"/>
      <c r="JES217" s="246"/>
      <c r="JET217" s="246"/>
      <c r="JEU217" s="246"/>
      <c r="JEV217" s="246"/>
      <c r="JEW217" s="246"/>
      <c r="JEX217" s="246"/>
      <c r="JEY217" s="246"/>
      <c r="JEZ217" s="246"/>
      <c r="JFA217" s="246"/>
      <c r="JFB217" s="246"/>
      <c r="JFC217" s="246"/>
      <c r="JFD217" s="246"/>
      <c r="JFE217" s="246"/>
      <c r="JFF217" s="246"/>
      <c r="JFG217" s="246"/>
      <c r="JFH217" s="246"/>
      <c r="JFI217" s="246"/>
      <c r="JFJ217" s="246"/>
      <c r="JFK217" s="246"/>
      <c r="JFL217" s="246"/>
      <c r="JFM217" s="246"/>
      <c r="JFN217" s="246"/>
      <c r="JFO217" s="246"/>
      <c r="JFP217" s="246"/>
      <c r="JFQ217" s="246"/>
      <c r="JFR217" s="246"/>
      <c r="JFS217" s="246"/>
      <c r="JFT217" s="246"/>
      <c r="JFU217" s="246"/>
      <c r="JFV217" s="246"/>
      <c r="JFW217" s="246"/>
      <c r="JFX217" s="246"/>
      <c r="JFY217" s="246"/>
      <c r="JFZ217" s="246"/>
      <c r="JGA217" s="246"/>
      <c r="JGB217" s="246"/>
      <c r="JGC217" s="246"/>
      <c r="JGD217" s="246"/>
      <c r="JGE217" s="246"/>
      <c r="JGF217" s="246"/>
      <c r="JGG217" s="246"/>
      <c r="JGH217" s="246"/>
      <c r="JGI217" s="246"/>
      <c r="JGJ217" s="246"/>
      <c r="JGK217" s="246"/>
      <c r="JGL217" s="246"/>
      <c r="JGM217" s="246"/>
      <c r="JGN217" s="246"/>
      <c r="JGO217" s="246"/>
      <c r="JGP217" s="246"/>
      <c r="JGQ217" s="246"/>
      <c r="JGR217" s="246"/>
      <c r="JGS217" s="246"/>
      <c r="JGT217" s="246"/>
      <c r="JGU217" s="246"/>
      <c r="JGV217" s="246"/>
      <c r="JGW217" s="246"/>
      <c r="JGX217" s="246"/>
      <c r="JGY217" s="246"/>
      <c r="JGZ217" s="246"/>
      <c r="JHA217" s="246"/>
      <c r="JHB217" s="246"/>
      <c r="JHC217" s="246"/>
      <c r="JHD217" s="246"/>
      <c r="JHE217" s="246"/>
      <c r="JHF217" s="246"/>
      <c r="JHG217" s="246"/>
      <c r="JHH217" s="246"/>
      <c r="JHI217" s="246"/>
      <c r="JHJ217" s="246"/>
      <c r="JHK217" s="246"/>
      <c r="JHL217" s="246"/>
      <c r="JHM217" s="246"/>
      <c r="JHN217" s="246"/>
      <c r="JHO217" s="246"/>
      <c r="JHP217" s="246"/>
      <c r="JHQ217" s="246"/>
      <c r="JHR217" s="246"/>
      <c r="JHS217" s="246"/>
      <c r="JHT217" s="246"/>
      <c r="JHU217" s="246"/>
      <c r="JHV217" s="246"/>
      <c r="JHW217" s="246"/>
      <c r="JHX217" s="246"/>
      <c r="JHY217" s="246"/>
      <c r="JHZ217" s="246"/>
      <c r="JIA217" s="246"/>
      <c r="JIB217" s="246"/>
      <c r="JIC217" s="246"/>
      <c r="JID217" s="246"/>
      <c r="JIE217" s="246"/>
      <c r="JIF217" s="246"/>
      <c r="JIG217" s="246"/>
      <c r="JIH217" s="246"/>
      <c r="JII217" s="246"/>
      <c r="JIJ217" s="246"/>
      <c r="JIK217" s="246"/>
      <c r="JIL217" s="246"/>
      <c r="JIM217" s="246"/>
      <c r="JIN217" s="246"/>
      <c r="JIO217" s="246"/>
      <c r="JIP217" s="246"/>
      <c r="JIQ217" s="246"/>
      <c r="JIR217" s="246"/>
      <c r="JIS217" s="246"/>
      <c r="JIT217" s="246"/>
      <c r="JIU217" s="246"/>
      <c r="JIV217" s="246"/>
      <c r="JIW217" s="246"/>
      <c r="JIX217" s="246"/>
      <c r="JIY217" s="246"/>
      <c r="JIZ217" s="246"/>
      <c r="JJA217" s="246"/>
      <c r="JJB217" s="246"/>
      <c r="JJC217" s="246"/>
      <c r="JJD217" s="246"/>
      <c r="JJE217" s="246"/>
      <c r="JJF217" s="246"/>
      <c r="JJG217" s="246"/>
      <c r="JJH217" s="246"/>
      <c r="JJI217" s="246"/>
      <c r="JJJ217" s="246"/>
      <c r="JJK217" s="246"/>
      <c r="JJL217" s="246"/>
      <c r="JJM217" s="246"/>
      <c r="JJN217" s="246"/>
      <c r="JJO217" s="246"/>
      <c r="JJP217" s="246"/>
      <c r="JJQ217" s="246"/>
      <c r="JJR217" s="246"/>
      <c r="JJS217" s="246"/>
      <c r="JJT217" s="246"/>
      <c r="JJU217" s="246"/>
      <c r="JJV217" s="246"/>
      <c r="JJW217" s="246"/>
      <c r="JJX217" s="246"/>
      <c r="JJY217" s="246"/>
      <c r="JJZ217" s="246"/>
      <c r="JKA217" s="246"/>
      <c r="JKB217" s="246"/>
      <c r="JKC217" s="246"/>
      <c r="JKD217" s="246"/>
      <c r="JKE217" s="246"/>
      <c r="JKF217" s="246"/>
      <c r="JKG217" s="246"/>
      <c r="JKH217" s="246"/>
      <c r="JKI217" s="246"/>
      <c r="JKJ217" s="246"/>
      <c r="JKK217" s="246"/>
      <c r="JKL217" s="246"/>
      <c r="JKM217" s="246"/>
      <c r="JKN217" s="246"/>
      <c r="JKO217" s="246"/>
      <c r="JKP217" s="246"/>
      <c r="JKQ217" s="246"/>
      <c r="JKR217" s="246"/>
      <c r="JKS217" s="246"/>
      <c r="JKT217" s="246"/>
      <c r="JKU217" s="246"/>
      <c r="JKV217" s="246"/>
      <c r="JKW217" s="246"/>
      <c r="JKX217" s="246"/>
      <c r="JKY217" s="246"/>
      <c r="JKZ217" s="246"/>
      <c r="JLA217" s="246"/>
      <c r="JLB217" s="246"/>
      <c r="JLC217" s="246"/>
      <c r="JLD217" s="246"/>
      <c r="JLE217" s="246"/>
      <c r="JLF217" s="246"/>
      <c r="JLG217" s="246"/>
      <c r="JLH217" s="246"/>
      <c r="JLI217" s="246"/>
      <c r="JLJ217" s="246"/>
      <c r="JLK217" s="246"/>
      <c r="JLL217" s="246"/>
      <c r="JLM217" s="246"/>
      <c r="JLN217" s="246"/>
      <c r="JLO217" s="246"/>
      <c r="JLP217" s="246"/>
      <c r="JLQ217" s="246"/>
      <c r="JLR217" s="246"/>
      <c r="JLS217" s="246"/>
      <c r="JLT217" s="246"/>
      <c r="JLU217" s="246"/>
      <c r="JLV217" s="246"/>
      <c r="JLW217" s="246"/>
      <c r="JLX217" s="246"/>
      <c r="JLY217" s="246"/>
      <c r="JLZ217" s="246"/>
      <c r="JMA217" s="246"/>
      <c r="JMB217" s="246"/>
      <c r="JMC217" s="246"/>
      <c r="JMD217" s="246"/>
      <c r="JME217" s="246"/>
      <c r="JMF217" s="246"/>
      <c r="JMG217" s="246"/>
      <c r="JMH217" s="246"/>
      <c r="JMI217" s="246"/>
      <c r="JMJ217" s="246"/>
      <c r="JMK217" s="246"/>
      <c r="JML217" s="246"/>
      <c r="JMM217" s="246"/>
      <c r="JMN217" s="246"/>
      <c r="JMO217" s="246"/>
      <c r="JMP217" s="246"/>
      <c r="JMQ217" s="246"/>
      <c r="JMR217" s="246"/>
      <c r="JMS217" s="246"/>
      <c r="JMT217" s="246"/>
      <c r="JMU217" s="246"/>
      <c r="JMV217" s="246"/>
      <c r="JMW217" s="246"/>
      <c r="JMX217" s="246"/>
      <c r="JMY217" s="246"/>
      <c r="JMZ217" s="246"/>
      <c r="JNA217" s="246"/>
      <c r="JNB217" s="246"/>
      <c r="JNC217" s="246"/>
      <c r="JND217" s="246"/>
      <c r="JNE217" s="246"/>
      <c r="JNF217" s="246"/>
      <c r="JNG217" s="246"/>
      <c r="JNH217" s="246"/>
      <c r="JNI217" s="246"/>
      <c r="JNJ217" s="246"/>
      <c r="JNK217" s="246"/>
      <c r="JNL217" s="246"/>
      <c r="JNM217" s="246"/>
      <c r="JNN217" s="246"/>
      <c r="JNO217" s="246"/>
      <c r="JNP217" s="246"/>
      <c r="JNQ217" s="246"/>
      <c r="JNR217" s="246"/>
      <c r="JNS217" s="246"/>
      <c r="JNT217" s="246"/>
      <c r="JNU217" s="246"/>
      <c r="JNV217" s="246"/>
      <c r="JNW217" s="246"/>
      <c r="JNX217" s="246"/>
      <c r="JNY217" s="246"/>
      <c r="JNZ217" s="246"/>
      <c r="JOA217" s="246"/>
      <c r="JOB217" s="246"/>
      <c r="JOC217" s="246"/>
      <c r="JOD217" s="246"/>
      <c r="JOE217" s="246"/>
      <c r="JOF217" s="246"/>
      <c r="JOG217" s="246"/>
      <c r="JOH217" s="246"/>
      <c r="JOI217" s="246"/>
      <c r="JOJ217" s="246"/>
      <c r="JOK217" s="246"/>
      <c r="JOL217" s="246"/>
      <c r="JOM217" s="246"/>
      <c r="JON217" s="246"/>
      <c r="JOO217" s="246"/>
      <c r="JOP217" s="246"/>
      <c r="JOQ217" s="246"/>
      <c r="JOR217" s="246"/>
      <c r="JOS217" s="246"/>
      <c r="JOT217" s="246"/>
      <c r="JOU217" s="246"/>
      <c r="JOV217" s="246"/>
      <c r="JOW217" s="246"/>
      <c r="JOX217" s="246"/>
      <c r="JOY217" s="246"/>
      <c r="JOZ217" s="246"/>
      <c r="JPA217" s="246"/>
      <c r="JPB217" s="246"/>
      <c r="JPC217" s="246"/>
      <c r="JPD217" s="246"/>
      <c r="JPE217" s="246"/>
      <c r="JPF217" s="246"/>
      <c r="JPG217" s="246"/>
      <c r="JPH217" s="246"/>
      <c r="JPI217" s="246"/>
      <c r="JPJ217" s="246"/>
      <c r="JPK217" s="246"/>
      <c r="JPL217" s="246"/>
      <c r="JPM217" s="246"/>
      <c r="JPN217" s="246"/>
      <c r="JPO217" s="246"/>
      <c r="JPP217" s="246"/>
      <c r="JPQ217" s="246"/>
      <c r="JPR217" s="246"/>
      <c r="JPS217" s="246"/>
      <c r="JPT217" s="246"/>
      <c r="JPU217" s="246"/>
      <c r="JPV217" s="246"/>
      <c r="JPW217" s="246"/>
      <c r="JPX217" s="246"/>
      <c r="JPY217" s="246"/>
      <c r="JPZ217" s="246"/>
      <c r="JQA217" s="246"/>
      <c r="JQB217" s="246"/>
      <c r="JQC217" s="246"/>
      <c r="JQD217" s="246"/>
      <c r="JQE217" s="246"/>
      <c r="JQF217" s="246"/>
      <c r="JQG217" s="246"/>
      <c r="JQH217" s="246"/>
      <c r="JQI217" s="246"/>
      <c r="JQJ217" s="246"/>
      <c r="JQK217" s="246"/>
      <c r="JQL217" s="246"/>
      <c r="JQM217" s="246"/>
      <c r="JQN217" s="246"/>
      <c r="JQO217" s="246"/>
      <c r="JQP217" s="246"/>
      <c r="JQQ217" s="246"/>
      <c r="JQR217" s="246"/>
      <c r="JQS217" s="246"/>
      <c r="JQT217" s="246"/>
      <c r="JQU217" s="246"/>
      <c r="JQV217" s="246"/>
      <c r="JQW217" s="246"/>
      <c r="JQX217" s="246"/>
      <c r="JQY217" s="246"/>
      <c r="JQZ217" s="246"/>
      <c r="JRA217" s="246"/>
      <c r="JRB217" s="246"/>
      <c r="JRC217" s="246"/>
      <c r="JRD217" s="246"/>
      <c r="JRE217" s="246"/>
      <c r="JRF217" s="246"/>
      <c r="JRG217" s="246"/>
      <c r="JRH217" s="246"/>
      <c r="JRI217" s="246"/>
      <c r="JRJ217" s="246"/>
      <c r="JRK217" s="246"/>
      <c r="JRL217" s="246"/>
      <c r="JRM217" s="246"/>
      <c r="JRN217" s="246"/>
      <c r="JRO217" s="246"/>
      <c r="JRP217" s="246"/>
      <c r="JRQ217" s="246"/>
      <c r="JRR217" s="246"/>
      <c r="JRS217" s="246"/>
      <c r="JRT217" s="246"/>
      <c r="JRU217" s="246"/>
      <c r="JRV217" s="246"/>
      <c r="JRW217" s="246"/>
      <c r="JRX217" s="246"/>
      <c r="JRY217" s="246"/>
      <c r="JRZ217" s="246"/>
      <c r="JSA217" s="246"/>
      <c r="JSB217" s="246"/>
      <c r="JSC217" s="246"/>
      <c r="JSD217" s="246"/>
      <c r="JSE217" s="246"/>
      <c r="JSF217" s="246"/>
      <c r="JSG217" s="246"/>
      <c r="JSH217" s="246"/>
      <c r="JSI217" s="246"/>
      <c r="JSJ217" s="246"/>
      <c r="JSK217" s="246"/>
      <c r="JSL217" s="246"/>
      <c r="JSM217" s="246"/>
      <c r="JSN217" s="246"/>
      <c r="JSO217" s="246"/>
      <c r="JSP217" s="246"/>
      <c r="JSQ217" s="246"/>
      <c r="JSR217" s="246"/>
      <c r="JSS217" s="246"/>
      <c r="JST217" s="246"/>
      <c r="JSU217" s="246"/>
      <c r="JSV217" s="246"/>
      <c r="JSW217" s="246"/>
      <c r="JSX217" s="246"/>
      <c r="JSY217" s="246"/>
      <c r="JSZ217" s="246"/>
      <c r="JTA217" s="246"/>
      <c r="JTB217" s="246"/>
      <c r="JTC217" s="246"/>
      <c r="JTD217" s="246"/>
      <c r="JTE217" s="246"/>
      <c r="JTF217" s="246"/>
      <c r="JTG217" s="246"/>
      <c r="JTH217" s="246"/>
      <c r="JTI217" s="246"/>
      <c r="JTJ217" s="246"/>
      <c r="JTK217" s="246"/>
      <c r="JTL217" s="246"/>
      <c r="JTM217" s="246"/>
      <c r="JTN217" s="246"/>
      <c r="JTO217" s="246"/>
      <c r="JTP217" s="246"/>
      <c r="JTQ217" s="246"/>
      <c r="JTR217" s="246"/>
      <c r="JTS217" s="246"/>
      <c r="JTT217" s="246"/>
      <c r="JTU217" s="246"/>
      <c r="JTV217" s="246"/>
      <c r="JTW217" s="246"/>
      <c r="JTX217" s="246"/>
      <c r="JTY217" s="246"/>
      <c r="JTZ217" s="246"/>
      <c r="JUA217" s="246"/>
      <c r="JUB217" s="246"/>
      <c r="JUC217" s="246"/>
      <c r="JUD217" s="246"/>
      <c r="JUE217" s="246"/>
      <c r="JUF217" s="246"/>
      <c r="JUG217" s="246"/>
      <c r="JUH217" s="246"/>
      <c r="JUI217" s="246"/>
      <c r="JUJ217" s="246"/>
      <c r="JUK217" s="246"/>
      <c r="JUL217" s="246"/>
      <c r="JUM217" s="246"/>
      <c r="JUN217" s="246"/>
      <c r="JUO217" s="246"/>
      <c r="JUP217" s="246"/>
      <c r="JUQ217" s="246"/>
      <c r="JUR217" s="246"/>
      <c r="JUS217" s="246"/>
      <c r="JUT217" s="246"/>
      <c r="JUU217" s="246"/>
      <c r="JUV217" s="246"/>
      <c r="JUW217" s="246"/>
      <c r="JUX217" s="246"/>
      <c r="JUY217" s="246"/>
      <c r="JUZ217" s="246"/>
      <c r="JVA217" s="246"/>
      <c r="JVB217" s="246"/>
      <c r="JVC217" s="246"/>
      <c r="JVD217" s="246"/>
      <c r="JVE217" s="246"/>
      <c r="JVF217" s="246"/>
      <c r="JVG217" s="246"/>
      <c r="JVH217" s="246"/>
      <c r="JVI217" s="246"/>
      <c r="JVJ217" s="246"/>
      <c r="JVK217" s="246"/>
      <c r="JVL217" s="246"/>
      <c r="JVM217" s="246"/>
      <c r="JVN217" s="246"/>
      <c r="JVO217" s="246"/>
      <c r="JVP217" s="246"/>
      <c r="JVQ217" s="246"/>
      <c r="JVR217" s="246"/>
      <c r="JVS217" s="246"/>
      <c r="JVT217" s="246"/>
      <c r="JVU217" s="246"/>
      <c r="JVV217" s="246"/>
      <c r="JVW217" s="246"/>
      <c r="JVX217" s="246"/>
      <c r="JVY217" s="246"/>
      <c r="JVZ217" s="246"/>
      <c r="JWA217" s="246"/>
      <c r="JWB217" s="246"/>
      <c r="JWC217" s="246"/>
      <c r="JWD217" s="246"/>
      <c r="JWE217" s="246"/>
      <c r="JWF217" s="246"/>
      <c r="JWG217" s="246"/>
      <c r="JWH217" s="246"/>
      <c r="JWI217" s="246"/>
      <c r="JWJ217" s="246"/>
      <c r="JWK217" s="246"/>
      <c r="JWL217" s="246"/>
      <c r="JWM217" s="246"/>
      <c r="JWN217" s="246"/>
      <c r="JWO217" s="246"/>
      <c r="JWP217" s="246"/>
      <c r="JWQ217" s="246"/>
      <c r="JWR217" s="246"/>
      <c r="JWS217" s="246"/>
      <c r="JWT217" s="246"/>
      <c r="JWU217" s="246"/>
      <c r="JWV217" s="246"/>
      <c r="JWW217" s="246"/>
      <c r="JWX217" s="246"/>
      <c r="JWY217" s="246"/>
      <c r="JWZ217" s="246"/>
      <c r="JXA217" s="246"/>
      <c r="JXB217" s="246"/>
      <c r="JXC217" s="246"/>
      <c r="JXD217" s="246"/>
      <c r="JXE217" s="246"/>
      <c r="JXF217" s="246"/>
      <c r="JXG217" s="246"/>
      <c r="JXH217" s="246"/>
      <c r="JXI217" s="246"/>
      <c r="JXJ217" s="246"/>
      <c r="JXK217" s="246"/>
      <c r="JXL217" s="246"/>
      <c r="JXM217" s="246"/>
      <c r="JXN217" s="246"/>
      <c r="JXO217" s="246"/>
      <c r="JXP217" s="246"/>
      <c r="JXQ217" s="246"/>
      <c r="JXR217" s="246"/>
      <c r="JXS217" s="246"/>
      <c r="JXT217" s="246"/>
      <c r="JXU217" s="246"/>
      <c r="JXV217" s="246"/>
      <c r="JXW217" s="246"/>
      <c r="JXX217" s="246"/>
      <c r="JXY217" s="246"/>
      <c r="JXZ217" s="246"/>
      <c r="JYA217" s="246"/>
      <c r="JYB217" s="246"/>
      <c r="JYC217" s="246"/>
      <c r="JYD217" s="246"/>
      <c r="JYE217" s="246"/>
      <c r="JYF217" s="246"/>
      <c r="JYG217" s="246"/>
      <c r="JYH217" s="246"/>
      <c r="JYI217" s="246"/>
      <c r="JYJ217" s="246"/>
      <c r="JYK217" s="246"/>
      <c r="JYL217" s="246"/>
      <c r="JYM217" s="246"/>
      <c r="JYN217" s="246"/>
      <c r="JYO217" s="246"/>
      <c r="JYP217" s="246"/>
      <c r="JYQ217" s="246"/>
      <c r="JYR217" s="246"/>
      <c r="JYS217" s="246"/>
      <c r="JYT217" s="246"/>
      <c r="JYU217" s="246"/>
      <c r="JYV217" s="246"/>
      <c r="JYW217" s="246"/>
      <c r="JYX217" s="246"/>
      <c r="JYY217" s="246"/>
      <c r="JYZ217" s="246"/>
      <c r="JZA217" s="246"/>
      <c r="JZB217" s="246"/>
      <c r="JZC217" s="246"/>
      <c r="JZD217" s="246"/>
      <c r="JZE217" s="246"/>
      <c r="JZF217" s="246"/>
      <c r="JZG217" s="246"/>
      <c r="JZH217" s="246"/>
      <c r="JZI217" s="246"/>
      <c r="JZJ217" s="246"/>
      <c r="JZK217" s="246"/>
      <c r="JZL217" s="246"/>
      <c r="JZM217" s="246"/>
      <c r="JZN217" s="246"/>
      <c r="JZO217" s="246"/>
      <c r="JZP217" s="246"/>
      <c r="JZQ217" s="246"/>
      <c r="JZR217" s="246"/>
      <c r="JZS217" s="246"/>
      <c r="JZT217" s="246"/>
      <c r="JZU217" s="246"/>
      <c r="JZV217" s="246"/>
      <c r="JZW217" s="246"/>
      <c r="JZX217" s="246"/>
      <c r="JZY217" s="246"/>
      <c r="JZZ217" s="246"/>
      <c r="KAA217" s="246"/>
      <c r="KAB217" s="246"/>
      <c r="KAC217" s="246"/>
      <c r="KAD217" s="246"/>
      <c r="KAE217" s="246"/>
      <c r="KAF217" s="246"/>
      <c r="KAG217" s="246"/>
      <c r="KAH217" s="246"/>
      <c r="KAI217" s="246"/>
      <c r="KAJ217" s="246"/>
      <c r="KAK217" s="246"/>
      <c r="KAL217" s="246"/>
      <c r="KAM217" s="246"/>
      <c r="KAN217" s="246"/>
      <c r="KAO217" s="246"/>
      <c r="KAP217" s="246"/>
      <c r="KAQ217" s="246"/>
      <c r="KAR217" s="246"/>
      <c r="KAS217" s="246"/>
      <c r="KAT217" s="246"/>
      <c r="KAU217" s="246"/>
      <c r="KAV217" s="246"/>
      <c r="KAW217" s="246"/>
      <c r="KAX217" s="246"/>
      <c r="KAY217" s="246"/>
      <c r="KAZ217" s="246"/>
      <c r="KBA217" s="246"/>
      <c r="KBB217" s="246"/>
      <c r="KBC217" s="246"/>
      <c r="KBD217" s="246"/>
      <c r="KBE217" s="246"/>
      <c r="KBF217" s="246"/>
      <c r="KBG217" s="246"/>
      <c r="KBH217" s="246"/>
      <c r="KBI217" s="246"/>
      <c r="KBJ217" s="246"/>
      <c r="KBK217" s="246"/>
      <c r="KBL217" s="246"/>
      <c r="KBM217" s="246"/>
      <c r="KBN217" s="246"/>
      <c r="KBO217" s="246"/>
      <c r="KBP217" s="246"/>
      <c r="KBQ217" s="246"/>
      <c r="KBR217" s="246"/>
      <c r="KBS217" s="246"/>
      <c r="KBT217" s="246"/>
      <c r="KBU217" s="246"/>
      <c r="KBV217" s="246"/>
      <c r="KBW217" s="246"/>
      <c r="KBX217" s="246"/>
      <c r="KBY217" s="246"/>
      <c r="KBZ217" s="246"/>
      <c r="KCA217" s="246"/>
      <c r="KCB217" s="246"/>
      <c r="KCC217" s="246"/>
      <c r="KCD217" s="246"/>
      <c r="KCE217" s="246"/>
      <c r="KCF217" s="246"/>
      <c r="KCG217" s="246"/>
      <c r="KCH217" s="246"/>
      <c r="KCI217" s="246"/>
      <c r="KCJ217" s="246"/>
      <c r="KCK217" s="246"/>
      <c r="KCL217" s="246"/>
      <c r="KCM217" s="246"/>
      <c r="KCN217" s="246"/>
      <c r="KCO217" s="246"/>
      <c r="KCP217" s="246"/>
      <c r="KCQ217" s="246"/>
      <c r="KCR217" s="246"/>
      <c r="KCS217" s="246"/>
      <c r="KCT217" s="246"/>
      <c r="KCU217" s="246"/>
      <c r="KCV217" s="246"/>
      <c r="KCW217" s="246"/>
      <c r="KCX217" s="246"/>
      <c r="KCY217" s="246"/>
      <c r="KCZ217" s="246"/>
      <c r="KDA217" s="246"/>
      <c r="KDB217" s="246"/>
      <c r="KDC217" s="246"/>
      <c r="KDD217" s="246"/>
      <c r="KDE217" s="246"/>
      <c r="KDF217" s="246"/>
      <c r="KDG217" s="246"/>
      <c r="KDH217" s="246"/>
      <c r="KDI217" s="246"/>
      <c r="KDJ217" s="246"/>
      <c r="KDK217" s="246"/>
      <c r="KDL217" s="246"/>
      <c r="KDM217" s="246"/>
      <c r="KDN217" s="246"/>
      <c r="KDO217" s="246"/>
      <c r="KDP217" s="246"/>
      <c r="KDQ217" s="246"/>
      <c r="KDR217" s="246"/>
      <c r="KDS217" s="246"/>
      <c r="KDT217" s="246"/>
      <c r="KDU217" s="246"/>
      <c r="KDV217" s="246"/>
      <c r="KDW217" s="246"/>
      <c r="KDX217" s="246"/>
      <c r="KDY217" s="246"/>
      <c r="KDZ217" s="246"/>
      <c r="KEA217" s="246"/>
      <c r="KEB217" s="246"/>
      <c r="KEC217" s="246"/>
      <c r="KED217" s="246"/>
      <c r="KEE217" s="246"/>
      <c r="KEF217" s="246"/>
      <c r="KEG217" s="246"/>
      <c r="KEH217" s="246"/>
      <c r="KEI217" s="246"/>
      <c r="KEJ217" s="246"/>
      <c r="KEK217" s="246"/>
      <c r="KEL217" s="246"/>
      <c r="KEM217" s="246"/>
      <c r="KEN217" s="246"/>
      <c r="KEO217" s="246"/>
      <c r="KEP217" s="246"/>
      <c r="KEQ217" s="246"/>
      <c r="KER217" s="246"/>
      <c r="KES217" s="246"/>
      <c r="KET217" s="246"/>
      <c r="KEU217" s="246"/>
      <c r="KEV217" s="246"/>
      <c r="KEW217" s="246"/>
      <c r="KEX217" s="246"/>
      <c r="KEY217" s="246"/>
      <c r="KEZ217" s="246"/>
      <c r="KFA217" s="246"/>
      <c r="KFB217" s="246"/>
      <c r="KFC217" s="246"/>
      <c r="KFD217" s="246"/>
      <c r="KFE217" s="246"/>
      <c r="KFF217" s="246"/>
      <c r="KFG217" s="246"/>
      <c r="KFH217" s="246"/>
      <c r="KFI217" s="246"/>
      <c r="KFJ217" s="246"/>
      <c r="KFK217" s="246"/>
      <c r="KFL217" s="246"/>
      <c r="KFM217" s="246"/>
      <c r="KFN217" s="246"/>
      <c r="KFO217" s="246"/>
      <c r="KFP217" s="246"/>
      <c r="KFQ217" s="246"/>
      <c r="KFR217" s="246"/>
      <c r="KFS217" s="246"/>
      <c r="KFT217" s="246"/>
      <c r="KFU217" s="246"/>
      <c r="KFV217" s="246"/>
      <c r="KFW217" s="246"/>
      <c r="KFX217" s="246"/>
      <c r="KFY217" s="246"/>
      <c r="KFZ217" s="246"/>
      <c r="KGA217" s="246"/>
      <c r="KGB217" s="246"/>
      <c r="KGC217" s="246"/>
      <c r="KGD217" s="246"/>
      <c r="KGE217" s="246"/>
      <c r="KGF217" s="246"/>
      <c r="KGG217" s="246"/>
      <c r="KGH217" s="246"/>
      <c r="KGI217" s="246"/>
      <c r="KGJ217" s="246"/>
      <c r="KGK217" s="246"/>
      <c r="KGL217" s="246"/>
      <c r="KGM217" s="246"/>
      <c r="KGN217" s="246"/>
      <c r="KGO217" s="246"/>
      <c r="KGP217" s="246"/>
      <c r="KGQ217" s="246"/>
      <c r="KGR217" s="246"/>
      <c r="KGS217" s="246"/>
      <c r="KGT217" s="246"/>
      <c r="KGU217" s="246"/>
      <c r="KGV217" s="246"/>
      <c r="KGW217" s="246"/>
      <c r="KGX217" s="246"/>
      <c r="KGY217" s="246"/>
      <c r="KGZ217" s="246"/>
      <c r="KHA217" s="246"/>
      <c r="KHB217" s="246"/>
      <c r="KHC217" s="246"/>
      <c r="KHD217" s="246"/>
      <c r="KHE217" s="246"/>
      <c r="KHF217" s="246"/>
      <c r="KHG217" s="246"/>
      <c r="KHH217" s="246"/>
      <c r="KHI217" s="246"/>
      <c r="KHJ217" s="246"/>
      <c r="KHK217" s="246"/>
      <c r="KHL217" s="246"/>
      <c r="KHM217" s="246"/>
      <c r="KHN217" s="246"/>
      <c r="KHO217" s="246"/>
      <c r="KHP217" s="246"/>
      <c r="KHQ217" s="246"/>
      <c r="KHR217" s="246"/>
      <c r="KHS217" s="246"/>
      <c r="KHT217" s="246"/>
      <c r="KHU217" s="246"/>
      <c r="KHV217" s="246"/>
      <c r="KHW217" s="246"/>
      <c r="KHX217" s="246"/>
      <c r="KHY217" s="246"/>
      <c r="KHZ217" s="246"/>
      <c r="KIA217" s="246"/>
      <c r="KIB217" s="246"/>
      <c r="KIC217" s="246"/>
      <c r="KID217" s="246"/>
      <c r="KIE217" s="246"/>
      <c r="KIF217" s="246"/>
      <c r="KIG217" s="246"/>
      <c r="KIH217" s="246"/>
      <c r="KII217" s="246"/>
      <c r="KIJ217" s="246"/>
      <c r="KIK217" s="246"/>
      <c r="KIL217" s="246"/>
      <c r="KIM217" s="246"/>
      <c r="KIN217" s="246"/>
      <c r="KIO217" s="246"/>
      <c r="KIP217" s="246"/>
      <c r="KIQ217" s="246"/>
      <c r="KIR217" s="246"/>
      <c r="KIS217" s="246"/>
      <c r="KIT217" s="246"/>
      <c r="KIU217" s="246"/>
      <c r="KIV217" s="246"/>
      <c r="KIW217" s="246"/>
      <c r="KIX217" s="246"/>
      <c r="KIY217" s="246"/>
      <c r="KIZ217" s="246"/>
      <c r="KJA217" s="246"/>
      <c r="KJB217" s="246"/>
      <c r="KJC217" s="246"/>
      <c r="KJD217" s="246"/>
      <c r="KJE217" s="246"/>
      <c r="KJF217" s="246"/>
      <c r="KJG217" s="246"/>
      <c r="KJH217" s="246"/>
      <c r="KJI217" s="246"/>
      <c r="KJJ217" s="246"/>
      <c r="KJK217" s="246"/>
      <c r="KJL217" s="246"/>
      <c r="KJM217" s="246"/>
      <c r="KJN217" s="246"/>
      <c r="KJO217" s="246"/>
      <c r="KJP217" s="246"/>
      <c r="KJQ217" s="246"/>
      <c r="KJR217" s="246"/>
      <c r="KJS217" s="246"/>
      <c r="KJT217" s="246"/>
      <c r="KJU217" s="246"/>
      <c r="KJV217" s="246"/>
      <c r="KJW217" s="246"/>
      <c r="KJX217" s="246"/>
      <c r="KJY217" s="246"/>
      <c r="KJZ217" s="246"/>
      <c r="KKA217" s="246"/>
      <c r="KKB217" s="246"/>
      <c r="KKC217" s="246"/>
      <c r="KKD217" s="246"/>
      <c r="KKE217" s="246"/>
      <c r="KKF217" s="246"/>
      <c r="KKG217" s="246"/>
      <c r="KKH217" s="246"/>
      <c r="KKI217" s="246"/>
      <c r="KKJ217" s="246"/>
      <c r="KKK217" s="246"/>
      <c r="KKL217" s="246"/>
      <c r="KKM217" s="246"/>
      <c r="KKN217" s="246"/>
      <c r="KKO217" s="246"/>
      <c r="KKP217" s="246"/>
      <c r="KKQ217" s="246"/>
      <c r="KKR217" s="246"/>
      <c r="KKS217" s="246"/>
      <c r="KKT217" s="246"/>
      <c r="KKU217" s="246"/>
      <c r="KKV217" s="246"/>
      <c r="KKW217" s="246"/>
      <c r="KKX217" s="246"/>
      <c r="KKY217" s="246"/>
      <c r="KKZ217" s="246"/>
      <c r="KLA217" s="246"/>
      <c r="KLB217" s="246"/>
      <c r="KLC217" s="246"/>
      <c r="KLD217" s="246"/>
      <c r="KLE217" s="246"/>
      <c r="KLF217" s="246"/>
      <c r="KLG217" s="246"/>
      <c r="KLH217" s="246"/>
      <c r="KLI217" s="246"/>
      <c r="KLJ217" s="246"/>
      <c r="KLK217" s="246"/>
      <c r="KLL217" s="246"/>
      <c r="KLM217" s="246"/>
      <c r="KLN217" s="246"/>
      <c r="KLO217" s="246"/>
      <c r="KLP217" s="246"/>
      <c r="KLQ217" s="246"/>
      <c r="KLR217" s="246"/>
      <c r="KLS217" s="246"/>
      <c r="KLT217" s="246"/>
      <c r="KLU217" s="246"/>
      <c r="KLV217" s="246"/>
      <c r="KLW217" s="246"/>
      <c r="KLX217" s="246"/>
      <c r="KLY217" s="246"/>
      <c r="KLZ217" s="246"/>
      <c r="KMA217" s="246"/>
      <c r="KMB217" s="246"/>
      <c r="KMC217" s="246"/>
      <c r="KMD217" s="246"/>
      <c r="KME217" s="246"/>
      <c r="KMF217" s="246"/>
      <c r="KMG217" s="246"/>
      <c r="KMH217" s="246"/>
      <c r="KMI217" s="246"/>
      <c r="KMJ217" s="246"/>
      <c r="KMK217" s="246"/>
      <c r="KML217" s="246"/>
      <c r="KMM217" s="246"/>
      <c r="KMN217" s="246"/>
      <c r="KMO217" s="246"/>
      <c r="KMP217" s="246"/>
      <c r="KMQ217" s="246"/>
      <c r="KMR217" s="246"/>
      <c r="KMS217" s="246"/>
      <c r="KMT217" s="246"/>
      <c r="KMU217" s="246"/>
      <c r="KMV217" s="246"/>
      <c r="KMW217" s="246"/>
      <c r="KMX217" s="246"/>
      <c r="KMY217" s="246"/>
      <c r="KMZ217" s="246"/>
      <c r="KNA217" s="246"/>
      <c r="KNB217" s="246"/>
      <c r="KNC217" s="246"/>
      <c r="KND217" s="246"/>
      <c r="KNE217" s="246"/>
      <c r="KNF217" s="246"/>
      <c r="KNG217" s="246"/>
      <c r="KNH217" s="246"/>
      <c r="KNI217" s="246"/>
      <c r="KNJ217" s="246"/>
      <c r="KNK217" s="246"/>
      <c r="KNL217" s="246"/>
      <c r="KNM217" s="246"/>
      <c r="KNN217" s="246"/>
      <c r="KNO217" s="246"/>
      <c r="KNP217" s="246"/>
      <c r="KNQ217" s="246"/>
      <c r="KNR217" s="246"/>
      <c r="KNS217" s="246"/>
      <c r="KNT217" s="246"/>
      <c r="KNU217" s="246"/>
      <c r="KNV217" s="246"/>
      <c r="KNW217" s="246"/>
      <c r="KNX217" s="246"/>
      <c r="KNY217" s="246"/>
      <c r="KNZ217" s="246"/>
      <c r="KOA217" s="246"/>
      <c r="KOB217" s="246"/>
      <c r="KOC217" s="246"/>
      <c r="KOD217" s="246"/>
      <c r="KOE217" s="246"/>
      <c r="KOF217" s="246"/>
      <c r="KOG217" s="246"/>
      <c r="KOH217" s="246"/>
      <c r="KOI217" s="246"/>
      <c r="KOJ217" s="246"/>
      <c r="KOK217" s="246"/>
      <c r="KOL217" s="246"/>
      <c r="KOM217" s="246"/>
      <c r="KON217" s="246"/>
      <c r="KOO217" s="246"/>
      <c r="KOP217" s="246"/>
      <c r="KOQ217" s="246"/>
      <c r="KOR217" s="246"/>
      <c r="KOS217" s="246"/>
      <c r="KOT217" s="246"/>
      <c r="KOU217" s="246"/>
      <c r="KOV217" s="246"/>
      <c r="KOW217" s="246"/>
      <c r="KOX217" s="246"/>
      <c r="KOY217" s="246"/>
      <c r="KOZ217" s="246"/>
      <c r="KPA217" s="246"/>
      <c r="KPB217" s="246"/>
      <c r="KPC217" s="246"/>
      <c r="KPD217" s="246"/>
      <c r="KPE217" s="246"/>
      <c r="KPF217" s="246"/>
      <c r="KPG217" s="246"/>
      <c r="KPH217" s="246"/>
      <c r="KPI217" s="246"/>
      <c r="KPJ217" s="246"/>
      <c r="KPK217" s="246"/>
      <c r="KPL217" s="246"/>
      <c r="KPM217" s="246"/>
      <c r="KPN217" s="246"/>
      <c r="KPO217" s="246"/>
      <c r="KPP217" s="246"/>
      <c r="KPQ217" s="246"/>
      <c r="KPR217" s="246"/>
      <c r="KPS217" s="246"/>
      <c r="KPT217" s="246"/>
      <c r="KPU217" s="246"/>
      <c r="KPV217" s="246"/>
      <c r="KPW217" s="246"/>
      <c r="KPX217" s="246"/>
      <c r="KPY217" s="246"/>
      <c r="KPZ217" s="246"/>
      <c r="KQA217" s="246"/>
      <c r="KQB217" s="246"/>
      <c r="KQC217" s="246"/>
      <c r="KQD217" s="246"/>
      <c r="KQE217" s="246"/>
      <c r="KQF217" s="246"/>
      <c r="KQG217" s="246"/>
      <c r="KQH217" s="246"/>
      <c r="KQI217" s="246"/>
      <c r="KQJ217" s="246"/>
      <c r="KQK217" s="246"/>
      <c r="KQL217" s="246"/>
      <c r="KQM217" s="246"/>
      <c r="KQN217" s="246"/>
      <c r="KQO217" s="246"/>
      <c r="KQP217" s="246"/>
      <c r="KQQ217" s="246"/>
      <c r="KQR217" s="246"/>
      <c r="KQS217" s="246"/>
      <c r="KQT217" s="246"/>
      <c r="KQU217" s="246"/>
      <c r="KQV217" s="246"/>
      <c r="KQW217" s="246"/>
      <c r="KQX217" s="246"/>
      <c r="KQY217" s="246"/>
      <c r="KQZ217" s="246"/>
      <c r="KRA217" s="246"/>
      <c r="KRB217" s="246"/>
      <c r="KRC217" s="246"/>
      <c r="KRD217" s="246"/>
      <c r="KRE217" s="246"/>
      <c r="KRF217" s="246"/>
      <c r="KRG217" s="246"/>
      <c r="KRH217" s="246"/>
      <c r="KRI217" s="246"/>
      <c r="KRJ217" s="246"/>
      <c r="KRK217" s="246"/>
      <c r="KRL217" s="246"/>
      <c r="KRM217" s="246"/>
      <c r="KRN217" s="246"/>
      <c r="KRO217" s="246"/>
      <c r="KRP217" s="246"/>
      <c r="KRQ217" s="246"/>
      <c r="KRR217" s="246"/>
      <c r="KRS217" s="246"/>
      <c r="KRT217" s="246"/>
      <c r="KRU217" s="246"/>
      <c r="KRV217" s="246"/>
      <c r="KRW217" s="246"/>
      <c r="KRX217" s="246"/>
      <c r="KRY217" s="246"/>
      <c r="KRZ217" s="246"/>
      <c r="KSA217" s="246"/>
      <c r="KSB217" s="246"/>
      <c r="KSC217" s="246"/>
      <c r="KSD217" s="246"/>
      <c r="KSE217" s="246"/>
      <c r="KSF217" s="246"/>
      <c r="KSG217" s="246"/>
      <c r="KSH217" s="246"/>
      <c r="KSI217" s="246"/>
      <c r="KSJ217" s="246"/>
      <c r="KSK217" s="246"/>
      <c r="KSL217" s="246"/>
      <c r="KSM217" s="246"/>
      <c r="KSN217" s="246"/>
      <c r="KSO217" s="246"/>
      <c r="KSP217" s="246"/>
      <c r="KSQ217" s="246"/>
      <c r="KSR217" s="246"/>
      <c r="KSS217" s="246"/>
      <c r="KST217" s="246"/>
      <c r="KSU217" s="246"/>
      <c r="KSV217" s="246"/>
      <c r="KSW217" s="246"/>
      <c r="KSX217" s="246"/>
      <c r="KSY217" s="246"/>
      <c r="KSZ217" s="246"/>
      <c r="KTA217" s="246"/>
      <c r="KTB217" s="246"/>
      <c r="KTC217" s="246"/>
      <c r="KTD217" s="246"/>
      <c r="KTE217" s="246"/>
      <c r="KTF217" s="246"/>
      <c r="KTG217" s="246"/>
      <c r="KTH217" s="246"/>
      <c r="KTI217" s="246"/>
      <c r="KTJ217" s="246"/>
      <c r="KTK217" s="246"/>
      <c r="KTL217" s="246"/>
      <c r="KTM217" s="246"/>
      <c r="KTN217" s="246"/>
      <c r="KTO217" s="246"/>
      <c r="KTP217" s="246"/>
      <c r="KTQ217" s="246"/>
      <c r="KTR217" s="246"/>
      <c r="KTS217" s="246"/>
      <c r="KTT217" s="246"/>
      <c r="KTU217" s="246"/>
      <c r="KTV217" s="246"/>
      <c r="KTW217" s="246"/>
      <c r="KTX217" s="246"/>
      <c r="KTY217" s="246"/>
      <c r="KTZ217" s="246"/>
      <c r="KUA217" s="246"/>
      <c r="KUB217" s="246"/>
      <c r="KUC217" s="246"/>
      <c r="KUD217" s="246"/>
      <c r="KUE217" s="246"/>
      <c r="KUF217" s="246"/>
      <c r="KUG217" s="246"/>
      <c r="KUH217" s="246"/>
      <c r="KUI217" s="246"/>
      <c r="KUJ217" s="246"/>
      <c r="KUK217" s="246"/>
      <c r="KUL217" s="246"/>
      <c r="KUM217" s="246"/>
      <c r="KUN217" s="246"/>
      <c r="KUO217" s="246"/>
      <c r="KUP217" s="246"/>
      <c r="KUQ217" s="246"/>
      <c r="KUR217" s="246"/>
      <c r="KUS217" s="246"/>
      <c r="KUT217" s="246"/>
      <c r="KUU217" s="246"/>
      <c r="KUV217" s="246"/>
      <c r="KUW217" s="246"/>
      <c r="KUX217" s="246"/>
      <c r="KUY217" s="246"/>
      <c r="KUZ217" s="246"/>
      <c r="KVA217" s="246"/>
      <c r="KVB217" s="246"/>
      <c r="KVC217" s="246"/>
      <c r="KVD217" s="246"/>
      <c r="KVE217" s="246"/>
      <c r="KVF217" s="246"/>
      <c r="KVG217" s="246"/>
      <c r="KVH217" s="246"/>
      <c r="KVI217" s="246"/>
      <c r="KVJ217" s="246"/>
      <c r="KVK217" s="246"/>
      <c r="KVL217" s="246"/>
      <c r="KVM217" s="246"/>
      <c r="KVN217" s="246"/>
      <c r="KVO217" s="246"/>
      <c r="KVP217" s="246"/>
      <c r="KVQ217" s="246"/>
      <c r="KVR217" s="246"/>
      <c r="KVS217" s="246"/>
      <c r="KVT217" s="246"/>
      <c r="KVU217" s="246"/>
      <c r="KVV217" s="246"/>
      <c r="KVW217" s="246"/>
      <c r="KVX217" s="246"/>
      <c r="KVY217" s="246"/>
      <c r="KVZ217" s="246"/>
      <c r="KWA217" s="246"/>
      <c r="KWB217" s="246"/>
      <c r="KWC217" s="246"/>
      <c r="KWD217" s="246"/>
      <c r="KWE217" s="246"/>
      <c r="KWF217" s="246"/>
      <c r="KWG217" s="246"/>
      <c r="KWH217" s="246"/>
      <c r="KWI217" s="246"/>
      <c r="KWJ217" s="246"/>
      <c r="KWK217" s="246"/>
      <c r="KWL217" s="246"/>
      <c r="KWM217" s="246"/>
      <c r="KWN217" s="246"/>
      <c r="KWO217" s="246"/>
      <c r="KWP217" s="246"/>
      <c r="KWQ217" s="246"/>
      <c r="KWR217" s="246"/>
      <c r="KWS217" s="246"/>
      <c r="KWT217" s="246"/>
      <c r="KWU217" s="246"/>
      <c r="KWV217" s="246"/>
      <c r="KWW217" s="246"/>
      <c r="KWX217" s="246"/>
      <c r="KWY217" s="246"/>
      <c r="KWZ217" s="246"/>
      <c r="KXA217" s="246"/>
      <c r="KXB217" s="246"/>
      <c r="KXC217" s="246"/>
      <c r="KXD217" s="246"/>
      <c r="KXE217" s="246"/>
      <c r="KXF217" s="246"/>
      <c r="KXG217" s="246"/>
      <c r="KXH217" s="246"/>
      <c r="KXI217" s="246"/>
      <c r="KXJ217" s="246"/>
      <c r="KXK217" s="246"/>
      <c r="KXL217" s="246"/>
      <c r="KXM217" s="246"/>
      <c r="KXN217" s="246"/>
      <c r="KXO217" s="246"/>
      <c r="KXP217" s="246"/>
      <c r="KXQ217" s="246"/>
      <c r="KXR217" s="246"/>
      <c r="KXS217" s="246"/>
      <c r="KXT217" s="246"/>
      <c r="KXU217" s="246"/>
      <c r="KXV217" s="246"/>
      <c r="KXW217" s="246"/>
      <c r="KXX217" s="246"/>
      <c r="KXY217" s="246"/>
      <c r="KXZ217" s="246"/>
      <c r="KYA217" s="246"/>
      <c r="KYB217" s="246"/>
      <c r="KYC217" s="246"/>
      <c r="KYD217" s="246"/>
      <c r="KYE217" s="246"/>
      <c r="KYF217" s="246"/>
      <c r="KYG217" s="246"/>
      <c r="KYH217" s="246"/>
      <c r="KYI217" s="246"/>
      <c r="KYJ217" s="246"/>
      <c r="KYK217" s="246"/>
      <c r="KYL217" s="246"/>
      <c r="KYM217" s="246"/>
      <c r="KYN217" s="246"/>
      <c r="KYO217" s="246"/>
      <c r="KYP217" s="246"/>
      <c r="KYQ217" s="246"/>
      <c r="KYR217" s="246"/>
      <c r="KYS217" s="246"/>
      <c r="KYT217" s="246"/>
      <c r="KYU217" s="246"/>
      <c r="KYV217" s="246"/>
      <c r="KYW217" s="246"/>
      <c r="KYX217" s="246"/>
      <c r="KYY217" s="246"/>
      <c r="KYZ217" s="246"/>
      <c r="KZA217" s="246"/>
      <c r="KZB217" s="246"/>
      <c r="KZC217" s="246"/>
      <c r="KZD217" s="246"/>
      <c r="KZE217" s="246"/>
      <c r="KZF217" s="246"/>
      <c r="KZG217" s="246"/>
      <c r="KZH217" s="246"/>
      <c r="KZI217" s="246"/>
      <c r="KZJ217" s="246"/>
      <c r="KZK217" s="246"/>
      <c r="KZL217" s="246"/>
      <c r="KZM217" s="246"/>
      <c r="KZN217" s="246"/>
      <c r="KZO217" s="246"/>
      <c r="KZP217" s="246"/>
      <c r="KZQ217" s="246"/>
      <c r="KZR217" s="246"/>
      <c r="KZS217" s="246"/>
      <c r="KZT217" s="246"/>
      <c r="KZU217" s="246"/>
      <c r="KZV217" s="246"/>
      <c r="KZW217" s="246"/>
      <c r="KZX217" s="246"/>
      <c r="KZY217" s="246"/>
      <c r="KZZ217" s="246"/>
      <c r="LAA217" s="246"/>
      <c r="LAB217" s="246"/>
      <c r="LAC217" s="246"/>
      <c r="LAD217" s="246"/>
      <c r="LAE217" s="246"/>
      <c r="LAF217" s="246"/>
      <c r="LAG217" s="246"/>
      <c r="LAH217" s="246"/>
      <c r="LAI217" s="246"/>
      <c r="LAJ217" s="246"/>
      <c r="LAK217" s="246"/>
      <c r="LAL217" s="246"/>
      <c r="LAM217" s="246"/>
      <c r="LAN217" s="246"/>
      <c r="LAO217" s="246"/>
      <c r="LAP217" s="246"/>
      <c r="LAQ217" s="246"/>
      <c r="LAR217" s="246"/>
      <c r="LAS217" s="246"/>
      <c r="LAT217" s="246"/>
      <c r="LAU217" s="246"/>
      <c r="LAV217" s="246"/>
      <c r="LAW217" s="246"/>
      <c r="LAX217" s="246"/>
      <c r="LAY217" s="246"/>
      <c r="LAZ217" s="246"/>
      <c r="LBA217" s="246"/>
      <c r="LBB217" s="246"/>
      <c r="LBC217" s="246"/>
      <c r="LBD217" s="246"/>
      <c r="LBE217" s="246"/>
      <c r="LBF217" s="246"/>
      <c r="LBG217" s="246"/>
      <c r="LBH217" s="246"/>
      <c r="LBI217" s="246"/>
      <c r="LBJ217" s="246"/>
      <c r="LBK217" s="246"/>
      <c r="LBL217" s="246"/>
      <c r="LBM217" s="246"/>
      <c r="LBN217" s="246"/>
      <c r="LBO217" s="246"/>
      <c r="LBP217" s="246"/>
      <c r="LBQ217" s="246"/>
      <c r="LBR217" s="246"/>
      <c r="LBS217" s="246"/>
      <c r="LBT217" s="246"/>
      <c r="LBU217" s="246"/>
      <c r="LBV217" s="246"/>
      <c r="LBW217" s="246"/>
      <c r="LBX217" s="246"/>
      <c r="LBY217" s="246"/>
      <c r="LBZ217" s="246"/>
      <c r="LCA217" s="246"/>
      <c r="LCB217" s="246"/>
      <c r="LCC217" s="246"/>
      <c r="LCD217" s="246"/>
      <c r="LCE217" s="246"/>
      <c r="LCF217" s="246"/>
      <c r="LCG217" s="246"/>
      <c r="LCH217" s="246"/>
      <c r="LCI217" s="246"/>
      <c r="LCJ217" s="246"/>
      <c r="LCK217" s="246"/>
      <c r="LCL217" s="246"/>
      <c r="LCM217" s="246"/>
      <c r="LCN217" s="246"/>
      <c r="LCO217" s="246"/>
      <c r="LCP217" s="246"/>
      <c r="LCQ217" s="246"/>
      <c r="LCR217" s="246"/>
      <c r="LCS217" s="246"/>
      <c r="LCT217" s="246"/>
      <c r="LCU217" s="246"/>
      <c r="LCV217" s="246"/>
      <c r="LCW217" s="246"/>
      <c r="LCX217" s="246"/>
      <c r="LCY217" s="246"/>
      <c r="LCZ217" s="246"/>
      <c r="LDA217" s="246"/>
      <c r="LDB217" s="246"/>
      <c r="LDC217" s="246"/>
      <c r="LDD217" s="246"/>
      <c r="LDE217" s="246"/>
      <c r="LDF217" s="246"/>
      <c r="LDG217" s="246"/>
      <c r="LDH217" s="246"/>
      <c r="LDI217" s="246"/>
      <c r="LDJ217" s="246"/>
      <c r="LDK217" s="246"/>
      <c r="LDL217" s="246"/>
      <c r="LDM217" s="246"/>
      <c r="LDN217" s="246"/>
      <c r="LDO217" s="246"/>
      <c r="LDP217" s="246"/>
      <c r="LDQ217" s="246"/>
      <c r="LDR217" s="246"/>
      <c r="LDS217" s="246"/>
      <c r="LDT217" s="246"/>
      <c r="LDU217" s="246"/>
      <c r="LDV217" s="246"/>
      <c r="LDW217" s="246"/>
      <c r="LDX217" s="246"/>
      <c r="LDY217" s="246"/>
      <c r="LDZ217" s="246"/>
      <c r="LEA217" s="246"/>
      <c r="LEB217" s="246"/>
      <c r="LEC217" s="246"/>
      <c r="LED217" s="246"/>
      <c r="LEE217" s="246"/>
      <c r="LEF217" s="246"/>
      <c r="LEG217" s="246"/>
      <c r="LEH217" s="246"/>
      <c r="LEI217" s="246"/>
      <c r="LEJ217" s="246"/>
      <c r="LEK217" s="246"/>
      <c r="LEL217" s="246"/>
      <c r="LEM217" s="246"/>
      <c r="LEN217" s="246"/>
      <c r="LEO217" s="246"/>
      <c r="LEP217" s="246"/>
      <c r="LEQ217" s="246"/>
      <c r="LER217" s="246"/>
      <c r="LES217" s="246"/>
      <c r="LET217" s="246"/>
      <c r="LEU217" s="246"/>
      <c r="LEV217" s="246"/>
      <c r="LEW217" s="246"/>
      <c r="LEX217" s="246"/>
      <c r="LEY217" s="246"/>
      <c r="LEZ217" s="246"/>
      <c r="LFA217" s="246"/>
      <c r="LFB217" s="246"/>
      <c r="LFC217" s="246"/>
      <c r="LFD217" s="246"/>
      <c r="LFE217" s="246"/>
      <c r="LFF217" s="246"/>
      <c r="LFG217" s="246"/>
      <c r="LFH217" s="246"/>
      <c r="LFI217" s="246"/>
      <c r="LFJ217" s="246"/>
      <c r="LFK217" s="246"/>
      <c r="LFL217" s="246"/>
      <c r="LFM217" s="246"/>
      <c r="LFN217" s="246"/>
      <c r="LFO217" s="246"/>
      <c r="LFP217" s="246"/>
      <c r="LFQ217" s="246"/>
      <c r="LFR217" s="246"/>
      <c r="LFS217" s="246"/>
      <c r="LFT217" s="246"/>
      <c r="LFU217" s="246"/>
      <c r="LFV217" s="246"/>
      <c r="LFW217" s="246"/>
      <c r="LFX217" s="246"/>
      <c r="LFY217" s="246"/>
      <c r="LFZ217" s="246"/>
      <c r="LGA217" s="246"/>
      <c r="LGB217" s="246"/>
      <c r="LGC217" s="246"/>
      <c r="LGD217" s="246"/>
      <c r="LGE217" s="246"/>
      <c r="LGF217" s="246"/>
      <c r="LGG217" s="246"/>
      <c r="LGH217" s="246"/>
      <c r="LGI217" s="246"/>
      <c r="LGJ217" s="246"/>
      <c r="LGK217" s="246"/>
      <c r="LGL217" s="246"/>
      <c r="LGM217" s="246"/>
      <c r="LGN217" s="246"/>
      <c r="LGO217" s="246"/>
      <c r="LGP217" s="246"/>
      <c r="LGQ217" s="246"/>
      <c r="LGR217" s="246"/>
      <c r="LGS217" s="246"/>
      <c r="LGT217" s="246"/>
      <c r="LGU217" s="246"/>
      <c r="LGV217" s="246"/>
      <c r="LGW217" s="246"/>
      <c r="LGX217" s="246"/>
      <c r="LGY217" s="246"/>
      <c r="LGZ217" s="246"/>
      <c r="LHA217" s="246"/>
      <c r="LHB217" s="246"/>
      <c r="LHC217" s="246"/>
      <c r="LHD217" s="246"/>
      <c r="LHE217" s="246"/>
      <c r="LHF217" s="246"/>
      <c r="LHG217" s="246"/>
      <c r="LHH217" s="246"/>
      <c r="LHI217" s="246"/>
      <c r="LHJ217" s="246"/>
      <c r="LHK217" s="246"/>
      <c r="LHL217" s="246"/>
      <c r="LHM217" s="246"/>
      <c r="LHN217" s="246"/>
      <c r="LHO217" s="246"/>
      <c r="LHP217" s="246"/>
      <c r="LHQ217" s="246"/>
      <c r="LHR217" s="246"/>
      <c r="LHS217" s="246"/>
      <c r="LHT217" s="246"/>
      <c r="LHU217" s="246"/>
      <c r="LHV217" s="246"/>
      <c r="LHW217" s="246"/>
      <c r="LHX217" s="246"/>
      <c r="LHY217" s="246"/>
      <c r="LHZ217" s="246"/>
      <c r="LIA217" s="246"/>
      <c r="LIB217" s="246"/>
      <c r="LIC217" s="246"/>
      <c r="LID217" s="246"/>
      <c r="LIE217" s="246"/>
      <c r="LIF217" s="246"/>
      <c r="LIG217" s="246"/>
      <c r="LIH217" s="246"/>
      <c r="LII217" s="246"/>
      <c r="LIJ217" s="246"/>
      <c r="LIK217" s="246"/>
      <c r="LIL217" s="246"/>
      <c r="LIM217" s="246"/>
      <c r="LIN217" s="246"/>
      <c r="LIO217" s="246"/>
      <c r="LIP217" s="246"/>
      <c r="LIQ217" s="246"/>
      <c r="LIR217" s="246"/>
      <c r="LIS217" s="246"/>
      <c r="LIT217" s="246"/>
      <c r="LIU217" s="246"/>
      <c r="LIV217" s="246"/>
      <c r="LIW217" s="246"/>
      <c r="LIX217" s="246"/>
      <c r="LIY217" s="246"/>
      <c r="LIZ217" s="246"/>
      <c r="LJA217" s="246"/>
      <c r="LJB217" s="246"/>
      <c r="LJC217" s="246"/>
      <c r="LJD217" s="246"/>
      <c r="LJE217" s="246"/>
      <c r="LJF217" s="246"/>
      <c r="LJG217" s="246"/>
      <c r="LJH217" s="246"/>
      <c r="LJI217" s="246"/>
      <c r="LJJ217" s="246"/>
      <c r="LJK217" s="246"/>
      <c r="LJL217" s="246"/>
      <c r="LJM217" s="246"/>
      <c r="LJN217" s="246"/>
      <c r="LJO217" s="246"/>
      <c r="LJP217" s="246"/>
      <c r="LJQ217" s="246"/>
      <c r="LJR217" s="246"/>
      <c r="LJS217" s="246"/>
      <c r="LJT217" s="246"/>
      <c r="LJU217" s="246"/>
      <c r="LJV217" s="246"/>
      <c r="LJW217" s="246"/>
      <c r="LJX217" s="246"/>
      <c r="LJY217" s="246"/>
      <c r="LJZ217" s="246"/>
      <c r="LKA217" s="246"/>
      <c r="LKB217" s="246"/>
      <c r="LKC217" s="246"/>
      <c r="LKD217" s="246"/>
      <c r="LKE217" s="246"/>
      <c r="LKF217" s="246"/>
      <c r="LKG217" s="246"/>
      <c r="LKH217" s="246"/>
      <c r="LKI217" s="246"/>
      <c r="LKJ217" s="246"/>
      <c r="LKK217" s="246"/>
      <c r="LKL217" s="246"/>
      <c r="LKM217" s="246"/>
      <c r="LKN217" s="246"/>
      <c r="LKO217" s="246"/>
      <c r="LKP217" s="246"/>
      <c r="LKQ217" s="246"/>
      <c r="LKR217" s="246"/>
      <c r="LKS217" s="246"/>
      <c r="LKT217" s="246"/>
      <c r="LKU217" s="246"/>
      <c r="LKV217" s="246"/>
      <c r="LKW217" s="246"/>
      <c r="LKX217" s="246"/>
      <c r="LKY217" s="246"/>
      <c r="LKZ217" s="246"/>
      <c r="LLA217" s="246"/>
      <c r="LLB217" s="246"/>
      <c r="LLC217" s="246"/>
      <c r="LLD217" s="246"/>
      <c r="LLE217" s="246"/>
      <c r="LLF217" s="246"/>
      <c r="LLG217" s="246"/>
      <c r="LLH217" s="246"/>
      <c r="LLI217" s="246"/>
      <c r="LLJ217" s="246"/>
      <c r="LLK217" s="246"/>
      <c r="LLL217" s="246"/>
      <c r="LLM217" s="246"/>
      <c r="LLN217" s="246"/>
      <c r="LLO217" s="246"/>
      <c r="LLP217" s="246"/>
      <c r="LLQ217" s="246"/>
      <c r="LLR217" s="246"/>
      <c r="LLS217" s="246"/>
      <c r="LLT217" s="246"/>
      <c r="LLU217" s="246"/>
      <c r="LLV217" s="246"/>
      <c r="LLW217" s="246"/>
      <c r="LLX217" s="246"/>
      <c r="LLY217" s="246"/>
      <c r="LLZ217" s="246"/>
      <c r="LMA217" s="246"/>
      <c r="LMB217" s="246"/>
      <c r="LMC217" s="246"/>
      <c r="LMD217" s="246"/>
      <c r="LME217" s="246"/>
      <c r="LMF217" s="246"/>
      <c r="LMG217" s="246"/>
      <c r="LMH217" s="246"/>
      <c r="LMI217" s="246"/>
      <c r="LMJ217" s="246"/>
      <c r="LMK217" s="246"/>
      <c r="LML217" s="246"/>
      <c r="LMM217" s="246"/>
      <c r="LMN217" s="246"/>
      <c r="LMO217" s="246"/>
      <c r="LMP217" s="246"/>
      <c r="LMQ217" s="246"/>
      <c r="LMR217" s="246"/>
      <c r="LMS217" s="246"/>
      <c r="LMT217" s="246"/>
      <c r="LMU217" s="246"/>
      <c r="LMV217" s="246"/>
      <c r="LMW217" s="246"/>
      <c r="LMX217" s="246"/>
      <c r="LMY217" s="246"/>
      <c r="LMZ217" s="246"/>
      <c r="LNA217" s="246"/>
      <c r="LNB217" s="246"/>
      <c r="LNC217" s="246"/>
      <c r="LND217" s="246"/>
      <c r="LNE217" s="246"/>
      <c r="LNF217" s="246"/>
      <c r="LNG217" s="246"/>
      <c r="LNH217" s="246"/>
      <c r="LNI217" s="246"/>
      <c r="LNJ217" s="246"/>
      <c r="LNK217" s="246"/>
      <c r="LNL217" s="246"/>
      <c r="LNM217" s="246"/>
      <c r="LNN217" s="246"/>
      <c r="LNO217" s="246"/>
      <c r="LNP217" s="246"/>
      <c r="LNQ217" s="246"/>
      <c r="LNR217" s="246"/>
      <c r="LNS217" s="246"/>
      <c r="LNT217" s="246"/>
      <c r="LNU217" s="246"/>
      <c r="LNV217" s="246"/>
      <c r="LNW217" s="246"/>
      <c r="LNX217" s="246"/>
      <c r="LNY217" s="246"/>
      <c r="LNZ217" s="246"/>
      <c r="LOA217" s="246"/>
      <c r="LOB217" s="246"/>
      <c r="LOC217" s="246"/>
      <c r="LOD217" s="246"/>
      <c r="LOE217" s="246"/>
      <c r="LOF217" s="246"/>
      <c r="LOG217" s="246"/>
      <c r="LOH217" s="246"/>
      <c r="LOI217" s="246"/>
      <c r="LOJ217" s="246"/>
      <c r="LOK217" s="246"/>
      <c r="LOL217" s="246"/>
      <c r="LOM217" s="246"/>
      <c r="LON217" s="246"/>
      <c r="LOO217" s="246"/>
      <c r="LOP217" s="246"/>
      <c r="LOQ217" s="246"/>
      <c r="LOR217" s="246"/>
      <c r="LOS217" s="246"/>
      <c r="LOT217" s="246"/>
      <c r="LOU217" s="246"/>
      <c r="LOV217" s="246"/>
      <c r="LOW217" s="246"/>
      <c r="LOX217" s="246"/>
      <c r="LOY217" s="246"/>
      <c r="LOZ217" s="246"/>
      <c r="LPA217" s="246"/>
      <c r="LPB217" s="246"/>
      <c r="LPC217" s="246"/>
      <c r="LPD217" s="246"/>
      <c r="LPE217" s="246"/>
      <c r="LPF217" s="246"/>
      <c r="LPG217" s="246"/>
      <c r="LPH217" s="246"/>
      <c r="LPI217" s="246"/>
      <c r="LPJ217" s="246"/>
      <c r="LPK217" s="246"/>
      <c r="LPL217" s="246"/>
      <c r="LPM217" s="246"/>
      <c r="LPN217" s="246"/>
      <c r="LPO217" s="246"/>
      <c r="LPP217" s="246"/>
      <c r="LPQ217" s="246"/>
      <c r="LPR217" s="246"/>
      <c r="LPS217" s="246"/>
      <c r="LPT217" s="246"/>
      <c r="LPU217" s="246"/>
      <c r="LPV217" s="246"/>
      <c r="LPW217" s="246"/>
      <c r="LPX217" s="246"/>
      <c r="LPY217" s="246"/>
      <c r="LPZ217" s="246"/>
      <c r="LQA217" s="246"/>
      <c r="LQB217" s="246"/>
      <c r="LQC217" s="246"/>
      <c r="LQD217" s="246"/>
      <c r="LQE217" s="246"/>
      <c r="LQF217" s="246"/>
      <c r="LQG217" s="246"/>
      <c r="LQH217" s="246"/>
      <c r="LQI217" s="246"/>
      <c r="LQJ217" s="246"/>
      <c r="LQK217" s="246"/>
      <c r="LQL217" s="246"/>
      <c r="LQM217" s="246"/>
      <c r="LQN217" s="246"/>
      <c r="LQO217" s="246"/>
      <c r="LQP217" s="246"/>
      <c r="LQQ217" s="246"/>
      <c r="LQR217" s="246"/>
      <c r="LQS217" s="246"/>
      <c r="LQT217" s="246"/>
      <c r="LQU217" s="246"/>
      <c r="LQV217" s="246"/>
      <c r="LQW217" s="246"/>
      <c r="LQX217" s="246"/>
      <c r="LQY217" s="246"/>
      <c r="LQZ217" s="246"/>
      <c r="LRA217" s="246"/>
      <c r="LRB217" s="246"/>
      <c r="LRC217" s="246"/>
      <c r="LRD217" s="246"/>
      <c r="LRE217" s="246"/>
      <c r="LRF217" s="246"/>
      <c r="LRG217" s="246"/>
      <c r="LRH217" s="246"/>
      <c r="LRI217" s="246"/>
      <c r="LRJ217" s="246"/>
      <c r="LRK217" s="246"/>
      <c r="LRL217" s="246"/>
      <c r="LRM217" s="246"/>
      <c r="LRN217" s="246"/>
      <c r="LRO217" s="246"/>
      <c r="LRP217" s="246"/>
      <c r="LRQ217" s="246"/>
      <c r="LRR217" s="246"/>
      <c r="LRS217" s="246"/>
      <c r="LRT217" s="246"/>
      <c r="LRU217" s="246"/>
      <c r="LRV217" s="246"/>
      <c r="LRW217" s="246"/>
      <c r="LRX217" s="246"/>
      <c r="LRY217" s="246"/>
      <c r="LRZ217" s="246"/>
      <c r="LSA217" s="246"/>
      <c r="LSB217" s="246"/>
      <c r="LSC217" s="246"/>
      <c r="LSD217" s="246"/>
      <c r="LSE217" s="246"/>
      <c r="LSF217" s="246"/>
      <c r="LSG217" s="246"/>
      <c r="LSH217" s="246"/>
      <c r="LSI217" s="246"/>
      <c r="LSJ217" s="246"/>
      <c r="LSK217" s="246"/>
      <c r="LSL217" s="246"/>
      <c r="LSM217" s="246"/>
      <c r="LSN217" s="246"/>
      <c r="LSO217" s="246"/>
      <c r="LSP217" s="246"/>
      <c r="LSQ217" s="246"/>
      <c r="LSR217" s="246"/>
      <c r="LSS217" s="246"/>
      <c r="LST217" s="246"/>
      <c r="LSU217" s="246"/>
      <c r="LSV217" s="246"/>
      <c r="LSW217" s="246"/>
      <c r="LSX217" s="246"/>
      <c r="LSY217" s="246"/>
      <c r="LSZ217" s="246"/>
      <c r="LTA217" s="246"/>
      <c r="LTB217" s="246"/>
      <c r="LTC217" s="246"/>
      <c r="LTD217" s="246"/>
      <c r="LTE217" s="246"/>
      <c r="LTF217" s="246"/>
      <c r="LTG217" s="246"/>
      <c r="LTH217" s="246"/>
      <c r="LTI217" s="246"/>
      <c r="LTJ217" s="246"/>
      <c r="LTK217" s="246"/>
      <c r="LTL217" s="246"/>
      <c r="LTM217" s="246"/>
      <c r="LTN217" s="246"/>
      <c r="LTO217" s="246"/>
      <c r="LTP217" s="246"/>
      <c r="LTQ217" s="246"/>
      <c r="LTR217" s="246"/>
      <c r="LTS217" s="246"/>
      <c r="LTT217" s="246"/>
      <c r="LTU217" s="246"/>
      <c r="LTV217" s="246"/>
      <c r="LTW217" s="246"/>
      <c r="LTX217" s="246"/>
      <c r="LTY217" s="246"/>
      <c r="LTZ217" s="246"/>
      <c r="LUA217" s="246"/>
      <c r="LUB217" s="246"/>
      <c r="LUC217" s="246"/>
      <c r="LUD217" s="246"/>
      <c r="LUE217" s="246"/>
      <c r="LUF217" s="246"/>
      <c r="LUG217" s="246"/>
      <c r="LUH217" s="246"/>
      <c r="LUI217" s="246"/>
      <c r="LUJ217" s="246"/>
      <c r="LUK217" s="246"/>
      <c r="LUL217" s="246"/>
      <c r="LUM217" s="246"/>
      <c r="LUN217" s="246"/>
      <c r="LUO217" s="246"/>
      <c r="LUP217" s="246"/>
      <c r="LUQ217" s="246"/>
      <c r="LUR217" s="246"/>
      <c r="LUS217" s="246"/>
      <c r="LUT217" s="246"/>
      <c r="LUU217" s="246"/>
      <c r="LUV217" s="246"/>
      <c r="LUW217" s="246"/>
      <c r="LUX217" s="246"/>
      <c r="LUY217" s="246"/>
      <c r="LUZ217" s="246"/>
      <c r="LVA217" s="246"/>
      <c r="LVB217" s="246"/>
      <c r="LVC217" s="246"/>
      <c r="LVD217" s="246"/>
      <c r="LVE217" s="246"/>
      <c r="LVF217" s="246"/>
      <c r="LVG217" s="246"/>
      <c r="LVH217" s="246"/>
      <c r="LVI217" s="246"/>
      <c r="LVJ217" s="246"/>
      <c r="LVK217" s="246"/>
      <c r="LVL217" s="246"/>
      <c r="LVM217" s="246"/>
      <c r="LVN217" s="246"/>
      <c r="LVO217" s="246"/>
      <c r="LVP217" s="246"/>
      <c r="LVQ217" s="246"/>
      <c r="LVR217" s="246"/>
      <c r="LVS217" s="246"/>
      <c r="LVT217" s="246"/>
      <c r="LVU217" s="246"/>
      <c r="LVV217" s="246"/>
      <c r="LVW217" s="246"/>
      <c r="LVX217" s="246"/>
      <c r="LVY217" s="246"/>
      <c r="LVZ217" s="246"/>
      <c r="LWA217" s="246"/>
      <c r="LWB217" s="246"/>
      <c r="LWC217" s="246"/>
      <c r="LWD217" s="246"/>
      <c r="LWE217" s="246"/>
      <c r="LWF217" s="246"/>
      <c r="LWG217" s="246"/>
      <c r="LWH217" s="246"/>
      <c r="LWI217" s="246"/>
      <c r="LWJ217" s="246"/>
      <c r="LWK217" s="246"/>
      <c r="LWL217" s="246"/>
      <c r="LWM217" s="246"/>
      <c r="LWN217" s="246"/>
      <c r="LWO217" s="246"/>
      <c r="LWP217" s="246"/>
      <c r="LWQ217" s="246"/>
      <c r="LWR217" s="246"/>
      <c r="LWS217" s="246"/>
      <c r="LWT217" s="246"/>
      <c r="LWU217" s="246"/>
      <c r="LWV217" s="246"/>
      <c r="LWW217" s="246"/>
      <c r="LWX217" s="246"/>
      <c r="LWY217" s="246"/>
      <c r="LWZ217" s="246"/>
      <c r="LXA217" s="246"/>
      <c r="LXB217" s="246"/>
      <c r="LXC217" s="246"/>
      <c r="LXD217" s="246"/>
      <c r="LXE217" s="246"/>
      <c r="LXF217" s="246"/>
      <c r="LXG217" s="246"/>
      <c r="LXH217" s="246"/>
      <c r="LXI217" s="246"/>
      <c r="LXJ217" s="246"/>
      <c r="LXK217" s="246"/>
      <c r="LXL217" s="246"/>
      <c r="LXM217" s="246"/>
      <c r="LXN217" s="246"/>
      <c r="LXO217" s="246"/>
      <c r="LXP217" s="246"/>
      <c r="LXQ217" s="246"/>
      <c r="LXR217" s="246"/>
      <c r="LXS217" s="246"/>
      <c r="LXT217" s="246"/>
      <c r="LXU217" s="246"/>
      <c r="LXV217" s="246"/>
      <c r="LXW217" s="246"/>
      <c r="LXX217" s="246"/>
      <c r="LXY217" s="246"/>
      <c r="LXZ217" s="246"/>
      <c r="LYA217" s="246"/>
      <c r="LYB217" s="246"/>
      <c r="LYC217" s="246"/>
      <c r="LYD217" s="246"/>
      <c r="LYE217" s="246"/>
      <c r="LYF217" s="246"/>
      <c r="LYG217" s="246"/>
      <c r="LYH217" s="246"/>
      <c r="LYI217" s="246"/>
      <c r="LYJ217" s="246"/>
      <c r="LYK217" s="246"/>
      <c r="LYL217" s="246"/>
      <c r="LYM217" s="246"/>
      <c r="LYN217" s="246"/>
      <c r="LYO217" s="246"/>
      <c r="LYP217" s="246"/>
      <c r="LYQ217" s="246"/>
      <c r="LYR217" s="246"/>
      <c r="LYS217" s="246"/>
      <c r="LYT217" s="246"/>
      <c r="LYU217" s="246"/>
      <c r="LYV217" s="246"/>
      <c r="LYW217" s="246"/>
      <c r="LYX217" s="246"/>
      <c r="LYY217" s="246"/>
      <c r="LYZ217" s="246"/>
      <c r="LZA217" s="246"/>
      <c r="LZB217" s="246"/>
      <c r="LZC217" s="246"/>
      <c r="LZD217" s="246"/>
      <c r="LZE217" s="246"/>
      <c r="LZF217" s="246"/>
      <c r="LZG217" s="246"/>
      <c r="LZH217" s="246"/>
      <c r="LZI217" s="246"/>
      <c r="LZJ217" s="246"/>
      <c r="LZK217" s="246"/>
      <c r="LZL217" s="246"/>
      <c r="LZM217" s="246"/>
      <c r="LZN217" s="246"/>
      <c r="LZO217" s="246"/>
      <c r="LZP217" s="246"/>
      <c r="LZQ217" s="246"/>
      <c r="LZR217" s="246"/>
      <c r="LZS217" s="246"/>
      <c r="LZT217" s="246"/>
      <c r="LZU217" s="246"/>
      <c r="LZV217" s="246"/>
      <c r="LZW217" s="246"/>
      <c r="LZX217" s="246"/>
      <c r="LZY217" s="246"/>
      <c r="LZZ217" s="246"/>
      <c r="MAA217" s="246"/>
      <c r="MAB217" s="246"/>
      <c r="MAC217" s="246"/>
      <c r="MAD217" s="246"/>
      <c r="MAE217" s="246"/>
      <c r="MAF217" s="246"/>
      <c r="MAG217" s="246"/>
      <c r="MAH217" s="246"/>
      <c r="MAI217" s="246"/>
      <c r="MAJ217" s="246"/>
      <c r="MAK217" s="246"/>
      <c r="MAL217" s="246"/>
      <c r="MAM217" s="246"/>
      <c r="MAN217" s="246"/>
      <c r="MAO217" s="246"/>
      <c r="MAP217" s="246"/>
      <c r="MAQ217" s="246"/>
      <c r="MAR217" s="246"/>
      <c r="MAS217" s="246"/>
      <c r="MAT217" s="246"/>
      <c r="MAU217" s="246"/>
      <c r="MAV217" s="246"/>
      <c r="MAW217" s="246"/>
      <c r="MAX217" s="246"/>
      <c r="MAY217" s="246"/>
      <c r="MAZ217" s="246"/>
      <c r="MBA217" s="246"/>
      <c r="MBB217" s="246"/>
      <c r="MBC217" s="246"/>
      <c r="MBD217" s="246"/>
      <c r="MBE217" s="246"/>
      <c r="MBF217" s="246"/>
      <c r="MBG217" s="246"/>
      <c r="MBH217" s="246"/>
      <c r="MBI217" s="246"/>
      <c r="MBJ217" s="246"/>
      <c r="MBK217" s="246"/>
      <c r="MBL217" s="246"/>
      <c r="MBM217" s="246"/>
      <c r="MBN217" s="246"/>
      <c r="MBO217" s="246"/>
      <c r="MBP217" s="246"/>
      <c r="MBQ217" s="246"/>
      <c r="MBR217" s="246"/>
      <c r="MBS217" s="246"/>
      <c r="MBT217" s="246"/>
      <c r="MBU217" s="246"/>
      <c r="MBV217" s="246"/>
      <c r="MBW217" s="246"/>
      <c r="MBX217" s="246"/>
      <c r="MBY217" s="246"/>
      <c r="MBZ217" s="246"/>
      <c r="MCA217" s="246"/>
      <c r="MCB217" s="246"/>
      <c r="MCC217" s="246"/>
      <c r="MCD217" s="246"/>
      <c r="MCE217" s="246"/>
      <c r="MCF217" s="246"/>
      <c r="MCG217" s="246"/>
      <c r="MCH217" s="246"/>
      <c r="MCI217" s="246"/>
      <c r="MCJ217" s="246"/>
      <c r="MCK217" s="246"/>
      <c r="MCL217" s="246"/>
      <c r="MCM217" s="246"/>
      <c r="MCN217" s="246"/>
      <c r="MCO217" s="246"/>
      <c r="MCP217" s="246"/>
      <c r="MCQ217" s="246"/>
      <c r="MCR217" s="246"/>
      <c r="MCS217" s="246"/>
      <c r="MCT217" s="246"/>
      <c r="MCU217" s="246"/>
      <c r="MCV217" s="246"/>
      <c r="MCW217" s="246"/>
      <c r="MCX217" s="246"/>
      <c r="MCY217" s="246"/>
      <c r="MCZ217" s="246"/>
      <c r="MDA217" s="246"/>
      <c r="MDB217" s="246"/>
      <c r="MDC217" s="246"/>
      <c r="MDD217" s="246"/>
      <c r="MDE217" s="246"/>
      <c r="MDF217" s="246"/>
      <c r="MDG217" s="246"/>
      <c r="MDH217" s="246"/>
      <c r="MDI217" s="246"/>
      <c r="MDJ217" s="246"/>
      <c r="MDK217" s="246"/>
      <c r="MDL217" s="246"/>
      <c r="MDM217" s="246"/>
      <c r="MDN217" s="246"/>
      <c r="MDO217" s="246"/>
      <c r="MDP217" s="246"/>
      <c r="MDQ217" s="246"/>
      <c r="MDR217" s="246"/>
      <c r="MDS217" s="246"/>
      <c r="MDT217" s="246"/>
      <c r="MDU217" s="246"/>
      <c r="MDV217" s="246"/>
      <c r="MDW217" s="246"/>
      <c r="MDX217" s="246"/>
      <c r="MDY217" s="246"/>
      <c r="MDZ217" s="246"/>
      <c r="MEA217" s="246"/>
      <c r="MEB217" s="246"/>
      <c r="MEC217" s="246"/>
      <c r="MED217" s="246"/>
      <c r="MEE217" s="246"/>
      <c r="MEF217" s="246"/>
      <c r="MEG217" s="246"/>
      <c r="MEH217" s="246"/>
      <c r="MEI217" s="246"/>
      <c r="MEJ217" s="246"/>
      <c r="MEK217" s="246"/>
      <c r="MEL217" s="246"/>
      <c r="MEM217" s="246"/>
      <c r="MEN217" s="246"/>
      <c r="MEO217" s="246"/>
      <c r="MEP217" s="246"/>
      <c r="MEQ217" s="246"/>
      <c r="MER217" s="246"/>
      <c r="MES217" s="246"/>
      <c r="MET217" s="246"/>
      <c r="MEU217" s="246"/>
      <c r="MEV217" s="246"/>
      <c r="MEW217" s="246"/>
      <c r="MEX217" s="246"/>
      <c r="MEY217" s="246"/>
      <c r="MEZ217" s="246"/>
      <c r="MFA217" s="246"/>
      <c r="MFB217" s="246"/>
      <c r="MFC217" s="246"/>
      <c r="MFD217" s="246"/>
      <c r="MFE217" s="246"/>
      <c r="MFF217" s="246"/>
      <c r="MFG217" s="246"/>
      <c r="MFH217" s="246"/>
      <c r="MFI217" s="246"/>
      <c r="MFJ217" s="246"/>
      <c r="MFK217" s="246"/>
      <c r="MFL217" s="246"/>
      <c r="MFM217" s="246"/>
      <c r="MFN217" s="246"/>
      <c r="MFO217" s="246"/>
      <c r="MFP217" s="246"/>
      <c r="MFQ217" s="246"/>
      <c r="MFR217" s="246"/>
      <c r="MFS217" s="246"/>
      <c r="MFT217" s="246"/>
      <c r="MFU217" s="246"/>
      <c r="MFV217" s="246"/>
      <c r="MFW217" s="246"/>
      <c r="MFX217" s="246"/>
      <c r="MFY217" s="246"/>
      <c r="MFZ217" s="246"/>
      <c r="MGA217" s="246"/>
      <c r="MGB217" s="246"/>
      <c r="MGC217" s="246"/>
      <c r="MGD217" s="246"/>
      <c r="MGE217" s="246"/>
      <c r="MGF217" s="246"/>
      <c r="MGG217" s="246"/>
      <c r="MGH217" s="246"/>
      <c r="MGI217" s="246"/>
      <c r="MGJ217" s="246"/>
      <c r="MGK217" s="246"/>
      <c r="MGL217" s="246"/>
      <c r="MGM217" s="246"/>
      <c r="MGN217" s="246"/>
      <c r="MGO217" s="246"/>
      <c r="MGP217" s="246"/>
      <c r="MGQ217" s="246"/>
      <c r="MGR217" s="246"/>
      <c r="MGS217" s="246"/>
      <c r="MGT217" s="246"/>
      <c r="MGU217" s="246"/>
      <c r="MGV217" s="246"/>
      <c r="MGW217" s="246"/>
      <c r="MGX217" s="246"/>
      <c r="MGY217" s="246"/>
      <c r="MGZ217" s="246"/>
      <c r="MHA217" s="246"/>
      <c r="MHB217" s="246"/>
      <c r="MHC217" s="246"/>
      <c r="MHD217" s="246"/>
      <c r="MHE217" s="246"/>
      <c r="MHF217" s="246"/>
      <c r="MHG217" s="246"/>
      <c r="MHH217" s="246"/>
      <c r="MHI217" s="246"/>
      <c r="MHJ217" s="246"/>
      <c r="MHK217" s="246"/>
      <c r="MHL217" s="246"/>
      <c r="MHM217" s="246"/>
      <c r="MHN217" s="246"/>
      <c r="MHO217" s="246"/>
      <c r="MHP217" s="246"/>
      <c r="MHQ217" s="246"/>
      <c r="MHR217" s="246"/>
      <c r="MHS217" s="246"/>
      <c r="MHT217" s="246"/>
      <c r="MHU217" s="246"/>
      <c r="MHV217" s="246"/>
      <c r="MHW217" s="246"/>
      <c r="MHX217" s="246"/>
      <c r="MHY217" s="246"/>
      <c r="MHZ217" s="246"/>
      <c r="MIA217" s="246"/>
      <c r="MIB217" s="246"/>
      <c r="MIC217" s="246"/>
      <c r="MID217" s="246"/>
      <c r="MIE217" s="246"/>
      <c r="MIF217" s="246"/>
      <c r="MIG217" s="246"/>
      <c r="MIH217" s="246"/>
      <c r="MII217" s="246"/>
      <c r="MIJ217" s="246"/>
      <c r="MIK217" s="246"/>
      <c r="MIL217" s="246"/>
      <c r="MIM217" s="246"/>
      <c r="MIN217" s="246"/>
      <c r="MIO217" s="246"/>
      <c r="MIP217" s="246"/>
      <c r="MIQ217" s="246"/>
      <c r="MIR217" s="246"/>
      <c r="MIS217" s="246"/>
      <c r="MIT217" s="246"/>
      <c r="MIU217" s="246"/>
      <c r="MIV217" s="246"/>
      <c r="MIW217" s="246"/>
      <c r="MIX217" s="246"/>
      <c r="MIY217" s="246"/>
      <c r="MIZ217" s="246"/>
      <c r="MJA217" s="246"/>
      <c r="MJB217" s="246"/>
      <c r="MJC217" s="246"/>
      <c r="MJD217" s="246"/>
      <c r="MJE217" s="246"/>
      <c r="MJF217" s="246"/>
      <c r="MJG217" s="246"/>
      <c r="MJH217" s="246"/>
      <c r="MJI217" s="246"/>
      <c r="MJJ217" s="246"/>
      <c r="MJK217" s="246"/>
      <c r="MJL217" s="246"/>
      <c r="MJM217" s="246"/>
      <c r="MJN217" s="246"/>
      <c r="MJO217" s="246"/>
      <c r="MJP217" s="246"/>
      <c r="MJQ217" s="246"/>
      <c r="MJR217" s="246"/>
      <c r="MJS217" s="246"/>
      <c r="MJT217" s="246"/>
      <c r="MJU217" s="246"/>
      <c r="MJV217" s="246"/>
      <c r="MJW217" s="246"/>
      <c r="MJX217" s="246"/>
      <c r="MJY217" s="246"/>
      <c r="MJZ217" s="246"/>
      <c r="MKA217" s="246"/>
      <c r="MKB217" s="246"/>
      <c r="MKC217" s="246"/>
      <c r="MKD217" s="246"/>
      <c r="MKE217" s="246"/>
      <c r="MKF217" s="246"/>
      <c r="MKG217" s="246"/>
      <c r="MKH217" s="246"/>
      <c r="MKI217" s="246"/>
      <c r="MKJ217" s="246"/>
      <c r="MKK217" s="246"/>
      <c r="MKL217" s="246"/>
      <c r="MKM217" s="246"/>
      <c r="MKN217" s="246"/>
      <c r="MKO217" s="246"/>
      <c r="MKP217" s="246"/>
      <c r="MKQ217" s="246"/>
      <c r="MKR217" s="246"/>
      <c r="MKS217" s="246"/>
      <c r="MKT217" s="246"/>
      <c r="MKU217" s="246"/>
      <c r="MKV217" s="246"/>
      <c r="MKW217" s="246"/>
      <c r="MKX217" s="246"/>
      <c r="MKY217" s="246"/>
      <c r="MKZ217" s="246"/>
      <c r="MLA217" s="246"/>
      <c r="MLB217" s="246"/>
      <c r="MLC217" s="246"/>
      <c r="MLD217" s="246"/>
      <c r="MLE217" s="246"/>
      <c r="MLF217" s="246"/>
      <c r="MLG217" s="246"/>
      <c r="MLH217" s="246"/>
      <c r="MLI217" s="246"/>
      <c r="MLJ217" s="246"/>
      <c r="MLK217" s="246"/>
      <c r="MLL217" s="246"/>
      <c r="MLM217" s="246"/>
      <c r="MLN217" s="246"/>
      <c r="MLO217" s="246"/>
      <c r="MLP217" s="246"/>
      <c r="MLQ217" s="246"/>
      <c r="MLR217" s="246"/>
      <c r="MLS217" s="246"/>
      <c r="MLT217" s="246"/>
      <c r="MLU217" s="246"/>
      <c r="MLV217" s="246"/>
      <c r="MLW217" s="246"/>
      <c r="MLX217" s="246"/>
      <c r="MLY217" s="246"/>
      <c r="MLZ217" s="246"/>
      <c r="MMA217" s="246"/>
      <c r="MMB217" s="246"/>
      <c r="MMC217" s="246"/>
      <c r="MMD217" s="246"/>
      <c r="MME217" s="246"/>
      <c r="MMF217" s="246"/>
      <c r="MMG217" s="246"/>
      <c r="MMH217" s="246"/>
      <c r="MMI217" s="246"/>
      <c r="MMJ217" s="246"/>
      <c r="MMK217" s="246"/>
      <c r="MML217" s="246"/>
      <c r="MMM217" s="246"/>
      <c r="MMN217" s="246"/>
      <c r="MMO217" s="246"/>
      <c r="MMP217" s="246"/>
      <c r="MMQ217" s="246"/>
      <c r="MMR217" s="246"/>
      <c r="MMS217" s="246"/>
      <c r="MMT217" s="246"/>
      <c r="MMU217" s="246"/>
      <c r="MMV217" s="246"/>
      <c r="MMW217" s="246"/>
      <c r="MMX217" s="246"/>
      <c r="MMY217" s="246"/>
      <c r="MMZ217" s="246"/>
      <c r="MNA217" s="246"/>
      <c r="MNB217" s="246"/>
      <c r="MNC217" s="246"/>
      <c r="MND217" s="246"/>
      <c r="MNE217" s="246"/>
      <c r="MNF217" s="246"/>
      <c r="MNG217" s="246"/>
      <c r="MNH217" s="246"/>
      <c r="MNI217" s="246"/>
      <c r="MNJ217" s="246"/>
      <c r="MNK217" s="246"/>
      <c r="MNL217" s="246"/>
      <c r="MNM217" s="246"/>
      <c r="MNN217" s="246"/>
      <c r="MNO217" s="246"/>
      <c r="MNP217" s="246"/>
      <c r="MNQ217" s="246"/>
      <c r="MNR217" s="246"/>
      <c r="MNS217" s="246"/>
      <c r="MNT217" s="246"/>
      <c r="MNU217" s="246"/>
      <c r="MNV217" s="246"/>
      <c r="MNW217" s="246"/>
      <c r="MNX217" s="246"/>
      <c r="MNY217" s="246"/>
      <c r="MNZ217" s="246"/>
      <c r="MOA217" s="246"/>
      <c r="MOB217" s="246"/>
      <c r="MOC217" s="246"/>
      <c r="MOD217" s="246"/>
      <c r="MOE217" s="246"/>
      <c r="MOF217" s="246"/>
      <c r="MOG217" s="246"/>
      <c r="MOH217" s="246"/>
      <c r="MOI217" s="246"/>
      <c r="MOJ217" s="246"/>
      <c r="MOK217" s="246"/>
      <c r="MOL217" s="246"/>
      <c r="MOM217" s="246"/>
      <c r="MON217" s="246"/>
      <c r="MOO217" s="246"/>
      <c r="MOP217" s="246"/>
      <c r="MOQ217" s="246"/>
      <c r="MOR217" s="246"/>
      <c r="MOS217" s="246"/>
      <c r="MOT217" s="246"/>
      <c r="MOU217" s="246"/>
      <c r="MOV217" s="246"/>
      <c r="MOW217" s="246"/>
      <c r="MOX217" s="246"/>
      <c r="MOY217" s="246"/>
      <c r="MOZ217" s="246"/>
      <c r="MPA217" s="246"/>
      <c r="MPB217" s="246"/>
      <c r="MPC217" s="246"/>
      <c r="MPD217" s="246"/>
      <c r="MPE217" s="246"/>
      <c r="MPF217" s="246"/>
      <c r="MPG217" s="246"/>
      <c r="MPH217" s="246"/>
      <c r="MPI217" s="246"/>
      <c r="MPJ217" s="246"/>
      <c r="MPK217" s="246"/>
      <c r="MPL217" s="246"/>
      <c r="MPM217" s="246"/>
      <c r="MPN217" s="246"/>
      <c r="MPO217" s="246"/>
      <c r="MPP217" s="246"/>
      <c r="MPQ217" s="246"/>
      <c r="MPR217" s="246"/>
      <c r="MPS217" s="246"/>
      <c r="MPT217" s="246"/>
      <c r="MPU217" s="246"/>
      <c r="MPV217" s="246"/>
      <c r="MPW217" s="246"/>
      <c r="MPX217" s="246"/>
      <c r="MPY217" s="246"/>
      <c r="MPZ217" s="246"/>
      <c r="MQA217" s="246"/>
      <c r="MQB217" s="246"/>
      <c r="MQC217" s="246"/>
      <c r="MQD217" s="246"/>
      <c r="MQE217" s="246"/>
      <c r="MQF217" s="246"/>
      <c r="MQG217" s="246"/>
      <c r="MQH217" s="246"/>
      <c r="MQI217" s="246"/>
      <c r="MQJ217" s="246"/>
      <c r="MQK217" s="246"/>
      <c r="MQL217" s="246"/>
      <c r="MQM217" s="246"/>
      <c r="MQN217" s="246"/>
      <c r="MQO217" s="246"/>
      <c r="MQP217" s="246"/>
      <c r="MQQ217" s="246"/>
      <c r="MQR217" s="246"/>
      <c r="MQS217" s="246"/>
      <c r="MQT217" s="246"/>
      <c r="MQU217" s="246"/>
      <c r="MQV217" s="246"/>
      <c r="MQW217" s="246"/>
      <c r="MQX217" s="246"/>
      <c r="MQY217" s="246"/>
      <c r="MQZ217" s="246"/>
      <c r="MRA217" s="246"/>
      <c r="MRB217" s="246"/>
      <c r="MRC217" s="246"/>
      <c r="MRD217" s="246"/>
      <c r="MRE217" s="246"/>
      <c r="MRF217" s="246"/>
      <c r="MRG217" s="246"/>
      <c r="MRH217" s="246"/>
      <c r="MRI217" s="246"/>
      <c r="MRJ217" s="246"/>
      <c r="MRK217" s="246"/>
      <c r="MRL217" s="246"/>
      <c r="MRM217" s="246"/>
      <c r="MRN217" s="246"/>
      <c r="MRO217" s="246"/>
      <c r="MRP217" s="246"/>
      <c r="MRQ217" s="246"/>
      <c r="MRR217" s="246"/>
      <c r="MRS217" s="246"/>
      <c r="MRT217" s="246"/>
      <c r="MRU217" s="246"/>
      <c r="MRV217" s="246"/>
      <c r="MRW217" s="246"/>
      <c r="MRX217" s="246"/>
      <c r="MRY217" s="246"/>
      <c r="MRZ217" s="246"/>
      <c r="MSA217" s="246"/>
      <c r="MSB217" s="246"/>
      <c r="MSC217" s="246"/>
      <c r="MSD217" s="246"/>
      <c r="MSE217" s="246"/>
      <c r="MSF217" s="246"/>
      <c r="MSG217" s="246"/>
      <c r="MSH217" s="246"/>
      <c r="MSI217" s="246"/>
      <c r="MSJ217" s="246"/>
      <c r="MSK217" s="246"/>
      <c r="MSL217" s="246"/>
      <c r="MSM217" s="246"/>
      <c r="MSN217" s="246"/>
      <c r="MSO217" s="246"/>
      <c r="MSP217" s="246"/>
      <c r="MSQ217" s="246"/>
      <c r="MSR217" s="246"/>
      <c r="MSS217" s="246"/>
      <c r="MST217" s="246"/>
      <c r="MSU217" s="246"/>
      <c r="MSV217" s="246"/>
      <c r="MSW217" s="246"/>
      <c r="MSX217" s="246"/>
      <c r="MSY217" s="246"/>
      <c r="MSZ217" s="246"/>
      <c r="MTA217" s="246"/>
      <c r="MTB217" s="246"/>
      <c r="MTC217" s="246"/>
      <c r="MTD217" s="246"/>
      <c r="MTE217" s="246"/>
      <c r="MTF217" s="246"/>
      <c r="MTG217" s="246"/>
      <c r="MTH217" s="246"/>
      <c r="MTI217" s="246"/>
      <c r="MTJ217" s="246"/>
      <c r="MTK217" s="246"/>
      <c r="MTL217" s="246"/>
      <c r="MTM217" s="246"/>
      <c r="MTN217" s="246"/>
      <c r="MTO217" s="246"/>
      <c r="MTP217" s="246"/>
      <c r="MTQ217" s="246"/>
      <c r="MTR217" s="246"/>
      <c r="MTS217" s="246"/>
      <c r="MTT217" s="246"/>
      <c r="MTU217" s="246"/>
      <c r="MTV217" s="246"/>
      <c r="MTW217" s="246"/>
      <c r="MTX217" s="246"/>
      <c r="MTY217" s="246"/>
      <c r="MTZ217" s="246"/>
      <c r="MUA217" s="246"/>
      <c r="MUB217" s="246"/>
      <c r="MUC217" s="246"/>
      <c r="MUD217" s="246"/>
      <c r="MUE217" s="246"/>
      <c r="MUF217" s="246"/>
      <c r="MUG217" s="246"/>
      <c r="MUH217" s="246"/>
      <c r="MUI217" s="246"/>
      <c r="MUJ217" s="246"/>
      <c r="MUK217" s="246"/>
      <c r="MUL217" s="246"/>
      <c r="MUM217" s="246"/>
      <c r="MUN217" s="246"/>
      <c r="MUO217" s="246"/>
      <c r="MUP217" s="246"/>
      <c r="MUQ217" s="246"/>
      <c r="MUR217" s="246"/>
      <c r="MUS217" s="246"/>
      <c r="MUT217" s="246"/>
      <c r="MUU217" s="246"/>
      <c r="MUV217" s="246"/>
      <c r="MUW217" s="246"/>
      <c r="MUX217" s="246"/>
      <c r="MUY217" s="246"/>
      <c r="MUZ217" s="246"/>
      <c r="MVA217" s="246"/>
      <c r="MVB217" s="246"/>
      <c r="MVC217" s="246"/>
      <c r="MVD217" s="246"/>
      <c r="MVE217" s="246"/>
      <c r="MVF217" s="246"/>
      <c r="MVG217" s="246"/>
      <c r="MVH217" s="246"/>
      <c r="MVI217" s="246"/>
      <c r="MVJ217" s="246"/>
      <c r="MVK217" s="246"/>
      <c r="MVL217" s="246"/>
      <c r="MVM217" s="246"/>
      <c r="MVN217" s="246"/>
      <c r="MVO217" s="246"/>
      <c r="MVP217" s="246"/>
      <c r="MVQ217" s="246"/>
      <c r="MVR217" s="246"/>
      <c r="MVS217" s="246"/>
      <c r="MVT217" s="246"/>
      <c r="MVU217" s="246"/>
      <c r="MVV217" s="246"/>
      <c r="MVW217" s="246"/>
      <c r="MVX217" s="246"/>
      <c r="MVY217" s="246"/>
      <c r="MVZ217" s="246"/>
      <c r="MWA217" s="246"/>
      <c r="MWB217" s="246"/>
      <c r="MWC217" s="246"/>
      <c r="MWD217" s="246"/>
      <c r="MWE217" s="246"/>
      <c r="MWF217" s="246"/>
      <c r="MWG217" s="246"/>
      <c r="MWH217" s="246"/>
      <c r="MWI217" s="246"/>
      <c r="MWJ217" s="246"/>
      <c r="MWK217" s="246"/>
      <c r="MWL217" s="246"/>
      <c r="MWM217" s="246"/>
      <c r="MWN217" s="246"/>
      <c r="MWO217" s="246"/>
      <c r="MWP217" s="246"/>
      <c r="MWQ217" s="246"/>
      <c r="MWR217" s="246"/>
      <c r="MWS217" s="246"/>
      <c r="MWT217" s="246"/>
      <c r="MWU217" s="246"/>
      <c r="MWV217" s="246"/>
      <c r="MWW217" s="246"/>
      <c r="MWX217" s="246"/>
      <c r="MWY217" s="246"/>
      <c r="MWZ217" s="246"/>
      <c r="MXA217" s="246"/>
      <c r="MXB217" s="246"/>
      <c r="MXC217" s="246"/>
      <c r="MXD217" s="246"/>
      <c r="MXE217" s="246"/>
      <c r="MXF217" s="246"/>
      <c r="MXG217" s="246"/>
      <c r="MXH217" s="246"/>
      <c r="MXI217" s="246"/>
      <c r="MXJ217" s="246"/>
      <c r="MXK217" s="246"/>
      <c r="MXL217" s="246"/>
      <c r="MXM217" s="246"/>
      <c r="MXN217" s="246"/>
      <c r="MXO217" s="246"/>
      <c r="MXP217" s="246"/>
      <c r="MXQ217" s="246"/>
      <c r="MXR217" s="246"/>
      <c r="MXS217" s="246"/>
      <c r="MXT217" s="246"/>
      <c r="MXU217" s="246"/>
      <c r="MXV217" s="246"/>
      <c r="MXW217" s="246"/>
      <c r="MXX217" s="246"/>
      <c r="MXY217" s="246"/>
      <c r="MXZ217" s="246"/>
      <c r="MYA217" s="246"/>
      <c r="MYB217" s="246"/>
      <c r="MYC217" s="246"/>
      <c r="MYD217" s="246"/>
      <c r="MYE217" s="246"/>
      <c r="MYF217" s="246"/>
      <c r="MYG217" s="246"/>
      <c r="MYH217" s="246"/>
      <c r="MYI217" s="246"/>
      <c r="MYJ217" s="246"/>
      <c r="MYK217" s="246"/>
      <c r="MYL217" s="246"/>
      <c r="MYM217" s="246"/>
      <c r="MYN217" s="246"/>
      <c r="MYO217" s="246"/>
      <c r="MYP217" s="246"/>
      <c r="MYQ217" s="246"/>
      <c r="MYR217" s="246"/>
      <c r="MYS217" s="246"/>
      <c r="MYT217" s="246"/>
      <c r="MYU217" s="246"/>
      <c r="MYV217" s="246"/>
      <c r="MYW217" s="246"/>
      <c r="MYX217" s="246"/>
      <c r="MYY217" s="246"/>
      <c r="MYZ217" s="246"/>
      <c r="MZA217" s="246"/>
      <c r="MZB217" s="246"/>
      <c r="MZC217" s="246"/>
      <c r="MZD217" s="246"/>
      <c r="MZE217" s="246"/>
      <c r="MZF217" s="246"/>
      <c r="MZG217" s="246"/>
      <c r="MZH217" s="246"/>
      <c r="MZI217" s="246"/>
      <c r="MZJ217" s="246"/>
      <c r="MZK217" s="246"/>
      <c r="MZL217" s="246"/>
      <c r="MZM217" s="246"/>
      <c r="MZN217" s="246"/>
      <c r="MZO217" s="246"/>
      <c r="MZP217" s="246"/>
      <c r="MZQ217" s="246"/>
      <c r="MZR217" s="246"/>
      <c r="MZS217" s="246"/>
      <c r="MZT217" s="246"/>
      <c r="MZU217" s="246"/>
      <c r="MZV217" s="246"/>
      <c r="MZW217" s="246"/>
      <c r="MZX217" s="246"/>
      <c r="MZY217" s="246"/>
      <c r="MZZ217" s="246"/>
      <c r="NAA217" s="246"/>
      <c r="NAB217" s="246"/>
      <c r="NAC217" s="246"/>
      <c r="NAD217" s="246"/>
      <c r="NAE217" s="246"/>
      <c r="NAF217" s="246"/>
      <c r="NAG217" s="246"/>
      <c r="NAH217" s="246"/>
      <c r="NAI217" s="246"/>
      <c r="NAJ217" s="246"/>
      <c r="NAK217" s="246"/>
      <c r="NAL217" s="246"/>
      <c r="NAM217" s="246"/>
      <c r="NAN217" s="246"/>
      <c r="NAO217" s="246"/>
      <c r="NAP217" s="246"/>
      <c r="NAQ217" s="246"/>
      <c r="NAR217" s="246"/>
      <c r="NAS217" s="246"/>
      <c r="NAT217" s="246"/>
      <c r="NAU217" s="246"/>
      <c r="NAV217" s="246"/>
      <c r="NAW217" s="246"/>
      <c r="NAX217" s="246"/>
      <c r="NAY217" s="246"/>
      <c r="NAZ217" s="246"/>
      <c r="NBA217" s="246"/>
      <c r="NBB217" s="246"/>
      <c r="NBC217" s="246"/>
      <c r="NBD217" s="246"/>
      <c r="NBE217" s="246"/>
      <c r="NBF217" s="246"/>
      <c r="NBG217" s="246"/>
      <c r="NBH217" s="246"/>
      <c r="NBI217" s="246"/>
      <c r="NBJ217" s="246"/>
      <c r="NBK217" s="246"/>
      <c r="NBL217" s="246"/>
      <c r="NBM217" s="246"/>
      <c r="NBN217" s="246"/>
      <c r="NBO217" s="246"/>
      <c r="NBP217" s="246"/>
      <c r="NBQ217" s="246"/>
      <c r="NBR217" s="246"/>
      <c r="NBS217" s="246"/>
      <c r="NBT217" s="246"/>
      <c r="NBU217" s="246"/>
      <c r="NBV217" s="246"/>
      <c r="NBW217" s="246"/>
      <c r="NBX217" s="246"/>
      <c r="NBY217" s="246"/>
      <c r="NBZ217" s="246"/>
      <c r="NCA217" s="246"/>
      <c r="NCB217" s="246"/>
      <c r="NCC217" s="246"/>
      <c r="NCD217" s="246"/>
      <c r="NCE217" s="246"/>
      <c r="NCF217" s="246"/>
      <c r="NCG217" s="246"/>
      <c r="NCH217" s="246"/>
      <c r="NCI217" s="246"/>
      <c r="NCJ217" s="246"/>
      <c r="NCK217" s="246"/>
      <c r="NCL217" s="246"/>
      <c r="NCM217" s="246"/>
      <c r="NCN217" s="246"/>
      <c r="NCO217" s="246"/>
      <c r="NCP217" s="246"/>
      <c r="NCQ217" s="246"/>
      <c r="NCR217" s="246"/>
      <c r="NCS217" s="246"/>
      <c r="NCT217" s="246"/>
      <c r="NCU217" s="246"/>
      <c r="NCV217" s="246"/>
      <c r="NCW217" s="246"/>
      <c r="NCX217" s="246"/>
      <c r="NCY217" s="246"/>
      <c r="NCZ217" s="246"/>
      <c r="NDA217" s="246"/>
      <c r="NDB217" s="246"/>
      <c r="NDC217" s="246"/>
      <c r="NDD217" s="246"/>
      <c r="NDE217" s="246"/>
      <c r="NDF217" s="246"/>
      <c r="NDG217" s="246"/>
      <c r="NDH217" s="246"/>
      <c r="NDI217" s="246"/>
      <c r="NDJ217" s="246"/>
      <c r="NDK217" s="246"/>
      <c r="NDL217" s="246"/>
      <c r="NDM217" s="246"/>
      <c r="NDN217" s="246"/>
      <c r="NDO217" s="246"/>
      <c r="NDP217" s="246"/>
      <c r="NDQ217" s="246"/>
      <c r="NDR217" s="246"/>
      <c r="NDS217" s="246"/>
      <c r="NDT217" s="246"/>
      <c r="NDU217" s="246"/>
      <c r="NDV217" s="246"/>
      <c r="NDW217" s="246"/>
      <c r="NDX217" s="246"/>
      <c r="NDY217" s="246"/>
      <c r="NDZ217" s="246"/>
      <c r="NEA217" s="246"/>
      <c r="NEB217" s="246"/>
      <c r="NEC217" s="246"/>
      <c r="NED217" s="246"/>
      <c r="NEE217" s="246"/>
      <c r="NEF217" s="246"/>
      <c r="NEG217" s="246"/>
      <c r="NEH217" s="246"/>
      <c r="NEI217" s="246"/>
      <c r="NEJ217" s="246"/>
      <c r="NEK217" s="246"/>
      <c r="NEL217" s="246"/>
      <c r="NEM217" s="246"/>
      <c r="NEN217" s="246"/>
      <c r="NEO217" s="246"/>
      <c r="NEP217" s="246"/>
      <c r="NEQ217" s="246"/>
      <c r="NER217" s="246"/>
      <c r="NES217" s="246"/>
      <c r="NET217" s="246"/>
      <c r="NEU217" s="246"/>
      <c r="NEV217" s="246"/>
      <c r="NEW217" s="246"/>
      <c r="NEX217" s="246"/>
      <c r="NEY217" s="246"/>
      <c r="NEZ217" s="246"/>
      <c r="NFA217" s="246"/>
      <c r="NFB217" s="246"/>
      <c r="NFC217" s="246"/>
      <c r="NFD217" s="246"/>
      <c r="NFE217" s="246"/>
      <c r="NFF217" s="246"/>
      <c r="NFG217" s="246"/>
      <c r="NFH217" s="246"/>
      <c r="NFI217" s="246"/>
      <c r="NFJ217" s="246"/>
      <c r="NFK217" s="246"/>
      <c r="NFL217" s="246"/>
      <c r="NFM217" s="246"/>
      <c r="NFN217" s="246"/>
      <c r="NFO217" s="246"/>
      <c r="NFP217" s="246"/>
      <c r="NFQ217" s="246"/>
      <c r="NFR217" s="246"/>
      <c r="NFS217" s="246"/>
      <c r="NFT217" s="246"/>
      <c r="NFU217" s="246"/>
      <c r="NFV217" s="246"/>
      <c r="NFW217" s="246"/>
      <c r="NFX217" s="246"/>
      <c r="NFY217" s="246"/>
      <c r="NFZ217" s="246"/>
      <c r="NGA217" s="246"/>
      <c r="NGB217" s="246"/>
      <c r="NGC217" s="246"/>
      <c r="NGD217" s="246"/>
      <c r="NGE217" s="246"/>
      <c r="NGF217" s="246"/>
      <c r="NGG217" s="246"/>
      <c r="NGH217" s="246"/>
      <c r="NGI217" s="246"/>
      <c r="NGJ217" s="246"/>
      <c r="NGK217" s="246"/>
      <c r="NGL217" s="246"/>
      <c r="NGM217" s="246"/>
      <c r="NGN217" s="246"/>
      <c r="NGO217" s="246"/>
      <c r="NGP217" s="246"/>
      <c r="NGQ217" s="246"/>
      <c r="NGR217" s="246"/>
      <c r="NGS217" s="246"/>
      <c r="NGT217" s="246"/>
      <c r="NGU217" s="246"/>
      <c r="NGV217" s="246"/>
      <c r="NGW217" s="246"/>
      <c r="NGX217" s="246"/>
      <c r="NGY217" s="246"/>
      <c r="NGZ217" s="246"/>
      <c r="NHA217" s="246"/>
      <c r="NHB217" s="246"/>
      <c r="NHC217" s="246"/>
      <c r="NHD217" s="246"/>
      <c r="NHE217" s="246"/>
      <c r="NHF217" s="246"/>
      <c r="NHG217" s="246"/>
      <c r="NHH217" s="246"/>
      <c r="NHI217" s="246"/>
      <c r="NHJ217" s="246"/>
      <c r="NHK217" s="246"/>
      <c r="NHL217" s="246"/>
      <c r="NHM217" s="246"/>
      <c r="NHN217" s="246"/>
      <c r="NHO217" s="246"/>
      <c r="NHP217" s="246"/>
      <c r="NHQ217" s="246"/>
      <c r="NHR217" s="246"/>
      <c r="NHS217" s="246"/>
      <c r="NHT217" s="246"/>
      <c r="NHU217" s="246"/>
      <c r="NHV217" s="246"/>
      <c r="NHW217" s="246"/>
      <c r="NHX217" s="246"/>
      <c r="NHY217" s="246"/>
      <c r="NHZ217" s="246"/>
      <c r="NIA217" s="246"/>
      <c r="NIB217" s="246"/>
      <c r="NIC217" s="246"/>
      <c r="NID217" s="246"/>
      <c r="NIE217" s="246"/>
      <c r="NIF217" s="246"/>
      <c r="NIG217" s="246"/>
      <c r="NIH217" s="246"/>
      <c r="NII217" s="246"/>
      <c r="NIJ217" s="246"/>
      <c r="NIK217" s="246"/>
      <c r="NIL217" s="246"/>
      <c r="NIM217" s="246"/>
      <c r="NIN217" s="246"/>
      <c r="NIO217" s="246"/>
      <c r="NIP217" s="246"/>
      <c r="NIQ217" s="246"/>
      <c r="NIR217" s="246"/>
      <c r="NIS217" s="246"/>
      <c r="NIT217" s="246"/>
      <c r="NIU217" s="246"/>
      <c r="NIV217" s="246"/>
      <c r="NIW217" s="246"/>
      <c r="NIX217" s="246"/>
      <c r="NIY217" s="246"/>
      <c r="NIZ217" s="246"/>
      <c r="NJA217" s="246"/>
      <c r="NJB217" s="246"/>
      <c r="NJC217" s="246"/>
      <c r="NJD217" s="246"/>
      <c r="NJE217" s="246"/>
      <c r="NJF217" s="246"/>
      <c r="NJG217" s="246"/>
      <c r="NJH217" s="246"/>
      <c r="NJI217" s="246"/>
      <c r="NJJ217" s="246"/>
      <c r="NJK217" s="246"/>
      <c r="NJL217" s="246"/>
      <c r="NJM217" s="246"/>
      <c r="NJN217" s="246"/>
      <c r="NJO217" s="246"/>
      <c r="NJP217" s="246"/>
      <c r="NJQ217" s="246"/>
      <c r="NJR217" s="246"/>
      <c r="NJS217" s="246"/>
      <c r="NJT217" s="246"/>
      <c r="NJU217" s="246"/>
      <c r="NJV217" s="246"/>
      <c r="NJW217" s="246"/>
      <c r="NJX217" s="246"/>
      <c r="NJY217" s="246"/>
      <c r="NJZ217" s="246"/>
      <c r="NKA217" s="246"/>
      <c r="NKB217" s="246"/>
      <c r="NKC217" s="246"/>
      <c r="NKD217" s="246"/>
      <c r="NKE217" s="246"/>
      <c r="NKF217" s="246"/>
      <c r="NKG217" s="246"/>
      <c r="NKH217" s="246"/>
      <c r="NKI217" s="246"/>
      <c r="NKJ217" s="246"/>
      <c r="NKK217" s="246"/>
      <c r="NKL217" s="246"/>
      <c r="NKM217" s="246"/>
      <c r="NKN217" s="246"/>
      <c r="NKO217" s="246"/>
      <c r="NKP217" s="246"/>
      <c r="NKQ217" s="246"/>
      <c r="NKR217" s="246"/>
      <c r="NKS217" s="246"/>
      <c r="NKT217" s="246"/>
      <c r="NKU217" s="246"/>
      <c r="NKV217" s="246"/>
      <c r="NKW217" s="246"/>
      <c r="NKX217" s="246"/>
      <c r="NKY217" s="246"/>
      <c r="NKZ217" s="246"/>
      <c r="NLA217" s="246"/>
      <c r="NLB217" s="246"/>
      <c r="NLC217" s="246"/>
      <c r="NLD217" s="246"/>
      <c r="NLE217" s="246"/>
      <c r="NLF217" s="246"/>
      <c r="NLG217" s="246"/>
      <c r="NLH217" s="246"/>
      <c r="NLI217" s="246"/>
      <c r="NLJ217" s="246"/>
      <c r="NLK217" s="246"/>
      <c r="NLL217" s="246"/>
      <c r="NLM217" s="246"/>
      <c r="NLN217" s="246"/>
      <c r="NLO217" s="246"/>
      <c r="NLP217" s="246"/>
      <c r="NLQ217" s="246"/>
      <c r="NLR217" s="246"/>
      <c r="NLS217" s="246"/>
      <c r="NLT217" s="246"/>
      <c r="NLU217" s="246"/>
      <c r="NLV217" s="246"/>
      <c r="NLW217" s="246"/>
      <c r="NLX217" s="246"/>
      <c r="NLY217" s="246"/>
      <c r="NLZ217" s="246"/>
      <c r="NMA217" s="246"/>
      <c r="NMB217" s="246"/>
      <c r="NMC217" s="246"/>
      <c r="NMD217" s="246"/>
      <c r="NME217" s="246"/>
      <c r="NMF217" s="246"/>
      <c r="NMG217" s="246"/>
      <c r="NMH217" s="246"/>
      <c r="NMI217" s="246"/>
      <c r="NMJ217" s="246"/>
      <c r="NMK217" s="246"/>
      <c r="NML217" s="246"/>
      <c r="NMM217" s="246"/>
      <c r="NMN217" s="246"/>
      <c r="NMO217" s="246"/>
      <c r="NMP217" s="246"/>
      <c r="NMQ217" s="246"/>
      <c r="NMR217" s="246"/>
      <c r="NMS217" s="246"/>
      <c r="NMT217" s="246"/>
      <c r="NMU217" s="246"/>
      <c r="NMV217" s="246"/>
      <c r="NMW217" s="246"/>
      <c r="NMX217" s="246"/>
      <c r="NMY217" s="246"/>
      <c r="NMZ217" s="246"/>
      <c r="NNA217" s="246"/>
      <c r="NNB217" s="246"/>
      <c r="NNC217" s="246"/>
      <c r="NND217" s="246"/>
      <c r="NNE217" s="246"/>
      <c r="NNF217" s="246"/>
      <c r="NNG217" s="246"/>
      <c r="NNH217" s="246"/>
      <c r="NNI217" s="246"/>
      <c r="NNJ217" s="246"/>
      <c r="NNK217" s="246"/>
      <c r="NNL217" s="246"/>
      <c r="NNM217" s="246"/>
      <c r="NNN217" s="246"/>
      <c r="NNO217" s="246"/>
      <c r="NNP217" s="246"/>
      <c r="NNQ217" s="246"/>
      <c r="NNR217" s="246"/>
      <c r="NNS217" s="246"/>
      <c r="NNT217" s="246"/>
      <c r="NNU217" s="246"/>
      <c r="NNV217" s="246"/>
      <c r="NNW217" s="246"/>
      <c r="NNX217" s="246"/>
      <c r="NNY217" s="246"/>
      <c r="NNZ217" s="246"/>
      <c r="NOA217" s="246"/>
      <c r="NOB217" s="246"/>
      <c r="NOC217" s="246"/>
      <c r="NOD217" s="246"/>
      <c r="NOE217" s="246"/>
      <c r="NOF217" s="246"/>
      <c r="NOG217" s="246"/>
      <c r="NOH217" s="246"/>
      <c r="NOI217" s="246"/>
      <c r="NOJ217" s="246"/>
      <c r="NOK217" s="246"/>
      <c r="NOL217" s="246"/>
      <c r="NOM217" s="246"/>
      <c r="NON217" s="246"/>
      <c r="NOO217" s="246"/>
      <c r="NOP217" s="246"/>
      <c r="NOQ217" s="246"/>
      <c r="NOR217" s="246"/>
      <c r="NOS217" s="246"/>
      <c r="NOT217" s="246"/>
      <c r="NOU217" s="246"/>
      <c r="NOV217" s="246"/>
      <c r="NOW217" s="246"/>
      <c r="NOX217" s="246"/>
      <c r="NOY217" s="246"/>
      <c r="NOZ217" s="246"/>
      <c r="NPA217" s="246"/>
      <c r="NPB217" s="246"/>
      <c r="NPC217" s="246"/>
      <c r="NPD217" s="246"/>
      <c r="NPE217" s="246"/>
      <c r="NPF217" s="246"/>
      <c r="NPG217" s="246"/>
      <c r="NPH217" s="246"/>
      <c r="NPI217" s="246"/>
      <c r="NPJ217" s="246"/>
      <c r="NPK217" s="246"/>
      <c r="NPL217" s="246"/>
      <c r="NPM217" s="246"/>
      <c r="NPN217" s="246"/>
      <c r="NPO217" s="246"/>
      <c r="NPP217" s="246"/>
      <c r="NPQ217" s="246"/>
      <c r="NPR217" s="246"/>
      <c r="NPS217" s="246"/>
      <c r="NPT217" s="246"/>
      <c r="NPU217" s="246"/>
      <c r="NPV217" s="246"/>
      <c r="NPW217" s="246"/>
      <c r="NPX217" s="246"/>
      <c r="NPY217" s="246"/>
      <c r="NPZ217" s="246"/>
      <c r="NQA217" s="246"/>
      <c r="NQB217" s="246"/>
      <c r="NQC217" s="246"/>
      <c r="NQD217" s="246"/>
      <c r="NQE217" s="246"/>
      <c r="NQF217" s="246"/>
      <c r="NQG217" s="246"/>
      <c r="NQH217" s="246"/>
      <c r="NQI217" s="246"/>
      <c r="NQJ217" s="246"/>
      <c r="NQK217" s="246"/>
      <c r="NQL217" s="246"/>
      <c r="NQM217" s="246"/>
      <c r="NQN217" s="246"/>
      <c r="NQO217" s="246"/>
      <c r="NQP217" s="246"/>
      <c r="NQQ217" s="246"/>
      <c r="NQR217" s="246"/>
      <c r="NQS217" s="246"/>
      <c r="NQT217" s="246"/>
      <c r="NQU217" s="246"/>
      <c r="NQV217" s="246"/>
      <c r="NQW217" s="246"/>
      <c r="NQX217" s="246"/>
      <c r="NQY217" s="246"/>
      <c r="NQZ217" s="246"/>
      <c r="NRA217" s="246"/>
      <c r="NRB217" s="246"/>
      <c r="NRC217" s="246"/>
      <c r="NRD217" s="246"/>
      <c r="NRE217" s="246"/>
      <c r="NRF217" s="246"/>
      <c r="NRG217" s="246"/>
      <c r="NRH217" s="246"/>
      <c r="NRI217" s="246"/>
      <c r="NRJ217" s="246"/>
      <c r="NRK217" s="246"/>
      <c r="NRL217" s="246"/>
      <c r="NRM217" s="246"/>
      <c r="NRN217" s="246"/>
      <c r="NRO217" s="246"/>
      <c r="NRP217" s="246"/>
      <c r="NRQ217" s="246"/>
      <c r="NRR217" s="246"/>
      <c r="NRS217" s="246"/>
      <c r="NRT217" s="246"/>
      <c r="NRU217" s="246"/>
      <c r="NRV217" s="246"/>
      <c r="NRW217" s="246"/>
      <c r="NRX217" s="246"/>
      <c r="NRY217" s="246"/>
      <c r="NRZ217" s="246"/>
      <c r="NSA217" s="246"/>
      <c r="NSB217" s="246"/>
      <c r="NSC217" s="246"/>
      <c r="NSD217" s="246"/>
      <c r="NSE217" s="246"/>
      <c r="NSF217" s="246"/>
      <c r="NSG217" s="246"/>
      <c r="NSH217" s="246"/>
      <c r="NSI217" s="246"/>
      <c r="NSJ217" s="246"/>
      <c r="NSK217" s="246"/>
      <c r="NSL217" s="246"/>
      <c r="NSM217" s="246"/>
      <c r="NSN217" s="246"/>
      <c r="NSO217" s="246"/>
      <c r="NSP217" s="246"/>
      <c r="NSQ217" s="246"/>
      <c r="NSR217" s="246"/>
      <c r="NSS217" s="246"/>
      <c r="NST217" s="246"/>
      <c r="NSU217" s="246"/>
      <c r="NSV217" s="246"/>
      <c r="NSW217" s="246"/>
      <c r="NSX217" s="246"/>
      <c r="NSY217" s="246"/>
      <c r="NSZ217" s="246"/>
      <c r="NTA217" s="246"/>
      <c r="NTB217" s="246"/>
      <c r="NTC217" s="246"/>
      <c r="NTD217" s="246"/>
      <c r="NTE217" s="246"/>
      <c r="NTF217" s="246"/>
      <c r="NTG217" s="246"/>
      <c r="NTH217" s="246"/>
      <c r="NTI217" s="246"/>
      <c r="NTJ217" s="246"/>
      <c r="NTK217" s="246"/>
      <c r="NTL217" s="246"/>
      <c r="NTM217" s="246"/>
      <c r="NTN217" s="246"/>
      <c r="NTO217" s="246"/>
      <c r="NTP217" s="246"/>
      <c r="NTQ217" s="246"/>
      <c r="NTR217" s="246"/>
      <c r="NTS217" s="246"/>
      <c r="NTT217" s="246"/>
      <c r="NTU217" s="246"/>
      <c r="NTV217" s="246"/>
      <c r="NTW217" s="246"/>
      <c r="NTX217" s="246"/>
      <c r="NTY217" s="246"/>
      <c r="NTZ217" s="246"/>
      <c r="NUA217" s="246"/>
      <c r="NUB217" s="246"/>
      <c r="NUC217" s="246"/>
      <c r="NUD217" s="246"/>
      <c r="NUE217" s="246"/>
      <c r="NUF217" s="246"/>
      <c r="NUG217" s="246"/>
      <c r="NUH217" s="246"/>
      <c r="NUI217" s="246"/>
      <c r="NUJ217" s="246"/>
      <c r="NUK217" s="246"/>
      <c r="NUL217" s="246"/>
      <c r="NUM217" s="246"/>
      <c r="NUN217" s="246"/>
      <c r="NUO217" s="246"/>
      <c r="NUP217" s="246"/>
      <c r="NUQ217" s="246"/>
      <c r="NUR217" s="246"/>
      <c r="NUS217" s="246"/>
      <c r="NUT217" s="246"/>
      <c r="NUU217" s="246"/>
      <c r="NUV217" s="246"/>
      <c r="NUW217" s="246"/>
      <c r="NUX217" s="246"/>
      <c r="NUY217" s="246"/>
      <c r="NUZ217" s="246"/>
      <c r="NVA217" s="246"/>
      <c r="NVB217" s="246"/>
      <c r="NVC217" s="246"/>
      <c r="NVD217" s="246"/>
      <c r="NVE217" s="246"/>
      <c r="NVF217" s="246"/>
      <c r="NVG217" s="246"/>
      <c r="NVH217" s="246"/>
      <c r="NVI217" s="246"/>
      <c r="NVJ217" s="246"/>
      <c r="NVK217" s="246"/>
      <c r="NVL217" s="246"/>
      <c r="NVM217" s="246"/>
      <c r="NVN217" s="246"/>
      <c r="NVO217" s="246"/>
      <c r="NVP217" s="246"/>
      <c r="NVQ217" s="246"/>
      <c r="NVR217" s="246"/>
      <c r="NVS217" s="246"/>
      <c r="NVT217" s="246"/>
      <c r="NVU217" s="246"/>
      <c r="NVV217" s="246"/>
      <c r="NVW217" s="246"/>
      <c r="NVX217" s="246"/>
      <c r="NVY217" s="246"/>
      <c r="NVZ217" s="246"/>
      <c r="NWA217" s="246"/>
      <c r="NWB217" s="246"/>
      <c r="NWC217" s="246"/>
      <c r="NWD217" s="246"/>
      <c r="NWE217" s="246"/>
      <c r="NWF217" s="246"/>
      <c r="NWG217" s="246"/>
      <c r="NWH217" s="246"/>
      <c r="NWI217" s="246"/>
      <c r="NWJ217" s="246"/>
      <c r="NWK217" s="246"/>
      <c r="NWL217" s="246"/>
      <c r="NWM217" s="246"/>
      <c r="NWN217" s="246"/>
      <c r="NWO217" s="246"/>
      <c r="NWP217" s="246"/>
      <c r="NWQ217" s="246"/>
      <c r="NWR217" s="246"/>
      <c r="NWS217" s="246"/>
      <c r="NWT217" s="246"/>
      <c r="NWU217" s="246"/>
      <c r="NWV217" s="246"/>
      <c r="NWW217" s="246"/>
      <c r="NWX217" s="246"/>
      <c r="NWY217" s="246"/>
      <c r="NWZ217" s="246"/>
      <c r="NXA217" s="246"/>
      <c r="NXB217" s="246"/>
      <c r="NXC217" s="246"/>
      <c r="NXD217" s="246"/>
      <c r="NXE217" s="246"/>
      <c r="NXF217" s="246"/>
      <c r="NXG217" s="246"/>
      <c r="NXH217" s="246"/>
      <c r="NXI217" s="246"/>
      <c r="NXJ217" s="246"/>
      <c r="NXK217" s="246"/>
      <c r="NXL217" s="246"/>
      <c r="NXM217" s="246"/>
      <c r="NXN217" s="246"/>
      <c r="NXO217" s="246"/>
      <c r="NXP217" s="246"/>
      <c r="NXQ217" s="246"/>
      <c r="NXR217" s="246"/>
      <c r="NXS217" s="246"/>
      <c r="NXT217" s="246"/>
      <c r="NXU217" s="246"/>
      <c r="NXV217" s="246"/>
      <c r="NXW217" s="246"/>
      <c r="NXX217" s="246"/>
      <c r="NXY217" s="246"/>
      <c r="NXZ217" s="246"/>
      <c r="NYA217" s="246"/>
      <c r="NYB217" s="246"/>
      <c r="NYC217" s="246"/>
      <c r="NYD217" s="246"/>
      <c r="NYE217" s="246"/>
      <c r="NYF217" s="246"/>
      <c r="NYG217" s="246"/>
      <c r="NYH217" s="246"/>
      <c r="NYI217" s="246"/>
      <c r="NYJ217" s="246"/>
      <c r="NYK217" s="246"/>
      <c r="NYL217" s="246"/>
      <c r="NYM217" s="246"/>
      <c r="NYN217" s="246"/>
      <c r="NYO217" s="246"/>
      <c r="NYP217" s="246"/>
      <c r="NYQ217" s="246"/>
      <c r="NYR217" s="246"/>
      <c r="NYS217" s="246"/>
      <c r="NYT217" s="246"/>
      <c r="NYU217" s="246"/>
      <c r="NYV217" s="246"/>
      <c r="NYW217" s="246"/>
      <c r="NYX217" s="246"/>
      <c r="NYY217" s="246"/>
      <c r="NYZ217" s="246"/>
      <c r="NZA217" s="246"/>
      <c r="NZB217" s="246"/>
      <c r="NZC217" s="246"/>
      <c r="NZD217" s="246"/>
      <c r="NZE217" s="246"/>
      <c r="NZF217" s="246"/>
      <c r="NZG217" s="246"/>
      <c r="NZH217" s="246"/>
      <c r="NZI217" s="246"/>
      <c r="NZJ217" s="246"/>
      <c r="NZK217" s="246"/>
      <c r="NZL217" s="246"/>
      <c r="NZM217" s="246"/>
      <c r="NZN217" s="246"/>
      <c r="NZO217" s="246"/>
      <c r="NZP217" s="246"/>
      <c r="NZQ217" s="246"/>
      <c r="NZR217" s="246"/>
      <c r="NZS217" s="246"/>
      <c r="NZT217" s="246"/>
      <c r="NZU217" s="246"/>
      <c r="NZV217" s="246"/>
      <c r="NZW217" s="246"/>
      <c r="NZX217" s="246"/>
      <c r="NZY217" s="246"/>
      <c r="NZZ217" s="246"/>
      <c r="OAA217" s="246"/>
      <c r="OAB217" s="246"/>
      <c r="OAC217" s="246"/>
      <c r="OAD217" s="246"/>
      <c r="OAE217" s="246"/>
      <c r="OAF217" s="246"/>
      <c r="OAG217" s="246"/>
      <c r="OAH217" s="246"/>
      <c r="OAI217" s="246"/>
      <c r="OAJ217" s="246"/>
      <c r="OAK217" s="246"/>
      <c r="OAL217" s="246"/>
      <c r="OAM217" s="246"/>
      <c r="OAN217" s="246"/>
      <c r="OAO217" s="246"/>
      <c r="OAP217" s="246"/>
      <c r="OAQ217" s="246"/>
      <c r="OAR217" s="246"/>
      <c r="OAS217" s="246"/>
      <c r="OAT217" s="246"/>
      <c r="OAU217" s="246"/>
      <c r="OAV217" s="246"/>
      <c r="OAW217" s="246"/>
      <c r="OAX217" s="246"/>
      <c r="OAY217" s="246"/>
      <c r="OAZ217" s="246"/>
      <c r="OBA217" s="246"/>
      <c r="OBB217" s="246"/>
      <c r="OBC217" s="246"/>
      <c r="OBD217" s="246"/>
      <c r="OBE217" s="246"/>
      <c r="OBF217" s="246"/>
      <c r="OBG217" s="246"/>
      <c r="OBH217" s="246"/>
      <c r="OBI217" s="246"/>
      <c r="OBJ217" s="246"/>
      <c r="OBK217" s="246"/>
      <c r="OBL217" s="246"/>
      <c r="OBM217" s="246"/>
      <c r="OBN217" s="246"/>
      <c r="OBO217" s="246"/>
      <c r="OBP217" s="246"/>
      <c r="OBQ217" s="246"/>
      <c r="OBR217" s="246"/>
      <c r="OBS217" s="246"/>
      <c r="OBT217" s="246"/>
      <c r="OBU217" s="246"/>
      <c r="OBV217" s="246"/>
      <c r="OBW217" s="246"/>
      <c r="OBX217" s="246"/>
      <c r="OBY217" s="246"/>
      <c r="OBZ217" s="246"/>
      <c r="OCA217" s="246"/>
      <c r="OCB217" s="246"/>
      <c r="OCC217" s="246"/>
      <c r="OCD217" s="246"/>
      <c r="OCE217" s="246"/>
      <c r="OCF217" s="246"/>
      <c r="OCG217" s="246"/>
      <c r="OCH217" s="246"/>
      <c r="OCI217" s="246"/>
      <c r="OCJ217" s="246"/>
      <c r="OCK217" s="246"/>
      <c r="OCL217" s="246"/>
      <c r="OCM217" s="246"/>
      <c r="OCN217" s="246"/>
      <c r="OCO217" s="246"/>
      <c r="OCP217" s="246"/>
      <c r="OCQ217" s="246"/>
      <c r="OCR217" s="246"/>
      <c r="OCS217" s="246"/>
      <c r="OCT217" s="246"/>
      <c r="OCU217" s="246"/>
      <c r="OCV217" s="246"/>
      <c r="OCW217" s="246"/>
      <c r="OCX217" s="246"/>
      <c r="OCY217" s="246"/>
      <c r="OCZ217" s="246"/>
      <c r="ODA217" s="246"/>
      <c r="ODB217" s="246"/>
      <c r="ODC217" s="246"/>
      <c r="ODD217" s="246"/>
      <c r="ODE217" s="246"/>
      <c r="ODF217" s="246"/>
      <c r="ODG217" s="246"/>
      <c r="ODH217" s="246"/>
      <c r="ODI217" s="246"/>
      <c r="ODJ217" s="246"/>
      <c r="ODK217" s="246"/>
      <c r="ODL217" s="246"/>
      <c r="ODM217" s="246"/>
      <c r="ODN217" s="246"/>
      <c r="ODO217" s="246"/>
      <c r="ODP217" s="246"/>
      <c r="ODQ217" s="246"/>
      <c r="ODR217" s="246"/>
      <c r="ODS217" s="246"/>
      <c r="ODT217" s="246"/>
      <c r="ODU217" s="246"/>
      <c r="ODV217" s="246"/>
      <c r="ODW217" s="246"/>
      <c r="ODX217" s="246"/>
      <c r="ODY217" s="246"/>
      <c r="ODZ217" s="246"/>
      <c r="OEA217" s="246"/>
      <c r="OEB217" s="246"/>
      <c r="OEC217" s="246"/>
      <c r="OED217" s="246"/>
      <c r="OEE217" s="246"/>
      <c r="OEF217" s="246"/>
      <c r="OEG217" s="246"/>
      <c r="OEH217" s="246"/>
      <c r="OEI217" s="246"/>
      <c r="OEJ217" s="246"/>
      <c r="OEK217" s="246"/>
      <c r="OEL217" s="246"/>
      <c r="OEM217" s="246"/>
      <c r="OEN217" s="246"/>
      <c r="OEO217" s="246"/>
      <c r="OEP217" s="246"/>
      <c r="OEQ217" s="246"/>
      <c r="OER217" s="246"/>
      <c r="OES217" s="246"/>
      <c r="OET217" s="246"/>
      <c r="OEU217" s="246"/>
      <c r="OEV217" s="246"/>
      <c r="OEW217" s="246"/>
      <c r="OEX217" s="246"/>
      <c r="OEY217" s="246"/>
      <c r="OEZ217" s="246"/>
      <c r="OFA217" s="246"/>
      <c r="OFB217" s="246"/>
      <c r="OFC217" s="246"/>
      <c r="OFD217" s="246"/>
      <c r="OFE217" s="246"/>
      <c r="OFF217" s="246"/>
      <c r="OFG217" s="246"/>
      <c r="OFH217" s="246"/>
      <c r="OFI217" s="246"/>
      <c r="OFJ217" s="246"/>
      <c r="OFK217" s="246"/>
      <c r="OFL217" s="246"/>
      <c r="OFM217" s="246"/>
      <c r="OFN217" s="246"/>
      <c r="OFO217" s="246"/>
      <c r="OFP217" s="246"/>
      <c r="OFQ217" s="246"/>
      <c r="OFR217" s="246"/>
      <c r="OFS217" s="246"/>
      <c r="OFT217" s="246"/>
      <c r="OFU217" s="246"/>
      <c r="OFV217" s="246"/>
      <c r="OFW217" s="246"/>
      <c r="OFX217" s="246"/>
      <c r="OFY217" s="246"/>
      <c r="OFZ217" s="246"/>
      <c r="OGA217" s="246"/>
      <c r="OGB217" s="246"/>
      <c r="OGC217" s="246"/>
      <c r="OGD217" s="246"/>
      <c r="OGE217" s="246"/>
      <c r="OGF217" s="246"/>
      <c r="OGG217" s="246"/>
      <c r="OGH217" s="246"/>
      <c r="OGI217" s="246"/>
      <c r="OGJ217" s="246"/>
      <c r="OGK217" s="246"/>
      <c r="OGL217" s="246"/>
      <c r="OGM217" s="246"/>
      <c r="OGN217" s="246"/>
      <c r="OGO217" s="246"/>
      <c r="OGP217" s="246"/>
      <c r="OGQ217" s="246"/>
      <c r="OGR217" s="246"/>
      <c r="OGS217" s="246"/>
      <c r="OGT217" s="246"/>
      <c r="OGU217" s="246"/>
      <c r="OGV217" s="246"/>
      <c r="OGW217" s="246"/>
      <c r="OGX217" s="246"/>
      <c r="OGY217" s="246"/>
      <c r="OGZ217" s="246"/>
      <c r="OHA217" s="246"/>
      <c r="OHB217" s="246"/>
      <c r="OHC217" s="246"/>
      <c r="OHD217" s="246"/>
      <c r="OHE217" s="246"/>
      <c r="OHF217" s="246"/>
      <c r="OHG217" s="246"/>
      <c r="OHH217" s="246"/>
      <c r="OHI217" s="246"/>
      <c r="OHJ217" s="246"/>
      <c r="OHK217" s="246"/>
      <c r="OHL217" s="246"/>
      <c r="OHM217" s="246"/>
      <c r="OHN217" s="246"/>
      <c r="OHO217" s="246"/>
      <c r="OHP217" s="246"/>
      <c r="OHQ217" s="246"/>
      <c r="OHR217" s="246"/>
      <c r="OHS217" s="246"/>
      <c r="OHT217" s="246"/>
      <c r="OHU217" s="246"/>
      <c r="OHV217" s="246"/>
      <c r="OHW217" s="246"/>
      <c r="OHX217" s="246"/>
      <c r="OHY217" s="246"/>
      <c r="OHZ217" s="246"/>
      <c r="OIA217" s="246"/>
      <c r="OIB217" s="246"/>
      <c r="OIC217" s="246"/>
      <c r="OID217" s="246"/>
      <c r="OIE217" s="246"/>
      <c r="OIF217" s="246"/>
      <c r="OIG217" s="246"/>
      <c r="OIH217" s="246"/>
      <c r="OII217" s="246"/>
      <c r="OIJ217" s="246"/>
      <c r="OIK217" s="246"/>
      <c r="OIL217" s="246"/>
      <c r="OIM217" s="246"/>
      <c r="OIN217" s="246"/>
      <c r="OIO217" s="246"/>
      <c r="OIP217" s="246"/>
      <c r="OIQ217" s="246"/>
      <c r="OIR217" s="246"/>
      <c r="OIS217" s="246"/>
      <c r="OIT217" s="246"/>
      <c r="OIU217" s="246"/>
      <c r="OIV217" s="246"/>
      <c r="OIW217" s="246"/>
      <c r="OIX217" s="246"/>
      <c r="OIY217" s="246"/>
      <c r="OIZ217" s="246"/>
      <c r="OJA217" s="246"/>
      <c r="OJB217" s="246"/>
      <c r="OJC217" s="246"/>
      <c r="OJD217" s="246"/>
      <c r="OJE217" s="246"/>
      <c r="OJF217" s="246"/>
      <c r="OJG217" s="246"/>
      <c r="OJH217" s="246"/>
      <c r="OJI217" s="246"/>
      <c r="OJJ217" s="246"/>
      <c r="OJK217" s="246"/>
      <c r="OJL217" s="246"/>
      <c r="OJM217" s="246"/>
      <c r="OJN217" s="246"/>
      <c r="OJO217" s="246"/>
      <c r="OJP217" s="246"/>
      <c r="OJQ217" s="246"/>
      <c r="OJR217" s="246"/>
      <c r="OJS217" s="246"/>
      <c r="OJT217" s="246"/>
      <c r="OJU217" s="246"/>
      <c r="OJV217" s="246"/>
      <c r="OJW217" s="246"/>
      <c r="OJX217" s="246"/>
      <c r="OJY217" s="246"/>
      <c r="OJZ217" s="246"/>
      <c r="OKA217" s="246"/>
      <c r="OKB217" s="246"/>
      <c r="OKC217" s="246"/>
      <c r="OKD217" s="246"/>
      <c r="OKE217" s="246"/>
      <c r="OKF217" s="246"/>
      <c r="OKG217" s="246"/>
      <c r="OKH217" s="246"/>
      <c r="OKI217" s="246"/>
      <c r="OKJ217" s="246"/>
      <c r="OKK217" s="246"/>
      <c r="OKL217" s="246"/>
      <c r="OKM217" s="246"/>
      <c r="OKN217" s="246"/>
      <c r="OKO217" s="246"/>
      <c r="OKP217" s="246"/>
      <c r="OKQ217" s="246"/>
      <c r="OKR217" s="246"/>
      <c r="OKS217" s="246"/>
      <c r="OKT217" s="246"/>
      <c r="OKU217" s="246"/>
      <c r="OKV217" s="246"/>
      <c r="OKW217" s="246"/>
      <c r="OKX217" s="246"/>
      <c r="OKY217" s="246"/>
      <c r="OKZ217" s="246"/>
      <c r="OLA217" s="246"/>
      <c r="OLB217" s="246"/>
      <c r="OLC217" s="246"/>
      <c r="OLD217" s="246"/>
      <c r="OLE217" s="246"/>
      <c r="OLF217" s="246"/>
      <c r="OLG217" s="246"/>
      <c r="OLH217" s="246"/>
      <c r="OLI217" s="246"/>
      <c r="OLJ217" s="246"/>
      <c r="OLK217" s="246"/>
      <c r="OLL217" s="246"/>
      <c r="OLM217" s="246"/>
      <c r="OLN217" s="246"/>
      <c r="OLO217" s="246"/>
      <c r="OLP217" s="246"/>
      <c r="OLQ217" s="246"/>
      <c r="OLR217" s="246"/>
      <c r="OLS217" s="246"/>
      <c r="OLT217" s="246"/>
      <c r="OLU217" s="246"/>
      <c r="OLV217" s="246"/>
      <c r="OLW217" s="246"/>
      <c r="OLX217" s="246"/>
      <c r="OLY217" s="246"/>
      <c r="OLZ217" s="246"/>
      <c r="OMA217" s="246"/>
      <c r="OMB217" s="246"/>
      <c r="OMC217" s="246"/>
      <c r="OMD217" s="246"/>
      <c r="OME217" s="246"/>
      <c r="OMF217" s="246"/>
      <c r="OMG217" s="246"/>
      <c r="OMH217" s="246"/>
      <c r="OMI217" s="246"/>
      <c r="OMJ217" s="246"/>
      <c r="OMK217" s="246"/>
      <c r="OML217" s="246"/>
      <c r="OMM217" s="246"/>
      <c r="OMN217" s="246"/>
      <c r="OMO217" s="246"/>
      <c r="OMP217" s="246"/>
      <c r="OMQ217" s="246"/>
      <c r="OMR217" s="246"/>
      <c r="OMS217" s="246"/>
      <c r="OMT217" s="246"/>
      <c r="OMU217" s="246"/>
      <c r="OMV217" s="246"/>
      <c r="OMW217" s="246"/>
      <c r="OMX217" s="246"/>
      <c r="OMY217" s="246"/>
      <c r="OMZ217" s="246"/>
      <c r="ONA217" s="246"/>
      <c r="ONB217" s="246"/>
      <c r="ONC217" s="246"/>
      <c r="OND217" s="246"/>
      <c r="ONE217" s="246"/>
      <c r="ONF217" s="246"/>
      <c r="ONG217" s="246"/>
      <c r="ONH217" s="246"/>
      <c r="ONI217" s="246"/>
      <c r="ONJ217" s="246"/>
      <c r="ONK217" s="246"/>
      <c r="ONL217" s="246"/>
      <c r="ONM217" s="246"/>
      <c r="ONN217" s="246"/>
      <c r="ONO217" s="246"/>
      <c r="ONP217" s="246"/>
      <c r="ONQ217" s="246"/>
      <c r="ONR217" s="246"/>
      <c r="ONS217" s="246"/>
      <c r="ONT217" s="246"/>
      <c r="ONU217" s="246"/>
      <c r="ONV217" s="246"/>
      <c r="ONW217" s="246"/>
      <c r="ONX217" s="246"/>
      <c r="ONY217" s="246"/>
      <c r="ONZ217" s="246"/>
      <c r="OOA217" s="246"/>
      <c r="OOB217" s="246"/>
      <c r="OOC217" s="246"/>
      <c r="OOD217" s="246"/>
      <c r="OOE217" s="246"/>
      <c r="OOF217" s="246"/>
      <c r="OOG217" s="246"/>
      <c r="OOH217" s="246"/>
      <c r="OOI217" s="246"/>
      <c r="OOJ217" s="246"/>
      <c r="OOK217" s="246"/>
      <c r="OOL217" s="246"/>
      <c r="OOM217" s="246"/>
      <c r="OON217" s="246"/>
      <c r="OOO217" s="246"/>
      <c r="OOP217" s="246"/>
      <c r="OOQ217" s="246"/>
      <c r="OOR217" s="246"/>
      <c r="OOS217" s="246"/>
      <c r="OOT217" s="246"/>
      <c r="OOU217" s="246"/>
      <c r="OOV217" s="246"/>
      <c r="OOW217" s="246"/>
      <c r="OOX217" s="246"/>
      <c r="OOY217" s="246"/>
      <c r="OOZ217" s="246"/>
      <c r="OPA217" s="246"/>
      <c r="OPB217" s="246"/>
      <c r="OPC217" s="246"/>
      <c r="OPD217" s="246"/>
      <c r="OPE217" s="246"/>
      <c r="OPF217" s="246"/>
      <c r="OPG217" s="246"/>
      <c r="OPH217" s="246"/>
      <c r="OPI217" s="246"/>
      <c r="OPJ217" s="246"/>
      <c r="OPK217" s="246"/>
      <c r="OPL217" s="246"/>
      <c r="OPM217" s="246"/>
      <c r="OPN217" s="246"/>
      <c r="OPO217" s="246"/>
      <c r="OPP217" s="246"/>
      <c r="OPQ217" s="246"/>
      <c r="OPR217" s="246"/>
      <c r="OPS217" s="246"/>
      <c r="OPT217" s="246"/>
      <c r="OPU217" s="246"/>
      <c r="OPV217" s="246"/>
      <c r="OPW217" s="246"/>
      <c r="OPX217" s="246"/>
      <c r="OPY217" s="246"/>
      <c r="OPZ217" s="246"/>
      <c r="OQA217" s="246"/>
      <c r="OQB217" s="246"/>
      <c r="OQC217" s="246"/>
      <c r="OQD217" s="246"/>
      <c r="OQE217" s="246"/>
      <c r="OQF217" s="246"/>
      <c r="OQG217" s="246"/>
      <c r="OQH217" s="246"/>
      <c r="OQI217" s="246"/>
      <c r="OQJ217" s="246"/>
      <c r="OQK217" s="246"/>
      <c r="OQL217" s="246"/>
      <c r="OQM217" s="246"/>
      <c r="OQN217" s="246"/>
      <c r="OQO217" s="246"/>
      <c r="OQP217" s="246"/>
      <c r="OQQ217" s="246"/>
      <c r="OQR217" s="246"/>
      <c r="OQS217" s="246"/>
      <c r="OQT217" s="246"/>
      <c r="OQU217" s="246"/>
      <c r="OQV217" s="246"/>
      <c r="OQW217" s="246"/>
      <c r="OQX217" s="246"/>
      <c r="OQY217" s="246"/>
      <c r="OQZ217" s="246"/>
      <c r="ORA217" s="246"/>
      <c r="ORB217" s="246"/>
      <c r="ORC217" s="246"/>
      <c r="ORD217" s="246"/>
      <c r="ORE217" s="246"/>
      <c r="ORF217" s="246"/>
      <c r="ORG217" s="246"/>
      <c r="ORH217" s="246"/>
      <c r="ORI217" s="246"/>
      <c r="ORJ217" s="246"/>
      <c r="ORK217" s="246"/>
      <c r="ORL217" s="246"/>
      <c r="ORM217" s="246"/>
      <c r="ORN217" s="246"/>
      <c r="ORO217" s="246"/>
      <c r="ORP217" s="246"/>
      <c r="ORQ217" s="246"/>
      <c r="ORR217" s="246"/>
      <c r="ORS217" s="246"/>
      <c r="ORT217" s="246"/>
      <c r="ORU217" s="246"/>
      <c r="ORV217" s="246"/>
      <c r="ORW217" s="246"/>
      <c r="ORX217" s="246"/>
      <c r="ORY217" s="246"/>
      <c r="ORZ217" s="246"/>
      <c r="OSA217" s="246"/>
      <c r="OSB217" s="246"/>
      <c r="OSC217" s="246"/>
      <c r="OSD217" s="246"/>
      <c r="OSE217" s="246"/>
      <c r="OSF217" s="246"/>
      <c r="OSG217" s="246"/>
      <c r="OSH217" s="246"/>
      <c r="OSI217" s="246"/>
      <c r="OSJ217" s="246"/>
      <c r="OSK217" s="246"/>
      <c r="OSL217" s="246"/>
      <c r="OSM217" s="246"/>
      <c r="OSN217" s="246"/>
      <c r="OSO217" s="246"/>
      <c r="OSP217" s="246"/>
      <c r="OSQ217" s="246"/>
      <c r="OSR217" s="246"/>
      <c r="OSS217" s="246"/>
      <c r="OST217" s="246"/>
      <c r="OSU217" s="246"/>
      <c r="OSV217" s="246"/>
      <c r="OSW217" s="246"/>
      <c r="OSX217" s="246"/>
      <c r="OSY217" s="246"/>
      <c r="OSZ217" s="246"/>
      <c r="OTA217" s="246"/>
      <c r="OTB217" s="246"/>
      <c r="OTC217" s="246"/>
      <c r="OTD217" s="246"/>
      <c r="OTE217" s="246"/>
      <c r="OTF217" s="246"/>
      <c r="OTG217" s="246"/>
      <c r="OTH217" s="246"/>
      <c r="OTI217" s="246"/>
      <c r="OTJ217" s="246"/>
      <c r="OTK217" s="246"/>
      <c r="OTL217" s="246"/>
      <c r="OTM217" s="246"/>
      <c r="OTN217" s="246"/>
      <c r="OTO217" s="246"/>
      <c r="OTP217" s="246"/>
      <c r="OTQ217" s="246"/>
      <c r="OTR217" s="246"/>
      <c r="OTS217" s="246"/>
      <c r="OTT217" s="246"/>
      <c r="OTU217" s="246"/>
      <c r="OTV217" s="246"/>
      <c r="OTW217" s="246"/>
      <c r="OTX217" s="246"/>
      <c r="OTY217" s="246"/>
      <c r="OTZ217" s="246"/>
      <c r="OUA217" s="246"/>
      <c r="OUB217" s="246"/>
      <c r="OUC217" s="246"/>
      <c r="OUD217" s="246"/>
      <c r="OUE217" s="246"/>
      <c r="OUF217" s="246"/>
      <c r="OUG217" s="246"/>
      <c r="OUH217" s="246"/>
      <c r="OUI217" s="246"/>
      <c r="OUJ217" s="246"/>
      <c r="OUK217" s="246"/>
      <c r="OUL217" s="246"/>
      <c r="OUM217" s="246"/>
      <c r="OUN217" s="246"/>
      <c r="OUO217" s="246"/>
      <c r="OUP217" s="246"/>
      <c r="OUQ217" s="246"/>
      <c r="OUR217" s="246"/>
      <c r="OUS217" s="246"/>
      <c r="OUT217" s="246"/>
      <c r="OUU217" s="246"/>
      <c r="OUV217" s="246"/>
      <c r="OUW217" s="246"/>
      <c r="OUX217" s="246"/>
      <c r="OUY217" s="246"/>
      <c r="OUZ217" s="246"/>
      <c r="OVA217" s="246"/>
      <c r="OVB217" s="246"/>
      <c r="OVC217" s="246"/>
      <c r="OVD217" s="246"/>
      <c r="OVE217" s="246"/>
      <c r="OVF217" s="246"/>
      <c r="OVG217" s="246"/>
      <c r="OVH217" s="246"/>
      <c r="OVI217" s="246"/>
      <c r="OVJ217" s="246"/>
      <c r="OVK217" s="246"/>
      <c r="OVL217" s="246"/>
      <c r="OVM217" s="246"/>
      <c r="OVN217" s="246"/>
      <c r="OVO217" s="246"/>
      <c r="OVP217" s="246"/>
      <c r="OVQ217" s="246"/>
      <c r="OVR217" s="246"/>
      <c r="OVS217" s="246"/>
      <c r="OVT217" s="246"/>
      <c r="OVU217" s="246"/>
      <c r="OVV217" s="246"/>
      <c r="OVW217" s="246"/>
      <c r="OVX217" s="246"/>
      <c r="OVY217" s="246"/>
      <c r="OVZ217" s="246"/>
      <c r="OWA217" s="246"/>
      <c r="OWB217" s="246"/>
      <c r="OWC217" s="246"/>
      <c r="OWD217" s="246"/>
      <c r="OWE217" s="246"/>
      <c r="OWF217" s="246"/>
      <c r="OWG217" s="246"/>
      <c r="OWH217" s="246"/>
      <c r="OWI217" s="246"/>
      <c r="OWJ217" s="246"/>
      <c r="OWK217" s="246"/>
      <c r="OWL217" s="246"/>
      <c r="OWM217" s="246"/>
      <c r="OWN217" s="246"/>
      <c r="OWO217" s="246"/>
      <c r="OWP217" s="246"/>
      <c r="OWQ217" s="246"/>
      <c r="OWR217" s="246"/>
      <c r="OWS217" s="246"/>
      <c r="OWT217" s="246"/>
      <c r="OWU217" s="246"/>
      <c r="OWV217" s="246"/>
      <c r="OWW217" s="246"/>
      <c r="OWX217" s="246"/>
      <c r="OWY217" s="246"/>
      <c r="OWZ217" s="246"/>
      <c r="OXA217" s="246"/>
      <c r="OXB217" s="246"/>
      <c r="OXC217" s="246"/>
      <c r="OXD217" s="246"/>
      <c r="OXE217" s="246"/>
      <c r="OXF217" s="246"/>
      <c r="OXG217" s="246"/>
      <c r="OXH217" s="246"/>
      <c r="OXI217" s="246"/>
      <c r="OXJ217" s="246"/>
      <c r="OXK217" s="246"/>
      <c r="OXL217" s="246"/>
      <c r="OXM217" s="246"/>
      <c r="OXN217" s="246"/>
      <c r="OXO217" s="246"/>
      <c r="OXP217" s="246"/>
      <c r="OXQ217" s="246"/>
      <c r="OXR217" s="246"/>
      <c r="OXS217" s="246"/>
      <c r="OXT217" s="246"/>
      <c r="OXU217" s="246"/>
      <c r="OXV217" s="246"/>
      <c r="OXW217" s="246"/>
      <c r="OXX217" s="246"/>
      <c r="OXY217" s="246"/>
      <c r="OXZ217" s="246"/>
      <c r="OYA217" s="246"/>
      <c r="OYB217" s="246"/>
      <c r="OYC217" s="246"/>
      <c r="OYD217" s="246"/>
      <c r="OYE217" s="246"/>
      <c r="OYF217" s="246"/>
      <c r="OYG217" s="246"/>
      <c r="OYH217" s="246"/>
      <c r="OYI217" s="246"/>
      <c r="OYJ217" s="246"/>
      <c r="OYK217" s="246"/>
      <c r="OYL217" s="246"/>
      <c r="OYM217" s="246"/>
      <c r="OYN217" s="246"/>
      <c r="OYO217" s="246"/>
      <c r="OYP217" s="246"/>
      <c r="OYQ217" s="246"/>
      <c r="OYR217" s="246"/>
      <c r="OYS217" s="246"/>
      <c r="OYT217" s="246"/>
      <c r="OYU217" s="246"/>
      <c r="OYV217" s="246"/>
      <c r="OYW217" s="246"/>
      <c r="OYX217" s="246"/>
      <c r="OYY217" s="246"/>
      <c r="OYZ217" s="246"/>
      <c r="OZA217" s="246"/>
      <c r="OZB217" s="246"/>
      <c r="OZC217" s="246"/>
      <c r="OZD217" s="246"/>
      <c r="OZE217" s="246"/>
      <c r="OZF217" s="246"/>
      <c r="OZG217" s="246"/>
      <c r="OZH217" s="246"/>
      <c r="OZI217" s="246"/>
      <c r="OZJ217" s="246"/>
      <c r="OZK217" s="246"/>
      <c r="OZL217" s="246"/>
      <c r="OZM217" s="246"/>
      <c r="OZN217" s="246"/>
      <c r="OZO217" s="246"/>
      <c r="OZP217" s="246"/>
      <c r="OZQ217" s="246"/>
      <c r="OZR217" s="246"/>
      <c r="OZS217" s="246"/>
      <c r="OZT217" s="246"/>
      <c r="OZU217" s="246"/>
      <c r="OZV217" s="246"/>
      <c r="OZW217" s="246"/>
      <c r="OZX217" s="246"/>
      <c r="OZY217" s="246"/>
      <c r="OZZ217" s="246"/>
      <c r="PAA217" s="246"/>
      <c r="PAB217" s="246"/>
      <c r="PAC217" s="246"/>
      <c r="PAD217" s="246"/>
      <c r="PAE217" s="246"/>
      <c r="PAF217" s="246"/>
      <c r="PAG217" s="246"/>
      <c r="PAH217" s="246"/>
      <c r="PAI217" s="246"/>
      <c r="PAJ217" s="246"/>
      <c r="PAK217" s="246"/>
      <c r="PAL217" s="246"/>
      <c r="PAM217" s="246"/>
      <c r="PAN217" s="246"/>
      <c r="PAO217" s="246"/>
      <c r="PAP217" s="246"/>
      <c r="PAQ217" s="246"/>
      <c r="PAR217" s="246"/>
      <c r="PAS217" s="246"/>
      <c r="PAT217" s="246"/>
      <c r="PAU217" s="246"/>
      <c r="PAV217" s="246"/>
      <c r="PAW217" s="246"/>
      <c r="PAX217" s="246"/>
      <c r="PAY217" s="246"/>
      <c r="PAZ217" s="246"/>
      <c r="PBA217" s="246"/>
      <c r="PBB217" s="246"/>
      <c r="PBC217" s="246"/>
      <c r="PBD217" s="246"/>
      <c r="PBE217" s="246"/>
      <c r="PBF217" s="246"/>
      <c r="PBG217" s="246"/>
      <c r="PBH217" s="246"/>
      <c r="PBI217" s="246"/>
      <c r="PBJ217" s="246"/>
      <c r="PBK217" s="246"/>
      <c r="PBL217" s="246"/>
      <c r="PBM217" s="246"/>
      <c r="PBN217" s="246"/>
      <c r="PBO217" s="246"/>
      <c r="PBP217" s="246"/>
      <c r="PBQ217" s="246"/>
      <c r="PBR217" s="246"/>
      <c r="PBS217" s="246"/>
      <c r="PBT217" s="246"/>
      <c r="PBU217" s="246"/>
      <c r="PBV217" s="246"/>
      <c r="PBW217" s="246"/>
      <c r="PBX217" s="246"/>
      <c r="PBY217" s="246"/>
      <c r="PBZ217" s="246"/>
      <c r="PCA217" s="246"/>
      <c r="PCB217" s="246"/>
      <c r="PCC217" s="246"/>
      <c r="PCD217" s="246"/>
      <c r="PCE217" s="246"/>
      <c r="PCF217" s="246"/>
      <c r="PCG217" s="246"/>
      <c r="PCH217" s="246"/>
      <c r="PCI217" s="246"/>
      <c r="PCJ217" s="246"/>
      <c r="PCK217" s="246"/>
      <c r="PCL217" s="246"/>
      <c r="PCM217" s="246"/>
      <c r="PCN217" s="246"/>
      <c r="PCO217" s="246"/>
      <c r="PCP217" s="246"/>
      <c r="PCQ217" s="246"/>
      <c r="PCR217" s="246"/>
      <c r="PCS217" s="246"/>
      <c r="PCT217" s="246"/>
      <c r="PCU217" s="246"/>
      <c r="PCV217" s="246"/>
      <c r="PCW217" s="246"/>
      <c r="PCX217" s="246"/>
      <c r="PCY217" s="246"/>
      <c r="PCZ217" s="246"/>
      <c r="PDA217" s="246"/>
      <c r="PDB217" s="246"/>
      <c r="PDC217" s="246"/>
      <c r="PDD217" s="246"/>
      <c r="PDE217" s="246"/>
      <c r="PDF217" s="246"/>
      <c r="PDG217" s="246"/>
      <c r="PDH217" s="246"/>
      <c r="PDI217" s="246"/>
      <c r="PDJ217" s="246"/>
      <c r="PDK217" s="246"/>
      <c r="PDL217" s="246"/>
      <c r="PDM217" s="246"/>
      <c r="PDN217" s="246"/>
      <c r="PDO217" s="246"/>
      <c r="PDP217" s="246"/>
      <c r="PDQ217" s="246"/>
      <c r="PDR217" s="246"/>
      <c r="PDS217" s="246"/>
      <c r="PDT217" s="246"/>
      <c r="PDU217" s="246"/>
      <c r="PDV217" s="246"/>
      <c r="PDW217" s="246"/>
      <c r="PDX217" s="246"/>
      <c r="PDY217" s="246"/>
      <c r="PDZ217" s="246"/>
      <c r="PEA217" s="246"/>
      <c r="PEB217" s="246"/>
      <c r="PEC217" s="246"/>
      <c r="PED217" s="246"/>
      <c r="PEE217" s="246"/>
      <c r="PEF217" s="246"/>
      <c r="PEG217" s="246"/>
      <c r="PEH217" s="246"/>
      <c r="PEI217" s="246"/>
      <c r="PEJ217" s="246"/>
      <c r="PEK217" s="246"/>
      <c r="PEL217" s="246"/>
      <c r="PEM217" s="246"/>
      <c r="PEN217" s="246"/>
      <c r="PEO217" s="246"/>
      <c r="PEP217" s="246"/>
      <c r="PEQ217" s="246"/>
      <c r="PER217" s="246"/>
      <c r="PES217" s="246"/>
      <c r="PET217" s="246"/>
      <c r="PEU217" s="246"/>
      <c r="PEV217" s="246"/>
      <c r="PEW217" s="246"/>
      <c r="PEX217" s="246"/>
      <c r="PEY217" s="246"/>
      <c r="PEZ217" s="246"/>
      <c r="PFA217" s="246"/>
      <c r="PFB217" s="246"/>
      <c r="PFC217" s="246"/>
      <c r="PFD217" s="246"/>
      <c r="PFE217" s="246"/>
      <c r="PFF217" s="246"/>
      <c r="PFG217" s="246"/>
      <c r="PFH217" s="246"/>
      <c r="PFI217" s="246"/>
      <c r="PFJ217" s="246"/>
      <c r="PFK217" s="246"/>
      <c r="PFL217" s="246"/>
      <c r="PFM217" s="246"/>
      <c r="PFN217" s="246"/>
      <c r="PFO217" s="246"/>
      <c r="PFP217" s="246"/>
      <c r="PFQ217" s="246"/>
      <c r="PFR217" s="246"/>
      <c r="PFS217" s="246"/>
      <c r="PFT217" s="246"/>
      <c r="PFU217" s="246"/>
      <c r="PFV217" s="246"/>
      <c r="PFW217" s="246"/>
      <c r="PFX217" s="246"/>
      <c r="PFY217" s="246"/>
      <c r="PFZ217" s="246"/>
      <c r="PGA217" s="246"/>
      <c r="PGB217" s="246"/>
      <c r="PGC217" s="246"/>
      <c r="PGD217" s="246"/>
      <c r="PGE217" s="246"/>
      <c r="PGF217" s="246"/>
      <c r="PGG217" s="246"/>
      <c r="PGH217" s="246"/>
      <c r="PGI217" s="246"/>
      <c r="PGJ217" s="246"/>
      <c r="PGK217" s="246"/>
      <c r="PGL217" s="246"/>
      <c r="PGM217" s="246"/>
      <c r="PGN217" s="246"/>
      <c r="PGO217" s="246"/>
      <c r="PGP217" s="246"/>
      <c r="PGQ217" s="246"/>
      <c r="PGR217" s="246"/>
      <c r="PGS217" s="246"/>
      <c r="PGT217" s="246"/>
      <c r="PGU217" s="246"/>
      <c r="PGV217" s="246"/>
      <c r="PGW217" s="246"/>
      <c r="PGX217" s="246"/>
      <c r="PGY217" s="246"/>
      <c r="PGZ217" s="246"/>
      <c r="PHA217" s="246"/>
      <c r="PHB217" s="246"/>
      <c r="PHC217" s="246"/>
      <c r="PHD217" s="246"/>
      <c r="PHE217" s="246"/>
      <c r="PHF217" s="246"/>
      <c r="PHG217" s="246"/>
      <c r="PHH217" s="246"/>
      <c r="PHI217" s="246"/>
      <c r="PHJ217" s="246"/>
      <c r="PHK217" s="246"/>
      <c r="PHL217" s="246"/>
      <c r="PHM217" s="246"/>
      <c r="PHN217" s="246"/>
      <c r="PHO217" s="246"/>
      <c r="PHP217" s="246"/>
      <c r="PHQ217" s="246"/>
      <c r="PHR217" s="246"/>
      <c r="PHS217" s="246"/>
      <c r="PHT217" s="246"/>
      <c r="PHU217" s="246"/>
      <c r="PHV217" s="246"/>
      <c r="PHW217" s="246"/>
      <c r="PHX217" s="246"/>
      <c r="PHY217" s="246"/>
      <c r="PHZ217" s="246"/>
      <c r="PIA217" s="246"/>
      <c r="PIB217" s="246"/>
      <c r="PIC217" s="246"/>
      <c r="PID217" s="246"/>
      <c r="PIE217" s="246"/>
      <c r="PIF217" s="246"/>
      <c r="PIG217" s="246"/>
      <c r="PIH217" s="246"/>
      <c r="PII217" s="246"/>
      <c r="PIJ217" s="246"/>
      <c r="PIK217" s="246"/>
      <c r="PIL217" s="246"/>
      <c r="PIM217" s="246"/>
      <c r="PIN217" s="246"/>
      <c r="PIO217" s="246"/>
      <c r="PIP217" s="246"/>
      <c r="PIQ217" s="246"/>
      <c r="PIR217" s="246"/>
      <c r="PIS217" s="246"/>
      <c r="PIT217" s="246"/>
      <c r="PIU217" s="246"/>
      <c r="PIV217" s="246"/>
      <c r="PIW217" s="246"/>
      <c r="PIX217" s="246"/>
      <c r="PIY217" s="246"/>
      <c r="PIZ217" s="246"/>
      <c r="PJA217" s="246"/>
      <c r="PJB217" s="246"/>
      <c r="PJC217" s="246"/>
      <c r="PJD217" s="246"/>
      <c r="PJE217" s="246"/>
      <c r="PJF217" s="246"/>
      <c r="PJG217" s="246"/>
      <c r="PJH217" s="246"/>
      <c r="PJI217" s="246"/>
      <c r="PJJ217" s="246"/>
      <c r="PJK217" s="246"/>
      <c r="PJL217" s="246"/>
      <c r="PJM217" s="246"/>
      <c r="PJN217" s="246"/>
      <c r="PJO217" s="246"/>
      <c r="PJP217" s="246"/>
      <c r="PJQ217" s="246"/>
      <c r="PJR217" s="246"/>
      <c r="PJS217" s="246"/>
      <c r="PJT217" s="246"/>
      <c r="PJU217" s="246"/>
      <c r="PJV217" s="246"/>
      <c r="PJW217" s="246"/>
      <c r="PJX217" s="246"/>
      <c r="PJY217" s="246"/>
      <c r="PJZ217" s="246"/>
      <c r="PKA217" s="246"/>
      <c r="PKB217" s="246"/>
      <c r="PKC217" s="246"/>
      <c r="PKD217" s="246"/>
      <c r="PKE217" s="246"/>
      <c r="PKF217" s="246"/>
      <c r="PKG217" s="246"/>
      <c r="PKH217" s="246"/>
      <c r="PKI217" s="246"/>
      <c r="PKJ217" s="246"/>
      <c r="PKK217" s="246"/>
      <c r="PKL217" s="246"/>
      <c r="PKM217" s="246"/>
      <c r="PKN217" s="246"/>
      <c r="PKO217" s="246"/>
      <c r="PKP217" s="246"/>
      <c r="PKQ217" s="246"/>
      <c r="PKR217" s="246"/>
      <c r="PKS217" s="246"/>
      <c r="PKT217" s="246"/>
      <c r="PKU217" s="246"/>
      <c r="PKV217" s="246"/>
      <c r="PKW217" s="246"/>
      <c r="PKX217" s="246"/>
      <c r="PKY217" s="246"/>
      <c r="PKZ217" s="246"/>
      <c r="PLA217" s="246"/>
      <c r="PLB217" s="246"/>
      <c r="PLC217" s="246"/>
      <c r="PLD217" s="246"/>
      <c r="PLE217" s="246"/>
      <c r="PLF217" s="246"/>
      <c r="PLG217" s="246"/>
      <c r="PLH217" s="246"/>
      <c r="PLI217" s="246"/>
      <c r="PLJ217" s="246"/>
      <c r="PLK217" s="246"/>
      <c r="PLL217" s="246"/>
      <c r="PLM217" s="246"/>
      <c r="PLN217" s="246"/>
      <c r="PLO217" s="246"/>
      <c r="PLP217" s="246"/>
      <c r="PLQ217" s="246"/>
      <c r="PLR217" s="246"/>
      <c r="PLS217" s="246"/>
      <c r="PLT217" s="246"/>
      <c r="PLU217" s="246"/>
      <c r="PLV217" s="246"/>
      <c r="PLW217" s="246"/>
      <c r="PLX217" s="246"/>
      <c r="PLY217" s="246"/>
      <c r="PLZ217" s="246"/>
      <c r="PMA217" s="246"/>
      <c r="PMB217" s="246"/>
      <c r="PMC217" s="246"/>
      <c r="PMD217" s="246"/>
      <c r="PME217" s="246"/>
      <c r="PMF217" s="246"/>
      <c r="PMG217" s="246"/>
      <c r="PMH217" s="246"/>
      <c r="PMI217" s="246"/>
      <c r="PMJ217" s="246"/>
      <c r="PMK217" s="246"/>
      <c r="PML217" s="246"/>
      <c r="PMM217" s="246"/>
      <c r="PMN217" s="246"/>
      <c r="PMO217" s="246"/>
      <c r="PMP217" s="246"/>
      <c r="PMQ217" s="246"/>
      <c r="PMR217" s="246"/>
      <c r="PMS217" s="246"/>
      <c r="PMT217" s="246"/>
      <c r="PMU217" s="246"/>
      <c r="PMV217" s="246"/>
      <c r="PMW217" s="246"/>
      <c r="PMX217" s="246"/>
      <c r="PMY217" s="246"/>
      <c r="PMZ217" s="246"/>
      <c r="PNA217" s="246"/>
      <c r="PNB217" s="246"/>
      <c r="PNC217" s="246"/>
      <c r="PND217" s="246"/>
      <c r="PNE217" s="246"/>
      <c r="PNF217" s="246"/>
      <c r="PNG217" s="246"/>
      <c r="PNH217" s="246"/>
      <c r="PNI217" s="246"/>
      <c r="PNJ217" s="246"/>
      <c r="PNK217" s="246"/>
      <c r="PNL217" s="246"/>
      <c r="PNM217" s="246"/>
      <c r="PNN217" s="246"/>
      <c r="PNO217" s="246"/>
      <c r="PNP217" s="246"/>
      <c r="PNQ217" s="246"/>
      <c r="PNR217" s="246"/>
      <c r="PNS217" s="246"/>
      <c r="PNT217" s="246"/>
      <c r="PNU217" s="246"/>
      <c r="PNV217" s="246"/>
      <c r="PNW217" s="246"/>
      <c r="PNX217" s="246"/>
      <c r="PNY217" s="246"/>
      <c r="PNZ217" s="246"/>
      <c r="POA217" s="246"/>
      <c r="POB217" s="246"/>
      <c r="POC217" s="246"/>
      <c r="POD217" s="246"/>
      <c r="POE217" s="246"/>
      <c r="POF217" s="246"/>
      <c r="POG217" s="246"/>
      <c r="POH217" s="246"/>
      <c r="POI217" s="246"/>
      <c r="POJ217" s="246"/>
      <c r="POK217" s="246"/>
      <c r="POL217" s="246"/>
      <c r="POM217" s="246"/>
      <c r="PON217" s="246"/>
      <c r="POO217" s="246"/>
      <c r="POP217" s="246"/>
      <c r="POQ217" s="246"/>
      <c r="POR217" s="246"/>
      <c r="POS217" s="246"/>
      <c r="POT217" s="246"/>
      <c r="POU217" s="246"/>
      <c r="POV217" s="246"/>
      <c r="POW217" s="246"/>
      <c r="POX217" s="246"/>
      <c r="POY217" s="246"/>
      <c r="POZ217" s="246"/>
      <c r="PPA217" s="246"/>
      <c r="PPB217" s="246"/>
      <c r="PPC217" s="246"/>
      <c r="PPD217" s="246"/>
      <c r="PPE217" s="246"/>
      <c r="PPF217" s="246"/>
      <c r="PPG217" s="246"/>
      <c r="PPH217" s="246"/>
      <c r="PPI217" s="246"/>
      <c r="PPJ217" s="246"/>
      <c r="PPK217" s="246"/>
      <c r="PPL217" s="246"/>
      <c r="PPM217" s="246"/>
      <c r="PPN217" s="246"/>
      <c r="PPO217" s="246"/>
      <c r="PPP217" s="246"/>
      <c r="PPQ217" s="246"/>
      <c r="PPR217" s="246"/>
      <c r="PPS217" s="246"/>
      <c r="PPT217" s="246"/>
      <c r="PPU217" s="246"/>
      <c r="PPV217" s="246"/>
      <c r="PPW217" s="246"/>
      <c r="PPX217" s="246"/>
      <c r="PPY217" s="246"/>
      <c r="PPZ217" s="246"/>
      <c r="PQA217" s="246"/>
      <c r="PQB217" s="246"/>
      <c r="PQC217" s="246"/>
      <c r="PQD217" s="246"/>
      <c r="PQE217" s="246"/>
      <c r="PQF217" s="246"/>
      <c r="PQG217" s="246"/>
      <c r="PQH217" s="246"/>
      <c r="PQI217" s="246"/>
      <c r="PQJ217" s="246"/>
      <c r="PQK217" s="246"/>
      <c r="PQL217" s="246"/>
      <c r="PQM217" s="246"/>
      <c r="PQN217" s="246"/>
      <c r="PQO217" s="246"/>
      <c r="PQP217" s="246"/>
      <c r="PQQ217" s="246"/>
      <c r="PQR217" s="246"/>
      <c r="PQS217" s="246"/>
      <c r="PQT217" s="246"/>
      <c r="PQU217" s="246"/>
      <c r="PQV217" s="246"/>
      <c r="PQW217" s="246"/>
      <c r="PQX217" s="246"/>
      <c r="PQY217" s="246"/>
      <c r="PQZ217" s="246"/>
      <c r="PRA217" s="246"/>
      <c r="PRB217" s="246"/>
      <c r="PRC217" s="246"/>
      <c r="PRD217" s="246"/>
      <c r="PRE217" s="246"/>
      <c r="PRF217" s="246"/>
      <c r="PRG217" s="246"/>
      <c r="PRH217" s="246"/>
      <c r="PRI217" s="246"/>
      <c r="PRJ217" s="246"/>
      <c r="PRK217" s="246"/>
      <c r="PRL217" s="246"/>
      <c r="PRM217" s="246"/>
      <c r="PRN217" s="246"/>
      <c r="PRO217" s="246"/>
      <c r="PRP217" s="246"/>
      <c r="PRQ217" s="246"/>
      <c r="PRR217" s="246"/>
      <c r="PRS217" s="246"/>
      <c r="PRT217" s="246"/>
      <c r="PRU217" s="246"/>
      <c r="PRV217" s="246"/>
      <c r="PRW217" s="246"/>
      <c r="PRX217" s="246"/>
      <c r="PRY217" s="246"/>
      <c r="PRZ217" s="246"/>
      <c r="PSA217" s="246"/>
      <c r="PSB217" s="246"/>
      <c r="PSC217" s="246"/>
      <c r="PSD217" s="246"/>
      <c r="PSE217" s="246"/>
      <c r="PSF217" s="246"/>
      <c r="PSG217" s="246"/>
      <c r="PSH217" s="246"/>
      <c r="PSI217" s="246"/>
      <c r="PSJ217" s="246"/>
      <c r="PSK217" s="246"/>
      <c r="PSL217" s="246"/>
      <c r="PSM217" s="246"/>
      <c r="PSN217" s="246"/>
      <c r="PSO217" s="246"/>
      <c r="PSP217" s="246"/>
      <c r="PSQ217" s="246"/>
      <c r="PSR217" s="246"/>
      <c r="PSS217" s="246"/>
      <c r="PST217" s="246"/>
      <c r="PSU217" s="246"/>
      <c r="PSV217" s="246"/>
      <c r="PSW217" s="246"/>
      <c r="PSX217" s="246"/>
      <c r="PSY217" s="246"/>
      <c r="PSZ217" s="246"/>
      <c r="PTA217" s="246"/>
      <c r="PTB217" s="246"/>
      <c r="PTC217" s="246"/>
      <c r="PTD217" s="246"/>
      <c r="PTE217" s="246"/>
      <c r="PTF217" s="246"/>
      <c r="PTG217" s="246"/>
      <c r="PTH217" s="246"/>
      <c r="PTI217" s="246"/>
      <c r="PTJ217" s="246"/>
      <c r="PTK217" s="246"/>
      <c r="PTL217" s="246"/>
      <c r="PTM217" s="246"/>
      <c r="PTN217" s="246"/>
      <c r="PTO217" s="246"/>
      <c r="PTP217" s="246"/>
      <c r="PTQ217" s="246"/>
      <c r="PTR217" s="246"/>
      <c r="PTS217" s="246"/>
      <c r="PTT217" s="246"/>
      <c r="PTU217" s="246"/>
      <c r="PTV217" s="246"/>
      <c r="PTW217" s="246"/>
      <c r="PTX217" s="246"/>
      <c r="PTY217" s="246"/>
      <c r="PTZ217" s="246"/>
      <c r="PUA217" s="246"/>
      <c r="PUB217" s="246"/>
      <c r="PUC217" s="246"/>
      <c r="PUD217" s="246"/>
      <c r="PUE217" s="246"/>
      <c r="PUF217" s="246"/>
      <c r="PUG217" s="246"/>
      <c r="PUH217" s="246"/>
      <c r="PUI217" s="246"/>
      <c r="PUJ217" s="246"/>
      <c r="PUK217" s="246"/>
      <c r="PUL217" s="246"/>
      <c r="PUM217" s="246"/>
      <c r="PUN217" s="246"/>
      <c r="PUO217" s="246"/>
      <c r="PUP217" s="246"/>
      <c r="PUQ217" s="246"/>
      <c r="PUR217" s="246"/>
      <c r="PUS217" s="246"/>
      <c r="PUT217" s="246"/>
      <c r="PUU217" s="246"/>
      <c r="PUV217" s="246"/>
      <c r="PUW217" s="246"/>
      <c r="PUX217" s="246"/>
      <c r="PUY217" s="246"/>
      <c r="PUZ217" s="246"/>
      <c r="PVA217" s="246"/>
      <c r="PVB217" s="246"/>
      <c r="PVC217" s="246"/>
      <c r="PVD217" s="246"/>
      <c r="PVE217" s="246"/>
      <c r="PVF217" s="246"/>
      <c r="PVG217" s="246"/>
      <c r="PVH217" s="246"/>
      <c r="PVI217" s="246"/>
      <c r="PVJ217" s="246"/>
      <c r="PVK217" s="246"/>
      <c r="PVL217" s="246"/>
      <c r="PVM217" s="246"/>
      <c r="PVN217" s="246"/>
      <c r="PVO217" s="246"/>
      <c r="PVP217" s="246"/>
      <c r="PVQ217" s="246"/>
      <c r="PVR217" s="246"/>
      <c r="PVS217" s="246"/>
      <c r="PVT217" s="246"/>
      <c r="PVU217" s="246"/>
      <c r="PVV217" s="246"/>
      <c r="PVW217" s="246"/>
      <c r="PVX217" s="246"/>
      <c r="PVY217" s="246"/>
      <c r="PVZ217" s="246"/>
      <c r="PWA217" s="246"/>
      <c r="PWB217" s="246"/>
      <c r="PWC217" s="246"/>
      <c r="PWD217" s="246"/>
      <c r="PWE217" s="246"/>
      <c r="PWF217" s="246"/>
      <c r="PWG217" s="246"/>
      <c r="PWH217" s="246"/>
      <c r="PWI217" s="246"/>
      <c r="PWJ217" s="246"/>
      <c r="PWK217" s="246"/>
      <c r="PWL217" s="246"/>
      <c r="PWM217" s="246"/>
      <c r="PWN217" s="246"/>
      <c r="PWO217" s="246"/>
      <c r="PWP217" s="246"/>
      <c r="PWQ217" s="246"/>
      <c r="PWR217" s="246"/>
      <c r="PWS217" s="246"/>
      <c r="PWT217" s="246"/>
      <c r="PWU217" s="246"/>
      <c r="PWV217" s="246"/>
      <c r="PWW217" s="246"/>
      <c r="PWX217" s="246"/>
      <c r="PWY217" s="246"/>
      <c r="PWZ217" s="246"/>
      <c r="PXA217" s="246"/>
      <c r="PXB217" s="246"/>
      <c r="PXC217" s="246"/>
      <c r="PXD217" s="246"/>
      <c r="PXE217" s="246"/>
      <c r="PXF217" s="246"/>
      <c r="PXG217" s="246"/>
      <c r="PXH217" s="246"/>
      <c r="PXI217" s="246"/>
      <c r="PXJ217" s="246"/>
      <c r="PXK217" s="246"/>
      <c r="PXL217" s="246"/>
      <c r="PXM217" s="246"/>
      <c r="PXN217" s="246"/>
      <c r="PXO217" s="246"/>
      <c r="PXP217" s="246"/>
      <c r="PXQ217" s="246"/>
      <c r="PXR217" s="246"/>
      <c r="PXS217" s="246"/>
      <c r="PXT217" s="246"/>
      <c r="PXU217" s="246"/>
      <c r="PXV217" s="246"/>
      <c r="PXW217" s="246"/>
      <c r="PXX217" s="246"/>
      <c r="PXY217" s="246"/>
      <c r="PXZ217" s="246"/>
      <c r="PYA217" s="246"/>
      <c r="PYB217" s="246"/>
      <c r="PYC217" s="246"/>
      <c r="PYD217" s="246"/>
      <c r="PYE217" s="246"/>
      <c r="PYF217" s="246"/>
      <c r="PYG217" s="246"/>
      <c r="PYH217" s="246"/>
      <c r="PYI217" s="246"/>
      <c r="PYJ217" s="246"/>
      <c r="PYK217" s="246"/>
      <c r="PYL217" s="246"/>
      <c r="PYM217" s="246"/>
      <c r="PYN217" s="246"/>
      <c r="PYO217" s="246"/>
      <c r="PYP217" s="246"/>
      <c r="PYQ217" s="246"/>
      <c r="PYR217" s="246"/>
      <c r="PYS217" s="246"/>
      <c r="PYT217" s="246"/>
      <c r="PYU217" s="246"/>
      <c r="PYV217" s="246"/>
      <c r="PYW217" s="246"/>
      <c r="PYX217" s="246"/>
      <c r="PYY217" s="246"/>
      <c r="PYZ217" s="246"/>
      <c r="PZA217" s="246"/>
      <c r="PZB217" s="246"/>
      <c r="PZC217" s="246"/>
      <c r="PZD217" s="246"/>
      <c r="PZE217" s="246"/>
      <c r="PZF217" s="246"/>
      <c r="PZG217" s="246"/>
      <c r="PZH217" s="246"/>
      <c r="PZI217" s="246"/>
      <c r="PZJ217" s="246"/>
      <c r="PZK217" s="246"/>
      <c r="PZL217" s="246"/>
      <c r="PZM217" s="246"/>
      <c r="PZN217" s="246"/>
      <c r="PZO217" s="246"/>
      <c r="PZP217" s="246"/>
      <c r="PZQ217" s="246"/>
      <c r="PZR217" s="246"/>
      <c r="PZS217" s="246"/>
      <c r="PZT217" s="246"/>
      <c r="PZU217" s="246"/>
      <c r="PZV217" s="246"/>
      <c r="PZW217" s="246"/>
      <c r="PZX217" s="246"/>
      <c r="PZY217" s="246"/>
      <c r="PZZ217" s="246"/>
      <c r="QAA217" s="246"/>
      <c r="QAB217" s="246"/>
      <c r="QAC217" s="246"/>
      <c r="QAD217" s="246"/>
      <c r="QAE217" s="246"/>
      <c r="QAF217" s="246"/>
      <c r="QAG217" s="246"/>
      <c r="QAH217" s="246"/>
      <c r="QAI217" s="246"/>
      <c r="QAJ217" s="246"/>
      <c r="QAK217" s="246"/>
      <c r="QAL217" s="246"/>
      <c r="QAM217" s="246"/>
      <c r="QAN217" s="246"/>
      <c r="QAO217" s="246"/>
      <c r="QAP217" s="246"/>
      <c r="QAQ217" s="246"/>
      <c r="QAR217" s="246"/>
      <c r="QAS217" s="246"/>
      <c r="QAT217" s="246"/>
      <c r="QAU217" s="246"/>
      <c r="QAV217" s="246"/>
      <c r="QAW217" s="246"/>
      <c r="QAX217" s="246"/>
      <c r="QAY217" s="246"/>
      <c r="QAZ217" s="246"/>
      <c r="QBA217" s="246"/>
      <c r="QBB217" s="246"/>
      <c r="QBC217" s="246"/>
      <c r="QBD217" s="246"/>
      <c r="QBE217" s="246"/>
      <c r="QBF217" s="246"/>
      <c r="QBG217" s="246"/>
      <c r="QBH217" s="246"/>
      <c r="QBI217" s="246"/>
      <c r="QBJ217" s="246"/>
      <c r="QBK217" s="246"/>
      <c r="QBL217" s="246"/>
      <c r="QBM217" s="246"/>
      <c r="QBN217" s="246"/>
      <c r="QBO217" s="246"/>
      <c r="QBP217" s="246"/>
      <c r="QBQ217" s="246"/>
      <c r="QBR217" s="246"/>
      <c r="QBS217" s="246"/>
      <c r="QBT217" s="246"/>
      <c r="QBU217" s="246"/>
      <c r="QBV217" s="246"/>
      <c r="QBW217" s="246"/>
      <c r="QBX217" s="246"/>
      <c r="QBY217" s="246"/>
      <c r="QBZ217" s="246"/>
      <c r="QCA217" s="246"/>
      <c r="QCB217" s="246"/>
      <c r="QCC217" s="246"/>
      <c r="QCD217" s="246"/>
      <c r="QCE217" s="246"/>
      <c r="QCF217" s="246"/>
      <c r="QCG217" s="246"/>
      <c r="QCH217" s="246"/>
      <c r="QCI217" s="246"/>
      <c r="QCJ217" s="246"/>
      <c r="QCK217" s="246"/>
      <c r="QCL217" s="246"/>
      <c r="QCM217" s="246"/>
      <c r="QCN217" s="246"/>
      <c r="QCO217" s="246"/>
      <c r="QCP217" s="246"/>
      <c r="QCQ217" s="246"/>
      <c r="QCR217" s="246"/>
      <c r="QCS217" s="246"/>
      <c r="QCT217" s="246"/>
      <c r="QCU217" s="246"/>
      <c r="QCV217" s="246"/>
      <c r="QCW217" s="246"/>
      <c r="QCX217" s="246"/>
      <c r="QCY217" s="246"/>
      <c r="QCZ217" s="246"/>
      <c r="QDA217" s="246"/>
      <c r="QDB217" s="246"/>
      <c r="QDC217" s="246"/>
      <c r="QDD217" s="246"/>
      <c r="QDE217" s="246"/>
      <c r="QDF217" s="246"/>
      <c r="QDG217" s="246"/>
      <c r="QDH217" s="246"/>
      <c r="QDI217" s="246"/>
      <c r="QDJ217" s="246"/>
      <c r="QDK217" s="246"/>
      <c r="QDL217" s="246"/>
      <c r="QDM217" s="246"/>
      <c r="QDN217" s="246"/>
      <c r="QDO217" s="246"/>
      <c r="QDP217" s="246"/>
      <c r="QDQ217" s="246"/>
      <c r="QDR217" s="246"/>
      <c r="QDS217" s="246"/>
      <c r="QDT217" s="246"/>
      <c r="QDU217" s="246"/>
      <c r="QDV217" s="246"/>
      <c r="QDW217" s="246"/>
      <c r="QDX217" s="246"/>
      <c r="QDY217" s="246"/>
      <c r="QDZ217" s="246"/>
      <c r="QEA217" s="246"/>
      <c r="QEB217" s="246"/>
      <c r="QEC217" s="246"/>
      <c r="QED217" s="246"/>
      <c r="QEE217" s="246"/>
      <c r="QEF217" s="246"/>
      <c r="QEG217" s="246"/>
      <c r="QEH217" s="246"/>
      <c r="QEI217" s="246"/>
      <c r="QEJ217" s="246"/>
      <c r="QEK217" s="246"/>
      <c r="QEL217" s="246"/>
      <c r="QEM217" s="246"/>
      <c r="QEN217" s="246"/>
      <c r="QEO217" s="246"/>
      <c r="QEP217" s="246"/>
      <c r="QEQ217" s="246"/>
      <c r="QER217" s="246"/>
      <c r="QES217" s="246"/>
      <c r="QET217" s="246"/>
      <c r="QEU217" s="246"/>
      <c r="QEV217" s="246"/>
      <c r="QEW217" s="246"/>
      <c r="QEX217" s="246"/>
      <c r="QEY217" s="246"/>
      <c r="QEZ217" s="246"/>
      <c r="QFA217" s="246"/>
      <c r="QFB217" s="246"/>
      <c r="QFC217" s="246"/>
      <c r="QFD217" s="246"/>
      <c r="QFE217" s="246"/>
      <c r="QFF217" s="246"/>
      <c r="QFG217" s="246"/>
      <c r="QFH217" s="246"/>
      <c r="QFI217" s="246"/>
      <c r="QFJ217" s="246"/>
      <c r="QFK217" s="246"/>
      <c r="QFL217" s="246"/>
      <c r="QFM217" s="246"/>
      <c r="QFN217" s="246"/>
      <c r="QFO217" s="246"/>
      <c r="QFP217" s="246"/>
      <c r="QFQ217" s="246"/>
      <c r="QFR217" s="246"/>
      <c r="QFS217" s="246"/>
      <c r="QFT217" s="246"/>
      <c r="QFU217" s="246"/>
      <c r="QFV217" s="246"/>
      <c r="QFW217" s="246"/>
      <c r="QFX217" s="246"/>
      <c r="QFY217" s="246"/>
      <c r="QFZ217" s="246"/>
      <c r="QGA217" s="246"/>
      <c r="QGB217" s="246"/>
      <c r="QGC217" s="246"/>
      <c r="QGD217" s="246"/>
      <c r="QGE217" s="246"/>
      <c r="QGF217" s="246"/>
      <c r="QGG217" s="246"/>
      <c r="QGH217" s="246"/>
      <c r="QGI217" s="246"/>
      <c r="QGJ217" s="246"/>
      <c r="QGK217" s="246"/>
      <c r="QGL217" s="246"/>
      <c r="QGM217" s="246"/>
      <c r="QGN217" s="246"/>
      <c r="QGO217" s="246"/>
      <c r="QGP217" s="246"/>
      <c r="QGQ217" s="246"/>
      <c r="QGR217" s="246"/>
      <c r="QGS217" s="246"/>
      <c r="QGT217" s="246"/>
      <c r="QGU217" s="246"/>
      <c r="QGV217" s="246"/>
      <c r="QGW217" s="246"/>
      <c r="QGX217" s="246"/>
      <c r="QGY217" s="246"/>
      <c r="QGZ217" s="246"/>
      <c r="QHA217" s="246"/>
      <c r="QHB217" s="246"/>
      <c r="QHC217" s="246"/>
      <c r="QHD217" s="246"/>
      <c r="QHE217" s="246"/>
      <c r="QHF217" s="246"/>
      <c r="QHG217" s="246"/>
      <c r="QHH217" s="246"/>
      <c r="QHI217" s="246"/>
      <c r="QHJ217" s="246"/>
      <c r="QHK217" s="246"/>
      <c r="QHL217" s="246"/>
      <c r="QHM217" s="246"/>
      <c r="QHN217" s="246"/>
      <c r="QHO217" s="246"/>
      <c r="QHP217" s="246"/>
      <c r="QHQ217" s="246"/>
      <c r="QHR217" s="246"/>
      <c r="QHS217" s="246"/>
      <c r="QHT217" s="246"/>
      <c r="QHU217" s="246"/>
      <c r="QHV217" s="246"/>
      <c r="QHW217" s="246"/>
      <c r="QHX217" s="246"/>
      <c r="QHY217" s="246"/>
      <c r="QHZ217" s="246"/>
      <c r="QIA217" s="246"/>
      <c r="QIB217" s="246"/>
      <c r="QIC217" s="246"/>
      <c r="QID217" s="246"/>
      <c r="QIE217" s="246"/>
      <c r="QIF217" s="246"/>
      <c r="QIG217" s="246"/>
      <c r="QIH217" s="246"/>
      <c r="QII217" s="246"/>
      <c r="QIJ217" s="246"/>
      <c r="QIK217" s="246"/>
      <c r="QIL217" s="246"/>
      <c r="QIM217" s="246"/>
      <c r="QIN217" s="246"/>
      <c r="QIO217" s="246"/>
      <c r="QIP217" s="246"/>
      <c r="QIQ217" s="246"/>
      <c r="QIR217" s="246"/>
      <c r="QIS217" s="246"/>
      <c r="QIT217" s="246"/>
      <c r="QIU217" s="246"/>
      <c r="QIV217" s="246"/>
      <c r="QIW217" s="246"/>
      <c r="QIX217" s="246"/>
      <c r="QIY217" s="246"/>
      <c r="QIZ217" s="246"/>
      <c r="QJA217" s="246"/>
      <c r="QJB217" s="246"/>
      <c r="QJC217" s="246"/>
      <c r="QJD217" s="246"/>
      <c r="QJE217" s="246"/>
      <c r="QJF217" s="246"/>
      <c r="QJG217" s="246"/>
      <c r="QJH217" s="246"/>
      <c r="QJI217" s="246"/>
      <c r="QJJ217" s="246"/>
      <c r="QJK217" s="246"/>
      <c r="QJL217" s="246"/>
      <c r="QJM217" s="246"/>
      <c r="QJN217" s="246"/>
      <c r="QJO217" s="246"/>
      <c r="QJP217" s="246"/>
      <c r="QJQ217" s="246"/>
      <c r="QJR217" s="246"/>
      <c r="QJS217" s="246"/>
      <c r="QJT217" s="246"/>
      <c r="QJU217" s="246"/>
      <c r="QJV217" s="246"/>
      <c r="QJW217" s="246"/>
      <c r="QJX217" s="246"/>
      <c r="QJY217" s="246"/>
      <c r="QJZ217" s="246"/>
      <c r="QKA217" s="246"/>
      <c r="QKB217" s="246"/>
      <c r="QKC217" s="246"/>
      <c r="QKD217" s="246"/>
      <c r="QKE217" s="246"/>
      <c r="QKF217" s="246"/>
      <c r="QKG217" s="246"/>
      <c r="QKH217" s="246"/>
      <c r="QKI217" s="246"/>
      <c r="QKJ217" s="246"/>
      <c r="QKK217" s="246"/>
      <c r="QKL217" s="246"/>
      <c r="QKM217" s="246"/>
      <c r="QKN217" s="246"/>
      <c r="QKO217" s="246"/>
      <c r="QKP217" s="246"/>
      <c r="QKQ217" s="246"/>
      <c r="QKR217" s="246"/>
      <c r="QKS217" s="246"/>
      <c r="QKT217" s="246"/>
      <c r="QKU217" s="246"/>
      <c r="QKV217" s="246"/>
      <c r="QKW217" s="246"/>
      <c r="QKX217" s="246"/>
      <c r="QKY217" s="246"/>
      <c r="QKZ217" s="246"/>
      <c r="QLA217" s="246"/>
      <c r="QLB217" s="246"/>
      <c r="QLC217" s="246"/>
      <c r="QLD217" s="246"/>
      <c r="QLE217" s="246"/>
      <c r="QLF217" s="246"/>
      <c r="QLG217" s="246"/>
      <c r="QLH217" s="246"/>
      <c r="QLI217" s="246"/>
      <c r="QLJ217" s="246"/>
      <c r="QLK217" s="246"/>
      <c r="QLL217" s="246"/>
      <c r="QLM217" s="246"/>
      <c r="QLN217" s="246"/>
      <c r="QLO217" s="246"/>
      <c r="QLP217" s="246"/>
      <c r="QLQ217" s="246"/>
      <c r="QLR217" s="246"/>
      <c r="QLS217" s="246"/>
      <c r="QLT217" s="246"/>
      <c r="QLU217" s="246"/>
      <c r="QLV217" s="246"/>
      <c r="QLW217" s="246"/>
      <c r="QLX217" s="246"/>
      <c r="QLY217" s="246"/>
      <c r="QLZ217" s="246"/>
      <c r="QMA217" s="246"/>
      <c r="QMB217" s="246"/>
      <c r="QMC217" s="246"/>
      <c r="QMD217" s="246"/>
      <c r="QME217" s="246"/>
      <c r="QMF217" s="246"/>
      <c r="QMG217" s="246"/>
      <c r="QMH217" s="246"/>
      <c r="QMI217" s="246"/>
      <c r="QMJ217" s="246"/>
      <c r="QMK217" s="246"/>
      <c r="QML217" s="246"/>
      <c r="QMM217" s="246"/>
      <c r="QMN217" s="246"/>
      <c r="QMO217" s="246"/>
      <c r="QMP217" s="246"/>
      <c r="QMQ217" s="246"/>
      <c r="QMR217" s="246"/>
      <c r="QMS217" s="246"/>
      <c r="QMT217" s="246"/>
      <c r="QMU217" s="246"/>
      <c r="QMV217" s="246"/>
      <c r="QMW217" s="246"/>
      <c r="QMX217" s="246"/>
      <c r="QMY217" s="246"/>
      <c r="QMZ217" s="246"/>
      <c r="QNA217" s="246"/>
      <c r="QNB217" s="246"/>
      <c r="QNC217" s="246"/>
      <c r="QND217" s="246"/>
      <c r="QNE217" s="246"/>
      <c r="QNF217" s="246"/>
      <c r="QNG217" s="246"/>
      <c r="QNH217" s="246"/>
      <c r="QNI217" s="246"/>
      <c r="QNJ217" s="246"/>
      <c r="QNK217" s="246"/>
      <c r="QNL217" s="246"/>
      <c r="QNM217" s="246"/>
      <c r="QNN217" s="246"/>
      <c r="QNO217" s="246"/>
      <c r="QNP217" s="246"/>
      <c r="QNQ217" s="246"/>
      <c r="QNR217" s="246"/>
      <c r="QNS217" s="246"/>
      <c r="QNT217" s="246"/>
      <c r="QNU217" s="246"/>
      <c r="QNV217" s="246"/>
      <c r="QNW217" s="246"/>
      <c r="QNX217" s="246"/>
      <c r="QNY217" s="246"/>
      <c r="QNZ217" s="246"/>
      <c r="QOA217" s="246"/>
      <c r="QOB217" s="246"/>
      <c r="QOC217" s="246"/>
      <c r="QOD217" s="246"/>
      <c r="QOE217" s="246"/>
      <c r="QOF217" s="246"/>
      <c r="QOG217" s="246"/>
      <c r="QOH217" s="246"/>
      <c r="QOI217" s="246"/>
      <c r="QOJ217" s="246"/>
      <c r="QOK217" s="246"/>
      <c r="QOL217" s="246"/>
      <c r="QOM217" s="246"/>
      <c r="QON217" s="246"/>
      <c r="QOO217" s="246"/>
      <c r="QOP217" s="246"/>
      <c r="QOQ217" s="246"/>
      <c r="QOR217" s="246"/>
      <c r="QOS217" s="246"/>
      <c r="QOT217" s="246"/>
      <c r="QOU217" s="246"/>
      <c r="QOV217" s="246"/>
      <c r="QOW217" s="246"/>
      <c r="QOX217" s="246"/>
      <c r="QOY217" s="246"/>
      <c r="QOZ217" s="246"/>
      <c r="QPA217" s="246"/>
      <c r="QPB217" s="246"/>
      <c r="QPC217" s="246"/>
      <c r="QPD217" s="246"/>
      <c r="QPE217" s="246"/>
      <c r="QPF217" s="246"/>
      <c r="QPG217" s="246"/>
      <c r="QPH217" s="246"/>
      <c r="QPI217" s="246"/>
      <c r="QPJ217" s="246"/>
      <c r="QPK217" s="246"/>
      <c r="QPL217" s="246"/>
      <c r="QPM217" s="246"/>
      <c r="QPN217" s="246"/>
      <c r="QPO217" s="246"/>
      <c r="QPP217" s="246"/>
      <c r="QPQ217" s="246"/>
      <c r="QPR217" s="246"/>
      <c r="QPS217" s="246"/>
      <c r="QPT217" s="246"/>
      <c r="QPU217" s="246"/>
      <c r="QPV217" s="246"/>
      <c r="QPW217" s="246"/>
      <c r="QPX217" s="246"/>
      <c r="QPY217" s="246"/>
      <c r="QPZ217" s="246"/>
      <c r="QQA217" s="246"/>
      <c r="QQB217" s="246"/>
      <c r="QQC217" s="246"/>
      <c r="QQD217" s="246"/>
      <c r="QQE217" s="246"/>
      <c r="QQF217" s="246"/>
      <c r="QQG217" s="246"/>
      <c r="QQH217" s="246"/>
      <c r="QQI217" s="246"/>
      <c r="QQJ217" s="246"/>
      <c r="QQK217" s="246"/>
      <c r="QQL217" s="246"/>
      <c r="QQM217" s="246"/>
      <c r="QQN217" s="246"/>
      <c r="QQO217" s="246"/>
      <c r="QQP217" s="246"/>
      <c r="QQQ217" s="246"/>
      <c r="QQR217" s="246"/>
      <c r="QQS217" s="246"/>
      <c r="QQT217" s="246"/>
      <c r="QQU217" s="246"/>
      <c r="QQV217" s="246"/>
      <c r="QQW217" s="246"/>
      <c r="QQX217" s="246"/>
      <c r="QQY217" s="246"/>
      <c r="QQZ217" s="246"/>
      <c r="QRA217" s="246"/>
      <c r="QRB217" s="246"/>
      <c r="QRC217" s="246"/>
      <c r="QRD217" s="246"/>
      <c r="QRE217" s="246"/>
      <c r="QRF217" s="246"/>
      <c r="QRG217" s="246"/>
      <c r="QRH217" s="246"/>
      <c r="QRI217" s="246"/>
      <c r="QRJ217" s="246"/>
      <c r="QRK217" s="246"/>
      <c r="QRL217" s="246"/>
      <c r="QRM217" s="246"/>
      <c r="QRN217" s="246"/>
      <c r="QRO217" s="246"/>
      <c r="QRP217" s="246"/>
      <c r="QRQ217" s="246"/>
      <c r="QRR217" s="246"/>
      <c r="QRS217" s="246"/>
      <c r="QRT217" s="246"/>
      <c r="QRU217" s="246"/>
      <c r="QRV217" s="246"/>
      <c r="QRW217" s="246"/>
      <c r="QRX217" s="246"/>
      <c r="QRY217" s="246"/>
      <c r="QRZ217" s="246"/>
      <c r="QSA217" s="246"/>
      <c r="QSB217" s="246"/>
      <c r="QSC217" s="246"/>
      <c r="QSD217" s="246"/>
      <c r="QSE217" s="246"/>
      <c r="QSF217" s="246"/>
      <c r="QSG217" s="246"/>
      <c r="QSH217" s="246"/>
      <c r="QSI217" s="246"/>
      <c r="QSJ217" s="246"/>
      <c r="QSK217" s="246"/>
      <c r="QSL217" s="246"/>
      <c r="QSM217" s="246"/>
      <c r="QSN217" s="246"/>
      <c r="QSO217" s="246"/>
      <c r="QSP217" s="246"/>
      <c r="QSQ217" s="246"/>
      <c r="QSR217" s="246"/>
      <c r="QSS217" s="246"/>
      <c r="QST217" s="246"/>
      <c r="QSU217" s="246"/>
      <c r="QSV217" s="246"/>
      <c r="QSW217" s="246"/>
      <c r="QSX217" s="246"/>
      <c r="QSY217" s="246"/>
      <c r="QSZ217" s="246"/>
      <c r="QTA217" s="246"/>
      <c r="QTB217" s="246"/>
      <c r="QTC217" s="246"/>
      <c r="QTD217" s="246"/>
      <c r="QTE217" s="246"/>
      <c r="QTF217" s="246"/>
      <c r="QTG217" s="246"/>
      <c r="QTH217" s="246"/>
      <c r="QTI217" s="246"/>
      <c r="QTJ217" s="246"/>
      <c r="QTK217" s="246"/>
      <c r="QTL217" s="246"/>
      <c r="QTM217" s="246"/>
      <c r="QTN217" s="246"/>
      <c r="QTO217" s="246"/>
      <c r="QTP217" s="246"/>
      <c r="QTQ217" s="246"/>
      <c r="QTR217" s="246"/>
      <c r="QTS217" s="246"/>
      <c r="QTT217" s="246"/>
      <c r="QTU217" s="246"/>
      <c r="QTV217" s="246"/>
      <c r="QTW217" s="246"/>
      <c r="QTX217" s="246"/>
      <c r="QTY217" s="246"/>
      <c r="QTZ217" s="246"/>
      <c r="QUA217" s="246"/>
      <c r="QUB217" s="246"/>
      <c r="QUC217" s="246"/>
      <c r="QUD217" s="246"/>
      <c r="QUE217" s="246"/>
      <c r="QUF217" s="246"/>
      <c r="QUG217" s="246"/>
      <c r="QUH217" s="246"/>
      <c r="QUI217" s="246"/>
      <c r="QUJ217" s="246"/>
      <c r="QUK217" s="246"/>
      <c r="QUL217" s="246"/>
      <c r="QUM217" s="246"/>
      <c r="QUN217" s="246"/>
      <c r="QUO217" s="246"/>
      <c r="QUP217" s="246"/>
      <c r="QUQ217" s="246"/>
      <c r="QUR217" s="246"/>
      <c r="QUS217" s="246"/>
      <c r="QUT217" s="246"/>
      <c r="QUU217" s="246"/>
      <c r="QUV217" s="246"/>
      <c r="QUW217" s="246"/>
      <c r="QUX217" s="246"/>
      <c r="QUY217" s="246"/>
      <c r="QUZ217" s="246"/>
      <c r="QVA217" s="246"/>
      <c r="QVB217" s="246"/>
      <c r="QVC217" s="246"/>
      <c r="QVD217" s="246"/>
      <c r="QVE217" s="246"/>
      <c r="QVF217" s="246"/>
      <c r="QVG217" s="246"/>
      <c r="QVH217" s="246"/>
      <c r="QVI217" s="246"/>
      <c r="QVJ217" s="246"/>
      <c r="QVK217" s="246"/>
      <c r="QVL217" s="246"/>
      <c r="QVM217" s="246"/>
      <c r="QVN217" s="246"/>
      <c r="QVO217" s="246"/>
      <c r="QVP217" s="246"/>
      <c r="QVQ217" s="246"/>
      <c r="QVR217" s="246"/>
      <c r="QVS217" s="246"/>
      <c r="QVT217" s="246"/>
      <c r="QVU217" s="246"/>
      <c r="QVV217" s="246"/>
      <c r="QVW217" s="246"/>
      <c r="QVX217" s="246"/>
      <c r="QVY217" s="246"/>
      <c r="QVZ217" s="246"/>
      <c r="QWA217" s="246"/>
      <c r="QWB217" s="246"/>
      <c r="QWC217" s="246"/>
      <c r="QWD217" s="246"/>
      <c r="QWE217" s="246"/>
      <c r="QWF217" s="246"/>
      <c r="QWG217" s="246"/>
      <c r="QWH217" s="246"/>
      <c r="QWI217" s="246"/>
      <c r="QWJ217" s="246"/>
      <c r="QWK217" s="246"/>
      <c r="QWL217" s="246"/>
      <c r="QWM217" s="246"/>
      <c r="QWN217" s="246"/>
      <c r="QWO217" s="246"/>
      <c r="QWP217" s="246"/>
      <c r="QWQ217" s="246"/>
      <c r="QWR217" s="246"/>
      <c r="QWS217" s="246"/>
      <c r="QWT217" s="246"/>
      <c r="QWU217" s="246"/>
      <c r="QWV217" s="246"/>
      <c r="QWW217" s="246"/>
      <c r="QWX217" s="246"/>
      <c r="QWY217" s="246"/>
      <c r="QWZ217" s="246"/>
      <c r="QXA217" s="246"/>
      <c r="QXB217" s="246"/>
      <c r="QXC217" s="246"/>
      <c r="QXD217" s="246"/>
      <c r="QXE217" s="246"/>
      <c r="QXF217" s="246"/>
      <c r="QXG217" s="246"/>
      <c r="QXH217" s="246"/>
      <c r="QXI217" s="246"/>
      <c r="QXJ217" s="246"/>
      <c r="QXK217" s="246"/>
      <c r="QXL217" s="246"/>
      <c r="QXM217" s="246"/>
      <c r="QXN217" s="246"/>
      <c r="QXO217" s="246"/>
      <c r="QXP217" s="246"/>
      <c r="QXQ217" s="246"/>
      <c r="QXR217" s="246"/>
      <c r="QXS217" s="246"/>
      <c r="QXT217" s="246"/>
      <c r="QXU217" s="246"/>
      <c r="QXV217" s="246"/>
      <c r="QXW217" s="246"/>
      <c r="QXX217" s="246"/>
      <c r="QXY217" s="246"/>
      <c r="QXZ217" s="246"/>
      <c r="QYA217" s="246"/>
      <c r="QYB217" s="246"/>
      <c r="QYC217" s="246"/>
      <c r="QYD217" s="246"/>
      <c r="QYE217" s="246"/>
      <c r="QYF217" s="246"/>
      <c r="QYG217" s="246"/>
      <c r="QYH217" s="246"/>
      <c r="QYI217" s="246"/>
      <c r="QYJ217" s="246"/>
      <c r="QYK217" s="246"/>
      <c r="QYL217" s="246"/>
      <c r="QYM217" s="246"/>
      <c r="QYN217" s="246"/>
      <c r="QYO217" s="246"/>
      <c r="QYP217" s="246"/>
      <c r="QYQ217" s="246"/>
      <c r="QYR217" s="246"/>
      <c r="QYS217" s="246"/>
      <c r="QYT217" s="246"/>
      <c r="QYU217" s="246"/>
      <c r="QYV217" s="246"/>
      <c r="QYW217" s="246"/>
      <c r="QYX217" s="246"/>
      <c r="QYY217" s="246"/>
      <c r="QYZ217" s="246"/>
      <c r="QZA217" s="246"/>
      <c r="QZB217" s="246"/>
      <c r="QZC217" s="246"/>
      <c r="QZD217" s="246"/>
      <c r="QZE217" s="246"/>
      <c r="QZF217" s="246"/>
      <c r="QZG217" s="246"/>
      <c r="QZH217" s="246"/>
      <c r="QZI217" s="246"/>
      <c r="QZJ217" s="246"/>
      <c r="QZK217" s="246"/>
      <c r="QZL217" s="246"/>
      <c r="QZM217" s="246"/>
      <c r="QZN217" s="246"/>
      <c r="QZO217" s="246"/>
      <c r="QZP217" s="246"/>
      <c r="QZQ217" s="246"/>
      <c r="QZR217" s="246"/>
      <c r="QZS217" s="246"/>
      <c r="QZT217" s="246"/>
      <c r="QZU217" s="246"/>
      <c r="QZV217" s="246"/>
      <c r="QZW217" s="246"/>
      <c r="QZX217" s="246"/>
      <c r="QZY217" s="246"/>
      <c r="QZZ217" s="246"/>
      <c r="RAA217" s="246"/>
      <c r="RAB217" s="246"/>
      <c r="RAC217" s="246"/>
      <c r="RAD217" s="246"/>
      <c r="RAE217" s="246"/>
      <c r="RAF217" s="246"/>
      <c r="RAG217" s="246"/>
      <c r="RAH217" s="246"/>
      <c r="RAI217" s="246"/>
      <c r="RAJ217" s="246"/>
      <c r="RAK217" s="246"/>
      <c r="RAL217" s="246"/>
      <c r="RAM217" s="246"/>
      <c r="RAN217" s="246"/>
      <c r="RAO217" s="246"/>
      <c r="RAP217" s="246"/>
      <c r="RAQ217" s="246"/>
      <c r="RAR217" s="246"/>
      <c r="RAS217" s="246"/>
      <c r="RAT217" s="246"/>
      <c r="RAU217" s="246"/>
      <c r="RAV217" s="246"/>
      <c r="RAW217" s="246"/>
      <c r="RAX217" s="246"/>
      <c r="RAY217" s="246"/>
      <c r="RAZ217" s="246"/>
      <c r="RBA217" s="246"/>
      <c r="RBB217" s="246"/>
      <c r="RBC217" s="246"/>
      <c r="RBD217" s="246"/>
      <c r="RBE217" s="246"/>
      <c r="RBF217" s="246"/>
      <c r="RBG217" s="246"/>
      <c r="RBH217" s="246"/>
      <c r="RBI217" s="246"/>
      <c r="RBJ217" s="246"/>
      <c r="RBK217" s="246"/>
      <c r="RBL217" s="246"/>
      <c r="RBM217" s="246"/>
      <c r="RBN217" s="246"/>
      <c r="RBO217" s="246"/>
      <c r="RBP217" s="246"/>
      <c r="RBQ217" s="246"/>
      <c r="RBR217" s="246"/>
      <c r="RBS217" s="246"/>
      <c r="RBT217" s="246"/>
      <c r="RBU217" s="246"/>
      <c r="RBV217" s="246"/>
      <c r="RBW217" s="246"/>
      <c r="RBX217" s="246"/>
      <c r="RBY217" s="246"/>
      <c r="RBZ217" s="246"/>
      <c r="RCA217" s="246"/>
      <c r="RCB217" s="246"/>
      <c r="RCC217" s="246"/>
      <c r="RCD217" s="246"/>
      <c r="RCE217" s="246"/>
      <c r="RCF217" s="246"/>
      <c r="RCG217" s="246"/>
      <c r="RCH217" s="246"/>
      <c r="RCI217" s="246"/>
      <c r="RCJ217" s="246"/>
      <c r="RCK217" s="246"/>
      <c r="RCL217" s="246"/>
      <c r="RCM217" s="246"/>
      <c r="RCN217" s="246"/>
      <c r="RCO217" s="246"/>
      <c r="RCP217" s="246"/>
      <c r="RCQ217" s="246"/>
      <c r="RCR217" s="246"/>
      <c r="RCS217" s="246"/>
      <c r="RCT217" s="246"/>
      <c r="RCU217" s="246"/>
      <c r="RCV217" s="246"/>
      <c r="RCW217" s="246"/>
      <c r="RCX217" s="246"/>
      <c r="RCY217" s="246"/>
      <c r="RCZ217" s="246"/>
      <c r="RDA217" s="246"/>
      <c r="RDB217" s="246"/>
      <c r="RDC217" s="246"/>
      <c r="RDD217" s="246"/>
      <c r="RDE217" s="246"/>
      <c r="RDF217" s="246"/>
      <c r="RDG217" s="246"/>
      <c r="RDH217" s="246"/>
      <c r="RDI217" s="246"/>
      <c r="RDJ217" s="246"/>
      <c r="RDK217" s="246"/>
      <c r="RDL217" s="246"/>
      <c r="RDM217" s="246"/>
      <c r="RDN217" s="246"/>
      <c r="RDO217" s="246"/>
      <c r="RDP217" s="246"/>
      <c r="RDQ217" s="246"/>
      <c r="RDR217" s="246"/>
      <c r="RDS217" s="246"/>
      <c r="RDT217" s="246"/>
      <c r="RDU217" s="246"/>
      <c r="RDV217" s="246"/>
      <c r="RDW217" s="246"/>
      <c r="RDX217" s="246"/>
      <c r="RDY217" s="246"/>
      <c r="RDZ217" s="246"/>
      <c r="REA217" s="246"/>
      <c r="REB217" s="246"/>
      <c r="REC217" s="246"/>
      <c r="RED217" s="246"/>
      <c r="REE217" s="246"/>
      <c r="REF217" s="246"/>
      <c r="REG217" s="246"/>
      <c r="REH217" s="246"/>
      <c r="REI217" s="246"/>
      <c r="REJ217" s="246"/>
      <c r="REK217" s="246"/>
      <c r="REL217" s="246"/>
      <c r="REM217" s="246"/>
      <c r="REN217" s="246"/>
      <c r="REO217" s="246"/>
      <c r="REP217" s="246"/>
      <c r="REQ217" s="246"/>
      <c r="RER217" s="246"/>
      <c r="RES217" s="246"/>
      <c r="RET217" s="246"/>
      <c r="REU217" s="246"/>
      <c r="REV217" s="246"/>
      <c r="REW217" s="246"/>
      <c r="REX217" s="246"/>
      <c r="REY217" s="246"/>
      <c r="REZ217" s="246"/>
      <c r="RFA217" s="246"/>
      <c r="RFB217" s="246"/>
      <c r="RFC217" s="246"/>
      <c r="RFD217" s="246"/>
      <c r="RFE217" s="246"/>
      <c r="RFF217" s="246"/>
      <c r="RFG217" s="246"/>
      <c r="RFH217" s="246"/>
      <c r="RFI217" s="246"/>
      <c r="RFJ217" s="246"/>
      <c r="RFK217" s="246"/>
      <c r="RFL217" s="246"/>
      <c r="RFM217" s="246"/>
      <c r="RFN217" s="246"/>
      <c r="RFO217" s="246"/>
      <c r="RFP217" s="246"/>
      <c r="RFQ217" s="246"/>
      <c r="RFR217" s="246"/>
      <c r="RFS217" s="246"/>
      <c r="RFT217" s="246"/>
      <c r="RFU217" s="246"/>
      <c r="RFV217" s="246"/>
      <c r="RFW217" s="246"/>
      <c r="RFX217" s="246"/>
      <c r="RFY217" s="246"/>
      <c r="RFZ217" s="246"/>
      <c r="RGA217" s="246"/>
      <c r="RGB217" s="246"/>
      <c r="RGC217" s="246"/>
      <c r="RGD217" s="246"/>
      <c r="RGE217" s="246"/>
      <c r="RGF217" s="246"/>
      <c r="RGG217" s="246"/>
      <c r="RGH217" s="246"/>
      <c r="RGI217" s="246"/>
      <c r="RGJ217" s="246"/>
      <c r="RGK217" s="246"/>
      <c r="RGL217" s="246"/>
      <c r="RGM217" s="246"/>
      <c r="RGN217" s="246"/>
      <c r="RGO217" s="246"/>
      <c r="RGP217" s="246"/>
      <c r="RGQ217" s="246"/>
      <c r="RGR217" s="246"/>
      <c r="RGS217" s="246"/>
      <c r="RGT217" s="246"/>
      <c r="RGU217" s="246"/>
      <c r="RGV217" s="246"/>
      <c r="RGW217" s="246"/>
      <c r="RGX217" s="246"/>
      <c r="RGY217" s="246"/>
      <c r="RGZ217" s="246"/>
      <c r="RHA217" s="246"/>
      <c r="RHB217" s="246"/>
      <c r="RHC217" s="246"/>
      <c r="RHD217" s="246"/>
      <c r="RHE217" s="246"/>
      <c r="RHF217" s="246"/>
      <c r="RHG217" s="246"/>
      <c r="RHH217" s="246"/>
      <c r="RHI217" s="246"/>
      <c r="RHJ217" s="246"/>
      <c r="RHK217" s="246"/>
      <c r="RHL217" s="246"/>
      <c r="RHM217" s="246"/>
      <c r="RHN217" s="246"/>
      <c r="RHO217" s="246"/>
      <c r="RHP217" s="246"/>
      <c r="RHQ217" s="246"/>
      <c r="RHR217" s="246"/>
      <c r="RHS217" s="246"/>
      <c r="RHT217" s="246"/>
      <c r="RHU217" s="246"/>
      <c r="RHV217" s="246"/>
      <c r="RHW217" s="246"/>
      <c r="RHX217" s="246"/>
      <c r="RHY217" s="246"/>
      <c r="RHZ217" s="246"/>
      <c r="RIA217" s="246"/>
      <c r="RIB217" s="246"/>
      <c r="RIC217" s="246"/>
      <c r="RID217" s="246"/>
      <c r="RIE217" s="246"/>
      <c r="RIF217" s="246"/>
      <c r="RIG217" s="246"/>
      <c r="RIH217" s="246"/>
      <c r="RII217" s="246"/>
      <c r="RIJ217" s="246"/>
      <c r="RIK217" s="246"/>
      <c r="RIL217" s="246"/>
      <c r="RIM217" s="246"/>
      <c r="RIN217" s="246"/>
      <c r="RIO217" s="246"/>
      <c r="RIP217" s="246"/>
      <c r="RIQ217" s="246"/>
      <c r="RIR217" s="246"/>
      <c r="RIS217" s="246"/>
      <c r="RIT217" s="246"/>
      <c r="RIU217" s="246"/>
      <c r="RIV217" s="246"/>
      <c r="RIW217" s="246"/>
      <c r="RIX217" s="246"/>
      <c r="RIY217" s="246"/>
      <c r="RIZ217" s="246"/>
      <c r="RJA217" s="246"/>
      <c r="RJB217" s="246"/>
      <c r="RJC217" s="246"/>
      <c r="RJD217" s="246"/>
      <c r="RJE217" s="246"/>
      <c r="RJF217" s="246"/>
      <c r="RJG217" s="246"/>
      <c r="RJH217" s="246"/>
      <c r="RJI217" s="246"/>
      <c r="RJJ217" s="246"/>
      <c r="RJK217" s="246"/>
      <c r="RJL217" s="246"/>
      <c r="RJM217" s="246"/>
      <c r="RJN217" s="246"/>
      <c r="RJO217" s="246"/>
      <c r="RJP217" s="246"/>
      <c r="RJQ217" s="246"/>
      <c r="RJR217" s="246"/>
      <c r="RJS217" s="246"/>
      <c r="RJT217" s="246"/>
      <c r="RJU217" s="246"/>
      <c r="RJV217" s="246"/>
      <c r="RJW217" s="246"/>
      <c r="RJX217" s="246"/>
      <c r="RJY217" s="246"/>
      <c r="RJZ217" s="246"/>
      <c r="RKA217" s="246"/>
      <c r="RKB217" s="246"/>
      <c r="RKC217" s="246"/>
      <c r="RKD217" s="246"/>
      <c r="RKE217" s="246"/>
      <c r="RKF217" s="246"/>
      <c r="RKG217" s="246"/>
      <c r="RKH217" s="246"/>
      <c r="RKI217" s="246"/>
      <c r="RKJ217" s="246"/>
      <c r="RKK217" s="246"/>
      <c r="RKL217" s="246"/>
      <c r="RKM217" s="246"/>
      <c r="RKN217" s="246"/>
      <c r="RKO217" s="246"/>
      <c r="RKP217" s="246"/>
      <c r="RKQ217" s="246"/>
      <c r="RKR217" s="246"/>
      <c r="RKS217" s="246"/>
      <c r="RKT217" s="246"/>
      <c r="RKU217" s="246"/>
      <c r="RKV217" s="246"/>
      <c r="RKW217" s="246"/>
      <c r="RKX217" s="246"/>
      <c r="RKY217" s="246"/>
      <c r="RKZ217" s="246"/>
      <c r="RLA217" s="246"/>
      <c r="RLB217" s="246"/>
      <c r="RLC217" s="246"/>
      <c r="RLD217" s="246"/>
      <c r="RLE217" s="246"/>
      <c r="RLF217" s="246"/>
      <c r="RLG217" s="246"/>
      <c r="RLH217" s="246"/>
      <c r="RLI217" s="246"/>
      <c r="RLJ217" s="246"/>
      <c r="RLK217" s="246"/>
      <c r="RLL217" s="246"/>
      <c r="RLM217" s="246"/>
      <c r="RLN217" s="246"/>
      <c r="RLO217" s="246"/>
      <c r="RLP217" s="246"/>
      <c r="RLQ217" s="246"/>
      <c r="RLR217" s="246"/>
      <c r="RLS217" s="246"/>
      <c r="RLT217" s="246"/>
      <c r="RLU217" s="246"/>
      <c r="RLV217" s="246"/>
      <c r="RLW217" s="246"/>
      <c r="RLX217" s="246"/>
      <c r="RLY217" s="246"/>
      <c r="RLZ217" s="246"/>
      <c r="RMA217" s="246"/>
      <c r="RMB217" s="246"/>
      <c r="RMC217" s="246"/>
      <c r="RMD217" s="246"/>
      <c r="RME217" s="246"/>
      <c r="RMF217" s="246"/>
      <c r="RMG217" s="246"/>
      <c r="RMH217" s="246"/>
      <c r="RMI217" s="246"/>
      <c r="RMJ217" s="246"/>
      <c r="RMK217" s="246"/>
      <c r="RML217" s="246"/>
      <c r="RMM217" s="246"/>
      <c r="RMN217" s="246"/>
      <c r="RMO217" s="246"/>
      <c r="RMP217" s="246"/>
      <c r="RMQ217" s="246"/>
      <c r="RMR217" s="246"/>
      <c r="RMS217" s="246"/>
      <c r="RMT217" s="246"/>
      <c r="RMU217" s="246"/>
      <c r="RMV217" s="246"/>
      <c r="RMW217" s="246"/>
      <c r="RMX217" s="246"/>
      <c r="RMY217" s="246"/>
      <c r="RMZ217" s="246"/>
      <c r="RNA217" s="246"/>
      <c r="RNB217" s="246"/>
      <c r="RNC217" s="246"/>
      <c r="RND217" s="246"/>
      <c r="RNE217" s="246"/>
      <c r="RNF217" s="246"/>
      <c r="RNG217" s="246"/>
      <c r="RNH217" s="246"/>
      <c r="RNI217" s="246"/>
      <c r="RNJ217" s="246"/>
      <c r="RNK217" s="246"/>
      <c r="RNL217" s="246"/>
      <c r="RNM217" s="246"/>
      <c r="RNN217" s="246"/>
      <c r="RNO217" s="246"/>
      <c r="RNP217" s="246"/>
      <c r="RNQ217" s="246"/>
      <c r="RNR217" s="246"/>
      <c r="RNS217" s="246"/>
      <c r="RNT217" s="246"/>
      <c r="RNU217" s="246"/>
      <c r="RNV217" s="246"/>
      <c r="RNW217" s="246"/>
      <c r="RNX217" s="246"/>
      <c r="RNY217" s="246"/>
      <c r="RNZ217" s="246"/>
      <c r="ROA217" s="246"/>
      <c r="ROB217" s="246"/>
      <c r="ROC217" s="246"/>
      <c r="ROD217" s="246"/>
      <c r="ROE217" s="246"/>
      <c r="ROF217" s="246"/>
      <c r="ROG217" s="246"/>
      <c r="ROH217" s="246"/>
      <c r="ROI217" s="246"/>
      <c r="ROJ217" s="246"/>
      <c r="ROK217" s="246"/>
      <c r="ROL217" s="246"/>
      <c r="ROM217" s="246"/>
      <c r="RON217" s="246"/>
      <c r="ROO217" s="246"/>
      <c r="ROP217" s="246"/>
      <c r="ROQ217" s="246"/>
      <c r="ROR217" s="246"/>
      <c r="ROS217" s="246"/>
      <c r="ROT217" s="246"/>
      <c r="ROU217" s="246"/>
      <c r="ROV217" s="246"/>
      <c r="ROW217" s="246"/>
      <c r="ROX217" s="246"/>
      <c r="ROY217" s="246"/>
      <c r="ROZ217" s="246"/>
      <c r="RPA217" s="246"/>
      <c r="RPB217" s="246"/>
      <c r="RPC217" s="246"/>
      <c r="RPD217" s="246"/>
      <c r="RPE217" s="246"/>
      <c r="RPF217" s="246"/>
      <c r="RPG217" s="246"/>
      <c r="RPH217" s="246"/>
      <c r="RPI217" s="246"/>
      <c r="RPJ217" s="246"/>
      <c r="RPK217" s="246"/>
      <c r="RPL217" s="246"/>
      <c r="RPM217" s="246"/>
      <c r="RPN217" s="246"/>
      <c r="RPO217" s="246"/>
      <c r="RPP217" s="246"/>
      <c r="RPQ217" s="246"/>
      <c r="RPR217" s="246"/>
      <c r="RPS217" s="246"/>
      <c r="RPT217" s="246"/>
      <c r="RPU217" s="246"/>
      <c r="RPV217" s="246"/>
      <c r="RPW217" s="246"/>
      <c r="RPX217" s="246"/>
      <c r="RPY217" s="246"/>
      <c r="RPZ217" s="246"/>
      <c r="RQA217" s="246"/>
      <c r="RQB217" s="246"/>
      <c r="RQC217" s="246"/>
      <c r="RQD217" s="246"/>
      <c r="RQE217" s="246"/>
      <c r="RQF217" s="246"/>
      <c r="RQG217" s="246"/>
      <c r="RQH217" s="246"/>
      <c r="RQI217" s="246"/>
      <c r="RQJ217" s="246"/>
      <c r="RQK217" s="246"/>
      <c r="RQL217" s="246"/>
      <c r="RQM217" s="246"/>
      <c r="RQN217" s="246"/>
      <c r="RQO217" s="246"/>
      <c r="RQP217" s="246"/>
      <c r="RQQ217" s="246"/>
      <c r="RQR217" s="246"/>
      <c r="RQS217" s="246"/>
      <c r="RQT217" s="246"/>
      <c r="RQU217" s="246"/>
      <c r="RQV217" s="246"/>
      <c r="RQW217" s="246"/>
      <c r="RQX217" s="246"/>
      <c r="RQY217" s="246"/>
      <c r="RQZ217" s="246"/>
      <c r="RRA217" s="246"/>
      <c r="RRB217" s="246"/>
      <c r="RRC217" s="246"/>
      <c r="RRD217" s="246"/>
      <c r="RRE217" s="246"/>
      <c r="RRF217" s="246"/>
      <c r="RRG217" s="246"/>
      <c r="RRH217" s="246"/>
      <c r="RRI217" s="246"/>
      <c r="RRJ217" s="246"/>
      <c r="RRK217" s="246"/>
      <c r="RRL217" s="246"/>
      <c r="RRM217" s="246"/>
      <c r="RRN217" s="246"/>
      <c r="RRO217" s="246"/>
      <c r="RRP217" s="246"/>
      <c r="RRQ217" s="246"/>
      <c r="RRR217" s="246"/>
      <c r="RRS217" s="246"/>
      <c r="RRT217" s="246"/>
      <c r="RRU217" s="246"/>
      <c r="RRV217" s="246"/>
      <c r="RRW217" s="246"/>
      <c r="RRX217" s="246"/>
      <c r="RRY217" s="246"/>
      <c r="RRZ217" s="246"/>
      <c r="RSA217" s="246"/>
      <c r="RSB217" s="246"/>
      <c r="RSC217" s="246"/>
      <c r="RSD217" s="246"/>
      <c r="RSE217" s="246"/>
      <c r="RSF217" s="246"/>
      <c r="RSG217" s="246"/>
      <c r="RSH217" s="246"/>
      <c r="RSI217" s="246"/>
      <c r="RSJ217" s="246"/>
      <c r="RSK217" s="246"/>
      <c r="RSL217" s="246"/>
      <c r="RSM217" s="246"/>
      <c r="RSN217" s="246"/>
      <c r="RSO217" s="246"/>
      <c r="RSP217" s="246"/>
      <c r="RSQ217" s="246"/>
      <c r="RSR217" s="246"/>
      <c r="RSS217" s="246"/>
      <c r="RST217" s="246"/>
      <c r="RSU217" s="246"/>
      <c r="RSV217" s="246"/>
      <c r="RSW217" s="246"/>
      <c r="RSX217" s="246"/>
      <c r="RSY217" s="246"/>
      <c r="RSZ217" s="246"/>
      <c r="RTA217" s="246"/>
      <c r="RTB217" s="246"/>
      <c r="RTC217" s="246"/>
      <c r="RTD217" s="246"/>
      <c r="RTE217" s="246"/>
      <c r="RTF217" s="246"/>
      <c r="RTG217" s="246"/>
      <c r="RTH217" s="246"/>
      <c r="RTI217" s="246"/>
      <c r="RTJ217" s="246"/>
      <c r="RTK217" s="246"/>
      <c r="RTL217" s="246"/>
      <c r="RTM217" s="246"/>
      <c r="RTN217" s="246"/>
      <c r="RTO217" s="246"/>
      <c r="RTP217" s="246"/>
      <c r="RTQ217" s="246"/>
      <c r="RTR217" s="246"/>
      <c r="RTS217" s="246"/>
      <c r="RTT217" s="246"/>
      <c r="RTU217" s="246"/>
      <c r="RTV217" s="246"/>
      <c r="RTW217" s="246"/>
      <c r="RTX217" s="246"/>
      <c r="RTY217" s="246"/>
      <c r="RTZ217" s="246"/>
      <c r="RUA217" s="246"/>
      <c r="RUB217" s="246"/>
      <c r="RUC217" s="246"/>
      <c r="RUD217" s="246"/>
      <c r="RUE217" s="246"/>
      <c r="RUF217" s="246"/>
      <c r="RUG217" s="246"/>
      <c r="RUH217" s="246"/>
      <c r="RUI217" s="246"/>
      <c r="RUJ217" s="246"/>
      <c r="RUK217" s="246"/>
      <c r="RUL217" s="246"/>
      <c r="RUM217" s="246"/>
      <c r="RUN217" s="246"/>
      <c r="RUO217" s="246"/>
      <c r="RUP217" s="246"/>
      <c r="RUQ217" s="246"/>
      <c r="RUR217" s="246"/>
      <c r="RUS217" s="246"/>
      <c r="RUT217" s="246"/>
      <c r="RUU217" s="246"/>
      <c r="RUV217" s="246"/>
      <c r="RUW217" s="246"/>
      <c r="RUX217" s="246"/>
      <c r="RUY217" s="246"/>
      <c r="RUZ217" s="246"/>
      <c r="RVA217" s="246"/>
      <c r="RVB217" s="246"/>
      <c r="RVC217" s="246"/>
      <c r="RVD217" s="246"/>
      <c r="RVE217" s="246"/>
      <c r="RVF217" s="246"/>
      <c r="RVG217" s="246"/>
      <c r="RVH217" s="246"/>
      <c r="RVI217" s="246"/>
      <c r="RVJ217" s="246"/>
      <c r="RVK217" s="246"/>
      <c r="RVL217" s="246"/>
      <c r="RVM217" s="246"/>
      <c r="RVN217" s="246"/>
      <c r="RVO217" s="246"/>
      <c r="RVP217" s="246"/>
      <c r="RVQ217" s="246"/>
      <c r="RVR217" s="246"/>
      <c r="RVS217" s="246"/>
      <c r="RVT217" s="246"/>
      <c r="RVU217" s="246"/>
      <c r="RVV217" s="246"/>
      <c r="RVW217" s="246"/>
      <c r="RVX217" s="246"/>
      <c r="RVY217" s="246"/>
      <c r="RVZ217" s="246"/>
      <c r="RWA217" s="246"/>
      <c r="RWB217" s="246"/>
      <c r="RWC217" s="246"/>
      <c r="RWD217" s="246"/>
      <c r="RWE217" s="246"/>
      <c r="RWF217" s="246"/>
      <c r="RWG217" s="246"/>
      <c r="RWH217" s="246"/>
      <c r="RWI217" s="246"/>
      <c r="RWJ217" s="246"/>
      <c r="RWK217" s="246"/>
      <c r="RWL217" s="246"/>
      <c r="RWM217" s="246"/>
      <c r="RWN217" s="246"/>
      <c r="RWO217" s="246"/>
      <c r="RWP217" s="246"/>
      <c r="RWQ217" s="246"/>
      <c r="RWR217" s="246"/>
      <c r="RWS217" s="246"/>
      <c r="RWT217" s="246"/>
      <c r="RWU217" s="246"/>
      <c r="RWV217" s="246"/>
      <c r="RWW217" s="246"/>
      <c r="RWX217" s="246"/>
      <c r="RWY217" s="246"/>
      <c r="RWZ217" s="246"/>
      <c r="RXA217" s="246"/>
      <c r="RXB217" s="246"/>
      <c r="RXC217" s="246"/>
      <c r="RXD217" s="246"/>
      <c r="RXE217" s="246"/>
      <c r="RXF217" s="246"/>
      <c r="RXG217" s="246"/>
      <c r="RXH217" s="246"/>
      <c r="RXI217" s="246"/>
      <c r="RXJ217" s="246"/>
      <c r="RXK217" s="246"/>
      <c r="RXL217" s="246"/>
      <c r="RXM217" s="246"/>
      <c r="RXN217" s="246"/>
      <c r="RXO217" s="246"/>
      <c r="RXP217" s="246"/>
      <c r="RXQ217" s="246"/>
      <c r="RXR217" s="246"/>
      <c r="RXS217" s="246"/>
      <c r="RXT217" s="246"/>
      <c r="RXU217" s="246"/>
      <c r="RXV217" s="246"/>
      <c r="RXW217" s="246"/>
      <c r="RXX217" s="246"/>
      <c r="RXY217" s="246"/>
      <c r="RXZ217" s="246"/>
      <c r="RYA217" s="246"/>
      <c r="RYB217" s="246"/>
      <c r="RYC217" s="246"/>
      <c r="RYD217" s="246"/>
      <c r="RYE217" s="246"/>
      <c r="RYF217" s="246"/>
      <c r="RYG217" s="246"/>
      <c r="RYH217" s="246"/>
      <c r="RYI217" s="246"/>
      <c r="RYJ217" s="246"/>
      <c r="RYK217" s="246"/>
      <c r="RYL217" s="246"/>
      <c r="RYM217" s="246"/>
      <c r="RYN217" s="246"/>
      <c r="RYO217" s="246"/>
      <c r="RYP217" s="246"/>
      <c r="RYQ217" s="246"/>
      <c r="RYR217" s="246"/>
      <c r="RYS217" s="246"/>
      <c r="RYT217" s="246"/>
      <c r="RYU217" s="246"/>
      <c r="RYV217" s="246"/>
      <c r="RYW217" s="246"/>
      <c r="RYX217" s="246"/>
      <c r="RYY217" s="246"/>
      <c r="RYZ217" s="246"/>
      <c r="RZA217" s="246"/>
      <c r="RZB217" s="246"/>
      <c r="RZC217" s="246"/>
      <c r="RZD217" s="246"/>
      <c r="RZE217" s="246"/>
      <c r="RZF217" s="246"/>
      <c r="RZG217" s="246"/>
      <c r="RZH217" s="246"/>
      <c r="RZI217" s="246"/>
      <c r="RZJ217" s="246"/>
      <c r="RZK217" s="246"/>
      <c r="RZL217" s="246"/>
      <c r="RZM217" s="246"/>
      <c r="RZN217" s="246"/>
      <c r="RZO217" s="246"/>
      <c r="RZP217" s="246"/>
      <c r="RZQ217" s="246"/>
      <c r="RZR217" s="246"/>
      <c r="RZS217" s="246"/>
      <c r="RZT217" s="246"/>
      <c r="RZU217" s="246"/>
      <c r="RZV217" s="246"/>
      <c r="RZW217" s="246"/>
      <c r="RZX217" s="246"/>
      <c r="RZY217" s="246"/>
      <c r="RZZ217" s="246"/>
      <c r="SAA217" s="246"/>
      <c r="SAB217" s="246"/>
      <c r="SAC217" s="246"/>
      <c r="SAD217" s="246"/>
      <c r="SAE217" s="246"/>
      <c r="SAF217" s="246"/>
      <c r="SAG217" s="246"/>
      <c r="SAH217" s="246"/>
      <c r="SAI217" s="246"/>
      <c r="SAJ217" s="246"/>
      <c r="SAK217" s="246"/>
      <c r="SAL217" s="246"/>
      <c r="SAM217" s="246"/>
      <c r="SAN217" s="246"/>
      <c r="SAO217" s="246"/>
      <c r="SAP217" s="246"/>
      <c r="SAQ217" s="246"/>
      <c r="SAR217" s="246"/>
      <c r="SAS217" s="246"/>
      <c r="SAT217" s="246"/>
      <c r="SAU217" s="246"/>
      <c r="SAV217" s="246"/>
      <c r="SAW217" s="246"/>
      <c r="SAX217" s="246"/>
      <c r="SAY217" s="246"/>
      <c r="SAZ217" s="246"/>
      <c r="SBA217" s="246"/>
      <c r="SBB217" s="246"/>
      <c r="SBC217" s="246"/>
      <c r="SBD217" s="246"/>
      <c r="SBE217" s="246"/>
      <c r="SBF217" s="246"/>
      <c r="SBG217" s="246"/>
      <c r="SBH217" s="246"/>
      <c r="SBI217" s="246"/>
      <c r="SBJ217" s="246"/>
      <c r="SBK217" s="246"/>
      <c r="SBL217" s="246"/>
      <c r="SBM217" s="246"/>
      <c r="SBN217" s="246"/>
      <c r="SBO217" s="246"/>
      <c r="SBP217" s="246"/>
      <c r="SBQ217" s="246"/>
      <c r="SBR217" s="246"/>
      <c r="SBS217" s="246"/>
      <c r="SBT217" s="246"/>
      <c r="SBU217" s="246"/>
      <c r="SBV217" s="246"/>
      <c r="SBW217" s="246"/>
      <c r="SBX217" s="246"/>
      <c r="SBY217" s="246"/>
      <c r="SBZ217" s="246"/>
      <c r="SCA217" s="246"/>
      <c r="SCB217" s="246"/>
      <c r="SCC217" s="246"/>
      <c r="SCD217" s="246"/>
      <c r="SCE217" s="246"/>
      <c r="SCF217" s="246"/>
      <c r="SCG217" s="246"/>
      <c r="SCH217" s="246"/>
      <c r="SCI217" s="246"/>
      <c r="SCJ217" s="246"/>
      <c r="SCK217" s="246"/>
      <c r="SCL217" s="246"/>
      <c r="SCM217" s="246"/>
      <c r="SCN217" s="246"/>
      <c r="SCO217" s="246"/>
      <c r="SCP217" s="246"/>
      <c r="SCQ217" s="246"/>
      <c r="SCR217" s="246"/>
      <c r="SCS217" s="246"/>
      <c r="SCT217" s="246"/>
      <c r="SCU217" s="246"/>
      <c r="SCV217" s="246"/>
      <c r="SCW217" s="246"/>
      <c r="SCX217" s="246"/>
      <c r="SCY217" s="246"/>
      <c r="SCZ217" s="246"/>
      <c r="SDA217" s="246"/>
      <c r="SDB217" s="246"/>
      <c r="SDC217" s="246"/>
      <c r="SDD217" s="246"/>
      <c r="SDE217" s="246"/>
      <c r="SDF217" s="246"/>
      <c r="SDG217" s="246"/>
      <c r="SDH217" s="246"/>
      <c r="SDI217" s="246"/>
      <c r="SDJ217" s="246"/>
      <c r="SDK217" s="246"/>
      <c r="SDL217" s="246"/>
      <c r="SDM217" s="246"/>
      <c r="SDN217" s="246"/>
      <c r="SDO217" s="246"/>
      <c r="SDP217" s="246"/>
      <c r="SDQ217" s="246"/>
      <c r="SDR217" s="246"/>
      <c r="SDS217" s="246"/>
      <c r="SDT217" s="246"/>
      <c r="SDU217" s="246"/>
      <c r="SDV217" s="246"/>
      <c r="SDW217" s="246"/>
      <c r="SDX217" s="246"/>
      <c r="SDY217" s="246"/>
      <c r="SDZ217" s="246"/>
      <c r="SEA217" s="246"/>
      <c r="SEB217" s="246"/>
      <c r="SEC217" s="246"/>
      <c r="SED217" s="246"/>
      <c r="SEE217" s="246"/>
      <c r="SEF217" s="246"/>
      <c r="SEG217" s="246"/>
      <c r="SEH217" s="246"/>
      <c r="SEI217" s="246"/>
      <c r="SEJ217" s="246"/>
      <c r="SEK217" s="246"/>
      <c r="SEL217" s="246"/>
      <c r="SEM217" s="246"/>
      <c r="SEN217" s="246"/>
      <c r="SEO217" s="246"/>
      <c r="SEP217" s="246"/>
      <c r="SEQ217" s="246"/>
      <c r="SER217" s="246"/>
      <c r="SES217" s="246"/>
      <c r="SET217" s="246"/>
      <c r="SEU217" s="246"/>
      <c r="SEV217" s="246"/>
      <c r="SEW217" s="246"/>
      <c r="SEX217" s="246"/>
      <c r="SEY217" s="246"/>
      <c r="SEZ217" s="246"/>
      <c r="SFA217" s="246"/>
      <c r="SFB217" s="246"/>
      <c r="SFC217" s="246"/>
      <c r="SFD217" s="246"/>
      <c r="SFE217" s="246"/>
      <c r="SFF217" s="246"/>
      <c r="SFG217" s="246"/>
      <c r="SFH217" s="246"/>
      <c r="SFI217" s="246"/>
      <c r="SFJ217" s="246"/>
      <c r="SFK217" s="246"/>
      <c r="SFL217" s="246"/>
      <c r="SFM217" s="246"/>
      <c r="SFN217" s="246"/>
      <c r="SFO217" s="246"/>
      <c r="SFP217" s="246"/>
      <c r="SFQ217" s="246"/>
      <c r="SFR217" s="246"/>
      <c r="SFS217" s="246"/>
      <c r="SFT217" s="246"/>
      <c r="SFU217" s="246"/>
      <c r="SFV217" s="246"/>
      <c r="SFW217" s="246"/>
      <c r="SFX217" s="246"/>
      <c r="SFY217" s="246"/>
      <c r="SFZ217" s="246"/>
      <c r="SGA217" s="246"/>
      <c r="SGB217" s="246"/>
      <c r="SGC217" s="246"/>
      <c r="SGD217" s="246"/>
      <c r="SGE217" s="246"/>
      <c r="SGF217" s="246"/>
      <c r="SGG217" s="246"/>
      <c r="SGH217" s="246"/>
      <c r="SGI217" s="246"/>
      <c r="SGJ217" s="246"/>
      <c r="SGK217" s="246"/>
      <c r="SGL217" s="246"/>
      <c r="SGM217" s="246"/>
      <c r="SGN217" s="246"/>
      <c r="SGO217" s="246"/>
      <c r="SGP217" s="246"/>
      <c r="SGQ217" s="246"/>
      <c r="SGR217" s="246"/>
      <c r="SGS217" s="246"/>
      <c r="SGT217" s="246"/>
      <c r="SGU217" s="246"/>
      <c r="SGV217" s="246"/>
      <c r="SGW217" s="246"/>
      <c r="SGX217" s="246"/>
      <c r="SGY217" s="246"/>
      <c r="SGZ217" s="246"/>
      <c r="SHA217" s="246"/>
      <c r="SHB217" s="246"/>
      <c r="SHC217" s="246"/>
      <c r="SHD217" s="246"/>
      <c r="SHE217" s="246"/>
      <c r="SHF217" s="246"/>
      <c r="SHG217" s="246"/>
      <c r="SHH217" s="246"/>
      <c r="SHI217" s="246"/>
      <c r="SHJ217" s="246"/>
      <c r="SHK217" s="246"/>
      <c r="SHL217" s="246"/>
      <c r="SHM217" s="246"/>
      <c r="SHN217" s="246"/>
      <c r="SHO217" s="246"/>
      <c r="SHP217" s="246"/>
      <c r="SHQ217" s="246"/>
      <c r="SHR217" s="246"/>
      <c r="SHS217" s="246"/>
      <c r="SHT217" s="246"/>
      <c r="SHU217" s="246"/>
      <c r="SHV217" s="246"/>
      <c r="SHW217" s="246"/>
      <c r="SHX217" s="246"/>
      <c r="SHY217" s="246"/>
      <c r="SHZ217" s="246"/>
      <c r="SIA217" s="246"/>
      <c r="SIB217" s="246"/>
      <c r="SIC217" s="246"/>
      <c r="SID217" s="246"/>
      <c r="SIE217" s="246"/>
      <c r="SIF217" s="246"/>
      <c r="SIG217" s="246"/>
      <c r="SIH217" s="246"/>
      <c r="SII217" s="246"/>
      <c r="SIJ217" s="246"/>
      <c r="SIK217" s="246"/>
      <c r="SIL217" s="246"/>
      <c r="SIM217" s="246"/>
      <c r="SIN217" s="246"/>
      <c r="SIO217" s="246"/>
      <c r="SIP217" s="246"/>
      <c r="SIQ217" s="246"/>
      <c r="SIR217" s="246"/>
      <c r="SIS217" s="246"/>
      <c r="SIT217" s="246"/>
      <c r="SIU217" s="246"/>
      <c r="SIV217" s="246"/>
      <c r="SIW217" s="246"/>
      <c r="SIX217" s="246"/>
      <c r="SIY217" s="246"/>
      <c r="SIZ217" s="246"/>
      <c r="SJA217" s="246"/>
      <c r="SJB217" s="246"/>
      <c r="SJC217" s="246"/>
      <c r="SJD217" s="246"/>
      <c r="SJE217" s="246"/>
      <c r="SJF217" s="246"/>
      <c r="SJG217" s="246"/>
      <c r="SJH217" s="246"/>
      <c r="SJI217" s="246"/>
      <c r="SJJ217" s="246"/>
      <c r="SJK217" s="246"/>
      <c r="SJL217" s="246"/>
      <c r="SJM217" s="246"/>
      <c r="SJN217" s="246"/>
      <c r="SJO217" s="246"/>
      <c r="SJP217" s="246"/>
      <c r="SJQ217" s="246"/>
      <c r="SJR217" s="246"/>
      <c r="SJS217" s="246"/>
      <c r="SJT217" s="246"/>
      <c r="SJU217" s="246"/>
      <c r="SJV217" s="246"/>
      <c r="SJW217" s="246"/>
      <c r="SJX217" s="246"/>
      <c r="SJY217" s="246"/>
      <c r="SJZ217" s="246"/>
      <c r="SKA217" s="246"/>
      <c r="SKB217" s="246"/>
      <c r="SKC217" s="246"/>
      <c r="SKD217" s="246"/>
      <c r="SKE217" s="246"/>
      <c r="SKF217" s="246"/>
      <c r="SKG217" s="246"/>
      <c r="SKH217" s="246"/>
      <c r="SKI217" s="246"/>
      <c r="SKJ217" s="246"/>
      <c r="SKK217" s="246"/>
      <c r="SKL217" s="246"/>
      <c r="SKM217" s="246"/>
      <c r="SKN217" s="246"/>
      <c r="SKO217" s="246"/>
      <c r="SKP217" s="246"/>
      <c r="SKQ217" s="246"/>
      <c r="SKR217" s="246"/>
      <c r="SKS217" s="246"/>
      <c r="SKT217" s="246"/>
      <c r="SKU217" s="246"/>
      <c r="SKV217" s="246"/>
      <c r="SKW217" s="246"/>
      <c r="SKX217" s="246"/>
      <c r="SKY217" s="246"/>
      <c r="SKZ217" s="246"/>
      <c r="SLA217" s="246"/>
      <c r="SLB217" s="246"/>
      <c r="SLC217" s="246"/>
      <c r="SLD217" s="246"/>
      <c r="SLE217" s="246"/>
      <c r="SLF217" s="246"/>
      <c r="SLG217" s="246"/>
      <c r="SLH217" s="246"/>
      <c r="SLI217" s="246"/>
      <c r="SLJ217" s="246"/>
      <c r="SLK217" s="246"/>
      <c r="SLL217" s="246"/>
      <c r="SLM217" s="246"/>
      <c r="SLN217" s="246"/>
      <c r="SLO217" s="246"/>
      <c r="SLP217" s="246"/>
      <c r="SLQ217" s="246"/>
      <c r="SLR217" s="246"/>
      <c r="SLS217" s="246"/>
      <c r="SLT217" s="246"/>
      <c r="SLU217" s="246"/>
      <c r="SLV217" s="246"/>
      <c r="SLW217" s="246"/>
      <c r="SLX217" s="246"/>
      <c r="SLY217" s="246"/>
      <c r="SLZ217" s="246"/>
      <c r="SMA217" s="246"/>
      <c r="SMB217" s="246"/>
      <c r="SMC217" s="246"/>
      <c r="SMD217" s="246"/>
      <c r="SME217" s="246"/>
      <c r="SMF217" s="246"/>
      <c r="SMG217" s="246"/>
      <c r="SMH217" s="246"/>
      <c r="SMI217" s="246"/>
      <c r="SMJ217" s="246"/>
      <c r="SMK217" s="246"/>
      <c r="SML217" s="246"/>
      <c r="SMM217" s="246"/>
      <c r="SMN217" s="246"/>
      <c r="SMO217" s="246"/>
      <c r="SMP217" s="246"/>
      <c r="SMQ217" s="246"/>
      <c r="SMR217" s="246"/>
      <c r="SMS217" s="246"/>
      <c r="SMT217" s="246"/>
      <c r="SMU217" s="246"/>
      <c r="SMV217" s="246"/>
      <c r="SMW217" s="246"/>
      <c r="SMX217" s="246"/>
      <c r="SMY217" s="246"/>
      <c r="SMZ217" s="246"/>
      <c r="SNA217" s="246"/>
      <c r="SNB217" s="246"/>
      <c r="SNC217" s="246"/>
      <c r="SND217" s="246"/>
      <c r="SNE217" s="246"/>
      <c r="SNF217" s="246"/>
      <c r="SNG217" s="246"/>
      <c r="SNH217" s="246"/>
      <c r="SNI217" s="246"/>
      <c r="SNJ217" s="246"/>
      <c r="SNK217" s="246"/>
      <c r="SNL217" s="246"/>
      <c r="SNM217" s="246"/>
      <c r="SNN217" s="246"/>
      <c r="SNO217" s="246"/>
      <c r="SNP217" s="246"/>
      <c r="SNQ217" s="246"/>
      <c r="SNR217" s="246"/>
      <c r="SNS217" s="246"/>
      <c r="SNT217" s="246"/>
      <c r="SNU217" s="246"/>
      <c r="SNV217" s="246"/>
      <c r="SNW217" s="246"/>
      <c r="SNX217" s="246"/>
      <c r="SNY217" s="246"/>
      <c r="SNZ217" s="246"/>
      <c r="SOA217" s="246"/>
      <c r="SOB217" s="246"/>
      <c r="SOC217" s="246"/>
      <c r="SOD217" s="246"/>
      <c r="SOE217" s="246"/>
      <c r="SOF217" s="246"/>
      <c r="SOG217" s="246"/>
      <c r="SOH217" s="246"/>
      <c r="SOI217" s="246"/>
      <c r="SOJ217" s="246"/>
      <c r="SOK217" s="246"/>
      <c r="SOL217" s="246"/>
      <c r="SOM217" s="246"/>
      <c r="SON217" s="246"/>
      <c r="SOO217" s="246"/>
      <c r="SOP217" s="246"/>
      <c r="SOQ217" s="246"/>
      <c r="SOR217" s="246"/>
      <c r="SOS217" s="246"/>
      <c r="SOT217" s="246"/>
      <c r="SOU217" s="246"/>
      <c r="SOV217" s="246"/>
      <c r="SOW217" s="246"/>
      <c r="SOX217" s="246"/>
      <c r="SOY217" s="246"/>
      <c r="SOZ217" s="246"/>
      <c r="SPA217" s="246"/>
      <c r="SPB217" s="246"/>
      <c r="SPC217" s="246"/>
      <c r="SPD217" s="246"/>
      <c r="SPE217" s="246"/>
      <c r="SPF217" s="246"/>
      <c r="SPG217" s="246"/>
      <c r="SPH217" s="246"/>
      <c r="SPI217" s="246"/>
      <c r="SPJ217" s="246"/>
      <c r="SPK217" s="246"/>
      <c r="SPL217" s="246"/>
      <c r="SPM217" s="246"/>
      <c r="SPN217" s="246"/>
      <c r="SPO217" s="246"/>
      <c r="SPP217" s="246"/>
      <c r="SPQ217" s="246"/>
      <c r="SPR217" s="246"/>
      <c r="SPS217" s="246"/>
      <c r="SPT217" s="246"/>
      <c r="SPU217" s="246"/>
      <c r="SPV217" s="246"/>
      <c r="SPW217" s="246"/>
      <c r="SPX217" s="246"/>
      <c r="SPY217" s="246"/>
      <c r="SPZ217" s="246"/>
      <c r="SQA217" s="246"/>
      <c r="SQB217" s="246"/>
      <c r="SQC217" s="246"/>
      <c r="SQD217" s="246"/>
      <c r="SQE217" s="246"/>
      <c r="SQF217" s="246"/>
      <c r="SQG217" s="246"/>
      <c r="SQH217" s="246"/>
      <c r="SQI217" s="246"/>
      <c r="SQJ217" s="246"/>
      <c r="SQK217" s="246"/>
      <c r="SQL217" s="246"/>
      <c r="SQM217" s="246"/>
      <c r="SQN217" s="246"/>
      <c r="SQO217" s="246"/>
      <c r="SQP217" s="246"/>
      <c r="SQQ217" s="246"/>
      <c r="SQR217" s="246"/>
      <c r="SQS217" s="246"/>
      <c r="SQT217" s="246"/>
      <c r="SQU217" s="246"/>
      <c r="SQV217" s="246"/>
      <c r="SQW217" s="246"/>
      <c r="SQX217" s="246"/>
      <c r="SQY217" s="246"/>
      <c r="SQZ217" s="246"/>
      <c r="SRA217" s="246"/>
      <c r="SRB217" s="246"/>
      <c r="SRC217" s="246"/>
      <c r="SRD217" s="246"/>
      <c r="SRE217" s="246"/>
      <c r="SRF217" s="246"/>
      <c r="SRG217" s="246"/>
      <c r="SRH217" s="246"/>
      <c r="SRI217" s="246"/>
      <c r="SRJ217" s="246"/>
      <c r="SRK217" s="246"/>
      <c r="SRL217" s="246"/>
      <c r="SRM217" s="246"/>
      <c r="SRN217" s="246"/>
      <c r="SRO217" s="246"/>
      <c r="SRP217" s="246"/>
      <c r="SRQ217" s="246"/>
      <c r="SRR217" s="246"/>
      <c r="SRS217" s="246"/>
      <c r="SRT217" s="246"/>
      <c r="SRU217" s="246"/>
      <c r="SRV217" s="246"/>
      <c r="SRW217" s="246"/>
      <c r="SRX217" s="246"/>
      <c r="SRY217" s="246"/>
      <c r="SRZ217" s="246"/>
      <c r="SSA217" s="246"/>
      <c r="SSB217" s="246"/>
      <c r="SSC217" s="246"/>
      <c r="SSD217" s="246"/>
      <c r="SSE217" s="246"/>
      <c r="SSF217" s="246"/>
      <c r="SSG217" s="246"/>
      <c r="SSH217" s="246"/>
      <c r="SSI217" s="246"/>
      <c r="SSJ217" s="246"/>
      <c r="SSK217" s="246"/>
      <c r="SSL217" s="246"/>
      <c r="SSM217" s="246"/>
      <c r="SSN217" s="246"/>
      <c r="SSO217" s="246"/>
      <c r="SSP217" s="246"/>
      <c r="SSQ217" s="246"/>
      <c r="SSR217" s="246"/>
      <c r="SSS217" s="246"/>
      <c r="SST217" s="246"/>
      <c r="SSU217" s="246"/>
      <c r="SSV217" s="246"/>
      <c r="SSW217" s="246"/>
      <c r="SSX217" s="246"/>
      <c r="SSY217" s="246"/>
      <c r="SSZ217" s="246"/>
      <c r="STA217" s="246"/>
      <c r="STB217" s="246"/>
      <c r="STC217" s="246"/>
      <c r="STD217" s="246"/>
      <c r="STE217" s="246"/>
      <c r="STF217" s="246"/>
      <c r="STG217" s="246"/>
      <c r="STH217" s="246"/>
      <c r="STI217" s="246"/>
      <c r="STJ217" s="246"/>
      <c r="STK217" s="246"/>
      <c r="STL217" s="246"/>
      <c r="STM217" s="246"/>
      <c r="STN217" s="246"/>
      <c r="STO217" s="246"/>
      <c r="STP217" s="246"/>
      <c r="STQ217" s="246"/>
      <c r="STR217" s="246"/>
      <c r="STS217" s="246"/>
      <c r="STT217" s="246"/>
      <c r="STU217" s="246"/>
      <c r="STV217" s="246"/>
      <c r="STW217" s="246"/>
      <c r="STX217" s="246"/>
      <c r="STY217" s="246"/>
      <c r="STZ217" s="246"/>
      <c r="SUA217" s="246"/>
      <c r="SUB217" s="246"/>
      <c r="SUC217" s="246"/>
      <c r="SUD217" s="246"/>
      <c r="SUE217" s="246"/>
      <c r="SUF217" s="246"/>
      <c r="SUG217" s="246"/>
      <c r="SUH217" s="246"/>
      <c r="SUI217" s="246"/>
      <c r="SUJ217" s="246"/>
      <c r="SUK217" s="246"/>
      <c r="SUL217" s="246"/>
      <c r="SUM217" s="246"/>
      <c r="SUN217" s="246"/>
      <c r="SUO217" s="246"/>
      <c r="SUP217" s="246"/>
      <c r="SUQ217" s="246"/>
      <c r="SUR217" s="246"/>
      <c r="SUS217" s="246"/>
      <c r="SUT217" s="246"/>
      <c r="SUU217" s="246"/>
      <c r="SUV217" s="246"/>
      <c r="SUW217" s="246"/>
      <c r="SUX217" s="246"/>
      <c r="SUY217" s="246"/>
      <c r="SUZ217" s="246"/>
      <c r="SVA217" s="246"/>
      <c r="SVB217" s="246"/>
      <c r="SVC217" s="246"/>
      <c r="SVD217" s="246"/>
      <c r="SVE217" s="246"/>
      <c r="SVF217" s="246"/>
      <c r="SVG217" s="246"/>
      <c r="SVH217" s="246"/>
      <c r="SVI217" s="246"/>
      <c r="SVJ217" s="246"/>
      <c r="SVK217" s="246"/>
      <c r="SVL217" s="246"/>
      <c r="SVM217" s="246"/>
      <c r="SVN217" s="246"/>
      <c r="SVO217" s="246"/>
      <c r="SVP217" s="246"/>
      <c r="SVQ217" s="246"/>
      <c r="SVR217" s="246"/>
      <c r="SVS217" s="246"/>
      <c r="SVT217" s="246"/>
      <c r="SVU217" s="246"/>
      <c r="SVV217" s="246"/>
      <c r="SVW217" s="246"/>
      <c r="SVX217" s="246"/>
      <c r="SVY217" s="246"/>
      <c r="SVZ217" s="246"/>
      <c r="SWA217" s="246"/>
      <c r="SWB217" s="246"/>
      <c r="SWC217" s="246"/>
      <c r="SWD217" s="246"/>
      <c r="SWE217" s="246"/>
      <c r="SWF217" s="246"/>
      <c r="SWG217" s="246"/>
      <c r="SWH217" s="246"/>
      <c r="SWI217" s="246"/>
      <c r="SWJ217" s="246"/>
      <c r="SWK217" s="246"/>
      <c r="SWL217" s="246"/>
      <c r="SWM217" s="246"/>
      <c r="SWN217" s="246"/>
      <c r="SWO217" s="246"/>
      <c r="SWP217" s="246"/>
      <c r="SWQ217" s="246"/>
      <c r="SWR217" s="246"/>
      <c r="SWS217" s="246"/>
      <c r="SWT217" s="246"/>
      <c r="SWU217" s="246"/>
      <c r="SWV217" s="246"/>
      <c r="SWW217" s="246"/>
      <c r="SWX217" s="246"/>
      <c r="SWY217" s="246"/>
      <c r="SWZ217" s="246"/>
      <c r="SXA217" s="246"/>
      <c r="SXB217" s="246"/>
      <c r="SXC217" s="246"/>
      <c r="SXD217" s="246"/>
      <c r="SXE217" s="246"/>
      <c r="SXF217" s="246"/>
      <c r="SXG217" s="246"/>
      <c r="SXH217" s="246"/>
      <c r="SXI217" s="246"/>
      <c r="SXJ217" s="246"/>
      <c r="SXK217" s="246"/>
      <c r="SXL217" s="246"/>
      <c r="SXM217" s="246"/>
      <c r="SXN217" s="246"/>
      <c r="SXO217" s="246"/>
      <c r="SXP217" s="246"/>
      <c r="SXQ217" s="246"/>
      <c r="SXR217" s="246"/>
      <c r="SXS217" s="246"/>
      <c r="SXT217" s="246"/>
      <c r="SXU217" s="246"/>
      <c r="SXV217" s="246"/>
      <c r="SXW217" s="246"/>
      <c r="SXX217" s="246"/>
      <c r="SXY217" s="246"/>
      <c r="SXZ217" s="246"/>
      <c r="SYA217" s="246"/>
      <c r="SYB217" s="246"/>
      <c r="SYC217" s="246"/>
      <c r="SYD217" s="246"/>
      <c r="SYE217" s="246"/>
      <c r="SYF217" s="246"/>
      <c r="SYG217" s="246"/>
      <c r="SYH217" s="246"/>
      <c r="SYI217" s="246"/>
      <c r="SYJ217" s="246"/>
      <c r="SYK217" s="246"/>
      <c r="SYL217" s="246"/>
      <c r="SYM217" s="246"/>
      <c r="SYN217" s="246"/>
      <c r="SYO217" s="246"/>
      <c r="SYP217" s="246"/>
      <c r="SYQ217" s="246"/>
      <c r="SYR217" s="246"/>
      <c r="SYS217" s="246"/>
      <c r="SYT217" s="246"/>
      <c r="SYU217" s="246"/>
      <c r="SYV217" s="246"/>
      <c r="SYW217" s="246"/>
      <c r="SYX217" s="246"/>
      <c r="SYY217" s="246"/>
      <c r="SYZ217" s="246"/>
      <c r="SZA217" s="246"/>
      <c r="SZB217" s="246"/>
      <c r="SZC217" s="246"/>
      <c r="SZD217" s="246"/>
      <c r="SZE217" s="246"/>
      <c r="SZF217" s="246"/>
      <c r="SZG217" s="246"/>
      <c r="SZH217" s="246"/>
      <c r="SZI217" s="246"/>
      <c r="SZJ217" s="246"/>
      <c r="SZK217" s="246"/>
      <c r="SZL217" s="246"/>
      <c r="SZM217" s="246"/>
      <c r="SZN217" s="246"/>
      <c r="SZO217" s="246"/>
      <c r="SZP217" s="246"/>
      <c r="SZQ217" s="246"/>
      <c r="SZR217" s="246"/>
      <c r="SZS217" s="246"/>
      <c r="SZT217" s="246"/>
      <c r="SZU217" s="246"/>
      <c r="SZV217" s="246"/>
      <c r="SZW217" s="246"/>
      <c r="SZX217" s="246"/>
      <c r="SZY217" s="246"/>
      <c r="SZZ217" s="246"/>
      <c r="TAA217" s="246"/>
      <c r="TAB217" s="246"/>
      <c r="TAC217" s="246"/>
      <c r="TAD217" s="246"/>
      <c r="TAE217" s="246"/>
      <c r="TAF217" s="246"/>
      <c r="TAG217" s="246"/>
      <c r="TAH217" s="246"/>
      <c r="TAI217" s="246"/>
      <c r="TAJ217" s="246"/>
      <c r="TAK217" s="246"/>
      <c r="TAL217" s="246"/>
      <c r="TAM217" s="246"/>
      <c r="TAN217" s="246"/>
      <c r="TAO217" s="246"/>
      <c r="TAP217" s="246"/>
      <c r="TAQ217" s="246"/>
      <c r="TAR217" s="246"/>
      <c r="TAS217" s="246"/>
      <c r="TAT217" s="246"/>
      <c r="TAU217" s="246"/>
      <c r="TAV217" s="246"/>
      <c r="TAW217" s="246"/>
      <c r="TAX217" s="246"/>
      <c r="TAY217" s="246"/>
      <c r="TAZ217" s="246"/>
      <c r="TBA217" s="246"/>
      <c r="TBB217" s="246"/>
      <c r="TBC217" s="246"/>
      <c r="TBD217" s="246"/>
      <c r="TBE217" s="246"/>
      <c r="TBF217" s="246"/>
      <c r="TBG217" s="246"/>
      <c r="TBH217" s="246"/>
      <c r="TBI217" s="246"/>
      <c r="TBJ217" s="246"/>
      <c r="TBK217" s="246"/>
      <c r="TBL217" s="246"/>
      <c r="TBM217" s="246"/>
      <c r="TBN217" s="246"/>
      <c r="TBO217" s="246"/>
      <c r="TBP217" s="246"/>
      <c r="TBQ217" s="246"/>
      <c r="TBR217" s="246"/>
      <c r="TBS217" s="246"/>
      <c r="TBT217" s="246"/>
      <c r="TBU217" s="246"/>
      <c r="TBV217" s="246"/>
      <c r="TBW217" s="246"/>
      <c r="TBX217" s="246"/>
      <c r="TBY217" s="246"/>
      <c r="TBZ217" s="246"/>
      <c r="TCA217" s="246"/>
      <c r="TCB217" s="246"/>
      <c r="TCC217" s="246"/>
      <c r="TCD217" s="246"/>
      <c r="TCE217" s="246"/>
      <c r="TCF217" s="246"/>
      <c r="TCG217" s="246"/>
      <c r="TCH217" s="246"/>
      <c r="TCI217" s="246"/>
      <c r="TCJ217" s="246"/>
      <c r="TCK217" s="246"/>
      <c r="TCL217" s="246"/>
      <c r="TCM217" s="246"/>
      <c r="TCN217" s="246"/>
      <c r="TCO217" s="246"/>
      <c r="TCP217" s="246"/>
      <c r="TCQ217" s="246"/>
      <c r="TCR217" s="246"/>
      <c r="TCS217" s="246"/>
      <c r="TCT217" s="246"/>
      <c r="TCU217" s="246"/>
      <c r="TCV217" s="246"/>
      <c r="TCW217" s="246"/>
      <c r="TCX217" s="246"/>
      <c r="TCY217" s="246"/>
      <c r="TCZ217" s="246"/>
      <c r="TDA217" s="246"/>
      <c r="TDB217" s="246"/>
      <c r="TDC217" s="246"/>
      <c r="TDD217" s="246"/>
      <c r="TDE217" s="246"/>
      <c r="TDF217" s="246"/>
      <c r="TDG217" s="246"/>
      <c r="TDH217" s="246"/>
      <c r="TDI217" s="246"/>
      <c r="TDJ217" s="246"/>
      <c r="TDK217" s="246"/>
      <c r="TDL217" s="246"/>
      <c r="TDM217" s="246"/>
      <c r="TDN217" s="246"/>
      <c r="TDO217" s="246"/>
      <c r="TDP217" s="246"/>
      <c r="TDQ217" s="246"/>
      <c r="TDR217" s="246"/>
      <c r="TDS217" s="246"/>
      <c r="TDT217" s="246"/>
      <c r="TDU217" s="246"/>
      <c r="TDV217" s="246"/>
      <c r="TDW217" s="246"/>
      <c r="TDX217" s="246"/>
      <c r="TDY217" s="246"/>
      <c r="TDZ217" s="246"/>
      <c r="TEA217" s="246"/>
      <c r="TEB217" s="246"/>
      <c r="TEC217" s="246"/>
      <c r="TED217" s="246"/>
      <c r="TEE217" s="246"/>
      <c r="TEF217" s="246"/>
      <c r="TEG217" s="246"/>
      <c r="TEH217" s="246"/>
      <c r="TEI217" s="246"/>
      <c r="TEJ217" s="246"/>
      <c r="TEK217" s="246"/>
      <c r="TEL217" s="246"/>
      <c r="TEM217" s="246"/>
      <c r="TEN217" s="246"/>
      <c r="TEO217" s="246"/>
      <c r="TEP217" s="246"/>
      <c r="TEQ217" s="246"/>
      <c r="TER217" s="246"/>
      <c r="TES217" s="246"/>
      <c r="TET217" s="246"/>
      <c r="TEU217" s="246"/>
      <c r="TEV217" s="246"/>
      <c r="TEW217" s="246"/>
      <c r="TEX217" s="246"/>
      <c r="TEY217" s="246"/>
      <c r="TEZ217" s="246"/>
      <c r="TFA217" s="246"/>
      <c r="TFB217" s="246"/>
      <c r="TFC217" s="246"/>
      <c r="TFD217" s="246"/>
      <c r="TFE217" s="246"/>
      <c r="TFF217" s="246"/>
      <c r="TFG217" s="246"/>
      <c r="TFH217" s="246"/>
      <c r="TFI217" s="246"/>
      <c r="TFJ217" s="246"/>
      <c r="TFK217" s="246"/>
      <c r="TFL217" s="246"/>
      <c r="TFM217" s="246"/>
      <c r="TFN217" s="246"/>
      <c r="TFO217" s="246"/>
      <c r="TFP217" s="246"/>
      <c r="TFQ217" s="246"/>
      <c r="TFR217" s="246"/>
      <c r="TFS217" s="246"/>
      <c r="TFT217" s="246"/>
      <c r="TFU217" s="246"/>
      <c r="TFV217" s="246"/>
      <c r="TFW217" s="246"/>
      <c r="TFX217" s="246"/>
      <c r="TFY217" s="246"/>
      <c r="TFZ217" s="246"/>
      <c r="TGA217" s="246"/>
      <c r="TGB217" s="246"/>
      <c r="TGC217" s="246"/>
      <c r="TGD217" s="246"/>
      <c r="TGE217" s="246"/>
      <c r="TGF217" s="246"/>
      <c r="TGG217" s="246"/>
      <c r="TGH217" s="246"/>
      <c r="TGI217" s="246"/>
      <c r="TGJ217" s="246"/>
      <c r="TGK217" s="246"/>
      <c r="TGL217" s="246"/>
      <c r="TGM217" s="246"/>
      <c r="TGN217" s="246"/>
      <c r="TGO217" s="246"/>
      <c r="TGP217" s="246"/>
      <c r="TGQ217" s="246"/>
      <c r="TGR217" s="246"/>
      <c r="TGS217" s="246"/>
      <c r="TGT217" s="246"/>
      <c r="TGU217" s="246"/>
      <c r="TGV217" s="246"/>
      <c r="TGW217" s="246"/>
      <c r="TGX217" s="246"/>
      <c r="TGY217" s="246"/>
      <c r="TGZ217" s="246"/>
      <c r="THA217" s="246"/>
      <c r="THB217" s="246"/>
      <c r="THC217" s="246"/>
      <c r="THD217" s="246"/>
      <c r="THE217" s="246"/>
      <c r="THF217" s="246"/>
      <c r="THG217" s="246"/>
      <c r="THH217" s="246"/>
      <c r="THI217" s="246"/>
      <c r="THJ217" s="246"/>
      <c r="THK217" s="246"/>
      <c r="THL217" s="246"/>
      <c r="THM217" s="246"/>
      <c r="THN217" s="246"/>
      <c r="THO217" s="246"/>
      <c r="THP217" s="246"/>
      <c r="THQ217" s="246"/>
      <c r="THR217" s="246"/>
      <c r="THS217" s="246"/>
      <c r="THT217" s="246"/>
      <c r="THU217" s="246"/>
      <c r="THV217" s="246"/>
      <c r="THW217" s="246"/>
      <c r="THX217" s="246"/>
      <c r="THY217" s="246"/>
      <c r="THZ217" s="246"/>
      <c r="TIA217" s="246"/>
      <c r="TIB217" s="246"/>
      <c r="TIC217" s="246"/>
      <c r="TID217" s="246"/>
      <c r="TIE217" s="246"/>
      <c r="TIF217" s="246"/>
      <c r="TIG217" s="246"/>
      <c r="TIH217" s="246"/>
      <c r="TII217" s="246"/>
      <c r="TIJ217" s="246"/>
      <c r="TIK217" s="246"/>
      <c r="TIL217" s="246"/>
      <c r="TIM217" s="246"/>
      <c r="TIN217" s="246"/>
      <c r="TIO217" s="246"/>
      <c r="TIP217" s="246"/>
      <c r="TIQ217" s="246"/>
      <c r="TIR217" s="246"/>
      <c r="TIS217" s="246"/>
      <c r="TIT217" s="246"/>
      <c r="TIU217" s="246"/>
      <c r="TIV217" s="246"/>
      <c r="TIW217" s="246"/>
      <c r="TIX217" s="246"/>
      <c r="TIY217" s="246"/>
      <c r="TIZ217" s="246"/>
      <c r="TJA217" s="246"/>
      <c r="TJB217" s="246"/>
      <c r="TJC217" s="246"/>
      <c r="TJD217" s="246"/>
      <c r="TJE217" s="246"/>
      <c r="TJF217" s="246"/>
      <c r="TJG217" s="246"/>
      <c r="TJH217" s="246"/>
      <c r="TJI217" s="246"/>
      <c r="TJJ217" s="246"/>
      <c r="TJK217" s="246"/>
      <c r="TJL217" s="246"/>
      <c r="TJM217" s="246"/>
      <c r="TJN217" s="246"/>
      <c r="TJO217" s="246"/>
      <c r="TJP217" s="246"/>
      <c r="TJQ217" s="246"/>
      <c r="TJR217" s="246"/>
      <c r="TJS217" s="246"/>
      <c r="TJT217" s="246"/>
      <c r="TJU217" s="246"/>
      <c r="TJV217" s="246"/>
      <c r="TJW217" s="246"/>
      <c r="TJX217" s="246"/>
      <c r="TJY217" s="246"/>
      <c r="TJZ217" s="246"/>
      <c r="TKA217" s="246"/>
      <c r="TKB217" s="246"/>
      <c r="TKC217" s="246"/>
      <c r="TKD217" s="246"/>
      <c r="TKE217" s="246"/>
      <c r="TKF217" s="246"/>
      <c r="TKG217" s="246"/>
      <c r="TKH217" s="246"/>
      <c r="TKI217" s="246"/>
      <c r="TKJ217" s="246"/>
      <c r="TKK217" s="246"/>
      <c r="TKL217" s="246"/>
      <c r="TKM217" s="246"/>
      <c r="TKN217" s="246"/>
      <c r="TKO217" s="246"/>
      <c r="TKP217" s="246"/>
      <c r="TKQ217" s="246"/>
      <c r="TKR217" s="246"/>
      <c r="TKS217" s="246"/>
      <c r="TKT217" s="246"/>
      <c r="TKU217" s="246"/>
      <c r="TKV217" s="246"/>
      <c r="TKW217" s="246"/>
      <c r="TKX217" s="246"/>
      <c r="TKY217" s="246"/>
      <c r="TKZ217" s="246"/>
      <c r="TLA217" s="246"/>
      <c r="TLB217" s="246"/>
      <c r="TLC217" s="246"/>
      <c r="TLD217" s="246"/>
      <c r="TLE217" s="246"/>
      <c r="TLF217" s="246"/>
      <c r="TLG217" s="246"/>
      <c r="TLH217" s="246"/>
      <c r="TLI217" s="246"/>
      <c r="TLJ217" s="246"/>
      <c r="TLK217" s="246"/>
      <c r="TLL217" s="246"/>
      <c r="TLM217" s="246"/>
      <c r="TLN217" s="246"/>
      <c r="TLO217" s="246"/>
      <c r="TLP217" s="246"/>
      <c r="TLQ217" s="246"/>
      <c r="TLR217" s="246"/>
      <c r="TLS217" s="246"/>
      <c r="TLT217" s="246"/>
      <c r="TLU217" s="246"/>
      <c r="TLV217" s="246"/>
      <c r="TLW217" s="246"/>
      <c r="TLX217" s="246"/>
      <c r="TLY217" s="246"/>
      <c r="TLZ217" s="246"/>
      <c r="TMA217" s="246"/>
      <c r="TMB217" s="246"/>
      <c r="TMC217" s="246"/>
      <c r="TMD217" s="246"/>
      <c r="TME217" s="246"/>
      <c r="TMF217" s="246"/>
      <c r="TMG217" s="246"/>
      <c r="TMH217" s="246"/>
      <c r="TMI217" s="246"/>
      <c r="TMJ217" s="246"/>
      <c r="TMK217" s="246"/>
      <c r="TML217" s="246"/>
      <c r="TMM217" s="246"/>
      <c r="TMN217" s="246"/>
      <c r="TMO217" s="246"/>
      <c r="TMP217" s="246"/>
      <c r="TMQ217" s="246"/>
      <c r="TMR217" s="246"/>
      <c r="TMS217" s="246"/>
      <c r="TMT217" s="246"/>
      <c r="TMU217" s="246"/>
      <c r="TMV217" s="246"/>
      <c r="TMW217" s="246"/>
      <c r="TMX217" s="246"/>
      <c r="TMY217" s="246"/>
      <c r="TMZ217" s="246"/>
      <c r="TNA217" s="246"/>
      <c r="TNB217" s="246"/>
      <c r="TNC217" s="246"/>
      <c r="TND217" s="246"/>
      <c r="TNE217" s="246"/>
      <c r="TNF217" s="246"/>
      <c r="TNG217" s="246"/>
      <c r="TNH217" s="246"/>
      <c r="TNI217" s="246"/>
      <c r="TNJ217" s="246"/>
      <c r="TNK217" s="246"/>
      <c r="TNL217" s="246"/>
      <c r="TNM217" s="246"/>
      <c r="TNN217" s="246"/>
      <c r="TNO217" s="246"/>
      <c r="TNP217" s="246"/>
      <c r="TNQ217" s="246"/>
      <c r="TNR217" s="246"/>
      <c r="TNS217" s="246"/>
      <c r="TNT217" s="246"/>
      <c r="TNU217" s="246"/>
      <c r="TNV217" s="246"/>
      <c r="TNW217" s="246"/>
      <c r="TNX217" s="246"/>
      <c r="TNY217" s="246"/>
      <c r="TNZ217" s="246"/>
      <c r="TOA217" s="246"/>
      <c r="TOB217" s="246"/>
      <c r="TOC217" s="246"/>
      <c r="TOD217" s="246"/>
      <c r="TOE217" s="246"/>
      <c r="TOF217" s="246"/>
      <c r="TOG217" s="246"/>
      <c r="TOH217" s="246"/>
      <c r="TOI217" s="246"/>
      <c r="TOJ217" s="246"/>
      <c r="TOK217" s="246"/>
      <c r="TOL217" s="246"/>
      <c r="TOM217" s="246"/>
      <c r="TON217" s="246"/>
      <c r="TOO217" s="246"/>
      <c r="TOP217" s="246"/>
      <c r="TOQ217" s="246"/>
      <c r="TOR217" s="246"/>
      <c r="TOS217" s="246"/>
      <c r="TOT217" s="246"/>
      <c r="TOU217" s="246"/>
      <c r="TOV217" s="246"/>
      <c r="TOW217" s="246"/>
      <c r="TOX217" s="246"/>
      <c r="TOY217" s="246"/>
      <c r="TOZ217" s="246"/>
      <c r="TPA217" s="246"/>
      <c r="TPB217" s="246"/>
      <c r="TPC217" s="246"/>
      <c r="TPD217" s="246"/>
      <c r="TPE217" s="246"/>
      <c r="TPF217" s="246"/>
      <c r="TPG217" s="246"/>
      <c r="TPH217" s="246"/>
      <c r="TPI217" s="246"/>
      <c r="TPJ217" s="246"/>
      <c r="TPK217" s="246"/>
      <c r="TPL217" s="246"/>
      <c r="TPM217" s="246"/>
      <c r="TPN217" s="246"/>
      <c r="TPO217" s="246"/>
      <c r="TPP217" s="246"/>
      <c r="TPQ217" s="246"/>
      <c r="TPR217" s="246"/>
      <c r="TPS217" s="246"/>
      <c r="TPT217" s="246"/>
      <c r="TPU217" s="246"/>
      <c r="TPV217" s="246"/>
      <c r="TPW217" s="246"/>
      <c r="TPX217" s="246"/>
      <c r="TPY217" s="246"/>
      <c r="TPZ217" s="246"/>
      <c r="TQA217" s="246"/>
      <c r="TQB217" s="246"/>
      <c r="TQC217" s="246"/>
      <c r="TQD217" s="246"/>
      <c r="TQE217" s="246"/>
      <c r="TQF217" s="246"/>
      <c r="TQG217" s="246"/>
      <c r="TQH217" s="246"/>
      <c r="TQI217" s="246"/>
      <c r="TQJ217" s="246"/>
      <c r="TQK217" s="246"/>
      <c r="TQL217" s="246"/>
      <c r="TQM217" s="246"/>
      <c r="TQN217" s="246"/>
      <c r="TQO217" s="246"/>
      <c r="TQP217" s="246"/>
      <c r="TQQ217" s="246"/>
      <c r="TQR217" s="246"/>
      <c r="TQS217" s="246"/>
      <c r="TQT217" s="246"/>
      <c r="TQU217" s="246"/>
      <c r="TQV217" s="246"/>
      <c r="TQW217" s="246"/>
      <c r="TQX217" s="246"/>
      <c r="TQY217" s="246"/>
      <c r="TQZ217" s="246"/>
      <c r="TRA217" s="246"/>
      <c r="TRB217" s="246"/>
      <c r="TRC217" s="246"/>
      <c r="TRD217" s="246"/>
      <c r="TRE217" s="246"/>
      <c r="TRF217" s="246"/>
      <c r="TRG217" s="246"/>
      <c r="TRH217" s="246"/>
      <c r="TRI217" s="246"/>
      <c r="TRJ217" s="246"/>
      <c r="TRK217" s="246"/>
      <c r="TRL217" s="246"/>
      <c r="TRM217" s="246"/>
      <c r="TRN217" s="246"/>
      <c r="TRO217" s="246"/>
      <c r="TRP217" s="246"/>
      <c r="TRQ217" s="246"/>
      <c r="TRR217" s="246"/>
      <c r="TRS217" s="246"/>
      <c r="TRT217" s="246"/>
      <c r="TRU217" s="246"/>
      <c r="TRV217" s="246"/>
      <c r="TRW217" s="246"/>
      <c r="TRX217" s="246"/>
      <c r="TRY217" s="246"/>
      <c r="TRZ217" s="246"/>
      <c r="TSA217" s="246"/>
      <c r="TSB217" s="246"/>
      <c r="TSC217" s="246"/>
      <c r="TSD217" s="246"/>
      <c r="TSE217" s="246"/>
      <c r="TSF217" s="246"/>
      <c r="TSG217" s="246"/>
      <c r="TSH217" s="246"/>
      <c r="TSI217" s="246"/>
      <c r="TSJ217" s="246"/>
      <c r="TSK217" s="246"/>
      <c r="TSL217" s="246"/>
      <c r="TSM217" s="246"/>
      <c r="TSN217" s="246"/>
      <c r="TSO217" s="246"/>
      <c r="TSP217" s="246"/>
      <c r="TSQ217" s="246"/>
      <c r="TSR217" s="246"/>
      <c r="TSS217" s="246"/>
      <c r="TST217" s="246"/>
      <c r="TSU217" s="246"/>
      <c r="TSV217" s="246"/>
      <c r="TSW217" s="246"/>
      <c r="TSX217" s="246"/>
      <c r="TSY217" s="246"/>
      <c r="TSZ217" s="246"/>
      <c r="TTA217" s="246"/>
      <c r="TTB217" s="246"/>
      <c r="TTC217" s="246"/>
      <c r="TTD217" s="246"/>
      <c r="TTE217" s="246"/>
      <c r="TTF217" s="246"/>
      <c r="TTG217" s="246"/>
      <c r="TTH217" s="246"/>
      <c r="TTI217" s="246"/>
      <c r="TTJ217" s="246"/>
      <c r="TTK217" s="246"/>
      <c r="TTL217" s="246"/>
      <c r="TTM217" s="246"/>
      <c r="TTN217" s="246"/>
      <c r="TTO217" s="246"/>
      <c r="TTP217" s="246"/>
      <c r="TTQ217" s="246"/>
      <c r="TTR217" s="246"/>
      <c r="TTS217" s="246"/>
      <c r="TTT217" s="246"/>
      <c r="TTU217" s="246"/>
      <c r="TTV217" s="246"/>
      <c r="TTW217" s="246"/>
      <c r="TTX217" s="246"/>
      <c r="TTY217" s="246"/>
      <c r="TTZ217" s="246"/>
      <c r="TUA217" s="246"/>
      <c r="TUB217" s="246"/>
      <c r="TUC217" s="246"/>
      <c r="TUD217" s="246"/>
      <c r="TUE217" s="246"/>
      <c r="TUF217" s="246"/>
      <c r="TUG217" s="246"/>
      <c r="TUH217" s="246"/>
      <c r="TUI217" s="246"/>
      <c r="TUJ217" s="246"/>
      <c r="TUK217" s="246"/>
      <c r="TUL217" s="246"/>
      <c r="TUM217" s="246"/>
      <c r="TUN217" s="246"/>
      <c r="TUO217" s="246"/>
      <c r="TUP217" s="246"/>
      <c r="TUQ217" s="246"/>
      <c r="TUR217" s="246"/>
      <c r="TUS217" s="246"/>
      <c r="TUT217" s="246"/>
      <c r="TUU217" s="246"/>
      <c r="TUV217" s="246"/>
      <c r="TUW217" s="246"/>
      <c r="TUX217" s="246"/>
      <c r="TUY217" s="246"/>
      <c r="TUZ217" s="246"/>
      <c r="TVA217" s="246"/>
      <c r="TVB217" s="246"/>
      <c r="TVC217" s="246"/>
      <c r="TVD217" s="246"/>
      <c r="TVE217" s="246"/>
      <c r="TVF217" s="246"/>
      <c r="TVG217" s="246"/>
      <c r="TVH217" s="246"/>
      <c r="TVI217" s="246"/>
      <c r="TVJ217" s="246"/>
      <c r="TVK217" s="246"/>
      <c r="TVL217" s="246"/>
      <c r="TVM217" s="246"/>
      <c r="TVN217" s="246"/>
      <c r="TVO217" s="246"/>
      <c r="TVP217" s="246"/>
      <c r="TVQ217" s="246"/>
      <c r="TVR217" s="246"/>
      <c r="TVS217" s="246"/>
      <c r="TVT217" s="246"/>
      <c r="TVU217" s="246"/>
      <c r="TVV217" s="246"/>
      <c r="TVW217" s="246"/>
      <c r="TVX217" s="246"/>
      <c r="TVY217" s="246"/>
      <c r="TVZ217" s="246"/>
      <c r="TWA217" s="246"/>
      <c r="TWB217" s="246"/>
      <c r="TWC217" s="246"/>
      <c r="TWD217" s="246"/>
      <c r="TWE217" s="246"/>
      <c r="TWF217" s="246"/>
      <c r="TWG217" s="246"/>
      <c r="TWH217" s="246"/>
      <c r="TWI217" s="246"/>
      <c r="TWJ217" s="246"/>
      <c r="TWK217" s="246"/>
      <c r="TWL217" s="246"/>
      <c r="TWM217" s="246"/>
      <c r="TWN217" s="246"/>
      <c r="TWO217" s="246"/>
      <c r="TWP217" s="246"/>
      <c r="TWQ217" s="246"/>
      <c r="TWR217" s="246"/>
      <c r="TWS217" s="246"/>
      <c r="TWT217" s="246"/>
      <c r="TWU217" s="246"/>
      <c r="TWV217" s="246"/>
      <c r="TWW217" s="246"/>
      <c r="TWX217" s="246"/>
      <c r="TWY217" s="246"/>
      <c r="TWZ217" s="246"/>
      <c r="TXA217" s="246"/>
      <c r="TXB217" s="246"/>
      <c r="TXC217" s="246"/>
      <c r="TXD217" s="246"/>
      <c r="TXE217" s="246"/>
      <c r="TXF217" s="246"/>
      <c r="TXG217" s="246"/>
      <c r="TXH217" s="246"/>
      <c r="TXI217" s="246"/>
      <c r="TXJ217" s="246"/>
      <c r="TXK217" s="246"/>
      <c r="TXL217" s="246"/>
      <c r="TXM217" s="246"/>
      <c r="TXN217" s="246"/>
      <c r="TXO217" s="246"/>
      <c r="TXP217" s="246"/>
      <c r="TXQ217" s="246"/>
      <c r="TXR217" s="246"/>
      <c r="TXS217" s="246"/>
      <c r="TXT217" s="246"/>
      <c r="TXU217" s="246"/>
      <c r="TXV217" s="246"/>
      <c r="TXW217" s="246"/>
      <c r="TXX217" s="246"/>
      <c r="TXY217" s="246"/>
      <c r="TXZ217" s="246"/>
      <c r="TYA217" s="246"/>
      <c r="TYB217" s="246"/>
      <c r="TYC217" s="246"/>
      <c r="TYD217" s="246"/>
      <c r="TYE217" s="246"/>
      <c r="TYF217" s="246"/>
      <c r="TYG217" s="246"/>
      <c r="TYH217" s="246"/>
      <c r="TYI217" s="246"/>
      <c r="TYJ217" s="246"/>
      <c r="TYK217" s="246"/>
      <c r="TYL217" s="246"/>
      <c r="TYM217" s="246"/>
      <c r="TYN217" s="246"/>
      <c r="TYO217" s="246"/>
      <c r="TYP217" s="246"/>
      <c r="TYQ217" s="246"/>
      <c r="TYR217" s="246"/>
      <c r="TYS217" s="246"/>
      <c r="TYT217" s="246"/>
      <c r="TYU217" s="246"/>
      <c r="TYV217" s="246"/>
      <c r="TYW217" s="246"/>
      <c r="TYX217" s="246"/>
      <c r="TYY217" s="246"/>
      <c r="TYZ217" s="246"/>
      <c r="TZA217" s="246"/>
      <c r="TZB217" s="246"/>
      <c r="TZC217" s="246"/>
      <c r="TZD217" s="246"/>
      <c r="TZE217" s="246"/>
      <c r="TZF217" s="246"/>
      <c r="TZG217" s="246"/>
      <c r="TZH217" s="246"/>
      <c r="TZI217" s="246"/>
      <c r="TZJ217" s="246"/>
      <c r="TZK217" s="246"/>
      <c r="TZL217" s="246"/>
      <c r="TZM217" s="246"/>
      <c r="TZN217" s="246"/>
      <c r="TZO217" s="246"/>
      <c r="TZP217" s="246"/>
      <c r="TZQ217" s="246"/>
      <c r="TZR217" s="246"/>
      <c r="TZS217" s="246"/>
      <c r="TZT217" s="246"/>
      <c r="TZU217" s="246"/>
      <c r="TZV217" s="246"/>
      <c r="TZW217" s="246"/>
      <c r="TZX217" s="246"/>
      <c r="TZY217" s="246"/>
      <c r="TZZ217" s="246"/>
      <c r="UAA217" s="246"/>
      <c r="UAB217" s="246"/>
      <c r="UAC217" s="246"/>
      <c r="UAD217" s="246"/>
      <c r="UAE217" s="246"/>
      <c r="UAF217" s="246"/>
      <c r="UAG217" s="246"/>
      <c r="UAH217" s="246"/>
      <c r="UAI217" s="246"/>
      <c r="UAJ217" s="246"/>
      <c r="UAK217" s="246"/>
      <c r="UAL217" s="246"/>
      <c r="UAM217" s="246"/>
      <c r="UAN217" s="246"/>
      <c r="UAO217" s="246"/>
      <c r="UAP217" s="246"/>
      <c r="UAQ217" s="246"/>
      <c r="UAR217" s="246"/>
      <c r="UAS217" s="246"/>
      <c r="UAT217" s="246"/>
      <c r="UAU217" s="246"/>
      <c r="UAV217" s="246"/>
      <c r="UAW217" s="246"/>
      <c r="UAX217" s="246"/>
      <c r="UAY217" s="246"/>
      <c r="UAZ217" s="246"/>
      <c r="UBA217" s="246"/>
      <c r="UBB217" s="246"/>
      <c r="UBC217" s="246"/>
      <c r="UBD217" s="246"/>
      <c r="UBE217" s="246"/>
      <c r="UBF217" s="246"/>
      <c r="UBG217" s="246"/>
      <c r="UBH217" s="246"/>
      <c r="UBI217" s="246"/>
      <c r="UBJ217" s="246"/>
      <c r="UBK217" s="246"/>
      <c r="UBL217" s="246"/>
      <c r="UBM217" s="246"/>
      <c r="UBN217" s="246"/>
      <c r="UBO217" s="246"/>
      <c r="UBP217" s="246"/>
      <c r="UBQ217" s="246"/>
      <c r="UBR217" s="246"/>
      <c r="UBS217" s="246"/>
      <c r="UBT217" s="246"/>
      <c r="UBU217" s="246"/>
      <c r="UBV217" s="246"/>
      <c r="UBW217" s="246"/>
      <c r="UBX217" s="246"/>
      <c r="UBY217" s="246"/>
      <c r="UBZ217" s="246"/>
      <c r="UCA217" s="246"/>
      <c r="UCB217" s="246"/>
      <c r="UCC217" s="246"/>
      <c r="UCD217" s="246"/>
      <c r="UCE217" s="246"/>
      <c r="UCF217" s="246"/>
      <c r="UCG217" s="246"/>
      <c r="UCH217" s="246"/>
      <c r="UCI217" s="246"/>
      <c r="UCJ217" s="246"/>
      <c r="UCK217" s="246"/>
      <c r="UCL217" s="246"/>
      <c r="UCM217" s="246"/>
      <c r="UCN217" s="246"/>
      <c r="UCO217" s="246"/>
      <c r="UCP217" s="246"/>
      <c r="UCQ217" s="246"/>
      <c r="UCR217" s="246"/>
      <c r="UCS217" s="246"/>
      <c r="UCT217" s="246"/>
      <c r="UCU217" s="246"/>
      <c r="UCV217" s="246"/>
      <c r="UCW217" s="246"/>
      <c r="UCX217" s="246"/>
      <c r="UCY217" s="246"/>
      <c r="UCZ217" s="246"/>
      <c r="UDA217" s="246"/>
      <c r="UDB217" s="246"/>
      <c r="UDC217" s="246"/>
      <c r="UDD217" s="246"/>
      <c r="UDE217" s="246"/>
      <c r="UDF217" s="246"/>
      <c r="UDG217" s="246"/>
      <c r="UDH217" s="246"/>
      <c r="UDI217" s="246"/>
      <c r="UDJ217" s="246"/>
      <c r="UDK217" s="246"/>
      <c r="UDL217" s="246"/>
      <c r="UDM217" s="246"/>
      <c r="UDN217" s="246"/>
      <c r="UDO217" s="246"/>
      <c r="UDP217" s="246"/>
      <c r="UDQ217" s="246"/>
      <c r="UDR217" s="246"/>
      <c r="UDS217" s="246"/>
      <c r="UDT217" s="246"/>
      <c r="UDU217" s="246"/>
      <c r="UDV217" s="246"/>
      <c r="UDW217" s="246"/>
      <c r="UDX217" s="246"/>
      <c r="UDY217" s="246"/>
      <c r="UDZ217" s="246"/>
      <c r="UEA217" s="246"/>
      <c r="UEB217" s="246"/>
      <c r="UEC217" s="246"/>
      <c r="UED217" s="246"/>
      <c r="UEE217" s="246"/>
      <c r="UEF217" s="246"/>
      <c r="UEG217" s="246"/>
      <c r="UEH217" s="246"/>
      <c r="UEI217" s="246"/>
      <c r="UEJ217" s="246"/>
      <c r="UEK217" s="246"/>
      <c r="UEL217" s="246"/>
      <c r="UEM217" s="246"/>
      <c r="UEN217" s="246"/>
      <c r="UEO217" s="246"/>
      <c r="UEP217" s="246"/>
      <c r="UEQ217" s="246"/>
      <c r="UER217" s="246"/>
      <c r="UES217" s="246"/>
      <c r="UET217" s="246"/>
      <c r="UEU217" s="246"/>
      <c r="UEV217" s="246"/>
      <c r="UEW217" s="246"/>
      <c r="UEX217" s="246"/>
      <c r="UEY217" s="246"/>
      <c r="UEZ217" s="246"/>
      <c r="UFA217" s="246"/>
      <c r="UFB217" s="246"/>
      <c r="UFC217" s="246"/>
      <c r="UFD217" s="246"/>
      <c r="UFE217" s="246"/>
      <c r="UFF217" s="246"/>
      <c r="UFG217" s="246"/>
      <c r="UFH217" s="246"/>
      <c r="UFI217" s="246"/>
      <c r="UFJ217" s="246"/>
      <c r="UFK217" s="246"/>
      <c r="UFL217" s="246"/>
      <c r="UFM217" s="246"/>
      <c r="UFN217" s="246"/>
      <c r="UFO217" s="246"/>
      <c r="UFP217" s="246"/>
      <c r="UFQ217" s="246"/>
      <c r="UFR217" s="246"/>
      <c r="UFS217" s="246"/>
      <c r="UFT217" s="246"/>
      <c r="UFU217" s="246"/>
      <c r="UFV217" s="246"/>
      <c r="UFW217" s="246"/>
      <c r="UFX217" s="246"/>
      <c r="UFY217" s="246"/>
      <c r="UFZ217" s="246"/>
      <c r="UGA217" s="246"/>
      <c r="UGB217" s="246"/>
      <c r="UGC217" s="246"/>
      <c r="UGD217" s="246"/>
      <c r="UGE217" s="246"/>
      <c r="UGF217" s="246"/>
      <c r="UGG217" s="246"/>
      <c r="UGH217" s="246"/>
      <c r="UGI217" s="246"/>
      <c r="UGJ217" s="246"/>
      <c r="UGK217" s="246"/>
      <c r="UGL217" s="246"/>
      <c r="UGM217" s="246"/>
      <c r="UGN217" s="246"/>
      <c r="UGO217" s="246"/>
      <c r="UGP217" s="246"/>
      <c r="UGQ217" s="246"/>
      <c r="UGR217" s="246"/>
      <c r="UGS217" s="246"/>
      <c r="UGT217" s="246"/>
      <c r="UGU217" s="246"/>
      <c r="UGV217" s="246"/>
      <c r="UGW217" s="246"/>
      <c r="UGX217" s="246"/>
      <c r="UGY217" s="246"/>
      <c r="UGZ217" s="246"/>
      <c r="UHA217" s="246"/>
      <c r="UHB217" s="246"/>
      <c r="UHC217" s="246"/>
      <c r="UHD217" s="246"/>
      <c r="UHE217" s="246"/>
      <c r="UHF217" s="246"/>
      <c r="UHG217" s="246"/>
      <c r="UHH217" s="246"/>
      <c r="UHI217" s="246"/>
      <c r="UHJ217" s="246"/>
      <c r="UHK217" s="246"/>
      <c r="UHL217" s="246"/>
      <c r="UHM217" s="246"/>
      <c r="UHN217" s="246"/>
      <c r="UHO217" s="246"/>
      <c r="UHP217" s="246"/>
      <c r="UHQ217" s="246"/>
      <c r="UHR217" s="246"/>
      <c r="UHS217" s="246"/>
      <c r="UHT217" s="246"/>
      <c r="UHU217" s="246"/>
      <c r="UHV217" s="246"/>
      <c r="UHW217" s="246"/>
      <c r="UHX217" s="246"/>
      <c r="UHY217" s="246"/>
      <c r="UHZ217" s="246"/>
      <c r="UIA217" s="246"/>
      <c r="UIB217" s="246"/>
      <c r="UIC217" s="246"/>
      <c r="UID217" s="246"/>
      <c r="UIE217" s="246"/>
      <c r="UIF217" s="246"/>
      <c r="UIG217" s="246"/>
      <c r="UIH217" s="246"/>
      <c r="UII217" s="246"/>
      <c r="UIJ217" s="246"/>
      <c r="UIK217" s="246"/>
      <c r="UIL217" s="246"/>
      <c r="UIM217" s="246"/>
      <c r="UIN217" s="246"/>
      <c r="UIO217" s="246"/>
      <c r="UIP217" s="246"/>
      <c r="UIQ217" s="246"/>
      <c r="UIR217" s="246"/>
      <c r="UIS217" s="246"/>
      <c r="UIT217" s="246"/>
      <c r="UIU217" s="246"/>
      <c r="UIV217" s="246"/>
      <c r="UIW217" s="246"/>
      <c r="UIX217" s="246"/>
      <c r="UIY217" s="246"/>
      <c r="UIZ217" s="246"/>
      <c r="UJA217" s="246"/>
      <c r="UJB217" s="246"/>
      <c r="UJC217" s="246"/>
      <c r="UJD217" s="246"/>
      <c r="UJE217" s="246"/>
      <c r="UJF217" s="246"/>
      <c r="UJG217" s="246"/>
      <c r="UJH217" s="246"/>
      <c r="UJI217" s="246"/>
      <c r="UJJ217" s="246"/>
      <c r="UJK217" s="246"/>
      <c r="UJL217" s="246"/>
      <c r="UJM217" s="246"/>
      <c r="UJN217" s="246"/>
      <c r="UJO217" s="246"/>
      <c r="UJP217" s="246"/>
      <c r="UJQ217" s="246"/>
      <c r="UJR217" s="246"/>
      <c r="UJS217" s="246"/>
      <c r="UJT217" s="246"/>
      <c r="UJU217" s="246"/>
      <c r="UJV217" s="246"/>
      <c r="UJW217" s="246"/>
      <c r="UJX217" s="246"/>
      <c r="UJY217" s="246"/>
      <c r="UJZ217" s="246"/>
      <c r="UKA217" s="246"/>
      <c r="UKB217" s="246"/>
      <c r="UKC217" s="246"/>
      <c r="UKD217" s="246"/>
      <c r="UKE217" s="246"/>
      <c r="UKF217" s="246"/>
      <c r="UKG217" s="246"/>
      <c r="UKH217" s="246"/>
      <c r="UKI217" s="246"/>
      <c r="UKJ217" s="246"/>
      <c r="UKK217" s="246"/>
      <c r="UKL217" s="246"/>
      <c r="UKM217" s="246"/>
      <c r="UKN217" s="246"/>
      <c r="UKO217" s="246"/>
      <c r="UKP217" s="246"/>
      <c r="UKQ217" s="246"/>
      <c r="UKR217" s="246"/>
      <c r="UKS217" s="246"/>
      <c r="UKT217" s="246"/>
      <c r="UKU217" s="246"/>
      <c r="UKV217" s="246"/>
      <c r="UKW217" s="246"/>
      <c r="UKX217" s="246"/>
      <c r="UKY217" s="246"/>
      <c r="UKZ217" s="246"/>
      <c r="ULA217" s="246"/>
      <c r="ULB217" s="246"/>
      <c r="ULC217" s="246"/>
      <c r="ULD217" s="246"/>
      <c r="ULE217" s="246"/>
      <c r="ULF217" s="246"/>
      <c r="ULG217" s="246"/>
      <c r="ULH217" s="246"/>
      <c r="ULI217" s="246"/>
      <c r="ULJ217" s="246"/>
      <c r="ULK217" s="246"/>
      <c r="ULL217" s="246"/>
      <c r="ULM217" s="246"/>
      <c r="ULN217" s="246"/>
      <c r="ULO217" s="246"/>
      <c r="ULP217" s="246"/>
      <c r="ULQ217" s="246"/>
      <c r="ULR217" s="246"/>
      <c r="ULS217" s="246"/>
      <c r="ULT217" s="246"/>
      <c r="ULU217" s="246"/>
      <c r="ULV217" s="246"/>
      <c r="ULW217" s="246"/>
      <c r="ULX217" s="246"/>
      <c r="ULY217" s="246"/>
      <c r="ULZ217" s="246"/>
      <c r="UMA217" s="246"/>
      <c r="UMB217" s="246"/>
      <c r="UMC217" s="246"/>
      <c r="UMD217" s="246"/>
      <c r="UME217" s="246"/>
      <c r="UMF217" s="246"/>
      <c r="UMG217" s="246"/>
      <c r="UMH217" s="246"/>
      <c r="UMI217" s="246"/>
      <c r="UMJ217" s="246"/>
      <c r="UMK217" s="246"/>
      <c r="UML217" s="246"/>
      <c r="UMM217" s="246"/>
      <c r="UMN217" s="246"/>
      <c r="UMO217" s="246"/>
      <c r="UMP217" s="246"/>
      <c r="UMQ217" s="246"/>
      <c r="UMR217" s="246"/>
      <c r="UMS217" s="246"/>
      <c r="UMT217" s="246"/>
      <c r="UMU217" s="246"/>
      <c r="UMV217" s="246"/>
      <c r="UMW217" s="246"/>
      <c r="UMX217" s="246"/>
      <c r="UMY217" s="246"/>
      <c r="UMZ217" s="246"/>
      <c r="UNA217" s="246"/>
      <c r="UNB217" s="246"/>
      <c r="UNC217" s="246"/>
      <c r="UND217" s="246"/>
      <c r="UNE217" s="246"/>
      <c r="UNF217" s="246"/>
      <c r="UNG217" s="246"/>
      <c r="UNH217" s="246"/>
      <c r="UNI217" s="246"/>
      <c r="UNJ217" s="246"/>
      <c r="UNK217" s="246"/>
      <c r="UNL217" s="246"/>
      <c r="UNM217" s="246"/>
      <c r="UNN217" s="246"/>
      <c r="UNO217" s="246"/>
      <c r="UNP217" s="246"/>
      <c r="UNQ217" s="246"/>
      <c r="UNR217" s="246"/>
      <c r="UNS217" s="246"/>
      <c r="UNT217" s="246"/>
      <c r="UNU217" s="246"/>
      <c r="UNV217" s="246"/>
      <c r="UNW217" s="246"/>
      <c r="UNX217" s="246"/>
      <c r="UNY217" s="246"/>
      <c r="UNZ217" s="246"/>
      <c r="UOA217" s="246"/>
      <c r="UOB217" s="246"/>
      <c r="UOC217" s="246"/>
      <c r="UOD217" s="246"/>
      <c r="UOE217" s="246"/>
      <c r="UOF217" s="246"/>
      <c r="UOG217" s="246"/>
      <c r="UOH217" s="246"/>
      <c r="UOI217" s="246"/>
      <c r="UOJ217" s="246"/>
      <c r="UOK217" s="246"/>
      <c r="UOL217" s="246"/>
      <c r="UOM217" s="246"/>
      <c r="UON217" s="246"/>
      <c r="UOO217" s="246"/>
      <c r="UOP217" s="246"/>
      <c r="UOQ217" s="246"/>
      <c r="UOR217" s="246"/>
      <c r="UOS217" s="246"/>
      <c r="UOT217" s="246"/>
      <c r="UOU217" s="246"/>
      <c r="UOV217" s="246"/>
      <c r="UOW217" s="246"/>
      <c r="UOX217" s="246"/>
      <c r="UOY217" s="246"/>
      <c r="UOZ217" s="246"/>
      <c r="UPA217" s="246"/>
      <c r="UPB217" s="246"/>
      <c r="UPC217" s="246"/>
      <c r="UPD217" s="246"/>
      <c r="UPE217" s="246"/>
      <c r="UPF217" s="246"/>
      <c r="UPG217" s="246"/>
      <c r="UPH217" s="246"/>
      <c r="UPI217" s="246"/>
      <c r="UPJ217" s="246"/>
      <c r="UPK217" s="246"/>
      <c r="UPL217" s="246"/>
      <c r="UPM217" s="246"/>
      <c r="UPN217" s="246"/>
      <c r="UPO217" s="246"/>
      <c r="UPP217" s="246"/>
      <c r="UPQ217" s="246"/>
      <c r="UPR217" s="246"/>
      <c r="UPS217" s="246"/>
      <c r="UPT217" s="246"/>
      <c r="UPU217" s="246"/>
      <c r="UPV217" s="246"/>
      <c r="UPW217" s="246"/>
      <c r="UPX217" s="246"/>
      <c r="UPY217" s="246"/>
      <c r="UPZ217" s="246"/>
      <c r="UQA217" s="246"/>
      <c r="UQB217" s="246"/>
      <c r="UQC217" s="246"/>
      <c r="UQD217" s="246"/>
      <c r="UQE217" s="246"/>
      <c r="UQF217" s="246"/>
      <c r="UQG217" s="246"/>
      <c r="UQH217" s="246"/>
      <c r="UQI217" s="246"/>
      <c r="UQJ217" s="246"/>
      <c r="UQK217" s="246"/>
      <c r="UQL217" s="246"/>
      <c r="UQM217" s="246"/>
      <c r="UQN217" s="246"/>
      <c r="UQO217" s="246"/>
      <c r="UQP217" s="246"/>
      <c r="UQQ217" s="246"/>
      <c r="UQR217" s="246"/>
      <c r="UQS217" s="246"/>
      <c r="UQT217" s="246"/>
      <c r="UQU217" s="246"/>
      <c r="UQV217" s="246"/>
      <c r="UQW217" s="246"/>
      <c r="UQX217" s="246"/>
      <c r="UQY217" s="246"/>
      <c r="UQZ217" s="246"/>
      <c r="URA217" s="246"/>
      <c r="URB217" s="246"/>
      <c r="URC217" s="246"/>
      <c r="URD217" s="246"/>
      <c r="URE217" s="246"/>
      <c r="URF217" s="246"/>
      <c r="URG217" s="246"/>
      <c r="URH217" s="246"/>
      <c r="URI217" s="246"/>
      <c r="URJ217" s="246"/>
      <c r="URK217" s="246"/>
      <c r="URL217" s="246"/>
      <c r="URM217" s="246"/>
      <c r="URN217" s="246"/>
      <c r="URO217" s="246"/>
      <c r="URP217" s="246"/>
      <c r="URQ217" s="246"/>
      <c r="URR217" s="246"/>
      <c r="URS217" s="246"/>
      <c r="URT217" s="246"/>
      <c r="URU217" s="246"/>
      <c r="URV217" s="246"/>
      <c r="URW217" s="246"/>
      <c r="URX217" s="246"/>
      <c r="URY217" s="246"/>
      <c r="URZ217" s="246"/>
      <c r="USA217" s="246"/>
      <c r="USB217" s="246"/>
      <c r="USC217" s="246"/>
      <c r="USD217" s="246"/>
      <c r="USE217" s="246"/>
      <c r="USF217" s="246"/>
      <c r="USG217" s="246"/>
      <c r="USH217" s="246"/>
      <c r="USI217" s="246"/>
      <c r="USJ217" s="246"/>
      <c r="USK217" s="246"/>
      <c r="USL217" s="246"/>
      <c r="USM217" s="246"/>
      <c r="USN217" s="246"/>
      <c r="USO217" s="246"/>
      <c r="USP217" s="246"/>
      <c r="USQ217" s="246"/>
      <c r="USR217" s="246"/>
      <c r="USS217" s="246"/>
      <c r="UST217" s="246"/>
      <c r="USU217" s="246"/>
      <c r="USV217" s="246"/>
      <c r="USW217" s="246"/>
      <c r="USX217" s="246"/>
      <c r="USY217" s="246"/>
      <c r="USZ217" s="246"/>
      <c r="UTA217" s="246"/>
      <c r="UTB217" s="246"/>
      <c r="UTC217" s="246"/>
      <c r="UTD217" s="246"/>
      <c r="UTE217" s="246"/>
      <c r="UTF217" s="246"/>
      <c r="UTG217" s="246"/>
      <c r="UTH217" s="246"/>
      <c r="UTI217" s="246"/>
      <c r="UTJ217" s="246"/>
      <c r="UTK217" s="246"/>
      <c r="UTL217" s="246"/>
      <c r="UTM217" s="246"/>
      <c r="UTN217" s="246"/>
      <c r="UTO217" s="246"/>
      <c r="UTP217" s="246"/>
      <c r="UTQ217" s="246"/>
      <c r="UTR217" s="246"/>
      <c r="UTS217" s="246"/>
      <c r="UTT217" s="246"/>
      <c r="UTU217" s="246"/>
      <c r="UTV217" s="246"/>
      <c r="UTW217" s="246"/>
      <c r="UTX217" s="246"/>
      <c r="UTY217" s="246"/>
      <c r="UTZ217" s="246"/>
      <c r="UUA217" s="246"/>
      <c r="UUB217" s="246"/>
      <c r="UUC217" s="246"/>
      <c r="UUD217" s="246"/>
      <c r="UUE217" s="246"/>
      <c r="UUF217" s="246"/>
      <c r="UUG217" s="246"/>
      <c r="UUH217" s="246"/>
      <c r="UUI217" s="246"/>
      <c r="UUJ217" s="246"/>
      <c r="UUK217" s="246"/>
      <c r="UUL217" s="246"/>
      <c r="UUM217" s="246"/>
      <c r="UUN217" s="246"/>
      <c r="UUO217" s="246"/>
      <c r="UUP217" s="246"/>
      <c r="UUQ217" s="246"/>
      <c r="UUR217" s="246"/>
      <c r="UUS217" s="246"/>
      <c r="UUT217" s="246"/>
      <c r="UUU217" s="246"/>
      <c r="UUV217" s="246"/>
      <c r="UUW217" s="246"/>
      <c r="UUX217" s="246"/>
      <c r="UUY217" s="246"/>
      <c r="UUZ217" s="246"/>
      <c r="UVA217" s="246"/>
      <c r="UVB217" s="246"/>
      <c r="UVC217" s="246"/>
      <c r="UVD217" s="246"/>
      <c r="UVE217" s="246"/>
      <c r="UVF217" s="246"/>
      <c r="UVG217" s="246"/>
      <c r="UVH217" s="246"/>
      <c r="UVI217" s="246"/>
      <c r="UVJ217" s="246"/>
      <c r="UVK217" s="246"/>
      <c r="UVL217" s="246"/>
      <c r="UVM217" s="246"/>
      <c r="UVN217" s="246"/>
      <c r="UVO217" s="246"/>
      <c r="UVP217" s="246"/>
      <c r="UVQ217" s="246"/>
      <c r="UVR217" s="246"/>
      <c r="UVS217" s="246"/>
      <c r="UVT217" s="246"/>
      <c r="UVU217" s="246"/>
      <c r="UVV217" s="246"/>
      <c r="UVW217" s="246"/>
      <c r="UVX217" s="246"/>
      <c r="UVY217" s="246"/>
      <c r="UVZ217" s="246"/>
      <c r="UWA217" s="246"/>
      <c r="UWB217" s="246"/>
      <c r="UWC217" s="246"/>
      <c r="UWD217" s="246"/>
      <c r="UWE217" s="246"/>
      <c r="UWF217" s="246"/>
      <c r="UWG217" s="246"/>
      <c r="UWH217" s="246"/>
      <c r="UWI217" s="246"/>
      <c r="UWJ217" s="246"/>
      <c r="UWK217" s="246"/>
      <c r="UWL217" s="246"/>
      <c r="UWM217" s="246"/>
      <c r="UWN217" s="246"/>
      <c r="UWO217" s="246"/>
      <c r="UWP217" s="246"/>
      <c r="UWQ217" s="246"/>
      <c r="UWR217" s="246"/>
      <c r="UWS217" s="246"/>
      <c r="UWT217" s="246"/>
      <c r="UWU217" s="246"/>
      <c r="UWV217" s="246"/>
      <c r="UWW217" s="246"/>
      <c r="UWX217" s="246"/>
      <c r="UWY217" s="246"/>
      <c r="UWZ217" s="246"/>
      <c r="UXA217" s="246"/>
      <c r="UXB217" s="246"/>
      <c r="UXC217" s="246"/>
      <c r="UXD217" s="246"/>
      <c r="UXE217" s="246"/>
      <c r="UXF217" s="246"/>
      <c r="UXG217" s="246"/>
      <c r="UXH217" s="246"/>
      <c r="UXI217" s="246"/>
      <c r="UXJ217" s="246"/>
      <c r="UXK217" s="246"/>
      <c r="UXL217" s="246"/>
      <c r="UXM217" s="246"/>
      <c r="UXN217" s="246"/>
      <c r="UXO217" s="246"/>
      <c r="UXP217" s="246"/>
      <c r="UXQ217" s="246"/>
      <c r="UXR217" s="246"/>
      <c r="UXS217" s="246"/>
      <c r="UXT217" s="246"/>
      <c r="UXU217" s="246"/>
      <c r="UXV217" s="246"/>
      <c r="UXW217" s="246"/>
      <c r="UXX217" s="246"/>
      <c r="UXY217" s="246"/>
      <c r="UXZ217" s="246"/>
      <c r="UYA217" s="246"/>
      <c r="UYB217" s="246"/>
      <c r="UYC217" s="246"/>
      <c r="UYD217" s="246"/>
      <c r="UYE217" s="246"/>
      <c r="UYF217" s="246"/>
      <c r="UYG217" s="246"/>
      <c r="UYH217" s="246"/>
      <c r="UYI217" s="246"/>
      <c r="UYJ217" s="246"/>
      <c r="UYK217" s="246"/>
      <c r="UYL217" s="246"/>
      <c r="UYM217" s="246"/>
      <c r="UYN217" s="246"/>
      <c r="UYO217" s="246"/>
      <c r="UYP217" s="246"/>
      <c r="UYQ217" s="246"/>
      <c r="UYR217" s="246"/>
      <c r="UYS217" s="246"/>
      <c r="UYT217" s="246"/>
      <c r="UYU217" s="246"/>
      <c r="UYV217" s="246"/>
      <c r="UYW217" s="246"/>
      <c r="UYX217" s="246"/>
      <c r="UYY217" s="246"/>
      <c r="UYZ217" s="246"/>
      <c r="UZA217" s="246"/>
      <c r="UZB217" s="246"/>
      <c r="UZC217" s="246"/>
      <c r="UZD217" s="246"/>
      <c r="UZE217" s="246"/>
      <c r="UZF217" s="246"/>
      <c r="UZG217" s="246"/>
      <c r="UZH217" s="246"/>
      <c r="UZI217" s="246"/>
      <c r="UZJ217" s="246"/>
      <c r="UZK217" s="246"/>
      <c r="UZL217" s="246"/>
      <c r="UZM217" s="246"/>
      <c r="UZN217" s="246"/>
      <c r="UZO217" s="246"/>
      <c r="UZP217" s="246"/>
      <c r="UZQ217" s="246"/>
      <c r="UZR217" s="246"/>
      <c r="UZS217" s="246"/>
      <c r="UZT217" s="246"/>
      <c r="UZU217" s="246"/>
      <c r="UZV217" s="246"/>
      <c r="UZW217" s="246"/>
      <c r="UZX217" s="246"/>
      <c r="UZY217" s="246"/>
      <c r="UZZ217" s="246"/>
      <c r="VAA217" s="246"/>
      <c r="VAB217" s="246"/>
      <c r="VAC217" s="246"/>
      <c r="VAD217" s="246"/>
      <c r="VAE217" s="246"/>
      <c r="VAF217" s="246"/>
      <c r="VAG217" s="246"/>
      <c r="VAH217" s="246"/>
      <c r="VAI217" s="246"/>
      <c r="VAJ217" s="246"/>
      <c r="VAK217" s="246"/>
      <c r="VAL217" s="246"/>
      <c r="VAM217" s="246"/>
      <c r="VAN217" s="246"/>
      <c r="VAO217" s="246"/>
      <c r="VAP217" s="246"/>
      <c r="VAQ217" s="246"/>
      <c r="VAR217" s="246"/>
      <c r="VAS217" s="246"/>
      <c r="VAT217" s="246"/>
      <c r="VAU217" s="246"/>
      <c r="VAV217" s="246"/>
      <c r="VAW217" s="246"/>
      <c r="VAX217" s="246"/>
      <c r="VAY217" s="246"/>
      <c r="VAZ217" s="246"/>
      <c r="VBA217" s="246"/>
      <c r="VBB217" s="246"/>
      <c r="VBC217" s="246"/>
      <c r="VBD217" s="246"/>
      <c r="VBE217" s="246"/>
      <c r="VBF217" s="246"/>
      <c r="VBG217" s="246"/>
      <c r="VBH217" s="246"/>
      <c r="VBI217" s="246"/>
      <c r="VBJ217" s="246"/>
      <c r="VBK217" s="246"/>
      <c r="VBL217" s="246"/>
      <c r="VBM217" s="246"/>
      <c r="VBN217" s="246"/>
      <c r="VBO217" s="246"/>
      <c r="VBP217" s="246"/>
      <c r="VBQ217" s="246"/>
      <c r="VBR217" s="246"/>
      <c r="VBS217" s="246"/>
      <c r="VBT217" s="246"/>
      <c r="VBU217" s="246"/>
      <c r="VBV217" s="246"/>
      <c r="VBW217" s="246"/>
      <c r="VBX217" s="246"/>
      <c r="VBY217" s="246"/>
      <c r="VBZ217" s="246"/>
      <c r="VCA217" s="246"/>
      <c r="VCB217" s="246"/>
      <c r="VCC217" s="246"/>
      <c r="VCD217" s="246"/>
      <c r="VCE217" s="246"/>
      <c r="VCF217" s="246"/>
      <c r="VCG217" s="246"/>
      <c r="VCH217" s="246"/>
      <c r="VCI217" s="246"/>
      <c r="VCJ217" s="246"/>
      <c r="VCK217" s="246"/>
      <c r="VCL217" s="246"/>
      <c r="VCM217" s="246"/>
      <c r="VCN217" s="246"/>
      <c r="VCO217" s="246"/>
      <c r="VCP217" s="246"/>
      <c r="VCQ217" s="246"/>
      <c r="VCR217" s="246"/>
      <c r="VCS217" s="246"/>
      <c r="VCT217" s="246"/>
      <c r="VCU217" s="246"/>
      <c r="VCV217" s="246"/>
      <c r="VCW217" s="246"/>
      <c r="VCX217" s="246"/>
      <c r="VCY217" s="246"/>
      <c r="VCZ217" s="246"/>
      <c r="VDA217" s="246"/>
      <c r="VDB217" s="246"/>
      <c r="VDC217" s="246"/>
      <c r="VDD217" s="246"/>
      <c r="VDE217" s="246"/>
      <c r="VDF217" s="246"/>
      <c r="VDG217" s="246"/>
      <c r="VDH217" s="246"/>
      <c r="VDI217" s="246"/>
      <c r="VDJ217" s="246"/>
      <c r="VDK217" s="246"/>
      <c r="VDL217" s="246"/>
      <c r="VDM217" s="246"/>
      <c r="VDN217" s="246"/>
      <c r="VDO217" s="246"/>
      <c r="VDP217" s="246"/>
      <c r="VDQ217" s="246"/>
      <c r="VDR217" s="246"/>
      <c r="VDS217" s="246"/>
      <c r="VDT217" s="246"/>
      <c r="VDU217" s="246"/>
      <c r="VDV217" s="246"/>
      <c r="VDW217" s="246"/>
      <c r="VDX217" s="246"/>
      <c r="VDY217" s="246"/>
      <c r="VDZ217" s="246"/>
      <c r="VEA217" s="246"/>
      <c r="VEB217" s="246"/>
      <c r="VEC217" s="246"/>
      <c r="VED217" s="246"/>
      <c r="VEE217" s="246"/>
      <c r="VEF217" s="246"/>
      <c r="VEG217" s="246"/>
      <c r="VEH217" s="246"/>
      <c r="VEI217" s="246"/>
      <c r="VEJ217" s="246"/>
      <c r="VEK217" s="246"/>
      <c r="VEL217" s="246"/>
      <c r="VEM217" s="246"/>
      <c r="VEN217" s="246"/>
      <c r="VEO217" s="246"/>
      <c r="VEP217" s="246"/>
      <c r="VEQ217" s="246"/>
      <c r="VER217" s="246"/>
      <c r="VES217" s="246"/>
      <c r="VET217" s="246"/>
      <c r="VEU217" s="246"/>
      <c r="VEV217" s="246"/>
      <c r="VEW217" s="246"/>
      <c r="VEX217" s="246"/>
      <c r="VEY217" s="246"/>
      <c r="VEZ217" s="246"/>
      <c r="VFA217" s="246"/>
      <c r="VFB217" s="246"/>
      <c r="VFC217" s="246"/>
      <c r="VFD217" s="246"/>
      <c r="VFE217" s="246"/>
      <c r="VFF217" s="246"/>
      <c r="VFG217" s="246"/>
      <c r="VFH217" s="246"/>
      <c r="VFI217" s="246"/>
      <c r="VFJ217" s="246"/>
      <c r="VFK217" s="246"/>
      <c r="VFL217" s="246"/>
      <c r="VFM217" s="246"/>
      <c r="VFN217" s="246"/>
      <c r="VFO217" s="246"/>
      <c r="VFP217" s="246"/>
      <c r="VFQ217" s="246"/>
      <c r="VFR217" s="246"/>
      <c r="VFS217" s="246"/>
      <c r="VFT217" s="246"/>
      <c r="VFU217" s="246"/>
      <c r="VFV217" s="246"/>
      <c r="VFW217" s="246"/>
      <c r="VFX217" s="246"/>
      <c r="VFY217" s="246"/>
      <c r="VFZ217" s="246"/>
      <c r="VGA217" s="246"/>
      <c r="VGB217" s="246"/>
      <c r="VGC217" s="246"/>
      <c r="VGD217" s="246"/>
      <c r="VGE217" s="246"/>
      <c r="VGF217" s="246"/>
      <c r="VGG217" s="246"/>
      <c r="VGH217" s="246"/>
      <c r="VGI217" s="246"/>
      <c r="VGJ217" s="246"/>
      <c r="VGK217" s="246"/>
      <c r="VGL217" s="246"/>
      <c r="VGM217" s="246"/>
      <c r="VGN217" s="246"/>
      <c r="VGO217" s="246"/>
      <c r="VGP217" s="246"/>
      <c r="VGQ217" s="246"/>
      <c r="VGR217" s="246"/>
      <c r="VGS217" s="246"/>
      <c r="VGT217" s="246"/>
      <c r="VGU217" s="246"/>
      <c r="VGV217" s="246"/>
      <c r="VGW217" s="246"/>
      <c r="VGX217" s="246"/>
      <c r="VGY217" s="246"/>
      <c r="VGZ217" s="246"/>
      <c r="VHA217" s="246"/>
      <c r="VHB217" s="246"/>
      <c r="VHC217" s="246"/>
      <c r="VHD217" s="246"/>
      <c r="VHE217" s="246"/>
      <c r="VHF217" s="246"/>
      <c r="VHG217" s="246"/>
      <c r="VHH217" s="246"/>
      <c r="VHI217" s="246"/>
      <c r="VHJ217" s="246"/>
      <c r="VHK217" s="246"/>
      <c r="VHL217" s="246"/>
      <c r="VHM217" s="246"/>
      <c r="VHN217" s="246"/>
      <c r="VHO217" s="246"/>
      <c r="VHP217" s="246"/>
      <c r="VHQ217" s="246"/>
      <c r="VHR217" s="246"/>
      <c r="VHS217" s="246"/>
      <c r="VHT217" s="246"/>
      <c r="VHU217" s="246"/>
      <c r="VHV217" s="246"/>
      <c r="VHW217" s="246"/>
      <c r="VHX217" s="246"/>
      <c r="VHY217" s="246"/>
      <c r="VHZ217" s="246"/>
      <c r="VIA217" s="246"/>
      <c r="VIB217" s="246"/>
      <c r="VIC217" s="246"/>
      <c r="VID217" s="246"/>
      <c r="VIE217" s="246"/>
      <c r="VIF217" s="246"/>
      <c r="VIG217" s="246"/>
      <c r="VIH217" s="246"/>
      <c r="VII217" s="246"/>
      <c r="VIJ217" s="246"/>
      <c r="VIK217" s="246"/>
      <c r="VIL217" s="246"/>
      <c r="VIM217" s="246"/>
      <c r="VIN217" s="246"/>
      <c r="VIO217" s="246"/>
      <c r="VIP217" s="246"/>
      <c r="VIQ217" s="246"/>
      <c r="VIR217" s="246"/>
      <c r="VIS217" s="246"/>
      <c r="VIT217" s="246"/>
      <c r="VIU217" s="246"/>
      <c r="VIV217" s="246"/>
      <c r="VIW217" s="246"/>
      <c r="VIX217" s="246"/>
      <c r="VIY217" s="246"/>
      <c r="VIZ217" s="246"/>
      <c r="VJA217" s="246"/>
      <c r="VJB217" s="246"/>
      <c r="VJC217" s="246"/>
      <c r="VJD217" s="246"/>
      <c r="VJE217" s="246"/>
      <c r="VJF217" s="246"/>
      <c r="VJG217" s="246"/>
      <c r="VJH217" s="246"/>
      <c r="VJI217" s="246"/>
      <c r="VJJ217" s="246"/>
      <c r="VJK217" s="246"/>
      <c r="VJL217" s="246"/>
      <c r="VJM217" s="246"/>
      <c r="VJN217" s="246"/>
      <c r="VJO217" s="246"/>
      <c r="VJP217" s="246"/>
      <c r="VJQ217" s="246"/>
      <c r="VJR217" s="246"/>
      <c r="VJS217" s="246"/>
      <c r="VJT217" s="246"/>
      <c r="VJU217" s="246"/>
      <c r="VJV217" s="246"/>
      <c r="VJW217" s="246"/>
      <c r="VJX217" s="246"/>
      <c r="VJY217" s="246"/>
      <c r="VJZ217" s="246"/>
      <c r="VKA217" s="246"/>
      <c r="VKB217" s="246"/>
      <c r="VKC217" s="246"/>
      <c r="VKD217" s="246"/>
      <c r="VKE217" s="246"/>
      <c r="VKF217" s="246"/>
      <c r="VKG217" s="246"/>
      <c r="VKH217" s="246"/>
      <c r="VKI217" s="246"/>
      <c r="VKJ217" s="246"/>
      <c r="VKK217" s="246"/>
      <c r="VKL217" s="246"/>
      <c r="VKM217" s="246"/>
      <c r="VKN217" s="246"/>
      <c r="VKO217" s="246"/>
      <c r="VKP217" s="246"/>
      <c r="VKQ217" s="246"/>
      <c r="VKR217" s="246"/>
      <c r="VKS217" s="246"/>
      <c r="VKT217" s="246"/>
      <c r="VKU217" s="246"/>
      <c r="VKV217" s="246"/>
      <c r="VKW217" s="246"/>
      <c r="VKX217" s="246"/>
      <c r="VKY217" s="246"/>
      <c r="VKZ217" s="246"/>
      <c r="VLA217" s="246"/>
      <c r="VLB217" s="246"/>
      <c r="VLC217" s="246"/>
      <c r="VLD217" s="246"/>
      <c r="VLE217" s="246"/>
      <c r="VLF217" s="246"/>
      <c r="VLG217" s="246"/>
      <c r="VLH217" s="246"/>
      <c r="VLI217" s="246"/>
      <c r="VLJ217" s="246"/>
      <c r="VLK217" s="246"/>
      <c r="VLL217" s="246"/>
      <c r="VLM217" s="246"/>
      <c r="VLN217" s="246"/>
      <c r="VLO217" s="246"/>
      <c r="VLP217" s="246"/>
      <c r="VLQ217" s="246"/>
      <c r="VLR217" s="246"/>
      <c r="VLS217" s="246"/>
      <c r="VLT217" s="246"/>
      <c r="VLU217" s="246"/>
      <c r="VLV217" s="246"/>
      <c r="VLW217" s="246"/>
      <c r="VLX217" s="246"/>
      <c r="VLY217" s="246"/>
      <c r="VLZ217" s="246"/>
      <c r="VMA217" s="246"/>
      <c r="VMB217" s="246"/>
      <c r="VMC217" s="246"/>
      <c r="VMD217" s="246"/>
      <c r="VME217" s="246"/>
      <c r="VMF217" s="246"/>
      <c r="VMG217" s="246"/>
      <c r="VMH217" s="246"/>
      <c r="VMI217" s="246"/>
      <c r="VMJ217" s="246"/>
      <c r="VMK217" s="246"/>
      <c r="VML217" s="246"/>
      <c r="VMM217" s="246"/>
      <c r="VMN217" s="246"/>
      <c r="VMO217" s="246"/>
      <c r="VMP217" s="246"/>
      <c r="VMQ217" s="246"/>
      <c r="VMR217" s="246"/>
      <c r="VMS217" s="246"/>
      <c r="VMT217" s="246"/>
      <c r="VMU217" s="246"/>
      <c r="VMV217" s="246"/>
      <c r="VMW217" s="246"/>
      <c r="VMX217" s="246"/>
      <c r="VMY217" s="246"/>
      <c r="VMZ217" s="246"/>
      <c r="VNA217" s="246"/>
      <c r="VNB217" s="246"/>
      <c r="VNC217" s="246"/>
      <c r="VND217" s="246"/>
      <c r="VNE217" s="246"/>
      <c r="VNF217" s="246"/>
      <c r="VNG217" s="246"/>
      <c r="VNH217" s="246"/>
      <c r="VNI217" s="246"/>
      <c r="VNJ217" s="246"/>
      <c r="VNK217" s="246"/>
      <c r="VNL217" s="246"/>
      <c r="VNM217" s="246"/>
      <c r="VNN217" s="246"/>
      <c r="VNO217" s="246"/>
      <c r="VNP217" s="246"/>
      <c r="VNQ217" s="246"/>
      <c r="VNR217" s="246"/>
      <c r="VNS217" s="246"/>
      <c r="VNT217" s="246"/>
      <c r="VNU217" s="246"/>
      <c r="VNV217" s="246"/>
      <c r="VNW217" s="246"/>
      <c r="VNX217" s="246"/>
      <c r="VNY217" s="246"/>
      <c r="VNZ217" s="246"/>
      <c r="VOA217" s="246"/>
      <c r="VOB217" s="246"/>
      <c r="VOC217" s="246"/>
      <c r="VOD217" s="246"/>
      <c r="VOE217" s="246"/>
      <c r="VOF217" s="246"/>
      <c r="VOG217" s="246"/>
      <c r="VOH217" s="246"/>
      <c r="VOI217" s="246"/>
      <c r="VOJ217" s="246"/>
      <c r="VOK217" s="246"/>
      <c r="VOL217" s="246"/>
      <c r="VOM217" s="246"/>
      <c r="VON217" s="246"/>
      <c r="VOO217" s="246"/>
      <c r="VOP217" s="246"/>
      <c r="VOQ217" s="246"/>
      <c r="VOR217" s="246"/>
      <c r="VOS217" s="246"/>
      <c r="VOT217" s="246"/>
      <c r="VOU217" s="246"/>
      <c r="VOV217" s="246"/>
      <c r="VOW217" s="246"/>
      <c r="VOX217" s="246"/>
      <c r="VOY217" s="246"/>
      <c r="VOZ217" s="246"/>
      <c r="VPA217" s="246"/>
      <c r="VPB217" s="246"/>
      <c r="VPC217" s="246"/>
      <c r="VPD217" s="246"/>
      <c r="VPE217" s="246"/>
      <c r="VPF217" s="246"/>
      <c r="VPG217" s="246"/>
      <c r="VPH217" s="246"/>
      <c r="VPI217" s="246"/>
      <c r="VPJ217" s="246"/>
      <c r="VPK217" s="246"/>
      <c r="VPL217" s="246"/>
      <c r="VPM217" s="246"/>
      <c r="VPN217" s="246"/>
      <c r="VPO217" s="246"/>
      <c r="VPP217" s="246"/>
      <c r="VPQ217" s="246"/>
      <c r="VPR217" s="246"/>
      <c r="VPS217" s="246"/>
      <c r="VPT217" s="246"/>
      <c r="VPU217" s="246"/>
      <c r="VPV217" s="246"/>
      <c r="VPW217" s="246"/>
      <c r="VPX217" s="246"/>
      <c r="VPY217" s="246"/>
      <c r="VPZ217" s="246"/>
      <c r="VQA217" s="246"/>
      <c r="VQB217" s="246"/>
      <c r="VQC217" s="246"/>
      <c r="VQD217" s="246"/>
      <c r="VQE217" s="246"/>
      <c r="VQF217" s="246"/>
      <c r="VQG217" s="246"/>
      <c r="VQH217" s="246"/>
      <c r="VQI217" s="246"/>
      <c r="VQJ217" s="246"/>
      <c r="VQK217" s="246"/>
      <c r="VQL217" s="246"/>
      <c r="VQM217" s="246"/>
      <c r="VQN217" s="246"/>
      <c r="VQO217" s="246"/>
      <c r="VQP217" s="246"/>
      <c r="VQQ217" s="246"/>
      <c r="VQR217" s="246"/>
      <c r="VQS217" s="246"/>
      <c r="VQT217" s="246"/>
      <c r="VQU217" s="246"/>
      <c r="VQV217" s="246"/>
      <c r="VQW217" s="246"/>
      <c r="VQX217" s="246"/>
      <c r="VQY217" s="246"/>
      <c r="VQZ217" s="246"/>
      <c r="VRA217" s="246"/>
      <c r="VRB217" s="246"/>
      <c r="VRC217" s="246"/>
      <c r="VRD217" s="246"/>
      <c r="VRE217" s="246"/>
      <c r="VRF217" s="246"/>
      <c r="VRG217" s="246"/>
      <c r="VRH217" s="246"/>
      <c r="VRI217" s="246"/>
      <c r="VRJ217" s="246"/>
      <c r="VRK217" s="246"/>
      <c r="VRL217" s="246"/>
      <c r="VRM217" s="246"/>
      <c r="VRN217" s="246"/>
      <c r="VRO217" s="246"/>
      <c r="VRP217" s="246"/>
      <c r="VRQ217" s="246"/>
      <c r="VRR217" s="246"/>
      <c r="VRS217" s="246"/>
      <c r="VRT217" s="246"/>
      <c r="VRU217" s="246"/>
      <c r="VRV217" s="246"/>
      <c r="VRW217" s="246"/>
      <c r="VRX217" s="246"/>
      <c r="VRY217" s="246"/>
      <c r="VRZ217" s="246"/>
      <c r="VSA217" s="246"/>
      <c r="VSB217" s="246"/>
      <c r="VSC217" s="246"/>
      <c r="VSD217" s="246"/>
      <c r="VSE217" s="246"/>
      <c r="VSF217" s="246"/>
      <c r="VSG217" s="246"/>
      <c r="VSH217" s="246"/>
      <c r="VSI217" s="246"/>
      <c r="VSJ217" s="246"/>
      <c r="VSK217" s="246"/>
      <c r="VSL217" s="246"/>
      <c r="VSM217" s="246"/>
      <c r="VSN217" s="246"/>
      <c r="VSO217" s="246"/>
      <c r="VSP217" s="246"/>
      <c r="VSQ217" s="246"/>
      <c r="VSR217" s="246"/>
      <c r="VSS217" s="246"/>
      <c r="VST217" s="246"/>
      <c r="VSU217" s="246"/>
      <c r="VSV217" s="246"/>
      <c r="VSW217" s="246"/>
      <c r="VSX217" s="246"/>
      <c r="VSY217" s="246"/>
      <c r="VSZ217" s="246"/>
      <c r="VTA217" s="246"/>
      <c r="VTB217" s="246"/>
      <c r="VTC217" s="246"/>
      <c r="VTD217" s="246"/>
      <c r="VTE217" s="246"/>
      <c r="VTF217" s="246"/>
      <c r="VTG217" s="246"/>
      <c r="VTH217" s="246"/>
      <c r="VTI217" s="246"/>
      <c r="VTJ217" s="246"/>
      <c r="VTK217" s="246"/>
      <c r="VTL217" s="246"/>
      <c r="VTM217" s="246"/>
      <c r="VTN217" s="246"/>
      <c r="VTO217" s="246"/>
      <c r="VTP217" s="246"/>
      <c r="VTQ217" s="246"/>
      <c r="VTR217" s="246"/>
      <c r="VTS217" s="246"/>
      <c r="VTT217" s="246"/>
      <c r="VTU217" s="246"/>
      <c r="VTV217" s="246"/>
      <c r="VTW217" s="246"/>
      <c r="VTX217" s="246"/>
      <c r="VTY217" s="246"/>
      <c r="VTZ217" s="246"/>
      <c r="VUA217" s="246"/>
      <c r="VUB217" s="246"/>
      <c r="VUC217" s="246"/>
      <c r="VUD217" s="246"/>
      <c r="VUE217" s="246"/>
      <c r="VUF217" s="246"/>
      <c r="VUG217" s="246"/>
      <c r="VUH217" s="246"/>
      <c r="VUI217" s="246"/>
      <c r="VUJ217" s="246"/>
      <c r="VUK217" s="246"/>
      <c r="VUL217" s="246"/>
      <c r="VUM217" s="246"/>
      <c r="VUN217" s="246"/>
      <c r="VUO217" s="246"/>
      <c r="VUP217" s="246"/>
      <c r="VUQ217" s="246"/>
      <c r="VUR217" s="246"/>
      <c r="VUS217" s="246"/>
      <c r="VUT217" s="246"/>
      <c r="VUU217" s="246"/>
      <c r="VUV217" s="246"/>
      <c r="VUW217" s="246"/>
      <c r="VUX217" s="246"/>
      <c r="VUY217" s="246"/>
      <c r="VUZ217" s="246"/>
      <c r="VVA217" s="246"/>
      <c r="VVB217" s="246"/>
      <c r="VVC217" s="246"/>
      <c r="VVD217" s="246"/>
      <c r="VVE217" s="246"/>
      <c r="VVF217" s="246"/>
      <c r="VVG217" s="246"/>
      <c r="VVH217" s="246"/>
      <c r="VVI217" s="246"/>
      <c r="VVJ217" s="246"/>
      <c r="VVK217" s="246"/>
      <c r="VVL217" s="246"/>
      <c r="VVM217" s="246"/>
      <c r="VVN217" s="246"/>
      <c r="VVO217" s="246"/>
      <c r="VVP217" s="246"/>
      <c r="VVQ217" s="246"/>
      <c r="VVR217" s="246"/>
      <c r="VVS217" s="246"/>
      <c r="VVT217" s="246"/>
      <c r="VVU217" s="246"/>
      <c r="VVV217" s="246"/>
      <c r="VVW217" s="246"/>
      <c r="VVX217" s="246"/>
      <c r="VVY217" s="246"/>
      <c r="VVZ217" s="246"/>
      <c r="VWA217" s="246"/>
      <c r="VWB217" s="246"/>
      <c r="VWC217" s="246"/>
      <c r="VWD217" s="246"/>
      <c r="VWE217" s="246"/>
      <c r="VWF217" s="246"/>
      <c r="VWG217" s="246"/>
      <c r="VWH217" s="246"/>
      <c r="VWI217" s="246"/>
      <c r="VWJ217" s="246"/>
      <c r="VWK217" s="246"/>
      <c r="VWL217" s="246"/>
      <c r="VWM217" s="246"/>
      <c r="VWN217" s="246"/>
      <c r="VWO217" s="246"/>
      <c r="VWP217" s="246"/>
      <c r="VWQ217" s="246"/>
      <c r="VWR217" s="246"/>
      <c r="VWS217" s="246"/>
      <c r="VWT217" s="246"/>
      <c r="VWU217" s="246"/>
      <c r="VWV217" s="246"/>
      <c r="VWW217" s="246"/>
      <c r="VWX217" s="246"/>
      <c r="VWY217" s="246"/>
      <c r="VWZ217" s="246"/>
      <c r="VXA217" s="246"/>
      <c r="VXB217" s="246"/>
      <c r="VXC217" s="246"/>
      <c r="VXD217" s="246"/>
      <c r="VXE217" s="246"/>
      <c r="VXF217" s="246"/>
      <c r="VXG217" s="246"/>
      <c r="VXH217" s="246"/>
      <c r="VXI217" s="246"/>
      <c r="VXJ217" s="246"/>
      <c r="VXK217" s="246"/>
      <c r="VXL217" s="246"/>
      <c r="VXM217" s="246"/>
      <c r="VXN217" s="246"/>
      <c r="VXO217" s="246"/>
      <c r="VXP217" s="246"/>
      <c r="VXQ217" s="246"/>
      <c r="VXR217" s="246"/>
      <c r="VXS217" s="246"/>
      <c r="VXT217" s="246"/>
      <c r="VXU217" s="246"/>
      <c r="VXV217" s="246"/>
      <c r="VXW217" s="246"/>
      <c r="VXX217" s="246"/>
      <c r="VXY217" s="246"/>
      <c r="VXZ217" s="246"/>
      <c r="VYA217" s="246"/>
      <c r="VYB217" s="246"/>
      <c r="VYC217" s="246"/>
      <c r="VYD217" s="246"/>
      <c r="VYE217" s="246"/>
      <c r="VYF217" s="246"/>
      <c r="VYG217" s="246"/>
      <c r="VYH217" s="246"/>
      <c r="VYI217" s="246"/>
      <c r="VYJ217" s="246"/>
      <c r="VYK217" s="246"/>
      <c r="VYL217" s="246"/>
      <c r="VYM217" s="246"/>
      <c r="VYN217" s="246"/>
      <c r="VYO217" s="246"/>
      <c r="VYP217" s="246"/>
      <c r="VYQ217" s="246"/>
      <c r="VYR217" s="246"/>
      <c r="VYS217" s="246"/>
      <c r="VYT217" s="246"/>
      <c r="VYU217" s="246"/>
      <c r="VYV217" s="246"/>
      <c r="VYW217" s="246"/>
      <c r="VYX217" s="246"/>
      <c r="VYY217" s="246"/>
      <c r="VYZ217" s="246"/>
      <c r="VZA217" s="246"/>
      <c r="VZB217" s="246"/>
      <c r="VZC217" s="246"/>
      <c r="VZD217" s="246"/>
      <c r="VZE217" s="246"/>
      <c r="VZF217" s="246"/>
      <c r="VZG217" s="246"/>
      <c r="VZH217" s="246"/>
      <c r="VZI217" s="246"/>
      <c r="VZJ217" s="246"/>
      <c r="VZK217" s="246"/>
      <c r="VZL217" s="246"/>
      <c r="VZM217" s="246"/>
      <c r="VZN217" s="246"/>
      <c r="VZO217" s="246"/>
      <c r="VZP217" s="246"/>
      <c r="VZQ217" s="246"/>
      <c r="VZR217" s="246"/>
      <c r="VZS217" s="246"/>
      <c r="VZT217" s="246"/>
      <c r="VZU217" s="246"/>
      <c r="VZV217" s="246"/>
      <c r="VZW217" s="246"/>
      <c r="VZX217" s="246"/>
      <c r="VZY217" s="246"/>
      <c r="VZZ217" s="246"/>
      <c r="WAA217" s="246"/>
      <c r="WAB217" s="246"/>
      <c r="WAC217" s="246"/>
      <c r="WAD217" s="246"/>
      <c r="WAE217" s="246"/>
      <c r="WAF217" s="246"/>
      <c r="WAG217" s="246"/>
      <c r="WAH217" s="246"/>
      <c r="WAI217" s="246"/>
      <c r="WAJ217" s="246"/>
      <c r="WAK217" s="246"/>
      <c r="WAL217" s="246"/>
      <c r="WAM217" s="246"/>
      <c r="WAN217" s="246"/>
      <c r="WAO217" s="246"/>
      <c r="WAP217" s="246"/>
      <c r="WAQ217" s="246"/>
      <c r="WAR217" s="246"/>
      <c r="WAS217" s="246"/>
      <c r="WAT217" s="246"/>
      <c r="WAU217" s="246"/>
      <c r="WAV217" s="246"/>
      <c r="WAW217" s="246"/>
      <c r="WAX217" s="246"/>
      <c r="WAY217" s="246"/>
      <c r="WAZ217" s="246"/>
      <c r="WBA217" s="246"/>
      <c r="WBB217" s="246"/>
      <c r="WBC217" s="246"/>
      <c r="WBD217" s="246"/>
      <c r="WBE217" s="246"/>
      <c r="WBF217" s="246"/>
      <c r="WBG217" s="246"/>
      <c r="WBH217" s="246"/>
      <c r="WBI217" s="246"/>
      <c r="WBJ217" s="246"/>
      <c r="WBK217" s="246"/>
      <c r="WBL217" s="246"/>
      <c r="WBM217" s="246"/>
      <c r="WBN217" s="246"/>
      <c r="WBO217" s="246"/>
      <c r="WBP217" s="246"/>
      <c r="WBQ217" s="246"/>
      <c r="WBR217" s="246"/>
      <c r="WBS217" s="246"/>
      <c r="WBT217" s="246"/>
      <c r="WBU217" s="246"/>
      <c r="WBV217" s="246"/>
      <c r="WBW217" s="246"/>
      <c r="WBX217" s="246"/>
      <c r="WBY217" s="246"/>
      <c r="WBZ217" s="246"/>
      <c r="WCA217" s="246"/>
      <c r="WCB217" s="246"/>
      <c r="WCC217" s="246"/>
      <c r="WCD217" s="246"/>
      <c r="WCE217" s="246"/>
      <c r="WCF217" s="246"/>
      <c r="WCG217" s="246"/>
      <c r="WCH217" s="246"/>
      <c r="WCI217" s="246"/>
      <c r="WCJ217" s="246"/>
      <c r="WCK217" s="246"/>
      <c r="WCL217" s="246"/>
      <c r="WCM217" s="246"/>
      <c r="WCN217" s="246"/>
      <c r="WCO217" s="246"/>
      <c r="WCP217" s="246"/>
      <c r="WCQ217" s="246"/>
      <c r="WCR217" s="246"/>
      <c r="WCS217" s="246"/>
      <c r="WCT217" s="246"/>
      <c r="WCU217" s="246"/>
      <c r="WCV217" s="246"/>
      <c r="WCW217" s="246"/>
      <c r="WCX217" s="246"/>
      <c r="WCY217" s="246"/>
      <c r="WCZ217" s="246"/>
      <c r="WDA217" s="246"/>
      <c r="WDB217" s="246"/>
      <c r="WDC217" s="246"/>
      <c r="WDD217" s="246"/>
      <c r="WDE217" s="246"/>
      <c r="WDF217" s="246"/>
      <c r="WDG217" s="246"/>
      <c r="WDH217" s="246"/>
      <c r="WDI217" s="246"/>
      <c r="WDJ217" s="246"/>
      <c r="WDK217" s="246"/>
      <c r="WDL217" s="246"/>
      <c r="WDM217" s="246"/>
      <c r="WDN217" s="246"/>
      <c r="WDO217" s="246"/>
      <c r="WDP217" s="246"/>
      <c r="WDQ217" s="246"/>
      <c r="WDR217" s="246"/>
      <c r="WDS217" s="246"/>
      <c r="WDT217" s="246"/>
      <c r="WDU217" s="246"/>
      <c r="WDV217" s="246"/>
      <c r="WDW217" s="246"/>
      <c r="WDX217" s="246"/>
      <c r="WDY217" s="246"/>
      <c r="WDZ217" s="246"/>
      <c r="WEA217" s="246"/>
      <c r="WEB217" s="246"/>
      <c r="WEC217" s="246"/>
      <c r="WED217" s="246"/>
      <c r="WEE217" s="246"/>
      <c r="WEF217" s="246"/>
      <c r="WEG217" s="246"/>
      <c r="WEH217" s="246"/>
      <c r="WEI217" s="246"/>
      <c r="WEJ217" s="246"/>
      <c r="WEK217" s="246"/>
      <c r="WEL217" s="246"/>
      <c r="WEM217" s="246"/>
      <c r="WEN217" s="246"/>
      <c r="WEO217" s="246"/>
      <c r="WEP217" s="246"/>
      <c r="WEQ217" s="246"/>
      <c r="WER217" s="246"/>
      <c r="WES217" s="246"/>
      <c r="WET217" s="246"/>
      <c r="WEU217" s="246"/>
      <c r="WEV217" s="246"/>
      <c r="WEW217" s="246"/>
      <c r="WEX217" s="246"/>
      <c r="WEY217" s="246"/>
      <c r="WEZ217" s="246"/>
      <c r="WFA217" s="246"/>
      <c r="WFB217" s="246"/>
      <c r="WFC217" s="246"/>
      <c r="WFD217" s="246"/>
      <c r="WFE217" s="246"/>
      <c r="WFF217" s="246"/>
      <c r="WFG217" s="246"/>
      <c r="WFH217" s="246"/>
      <c r="WFI217" s="246"/>
      <c r="WFJ217" s="246"/>
      <c r="WFK217" s="246"/>
      <c r="WFL217" s="246"/>
      <c r="WFM217" s="246"/>
      <c r="WFN217" s="246"/>
      <c r="WFO217" s="246"/>
      <c r="WFP217" s="246"/>
      <c r="WFQ217" s="246"/>
      <c r="WFR217" s="246"/>
      <c r="WFS217" s="246"/>
      <c r="WFT217" s="246"/>
      <c r="WFU217" s="246"/>
      <c r="WFV217" s="246"/>
      <c r="WFW217" s="246"/>
      <c r="WFX217" s="246"/>
      <c r="WFY217" s="246"/>
      <c r="WFZ217" s="246"/>
      <c r="WGA217" s="246"/>
      <c r="WGB217" s="246"/>
      <c r="WGC217" s="246"/>
      <c r="WGD217" s="246"/>
      <c r="WGE217" s="246"/>
      <c r="WGF217" s="246"/>
      <c r="WGG217" s="246"/>
      <c r="WGH217" s="246"/>
      <c r="WGI217" s="246"/>
      <c r="WGJ217" s="246"/>
      <c r="WGK217" s="246"/>
      <c r="WGL217" s="246"/>
      <c r="WGM217" s="246"/>
      <c r="WGN217" s="246"/>
      <c r="WGO217" s="246"/>
      <c r="WGP217" s="246"/>
      <c r="WGQ217" s="246"/>
      <c r="WGR217" s="246"/>
      <c r="WGS217" s="246"/>
      <c r="WGT217" s="246"/>
      <c r="WGU217" s="246"/>
      <c r="WGV217" s="246"/>
      <c r="WGW217" s="246"/>
      <c r="WGX217" s="246"/>
      <c r="WGY217" s="246"/>
      <c r="WGZ217" s="246"/>
      <c r="WHA217" s="246"/>
      <c r="WHB217" s="246"/>
      <c r="WHC217" s="246"/>
      <c r="WHD217" s="246"/>
      <c r="WHE217" s="246"/>
      <c r="WHF217" s="246"/>
      <c r="WHG217" s="246"/>
      <c r="WHH217" s="246"/>
      <c r="WHI217" s="246"/>
      <c r="WHJ217" s="246"/>
      <c r="WHK217" s="246"/>
      <c r="WHL217" s="246"/>
      <c r="WHM217" s="246"/>
      <c r="WHN217" s="246"/>
      <c r="WHO217" s="246"/>
      <c r="WHP217" s="246"/>
      <c r="WHQ217" s="246"/>
      <c r="WHR217" s="246"/>
      <c r="WHS217" s="246"/>
      <c r="WHT217" s="246"/>
      <c r="WHU217" s="246"/>
      <c r="WHV217" s="246"/>
      <c r="WHW217" s="246"/>
      <c r="WHX217" s="246"/>
      <c r="WHY217" s="246"/>
      <c r="WHZ217" s="246"/>
      <c r="WIA217" s="246"/>
      <c r="WIB217" s="246"/>
      <c r="WIC217" s="246"/>
      <c r="WID217" s="246"/>
      <c r="WIE217" s="246"/>
      <c r="WIF217" s="246"/>
      <c r="WIG217" s="246"/>
      <c r="WIH217" s="246"/>
      <c r="WII217" s="246"/>
      <c r="WIJ217" s="246"/>
      <c r="WIK217" s="246"/>
      <c r="WIL217" s="246"/>
      <c r="WIM217" s="246"/>
      <c r="WIN217" s="246"/>
      <c r="WIO217" s="246"/>
      <c r="WIP217" s="246"/>
      <c r="WIQ217" s="246"/>
      <c r="WIR217" s="246"/>
      <c r="WIS217" s="246"/>
      <c r="WIT217" s="246"/>
      <c r="WIU217" s="246"/>
      <c r="WIV217" s="246"/>
      <c r="WIW217" s="246"/>
      <c r="WIX217" s="246"/>
      <c r="WIY217" s="246"/>
      <c r="WIZ217" s="246"/>
      <c r="WJA217" s="246"/>
      <c r="WJB217" s="246"/>
      <c r="WJC217" s="246"/>
      <c r="WJD217" s="246"/>
      <c r="WJE217" s="246"/>
      <c r="WJF217" s="246"/>
      <c r="WJG217" s="246"/>
      <c r="WJH217" s="246"/>
      <c r="WJI217" s="246"/>
      <c r="WJJ217" s="246"/>
      <c r="WJK217" s="246"/>
      <c r="WJL217" s="246"/>
      <c r="WJM217" s="246"/>
      <c r="WJN217" s="246"/>
      <c r="WJO217" s="246"/>
      <c r="WJP217" s="246"/>
      <c r="WJQ217" s="246"/>
      <c r="WJR217" s="246"/>
      <c r="WJS217" s="246"/>
      <c r="WJT217" s="246"/>
      <c r="WJU217" s="246"/>
      <c r="WJV217" s="246"/>
      <c r="WJW217" s="246"/>
      <c r="WJX217" s="246"/>
      <c r="WJY217" s="246"/>
      <c r="WJZ217" s="246"/>
      <c r="WKA217" s="246"/>
      <c r="WKB217" s="246"/>
      <c r="WKC217" s="246"/>
      <c r="WKD217" s="246"/>
      <c r="WKE217" s="246"/>
      <c r="WKF217" s="246"/>
      <c r="WKG217" s="246"/>
      <c r="WKH217" s="246"/>
      <c r="WKI217" s="246"/>
      <c r="WKJ217" s="246"/>
      <c r="WKK217" s="246"/>
      <c r="WKL217" s="246"/>
      <c r="WKM217" s="246"/>
      <c r="WKN217" s="246"/>
      <c r="WKO217" s="246"/>
      <c r="WKP217" s="246"/>
      <c r="WKQ217" s="246"/>
      <c r="WKR217" s="246"/>
      <c r="WKS217" s="246"/>
      <c r="WKT217" s="246"/>
      <c r="WKU217" s="246"/>
      <c r="WKV217" s="246"/>
      <c r="WKW217" s="246"/>
      <c r="WKX217" s="246"/>
      <c r="WKY217" s="246"/>
      <c r="WKZ217" s="246"/>
      <c r="WLA217" s="246"/>
      <c r="WLB217" s="246"/>
      <c r="WLC217" s="246"/>
      <c r="WLD217" s="246"/>
      <c r="WLE217" s="246"/>
      <c r="WLF217" s="246"/>
      <c r="WLG217" s="246"/>
      <c r="WLH217" s="246"/>
      <c r="WLI217" s="246"/>
      <c r="WLJ217" s="246"/>
      <c r="WLK217" s="246"/>
      <c r="WLL217" s="246"/>
      <c r="WLM217" s="246"/>
      <c r="WLN217" s="246"/>
      <c r="WLO217" s="246"/>
      <c r="WLP217" s="246"/>
      <c r="WLQ217" s="246"/>
      <c r="WLR217" s="246"/>
      <c r="WLS217" s="246"/>
      <c r="WLT217" s="246"/>
      <c r="WLU217" s="246"/>
      <c r="WLV217" s="246"/>
      <c r="WLW217" s="246"/>
      <c r="WLX217" s="246"/>
      <c r="WLY217" s="246"/>
      <c r="WLZ217" s="246"/>
      <c r="WMA217" s="246"/>
      <c r="WMB217" s="246"/>
      <c r="WMC217" s="246"/>
      <c r="WMD217" s="246"/>
      <c r="WME217" s="246"/>
      <c r="WMF217" s="246"/>
      <c r="WMG217" s="246"/>
      <c r="WMH217" s="246"/>
      <c r="WMI217" s="246"/>
      <c r="WMJ217" s="246"/>
      <c r="WMK217" s="246"/>
      <c r="WML217" s="246"/>
      <c r="WMM217" s="246"/>
      <c r="WMN217" s="246"/>
      <c r="WMO217" s="246"/>
      <c r="WMP217" s="246"/>
      <c r="WMQ217" s="246"/>
      <c r="WMR217" s="246"/>
      <c r="WMS217" s="246"/>
      <c r="WMT217" s="246"/>
      <c r="WMU217" s="246"/>
      <c r="WMV217" s="246"/>
      <c r="WMW217" s="246"/>
      <c r="WMX217" s="246"/>
      <c r="WMY217" s="246"/>
      <c r="WMZ217" s="246"/>
      <c r="WNA217" s="246"/>
      <c r="WNB217" s="246"/>
      <c r="WNC217" s="246"/>
      <c r="WND217" s="246"/>
      <c r="WNE217" s="246"/>
      <c r="WNF217" s="246"/>
      <c r="WNG217" s="246"/>
      <c r="WNH217" s="246"/>
      <c r="WNI217" s="246"/>
      <c r="WNJ217" s="246"/>
      <c r="WNK217" s="246"/>
      <c r="WNL217" s="246"/>
      <c r="WNM217" s="246"/>
      <c r="WNN217" s="246"/>
      <c r="WNO217" s="246"/>
      <c r="WNP217" s="246"/>
      <c r="WNQ217" s="246"/>
      <c r="WNR217" s="246"/>
      <c r="WNS217" s="246"/>
      <c r="WNT217" s="246"/>
      <c r="WNU217" s="246"/>
      <c r="WNV217" s="246"/>
      <c r="WNW217" s="246"/>
      <c r="WNX217" s="246"/>
      <c r="WNY217" s="246"/>
      <c r="WNZ217" s="246"/>
      <c r="WOA217" s="246"/>
      <c r="WOB217" s="246"/>
      <c r="WOC217" s="246"/>
      <c r="WOD217" s="246"/>
      <c r="WOE217" s="246"/>
      <c r="WOF217" s="246"/>
      <c r="WOG217" s="246"/>
      <c r="WOH217" s="246"/>
      <c r="WOI217" s="246"/>
      <c r="WOJ217" s="246"/>
      <c r="WOK217" s="246"/>
      <c r="WOL217" s="246"/>
      <c r="WOM217" s="246"/>
      <c r="WON217" s="246"/>
      <c r="WOO217" s="246"/>
      <c r="WOP217" s="246"/>
      <c r="WOQ217" s="246"/>
      <c r="WOR217" s="246"/>
      <c r="WOS217" s="246"/>
      <c r="WOT217" s="246"/>
      <c r="WOU217" s="246"/>
      <c r="WOV217" s="246"/>
      <c r="WOW217" s="246"/>
      <c r="WOX217" s="246"/>
      <c r="WOY217" s="246"/>
      <c r="WOZ217" s="246"/>
      <c r="WPA217" s="246"/>
      <c r="WPB217" s="246"/>
      <c r="WPC217" s="246"/>
      <c r="WPD217" s="246"/>
      <c r="WPE217" s="246"/>
      <c r="WPF217" s="246"/>
      <c r="WPG217" s="246"/>
      <c r="WPH217" s="246"/>
      <c r="WPI217" s="246"/>
      <c r="WPJ217" s="246"/>
      <c r="WPK217" s="246"/>
      <c r="WPL217" s="246"/>
      <c r="WPM217" s="246"/>
      <c r="WPN217" s="246"/>
      <c r="WPO217" s="246"/>
      <c r="WPP217" s="246"/>
      <c r="WPQ217" s="246"/>
      <c r="WPR217" s="246"/>
      <c r="WPS217" s="246"/>
      <c r="WPT217" s="246"/>
      <c r="WPU217" s="246"/>
      <c r="WPV217" s="246"/>
      <c r="WPW217" s="246"/>
      <c r="WPX217" s="246"/>
      <c r="WPY217" s="246"/>
      <c r="WPZ217" s="246"/>
      <c r="WQA217" s="246"/>
      <c r="WQB217" s="246"/>
      <c r="WQC217" s="246"/>
      <c r="WQD217" s="246"/>
      <c r="WQE217" s="246"/>
      <c r="WQF217" s="246"/>
      <c r="WQG217" s="246"/>
      <c r="WQH217" s="246"/>
      <c r="WQI217" s="246"/>
      <c r="WQJ217" s="246"/>
      <c r="WQK217" s="246"/>
      <c r="WQL217" s="246"/>
      <c r="WQM217" s="246"/>
      <c r="WQN217" s="246"/>
      <c r="WQO217" s="246"/>
      <c r="WQP217" s="246"/>
      <c r="WQQ217" s="246"/>
      <c r="WQR217" s="246"/>
      <c r="WQS217" s="246"/>
      <c r="WQT217" s="246"/>
      <c r="WQU217" s="246"/>
      <c r="WQV217" s="246"/>
      <c r="WQW217" s="246"/>
      <c r="WQX217" s="246"/>
      <c r="WQY217" s="246"/>
      <c r="WQZ217" s="246"/>
      <c r="WRA217" s="246"/>
      <c r="WRB217" s="246"/>
      <c r="WRC217" s="246"/>
      <c r="WRD217" s="246"/>
      <c r="WRE217" s="246"/>
      <c r="WRF217" s="246"/>
      <c r="WRG217" s="246"/>
      <c r="WRH217" s="246"/>
      <c r="WRI217" s="246"/>
      <c r="WRJ217" s="246"/>
      <c r="WRK217" s="246"/>
      <c r="WRL217" s="246"/>
      <c r="WRM217" s="246"/>
      <c r="WRN217" s="246"/>
      <c r="WRO217" s="246"/>
      <c r="WRP217" s="246"/>
      <c r="WRQ217" s="246"/>
      <c r="WRR217" s="246"/>
      <c r="WRS217" s="246"/>
      <c r="WRT217" s="246"/>
      <c r="WRU217" s="246"/>
      <c r="WRV217" s="246"/>
      <c r="WRW217" s="246"/>
      <c r="WRX217" s="246"/>
      <c r="WRY217" s="246"/>
      <c r="WRZ217" s="246"/>
      <c r="WSA217" s="246"/>
      <c r="WSB217" s="246"/>
      <c r="WSC217" s="246"/>
      <c r="WSD217" s="246"/>
      <c r="WSE217" s="246"/>
      <c r="WSF217" s="246"/>
      <c r="WSG217" s="246"/>
      <c r="WSH217" s="246"/>
      <c r="WSI217" s="246"/>
      <c r="WSJ217" s="246"/>
      <c r="WSK217" s="246"/>
      <c r="WSL217" s="246"/>
      <c r="WSM217" s="246"/>
      <c r="WSN217" s="246"/>
      <c r="WSO217" s="246"/>
      <c r="WSP217" s="246"/>
      <c r="WSQ217" s="246"/>
      <c r="WSR217" s="246"/>
      <c r="WSS217" s="246"/>
      <c r="WST217" s="246"/>
      <c r="WSU217" s="246"/>
      <c r="WSV217" s="246"/>
      <c r="WSW217" s="246"/>
      <c r="WSX217" s="246"/>
      <c r="WSY217" s="246"/>
      <c r="WSZ217" s="246"/>
      <c r="WTA217" s="246"/>
      <c r="WTB217" s="246"/>
      <c r="WTC217" s="246"/>
      <c r="WTD217" s="246"/>
      <c r="WTE217" s="246"/>
      <c r="WTF217" s="246"/>
      <c r="WTG217" s="246"/>
      <c r="WTH217" s="246"/>
      <c r="WTI217" s="246"/>
      <c r="WTJ217" s="246"/>
      <c r="WTK217" s="246"/>
      <c r="WTL217" s="246"/>
      <c r="WTM217" s="246"/>
      <c r="WTN217" s="246"/>
      <c r="WTO217" s="246"/>
      <c r="WTP217" s="246"/>
      <c r="WTQ217" s="246"/>
      <c r="WTR217" s="246"/>
      <c r="WTS217" s="246"/>
      <c r="WTT217" s="246"/>
      <c r="WTU217" s="246"/>
      <c r="WTV217" s="246"/>
      <c r="WTW217" s="246"/>
      <c r="WTX217" s="246"/>
      <c r="WTY217" s="246"/>
      <c r="WTZ217" s="246"/>
      <c r="WUA217" s="246"/>
      <c r="WUB217" s="246"/>
      <c r="WUC217" s="246"/>
      <c r="WUD217" s="246"/>
      <c r="WUE217" s="246"/>
      <c r="WUF217" s="246"/>
      <c r="WUG217" s="246"/>
      <c r="WUH217" s="246"/>
      <c r="WUI217" s="246"/>
      <c r="WUJ217" s="246"/>
      <c r="WUK217" s="246"/>
      <c r="WUL217" s="246"/>
      <c r="WUM217" s="246"/>
      <c r="WUN217" s="246"/>
      <c r="WUO217" s="246"/>
      <c r="WUP217" s="246"/>
      <c r="WUQ217" s="246"/>
      <c r="WUR217" s="246"/>
      <c r="WUS217" s="246"/>
      <c r="WUT217" s="246"/>
      <c r="WUU217" s="246"/>
      <c r="WUV217" s="246"/>
      <c r="WUW217" s="246"/>
      <c r="WUX217" s="246"/>
      <c r="WUY217" s="246"/>
      <c r="WUZ217" s="246"/>
      <c r="WVA217" s="246"/>
      <c r="WVB217" s="246"/>
      <c r="WVC217" s="246"/>
      <c r="WVD217" s="246"/>
      <c r="WVE217" s="246"/>
      <c r="WVF217" s="246"/>
      <c r="WVG217" s="246"/>
      <c r="WVH217" s="246"/>
      <c r="WVI217" s="246"/>
      <c r="WVJ217" s="246"/>
      <c r="WVK217" s="246"/>
      <c r="WVL217" s="246"/>
      <c r="WVM217" s="246"/>
      <c r="WVN217" s="246"/>
      <c r="WVO217" s="246"/>
      <c r="WVP217" s="246"/>
      <c r="WVQ217" s="246"/>
      <c r="WVR217" s="246"/>
      <c r="WVS217" s="246"/>
      <c r="WVT217" s="246"/>
      <c r="WVU217" s="246"/>
      <c r="WVV217" s="246"/>
      <c r="WVW217" s="246"/>
      <c r="WVX217" s="246"/>
      <c r="WVY217" s="246"/>
      <c r="WVZ217" s="246"/>
      <c r="WWA217" s="246"/>
      <c r="WWB217" s="246"/>
      <c r="WWC217" s="246"/>
      <c r="WWD217" s="246"/>
      <c r="WWE217" s="246"/>
      <c r="WWF217" s="246"/>
      <c r="WWG217" s="246"/>
      <c r="WWH217" s="246"/>
      <c r="WWI217" s="246"/>
      <c r="WWJ217" s="246"/>
      <c r="WWK217" s="246"/>
      <c r="WWL217" s="246"/>
      <c r="WWM217" s="246"/>
      <c r="WWN217" s="246"/>
      <c r="WWO217" s="246"/>
      <c r="WWP217" s="246"/>
      <c r="WWQ217" s="246"/>
      <c r="WWR217" s="246"/>
      <c r="WWS217" s="246"/>
      <c r="WWT217" s="246"/>
      <c r="WWU217" s="246"/>
      <c r="WWV217" s="246"/>
      <c r="WWW217" s="246"/>
      <c r="WWX217" s="246"/>
      <c r="WWY217" s="246"/>
      <c r="WWZ217" s="246"/>
      <c r="WXA217" s="246"/>
      <c r="WXB217" s="246"/>
      <c r="WXC217" s="246"/>
      <c r="WXD217" s="246"/>
      <c r="WXE217" s="246"/>
      <c r="WXF217" s="246"/>
      <c r="WXG217" s="246"/>
      <c r="WXH217" s="246"/>
      <c r="WXI217" s="246"/>
      <c r="WXJ217" s="246"/>
      <c r="WXK217" s="246"/>
      <c r="WXL217" s="246"/>
      <c r="WXM217" s="246"/>
      <c r="WXN217" s="246"/>
      <c r="WXO217" s="246"/>
      <c r="WXP217" s="246"/>
      <c r="WXQ217" s="246"/>
      <c r="WXR217" s="246"/>
      <c r="WXS217" s="246"/>
      <c r="WXT217" s="246"/>
      <c r="WXU217" s="246"/>
      <c r="WXV217" s="246"/>
      <c r="WXW217" s="246"/>
      <c r="WXX217" s="246"/>
      <c r="WXY217" s="246"/>
      <c r="WXZ217" s="246"/>
      <c r="WYA217" s="246"/>
      <c r="WYB217" s="246"/>
      <c r="WYC217" s="246"/>
      <c r="WYD217" s="246"/>
      <c r="WYE217" s="246"/>
      <c r="WYF217" s="246"/>
      <c r="WYG217" s="246"/>
      <c r="WYH217" s="246"/>
      <c r="WYI217" s="246"/>
      <c r="WYJ217" s="246"/>
      <c r="WYK217" s="246"/>
      <c r="WYL217" s="246"/>
      <c r="WYM217" s="246"/>
      <c r="WYN217" s="246"/>
      <c r="WYO217" s="246"/>
      <c r="WYP217" s="246"/>
      <c r="WYQ217" s="246"/>
      <c r="WYR217" s="246"/>
      <c r="WYS217" s="246"/>
      <c r="WYT217" s="246"/>
      <c r="WYU217" s="246"/>
      <c r="WYV217" s="246"/>
      <c r="WYW217" s="246"/>
      <c r="WYX217" s="246"/>
      <c r="WYY217" s="246"/>
      <c r="WYZ217" s="246"/>
      <c r="WZA217" s="246"/>
      <c r="WZB217" s="246"/>
      <c r="WZC217" s="246"/>
      <c r="WZD217" s="246"/>
      <c r="WZE217" s="246"/>
      <c r="WZF217" s="246"/>
      <c r="WZG217" s="246"/>
      <c r="WZH217" s="246"/>
      <c r="WZI217" s="246"/>
      <c r="WZJ217" s="246"/>
      <c r="WZK217" s="246"/>
      <c r="WZL217" s="246"/>
      <c r="WZM217" s="246"/>
      <c r="WZN217" s="246"/>
      <c r="WZO217" s="246"/>
      <c r="WZP217" s="246"/>
      <c r="WZQ217" s="246"/>
      <c r="WZR217" s="246"/>
      <c r="WZS217" s="246"/>
      <c r="WZT217" s="246"/>
      <c r="WZU217" s="246"/>
      <c r="WZV217" s="246"/>
      <c r="WZW217" s="246"/>
      <c r="WZX217" s="246"/>
      <c r="WZY217" s="246"/>
      <c r="WZZ217" s="246"/>
      <c r="XAA217" s="246"/>
      <c r="XAB217" s="246"/>
      <c r="XAC217" s="246"/>
      <c r="XAD217" s="246"/>
      <c r="XAE217" s="246"/>
      <c r="XAF217" s="246"/>
      <c r="XAG217" s="246"/>
      <c r="XAH217" s="246"/>
      <c r="XAI217" s="246"/>
      <c r="XAJ217" s="246"/>
      <c r="XAK217" s="246"/>
      <c r="XAL217" s="246"/>
      <c r="XAM217" s="246"/>
      <c r="XAN217" s="246"/>
      <c r="XAO217" s="246"/>
      <c r="XAP217" s="246"/>
      <c r="XAQ217" s="246"/>
      <c r="XAR217" s="246"/>
      <c r="XAS217" s="246"/>
      <c r="XAT217" s="246"/>
      <c r="XAU217" s="246"/>
      <c r="XAV217" s="246"/>
      <c r="XAW217" s="246"/>
      <c r="XAX217" s="246"/>
      <c r="XAY217" s="246"/>
      <c r="XAZ217" s="246"/>
      <c r="XBA217" s="246"/>
      <c r="XBB217" s="246"/>
      <c r="XBC217" s="246"/>
      <c r="XBD217" s="246"/>
      <c r="XBE217" s="246"/>
      <c r="XBF217" s="246"/>
      <c r="XBG217" s="246"/>
      <c r="XBH217" s="246"/>
      <c r="XBI217" s="246"/>
      <c r="XBJ217" s="246"/>
      <c r="XBK217" s="246"/>
      <c r="XBL217" s="246"/>
      <c r="XBM217" s="246"/>
      <c r="XBN217" s="246"/>
      <c r="XBO217" s="246"/>
      <c r="XBP217" s="246"/>
      <c r="XBQ217" s="246"/>
      <c r="XBR217" s="246"/>
      <c r="XBS217" s="246"/>
      <c r="XBT217" s="246"/>
      <c r="XBU217" s="246"/>
      <c r="XBV217" s="246"/>
      <c r="XBW217" s="246"/>
      <c r="XBX217" s="246"/>
      <c r="XBY217" s="246"/>
      <c r="XBZ217" s="246"/>
      <c r="XCA217" s="246"/>
      <c r="XCB217" s="246"/>
      <c r="XCC217" s="246"/>
      <c r="XCD217" s="246"/>
      <c r="XCE217" s="246"/>
      <c r="XCF217" s="246"/>
      <c r="XCG217" s="246"/>
      <c r="XCH217" s="246"/>
      <c r="XCI217" s="246"/>
      <c r="XCJ217" s="246"/>
      <c r="XCK217" s="246"/>
      <c r="XCL217" s="246"/>
      <c r="XCM217" s="246"/>
      <c r="XCN217" s="246"/>
      <c r="XCO217" s="246"/>
      <c r="XCP217" s="246"/>
      <c r="XCQ217" s="246"/>
      <c r="XCR217" s="246"/>
      <c r="XCS217" s="246"/>
      <c r="XCT217" s="246"/>
      <c r="XCU217" s="246"/>
      <c r="XCV217" s="246"/>
      <c r="XCW217" s="246"/>
      <c r="XCX217" s="246"/>
      <c r="XCY217" s="246"/>
      <c r="XCZ217" s="246"/>
      <c r="XDA217" s="246"/>
      <c r="XDB217" s="246"/>
      <c r="XDC217" s="246"/>
      <c r="XDD217" s="246"/>
      <c r="XDE217" s="246"/>
      <c r="XDF217" s="246"/>
      <c r="XDG217" s="246"/>
      <c r="XDH217" s="246"/>
      <c r="XDI217" s="246"/>
      <c r="XDJ217" s="246"/>
      <c r="XDK217" s="246"/>
      <c r="XDL217" s="246"/>
      <c r="XDM217" s="246"/>
      <c r="XDN217" s="246"/>
      <c r="XDO217" s="246"/>
      <c r="XDP217" s="246"/>
      <c r="XDQ217" s="246"/>
      <c r="XDR217" s="246"/>
      <c r="XDS217" s="246"/>
      <c r="XDT217" s="246"/>
      <c r="XDU217" s="246"/>
      <c r="XDV217" s="246"/>
      <c r="XDW217" s="246"/>
      <c r="XDX217" s="246"/>
      <c r="XDY217" s="246"/>
      <c r="XDZ217" s="246"/>
      <c r="XEA217" s="246"/>
      <c r="XEB217" s="246"/>
      <c r="XEC217" s="246"/>
      <c r="XED217" s="246"/>
      <c r="XEE217" s="246"/>
      <c r="XEF217" s="246"/>
      <c r="XEG217" s="246"/>
      <c r="XEH217" s="246"/>
      <c r="XEI217" s="246"/>
      <c r="XEJ217" s="246"/>
      <c r="XEK217" s="246"/>
      <c r="XEL217" s="246"/>
      <c r="XEM217" s="246"/>
      <c r="XEN217" s="246"/>
      <c r="XEO217" s="246"/>
      <c r="XEP217" s="246"/>
      <c r="XEQ217" s="246"/>
      <c r="XER217" s="246"/>
      <c r="XES217" s="246"/>
      <c r="XET217" s="246"/>
      <c r="XEU217" s="246"/>
      <c r="XEV217" s="246"/>
      <c r="XEW217" s="246"/>
      <c r="XEX217" s="246"/>
      <c r="XEY217" s="246"/>
      <c r="XEZ217" s="246"/>
      <c r="XFA217" s="246"/>
      <c r="XFB217" s="246"/>
      <c r="XFC217" s="246"/>
      <c r="XFD217" s="246"/>
    </row>
    <row r="218" spans="1:16384" ht="13.9" customHeight="1" x14ac:dyDescent="0.2">
      <c r="A218" s="392" t="s">
        <v>202</v>
      </c>
      <c r="B218" s="248" t="s">
        <v>7</v>
      </c>
      <c r="C218" s="248">
        <v>3</v>
      </c>
      <c r="D218" s="264">
        <f>'4. Referências'!C51*3</f>
        <v>88800</v>
      </c>
      <c r="E218" s="390">
        <f>'4. Referências'!C51*3</f>
        <v>88800</v>
      </c>
      <c r="F218" s="246"/>
      <c r="G218" s="246"/>
      <c r="H218" s="246"/>
      <c r="I218" s="246"/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  <c r="AA218" s="246"/>
      <c r="AB218" s="246"/>
      <c r="AC218" s="246"/>
      <c r="AD218" s="246"/>
      <c r="AE218" s="246"/>
      <c r="AF218" s="246"/>
      <c r="AG218" s="246"/>
      <c r="AH218" s="246"/>
      <c r="AI218" s="246"/>
      <c r="AJ218" s="246"/>
      <c r="AK218" s="246"/>
      <c r="AL218" s="246"/>
      <c r="AM218" s="246"/>
      <c r="AN218" s="246"/>
      <c r="AO218" s="246"/>
      <c r="AP218" s="246"/>
      <c r="AQ218" s="246"/>
      <c r="AR218" s="246"/>
      <c r="AS218" s="246"/>
      <c r="AT218" s="246"/>
      <c r="AU218" s="246"/>
      <c r="AV218" s="246"/>
      <c r="AW218" s="246"/>
      <c r="AX218" s="246"/>
      <c r="AY218" s="246"/>
      <c r="AZ218" s="246"/>
      <c r="BA218" s="246"/>
      <c r="BB218" s="246"/>
      <c r="BC218" s="246"/>
      <c r="BD218" s="246"/>
      <c r="BE218" s="246"/>
      <c r="BF218" s="246"/>
      <c r="BG218" s="246"/>
      <c r="BH218" s="246"/>
      <c r="BI218" s="246"/>
      <c r="BJ218" s="246"/>
      <c r="BK218" s="246"/>
      <c r="BL218" s="246"/>
      <c r="BM218" s="246"/>
      <c r="BN218" s="246"/>
      <c r="BO218" s="246"/>
      <c r="BP218" s="246"/>
      <c r="BQ218" s="246"/>
      <c r="BR218" s="246"/>
      <c r="BS218" s="246"/>
      <c r="BT218" s="246"/>
      <c r="BU218" s="246"/>
      <c r="BV218" s="246"/>
      <c r="BW218" s="246"/>
      <c r="BX218" s="246"/>
      <c r="BY218" s="246"/>
      <c r="BZ218" s="246"/>
      <c r="CA218" s="246"/>
      <c r="CB218" s="246"/>
      <c r="CC218" s="246"/>
      <c r="CD218" s="246"/>
      <c r="CE218" s="246"/>
      <c r="CF218" s="246"/>
      <c r="CG218" s="246"/>
      <c r="CH218" s="246"/>
      <c r="CI218" s="246"/>
      <c r="CJ218" s="246"/>
      <c r="CK218" s="246"/>
      <c r="CL218" s="246"/>
      <c r="CM218" s="246"/>
      <c r="CN218" s="246"/>
      <c r="CO218" s="246"/>
      <c r="CP218" s="246"/>
      <c r="CQ218" s="246"/>
      <c r="CR218" s="246"/>
      <c r="CS218" s="246"/>
      <c r="CT218" s="246"/>
      <c r="CU218" s="246"/>
      <c r="CV218" s="246"/>
      <c r="CW218" s="246"/>
      <c r="CX218" s="246"/>
      <c r="CY218" s="246"/>
      <c r="CZ218" s="246"/>
      <c r="DA218" s="246"/>
      <c r="DB218" s="246"/>
      <c r="DC218" s="246"/>
      <c r="DD218" s="246"/>
      <c r="DE218" s="246"/>
      <c r="DF218" s="246"/>
      <c r="DG218" s="246"/>
      <c r="DH218" s="246"/>
      <c r="DI218" s="246"/>
      <c r="DJ218" s="246"/>
      <c r="DK218" s="246"/>
      <c r="DL218" s="246"/>
      <c r="DM218" s="246"/>
      <c r="DN218" s="246"/>
      <c r="DO218" s="246"/>
      <c r="DP218" s="246"/>
      <c r="DQ218" s="246"/>
      <c r="DR218" s="246"/>
      <c r="DS218" s="246"/>
      <c r="DT218" s="246"/>
      <c r="DU218" s="246"/>
      <c r="DV218" s="246"/>
      <c r="DW218" s="246"/>
      <c r="DX218" s="246"/>
      <c r="DY218" s="246"/>
      <c r="DZ218" s="246"/>
      <c r="EA218" s="246"/>
      <c r="EB218" s="246"/>
      <c r="EC218" s="246"/>
      <c r="ED218" s="246"/>
      <c r="EE218" s="246"/>
      <c r="EF218" s="246"/>
      <c r="EG218" s="246"/>
      <c r="EH218" s="246"/>
      <c r="EI218" s="246"/>
      <c r="EJ218" s="246"/>
      <c r="EK218" s="246"/>
      <c r="EL218" s="246"/>
      <c r="EM218" s="246"/>
      <c r="EN218" s="246"/>
      <c r="EO218" s="246"/>
      <c r="EP218" s="246"/>
      <c r="EQ218" s="246"/>
      <c r="ER218" s="246"/>
      <c r="ES218" s="246"/>
      <c r="ET218" s="246"/>
      <c r="EU218" s="246"/>
      <c r="EV218" s="246"/>
      <c r="EW218" s="246"/>
      <c r="EX218" s="246"/>
      <c r="EY218" s="246"/>
      <c r="EZ218" s="246"/>
      <c r="FA218" s="246"/>
      <c r="FB218" s="246"/>
      <c r="FC218" s="246"/>
      <c r="FD218" s="246"/>
      <c r="FE218" s="246"/>
      <c r="FF218" s="246"/>
      <c r="FG218" s="246"/>
      <c r="FH218" s="246"/>
      <c r="FI218" s="246"/>
      <c r="FJ218" s="246"/>
      <c r="FK218" s="246"/>
      <c r="FL218" s="246"/>
      <c r="FM218" s="246"/>
      <c r="FN218" s="246"/>
      <c r="FO218" s="246"/>
      <c r="FP218" s="246"/>
      <c r="FQ218" s="246"/>
      <c r="FR218" s="246"/>
      <c r="FS218" s="246"/>
      <c r="FT218" s="246"/>
      <c r="FU218" s="246"/>
      <c r="FV218" s="246"/>
      <c r="FW218" s="246"/>
      <c r="FX218" s="246"/>
      <c r="FY218" s="246"/>
      <c r="FZ218" s="246"/>
      <c r="GA218" s="246"/>
      <c r="GB218" s="246"/>
      <c r="GC218" s="246"/>
      <c r="GD218" s="246"/>
      <c r="GE218" s="246"/>
      <c r="GF218" s="246"/>
      <c r="GG218" s="246"/>
      <c r="GH218" s="246"/>
      <c r="GI218" s="246"/>
      <c r="GJ218" s="246"/>
      <c r="GK218" s="246"/>
      <c r="GL218" s="246"/>
      <c r="GM218" s="246"/>
      <c r="GN218" s="246"/>
      <c r="GO218" s="246"/>
      <c r="GP218" s="246"/>
      <c r="GQ218" s="246"/>
      <c r="GR218" s="246"/>
      <c r="GS218" s="246"/>
      <c r="GT218" s="246"/>
      <c r="GU218" s="246"/>
      <c r="GV218" s="246"/>
      <c r="GW218" s="246"/>
      <c r="GX218" s="246"/>
      <c r="GY218" s="246"/>
      <c r="GZ218" s="246"/>
      <c r="HA218" s="246"/>
      <c r="HB218" s="246"/>
      <c r="HC218" s="246"/>
      <c r="HD218" s="246"/>
      <c r="HE218" s="246"/>
      <c r="HF218" s="246"/>
      <c r="HG218" s="246"/>
      <c r="HH218" s="246"/>
      <c r="HI218" s="246"/>
      <c r="HJ218" s="246"/>
      <c r="HK218" s="246"/>
      <c r="HL218" s="246"/>
      <c r="HM218" s="246"/>
      <c r="HN218" s="246"/>
      <c r="HO218" s="246"/>
      <c r="HP218" s="246"/>
      <c r="HQ218" s="246"/>
      <c r="HR218" s="246"/>
      <c r="HS218" s="246"/>
      <c r="HT218" s="246"/>
      <c r="HU218" s="246"/>
      <c r="HV218" s="246"/>
      <c r="HW218" s="246"/>
      <c r="HX218" s="246"/>
      <c r="HY218" s="246"/>
      <c r="HZ218" s="246"/>
      <c r="IA218" s="246"/>
      <c r="IB218" s="246"/>
      <c r="IC218" s="246"/>
      <c r="ID218" s="246"/>
      <c r="IE218" s="246"/>
      <c r="IF218" s="246"/>
      <c r="IG218" s="246"/>
      <c r="IH218" s="246"/>
      <c r="II218" s="246"/>
      <c r="IJ218" s="246"/>
      <c r="IK218" s="246"/>
      <c r="IL218" s="246"/>
      <c r="IM218" s="246"/>
      <c r="IN218" s="246"/>
      <c r="IO218" s="246"/>
      <c r="IP218" s="246"/>
      <c r="IQ218" s="246"/>
      <c r="IR218" s="246"/>
      <c r="IS218" s="246"/>
      <c r="IT218" s="246"/>
      <c r="IU218" s="246"/>
      <c r="IV218" s="246"/>
      <c r="IW218" s="246"/>
      <c r="IX218" s="246"/>
      <c r="IY218" s="246"/>
      <c r="IZ218" s="246"/>
      <c r="JA218" s="246"/>
      <c r="JB218" s="246"/>
      <c r="JC218" s="246"/>
      <c r="JD218" s="246"/>
      <c r="JE218" s="246"/>
      <c r="JF218" s="246"/>
      <c r="JG218" s="246"/>
      <c r="JH218" s="246"/>
      <c r="JI218" s="246"/>
      <c r="JJ218" s="246"/>
      <c r="JK218" s="246"/>
      <c r="JL218" s="246"/>
      <c r="JM218" s="246"/>
      <c r="JN218" s="246"/>
      <c r="JO218" s="246"/>
      <c r="JP218" s="246"/>
      <c r="JQ218" s="246"/>
      <c r="JR218" s="246"/>
      <c r="JS218" s="246"/>
      <c r="JT218" s="246"/>
      <c r="JU218" s="246"/>
      <c r="JV218" s="246"/>
      <c r="JW218" s="246"/>
      <c r="JX218" s="246"/>
      <c r="JY218" s="246"/>
      <c r="JZ218" s="246"/>
      <c r="KA218" s="246"/>
      <c r="KB218" s="246"/>
      <c r="KC218" s="246"/>
      <c r="KD218" s="246"/>
      <c r="KE218" s="246"/>
      <c r="KF218" s="246"/>
      <c r="KG218" s="246"/>
      <c r="KH218" s="246"/>
      <c r="KI218" s="246"/>
      <c r="KJ218" s="246"/>
      <c r="KK218" s="246"/>
      <c r="KL218" s="246"/>
      <c r="KM218" s="246"/>
      <c r="KN218" s="246"/>
      <c r="KO218" s="246"/>
      <c r="KP218" s="246"/>
      <c r="KQ218" s="246"/>
      <c r="KR218" s="246"/>
      <c r="KS218" s="246"/>
      <c r="KT218" s="246"/>
      <c r="KU218" s="246"/>
      <c r="KV218" s="246"/>
      <c r="KW218" s="246"/>
      <c r="KX218" s="246"/>
      <c r="KY218" s="246"/>
      <c r="KZ218" s="246"/>
      <c r="LA218" s="246"/>
      <c r="LB218" s="246"/>
      <c r="LC218" s="246"/>
      <c r="LD218" s="246"/>
      <c r="LE218" s="246"/>
      <c r="LF218" s="246"/>
      <c r="LG218" s="246"/>
      <c r="LH218" s="246"/>
      <c r="LI218" s="246"/>
      <c r="LJ218" s="246"/>
      <c r="LK218" s="246"/>
      <c r="LL218" s="246"/>
      <c r="LM218" s="246"/>
      <c r="LN218" s="246"/>
      <c r="LO218" s="246"/>
      <c r="LP218" s="246"/>
      <c r="LQ218" s="246"/>
      <c r="LR218" s="246"/>
      <c r="LS218" s="246"/>
      <c r="LT218" s="246"/>
      <c r="LU218" s="246"/>
      <c r="LV218" s="246"/>
      <c r="LW218" s="246"/>
      <c r="LX218" s="246"/>
      <c r="LY218" s="246"/>
      <c r="LZ218" s="246"/>
      <c r="MA218" s="246"/>
      <c r="MB218" s="246"/>
      <c r="MC218" s="246"/>
      <c r="MD218" s="246"/>
      <c r="ME218" s="246"/>
      <c r="MF218" s="246"/>
      <c r="MG218" s="246"/>
      <c r="MH218" s="246"/>
      <c r="MI218" s="246"/>
      <c r="MJ218" s="246"/>
      <c r="MK218" s="246"/>
      <c r="ML218" s="246"/>
      <c r="MM218" s="246"/>
      <c r="MN218" s="246"/>
      <c r="MO218" s="246"/>
      <c r="MP218" s="246"/>
      <c r="MQ218" s="246"/>
      <c r="MR218" s="246"/>
      <c r="MS218" s="246"/>
      <c r="MT218" s="246"/>
      <c r="MU218" s="246"/>
      <c r="MV218" s="246"/>
      <c r="MW218" s="246"/>
      <c r="MX218" s="246"/>
      <c r="MY218" s="246"/>
      <c r="MZ218" s="246"/>
      <c r="NA218" s="246"/>
      <c r="NB218" s="246"/>
      <c r="NC218" s="246"/>
      <c r="ND218" s="246"/>
      <c r="NE218" s="246"/>
      <c r="NF218" s="246"/>
      <c r="NG218" s="246"/>
      <c r="NH218" s="246"/>
      <c r="NI218" s="246"/>
      <c r="NJ218" s="246"/>
      <c r="NK218" s="246"/>
      <c r="NL218" s="246"/>
      <c r="NM218" s="246"/>
      <c r="NN218" s="246"/>
      <c r="NO218" s="246"/>
      <c r="NP218" s="246"/>
      <c r="NQ218" s="246"/>
      <c r="NR218" s="246"/>
      <c r="NS218" s="246"/>
      <c r="NT218" s="246"/>
      <c r="NU218" s="246"/>
      <c r="NV218" s="246"/>
      <c r="NW218" s="246"/>
      <c r="NX218" s="246"/>
      <c r="NY218" s="246"/>
      <c r="NZ218" s="246"/>
      <c r="OA218" s="246"/>
      <c r="OB218" s="246"/>
      <c r="OC218" s="246"/>
      <c r="OD218" s="246"/>
      <c r="OE218" s="246"/>
      <c r="OF218" s="246"/>
      <c r="OG218" s="246"/>
      <c r="OH218" s="246"/>
      <c r="OI218" s="246"/>
      <c r="OJ218" s="246"/>
      <c r="OK218" s="246"/>
      <c r="OL218" s="246"/>
      <c r="OM218" s="246"/>
      <c r="ON218" s="246"/>
      <c r="OO218" s="246"/>
      <c r="OP218" s="246"/>
      <c r="OQ218" s="246"/>
      <c r="OR218" s="246"/>
      <c r="OS218" s="246"/>
      <c r="OT218" s="246"/>
      <c r="OU218" s="246"/>
      <c r="OV218" s="246"/>
      <c r="OW218" s="246"/>
      <c r="OX218" s="246"/>
      <c r="OY218" s="246"/>
      <c r="OZ218" s="246"/>
      <c r="PA218" s="246"/>
      <c r="PB218" s="246"/>
      <c r="PC218" s="246"/>
      <c r="PD218" s="246"/>
      <c r="PE218" s="246"/>
      <c r="PF218" s="246"/>
      <c r="PG218" s="246"/>
      <c r="PH218" s="246"/>
      <c r="PI218" s="246"/>
      <c r="PJ218" s="246"/>
      <c r="PK218" s="246"/>
      <c r="PL218" s="246"/>
      <c r="PM218" s="246"/>
      <c r="PN218" s="246"/>
      <c r="PO218" s="246"/>
      <c r="PP218" s="246"/>
      <c r="PQ218" s="246"/>
      <c r="PR218" s="246"/>
      <c r="PS218" s="246"/>
      <c r="PT218" s="246"/>
      <c r="PU218" s="246"/>
      <c r="PV218" s="246"/>
      <c r="PW218" s="246"/>
      <c r="PX218" s="246"/>
      <c r="PY218" s="246"/>
      <c r="PZ218" s="246"/>
      <c r="QA218" s="246"/>
      <c r="QB218" s="246"/>
      <c r="QC218" s="246"/>
      <c r="QD218" s="246"/>
      <c r="QE218" s="246"/>
      <c r="QF218" s="246"/>
      <c r="QG218" s="246"/>
      <c r="QH218" s="246"/>
      <c r="QI218" s="246"/>
      <c r="QJ218" s="246"/>
      <c r="QK218" s="246"/>
      <c r="QL218" s="246"/>
      <c r="QM218" s="246"/>
      <c r="QN218" s="246"/>
      <c r="QO218" s="246"/>
      <c r="QP218" s="246"/>
      <c r="QQ218" s="246"/>
      <c r="QR218" s="246"/>
      <c r="QS218" s="246"/>
      <c r="QT218" s="246"/>
      <c r="QU218" s="246"/>
      <c r="QV218" s="246"/>
      <c r="QW218" s="246"/>
      <c r="QX218" s="246"/>
      <c r="QY218" s="246"/>
      <c r="QZ218" s="246"/>
      <c r="RA218" s="246"/>
      <c r="RB218" s="246"/>
      <c r="RC218" s="246"/>
      <c r="RD218" s="246"/>
      <c r="RE218" s="246"/>
      <c r="RF218" s="246"/>
      <c r="RG218" s="246"/>
      <c r="RH218" s="246"/>
      <c r="RI218" s="246"/>
      <c r="RJ218" s="246"/>
      <c r="RK218" s="246"/>
      <c r="RL218" s="246"/>
      <c r="RM218" s="246"/>
      <c r="RN218" s="246"/>
      <c r="RO218" s="246"/>
      <c r="RP218" s="246"/>
      <c r="RQ218" s="246"/>
      <c r="RR218" s="246"/>
      <c r="RS218" s="246"/>
      <c r="RT218" s="246"/>
      <c r="RU218" s="246"/>
      <c r="RV218" s="246"/>
      <c r="RW218" s="246"/>
      <c r="RX218" s="246"/>
      <c r="RY218" s="246"/>
      <c r="RZ218" s="246"/>
      <c r="SA218" s="246"/>
      <c r="SB218" s="246"/>
      <c r="SC218" s="246"/>
      <c r="SD218" s="246"/>
      <c r="SE218" s="246"/>
      <c r="SF218" s="246"/>
      <c r="SG218" s="246"/>
      <c r="SH218" s="246"/>
      <c r="SI218" s="246"/>
      <c r="SJ218" s="246"/>
      <c r="SK218" s="246"/>
      <c r="SL218" s="246"/>
      <c r="SM218" s="246"/>
      <c r="SN218" s="246"/>
      <c r="SO218" s="246"/>
      <c r="SP218" s="246"/>
      <c r="SQ218" s="246"/>
      <c r="SR218" s="246"/>
      <c r="SS218" s="246"/>
      <c r="ST218" s="246"/>
      <c r="SU218" s="246"/>
      <c r="SV218" s="246"/>
      <c r="SW218" s="246"/>
      <c r="SX218" s="246"/>
      <c r="SY218" s="246"/>
      <c r="SZ218" s="246"/>
      <c r="TA218" s="246"/>
      <c r="TB218" s="246"/>
      <c r="TC218" s="246"/>
      <c r="TD218" s="246"/>
      <c r="TE218" s="246"/>
      <c r="TF218" s="246"/>
      <c r="TG218" s="246"/>
      <c r="TH218" s="246"/>
      <c r="TI218" s="246"/>
      <c r="TJ218" s="246"/>
      <c r="TK218" s="246"/>
      <c r="TL218" s="246"/>
      <c r="TM218" s="246"/>
      <c r="TN218" s="246"/>
      <c r="TO218" s="246"/>
      <c r="TP218" s="246"/>
      <c r="TQ218" s="246"/>
      <c r="TR218" s="246"/>
      <c r="TS218" s="246"/>
      <c r="TT218" s="246"/>
      <c r="TU218" s="246"/>
      <c r="TV218" s="246"/>
      <c r="TW218" s="246"/>
      <c r="TX218" s="246"/>
      <c r="TY218" s="246"/>
      <c r="TZ218" s="246"/>
      <c r="UA218" s="246"/>
      <c r="UB218" s="246"/>
      <c r="UC218" s="246"/>
      <c r="UD218" s="246"/>
      <c r="UE218" s="246"/>
      <c r="UF218" s="246"/>
      <c r="UG218" s="246"/>
      <c r="UH218" s="246"/>
      <c r="UI218" s="246"/>
      <c r="UJ218" s="246"/>
      <c r="UK218" s="246"/>
      <c r="UL218" s="246"/>
      <c r="UM218" s="246"/>
      <c r="UN218" s="246"/>
      <c r="UO218" s="246"/>
      <c r="UP218" s="246"/>
      <c r="UQ218" s="246"/>
      <c r="UR218" s="246"/>
      <c r="US218" s="246"/>
      <c r="UT218" s="246"/>
      <c r="UU218" s="246"/>
      <c r="UV218" s="246"/>
      <c r="UW218" s="246"/>
      <c r="UX218" s="246"/>
      <c r="UY218" s="246"/>
      <c r="UZ218" s="246"/>
      <c r="VA218" s="246"/>
      <c r="VB218" s="246"/>
      <c r="VC218" s="246"/>
      <c r="VD218" s="246"/>
      <c r="VE218" s="246"/>
      <c r="VF218" s="246"/>
      <c r="VG218" s="246"/>
      <c r="VH218" s="246"/>
      <c r="VI218" s="246"/>
      <c r="VJ218" s="246"/>
      <c r="VK218" s="246"/>
      <c r="VL218" s="246"/>
      <c r="VM218" s="246"/>
      <c r="VN218" s="246"/>
      <c r="VO218" s="246"/>
      <c r="VP218" s="246"/>
      <c r="VQ218" s="246"/>
      <c r="VR218" s="246"/>
      <c r="VS218" s="246"/>
      <c r="VT218" s="246"/>
      <c r="VU218" s="246"/>
      <c r="VV218" s="246"/>
      <c r="VW218" s="246"/>
      <c r="VX218" s="246"/>
      <c r="VY218" s="246"/>
      <c r="VZ218" s="246"/>
      <c r="WA218" s="246"/>
      <c r="WB218" s="246"/>
      <c r="WC218" s="246"/>
      <c r="WD218" s="246"/>
      <c r="WE218" s="246"/>
      <c r="WF218" s="246"/>
      <c r="WG218" s="246"/>
      <c r="WH218" s="246"/>
      <c r="WI218" s="246"/>
      <c r="WJ218" s="246"/>
      <c r="WK218" s="246"/>
      <c r="WL218" s="246"/>
      <c r="WM218" s="246"/>
      <c r="WN218" s="246"/>
      <c r="WO218" s="246"/>
      <c r="WP218" s="246"/>
      <c r="WQ218" s="246"/>
      <c r="WR218" s="246"/>
      <c r="WS218" s="246"/>
      <c r="WT218" s="246"/>
      <c r="WU218" s="246"/>
      <c r="WV218" s="246"/>
      <c r="WW218" s="246"/>
      <c r="WX218" s="246"/>
      <c r="WY218" s="246"/>
      <c r="WZ218" s="246"/>
      <c r="XA218" s="246"/>
      <c r="XB218" s="246"/>
      <c r="XC218" s="246"/>
      <c r="XD218" s="246"/>
      <c r="XE218" s="246"/>
      <c r="XF218" s="246"/>
      <c r="XG218" s="246"/>
      <c r="XH218" s="246"/>
      <c r="XI218" s="246"/>
      <c r="XJ218" s="246"/>
      <c r="XK218" s="246"/>
      <c r="XL218" s="246"/>
      <c r="XM218" s="246"/>
      <c r="XN218" s="246"/>
      <c r="XO218" s="246"/>
      <c r="XP218" s="246"/>
      <c r="XQ218" s="246"/>
      <c r="XR218" s="246"/>
      <c r="XS218" s="246"/>
      <c r="XT218" s="246"/>
      <c r="XU218" s="246"/>
      <c r="XV218" s="246"/>
      <c r="XW218" s="246"/>
      <c r="XX218" s="246"/>
      <c r="XY218" s="246"/>
      <c r="XZ218" s="246"/>
      <c r="YA218" s="246"/>
      <c r="YB218" s="246"/>
      <c r="YC218" s="246"/>
      <c r="YD218" s="246"/>
      <c r="YE218" s="246"/>
      <c r="YF218" s="246"/>
      <c r="YG218" s="246"/>
      <c r="YH218" s="246"/>
      <c r="YI218" s="246"/>
      <c r="YJ218" s="246"/>
      <c r="YK218" s="246"/>
      <c r="YL218" s="246"/>
      <c r="YM218" s="246"/>
      <c r="YN218" s="246"/>
      <c r="YO218" s="246"/>
      <c r="YP218" s="246"/>
      <c r="YQ218" s="246"/>
      <c r="YR218" s="246"/>
      <c r="YS218" s="246"/>
      <c r="YT218" s="246"/>
      <c r="YU218" s="246"/>
      <c r="YV218" s="246"/>
      <c r="YW218" s="246"/>
      <c r="YX218" s="246"/>
      <c r="YY218" s="246"/>
      <c r="YZ218" s="246"/>
      <c r="ZA218" s="246"/>
      <c r="ZB218" s="246"/>
      <c r="ZC218" s="246"/>
      <c r="ZD218" s="246"/>
      <c r="ZE218" s="246"/>
      <c r="ZF218" s="246"/>
      <c r="ZG218" s="246"/>
      <c r="ZH218" s="246"/>
      <c r="ZI218" s="246"/>
      <c r="ZJ218" s="246"/>
      <c r="ZK218" s="246"/>
      <c r="ZL218" s="246"/>
      <c r="ZM218" s="246"/>
      <c r="ZN218" s="246"/>
      <c r="ZO218" s="246"/>
      <c r="ZP218" s="246"/>
      <c r="ZQ218" s="246"/>
      <c r="ZR218" s="246"/>
      <c r="ZS218" s="246"/>
      <c r="ZT218" s="246"/>
      <c r="ZU218" s="246"/>
      <c r="ZV218" s="246"/>
      <c r="ZW218" s="246"/>
      <c r="ZX218" s="246"/>
      <c r="ZY218" s="246"/>
      <c r="ZZ218" s="246"/>
      <c r="AAA218" s="246"/>
      <c r="AAB218" s="246"/>
      <c r="AAC218" s="246"/>
      <c r="AAD218" s="246"/>
      <c r="AAE218" s="246"/>
      <c r="AAF218" s="246"/>
      <c r="AAG218" s="246"/>
      <c r="AAH218" s="246"/>
      <c r="AAI218" s="246"/>
      <c r="AAJ218" s="246"/>
      <c r="AAK218" s="246"/>
      <c r="AAL218" s="246"/>
      <c r="AAM218" s="246"/>
      <c r="AAN218" s="246"/>
      <c r="AAO218" s="246"/>
      <c r="AAP218" s="246"/>
      <c r="AAQ218" s="246"/>
      <c r="AAR218" s="246"/>
      <c r="AAS218" s="246"/>
      <c r="AAT218" s="246"/>
      <c r="AAU218" s="246"/>
      <c r="AAV218" s="246"/>
      <c r="AAW218" s="246"/>
      <c r="AAX218" s="246"/>
      <c r="AAY218" s="246"/>
      <c r="AAZ218" s="246"/>
      <c r="ABA218" s="246"/>
      <c r="ABB218" s="246"/>
      <c r="ABC218" s="246"/>
      <c r="ABD218" s="246"/>
      <c r="ABE218" s="246"/>
      <c r="ABF218" s="246"/>
      <c r="ABG218" s="246"/>
      <c r="ABH218" s="246"/>
      <c r="ABI218" s="246"/>
      <c r="ABJ218" s="246"/>
      <c r="ABK218" s="246"/>
      <c r="ABL218" s="246"/>
      <c r="ABM218" s="246"/>
      <c r="ABN218" s="246"/>
      <c r="ABO218" s="246"/>
      <c r="ABP218" s="246"/>
      <c r="ABQ218" s="246"/>
      <c r="ABR218" s="246"/>
      <c r="ABS218" s="246"/>
      <c r="ABT218" s="246"/>
      <c r="ABU218" s="246"/>
      <c r="ABV218" s="246"/>
      <c r="ABW218" s="246"/>
      <c r="ABX218" s="246"/>
      <c r="ABY218" s="246"/>
      <c r="ABZ218" s="246"/>
      <c r="ACA218" s="246"/>
      <c r="ACB218" s="246"/>
      <c r="ACC218" s="246"/>
      <c r="ACD218" s="246"/>
      <c r="ACE218" s="246"/>
      <c r="ACF218" s="246"/>
      <c r="ACG218" s="246"/>
      <c r="ACH218" s="246"/>
      <c r="ACI218" s="246"/>
      <c r="ACJ218" s="246"/>
      <c r="ACK218" s="246"/>
      <c r="ACL218" s="246"/>
      <c r="ACM218" s="246"/>
      <c r="ACN218" s="246"/>
      <c r="ACO218" s="246"/>
      <c r="ACP218" s="246"/>
      <c r="ACQ218" s="246"/>
      <c r="ACR218" s="246"/>
      <c r="ACS218" s="246"/>
      <c r="ACT218" s="246"/>
      <c r="ACU218" s="246"/>
      <c r="ACV218" s="246"/>
      <c r="ACW218" s="246"/>
      <c r="ACX218" s="246"/>
      <c r="ACY218" s="246"/>
      <c r="ACZ218" s="246"/>
      <c r="ADA218" s="246"/>
      <c r="ADB218" s="246"/>
      <c r="ADC218" s="246"/>
      <c r="ADD218" s="246"/>
      <c r="ADE218" s="246"/>
      <c r="ADF218" s="246"/>
      <c r="ADG218" s="246"/>
      <c r="ADH218" s="246"/>
      <c r="ADI218" s="246"/>
      <c r="ADJ218" s="246"/>
      <c r="ADK218" s="246"/>
      <c r="ADL218" s="246"/>
      <c r="ADM218" s="246"/>
      <c r="ADN218" s="246"/>
      <c r="ADO218" s="246"/>
      <c r="ADP218" s="246"/>
      <c r="ADQ218" s="246"/>
      <c r="ADR218" s="246"/>
      <c r="ADS218" s="246"/>
      <c r="ADT218" s="246"/>
      <c r="ADU218" s="246"/>
      <c r="ADV218" s="246"/>
      <c r="ADW218" s="246"/>
      <c r="ADX218" s="246"/>
      <c r="ADY218" s="246"/>
      <c r="ADZ218" s="246"/>
      <c r="AEA218" s="246"/>
      <c r="AEB218" s="246"/>
      <c r="AEC218" s="246"/>
      <c r="AED218" s="246"/>
      <c r="AEE218" s="246"/>
      <c r="AEF218" s="246"/>
      <c r="AEG218" s="246"/>
      <c r="AEH218" s="246"/>
      <c r="AEI218" s="246"/>
      <c r="AEJ218" s="246"/>
      <c r="AEK218" s="246"/>
      <c r="AEL218" s="246"/>
      <c r="AEM218" s="246"/>
      <c r="AEN218" s="246"/>
      <c r="AEO218" s="246"/>
      <c r="AEP218" s="246"/>
      <c r="AEQ218" s="246"/>
      <c r="AER218" s="246"/>
      <c r="AES218" s="246"/>
      <c r="AET218" s="246"/>
      <c r="AEU218" s="246"/>
      <c r="AEV218" s="246"/>
      <c r="AEW218" s="246"/>
      <c r="AEX218" s="246"/>
      <c r="AEY218" s="246"/>
      <c r="AEZ218" s="246"/>
      <c r="AFA218" s="246"/>
      <c r="AFB218" s="246"/>
      <c r="AFC218" s="246"/>
      <c r="AFD218" s="246"/>
      <c r="AFE218" s="246"/>
      <c r="AFF218" s="246"/>
      <c r="AFG218" s="246"/>
      <c r="AFH218" s="246"/>
      <c r="AFI218" s="246"/>
      <c r="AFJ218" s="246"/>
      <c r="AFK218" s="246"/>
      <c r="AFL218" s="246"/>
      <c r="AFM218" s="246"/>
      <c r="AFN218" s="246"/>
      <c r="AFO218" s="246"/>
      <c r="AFP218" s="246"/>
      <c r="AFQ218" s="246"/>
      <c r="AFR218" s="246"/>
      <c r="AFS218" s="246"/>
      <c r="AFT218" s="246"/>
      <c r="AFU218" s="246"/>
      <c r="AFV218" s="246"/>
      <c r="AFW218" s="246"/>
      <c r="AFX218" s="246"/>
      <c r="AFY218" s="246"/>
      <c r="AFZ218" s="246"/>
      <c r="AGA218" s="246"/>
      <c r="AGB218" s="246"/>
      <c r="AGC218" s="246"/>
      <c r="AGD218" s="246"/>
      <c r="AGE218" s="246"/>
      <c r="AGF218" s="246"/>
      <c r="AGG218" s="246"/>
      <c r="AGH218" s="246"/>
      <c r="AGI218" s="246"/>
      <c r="AGJ218" s="246"/>
      <c r="AGK218" s="246"/>
      <c r="AGL218" s="246"/>
      <c r="AGM218" s="246"/>
      <c r="AGN218" s="246"/>
      <c r="AGO218" s="246"/>
      <c r="AGP218" s="246"/>
      <c r="AGQ218" s="246"/>
      <c r="AGR218" s="246"/>
      <c r="AGS218" s="246"/>
      <c r="AGT218" s="246"/>
      <c r="AGU218" s="246"/>
      <c r="AGV218" s="246"/>
      <c r="AGW218" s="246"/>
      <c r="AGX218" s="246"/>
      <c r="AGY218" s="246"/>
      <c r="AGZ218" s="246"/>
      <c r="AHA218" s="246"/>
      <c r="AHB218" s="246"/>
      <c r="AHC218" s="246"/>
      <c r="AHD218" s="246"/>
      <c r="AHE218" s="246"/>
      <c r="AHF218" s="246"/>
      <c r="AHG218" s="246"/>
      <c r="AHH218" s="246"/>
      <c r="AHI218" s="246"/>
      <c r="AHJ218" s="246"/>
      <c r="AHK218" s="246"/>
      <c r="AHL218" s="246"/>
      <c r="AHM218" s="246"/>
      <c r="AHN218" s="246"/>
      <c r="AHO218" s="246"/>
      <c r="AHP218" s="246"/>
      <c r="AHQ218" s="246"/>
      <c r="AHR218" s="246"/>
      <c r="AHS218" s="246"/>
      <c r="AHT218" s="246"/>
      <c r="AHU218" s="246"/>
      <c r="AHV218" s="246"/>
      <c r="AHW218" s="246"/>
      <c r="AHX218" s="246"/>
      <c r="AHY218" s="246"/>
      <c r="AHZ218" s="246"/>
      <c r="AIA218" s="246"/>
      <c r="AIB218" s="246"/>
      <c r="AIC218" s="246"/>
      <c r="AID218" s="246"/>
      <c r="AIE218" s="246"/>
      <c r="AIF218" s="246"/>
      <c r="AIG218" s="246"/>
      <c r="AIH218" s="246"/>
      <c r="AII218" s="246"/>
      <c r="AIJ218" s="246"/>
      <c r="AIK218" s="246"/>
      <c r="AIL218" s="246"/>
      <c r="AIM218" s="246"/>
      <c r="AIN218" s="246"/>
      <c r="AIO218" s="246"/>
      <c r="AIP218" s="246"/>
      <c r="AIQ218" s="246"/>
      <c r="AIR218" s="246"/>
      <c r="AIS218" s="246"/>
      <c r="AIT218" s="246"/>
      <c r="AIU218" s="246"/>
      <c r="AIV218" s="246"/>
      <c r="AIW218" s="246"/>
      <c r="AIX218" s="246"/>
      <c r="AIY218" s="246"/>
      <c r="AIZ218" s="246"/>
      <c r="AJA218" s="246"/>
      <c r="AJB218" s="246"/>
      <c r="AJC218" s="246"/>
      <c r="AJD218" s="246"/>
      <c r="AJE218" s="246"/>
      <c r="AJF218" s="246"/>
      <c r="AJG218" s="246"/>
      <c r="AJH218" s="246"/>
      <c r="AJI218" s="246"/>
      <c r="AJJ218" s="246"/>
      <c r="AJK218" s="246"/>
      <c r="AJL218" s="246"/>
      <c r="AJM218" s="246"/>
      <c r="AJN218" s="246"/>
      <c r="AJO218" s="246"/>
      <c r="AJP218" s="246"/>
      <c r="AJQ218" s="246"/>
      <c r="AJR218" s="246"/>
      <c r="AJS218" s="246"/>
      <c r="AJT218" s="246"/>
      <c r="AJU218" s="246"/>
      <c r="AJV218" s="246"/>
      <c r="AJW218" s="246"/>
      <c r="AJX218" s="246"/>
      <c r="AJY218" s="246"/>
      <c r="AJZ218" s="246"/>
      <c r="AKA218" s="246"/>
      <c r="AKB218" s="246"/>
      <c r="AKC218" s="246"/>
      <c r="AKD218" s="246"/>
      <c r="AKE218" s="246"/>
      <c r="AKF218" s="246"/>
      <c r="AKG218" s="246"/>
      <c r="AKH218" s="246"/>
      <c r="AKI218" s="246"/>
      <c r="AKJ218" s="246"/>
      <c r="AKK218" s="246"/>
      <c r="AKL218" s="246"/>
      <c r="AKM218" s="246"/>
      <c r="AKN218" s="246"/>
      <c r="AKO218" s="246"/>
      <c r="AKP218" s="246"/>
      <c r="AKQ218" s="246"/>
      <c r="AKR218" s="246"/>
      <c r="AKS218" s="246"/>
      <c r="AKT218" s="246"/>
      <c r="AKU218" s="246"/>
      <c r="AKV218" s="246"/>
      <c r="AKW218" s="246"/>
      <c r="AKX218" s="246"/>
      <c r="AKY218" s="246"/>
      <c r="AKZ218" s="246"/>
      <c r="ALA218" s="246"/>
      <c r="ALB218" s="246"/>
      <c r="ALC218" s="246"/>
      <c r="ALD218" s="246"/>
      <c r="ALE218" s="246"/>
      <c r="ALF218" s="246"/>
      <c r="ALG218" s="246"/>
      <c r="ALH218" s="246"/>
      <c r="ALI218" s="246"/>
      <c r="ALJ218" s="246"/>
      <c r="ALK218" s="246"/>
      <c r="ALL218" s="246"/>
      <c r="ALM218" s="246"/>
      <c r="ALN218" s="246"/>
      <c r="ALO218" s="246"/>
      <c r="ALP218" s="246"/>
      <c r="ALQ218" s="246"/>
      <c r="ALR218" s="246"/>
      <c r="ALS218" s="246"/>
      <c r="ALT218" s="246"/>
      <c r="ALU218" s="246"/>
      <c r="ALV218" s="246"/>
      <c r="ALW218" s="246"/>
      <c r="ALX218" s="246"/>
      <c r="ALY218" s="246"/>
      <c r="ALZ218" s="246"/>
      <c r="AMA218" s="246"/>
      <c r="AMB218" s="246"/>
      <c r="AMC218" s="246"/>
      <c r="AMD218" s="246"/>
      <c r="AME218" s="246"/>
      <c r="AMF218" s="246"/>
      <c r="AMG218" s="246"/>
      <c r="AMH218" s="246"/>
      <c r="AMI218" s="246"/>
      <c r="AMJ218" s="246"/>
      <c r="AMK218" s="246"/>
      <c r="AML218" s="246"/>
      <c r="AMM218" s="246"/>
      <c r="AMN218" s="246"/>
      <c r="AMO218" s="246"/>
      <c r="AMP218" s="246"/>
      <c r="AMQ218" s="246"/>
      <c r="AMR218" s="246"/>
      <c r="AMS218" s="246"/>
      <c r="AMT218" s="246"/>
      <c r="AMU218" s="246"/>
      <c r="AMV218" s="246"/>
      <c r="AMW218" s="246"/>
      <c r="AMX218" s="246"/>
      <c r="AMY218" s="246"/>
      <c r="AMZ218" s="246"/>
      <c r="ANA218" s="246"/>
      <c r="ANB218" s="246"/>
      <c r="ANC218" s="246"/>
      <c r="AND218" s="246"/>
      <c r="ANE218" s="246"/>
      <c r="ANF218" s="246"/>
      <c r="ANG218" s="246"/>
      <c r="ANH218" s="246"/>
      <c r="ANI218" s="246"/>
      <c r="ANJ218" s="246"/>
      <c r="ANK218" s="246"/>
      <c r="ANL218" s="246"/>
      <c r="ANM218" s="246"/>
      <c r="ANN218" s="246"/>
      <c r="ANO218" s="246"/>
      <c r="ANP218" s="246"/>
      <c r="ANQ218" s="246"/>
      <c r="ANR218" s="246"/>
      <c r="ANS218" s="246"/>
      <c r="ANT218" s="246"/>
      <c r="ANU218" s="246"/>
      <c r="ANV218" s="246"/>
      <c r="ANW218" s="246"/>
      <c r="ANX218" s="246"/>
      <c r="ANY218" s="246"/>
      <c r="ANZ218" s="246"/>
      <c r="AOA218" s="246"/>
      <c r="AOB218" s="246"/>
      <c r="AOC218" s="246"/>
      <c r="AOD218" s="246"/>
      <c r="AOE218" s="246"/>
      <c r="AOF218" s="246"/>
      <c r="AOG218" s="246"/>
      <c r="AOH218" s="246"/>
      <c r="AOI218" s="246"/>
      <c r="AOJ218" s="246"/>
      <c r="AOK218" s="246"/>
      <c r="AOL218" s="246"/>
      <c r="AOM218" s="246"/>
      <c r="AON218" s="246"/>
      <c r="AOO218" s="246"/>
      <c r="AOP218" s="246"/>
      <c r="AOQ218" s="246"/>
      <c r="AOR218" s="246"/>
      <c r="AOS218" s="246"/>
      <c r="AOT218" s="246"/>
      <c r="AOU218" s="246"/>
      <c r="AOV218" s="246"/>
      <c r="AOW218" s="246"/>
      <c r="AOX218" s="246"/>
      <c r="AOY218" s="246"/>
      <c r="AOZ218" s="246"/>
      <c r="APA218" s="246"/>
      <c r="APB218" s="246"/>
      <c r="APC218" s="246"/>
      <c r="APD218" s="246"/>
      <c r="APE218" s="246"/>
      <c r="APF218" s="246"/>
      <c r="APG218" s="246"/>
      <c r="APH218" s="246"/>
      <c r="API218" s="246"/>
      <c r="APJ218" s="246"/>
      <c r="APK218" s="246"/>
      <c r="APL218" s="246"/>
      <c r="APM218" s="246"/>
      <c r="APN218" s="246"/>
      <c r="APO218" s="246"/>
      <c r="APP218" s="246"/>
      <c r="APQ218" s="246"/>
      <c r="APR218" s="246"/>
      <c r="APS218" s="246"/>
      <c r="APT218" s="246"/>
      <c r="APU218" s="246"/>
      <c r="APV218" s="246"/>
      <c r="APW218" s="246"/>
      <c r="APX218" s="246"/>
      <c r="APY218" s="246"/>
      <c r="APZ218" s="246"/>
      <c r="AQA218" s="246"/>
      <c r="AQB218" s="246"/>
      <c r="AQC218" s="246"/>
      <c r="AQD218" s="246"/>
      <c r="AQE218" s="246"/>
      <c r="AQF218" s="246"/>
      <c r="AQG218" s="246"/>
      <c r="AQH218" s="246"/>
      <c r="AQI218" s="246"/>
      <c r="AQJ218" s="246"/>
      <c r="AQK218" s="246"/>
      <c r="AQL218" s="246"/>
      <c r="AQM218" s="246"/>
      <c r="AQN218" s="246"/>
      <c r="AQO218" s="246"/>
      <c r="AQP218" s="246"/>
      <c r="AQQ218" s="246"/>
      <c r="AQR218" s="246"/>
      <c r="AQS218" s="246"/>
      <c r="AQT218" s="246"/>
      <c r="AQU218" s="246"/>
      <c r="AQV218" s="246"/>
      <c r="AQW218" s="246"/>
      <c r="AQX218" s="246"/>
      <c r="AQY218" s="246"/>
      <c r="AQZ218" s="246"/>
      <c r="ARA218" s="246"/>
      <c r="ARB218" s="246"/>
      <c r="ARC218" s="246"/>
      <c r="ARD218" s="246"/>
      <c r="ARE218" s="246"/>
      <c r="ARF218" s="246"/>
      <c r="ARG218" s="246"/>
      <c r="ARH218" s="246"/>
      <c r="ARI218" s="246"/>
      <c r="ARJ218" s="246"/>
      <c r="ARK218" s="246"/>
      <c r="ARL218" s="246"/>
      <c r="ARM218" s="246"/>
      <c r="ARN218" s="246"/>
      <c r="ARO218" s="246"/>
      <c r="ARP218" s="246"/>
      <c r="ARQ218" s="246"/>
      <c r="ARR218" s="246"/>
      <c r="ARS218" s="246"/>
      <c r="ART218" s="246"/>
      <c r="ARU218" s="246"/>
      <c r="ARV218" s="246"/>
      <c r="ARW218" s="246"/>
      <c r="ARX218" s="246"/>
      <c r="ARY218" s="246"/>
      <c r="ARZ218" s="246"/>
      <c r="ASA218" s="246"/>
      <c r="ASB218" s="246"/>
      <c r="ASC218" s="246"/>
      <c r="ASD218" s="246"/>
      <c r="ASE218" s="246"/>
      <c r="ASF218" s="246"/>
      <c r="ASG218" s="246"/>
      <c r="ASH218" s="246"/>
      <c r="ASI218" s="246"/>
      <c r="ASJ218" s="246"/>
      <c r="ASK218" s="246"/>
      <c r="ASL218" s="246"/>
      <c r="ASM218" s="246"/>
      <c r="ASN218" s="246"/>
      <c r="ASO218" s="246"/>
      <c r="ASP218" s="246"/>
      <c r="ASQ218" s="246"/>
      <c r="ASR218" s="246"/>
      <c r="ASS218" s="246"/>
      <c r="AST218" s="246"/>
      <c r="ASU218" s="246"/>
      <c r="ASV218" s="246"/>
      <c r="ASW218" s="246"/>
      <c r="ASX218" s="246"/>
      <c r="ASY218" s="246"/>
      <c r="ASZ218" s="246"/>
      <c r="ATA218" s="246"/>
      <c r="ATB218" s="246"/>
      <c r="ATC218" s="246"/>
      <c r="ATD218" s="246"/>
      <c r="ATE218" s="246"/>
      <c r="ATF218" s="246"/>
      <c r="ATG218" s="246"/>
      <c r="ATH218" s="246"/>
      <c r="ATI218" s="246"/>
      <c r="ATJ218" s="246"/>
      <c r="ATK218" s="246"/>
      <c r="ATL218" s="246"/>
      <c r="ATM218" s="246"/>
      <c r="ATN218" s="246"/>
      <c r="ATO218" s="246"/>
      <c r="ATP218" s="246"/>
      <c r="ATQ218" s="246"/>
      <c r="ATR218" s="246"/>
      <c r="ATS218" s="246"/>
      <c r="ATT218" s="246"/>
      <c r="ATU218" s="246"/>
      <c r="ATV218" s="246"/>
      <c r="ATW218" s="246"/>
      <c r="ATX218" s="246"/>
      <c r="ATY218" s="246"/>
      <c r="ATZ218" s="246"/>
      <c r="AUA218" s="246"/>
      <c r="AUB218" s="246"/>
      <c r="AUC218" s="246"/>
      <c r="AUD218" s="246"/>
      <c r="AUE218" s="246"/>
      <c r="AUF218" s="246"/>
      <c r="AUG218" s="246"/>
      <c r="AUH218" s="246"/>
      <c r="AUI218" s="246"/>
      <c r="AUJ218" s="246"/>
      <c r="AUK218" s="246"/>
      <c r="AUL218" s="246"/>
      <c r="AUM218" s="246"/>
      <c r="AUN218" s="246"/>
      <c r="AUO218" s="246"/>
      <c r="AUP218" s="246"/>
      <c r="AUQ218" s="246"/>
      <c r="AUR218" s="246"/>
      <c r="AUS218" s="246"/>
      <c r="AUT218" s="246"/>
      <c r="AUU218" s="246"/>
      <c r="AUV218" s="246"/>
      <c r="AUW218" s="246"/>
      <c r="AUX218" s="246"/>
      <c r="AUY218" s="246"/>
      <c r="AUZ218" s="246"/>
      <c r="AVA218" s="246"/>
      <c r="AVB218" s="246"/>
      <c r="AVC218" s="246"/>
      <c r="AVD218" s="246"/>
      <c r="AVE218" s="246"/>
      <c r="AVF218" s="246"/>
      <c r="AVG218" s="246"/>
      <c r="AVH218" s="246"/>
      <c r="AVI218" s="246"/>
      <c r="AVJ218" s="246"/>
      <c r="AVK218" s="246"/>
      <c r="AVL218" s="246"/>
      <c r="AVM218" s="246"/>
      <c r="AVN218" s="246"/>
      <c r="AVO218" s="246"/>
      <c r="AVP218" s="246"/>
      <c r="AVQ218" s="246"/>
      <c r="AVR218" s="246"/>
      <c r="AVS218" s="246"/>
      <c r="AVT218" s="246"/>
      <c r="AVU218" s="246"/>
      <c r="AVV218" s="246"/>
      <c r="AVW218" s="246"/>
      <c r="AVX218" s="246"/>
      <c r="AVY218" s="246"/>
      <c r="AVZ218" s="246"/>
      <c r="AWA218" s="246"/>
      <c r="AWB218" s="246"/>
      <c r="AWC218" s="246"/>
      <c r="AWD218" s="246"/>
      <c r="AWE218" s="246"/>
      <c r="AWF218" s="246"/>
      <c r="AWG218" s="246"/>
      <c r="AWH218" s="246"/>
      <c r="AWI218" s="246"/>
      <c r="AWJ218" s="246"/>
      <c r="AWK218" s="246"/>
      <c r="AWL218" s="246"/>
      <c r="AWM218" s="246"/>
      <c r="AWN218" s="246"/>
      <c r="AWO218" s="246"/>
      <c r="AWP218" s="246"/>
      <c r="AWQ218" s="246"/>
      <c r="AWR218" s="246"/>
      <c r="AWS218" s="246"/>
      <c r="AWT218" s="246"/>
      <c r="AWU218" s="246"/>
      <c r="AWV218" s="246"/>
      <c r="AWW218" s="246"/>
      <c r="AWX218" s="246"/>
      <c r="AWY218" s="246"/>
      <c r="AWZ218" s="246"/>
      <c r="AXA218" s="246"/>
      <c r="AXB218" s="246"/>
      <c r="AXC218" s="246"/>
      <c r="AXD218" s="246"/>
      <c r="AXE218" s="246"/>
      <c r="AXF218" s="246"/>
      <c r="AXG218" s="246"/>
      <c r="AXH218" s="246"/>
      <c r="AXI218" s="246"/>
      <c r="AXJ218" s="246"/>
      <c r="AXK218" s="246"/>
      <c r="AXL218" s="246"/>
      <c r="AXM218" s="246"/>
      <c r="AXN218" s="246"/>
      <c r="AXO218" s="246"/>
      <c r="AXP218" s="246"/>
      <c r="AXQ218" s="246"/>
      <c r="AXR218" s="246"/>
      <c r="AXS218" s="246"/>
      <c r="AXT218" s="246"/>
      <c r="AXU218" s="246"/>
      <c r="AXV218" s="246"/>
      <c r="AXW218" s="246"/>
      <c r="AXX218" s="246"/>
      <c r="AXY218" s="246"/>
      <c r="AXZ218" s="246"/>
      <c r="AYA218" s="246"/>
      <c r="AYB218" s="246"/>
      <c r="AYC218" s="246"/>
      <c r="AYD218" s="246"/>
      <c r="AYE218" s="246"/>
      <c r="AYF218" s="246"/>
      <c r="AYG218" s="246"/>
      <c r="AYH218" s="246"/>
      <c r="AYI218" s="246"/>
      <c r="AYJ218" s="246"/>
      <c r="AYK218" s="246"/>
      <c r="AYL218" s="246"/>
      <c r="AYM218" s="246"/>
      <c r="AYN218" s="246"/>
      <c r="AYO218" s="246"/>
      <c r="AYP218" s="246"/>
      <c r="AYQ218" s="246"/>
      <c r="AYR218" s="246"/>
      <c r="AYS218" s="246"/>
      <c r="AYT218" s="246"/>
      <c r="AYU218" s="246"/>
      <c r="AYV218" s="246"/>
      <c r="AYW218" s="246"/>
      <c r="AYX218" s="246"/>
      <c r="AYY218" s="246"/>
      <c r="AYZ218" s="246"/>
      <c r="AZA218" s="246"/>
      <c r="AZB218" s="246"/>
      <c r="AZC218" s="246"/>
      <c r="AZD218" s="246"/>
      <c r="AZE218" s="246"/>
      <c r="AZF218" s="246"/>
      <c r="AZG218" s="246"/>
      <c r="AZH218" s="246"/>
      <c r="AZI218" s="246"/>
      <c r="AZJ218" s="246"/>
      <c r="AZK218" s="246"/>
      <c r="AZL218" s="246"/>
      <c r="AZM218" s="246"/>
      <c r="AZN218" s="246"/>
      <c r="AZO218" s="246"/>
      <c r="AZP218" s="246"/>
      <c r="AZQ218" s="246"/>
      <c r="AZR218" s="246"/>
      <c r="AZS218" s="246"/>
      <c r="AZT218" s="246"/>
      <c r="AZU218" s="246"/>
      <c r="AZV218" s="246"/>
      <c r="AZW218" s="246"/>
      <c r="AZX218" s="246"/>
      <c r="AZY218" s="246"/>
      <c r="AZZ218" s="246"/>
      <c r="BAA218" s="246"/>
      <c r="BAB218" s="246"/>
      <c r="BAC218" s="246"/>
      <c r="BAD218" s="246"/>
      <c r="BAE218" s="246"/>
      <c r="BAF218" s="246"/>
      <c r="BAG218" s="246"/>
      <c r="BAH218" s="246"/>
      <c r="BAI218" s="246"/>
      <c r="BAJ218" s="246"/>
      <c r="BAK218" s="246"/>
      <c r="BAL218" s="246"/>
      <c r="BAM218" s="246"/>
      <c r="BAN218" s="246"/>
      <c r="BAO218" s="246"/>
      <c r="BAP218" s="246"/>
      <c r="BAQ218" s="246"/>
      <c r="BAR218" s="246"/>
      <c r="BAS218" s="246"/>
      <c r="BAT218" s="246"/>
      <c r="BAU218" s="246"/>
      <c r="BAV218" s="246"/>
      <c r="BAW218" s="246"/>
      <c r="BAX218" s="246"/>
      <c r="BAY218" s="246"/>
      <c r="BAZ218" s="246"/>
      <c r="BBA218" s="246"/>
      <c r="BBB218" s="246"/>
      <c r="BBC218" s="246"/>
      <c r="BBD218" s="246"/>
      <c r="BBE218" s="246"/>
      <c r="BBF218" s="246"/>
      <c r="BBG218" s="246"/>
      <c r="BBH218" s="246"/>
      <c r="BBI218" s="246"/>
      <c r="BBJ218" s="246"/>
      <c r="BBK218" s="246"/>
      <c r="BBL218" s="246"/>
      <c r="BBM218" s="246"/>
      <c r="BBN218" s="246"/>
      <c r="BBO218" s="246"/>
      <c r="BBP218" s="246"/>
      <c r="BBQ218" s="246"/>
      <c r="BBR218" s="246"/>
      <c r="BBS218" s="246"/>
      <c r="BBT218" s="246"/>
      <c r="BBU218" s="246"/>
      <c r="BBV218" s="246"/>
      <c r="BBW218" s="246"/>
      <c r="BBX218" s="246"/>
      <c r="BBY218" s="246"/>
      <c r="BBZ218" s="246"/>
      <c r="BCA218" s="246"/>
      <c r="BCB218" s="246"/>
      <c r="BCC218" s="246"/>
      <c r="BCD218" s="246"/>
      <c r="BCE218" s="246"/>
      <c r="BCF218" s="246"/>
      <c r="BCG218" s="246"/>
      <c r="BCH218" s="246"/>
      <c r="BCI218" s="246"/>
      <c r="BCJ218" s="246"/>
      <c r="BCK218" s="246"/>
      <c r="BCL218" s="246"/>
      <c r="BCM218" s="246"/>
      <c r="BCN218" s="246"/>
      <c r="BCO218" s="246"/>
      <c r="BCP218" s="246"/>
      <c r="BCQ218" s="246"/>
      <c r="BCR218" s="246"/>
      <c r="BCS218" s="246"/>
      <c r="BCT218" s="246"/>
      <c r="BCU218" s="246"/>
      <c r="BCV218" s="246"/>
      <c r="BCW218" s="246"/>
      <c r="BCX218" s="246"/>
      <c r="BCY218" s="246"/>
      <c r="BCZ218" s="246"/>
      <c r="BDA218" s="246"/>
      <c r="BDB218" s="246"/>
      <c r="BDC218" s="246"/>
      <c r="BDD218" s="246"/>
      <c r="BDE218" s="246"/>
      <c r="BDF218" s="246"/>
      <c r="BDG218" s="246"/>
      <c r="BDH218" s="246"/>
      <c r="BDI218" s="246"/>
      <c r="BDJ218" s="246"/>
      <c r="BDK218" s="246"/>
      <c r="BDL218" s="246"/>
      <c r="BDM218" s="246"/>
      <c r="BDN218" s="246"/>
      <c r="BDO218" s="246"/>
      <c r="BDP218" s="246"/>
      <c r="BDQ218" s="246"/>
      <c r="BDR218" s="246"/>
      <c r="BDS218" s="246"/>
      <c r="BDT218" s="246"/>
      <c r="BDU218" s="246"/>
      <c r="BDV218" s="246"/>
      <c r="BDW218" s="246"/>
      <c r="BDX218" s="246"/>
      <c r="BDY218" s="246"/>
      <c r="BDZ218" s="246"/>
      <c r="BEA218" s="246"/>
      <c r="BEB218" s="246"/>
      <c r="BEC218" s="246"/>
      <c r="BED218" s="246"/>
      <c r="BEE218" s="246"/>
      <c r="BEF218" s="246"/>
      <c r="BEG218" s="246"/>
      <c r="BEH218" s="246"/>
      <c r="BEI218" s="246"/>
      <c r="BEJ218" s="246"/>
      <c r="BEK218" s="246"/>
      <c r="BEL218" s="246"/>
      <c r="BEM218" s="246"/>
      <c r="BEN218" s="246"/>
      <c r="BEO218" s="246"/>
      <c r="BEP218" s="246"/>
      <c r="BEQ218" s="246"/>
      <c r="BER218" s="246"/>
      <c r="BES218" s="246"/>
      <c r="BET218" s="246"/>
      <c r="BEU218" s="246"/>
      <c r="BEV218" s="246"/>
      <c r="BEW218" s="246"/>
      <c r="BEX218" s="246"/>
      <c r="BEY218" s="246"/>
      <c r="BEZ218" s="246"/>
      <c r="BFA218" s="246"/>
      <c r="BFB218" s="246"/>
      <c r="BFC218" s="246"/>
      <c r="BFD218" s="246"/>
      <c r="BFE218" s="246"/>
      <c r="BFF218" s="246"/>
      <c r="BFG218" s="246"/>
      <c r="BFH218" s="246"/>
      <c r="BFI218" s="246"/>
      <c r="BFJ218" s="246"/>
      <c r="BFK218" s="246"/>
      <c r="BFL218" s="246"/>
      <c r="BFM218" s="246"/>
      <c r="BFN218" s="246"/>
      <c r="BFO218" s="246"/>
      <c r="BFP218" s="246"/>
      <c r="BFQ218" s="246"/>
      <c r="BFR218" s="246"/>
      <c r="BFS218" s="246"/>
      <c r="BFT218" s="246"/>
      <c r="BFU218" s="246"/>
      <c r="BFV218" s="246"/>
      <c r="BFW218" s="246"/>
      <c r="BFX218" s="246"/>
      <c r="BFY218" s="246"/>
      <c r="BFZ218" s="246"/>
      <c r="BGA218" s="246"/>
      <c r="BGB218" s="246"/>
      <c r="BGC218" s="246"/>
      <c r="BGD218" s="246"/>
      <c r="BGE218" s="246"/>
      <c r="BGF218" s="246"/>
      <c r="BGG218" s="246"/>
      <c r="BGH218" s="246"/>
      <c r="BGI218" s="246"/>
      <c r="BGJ218" s="246"/>
      <c r="BGK218" s="246"/>
      <c r="BGL218" s="246"/>
      <c r="BGM218" s="246"/>
      <c r="BGN218" s="246"/>
      <c r="BGO218" s="246"/>
      <c r="BGP218" s="246"/>
      <c r="BGQ218" s="246"/>
      <c r="BGR218" s="246"/>
      <c r="BGS218" s="246"/>
      <c r="BGT218" s="246"/>
      <c r="BGU218" s="246"/>
      <c r="BGV218" s="246"/>
      <c r="BGW218" s="246"/>
      <c r="BGX218" s="246"/>
      <c r="BGY218" s="246"/>
      <c r="BGZ218" s="246"/>
      <c r="BHA218" s="246"/>
      <c r="BHB218" s="246"/>
      <c r="BHC218" s="246"/>
      <c r="BHD218" s="246"/>
      <c r="BHE218" s="246"/>
      <c r="BHF218" s="246"/>
      <c r="BHG218" s="246"/>
      <c r="BHH218" s="246"/>
      <c r="BHI218" s="246"/>
      <c r="BHJ218" s="246"/>
      <c r="BHK218" s="246"/>
      <c r="BHL218" s="246"/>
      <c r="BHM218" s="246"/>
      <c r="BHN218" s="246"/>
      <c r="BHO218" s="246"/>
      <c r="BHP218" s="246"/>
      <c r="BHQ218" s="246"/>
      <c r="BHR218" s="246"/>
      <c r="BHS218" s="246"/>
      <c r="BHT218" s="246"/>
      <c r="BHU218" s="246"/>
      <c r="BHV218" s="246"/>
      <c r="BHW218" s="246"/>
      <c r="BHX218" s="246"/>
      <c r="BHY218" s="246"/>
      <c r="BHZ218" s="246"/>
      <c r="BIA218" s="246"/>
      <c r="BIB218" s="246"/>
      <c r="BIC218" s="246"/>
      <c r="BID218" s="246"/>
      <c r="BIE218" s="246"/>
      <c r="BIF218" s="246"/>
      <c r="BIG218" s="246"/>
      <c r="BIH218" s="246"/>
      <c r="BII218" s="246"/>
      <c r="BIJ218" s="246"/>
      <c r="BIK218" s="246"/>
      <c r="BIL218" s="246"/>
      <c r="BIM218" s="246"/>
      <c r="BIN218" s="246"/>
      <c r="BIO218" s="246"/>
      <c r="BIP218" s="246"/>
      <c r="BIQ218" s="246"/>
      <c r="BIR218" s="246"/>
      <c r="BIS218" s="246"/>
      <c r="BIT218" s="246"/>
      <c r="BIU218" s="246"/>
      <c r="BIV218" s="246"/>
      <c r="BIW218" s="246"/>
      <c r="BIX218" s="246"/>
      <c r="BIY218" s="246"/>
      <c r="BIZ218" s="246"/>
      <c r="BJA218" s="246"/>
      <c r="BJB218" s="246"/>
      <c r="BJC218" s="246"/>
      <c r="BJD218" s="246"/>
      <c r="BJE218" s="246"/>
      <c r="BJF218" s="246"/>
      <c r="BJG218" s="246"/>
      <c r="BJH218" s="246"/>
      <c r="BJI218" s="246"/>
      <c r="BJJ218" s="246"/>
      <c r="BJK218" s="246"/>
      <c r="BJL218" s="246"/>
      <c r="BJM218" s="246"/>
      <c r="BJN218" s="246"/>
      <c r="BJO218" s="246"/>
      <c r="BJP218" s="246"/>
      <c r="BJQ218" s="246"/>
      <c r="BJR218" s="246"/>
      <c r="BJS218" s="246"/>
      <c r="BJT218" s="246"/>
      <c r="BJU218" s="246"/>
      <c r="BJV218" s="246"/>
      <c r="BJW218" s="246"/>
      <c r="BJX218" s="246"/>
      <c r="BJY218" s="246"/>
      <c r="BJZ218" s="246"/>
      <c r="BKA218" s="246"/>
      <c r="BKB218" s="246"/>
      <c r="BKC218" s="246"/>
      <c r="BKD218" s="246"/>
      <c r="BKE218" s="246"/>
      <c r="BKF218" s="246"/>
      <c r="BKG218" s="246"/>
      <c r="BKH218" s="246"/>
      <c r="BKI218" s="246"/>
      <c r="BKJ218" s="246"/>
      <c r="BKK218" s="246"/>
      <c r="BKL218" s="246"/>
      <c r="BKM218" s="246"/>
      <c r="BKN218" s="246"/>
      <c r="BKO218" s="246"/>
      <c r="BKP218" s="246"/>
      <c r="BKQ218" s="246"/>
      <c r="BKR218" s="246"/>
      <c r="BKS218" s="246"/>
      <c r="BKT218" s="246"/>
      <c r="BKU218" s="246"/>
      <c r="BKV218" s="246"/>
      <c r="BKW218" s="246"/>
      <c r="BKX218" s="246"/>
      <c r="BKY218" s="246"/>
      <c r="BKZ218" s="246"/>
      <c r="BLA218" s="246"/>
      <c r="BLB218" s="246"/>
      <c r="BLC218" s="246"/>
      <c r="BLD218" s="246"/>
      <c r="BLE218" s="246"/>
      <c r="BLF218" s="246"/>
      <c r="BLG218" s="246"/>
      <c r="BLH218" s="246"/>
      <c r="BLI218" s="246"/>
      <c r="BLJ218" s="246"/>
      <c r="BLK218" s="246"/>
      <c r="BLL218" s="246"/>
      <c r="BLM218" s="246"/>
      <c r="BLN218" s="246"/>
      <c r="BLO218" s="246"/>
      <c r="BLP218" s="246"/>
      <c r="BLQ218" s="246"/>
      <c r="BLR218" s="246"/>
      <c r="BLS218" s="246"/>
      <c r="BLT218" s="246"/>
      <c r="BLU218" s="246"/>
      <c r="BLV218" s="246"/>
      <c r="BLW218" s="246"/>
      <c r="BLX218" s="246"/>
      <c r="BLY218" s="246"/>
      <c r="BLZ218" s="246"/>
      <c r="BMA218" s="246"/>
      <c r="BMB218" s="246"/>
      <c r="BMC218" s="246"/>
      <c r="BMD218" s="246"/>
      <c r="BME218" s="246"/>
      <c r="BMF218" s="246"/>
      <c r="BMG218" s="246"/>
      <c r="BMH218" s="246"/>
      <c r="BMI218" s="246"/>
      <c r="BMJ218" s="246"/>
      <c r="BMK218" s="246"/>
      <c r="BML218" s="246"/>
      <c r="BMM218" s="246"/>
      <c r="BMN218" s="246"/>
      <c r="BMO218" s="246"/>
      <c r="BMP218" s="246"/>
      <c r="BMQ218" s="246"/>
      <c r="BMR218" s="246"/>
      <c r="BMS218" s="246"/>
      <c r="BMT218" s="246"/>
      <c r="BMU218" s="246"/>
      <c r="BMV218" s="246"/>
      <c r="BMW218" s="246"/>
      <c r="BMX218" s="246"/>
      <c r="BMY218" s="246"/>
      <c r="BMZ218" s="246"/>
      <c r="BNA218" s="246"/>
      <c r="BNB218" s="246"/>
      <c r="BNC218" s="246"/>
      <c r="BND218" s="246"/>
      <c r="BNE218" s="246"/>
      <c r="BNF218" s="246"/>
      <c r="BNG218" s="246"/>
      <c r="BNH218" s="246"/>
      <c r="BNI218" s="246"/>
      <c r="BNJ218" s="246"/>
      <c r="BNK218" s="246"/>
      <c r="BNL218" s="246"/>
      <c r="BNM218" s="246"/>
      <c r="BNN218" s="246"/>
      <c r="BNO218" s="246"/>
      <c r="BNP218" s="246"/>
      <c r="BNQ218" s="246"/>
      <c r="BNR218" s="246"/>
      <c r="BNS218" s="246"/>
      <c r="BNT218" s="246"/>
      <c r="BNU218" s="246"/>
      <c r="BNV218" s="246"/>
      <c r="BNW218" s="246"/>
      <c r="BNX218" s="246"/>
      <c r="BNY218" s="246"/>
      <c r="BNZ218" s="246"/>
      <c r="BOA218" s="246"/>
      <c r="BOB218" s="246"/>
      <c r="BOC218" s="246"/>
      <c r="BOD218" s="246"/>
      <c r="BOE218" s="246"/>
      <c r="BOF218" s="246"/>
      <c r="BOG218" s="246"/>
      <c r="BOH218" s="246"/>
      <c r="BOI218" s="246"/>
      <c r="BOJ218" s="246"/>
      <c r="BOK218" s="246"/>
      <c r="BOL218" s="246"/>
      <c r="BOM218" s="246"/>
      <c r="BON218" s="246"/>
      <c r="BOO218" s="246"/>
      <c r="BOP218" s="246"/>
      <c r="BOQ218" s="246"/>
      <c r="BOR218" s="246"/>
      <c r="BOS218" s="246"/>
      <c r="BOT218" s="246"/>
      <c r="BOU218" s="246"/>
      <c r="BOV218" s="246"/>
      <c r="BOW218" s="246"/>
      <c r="BOX218" s="246"/>
      <c r="BOY218" s="246"/>
      <c r="BOZ218" s="246"/>
      <c r="BPA218" s="246"/>
      <c r="BPB218" s="246"/>
      <c r="BPC218" s="246"/>
      <c r="BPD218" s="246"/>
      <c r="BPE218" s="246"/>
      <c r="BPF218" s="246"/>
      <c r="BPG218" s="246"/>
      <c r="BPH218" s="246"/>
      <c r="BPI218" s="246"/>
      <c r="BPJ218" s="246"/>
      <c r="BPK218" s="246"/>
      <c r="BPL218" s="246"/>
      <c r="BPM218" s="246"/>
      <c r="BPN218" s="246"/>
      <c r="BPO218" s="246"/>
      <c r="BPP218" s="246"/>
      <c r="BPQ218" s="246"/>
      <c r="BPR218" s="246"/>
      <c r="BPS218" s="246"/>
      <c r="BPT218" s="246"/>
      <c r="BPU218" s="246"/>
      <c r="BPV218" s="246"/>
      <c r="BPW218" s="246"/>
      <c r="BPX218" s="246"/>
      <c r="BPY218" s="246"/>
      <c r="BPZ218" s="246"/>
      <c r="BQA218" s="246"/>
      <c r="BQB218" s="246"/>
      <c r="BQC218" s="246"/>
      <c r="BQD218" s="246"/>
      <c r="BQE218" s="246"/>
      <c r="BQF218" s="246"/>
      <c r="BQG218" s="246"/>
      <c r="BQH218" s="246"/>
      <c r="BQI218" s="246"/>
      <c r="BQJ218" s="246"/>
      <c r="BQK218" s="246"/>
      <c r="BQL218" s="246"/>
      <c r="BQM218" s="246"/>
      <c r="BQN218" s="246"/>
      <c r="BQO218" s="246"/>
      <c r="BQP218" s="246"/>
      <c r="BQQ218" s="246"/>
      <c r="BQR218" s="246"/>
      <c r="BQS218" s="246"/>
      <c r="BQT218" s="246"/>
      <c r="BQU218" s="246"/>
      <c r="BQV218" s="246"/>
      <c r="BQW218" s="246"/>
      <c r="BQX218" s="246"/>
      <c r="BQY218" s="246"/>
      <c r="BQZ218" s="246"/>
      <c r="BRA218" s="246"/>
      <c r="BRB218" s="246"/>
      <c r="BRC218" s="246"/>
      <c r="BRD218" s="246"/>
      <c r="BRE218" s="246"/>
      <c r="BRF218" s="246"/>
      <c r="BRG218" s="246"/>
      <c r="BRH218" s="246"/>
      <c r="BRI218" s="246"/>
      <c r="BRJ218" s="246"/>
      <c r="BRK218" s="246"/>
      <c r="BRL218" s="246"/>
      <c r="BRM218" s="246"/>
      <c r="BRN218" s="246"/>
      <c r="BRO218" s="246"/>
      <c r="BRP218" s="246"/>
      <c r="BRQ218" s="246"/>
      <c r="BRR218" s="246"/>
      <c r="BRS218" s="246"/>
      <c r="BRT218" s="246"/>
      <c r="BRU218" s="246"/>
      <c r="BRV218" s="246"/>
      <c r="BRW218" s="246"/>
      <c r="BRX218" s="246"/>
      <c r="BRY218" s="246"/>
      <c r="BRZ218" s="246"/>
      <c r="BSA218" s="246"/>
      <c r="BSB218" s="246"/>
      <c r="BSC218" s="246"/>
      <c r="BSD218" s="246"/>
      <c r="BSE218" s="246"/>
      <c r="BSF218" s="246"/>
      <c r="BSG218" s="246"/>
      <c r="BSH218" s="246"/>
      <c r="BSI218" s="246"/>
      <c r="BSJ218" s="246"/>
      <c r="BSK218" s="246"/>
      <c r="BSL218" s="246"/>
      <c r="BSM218" s="246"/>
      <c r="BSN218" s="246"/>
      <c r="BSO218" s="246"/>
      <c r="BSP218" s="246"/>
      <c r="BSQ218" s="246"/>
      <c r="BSR218" s="246"/>
      <c r="BSS218" s="246"/>
      <c r="BST218" s="246"/>
      <c r="BSU218" s="246"/>
      <c r="BSV218" s="246"/>
      <c r="BSW218" s="246"/>
      <c r="BSX218" s="246"/>
      <c r="BSY218" s="246"/>
      <c r="BSZ218" s="246"/>
      <c r="BTA218" s="246"/>
      <c r="BTB218" s="246"/>
      <c r="BTC218" s="246"/>
      <c r="BTD218" s="246"/>
      <c r="BTE218" s="246"/>
      <c r="BTF218" s="246"/>
      <c r="BTG218" s="246"/>
      <c r="BTH218" s="246"/>
      <c r="BTI218" s="246"/>
      <c r="BTJ218" s="246"/>
      <c r="BTK218" s="246"/>
      <c r="BTL218" s="246"/>
      <c r="BTM218" s="246"/>
      <c r="BTN218" s="246"/>
      <c r="BTO218" s="246"/>
      <c r="BTP218" s="246"/>
      <c r="BTQ218" s="246"/>
      <c r="BTR218" s="246"/>
      <c r="BTS218" s="246"/>
      <c r="BTT218" s="246"/>
      <c r="BTU218" s="246"/>
      <c r="BTV218" s="246"/>
      <c r="BTW218" s="246"/>
      <c r="BTX218" s="246"/>
      <c r="BTY218" s="246"/>
      <c r="BTZ218" s="246"/>
      <c r="BUA218" s="246"/>
      <c r="BUB218" s="246"/>
      <c r="BUC218" s="246"/>
      <c r="BUD218" s="246"/>
      <c r="BUE218" s="246"/>
      <c r="BUF218" s="246"/>
      <c r="BUG218" s="246"/>
      <c r="BUH218" s="246"/>
      <c r="BUI218" s="246"/>
      <c r="BUJ218" s="246"/>
      <c r="BUK218" s="246"/>
      <c r="BUL218" s="246"/>
      <c r="BUM218" s="246"/>
      <c r="BUN218" s="246"/>
      <c r="BUO218" s="246"/>
      <c r="BUP218" s="246"/>
      <c r="BUQ218" s="246"/>
      <c r="BUR218" s="246"/>
      <c r="BUS218" s="246"/>
      <c r="BUT218" s="246"/>
      <c r="BUU218" s="246"/>
      <c r="BUV218" s="246"/>
      <c r="BUW218" s="246"/>
      <c r="BUX218" s="246"/>
      <c r="BUY218" s="246"/>
      <c r="BUZ218" s="246"/>
      <c r="BVA218" s="246"/>
      <c r="BVB218" s="246"/>
      <c r="BVC218" s="246"/>
      <c r="BVD218" s="246"/>
      <c r="BVE218" s="246"/>
      <c r="BVF218" s="246"/>
      <c r="BVG218" s="246"/>
      <c r="BVH218" s="246"/>
      <c r="BVI218" s="246"/>
      <c r="BVJ218" s="246"/>
      <c r="BVK218" s="246"/>
      <c r="BVL218" s="246"/>
      <c r="BVM218" s="246"/>
      <c r="BVN218" s="246"/>
      <c r="BVO218" s="246"/>
      <c r="BVP218" s="246"/>
      <c r="BVQ218" s="246"/>
      <c r="BVR218" s="246"/>
      <c r="BVS218" s="246"/>
      <c r="BVT218" s="246"/>
      <c r="BVU218" s="246"/>
      <c r="BVV218" s="246"/>
      <c r="BVW218" s="246"/>
      <c r="BVX218" s="246"/>
      <c r="BVY218" s="246"/>
      <c r="BVZ218" s="246"/>
      <c r="BWA218" s="246"/>
      <c r="BWB218" s="246"/>
      <c r="BWC218" s="246"/>
      <c r="BWD218" s="246"/>
      <c r="BWE218" s="246"/>
      <c r="BWF218" s="246"/>
      <c r="BWG218" s="246"/>
      <c r="BWH218" s="246"/>
      <c r="BWI218" s="246"/>
      <c r="BWJ218" s="246"/>
      <c r="BWK218" s="246"/>
      <c r="BWL218" s="246"/>
      <c r="BWM218" s="246"/>
      <c r="BWN218" s="246"/>
      <c r="BWO218" s="246"/>
      <c r="BWP218" s="246"/>
      <c r="BWQ218" s="246"/>
      <c r="BWR218" s="246"/>
      <c r="BWS218" s="246"/>
      <c r="BWT218" s="246"/>
      <c r="BWU218" s="246"/>
      <c r="BWV218" s="246"/>
      <c r="BWW218" s="246"/>
      <c r="BWX218" s="246"/>
      <c r="BWY218" s="246"/>
      <c r="BWZ218" s="246"/>
      <c r="BXA218" s="246"/>
      <c r="BXB218" s="246"/>
      <c r="BXC218" s="246"/>
      <c r="BXD218" s="246"/>
      <c r="BXE218" s="246"/>
      <c r="BXF218" s="246"/>
      <c r="BXG218" s="246"/>
      <c r="BXH218" s="246"/>
      <c r="BXI218" s="246"/>
      <c r="BXJ218" s="246"/>
      <c r="BXK218" s="246"/>
      <c r="BXL218" s="246"/>
      <c r="BXM218" s="246"/>
      <c r="BXN218" s="246"/>
      <c r="BXO218" s="246"/>
      <c r="BXP218" s="246"/>
      <c r="BXQ218" s="246"/>
      <c r="BXR218" s="246"/>
      <c r="BXS218" s="246"/>
      <c r="BXT218" s="246"/>
      <c r="BXU218" s="246"/>
      <c r="BXV218" s="246"/>
      <c r="BXW218" s="246"/>
      <c r="BXX218" s="246"/>
      <c r="BXY218" s="246"/>
      <c r="BXZ218" s="246"/>
      <c r="BYA218" s="246"/>
      <c r="BYB218" s="246"/>
      <c r="BYC218" s="246"/>
      <c r="BYD218" s="246"/>
      <c r="BYE218" s="246"/>
      <c r="BYF218" s="246"/>
      <c r="BYG218" s="246"/>
      <c r="BYH218" s="246"/>
      <c r="BYI218" s="246"/>
      <c r="BYJ218" s="246"/>
      <c r="BYK218" s="246"/>
      <c r="BYL218" s="246"/>
      <c r="BYM218" s="246"/>
      <c r="BYN218" s="246"/>
      <c r="BYO218" s="246"/>
      <c r="BYP218" s="246"/>
      <c r="BYQ218" s="246"/>
      <c r="BYR218" s="246"/>
      <c r="BYS218" s="246"/>
      <c r="BYT218" s="246"/>
      <c r="BYU218" s="246"/>
      <c r="BYV218" s="246"/>
      <c r="BYW218" s="246"/>
      <c r="BYX218" s="246"/>
      <c r="BYY218" s="246"/>
      <c r="BYZ218" s="246"/>
      <c r="BZA218" s="246"/>
      <c r="BZB218" s="246"/>
      <c r="BZC218" s="246"/>
      <c r="BZD218" s="246"/>
      <c r="BZE218" s="246"/>
      <c r="BZF218" s="246"/>
      <c r="BZG218" s="246"/>
      <c r="BZH218" s="246"/>
      <c r="BZI218" s="246"/>
      <c r="BZJ218" s="246"/>
      <c r="BZK218" s="246"/>
      <c r="BZL218" s="246"/>
      <c r="BZM218" s="246"/>
      <c r="BZN218" s="246"/>
      <c r="BZO218" s="246"/>
      <c r="BZP218" s="246"/>
      <c r="BZQ218" s="246"/>
      <c r="BZR218" s="246"/>
      <c r="BZS218" s="246"/>
      <c r="BZT218" s="246"/>
      <c r="BZU218" s="246"/>
      <c r="BZV218" s="246"/>
      <c r="BZW218" s="246"/>
      <c r="BZX218" s="246"/>
      <c r="BZY218" s="246"/>
      <c r="BZZ218" s="246"/>
      <c r="CAA218" s="246"/>
      <c r="CAB218" s="246"/>
      <c r="CAC218" s="246"/>
      <c r="CAD218" s="246"/>
      <c r="CAE218" s="246"/>
      <c r="CAF218" s="246"/>
      <c r="CAG218" s="246"/>
      <c r="CAH218" s="246"/>
      <c r="CAI218" s="246"/>
      <c r="CAJ218" s="246"/>
      <c r="CAK218" s="246"/>
      <c r="CAL218" s="246"/>
      <c r="CAM218" s="246"/>
      <c r="CAN218" s="246"/>
      <c r="CAO218" s="246"/>
      <c r="CAP218" s="246"/>
      <c r="CAQ218" s="246"/>
      <c r="CAR218" s="246"/>
      <c r="CAS218" s="246"/>
      <c r="CAT218" s="246"/>
      <c r="CAU218" s="246"/>
      <c r="CAV218" s="246"/>
      <c r="CAW218" s="246"/>
      <c r="CAX218" s="246"/>
      <c r="CAY218" s="246"/>
      <c r="CAZ218" s="246"/>
      <c r="CBA218" s="246"/>
      <c r="CBB218" s="246"/>
      <c r="CBC218" s="246"/>
      <c r="CBD218" s="246"/>
      <c r="CBE218" s="246"/>
      <c r="CBF218" s="246"/>
      <c r="CBG218" s="246"/>
      <c r="CBH218" s="246"/>
      <c r="CBI218" s="246"/>
      <c r="CBJ218" s="246"/>
      <c r="CBK218" s="246"/>
      <c r="CBL218" s="246"/>
      <c r="CBM218" s="246"/>
      <c r="CBN218" s="246"/>
      <c r="CBO218" s="246"/>
      <c r="CBP218" s="246"/>
      <c r="CBQ218" s="246"/>
      <c r="CBR218" s="246"/>
      <c r="CBS218" s="246"/>
      <c r="CBT218" s="246"/>
      <c r="CBU218" s="246"/>
      <c r="CBV218" s="246"/>
      <c r="CBW218" s="246"/>
      <c r="CBX218" s="246"/>
      <c r="CBY218" s="246"/>
      <c r="CBZ218" s="246"/>
      <c r="CCA218" s="246"/>
      <c r="CCB218" s="246"/>
      <c r="CCC218" s="246"/>
      <c r="CCD218" s="246"/>
      <c r="CCE218" s="246"/>
      <c r="CCF218" s="246"/>
      <c r="CCG218" s="246"/>
      <c r="CCH218" s="246"/>
      <c r="CCI218" s="246"/>
      <c r="CCJ218" s="246"/>
      <c r="CCK218" s="246"/>
      <c r="CCL218" s="246"/>
      <c r="CCM218" s="246"/>
      <c r="CCN218" s="246"/>
      <c r="CCO218" s="246"/>
      <c r="CCP218" s="246"/>
      <c r="CCQ218" s="246"/>
      <c r="CCR218" s="246"/>
      <c r="CCS218" s="246"/>
      <c r="CCT218" s="246"/>
      <c r="CCU218" s="246"/>
      <c r="CCV218" s="246"/>
      <c r="CCW218" s="246"/>
      <c r="CCX218" s="246"/>
      <c r="CCY218" s="246"/>
      <c r="CCZ218" s="246"/>
      <c r="CDA218" s="246"/>
      <c r="CDB218" s="246"/>
      <c r="CDC218" s="246"/>
      <c r="CDD218" s="246"/>
      <c r="CDE218" s="246"/>
      <c r="CDF218" s="246"/>
      <c r="CDG218" s="246"/>
      <c r="CDH218" s="246"/>
      <c r="CDI218" s="246"/>
      <c r="CDJ218" s="246"/>
      <c r="CDK218" s="246"/>
      <c r="CDL218" s="246"/>
      <c r="CDM218" s="246"/>
      <c r="CDN218" s="246"/>
      <c r="CDO218" s="246"/>
      <c r="CDP218" s="246"/>
      <c r="CDQ218" s="246"/>
      <c r="CDR218" s="246"/>
      <c r="CDS218" s="246"/>
      <c r="CDT218" s="246"/>
      <c r="CDU218" s="246"/>
      <c r="CDV218" s="246"/>
      <c r="CDW218" s="246"/>
      <c r="CDX218" s="246"/>
      <c r="CDY218" s="246"/>
      <c r="CDZ218" s="246"/>
      <c r="CEA218" s="246"/>
      <c r="CEB218" s="246"/>
      <c r="CEC218" s="246"/>
      <c r="CED218" s="246"/>
      <c r="CEE218" s="246"/>
      <c r="CEF218" s="246"/>
      <c r="CEG218" s="246"/>
      <c r="CEH218" s="246"/>
      <c r="CEI218" s="246"/>
      <c r="CEJ218" s="246"/>
      <c r="CEK218" s="246"/>
      <c r="CEL218" s="246"/>
      <c r="CEM218" s="246"/>
      <c r="CEN218" s="246"/>
      <c r="CEO218" s="246"/>
      <c r="CEP218" s="246"/>
      <c r="CEQ218" s="246"/>
      <c r="CER218" s="246"/>
      <c r="CES218" s="246"/>
      <c r="CET218" s="246"/>
      <c r="CEU218" s="246"/>
      <c r="CEV218" s="246"/>
      <c r="CEW218" s="246"/>
      <c r="CEX218" s="246"/>
      <c r="CEY218" s="246"/>
      <c r="CEZ218" s="246"/>
      <c r="CFA218" s="246"/>
      <c r="CFB218" s="246"/>
      <c r="CFC218" s="246"/>
      <c r="CFD218" s="246"/>
      <c r="CFE218" s="246"/>
      <c r="CFF218" s="246"/>
      <c r="CFG218" s="246"/>
      <c r="CFH218" s="246"/>
      <c r="CFI218" s="246"/>
      <c r="CFJ218" s="246"/>
      <c r="CFK218" s="246"/>
      <c r="CFL218" s="246"/>
      <c r="CFM218" s="246"/>
      <c r="CFN218" s="246"/>
      <c r="CFO218" s="246"/>
      <c r="CFP218" s="246"/>
      <c r="CFQ218" s="246"/>
      <c r="CFR218" s="246"/>
      <c r="CFS218" s="246"/>
      <c r="CFT218" s="246"/>
      <c r="CFU218" s="246"/>
      <c r="CFV218" s="246"/>
      <c r="CFW218" s="246"/>
      <c r="CFX218" s="246"/>
      <c r="CFY218" s="246"/>
      <c r="CFZ218" s="246"/>
      <c r="CGA218" s="246"/>
      <c r="CGB218" s="246"/>
      <c r="CGC218" s="246"/>
      <c r="CGD218" s="246"/>
      <c r="CGE218" s="246"/>
      <c r="CGF218" s="246"/>
      <c r="CGG218" s="246"/>
      <c r="CGH218" s="246"/>
      <c r="CGI218" s="246"/>
      <c r="CGJ218" s="246"/>
      <c r="CGK218" s="246"/>
      <c r="CGL218" s="246"/>
      <c r="CGM218" s="246"/>
      <c r="CGN218" s="246"/>
      <c r="CGO218" s="246"/>
      <c r="CGP218" s="246"/>
      <c r="CGQ218" s="246"/>
      <c r="CGR218" s="246"/>
      <c r="CGS218" s="246"/>
      <c r="CGT218" s="246"/>
      <c r="CGU218" s="246"/>
      <c r="CGV218" s="246"/>
      <c r="CGW218" s="246"/>
      <c r="CGX218" s="246"/>
      <c r="CGY218" s="246"/>
      <c r="CGZ218" s="246"/>
      <c r="CHA218" s="246"/>
      <c r="CHB218" s="246"/>
      <c r="CHC218" s="246"/>
      <c r="CHD218" s="246"/>
      <c r="CHE218" s="246"/>
      <c r="CHF218" s="246"/>
      <c r="CHG218" s="246"/>
      <c r="CHH218" s="246"/>
      <c r="CHI218" s="246"/>
      <c r="CHJ218" s="246"/>
      <c r="CHK218" s="246"/>
      <c r="CHL218" s="246"/>
      <c r="CHM218" s="246"/>
      <c r="CHN218" s="246"/>
      <c r="CHO218" s="246"/>
      <c r="CHP218" s="246"/>
      <c r="CHQ218" s="246"/>
      <c r="CHR218" s="246"/>
      <c r="CHS218" s="246"/>
      <c r="CHT218" s="246"/>
      <c r="CHU218" s="246"/>
      <c r="CHV218" s="246"/>
      <c r="CHW218" s="246"/>
      <c r="CHX218" s="246"/>
      <c r="CHY218" s="246"/>
      <c r="CHZ218" s="246"/>
      <c r="CIA218" s="246"/>
      <c r="CIB218" s="246"/>
      <c r="CIC218" s="246"/>
      <c r="CID218" s="246"/>
      <c r="CIE218" s="246"/>
      <c r="CIF218" s="246"/>
      <c r="CIG218" s="246"/>
      <c r="CIH218" s="246"/>
      <c r="CII218" s="246"/>
      <c r="CIJ218" s="246"/>
      <c r="CIK218" s="246"/>
      <c r="CIL218" s="246"/>
      <c r="CIM218" s="246"/>
      <c r="CIN218" s="246"/>
      <c r="CIO218" s="246"/>
      <c r="CIP218" s="246"/>
      <c r="CIQ218" s="246"/>
      <c r="CIR218" s="246"/>
      <c r="CIS218" s="246"/>
      <c r="CIT218" s="246"/>
      <c r="CIU218" s="246"/>
      <c r="CIV218" s="246"/>
      <c r="CIW218" s="246"/>
      <c r="CIX218" s="246"/>
      <c r="CIY218" s="246"/>
      <c r="CIZ218" s="246"/>
      <c r="CJA218" s="246"/>
      <c r="CJB218" s="246"/>
      <c r="CJC218" s="246"/>
      <c r="CJD218" s="246"/>
      <c r="CJE218" s="246"/>
      <c r="CJF218" s="246"/>
      <c r="CJG218" s="246"/>
      <c r="CJH218" s="246"/>
      <c r="CJI218" s="246"/>
      <c r="CJJ218" s="246"/>
      <c r="CJK218" s="246"/>
      <c r="CJL218" s="246"/>
      <c r="CJM218" s="246"/>
      <c r="CJN218" s="246"/>
      <c r="CJO218" s="246"/>
      <c r="CJP218" s="246"/>
      <c r="CJQ218" s="246"/>
      <c r="CJR218" s="246"/>
      <c r="CJS218" s="246"/>
      <c r="CJT218" s="246"/>
      <c r="CJU218" s="246"/>
      <c r="CJV218" s="246"/>
      <c r="CJW218" s="246"/>
      <c r="CJX218" s="246"/>
      <c r="CJY218" s="246"/>
      <c r="CJZ218" s="246"/>
      <c r="CKA218" s="246"/>
      <c r="CKB218" s="246"/>
      <c r="CKC218" s="246"/>
      <c r="CKD218" s="246"/>
      <c r="CKE218" s="246"/>
      <c r="CKF218" s="246"/>
      <c r="CKG218" s="246"/>
      <c r="CKH218" s="246"/>
      <c r="CKI218" s="246"/>
      <c r="CKJ218" s="246"/>
      <c r="CKK218" s="246"/>
      <c r="CKL218" s="246"/>
      <c r="CKM218" s="246"/>
      <c r="CKN218" s="246"/>
      <c r="CKO218" s="246"/>
      <c r="CKP218" s="246"/>
      <c r="CKQ218" s="246"/>
      <c r="CKR218" s="246"/>
      <c r="CKS218" s="246"/>
      <c r="CKT218" s="246"/>
      <c r="CKU218" s="246"/>
      <c r="CKV218" s="246"/>
      <c r="CKW218" s="246"/>
      <c r="CKX218" s="246"/>
      <c r="CKY218" s="246"/>
      <c r="CKZ218" s="246"/>
      <c r="CLA218" s="246"/>
      <c r="CLB218" s="246"/>
      <c r="CLC218" s="246"/>
      <c r="CLD218" s="246"/>
      <c r="CLE218" s="246"/>
      <c r="CLF218" s="246"/>
      <c r="CLG218" s="246"/>
      <c r="CLH218" s="246"/>
      <c r="CLI218" s="246"/>
      <c r="CLJ218" s="246"/>
      <c r="CLK218" s="246"/>
      <c r="CLL218" s="246"/>
      <c r="CLM218" s="246"/>
      <c r="CLN218" s="246"/>
      <c r="CLO218" s="246"/>
      <c r="CLP218" s="246"/>
      <c r="CLQ218" s="246"/>
      <c r="CLR218" s="246"/>
      <c r="CLS218" s="246"/>
      <c r="CLT218" s="246"/>
      <c r="CLU218" s="246"/>
      <c r="CLV218" s="246"/>
      <c r="CLW218" s="246"/>
      <c r="CLX218" s="246"/>
      <c r="CLY218" s="246"/>
      <c r="CLZ218" s="246"/>
      <c r="CMA218" s="246"/>
      <c r="CMB218" s="246"/>
      <c r="CMC218" s="246"/>
      <c r="CMD218" s="246"/>
      <c r="CME218" s="246"/>
      <c r="CMF218" s="246"/>
      <c r="CMG218" s="246"/>
      <c r="CMH218" s="246"/>
      <c r="CMI218" s="246"/>
      <c r="CMJ218" s="246"/>
      <c r="CMK218" s="246"/>
      <c r="CML218" s="246"/>
      <c r="CMM218" s="246"/>
      <c r="CMN218" s="246"/>
      <c r="CMO218" s="246"/>
      <c r="CMP218" s="246"/>
      <c r="CMQ218" s="246"/>
      <c r="CMR218" s="246"/>
      <c r="CMS218" s="246"/>
      <c r="CMT218" s="246"/>
      <c r="CMU218" s="246"/>
      <c r="CMV218" s="246"/>
      <c r="CMW218" s="246"/>
      <c r="CMX218" s="246"/>
      <c r="CMY218" s="246"/>
      <c r="CMZ218" s="246"/>
      <c r="CNA218" s="246"/>
      <c r="CNB218" s="246"/>
      <c r="CNC218" s="246"/>
      <c r="CND218" s="246"/>
      <c r="CNE218" s="246"/>
      <c r="CNF218" s="246"/>
      <c r="CNG218" s="246"/>
      <c r="CNH218" s="246"/>
      <c r="CNI218" s="246"/>
      <c r="CNJ218" s="246"/>
      <c r="CNK218" s="246"/>
      <c r="CNL218" s="246"/>
      <c r="CNM218" s="246"/>
      <c r="CNN218" s="246"/>
      <c r="CNO218" s="246"/>
      <c r="CNP218" s="246"/>
      <c r="CNQ218" s="246"/>
      <c r="CNR218" s="246"/>
      <c r="CNS218" s="246"/>
      <c r="CNT218" s="246"/>
      <c r="CNU218" s="246"/>
      <c r="CNV218" s="246"/>
      <c r="CNW218" s="246"/>
      <c r="CNX218" s="246"/>
      <c r="CNY218" s="246"/>
      <c r="CNZ218" s="246"/>
      <c r="COA218" s="246"/>
      <c r="COB218" s="246"/>
      <c r="COC218" s="246"/>
      <c r="COD218" s="246"/>
      <c r="COE218" s="246"/>
      <c r="COF218" s="246"/>
      <c r="COG218" s="246"/>
      <c r="COH218" s="246"/>
      <c r="COI218" s="246"/>
      <c r="COJ218" s="246"/>
      <c r="COK218" s="246"/>
      <c r="COL218" s="246"/>
      <c r="COM218" s="246"/>
      <c r="CON218" s="246"/>
      <c r="COO218" s="246"/>
      <c r="COP218" s="246"/>
      <c r="COQ218" s="246"/>
      <c r="COR218" s="246"/>
      <c r="COS218" s="246"/>
      <c r="COT218" s="246"/>
      <c r="COU218" s="246"/>
      <c r="COV218" s="246"/>
      <c r="COW218" s="246"/>
      <c r="COX218" s="246"/>
      <c r="COY218" s="246"/>
      <c r="COZ218" s="246"/>
      <c r="CPA218" s="246"/>
      <c r="CPB218" s="246"/>
      <c r="CPC218" s="246"/>
      <c r="CPD218" s="246"/>
      <c r="CPE218" s="246"/>
      <c r="CPF218" s="246"/>
      <c r="CPG218" s="246"/>
      <c r="CPH218" s="246"/>
      <c r="CPI218" s="246"/>
      <c r="CPJ218" s="246"/>
      <c r="CPK218" s="246"/>
      <c r="CPL218" s="246"/>
      <c r="CPM218" s="246"/>
      <c r="CPN218" s="246"/>
      <c r="CPO218" s="246"/>
      <c r="CPP218" s="246"/>
      <c r="CPQ218" s="246"/>
      <c r="CPR218" s="246"/>
      <c r="CPS218" s="246"/>
      <c r="CPT218" s="246"/>
      <c r="CPU218" s="246"/>
      <c r="CPV218" s="246"/>
      <c r="CPW218" s="246"/>
      <c r="CPX218" s="246"/>
      <c r="CPY218" s="246"/>
      <c r="CPZ218" s="246"/>
      <c r="CQA218" s="246"/>
      <c r="CQB218" s="246"/>
      <c r="CQC218" s="246"/>
      <c r="CQD218" s="246"/>
      <c r="CQE218" s="246"/>
      <c r="CQF218" s="246"/>
      <c r="CQG218" s="246"/>
      <c r="CQH218" s="246"/>
      <c r="CQI218" s="246"/>
      <c r="CQJ218" s="246"/>
      <c r="CQK218" s="246"/>
      <c r="CQL218" s="246"/>
      <c r="CQM218" s="246"/>
      <c r="CQN218" s="246"/>
      <c r="CQO218" s="246"/>
      <c r="CQP218" s="246"/>
      <c r="CQQ218" s="246"/>
      <c r="CQR218" s="246"/>
      <c r="CQS218" s="246"/>
      <c r="CQT218" s="246"/>
      <c r="CQU218" s="246"/>
      <c r="CQV218" s="246"/>
      <c r="CQW218" s="246"/>
      <c r="CQX218" s="246"/>
      <c r="CQY218" s="246"/>
      <c r="CQZ218" s="246"/>
      <c r="CRA218" s="246"/>
      <c r="CRB218" s="246"/>
      <c r="CRC218" s="246"/>
      <c r="CRD218" s="246"/>
      <c r="CRE218" s="246"/>
      <c r="CRF218" s="246"/>
      <c r="CRG218" s="246"/>
      <c r="CRH218" s="246"/>
      <c r="CRI218" s="246"/>
      <c r="CRJ218" s="246"/>
      <c r="CRK218" s="246"/>
      <c r="CRL218" s="246"/>
      <c r="CRM218" s="246"/>
      <c r="CRN218" s="246"/>
      <c r="CRO218" s="246"/>
      <c r="CRP218" s="246"/>
      <c r="CRQ218" s="246"/>
      <c r="CRR218" s="246"/>
      <c r="CRS218" s="246"/>
      <c r="CRT218" s="246"/>
      <c r="CRU218" s="246"/>
      <c r="CRV218" s="246"/>
      <c r="CRW218" s="246"/>
      <c r="CRX218" s="246"/>
      <c r="CRY218" s="246"/>
      <c r="CRZ218" s="246"/>
      <c r="CSA218" s="246"/>
      <c r="CSB218" s="246"/>
      <c r="CSC218" s="246"/>
      <c r="CSD218" s="246"/>
      <c r="CSE218" s="246"/>
      <c r="CSF218" s="246"/>
      <c r="CSG218" s="246"/>
      <c r="CSH218" s="246"/>
      <c r="CSI218" s="246"/>
      <c r="CSJ218" s="246"/>
      <c r="CSK218" s="246"/>
      <c r="CSL218" s="246"/>
      <c r="CSM218" s="246"/>
      <c r="CSN218" s="246"/>
      <c r="CSO218" s="246"/>
      <c r="CSP218" s="246"/>
      <c r="CSQ218" s="246"/>
      <c r="CSR218" s="246"/>
      <c r="CSS218" s="246"/>
      <c r="CST218" s="246"/>
      <c r="CSU218" s="246"/>
      <c r="CSV218" s="246"/>
      <c r="CSW218" s="246"/>
      <c r="CSX218" s="246"/>
      <c r="CSY218" s="246"/>
      <c r="CSZ218" s="246"/>
      <c r="CTA218" s="246"/>
      <c r="CTB218" s="246"/>
      <c r="CTC218" s="246"/>
      <c r="CTD218" s="246"/>
      <c r="CTE218" s="246"/>
      <c r="CTF218" s="246"/>
      <c r="CTG218" s="246"/>
      <c r="CTH218" s="246"/>
      <c r="CTI218" s="246"/>
      <c r="CTJ218" s="246"/>
      <c r="CTK218" s="246"/>
      <c r="CTL218" s="246"/>
      <c r="CTM218" s="246"/>
      <c r="CTN218" s="246"/>
      <c r="CTO218" s="246"/>
      <c r="CTP218" s="246"/>
      <c r="CTQ218" s="246"/>
      <c r="CTR218" s="246"/>
      <c r="CTS218" s="246"/>
      <c r="CTT218" s="246"/>
      <c r="CTU218" s="246"/>
      <c r="CTV218" s="246"/>
      <c r="CTW218" s="246"/>
      <c r="CTX218" s="246"/>
      <c r="CTY218" s="246"/>
      <c r="CTZ218" s="246"/>
      <c r="CUA218" s="246"/>
      <c r="CUB218" s="246"/>
      <c r="CUC218" s="246"/>
      <c r="CUD218" s="246"/>
      <c r="CUE218" s="246"/>
      <c r="CUF218" s="246"/>
      <c r="CUG218" s="246"/>
      <c r="CUH218" s="246"/>
      <c r="CUI218" s="246"/>
      <c r="CUJ218" s="246"/>
      <c r="CUK218" s="246"/>
      <c r="CUL218" s="246"/>
      <c r="CUM218" s="246"/>
      <c r="CUN218" s="246"/>
      <c r="CUO218" s="246"/>
      <c r="CUP218" s="246"/>
      <c r="CUQ218" s="246"/>
      <c r="CUR218" s="246"/>
      <c r="CUS218" s="246"/>
      <c r="CUT218" s="246"/>
      <c r="CUU218" s="246"/>
      <c r="CUV218" s="246"/>
      <c r="CUW218" s="246"/>
      <c r="CUX218" s="246"/>
      <c r="CUY218" s="246"/>
      <c r="CUZ218" s="246"/>
      <c r="CVA218" s="246"/>
      <c r="CVB218" s="246"/>
      <c r="CVC218" s="246"/>
      <c r="CVD218" s="246"/>
      <c r="CVE218" s="246"/>
      <c r="CVF218" s="246"/>
      <c r="CVG218" s="246"/>
      <c r="CVH218" s="246"/>
      <c r="CVI218" s="246"/>
      <c r="CVJ218" s="246"/>
      <c r="CVK218" s="246"/>
      <c r="CVL218" s="246"/>
      <c r="CVM218" s="246"/>
      <c r="CVN218" s="246"/>
      <c r="CVO218" s="246"/>
      <c r="CVP218" s="246"/>
      <c r="CVQ218" s="246"/>
      <c r="CVR218" s="246"/>
      <c r="CVS218" s="246"/>
      <c r="CVT218" s="246"/>
      <c r="CVU218" s="246"/>
      <c r="CVV218" s="246"/>
      <c r="CVW218" s="246"/>
      <c r="CVX218" s="246"/>
      <c r="CVY218" s="246"/>
      <c r="CVZ218" s="246"/>
      <c r="CWA218" s="246"/>
      <c r="CWB218" s="246"/>
      <c r="CWC218" s="246"/>
      <c r="CWD218" s="246"/>
      <c r="CWE218" s="246"/>
      <c r="CWF218" s="246"/>
      <c r="CWG218" s="246"/>
      <c r="CWH218" s="246"/>
      <c r="CWI218" s="246"/>
      <c r="CWJ218" s="246"/>
      <c r="CWK218" s="246"/>
      <c r="CWL218" s="246"/>
      <c r="CWM218" s="246"/>
      <c r="CWN218" s="246"/>
      <c r="CWO218" s="246"/>
      <c r="CWP218" s="246"/>
      <c r="CWQ218" s="246"/>
      <c r="CWR218" s="246"/>
      <c r="CWS218" s="246"/>
      <c r="CWT218" s="246"/>
      <c r="CWU218" s="246"/>
      <c r="CWV218" s="246"/>
      <c r="CWW218" s="246"/>
      <c r="CWX218" s="246"/>
      <c r="CWY218" s="246"/>
      <c r="CWZ218" s="246"/>
      <c r="CXA218" s="246"/>
      <c r="CXB218" s="246"/>
      <c r="CXC218" s="246"/>
      <c r="CXD218" s="246"/>
      <c r="CXE218" s="246"/>
      <c r="CXF218" s="246"/>
      <c r="CXG218" s="246"/>
      <c r="CXH218" s="246"/>
      <c r="CXI218" s="246"/>
      <c r="CXJ218" s="246"/>
      <c r="CXK218" s="246"/>
      <c r="CXL218" s="246"/>
      <c r="CXM218" s="246"/>
      <c r="CXN218" s="246"/>
      <c r="CXO218" s="246"/>
      <c r="CXP218" s="246"/>
      <c r="CXQ218" s="246"/>
      <c r="CXR218" s="246"/>
      <c r="CXS218" s="246"/>
      <c r="CXT218" s="246"/>
      <c r="CXU218" s="246"/>
      <c r="CXV218" s="246"/>
      <c r="CXW218" s="246"/>
      <c r="CXX218" s="246"/>
      <c r="CXY218" s="246"/>
      <c r="CXZ218" s="246"/>
      <c r="CYA218" s="246"/>
      <c r="CYB218" s="246"/>
      <c r="CYC218" s="246"/>
      <c r="CYD218" s="246"/>
      <c r="CYE218" s="246"/>
      <c r="CYF218" s="246"/>
      <c r="CYG218" s="246"/>
      <c r="CYH218" s="246"/>
      <c r="CYI218" s="246"/>
      <c r="CYJ218" s="246"/>
      <c r="CYK218" s="246"/>
      <c r="CYL218" s="246"/>
      <c r="CYM218" s="246"/>
      <c r="CYN218" s="246"/>
      <c r="CYO218" s="246"/>
      <c r="CYP218" s="246"/>
      <c r="CYQ218" s="246"/>
      <c r="CYR218" s="246"/>
      <c r="CYS218" s="246"/>
      <c r="CYT218" s="246"/>
      <c r="CYU218" s="246"/>
      <c r="CYV218" s="246"/>
      <c r="CYW218" s="246"/>
      <c r="CYX218" s="246"/>
      <c r="CYY218" s="246"/>
      <c r="CYZ218" s="246"/>
      <c r="CZA218" s="246"/>
      <c r="CZB218" s="246"/>
      <c r="CZC218" s="246"/>
      <c r="CZD218" s="246"/>
      <c r="CZE218" s="246"/>
      <c r="CZF218" s="246"/>
      <c r="CZG218" s="246"/>
      <c r="CZH218" s="246"/>
      <c r="CZI218" s="246"/>
      <c r="CZJ218" s="246"/>
      <c r="CZK218" s="246"/>
      <c r="CZL218" s="246"/>
      <c r="CZM218" s="246"/>
      <c r="CZN218" s="246"/>
      <c r="CZO218" s="246"/>
      <c r="CZP218" s="246"/>
      <c r="CZQ218" s="246"/>
      <c r="CZR218" s="246"/>
      <c r="CZS218" s="246"/>
      <c r="CZT218" s="246"/>
      <c r="CZU218" s="246"/>
      <c r="CZV218" s="246"/>
      <c r="CZW218" s="246"/>
      <c r="CZX218" s="246"/>
      <c r="CZY218" s="246"/>
      <c r="CZZ218" s="246"/>
      <c r="DAA218" s="246"/>
      <c r="DAB218" s="246"/>
      <c r="DAC218" s="246"/>
      <c r="DAD218" s="246"/>
      <c r="DAE218" s="246"/>
      <c r="DAF218" s="246"/>
      <c r="DAG218" s="246"/>
      <c r="DAH218" s="246"/>
      <c r="DAI218" s="246"/>
      <c r="DAJ218" s="246"/>
      <c r="DAK218" s="246"/>
      <c r="DAL218" s="246"/>
      <c r="DAM218" s="246"/>
      <c r="DAN218" s="246"/>
      <c r="DAO218" s="246"/>
      <c r="DAP218" s="246"/>
      <c r="DAQ218" s="246"/>
      <c r="DAR218" s="246"/>
      <c r="DAS218" s="246"/>
      <c r="DAT218" s="246"/>
      <c r="DAU218" s="246"/>
      <c r="DAV218" s="246"/>
      <c r="DAW218" s="246"/>
      <c r="DAX218" s="246"/>
      <c r="DAY218" s="246"/>
      <c r="DAZ218" s="246"/>
      <c r="DBA218" s="246"/>
      <c r="DBB218" s="246"/>
      <c r="DBC218" s="246"/>
      <c r="DBD218" s="246"/>
      <c r="DBE218" s="246"/>
      <c r="DBF218" s="246"/>
      <c r="DBG218" s="246"/>
      <c r="DBH218" s="246"/>
      <c r="DBI218" s="246"/>
      <c r="DBJ218" s="246"/>
      <c r="DBK218" s="246"/>
      <c r="DBL218" s="246"/>
      <c r="DBM218" s="246"/>
      <c r="DBN218" s="246"/>
      <c r="DBO218" s="246"/>
      <c r="DBP218" s="246"/>
      <c r="DBQ218" s="246"/>
      <c r="DBR218" s="246"/>
      <c r="DBS218" s="246"/>
      <c r="DBT218" s="246"/>
      <c r="DBU218" s="246"/>
      <c r="DBV218" s="246"/>
      <c r="DBW218" s="246"/>
      <c r="DBX218" s="246"/>
      <c r="DBY218" s="246"/>
      <c r="DBZ218" s="246"/>
      <c r="DCA218" s="246"/>
      <c r="DCB218" s="246"/>
      <c r="DCC218" s="246"/>
      <c r="DCD218" s="246"/>
      <c r="DCE218" s="246"/>
      <c r="DCF218" s="246"/>
      <c r="DCG218" s="246"/>
      <c r="DCH218" s="246"/>
      <c r="DCI218" s="246"/>
      <c r="DCJ218" s="246"/>
      <c r="DCK218" s="246"/>
      <c r="DCL218" s="246"/>
      <c r="DCM218" s="246"/>
      <c r="DCN218" s="246"/>
      <c r="DCO218" s="246"/>
      <c r="DCP218" s="246"/>
      <c r="DCQ218" s="246"/>
      <c r="DCR218" s="246"/>
      <c r="DCS218" s="246"/>
      <c r="DCT218" s="246"/>
      <c r="DCU218" s="246"/>
      <c r="DCV218" s="246"/>
      <c r="DCW218" s="246"/>
      <c r="DCX218" s="246"/>
      <c r="DCY218" s="246"/>
      <c r="DCZ218" s="246"/>
      <c r="DDA218" s="246"/>
      <c r="DDB218" s="246"/>
      <c r="DDC218" s="246"/>
      <c r="DDD218" s="246"/>
      <c r="DDE218" s="246"/>
      <c r="DDF218" s="246"/>
      <c r="DDG218" s="246"/>
      <c r="DDH218" s="246"/>
      <c r="DDI218" s="246"/>
      <c r="DDJ218" s="246"/>
      <c r="DDK218" s="246"/>
      <c r="DDL218" s="246"/>
      <c r="DDM218" s="246"/>
      <c r="DDN218" s="246"/>
      <c r="DDO218" s="246"/>
      <c r="DDP218" s="246"/>
      <c r="DDQ218" s="246"/>
      <c r="DDR218" s="246"/>
      <c r="DDS218" s="246"/>
      <c r="DDT218" s="246"/>
      <c r="DDU218" s="246"/>
      <c r="DDV218" s="246"/>
      <c r="DDW218" s="246"/>
      <c r="DDX218" s="246"/>
      <c r="DDY218" s="246"/>
      <c r="DDZ218" s="246"/>
      <c r="DEA218" s="246"/>
      <c r="DEB218" s="246"/>
      <c r="DEC218" s="246"/>
      <c r="DED218" s="246"/>
      <c r="DEE218" s="246"/>
      <c r="DEF218" s="246"/>
      <c r="DEG218" s="246"/>
      <c r="DEH218" s="246"/>
      <c r="DEI218" s="246"/>
      <c r="DEJ218" s="246"/>
      <c r="DEK218" s="246"/>
      <c r="DEL218" s="246"/>
      <c r="DEM218" s="246"/>
      <c r="DEN218" s="246"/>
      <c r="DEO218" s="246"/>
      <c r="DEP218" s="246"/>
      <c r="DEQ218" s="246"/>
      <c r="DER218" s="246"/>
      <c r="DES218" s="246"/>
      <c r="DET218" s="246"/>
      <c r="DEU218" s="246"/>
      <c r="DEV218" s="246"/>
      <c r="DEW218" s="246"/>
      <c r="DEX218" s="246"/>
      <c r="DEY218" s="246"/>
      <c r="DEZ218" s="246"/>
      <c r="DFA218" s="246"/>
      <c r="DFB218" s="246"/>
      <c r="DFC218" s="246"/>
      <c r="DFD218" s="246"/>
      <c r="DFE218" s="246"/>
      <c r="DFF218" s="246"/>
      <c r="DFG218" s="246"/>
      <c r="DFH218" s="246"/>
      <c r="DFI218" s="246"/>
      <c r="DFJ218" s="246"/>
      <c r="DFK218" s="246"/>
      <c r="DFL218" s="246"/>
      <c r="DFM218" s="246"/>
      <c r="DFN218" s="246"/>
      <c r="DFO218" s="246"/>
      <c r="DFP218" s="246"/>
      <c r="DFQ218" s="246"/>
      <c r="DFR218" s="246"/>
      <c r="DFS218" s="246"/>
      <c r="DFT218" s="246"/>
      <c r="DFU218" s="246"/>
      <c r="DFV218" s="246"/>
      <c r="DFW218" s="246"/>
      <c r="DFX218" s="246"/>
      <c r="DFY218" s="246"/>
      <c r="DFZ218" s="246"/>
      <c r="DGA218" s="246"/>
      <c r="DGB218" s="246"/>
      <c r="DGC218" s="246"/>
      <c r="DGD218" s="246"/>
      <c r="DGE218" s="246"/>
      <c r="DGF218" s="246"/>
      <c r="DGG218" s="246"/>
      <c r="DGH218" s="246"/>
      <c r="DGI218" s="246"/>
      <c r="DGJ218" s="246"/>
      <c r="DGK218" s="246"/>
      <c r="DGL218" s="246"/>
      <c r="DGM218" s="246"/>
      <c r="DGN218" s="246"/>
      <c r="DGO218" s="246"/>
      <c r="DGP218" s="246"/>
      <c r="DGQ218" s="246"/>
      <c r="DGR218" s="246"/>
      <c r="DGS218" s="246"/>
      <c r="DGT218" s="246"/>
      <c r="DGU218" s="246"/>
      <c r="DGV218" s="246"/>
      <c r="DGW218" s="246"/>
      <c r="DGX218" s="246"/>
      <c r="DGY218" s="246"/>
      <c r="DGZ218" s="246"/>
      <c r="DHA218" s="246"/>
      <c r="DHB218" s="246"/>
      <c r="DHC218" s="246"/>
      <c r="DHD218" s="246"/>
      <c r="DHE218" s="246"/>
      <c r="DHF218" s="246"/>
      <c r="DHG218" s="246"/>
      <c r="DHH218" s="246"/>
      <c r="DHI218" s="246"/>
      <c r="DHJ218" s="246"/>
      <c r="DHK218" s="246"/>
      <c r="DHL218" s="246"/>
      <c r="DHM218" s="246"/>
      <c r="DHN218" s="246"/>
      <c r="DHO218" s="246"/>
      <c r="DHP218" s="246"/>
      <c r="DHQ218" s="246"/>
      <c r="DHR218" s="246"/>
      <c r="DHS218" s="246"/>
      <c r="DHT218" s="246"/>
      <c r="DHU218" s="246"/>
      <c r="DHV218" s="246"/>
      <c r="DHW218" s="246"/>
      <c r="DHX218" s="246"/>
      <c r="DHY218" s="246"/>
      <c r="DHZ218" s="246"/>
      <c r="DIA218" s="246"/>
      <c r="DIB218" s="246"/>
      <c r="DIC218" s="246"/>
      <c r="DID218" s="246"/>
      <c r="DIE218" s="246"/>
      <c r="DIF218" s="246"/>
      <c r="DIG218" s="246"/>
      <c r="DIH218" s="246"/>
      <c r="DII218" s="246"/>
      <c r="DIJ218" s="246"/>
      <c r="DIK218" s="246"/>
      <c r="DIL218" s="246"/>
      <c r="DIM218" s="246"/>
      <c r="DIN218" s="246"/>
      <c r="DIO218" s="246"/>
      <c r="DIP218" s="246"/>
      <c r="DIQ218" s="246"/>
      <c r="DIR218" s="246"/>
      <c r="DIS218" s="246"/>
      <c r="DIT218" s="246"/>
      <c r="DIU218" s="246"/>
      <c r="DIV218" s="246"/>
      <c r="DIW218" s="246"/>
      <c r="DIX218" s="246"/>
      <c r="DIY218" s="246"/>
      <c r="DIZ218" s="246"/>
      <c r="DJA218" s="246"/>
      <c r="DJB218" s="246"/>
      <c r="DJC218" s="246"/>
      <c r="DJD218" s="246"/>
      <c r="DJE218" s="246"/>
      <c r="DJF218" s="246"/>
      <c r="DJG218" s="246"/>
      <c r="DJH218" s="246"/>
      <c r="DJI218" s="246"/>
      <c r="DJJ218" s="246"/>
      <c r="DJK218" s="246"/>
      <c r="DJL218" s="246"/>
      <c r="DJM218" s="246"/>
      <c r="DJN218" s="246"/>
      <c r="DJO218" s="246"/>
      <c r="DJP218" s="246"/>
      <c r="DJQ218" s="246"/>
      <c r="DJR218" s="246"/>
      <c r="DJS218" s="246"/>
      <c r="DJT218" s="246"/>
      <c r="DJU218" s="246"/>
      <c r="DJV218" s="246"/>
      <c r="DJW218" s="246"/>
      <c r="DJX218" s="246"/>
      <c r="DJY218" s="246"/>
      <c r="DJZ218" s="246"/>
      <c r="DKA218" s="246"/>
      <c r="DKB218" s="246"/>
      <c r="DKC218" s="246"/>
      <c r="DKD218" s="246"/>
      <c r="DKE218" s="246"/>
      <c r="DKF218" s="246"/>
      <c r="DKG218" s="246"/>
      <c r="DKH218" s="246"/>
      <c r="DKI218" s="246"/>
      <c r="DKJ218" s="246"/>
      <c r="DKK218" s="246"/>
      <c r="DKL218" s="246"/>
      <c r="DKM218" s="246"/>
      <c r="DKN218" s="246"/>
      <c r="DKO218" s="246"/>
      <c r="DKP218" s="246"/>
      <c r="DKQ218" s="246"/>
      <c r="DKR218" s="246"/>
      <c r="DKS218" s="246"/>
      <c r="DKT218" s="246"/>
      <c r="DKU218" s="246"/>
      <c r="DKV218" s="246"/>
      <c r="DKW218" s="246"/>
      <c r="DKX218" s="246"/>
      <c r="DKY218" s="246"/>
      <c r="DKZ218" s="246"/>
      <c r="DLA218" s="246"/>
      <c r="DLB218" s="246"/>
      <c r="DLC218" s="246"/>
      <c r="DLD218" s="246"/>
      <c r="DLE218" s="246"/>
      <c r="DLF218" s="246"/>
      <c r="DLG218" s="246"/>
      <c r="DLH218" s="246"/>
      <c r="DLI218" s="246"/>
      <c r="DLJ218" s="246"/>
      <c r="DLK218" s="246"/>
      <c r="DLL218" s="246"/>
      <c r="DLM218" s="246"/>
      <c r="DLN218" s="246"/>
      <c r="DLO218" s="246"/>
      <c r="DLP218" s="246"/>
      <c r="DLQ218" s="246"/>
      <c r="DLR218" s="246"/>
      <c r="DLS218" s="246"/>
      <c r="DLT218" s="246"/>
      <c r="DLU218" s="246"/>
      <c r="DLV218" s="246"/>
      <c r="DLW218" s="246"/>
      <c r="DLX218" s="246"/>
      <c r="DLY218" s="246"/>
      <c r="DLZ218" s="246"/>
      <c r="DMA218" s="246"/>
      <c r="DMB218" s="246"/>
      <c r="DMC218" s="246"/>
      <c r="DMD218" s="246"/>
      <c r="DME218" s="246"/>
      <c r="DMF218" s="246"/>
      <c r="DMG218" s="246"/>
      <c r="DMH218" s="246"/>
      <c r="DMI218" s="246"/>
      <c r="DMJ218" s="246"/>
      <c r="DMK218" s="246"/>
      <c r="DML218" s="246"/>
      <c r="DMM218" s="246"/>
      <c r="DMN218" s="246"/>
      <c r="DMO218" s="246"/>
      <c r="DMP218" s="246"/>
      <c r="DMQ218" s="246"/>
      <c r="DMR218" s="246"/>
      <c r="DMS218" s="246"/>
      <c r="DMT218" s="246"/>
      <c r="DMU218" s="246"/>
      <c r="DMV218" s="246"/>
      <c r="DMW218" s="246"/>
      <c r="DMX218" s="246"/>
      <c r="DMY218" s="246"/>
      <c r="DMZ218" s="246"/>
      <c r="DNA218" s="246"/>
      <c r="DNB218" s="246"/>
      <c r="DNC218" s="246"/>
      <c r="DND218" s="246"/>
      <c r="DNE218" s="246"/>
      <c r="DNF218" s="246"/>
      <c r="DNG218" s="246"/>
      <c r="DNH218" s="246"/>
      <c r="DNI218" s="246"/>
      <c r="DNJ218" s="246"/>
      <c r="DNK218" s="246"/>
      <c r="DNL218" s="246"/>
      <c r="DNM218" s="246"/>
      <c r="DNN218" s="246"/>
      <c r="DNO218" s="246"/>
      <c r="DNP218" s="246"/>
      <c r="DNQ218" s="246"/>
      <c r="DNR218" s="246"/>
      <c r="DNS218" s="246"/>
      <c r="DNT218" s="246"/>
      <c r="DNU218" s="246"/>
      <c r="DNV218" s="246"/>
      <c r="DNW218" s="246"/>
      <c r="DNX218" s="246"/>
      <c r="DNY218" s="246"/>
      <c r="DNZ218" s="246"/>
      <c r="DOA218" s="246"/>
      <c r="DOB218" s="246"/>
      <c r="DOC218" s="246"/>
      <c r="DOD218" s="246"/>
      <c r="DOE218" s="246"/>
      <c r="DOF218" s="246"/>
      <c r="DOG218" s="246"/>
      <c r="DOH218" s="246"/>
      <c r="DOI218" s="246"/>
      <c r="DOJ218" s="246"/>
      <c r="DOK218" s="246"/>
      <c r="DOL218" s="246"/>
      <c r="DOM218" s="246"/>
      <c r="DON218" s="246"/>
      <c r="DOO218" s="246"/>
      <c r="DOP218" s="246"/>
      <c r="DOQ218" s="246"/>
      <c r="DOR218" s="246"/>
      <c r="DOS218" s="246"/>
      <c r="DOT218" s="246"/>
      <c r="DOU218" s="246"/>
      <c r="DOV218" s="246"/>
      <c r="DOW218" s="246"/>
      <c r="DOX218" s="246"/>
      <c r="DOY218" s="246"/>
      <c r="DOZ218" s="246"/>
      <c r="DPA218" s="246"/>
      <c r="DPB218" s="246"/>
      <c r="DPC218" s="246"/>
      <c r="DPD218" s="246"/>
      <c r="DPE218" s="246"/>
      <c r="DPF218" s="246"/>
      <c r="DPG218" s="246"/>
      <c r="DPH218" s="246"/>
      <c r="DPI218" s="246"/>
      <c r="DPJ218" s="246"/>
      <c r="DPK218" s="246"/>
      <c r="DPL218" s="246"/>
      <c r="DPM218" s="246"/>
      <c r="DPN218" s="246"/>
      <c r="DPO218" s="246"/>
      <c r="DPP218" s="246"/>
      <c r="DPQ218" s="246"/>
      <c r="DPR218" s="246"/>
      <c r="DPS218" s="246"/>
      <c r="DPT218" s="246"/>
      <c r="DPU218" s="246"/>
      <c r="DPV218" s="246"/>
      <c r="DPW218" s="246"/>
      <c r="DPX218" s="246"/>
      <c r="DPY218" s="246"/>
      <c r="DPZ218" s="246"/>
      <c r="DQA218" s="246"/>
      <c r="DQB218" s="246"/>
      <c r="DQC218" s="246"/>
      <c r="DQD218" s="246"/>
      <c r="DQE218" s="246"/>
      <c r="DQF218" s="246"/>
      <c r="DQG218" s="246"/>
      <c r="DQH218" s="246"/>
      <c r="DQI218" s="246"/>
      <c r="DQJ218" s="246"/>
      <c r="DQK218" s="246"/>
      <c r="DQL218" s="246"/>
      <c r="DQM218" s="246"/>
      <c r="DQN218" s="246"/>
      <c r="DQO218" s="246"/>
      <c r="DQP218" s="246"/>
      <c r="DQQ218" s="246"/>
      <c r="DQR218" s="246"/>
      <c r="DQS218" s="246"/>
      <c r="DQT218" s="246"/>
      <c r="DQU218" s="246"/>
      <c r="DQV218" s="246"/>
      <c r="DQW218" s="246"/>
      <c r="DQX218" s="246"/>
      <c r="DQY218" s="246"/>
      <c r="DQZ218" s="246"/>
      <c r="DRA218" s="246"/>
      <c r="DRB218" s="246"/>
      <c r="DRC218" s="246"/>
      <c r="DRD218" s="246"/>
      <c r="DRE218" s="246"/>
      <c r="DRF218" s="246"/>
      <c r="DRG218" s="246"/>
      <c r="DRH218" s="246"/>
      <c r="DRI218" s="246"/>
      <c r="DRJ218" s="246"/>
      <c r="DRK218" s="246"/>
      <c r="DRL218" s="246"/>
      <c r="DRM218" s="246"/>
      <c r="DRN218" s="246"/>
      <c r="DRO218" s="246"/>
      <c r="DRP218" s="246"/>
      <c r="DRQ218" s="246"/>
      <c r="DRR218" s="246"/>
      <c r="DRS218" s="246"/>
      <c r="DRT218" s="246"/>
      <c r="DRU218" s="246"/>
      <c r="DRV218" s="246"/>
      <c r="DRW218" s="246"/>
      <c r="DRX218" s="246"/>
      <c r="DRY218" s="246"/>
      <c r="DRZ218" s="246"/>
      <c r="DSA218" s="246"/>
      <c r="DSB218" s="246"/>
      <c r="DSC218" s="246"/>
      <c r="DSD218" s="246"/>
      <c r="DSE218" s="246"/>
      <c r="DSF218" s="246"/>
      <c r="DSG218" s="246"/>
      <c r="DSH218" s="246"/>
      <c r="DSI218" s="246"/>
      <c r="DSJ218" s="246"/>
      <c r="DSK218" s="246"/>
      <c r="DSL218" s="246"/>
      <c r="DSM218" s="246"/>
      <c r="DSN218" s="246"/>
      <c r="DSO218" s="246"/>
      <c r="DSP218" s="246"/>
      <c r="DSQ218" s="246"/>
      <c r="DSR218" s="246"/>
      <c r="DSS218" s="246"/>
      <c r="DST218" s="246"/>
      <c r="DSU218" s="246"/>
      <c r="DSV218" s="246"/>
      <c r="DSW218" s="246"/>
      <c r="DSX218" s="246"/>
      <c r="DSY218" s="246"/>
      <c r="DSZ218" s="246"/>
      <c r="DTA218" s="246"/>
      <c r="DTB218" s="246"/>
      <c r="DTC218" s="246"/>
      <c r="DTD218" s="246"/>
      <c r="DTE218" s="246"/>
      <c r="DTF218" s="246"/>
      <c r="DTG218" s="246"/>
      <c r="DTH218" s="246"/>
      <c r="DTI218" s="246"/>
      <c r="DTJ218" s="246"/>
      <c r="DTK218" s="246"/>
      <c r="DTL218" s="246"/>
      <c r="DTM218" s="246"/>
      <c r="DTN218" s="246"/>
      <c r="DTO218" s="246"/>
      <c r="DTP218" s="246"/>
      <c r="DTQ218" s="246"/>
      <c r="DTR218" s="246"/>
      <c r="DTS218" s="246"/>
      <c r="DTT218" s="246"/>
      <c r="DTU218" s="246"/>
      <c r="DTV218" s="246"/>
      <c r="DTW218" s="246"/>
      <c r="DTX218" s="246"/>
      <c r="DTY218" s="246"/>
      <c r="DTZ218" s="246"/>
      <c r="DUA218" s="246"/>
      <c r="DUB218" s="246"/>
      <c r="DUC218" s="246"/>
      <c r="DUD218" s="246"/>
      <c r="DUE218" s="246"/>
      <c r="DUF218" s="246"/>
      <c r="DUG218" s="246"/>
      <c r="DUH218" s="246"/>
      <c r="DUI218" s="246"/>
      <c r="DUJ218" s="246"/>
      <c r="DUK218" s="246"/>
      <c r="DUL218" s="246"/>
      <c r="DUM218" s="246"/>
      <c r="DUN218" s="246"/>
      <c r="DUO218" s="246"/>
      <c r="DUP218" s="246"/>
      <c r="DUQ218" s="246"/>
      <c r="DUR218" s="246"/>
      <c r="DUS218" s="246"/>
      <c r="DUT218" s="246"/>
      <c r="DUU218" s="246"/>
      <c r="DUV218" s="246"/>
      <c r="DUW218" s="246"/>
      <c r="DUX218" s="246"/>
      <c r="DUY218" s="246"/>
      <c r="DUZ218" s="246"/>
      <c r="DVA218" s="246"/>
      <c r="DVB218" s="246"/>
      <c r="DVC218" s="246"/>
      <c r="DVD218" s="246"/>
      <c r="DVE218" s="246"/>
      <c r="DVF218" s="246"/>
      <c r="DVG218" s="246"/>
      <c r="DVH218" s="246"/>
      <c r="DVI218" s="246"/>
      <c r="DVJ218" s="246"/>
      <c r="DVK218" s="246"/>
      <c r="DVL218" s="246"/>
      <c r="DVM218" s="246"/>
      <c r="DVN218" s="246"/>
      <c r="DVO218" s="246"/>
      <c r="DVP218" s="246"/>
      <c r="DVQ218" s="246"/>
      <c r="DVR218" s="246"/>
      <c r="DVS218" s="246"/>
      <c r="DVT218" s="246"/>
      <c r="DVU218" s="246"/>
      <c r="DVV218" s="246"/>
      <c r="DVW218" s="246"/>
      <c r="DVX218" s="246"/>
      <c r="DVY218" s="246"/>
      <c r="DVZ218" s="246"/>
      <c r="DWA218" s="246"/>
      <c r="DWB218" s="246"/>
      <c r="DWC218" s="246"/>
      <c r="DWD218" s="246"/>
      <c r="DWE218" s="246"/>
      <c r="DWF218" s="246"/>
      <c r="DWG218" s="246"/>
      <c r="DWH218" s="246"/>
      <c r="DWI218" s="246"/>
      <c r="DWJ218" s="246"/>
      <c r="DWK218" s="246"/>
      <c r="DWL218" s="246"/>
      <c r="DWM218" s="246"/>
      <c r="DWN218" s="246"/>
      <c r="DWO218" s="246"/>
      <c r="DWP218" s="246"/>
      <c r="DWQ218" s="246"/>
      <c r="DWR218" s="246"/>
      <c r="DWS218" s="246"/>
      <c r="DWT218" s="246"/>
      <c r="DWU218" s="246"/>
      <c r="DWV218" s="246"/>
      <c r="DWW218" s="246"/>
      <c r="DWX218" s="246"/>
      <c r="DWY218" s="246"/>
      <c r="DWZ218" s="246"/>
      <c r="DXA218" s="246"/>
      <c r="DXB218" s="246"/>
      <c r="DXC218" s="246"/>
      <c r="DXD218" s="246"/>
      <c r="DXE218" s="246"/>
      <c r="DXF218" s="246"/>
      <c r="DXG218" s="246"/>
      <c r="DXH218" s="246"/>
      <c r="DXI218" s="246"/>
      <c r="DXJ218" s="246"/>
      <c r="DXK218" s="246"/>
      <c r="DXL218" s="246"/>
      <c r="DXM218" s="246"/>
      <c r="DXN218" s="246"/>
      <c r="DXO218" s="246"/>
      <c r="DXP218" s="246"/>
      <c r="DXQ218" s="246"/>
      <c r="DXR218" s="246"/>
      <c r="DXS218" s="246"/>
      <c r="DXT218" s="246"/>
      <c r="DXU218" s="246"/>
      <c r="DXV218" s="246"/>
      <c r="DXW218" s="246"/>
      <c r="DXX218" s="246"/>
      <c r="DXY218" s="246"/>
      <c r="DXZ218" s="246"/>
      <c r="DYA218" s="246"/>
      <c r="DYB218" s="246"/>
      <c r="DYC218" s="246"/>
      <c r="DYD218" s="246"/>
      <c r="DYE218" s="246"/>
      <c r="DYF218" s="246"/>
      <c r="DYG218" s="246"/>
      <c r="DYH218" s="246"/>
      <c r="DYI218" s="246"/>
      <c r="DYJ218" s="246"/>
      <c r="DYK218" s="246"/>
      <c r="DYL218" s="246"/>
      <c r="DYM218" s="246"/>
      <c r="DYN218" s="246"/>
      <c r="DYO218" s="246"/>
      <c r="DYP218" s="246"/>
      <c r="DYQ218" s="246"/>
      <c r="DYR218" s="246"/>
      <c r="DYS218" s="246"/>
      <c r="DYT218" s="246"/>
      <c r="DYU218" s="246"/>
      <c r="DYV218" s="246"/>
      <c r="DYW218" s="246"/>
      <c r="DYX218" s="246"/>
      <c r="DYY218" s="246"/>
      <c r="DYZ218" s="246"/>
      <c r="DZA218" s="246"/>
      <c r="DZB218" s="246"/>
      <c r="DZC218" s="246"/>
      <c r="DZD218" s="246"/>
      <c r="DZE218" s="246"/>
      <c r="DZF218" s="246"/>
      <c r="DZG218" s="246"/>
      <c r="DZH218" s="246"/>
      <c r="DZI218" s="246"/>
      <c r="DZJ218" s="246"/>
      <c r="DZK218" s="246"/>
      <c r="DZL218" s="246"/>
      <c r="DZM218" s="246"/>
      <c r="DZN218" s="246"/>
      <c r="DZO218" s="246"/>
      <c r="DZP218" s="246"/>
      <c r="DZQ218" s="246"/>
      <c r="DZR218" s="246"/>
      <c r="DZS218" s="246"/>
      <c r="DZT218" s="246"/>
      <c r="DZU218" s="246"/>
      <c r="DZV218" s="246"/>
      <c r="DZW218" s="246"/>
      <c r="DZX218" s="246"/>
      <c r="DZY218" s="246"/>
      <c r="DZZ218" s="246"/>
      <c r="EAA218" s="246"/>
      <c r="EAB218" s="246"/>
      <c r="EAC218" s="246"/>
      <c r="EAD218" s="246"/>
      <c r="EAE218" s="246"/>
      <c r="EAF218" s="246"/>
      <c r="EAG218" s="246"/>
      <c r="EAH218" s="246"/>
      <c r="EAI218" s="246"/>
      <c r="EAJ218" s="246"/>
      <c r="EAK218" s="246"/>
      <c r="EAL218" s="246"/>
      <c r="EAM218" s="246"/>
      <c r="EAN218" s="246"/>
      <c r="EAO218" s="246"/>
      <c r="EAP218" s="246"/>
      <c r="EAQ218" s="246"/>
      <c r="EAR218" s="246"/>
      <c r="EAS218" s="246"/>
      <c r="EAT218" s="246"/>
      <c r="EAU218" s="246"/>
      <c r="EAV218" s="246"/>
      <c r="EAW218" s="246"/>
      <c r="EAX218" s="246"/>
      <c r="EAY218" s="246"/>
      <c r="EAZ218" s="246"/>
      <c r="EBA218" s="246"/>
      <c r="EBB218" s="246"/>
      <c r="EBC218" s="246"/>
      <c r="EBD218" s="246"/>
      <c r="EBE218" s="246"/>
      <c r="EBF218" s="246"/>
      <c r="EBG218" s="246"/>
      <c r="EBH218" s="246"/>
      <c r="EBI218" s="246"/>
      <c r="EBJ218" s="246"/>
      <c r="EBK218" s="246"/>
      <c r="EBL218" s="246"/>
      <c r="EBM218" s="246"/>
      <c r="EBN218" s="246"/>
      <c r="EBO218" s="246"/>
      <c r="EBP218" s="246"/>
      <c r="EBQ218" s="246"/>
      <c r="EBR218" s="246"/>
      <c r="EBS218" s="246"/>
      <c r="EBT218" s="246"/>
      <c r="EBU218" s="246"/>
      <c r="EBV218" s="246"/>
      <c r="EBW218" s="246"/>
      <c r="EBX218" s="246"/>
      <c r="EBY218" s="246"/>
      <c r="EBZ218" s="246"/>
      <c r="ECA218" s="246"/>
      <c r="ECB218" s="246"/>
      <c r="ECC218" s="246"/>
      <c r="ECD218" s="246"/>
      <c r="ECE218" s="246"/>
      <c r="ECF218" s="246"/>
      <c r="ECG218" s="246"/>
      <c r="ECH218" s="246"/>
      <c r="ECI218" s="246"/>
      <c r="ECJ218" s="246"/>
      <c r="ECK218" s="246"/>
      <c r="ECL218" s="246"/>
      <c r="ECM218" s="246"/>
      <c r="ECN218" s="246"/>
      <c r="ECO218" s="246"/>
      <c r="ECP218" s="246"/>
      <c r="ECQ218" s="246"/>
      <c r="ECR218" s="246"/>
      <c r="ECS218" s="246"/>
      <c r="ECT218" s="246"/>
      <c r="ECU218" s="246"/>
      <c r="ECV218" s="246"/>
      <c r="ECW218" s="246"/>
      <c r="ECX218" s="246"/>
      <c r="ECY218" s="246"/>
      <c r="ECZ218" s="246"/>
      <c r="EDA218" s="246"/>
      <c r="EDB218" s="246"/>
      <c r="EDC218" s="246"/>
      <c r="EDD218" s="246"/>
      <c r="EDE218" s="246"/>
      <c r="EDF218" s="246"/>
      <c r="EDG218" s="246"/>
      <c r="EDH218" s="246"/>
      <c r="EDI218" s="246"/>
      <c r="EDJ218" s="246"/>
      <c r="EDK218" s="246"/>
      <c r="EDL218" s="246"/>
      <c r="EDM218" s="246"/>
      <c r="EDN218" s="246"/>
      <c r="EDO218" s="246"/>
      <c r="EDP218" s="246"/>
      <c r="EDQ218" s="246"/>
      <c r="EDR218" s="246"/>
      <c r="EDS218" s="246"/>
      <c r="EDT218" s="246"/>
      <c r="EDU218" s="246"/>
      <c r="EDV218" s="246"/>
      <c r="EDW218" s="246"/>
      <c r="EDX218" s="246"/>
      <c r="EDY218" s="246"/>
      <c r="EDZ218" s="246"/>
      <c r="EEA218" s="246"/>
      <c r="EEB218" s="246"/>
      <c r="EEC218" s="246"/>
      <c r="EED218" s="246"/>
      <c r="EEE218" s="246"/>
      <c r="EEF218" s="246"/>
      <c r="EEG218" s="246"/>
      <c r="EEH218" s="246"/>
      <c r="EEI218" s="246"/>
      <c r="EEJ218" s="246"/>
      <c r="EEK218" s="246"/>
      <c r="EEL218" s="246"/>
      <c r="EEM218" s="246"/>
      <c r="EEN218" s="246"/>
      <c r="EEO218" s="246"/>
      <c r="EEP218" s="246"/>
      <c r="EEQ218" s="246"/>
      <c r="EER218" s="246"/>
      <c r="EES218" s="246"/>
      <c r="EET218" s="246"/>
      <c r="EEU218" s="246"/>
      <c r="EEV218" s="246"/>
      <c r="EEW218" s="246"/>
      <c r="EEX218" s="246"/>
      <c r="EEY218" s="246"/>
      <c r="EEZ218" s="246"/>
      <c r="EFA218" s="246"/>
      <c r="EFB218" s="246"/>
      <c r="EFC218" s="246"/>
      <c r="EFD218" s="246"/>
      <c r="EFE218" s="246"/>
      <c r="EFF218" s="246"/>
      <c r="EFG218" s="246"/>
      <c r="EFH218" s="246"/>
      <c r="EFI218" s="246"/>
      <c r="EFJ218" s="246"/>
      <c r="EFK218" s="246"/>
      <c r="EFL218" s="246"/>
      <c r="EFM218" s="246"/>
      <c r="EFN218" s="246"/>
      <c r="EFO218" s="246"/>
      <c r="EFP218" s="246"/>
      <c r="EFQ218" s="246"/>
      <c r="EFR218" s="246"/>
      <c r="EFS218" s="246"/>
      <c r="EFT218" s="246"/>
      <c r="EFU218" s="246"/>
      <c r="EFV218" s="246"/>
      <c r="EFW218" s="246"/>
      <c r="EFX218" s="246"/>
      <c r="EFY218" s="246"/>
      <c r="EFZ218" s="246"/>
      <c r="EGA218" s="246"/>
      <c r="EGB218" s="246"/>
      <c r="EGC218" s="246"/>
      <c r="EGD218" s="246"/>
      <c r="EGE218" s="246"/>
      <c r="EGF218" s="246"/>
      <c r="EGG218" s="246"/>
      <c r="EGH218" s="246"/>
      <c r="EGI218" s="246"/>
      <c r="EGJ218" s="246"/>
      <c r="EGK218" s="246"/>
      <c r="EGL218" s="246"/>
      <c r="EGM218" s="246"/>
      <c r="EGN218" s="246"/>
      <c r="EGO218" s="246"/>
      <c r="EGP218" s="246"/>
      <c r="EGQ218" s="246"/>
      <c r="EGR218" s="246"/>
      <c r="EGS218" s="246"/>
      <c r="EGT218" s="246"/>
      <c r="EGU218" s="246"/>
      <c r="EGV218" s="246"/>
      <c r="EGW218" s="246"/>
      <c r="EGX218" s="246"/>
      <c r="EGY218" s="246"/>
      <c r="EGZ218" s="246"/>
      <c r="EHA218" s="246"/>
      <c r="EHB218" s="246"/>
      <c r="EHC218" s="246"/>
      <c r="EHD218" s="246"/>
      <c r="EHE218" s="246"/>
      <c r="EHF218" s="246"/>
      <c r="EHG218" s="246"/>
      <c r="EHH218" s="246"/>
      <c r="EHI218" s="246"/>
      <c r="EHJ218" s="246"/>
      <c r="EHK218" s="246"/>
      <c r="EHL218" s="246"/>
      <c r="EHM218" s="246"/>
      <c r="EHN218" s="246"/>
      <c r="EHO218" s="246"/>
      <c r="EHP218" s="246"/>
      <c r="EHQ218" s="246"/>
      <c r="EHR218" s="246"/>
      <c r="EHS218" s="246"/>
      <c r="EHT218" s="246"/>
      <c r="EHU218" s="246"/>
      <c r="EHV218" s="246"/>
      <c r="EHW218" s="246"/>
      <c r="EHX218" s="246"/>
      <c r="EHY218" s="246"/>
      <c r="EHZ218" s="246"/>
      <c r="EIA218" s="246"/>
      <c r="EIB218" s="246"/>
      <c r="EIC218" s="246"/>
      <c r="EID218" s="246"/>
      <c r="EIE218" s="246"/>
      <c r="EIF218" s="246"/>
      <c r="EIG218" s="246"/>
      <c r="EIH218" s="246"/>
      <c r="EII218" s="246"/>
      <c r="EIJ218" s="246"/>
      <c r="EIK218" s="246"/>
      <c r="EIL218" s="246"/>
      <c r="EIM218" s="246"/>
      <c r="EIN218" s="246"/>
      <c r="EIO218" s="246"/>
      <c r="EIP218" s="246"/>
      <c r="EIQ218" s="246"/>
      <c r="EIR218" s="246"/>
      <c r="EIS218" s="246"/>
      <c r="EIT218" s="246"/>
      <c r="EIU218" s="246"/>
      <c r="EIV218" s="246"/>
      <c r="EIW218" s="246"/>
      <c r="EIX218" s="246"/>
      <c r="EIY218" s="246"/>
      <c r="EIZ218" s="246"/>
      <c r="EJA218" s="246"/>
      <c r="EJB218" s="246"/>
      <c r="EJC218" s="246"/>
      <c r="EJD218" s="246"/>
      <c r="EJE218" s="246"/>
      <c r="EJF218" s="246"/>
      <c r="EJG218" s="246"/>
      <c r="EJH218" s="246"/>
      <c r="EJI218" s="246"/>
      <c r="EJJ218" s="246"/>
      <c r="EJK218" s="246"/>
      <c r="EJL218" s="246"/>
      <c r="EJM218" s="246"/>
      <c r="EJN218" s="246"/>
      <c r="EJO218" s="246"/>
      <c r="EJP218" s="246"/>
      <c r="EJQ218" s="246"/>
      <c r="EJR218" s="246"/>
      <c r="EJS218" s="246"/>
      <c r="EJT218" s="246"/>
      <c r="EJU218" s="246"/>
      <c r="EJV218" s="246"/>
      <c r="EJW218" s="246"/>
      <c r="EJX218" s="246"/>
      <c r="EJY218" s="246"/>
      <c r="EJZ218" s="246"/>
      <c r="EKA218" s="246"/>
      <c r="EKB218" s="246"/>
      <c r="EKC218" s="246"/>
      <c r="EKD218" s="246"/>
      <c r="EKE218" s="246"/>
      <c r="EKF218" s="246"/>
      <c r="EKG218" s="246"/>
      <c r="EKH218" s="246"/>
      <c r="EKI218" s="246"/>
      <c r="EKJ218" s="246"/>
      <c r="EKK218" s="246"/>
      <c r="EKL218" s="246"/>
      <c r="EKM218" s="246"/>
      <c r="EKN218" s="246"/>
      <c r="EKO218" s="246"/>
      <c r="EKP218" s="246"/>
      <c r="EKQ218" s="246"/>
      <c r="EKR218" s="246"/>
      <c r="EKS218" s="246"/>
      <c r="EKT218" s="246"/>
      <c r="EKU218" s="246"/>
      <c r="EKV218" s="246"/>
      <c r="EKW218" s="246"/>
      <c r="EKX218" s="246"/>
      <c r="EKY218" s="246"/>
      <c r="EKZ218" s="246"/>
      <c r="ELA218" s="246"/>
      <c r="ELB218" s="246"/>
      <c r="ELC218" s="246"/>
      <c r="ELD218" s="246"/>
      <c r="ELE218" s="246"/>
      <c r="ELF218" s="246"/>
      <c r="ELG218" s="246"/>
      <c r="ELH218" s="246"/>
      <c r="ELI218" s="246"/>
      <c r="ELJ218" s="246"/>
      <c r="ELK218" s="246"/>
      <c r="ELL218" s="246"/>
      <c r="ELM218" s="246"/>
      <c r="ELN218" s="246"/>
      <c r="ELO218" s="246"/>
      <c r="ELP218" s="246"/>
      <c r="ELQ218" s="246"/>
      <c r="ELR218" s="246"/>
      <c r="ELS218" s="246"/>
      <c r="ELT218" s="246"/>
      <c r="ELU218" s="246"/>
      <c r="ELV218" s="246"/>
      <c r="ELW218" s="246"/>
      <c r="ELX218" s="246"/>
      <c r="ELY218" s="246"/>
      <c r="ELZ218" s="246"/>
      <c r="EMA218" s="246"/>
      <c r="EMB218" s="246"/>
      <c r="EMC218" s="246"/>
      <c r="EMD218" s="246"/>
      <c r="EME218" s="246"/>
      <c r="EMF218" s="246"/>
      <c r="EMG218" s="246"/>
      <c r="EMH218" s="246"/>
      <c r="EMI218" s="246"/>
      <c r="EMJ218" s="246"/>
      <c r="EMK218" s="246"/>
      <c r="EML218" s="246"/>
      <c r="EMM218" s="246"/>
      <c r="EMN218" s="246"/>
      <c r="EMO218" s="246"/>
      <c r="EMP218" s="246"/>
      <c r="EMQ218" s="246"/>
      <c r="EMR218" s="246"/>
      <c r="EMS218" s="246"/>
      <c r="EMT218" s="246"/>
      <c r="EMU218" s="246"/>
      <c r="EMV218" s="246"/>
      <c r="EMW218" s="246"/>
      <c r="EMX218" s="246"/>
      <c r="EMY218" s="246"/>
      <c r="EMZ218" s="246"/>
      <c r="ENA218" s="246"/>
      <c r="ENB218" s="246"/>
      <c r="ENC218" s="246"/>
      <c r="END218" s="246"/>
      <c r="ENE218" s="246"/>
      <c r="ENF218" s="246"/>
      <c r="ENG218" s="246"/>
      <c r="ENH218" s="246"/>
      <c r="ENI218" s="246"/>
      <c r="ENJ218" s="246"/>
      <c r="ENK218" s="246"/>
      <c r="ENL218" s="246"/>
      <c r="ENM218" s="246"/>
      <c r="ENN218" s="246"/>
      <c r="ENO218" s="246"/>
      <c r="ENP218" s="246"/>
      <c r="ENQ218" s="246"/>
      <c r="ENR218" s="246"/>
      <c r="ENS218" s="246"/>
      <c r="ENT218" s="246"/>
      <c r="ENU218" s="246"/>
      <c r="ENV218" s="246"/>
      <c r="ENW218" s="246"/>
      <c r="ENX218" s="246"/>
      <c r="ENY218" s="246"/>
      <c r="ENZ218" s="246"/>
      <c r="EOA218" s="246"/>
      <c r="EOB218" s="246"/>
      <c r="EOC218" s="246"/>
      <c r="EOD218" s="246"/>
      <c r="EOE218" s="246"/>
      <c r="EOF218" s="246"/>
      <c r="EOG218" s="246"/>
      <c r="EOH218" s="246"/>
      <c r="EOI218" s="246"/>
      <c r="EOJ218" s="246"/>
      <c r="EOK218" s="246"/>
      <c r="EOL218" s="246"/>
      <c r="EOM218" s="246"/>
      <c r="EON218" s="246"/>
      <c r="EOO218" s="246"/>
      <c r="EOP218" s="246"/>
      <c r="EOQ218" s="246"/>
      <c r="EOR218" s="246"/>
      <c r="EOS218" s="246"/>
      <c r="EOT218" s="246"/>
      <c r="EOU218" s="246"/>
      <c r="EOV218" s="246"/>
      <c r="EOW218" s="246"/>
      <c r="EOX218" s="246"/>
      <c r="EOY218" s="246"/>
      <c r="EOZ218" s="246"/>
      <c r="EPA218" s="246"/>
      <c r="EPB218" s="246"/>
      <c r="EPC218" s="246"/>
      <c r="EPD218" s="246"/>
      <c r="EPE218" s="246"/>
      <c r="EPF218" s="246"/>
      <c r="EPG218" s="246"/>
      <c r="EPH218" s="246"/>
      <c r="EPI218" s="246"/>
      <c r="EPJ218" s="246"/>
      <c r="EPK218" s="246"/>
      <c r="EPL218" s="246"/>
      <c r="EPM218" s="246"/>
      <c r="EPN218" s="246"/>
      <c r="EPO218" s="246"/>
      <c r="EPP218" s="246"/>
      <c r="EPQ218" s="246"/>
      <c r="EPR218" s="246"/>
      <c r="EPS218" s="246"/>
      <c r="EPT218" s="246"/>
      <c r="EPU218" s="246"/>
      <c r="EPV218" s="246"/>
      <c r="EPW218" s="246"/>
      <c r="EPX218" s="246"/>
      <c r="EPY218" s="246"/>
      <c r="EPZ218" s="246"/>
      <c r="EQA218" s="246"/>
      <c r="EQB218" s="246"/>
      <c r="EQC218" s="246"/>
      <c r="EQD218" s="246"/>
      <c r="EQE218" s="246"/>
      <c r="EQF218" s="246"/>
      <c r="EQG218" s="246"/>
      <c r="EQH218" s="246"/>
      <c r="EQI218" s="246"/>
      <c r="EQJ218" s="246"/>
      <c r="EQK218" s="246"/>
      <c r="EQL218" s="246"/>
      <c r="EQM218" s="246"/>
      <c r="EQN218" s="246"/>
      <c r="EQO218" s="246"/>
      <c r="EQP218" s="246"/>
      <c r="EQQ218" s="246"/>
      <c r="EQR218" s="246"/>
      <c r="EQS218" s="246"/>
      <c r="EQT218" s="246"/>
      <c r="EQU218" s="246"/>
      <c r="EQV218" s="246"/>
      <c r="EQW218" s="246"/>
      <c r="EQX218" s="246"/>
      <c r="EQY218" s="246"/>
      <c r="EQZ218" s="246"/>
      <c r="ERA218" s="246"/>
      <c r="ERB218" s="246"/>
      <c r="ERC218" s="246"/>
      <c r="ERD218" s="246"/>
      <c r="ERE218" s="246"/>
      <c r="ERF218" s="246"/>
      <c r="ERG218" s="246"/>
      <c r="ERH218" s="246"/>
      <c r="ERI218" s="246"/>
      <c r="ERJ218" s="246"/>
      <c r="ERK218" s="246"/>
      <c r="ERL218" s="246"/>
      <c r="ERM218" s="246"/>
      <c r="ERN218" s="246"/>
      <c r="ERO218" s="246"/>
      <c r="ERP218" s="246"/>
      <c r="ERQ218" s="246"/>
      <c r="ERR218" s="246"/>
      <c r="ERS218" s="246"/>
      <c r="ERT218" s="246"/>
      <c r="ERU218" s="246"/>
      <c r="ERV218" s="246"/>
      <c r="ERW218" s="246"/>
      <c r="ERX218" s="246"/>
      <c r="ERY218" s="246"/>
      <c r="ERZ218" s="246"/>
      <c r="ESA218" s="246"/>
      <c r="ESB218" s="246"/>
      <c r="ESC218" s="246"/>
      <c r="ESD218" s="246"/>
      <c r="ESE218" s="246"/>
      <c r="ESF218" s="246"/>
      <c r="ESG218" s="246"/>
      <c r="ESH218" s="246"/>
      <c r="ESI218" s="246"/>
      <c r="ESJ218" s="246"/>
      <c r="ESK218" s="246"/>
      <c r="ESL218" s="246"/>
      <c r="ESM218" s="246"/>
      <c r="ESN218" s="246"/>
      <c r="ESO218" s="246"/>
      <c r="ESP218" s="246"/>
      <c r="ESQ218" s="246"/>
      <c r="ESR218" s="246"/>
      <c r="ESS218" s="246"/>
      <c r="EST218" s="246"/>
      <c r="ESU218" s="246"/>
      <c r="ESV218" s="246"/>
      <c r="ESW218" s="246"/>
      <c r="ESX218" s="246"/>
      <c r="ESY218" s="246"/>
      <c r="ESZ218" s="246"/>
      <c r="ETA218" s="246"/>
      <c r="ETB218" s="246"/>
      <c r="ETC218" s="246"/>
      <c r="ETD218" s="246"/>
      <c r="ETE218" s="246"/>
      <c r="ETF218" s="246"/>
      <c r="ETG218" s="246"/>
      <c r="ETH218" s="246"/>
      <c r="ETI218" s="246"/>
      <c r="ETJ218" s="246"/>
      <c r="ETK218" s="246"/>
      <c r="ETL218" s="246"/>
      <c r="ETM218" s="246"/>
      <c r="ETN218" s="246"/>
      <c r="ETO218" s="246"/>
      <c r="ETP218" s="246"/>
      <c r="ETQ218" s="246"/>
      <c r="ETR218" s="246"/>
      <c r="ETS218" s="246"/>
      <c r="ETT218" s="246"/>
      <c r="ETU218" s="246"/>
      <c r="ETV218" s="246"/>
      <c r="ETW218" s="246"/>
      <c r="ETX218" s="246"/>
      <c r="ETY218" s="246"/>
      <c r="ETZ218" s="246"/>
      <c r="EUA218" s="246"/>
      <c r="EUB218" s="246"/>
      <c r="EUC218" s="246"/>
      <c r="EUD218" s="246"/>
      <c r="EUE218" s="246"/>
      <c r="EUF218" s="246"/>
      <c r="EUG218" s="246"/>
      <c r="EUH218" s="246"/>
      <c r="EUI218" s="246"/>
      <c r="EUJ218" s="246"/>
      <c r="EUK218" s="246"/>
      <c r="EUL218" s="246"/>
      <c r="EUM218" s="246"/>
      <c r="EUN218" s="246"/>
      <c r="EUO218" s="246"/>
      <c r="EUP218" s="246"/>
      <c r="EUQ218" s="246"/>
      <c r="EUR218" s="246"/>
      <c r="EUS218" s="246"/>
      <c r="EUT218" s="246"/>
      <c r="EUU218" s="246"/>
      <c r="EUV218" s="246"/>
      <c r="EUW218" s="246"/>
      <c r="EUX218" s="246"/>
      <c r="EUY218" s="246"/>
      <c r="EUZ218" s="246"/>
      <c r="EVA218" s="246"/>
      <c r="EVB218" s="246"/>
      <c r="EVC218" s="246"/>
      <c r="EVD218" s="246"/>
      <c r="EVE218" s="246"/>
      <c r="EVF218" s="246"/>
      <c r="EVG218" s="246"/>
      <c r="EVH218" s="246"/>
      <c r="EVI218" s="246"/>
      <c r="EVJ218" s="246"/>
      <c r="EVK218" s="246"/>
      <c r="EVL218" s="246"/>
      <c r="EVM218" s="246"/>
      <c r="EVN218" s="246"/>
      <c r="EVO218" s="246"/>
      <c r="EVP218" s="246"/>
      <c r="EVQ218" s="246"/>
      <c r="EVR218" s="246"/>
      <c r="EVS218" s="246"/>
      <c r="EVT218" s="246"/>
      <c r="EVU218" s="246"/>
      <c r="EVV218" s="246"/>
      <c r="EVW218" s="246"/>
      <c r="EVX218" s="246"/>
      <c r="EVY218" s="246"/>
      <c r="EVZ218" s="246"/>
      <c r="EWA218" s="246"/>
      <c r="EWB218" s="246"/>
      <c r="EWC218" s="246"/>
      <c r="EWD218" s="246"/>
      <c r="EWE218" s="246"/>
      <c r="EWF218" s="246"/>
      <c r="EWG218" s="246"/>
      <c r="EWH218" s="246"/>
      <c r="EWI218" s="246"/>
      <c r="EWJ218" s="246"/>
      <c r="EWK218" s="246"/>
      <c r="EWL218" s="246"/>
      <c r="EWM218" s="246"/>
      <c r="EWN218" s="246"/>
      <c r="EWO218" s="246"/>
      <c r="EWP218" s="246"/>
      <c r="EWQ218" s="246"/>
      <c r="EWR218" s="246"/>
      <c r="EWS218" s="246"/>
      <c r="EWT218" s="246"/>
      <c r="EWU218" s="246"/>
      <c r="EWV218" s="246"/>
      <c r="EWW218" s="246"/>
      <c r="EWX218" s="246"/>
      <c r="EWY218" s="246"/>
      <c r="EWZ218" s="246"/>
      <c r="EXA218" s="246"/>
      <c r="EXB218" s="246"/>
      <c r="EXC218" s="246"/>
      <c r="EXD218" s="246"/>
      <c r="EXE218" s="246"/>
      <c r="EXF218" s="246"/>
      <c r="EXG218" s="246"/>
      <c r="EXH218" s="246"/>
      <c r="EXI218" s="246"/>
      <c r="EXJ218" s="246"/>
      <c r="EXK218" s="246"/>
      <c r="EXL218" s="246"/>
      <c r="EXM218" s="246"/>
      <c r="EXN218" s="246"/>
      <c r="EXO218" s="246"/>
      <c r="EXP218" s="246"/>
      <c r="EXQ218" s="246"/>
      <c r="EXR218" s="246"/>
      <c r="EXS218" s="246"/>
      <c r="EXT218" s="246"/>
      <c r="EXU218" s="246"/>
      <c r="EXV218" s="246"/>
      <c r="EXW218" s="246"/>
      <c r="EXX218" s="246"/>
      <c r="EXY218" s="246"/>
      <c r="EXZ218" s="246"/>
      <c r="EYA218" s="246"/>
      <c r="EYB218" s="246"/>
      <c r="EYC218" s="246"/>
      <c r="EYD218" s="246"/>
      <c r="EYE218" s="246"/>
      <c r="EYF218" s="246"/>
      <c r="EYG218" s="246"/>
      <c r="EYH218" s="246"/>
      <c r="EYI218" s="246"/>
      <c r="EYJ218" s="246"/>
      <c r="EYK218" s="246"/>
      <c r="EYL218" s="246"/>
      <c r="EYM218" s="246"/>
      <c r="EYN218" s="246"/>
      <c r="EYO218" s="246"/>
      <c r="EYP218" s="246"/>
      <c r="EYQ218" s="246"/>
      <c r="EYR218" s="246"/>
      <c r="EYS218" s="246"/>
      <c r="EYT218" s="246"/>
      <c r="EYU218" s="246"/>
      <c r="EYV218" s="246"/>
      <c r="EYW218" s="246"/>
      <c r="EYX218" s="246"/>
      <c r="EYY218" s="246"/>
      <c r="EYZ218" s="246"/>
      <c r="EZA218" s="246"/>
      <c r="EZB218" s="246"/>
      <c r="EZC218" s="246"/>
      <c r="EZD218" s="246"/>
      <c r="EZE218" s="246"/>
      <c r="EZF218" s="246"/>
      <c r="EZG218" s="246"/>
      <c r="EZH218" s="246"/>
      <c r="EZI218" s="246"/>
      <c r="EZJ218" s="246"/>
      <c r="EZK218" s="246"/>
      <c r="EZL218" s="246"/>
      <c r="EZM218" s="246"/>
      <c r="EZN218" s="246"/>
      <c r="EZO218" s="246"/>
      <c r="EZP218" s="246"/>
      <c r="EZQ218" s="246"/>
      <c r="EZR218" s="246"/>
      <c r="EZS218" s="246"/>
      <c r="EZT218" s="246"/>
      <c r="EZU218" s="246"/>
      <c r="EZV218" s="246"/>
      <c r="EZW218" s="246"/>
      <c r="EZX218" s="246"/>
      <c r="EZY218" s="246"/>
      <c r="EZZ218" s="246"/>
      <c r="FAA218" s="246"/>
      <c r="FAB218" s="246"/>
      <c r="FAC218" s="246"/>
      <c r="FAD218" s="246"/>
      <c r="FAE218" s="246"/>
      <c r="FAF218" s="246"/>
      <c r="FAG218" s="246"/>
      <c r="FAH218" s="246"/>
      <c r="FAI218" s="246"/>
      <c r="FAJ218" s="246"/>
      <c r="FAK218" s="246"/>
      <c r="FAL218" s="246"/>
      <c r="FAM218" s="246"/>
      <c r="FAN218" s="246"/>
      <c r="FAO218" s="246"/>
      <c r="FAP218" s="246"/>
      <c r="FAQ218" s="246"/>
      <c r="FAR218" s="246"/>
      <c r="FAS218" s="246"/>
      <c r="FAT218" s="246"/>
      <c r="FAU218" s="246"/>
      <c r="FAV218" s="246"/>
      <c r="FAW218" s="246"/>
      <c r="FAX218" s="246"/>
      <c r="FAY218" s="246"/>
      <c r="FAZ218" s="246"/>
      <c r="FBA218" s="246"/>
      <c r="FBB218" s="246"/>
      <c r="FBC218" s="246"/>
      <c r="FBD218" s="246"/>
      <c r="FBE218" s="246"/>
      <c r="FBF218" s="246"/>
      <c r="FBG218" s="246"/>
      <c r="FBH218" s="246"/>
      <c r="FBI218" s="246"/>
      <c r="FBJ218" s="246"/>
      <c r="FBK218" s="246"/>
      <c r="FBL218" s="246"/>
      <c r="FBM218" s="246"/>
      <c r="FBN218" s="246"/>
      <c r="FBO218" s="246"/>
      <c r="FBP218" s="246"/>
      <c r="FBQ218" s="246"/>
      <c r="FBR218" s="246"/>
      <c r="FBS218" s="246"/>
      <c r="FBT218" s="246"/>
      <c r="FBU218" s="246"/>
      <c r="FBV218" s="246"/>
      <c r="FBW218" s="246"/>
      <c r="FBX218" s="246"/>
      <c r="FBY218" s="246"/>
      <c r="FBZ218" s="246"/>
      <c r="FCA218" s="246"/>
      <c r="FCB218" s="246"/>
      <c r="FCC218" s="246"/>
      <c r="FCD218" s="246"/>
      <c r="FCE218" s="246"/>
      <c r="FCF218" s="246"/>
      <c r="FCG218" s="246"/>
      <c r="FCH218" s="246"/>
      <c r="FCI218" s="246"/>
      <c r="FCJ218" s="246"/>
      <c r="FCK218" s="246"/>
      <c r="FCL218" s="246"/>
      <c r="FCM218" s="246"/>
      <c r="FCN218" s="246"/>
      <c r="FCO218" s="246"/>
      <c r="FCP218" s="246"/>
      <c r="FCQ218" s="246"/>
      <c r="FCR218" s="246"/>
      <c r="FCS218" s="246"/>
      <c r="FCT218" s="246"/>
      <c r="FCU218" s="246"/>
      <c r="FCV218" s="246"/>
      <c r="FCW218" s="246"/>
      <c r="FCX218" s="246"/>
      <c r="FCY218" s="246"/>
      <c r="FCZ218" s="246"/>
      <c r="FDA218" s="246"/>
      <c r="FDB218" s="246"/>
      <c r="FDC218" s="246"/>
      <c r="FDD218" s="246"/>
      <c r="FDE218" s="246"/>
      <c r="FDF218" s="246"/>
      <c r="FDG218" s="246"/>
      <c r="FDH218" s="246"/>
      <c r="FDI218" s="246"/>
      <c r="FDJ218" s="246"/>
      <c r="FDK218" s="246"/>
      <c r="FDL218" s="246"/>
      <c r="FDM218" s="246"/>
      <c r="FDN218" s="246"/>
      <c r="FDO218" s="246"/>
      <c r="FDP218" s="246"/>
      <c r="FDQ218" s="246"/>
      <c r="FDR218" s="246"/>
      <c r="FDS218" s="246"/>
      <c r="FDT218" s="246"/>
      <c r="FDU218" s="246"/>
      <c r="FDV218" s="246"/>
      <c r="FDW218" s="246"/>
      <c r="FDX218" s="246"/>
      <c r="FDY218" s="246"/>
      <c r="FDZ218" s="246"/>
      <c r="FEA218" s="246"/>
      <c r="FEB218" s="246"/>
      <c r="FEC218" s="246"/>
      <c r="FED218" s="246"/>
      <c r="FEE218" s="246"/>
      <c r="FEF218" s="246"/>
      <c r="FEG218" s="246"/>
      <c r="FEH218" s="246"/>
      <c r="FEI218" s="246"/>
      <c r="FEJ218" s="246"/>
      <c r="FEK218" s="246"/>
      <c r="FEL218" s="246"/>
      <c r="FEM218" s="246"/>
      <c r="FEN218" s="246"/>
      <c r="FEO218" s="246"/>
      <c r="FEP218" s="246"/>
      <c r="FEQ218" s="246"/>
      <c r="FER218" s="246"/>
      <c r="FES218" s="246"/>
      <c r="FET218" s="246"/>
      <c r="FEU218" s="246"/>
      <c r="FEV218" s="246"/>
      <c r="FEW218" s="246"/>
      <c r="FEX218" s="246"/>
      <c r="FEY218" s="246"/>
      <c r="FEZ218" s="246"/>
      <c r="FFA218" s="246"/>
      <c r="FFB218" s="246"/>
      <c r="FFC218" s="246"/>
      <c r="FFD218" s="246"/>
      <c r="FFE218" s="246"/>
      <c r="FFF218" s="246"/>
      <c r="FFG218" s="246"/>
      <c r="FFH218" s="246"/>
      <c r="FFI218" s="246"/>
      <c r="FFJ218" s="246"/>
      <c r="FFK218" s="246"/>
      <c r="FFL218" s="246"/>
      <c r="FFM218" s="246"/>
      <c r="FFN218" s="246"/>
      <c r="FFO218" s="246"/>
      <c r="FFP218" s="246"/>
      <c r="FFQ218" s="246"/>
      <c r="FFR218" s="246"/>
      <c r="FFS218" s="246"/>
      <c r="FFT218" s="246"/>
      <c r="FFU218" s="246"/>
      <c r="FFV218" s="246"/>
      <c r="FFW218" s="246"/>
      <c r="FFX218" s="246"/>
      <c r="FFY218" s="246"/>
      <c r="FFZ218" s="246"/>
      <c r="FGA218" s="246"/>
      <c r="FGB218" s="246"/>
      <c r="FGC218" s="246"/>
      <c r="FGD218" s="246"/>
      <c r="FGE218" s="246"/>
      <c r="FGF218" s="246"/>
      <c r="FGG218" s="246"/>
      <c r="FGH218" s="246"/>
      <c r="FGI218" s="246"/>
      <c r="FGJ218" s="246"/>
      <c r="FGK218" s="246"/>
      <c r="FGL218" s="246"/>
      <c r="FGM218" s="246"/>
      <c r="FGN218" s="246"/>
      <c r="FGO218" s="246"/>
      <c r="FGP218" s="246"/>
      <c r="FGQ218" s="246"/>
      <c r="FGR218" s="246"/>
      <c r="FGS218" s="246"/>
      <c r="FGT218" s="246"/>
      <c r="FGU218" s="246"/>
      <c r="FGV218" s="246"/>
      <c r="FGW218" s="246"/>
      <c r="FGX218" s="246"/>
      <c r="FGY218" s="246"/>
      <c r="FGZ218" s="246"/>
      <c r="FHA218" s="246"/>
      <c r="FHB218" s="246"/>
      <c r="FHC218" s="246"/>
      <c r="FHD218" s="246"/>
      <c r="FHE218" s="246"/>
      <c r="FHF218" s="246"/>
      <c r="FHG218" s="246"/>
      <c r="FHH218" s="246"/>
      <c r="FHI218" s="246"/>
      <c r="FHJ218" s="246"/>
      <c r="FHK218" s="246"/>
      <c r="FHL218" s="246"/>
      <c r="FHM218" s="246"/>
      <c r="FHN218" s="246"/>
      <c r="FHO218" s="246"/>
      <c r="FHP218" s="246"/>
      <c r="FHQ218" s="246"/>
      <c r="FHR218" s="246"/>
      <c r="FHS218" s="246"/>
      <c r="FHT218" s="246"/>
      <c r="FHU218" s="246"/>
      <c r="FHV218" s="246"/>
      <c r="FHW218" s="246"/>
      <c r="FHX218" s="246"/>
      <c r="FHY218" s="246"/>
      <c r="FHZ218" s="246"/>
      <c r="FIA218" s="246"/>
      <c r="FIB218" s="246"/>
      <c r="FIC218" s="246"/>
      <c r="FID218" s="246"/>
      <c r="FIE218" s="246"/>
      <c r="FIF218" s="246"/>
      <c r="FIG218" s="246"/>
      <c r="FIH218" s="246"/>
      <c r="FII218" s="246"/>
      <c r="FIJ218" s="246"/>
      <c r="FIK218" s="246"/>
      <c r="FIL218" s="246"/>
      <c r="FIM218" s="246"/>
      <c r="FIN218" s="246"/>
      <c r="FIO218" s="246"/>
      <c r="FIP218" s="246"/>
      <c r="FIQ218" s="246"/>
      <c r="FIR218" s="246"/>
      <c r="FIS218" s="246"/>
      <c r="FIT218" s="246"/>
      <c r="FIU218" s="246"/>
      <c r="FIV218" s="246"/>
      <c r="FIW218" s="246"/>
      <c r="FIX218" s="246"/>
      <c r="FIY218" s="246"/>
      <c r="FIZ218" s="246"/>
      <c r="FJA218" s="246"/>
      <c r="FJB218" s="246"/>
      <c r="FJC218" s="246"/>
      <c r="FJD218" s="246"/>
      <c r="FJE218" s="246"/>
      <c r="FJF218" s="246"/>
      <c r="FJG218" s="246"/>
      <c r="FJH218" s="246"/>
      <c r="FJI218" s="246"/>
      <c r="FJJ218" s="246"/>
      <c r="FJK218" s="246"/>
      <c r="FJL218" s="246"/>
      <c r="FJM218" s="246"/>
      <c r="FJN218" s="246"/>
      <c r="FJO218" s="246"/>
      <c r="FJP218" s="246"/>
      <c r="FJQ218" s="246"/>
      <c r="FJR218" s="246"/>
      <c r="FJS218" s="246"/>
      <c r="FJT218" s="246"/>
      <c r="FJU218" s="246"/>
      <c r="FJV218" s="246"/>
      <c r="FJW218" s="246"/>
      <c r="FJX218" s="246"/>
      <c r="FJY218" s="246"/>
      <c r="FJZ218" s="246"/>
      <c r="FKA218" s="246"/>
      <c r="FKB218" s="246"/>
      <c r="FKC218" s="246"/>
      <c r="FKD218" s="246"/>
      <c r="FKE218" s="246"/>
      <c r="FKF218" s="246"/>
      <c r="FKG218" s="246"/>
      <c r="FKH218" s="246"/>
      <c r="FKI218" s="246"/>
      <c r="FKJ218" s="246"/>
      <c r="FKK218" s="246"/>
      <c r="FKL218" s="246"/>
      <c r="FKM218" s="246"/>
      <c r="FKN218" s="246"/>
      <c r="FKO218" s="246"/>
      <c r="FKP218" s="246"/>
      <c r="FKQ218" s="246"/>
      <c r="FKR218" s="246"/>
      <c r="FKS218" s="246"/>
      <c r="FKT218" s="246"/>
      <c r="FKU218" s="246"/>
      <c r="FKV218" s="246"/>
      <c r="FKW218" s="246"/>
      <c r="FKX218" s="246"/>
      <c r="FKY218" s="246"/>
      <c r="FKZ218" s="246"/>
      <c r="FLA218" s="246"/>
      <c r="FLB218" s="246"/>
      <c r="FLC218" s="246"/>
      <c r="FLD218" s="246"/>
      <c r="FLE218" s="246"/>
      <c r="FLF218" s="246"/>
      <c r="FLG218" s="246"/>
      <c r="FLH218" s="246"/>
      <c r="FLI218" s="246"/>
      <c r="FLJ218" s="246"/>
      <c r="FLK218" s="246"/>
      <c r="FLL218" s="246"/>
      <c r="FLM218" s="246"/>
      <c r="FLN218" s="246"/>
      <c r="FLO218" s="246"/>
      <c r="FLP218" s="246"/>
      <c r="FLQ218" s="246"/>
      <c r="FLR218" s="246"/>
      <c r="FLS218" s="246"/>
      <c r="FLT218" s="246"/>
      <c r="FLU218" s="246"/>
      <c r="FLV218" s="246"/>
      <c r="FLW218" s="246"/>
      <c r="FLX218" s="246"/>
      <c r="FLY218" s="246"/>
      <c r="FLZ218" s="246"/>
      <c r="FMA218" s="246"/>
      <c r="FMB218" s="246"/>
      <c r="FMC218" s="246"/>
      <c r="FMD218" s="246"/>
      <c r="FME218" s="246"/>
      <c r="FMF218" s="246"/>
      <c r="FMG218" s="246"/>
      <c r="FMH218" s="246"/>
      <c r="FMI218" s="246"/>
      <c r="FMJ218" s="246"/>
      <c r="FMK218" s="246"/>
      <c r="FML218" s="246"/>
      <c r="FMM218" s="246"/>
      <c r="FMN218" s="246"/>
      <c r="FMO218" s="246"/>
      <c r="FMP218" s="246"/>
      <c r="FMQ218" s="246"/>
      <c r="FMR218" s="246"/>
      <c r="FMS218" s="246"/>
      <c r="FMT218" s="246"/>
      <c r="FMU218" s="246"/>
      <c r="FMV218" s="246"/>
      <c r="FMW218" s="246"/>
      <c r="FMX218" s="246"/>
      <c r="FMY218" s="246"/>
      <c r="FMZ218" s="246"/>
      <c r="FNA218" s="246"/>
      <c r="FNB218" s="246"/>
      <c r="FNC218" s="246"/>
      <c r="FND218" s="246"/>
      <c r="FNE218" s="246"/>
      <c r="FNF218" s="246"/>
      <c r="FNG218" s="246"/>
      <c r="FNH218" s="246"/>
      <c r="FNI218" s="246"/>
      <c r="FNJ218" s="246"/>
      <c r="FNK218" s="246"/>
      <c r="FNL218" s="246"/>
      <c r="FNM218" s="246"/>
      <c r="FNN218" s="246"/>
      <c r="FNO218" s="246"/>
      <c r="FNP218" s="246"/>
      <c r="FNQ218" s="246"/>
      <c r="FNR218" s="246"/>
      <c r="FNS218" s="246"/>
      <c r="FNT218" s="246"/>
      <c r="FNU218" s="246"/>
      <c r="FNV218" s="246"/>
      <c r="FNW218" s="246"/>
      <c r="FNX218" s="246"/>
      <c r="FNY218" s="246"/>
      <c r="FNZ218" s="246"/>
      <c r="FOA218" s="246"/>
      <c r="FOB218" s="246"/>
      <c r="FOC218" s="246"/>
      <c r="FOD218" s="246"/>
      <c r="FOE218" s="246"/>
      <c r="FOF218" s="246"/>
      <c r="FOG218" s="246"/>
      <c r="FOH218" s="246"/>
      <c r="FOI218" s="246"/>
      <c r="FOJ218" s="246"/>
      <c r="FOK218" s="246"/>
      <c r="FOL218" s="246"/>
      <c r="FOM218" s="246"/>
      <c r="FON218" s="246"/>
      <c r="FOO218" s="246"/>
      <c r="FOP218" s="246"/>
      <c r="FOQ218" s="246"/>
      <c r="FOR218" s="246"/>
      <c r="FOS218" s="246"/>
      <c r="FOT218" s="246"/>
      <c r="FOU218" s="246"/>
      <c r="FOV218" s="246"/>
      <c r="FOW218" s="246"/>
      <c r="FOX218" s="246"/>
      <c r="FOY218" s="246"/>
      <c r="FOZ218" s="246"/>
      <c r="FPA218" s="246"/>
      <c r="FPB218" s="246"/>
      <c r="FPC218" s="246"/>
      <c r="FPD218" s="246"/>
      <c r="FPE218" s="246"/>
      <c r="FPF218" s="246"/>
      <c r="FPG218" s="246"/>
      <c r="FPH218" s="246"/>
      <c r="FPI218" s="246"/>
      <c r="FPJ218" s="246"/>
      <c r="FPK218" s="246"/>
      <c r="FPL218" s="246"/>
      <c r="FPM218" s="246"/>
      <c r="FPN218" s="246"/>
      <c r="FPO218" s="246"/>
      <c r="FPP218" s="246"/>
      <c r="FPQ218" s="246"/>
      <c r="FPR218" s="246"/>
      <c r="FPS218" s="246"/>
      <c r="FPT218" s="246"/>
      <c r="FPU218" s="246"/>
      <c r="FPV218" s="246"/>
      <c r="FPW218" s="246"/>
      <c r="FPX218" s="246"/>
      <c r="FPY218" s="246"/>
      <c r="FPZ218" s="246"/>
      <c r="FQA218" s="246"/>
      <c r="FQB218" s="246"/>
      <c r="FQC218" s="246"/>
      <c r="FQD218" s="246"/>
      <c r="FQE218" s="246"/>
      <c r="FQF218" s="246"/>
      <c r="FQG218" s="246"/>
      <c r="FQH218" s="246"/>
      <c r="FQI218" s="246"/>
      <c r="FQJ218" s="246"/>
      <c r="FQK218" s="246"/>
      <c r="FQL218" s="246"/>
      <c r="FQM218" s="246"/>
      <c r="FQN218" s="246"/>
      <c r="FQO218" s="246"/>
      <c r="FQP218" s="246"/>
      <c r="FQQ218" s="246"/>
      <c r="FQR218" s="246"/>
      <c r="FQS218" s="246"/>
      <c r="FQT218" s="246"/>
      <c r="FQU218" s="246"/>
      <c r="FQV218" s="246"/>
      <c r="FQW218" s="246"/>
      <c r="FQX218" s="246"/>
      <c r="FQY218" s="246"/>
      <c r="FQZ218" s="246"/>
      <c r="FRA218" s="246"/>
      <c r="FRB218" s="246"/>
      <c r="FRC218" s="246"/>
      <c r="FRD218" s="246"/>
      <c r="FRE218" s="246"/>
      <c r="FRF218" s="246"/>
      <c r="FRG218" s="246"/>
      <c r="FRH218" s="246"/>
      <c r="FRI218" s="246"/>
      <c r="FRJ218" s="246"/>
      <c r="FRK218" s="246"/>
      <c r="FRL218" s="246"/>
      <c r="FRM218" s="246"/>
      <c r="FRN218" s="246"/>
      <c r="FRO218" s="246"/>
      <c r="FRP218" s="246"/>
      <c r="FRQ218" s="246"/>
      <c r="FRR218" s="246"/>
      <c r="FRS218" s="246"/>
      <c r="FRT218" s="246"/>
      <c r="FRU218" s="246"/>
      <c r="FRV218" s="246"/>
      <c r="FRW218" s="246"/>
      <c r="FRX218" s="246"/>
      <c r="FRY218" s="246"/>
      <c r="FRZ218" s="246"/>
      <c r="FSA218" s="246"/>
      <c r="FSB218" s="246"/>
      <c r="FSC218" s="246"/>
      <c r="FSD218" s="246"/>
      <c r="FSE218" s="246"/>
      <c r="FSF218" s="246"/>
      <c r="FSG218" s="246"/>
      <c r="FSH218" s="246"/>
      <c r="FSI218" s="246"/>
      <c r="FSJ218" s="246"/>
      <c r="FSK218" s="246"/>
      <c r="FSL218" s="246"/>
      <c r="FSM218" s="246"/>
      <c r="FSN218" s="246"/>
      <c r="FSO218" s="246"/>
      <c r="FSP218" s="246"/>
      <c r="FSQ218" s="246"/>
      <c r="FSR218" s="246"/>
      <c r="FSS218" s="246"/>
      <c r="FST218" s="246"/>
      <c r="FSU218" s="246"/>
      <c r="FSV218" s="246"/>
      <c r="FSW218" s="246"/>
      <c r="FSX218" s="246"/>
      <c r="FSY218" s="246"/>
      <c r="FSZ218" s="246"/>
      <c r="FTA218" s="246"/>
      <c r="FTB218" s="246"/>
      <c r="FTC218" s="246"/>
      <c r="FTD218" s="246"/>
      <c r="FTE218" s="246"/>
      <c r="FTF218" s="246"/>
      <c r="FTG218" s="246"/>
      <c r="FTH218" s="246"/>
      <c r="FTI218" s="246"/>
      <c r="FTJ218" s="246"/>
      <c r="FTK218" s="246"/>
      <c r="FTL218" s="246"/>
      <c r="FTM218" s="246"/>
      <c r="FTN218" s="246"/>
      <c r="FTO218" s="246"/>
      <c r="FTP218" s="246"/>
      <c r="FTQ218" s="246"/>
      <c r="FTR218" s="246"/>
      <c r="FTS218" s="246"/>
      <c r="FTT218" s="246"/>
      <c r="FTU218" s="246"/>
      <c r="FTV218" s="246"/>
      <c r="FTW218" s="246"/>
      <c r="FTX218" s="246"/>
      <c r="FTY218" s="246"/>
      <c r="FTZ218" s="246"/>
      <c r="FUA218" s="246"/>
      <c r="FUB218" s="246"/>
      <c r="FUC218" s="246"/>
      <c r="FUD218" s="246"/>
      <c r="FUE218" s="246"/>
      <c r="FUF218" s="246"/>
      <c r="FUG218" s="246"/>
      <c r="FUH218" s="246"/>
      <c r="FUI218" s="246"/>
      <c r="FUJ218" s="246"/>
      <c r="FUK218" s="246"/>
      <c r="FUL218" s="246"/>
      <c r="FUM218" s="246"/>
      <c r="FUN218" s="246"/>
      <c r="FUO218" s="246"/>
      <c r="FUP218" s="246"/>
      <c r="FUQ218" s="246"/>
      <c r="FUR218" s="246"/>
      <c r="FUS218" s="246"/>
      <c r="FUT218" s="246"/>
      <c r="FUU218" s="246"/>
      <c r="FUV218" s="246"/>
      <c r="FUW218" s="246"/>
      <c r="FUX218" s="246"/>
      <c r="FUY218" s="246"/>
      <c r="FUZ218" s="246"/>
      <c r="FVA218" s="246"/>
      <c r="FVB218" s="246"/>
      <c r="FVC218" s="246"/>
      <c r="FVD218" s="246"/>
      <c r="FVE218" s="246"/>
      <c r="FVF218" s="246"/>
      <c r="FVG218" s="246"/>
      <c r="FVH218" s="246"/>
      <c r="FVI218" s="246"/>
      <c r="FVJ218" s="246"/>
      <c r="FVK218" s="246"/>
      <c r="FVL218" s="246"/>
      <c r="FVM218" s="246"/>
      <c r="FVN218" s="246"/>
      <c r="FVO218" s="246"/>
      <c r="FVP218" s="246"/>
      <c r="FVQ218" s="246"/>
      <c r="FVR218" s="246"/>
      <c r="FVS218" s="246"/>
      <c r="FVT218" s="246"/>
      <c r="FVU218" s="246"/>
      <c r="FVV218" s="246"/>
      <c r="FVW218" s="246"/>
      <c r="FVX218" s="246"/>
      <c r="FVY218" s="246"/>
      <c r="FVZ218" s="246"/>
      <c r="FWA218" s="246"/>
      <c r="FWB218" s="246"/>
      <c r="FWC218" s="246"/>
      <c r="FWD218" s="246"/>
      <c r="FWE218" s="246"/>
      <c r="FWF218" s="246"/>
      <c r="FWG218" s="246"/>
      <c r="FWH218" s="246"/>
      <c r="FWI218" s="246"/>
      <c r="FWJ218" s="246"/>
      <c r="FWK218" s="246"/>
      <c r="FWL218" s="246"/>
      <c r="FWM218" s="246"/>
      <c r="FWN218" s="246"/>
      <c r="FWO218" s="246"/>
      <c r="FWP218" s="246"/>
      <c r="FWQ218" s="246"/>
      <c r="FWR218" s="246"/>
      <c r="FWS218" s="246"/>
      <c r="FWT218" s="246"/>
      <c r="FWU218" s="246"/>
      <c r="FWV218" s="246"/>
      <c r="FWW218" s="246"/>
      <c r="FWX218" s="246"/>
      <c r="FWY218" s="246"/>
      <c r="FWZ218" s="246"/>
      <c r="FXA218" s="246"/>
      <c r="FXB218" s="246"/>
      <c r="FXC218" s="246"/>
      <c r="FXD218" s="246"/>
      <c r="FXE218" s="246"/>
      <c r="FXF218" s="246"/>
      <c r="FXG218" s="246"/>
      <c r="FXH218" s="246"/>
      <c r="FXI218" s="246"/>
      <c r="FXJ218" s="246"/>
      <c r="FXK218" s="246"/>
      <c r="FXL218" s="246"/>
      <c r="FXM218" s="246"/>
      <c r="FXN218" s="246"/>
      <c r="FXO218" s="246"/>
      <c r="FXP218" s="246"/>
      <c r="FXQ218" s="246"/>
      <c r="FXR218" s="246"/>
      <c r="FXS218" s="246"/>
      <c r="FXT218" s="246"/>
      <c r="FXU218" s="246"/>
      <c r="FXV218" s="246"/>
      <c r="FXW218" s="246"/>
      <c r="FXX218" s="246"/>
      <c r="FXY218" s="246"/>
      <c r="FXZ218" s="246"/>
      <c r="FYA218" s="246"/>
      <c r="FYB218" s="246"/>
      <c r="FYC218" s="246"/>
      <c r="FYD218" s="246"/>
      <c r="FYE218" s="246"/>
      <c r="FYF218" s="246"/>
      <c r="FYG218" s="246"/>
      <c r="FYH218" s="246"/>
      <c r="FYI218" s="246"/>
      <c r="FYJ218" s="246"/>
      <c r="FYK218" s="246"/>
      <c r="FYL218" s="246"/>
      <c r="FYM218" s="246"/>
      <c r="FYN218" s="246"/>
      <c r="FYO218" s="246"/>
      <c r="FYP218" s="246"/>
      <c r="FYQ218" s="246"/>
      <c r="FYR218" s="246"/>
      <c r="FYS218" s="246"/>
      <c r="FYT218" s="246"/>
      <c r="FYU218" s="246"/>
      <c r="FYV218" s="246"/>
      <c r="FYW218" s="246"/>
      <c r="FYX218" s="246"/>
      <c r="FYY218" s="246"/>
      <c r="FYZ218" s="246"/>
      <c r="FZA218" s="246"/>
      <c r="FZB218" s="246"/>
      <c r="FZC218" s="246"/>
      <c r="FZD218" s="246"/>
      <c r="FZE218" s="246"/>
      <c r="FZF218" s="246"/>
      <c r="FZG218" s="246"/>
      <c r="FZH218" s="246"/>
      <c r="FZI218" s="246"/>
      <c r="FZJ218" s="246"/>
      <c r="FZK218" s="246"/>
      <c r="FZL218" s="246"/>
      <c r="FZM218" s="246"/>
      <c r="FZN218" s="246"/>
      <c r="FZO218" s="246"/>
      <c r="FZP218" s="246"/>
      <c r="FZQ218" s="246"/>
      <c r="FZR218" s="246"/>
      <c r="FZS218" s="246"/>
      <c r="FZT218" s="246"/>
      <c r="FZU218" s="246"/>
      <c r="FZV218" s="246"/>
      <c r="FZW218" s="246"/>
      <c r="FZX218" s="246"/>
      <c r="FZY218" s="246"/>
      <c r="FZZ218" s="246"/>
      <c r="GAA218" s="246"/>
      <c r="GAB218" s="246"/>
      <c r="GAC218" s="246"/>
      <c r="GAD218" s="246"/>
      <c r="GAE218" s="246"/>
      <c r="GAF218" s="246"/>
      <c r="GAG218" s="246"/>
      <c r="GAH218" s="246"/>
      <c r="GAI218" s="246"/>
      <c r="GAJ218" s="246"/>
      <c r="GAK218" s="246"/>
      <c r="GAL218" s="246"/>
      <c r="GAM218" s="246"/>
      <c r="GAN218" s="246"/>
      <c r="GAO218" s="246"/>
      <c r="GAP218" s="246"/>
      <c r="GAQ218" s="246"/>
      <c r="GAR218" s="246"/>
      <c r="GAS218" s="246"/>
      <c r="GAT218" s="246"/>
      <c r="GAU218" s="246"/>
      <c r="GAV218" s="246"/>
      <c r="GAW218" s="246"/>
      <c r="GAX218" s="246"/>
      <c r="GAY218" s="246"/>
      <c r="GAZ218" s="246"/>
      <c r="GBA218" s="246"/>
      <c r="GBB218" s="246"/>
      <c r="GBC218" s="246"/>
      <c r="GBD218" s="246"/>
      <c r="GBE218" s="246"/>
      <c r="GBF218" s="246"/>
      <c r="GBG218" s="246"/>
      <c r="GBH218" s="246"/>
      <c r="GBI218" s="246"/>
      <c r="GBJ218" s="246"/>
      <c r="GBK218" s="246"/>
      <c r="GBL218" s="246"/>
      <c r="GBM218" s="246"/>
      <c r="GBN218" s="246"/>
      <c r="GBO218" s="246"/>
      <c r="GBP218" s="246"/>
      <c r="GBQ218" s="246"/>
      <c r="GBR218" s="246"/>
      <c r="GBS218" s="246"/>
      <c r="GBT218" s="246"/>
      <c r="GBU218" s="246"/>
      <c r="GBV218" s="246"/>
      <c r="GBW218" s="246"/>
      <c r="GBX218" s="246"/>
      <c r="GBY218" s="246"/>
      <c r="GBZ218" s="246"/>
      <c r="GCA218" s="246"/>
      <c r="GCB218" s="246"/>
      <c r="GCC218" s="246"/>
      <c r="GCD218" s="246"/>
      <c r="GCE218" s="246"/>
      <c r="GCF218" s="246"/>
      <c r="GCG218" s="246"/>
      <c r="GCH218" s="246"/>
      <c r="GCI218" s="246"/>
      <c r="GCJ218" s="246"/>
      <c r="GCK218" s="246"/>
      <c r="GCL218" s="246"/>
      <c r="GCM218" s="246"/>
      <c r="GCN218" s="246"/>
      <c r="GCO218" s="246"/>
      <c r="GCP218" s="246"/>
      <c r="GCQ218" s="246"/>
      <c r="GCR218" s="246"/>
      <c r="GCS218" s="246"/>
      <c r="GCT218" s="246"/>
      <c r="GCU218" s="246"/>
      <c r="GCV218" s="246"/>
      <c r="GCW218" s="246"/>
      <c r="GCX218" s="246"/>
      <c r="GCY218" s="246"/>
      <c r="GCZ218" s="246"/>
      <c r="GDA218" s="246"/>
      <c r="GDB218" s="246"/>
      <c r="GDC218" s="246"/>
      <c r="GDD218" s="246"/>
      <c r="GDE218" s="246"/>
      <c r="GDF218" s="246"/>
      <c r="GDG218" s="246"/>
      <c r="GDH218" s="246"/>
      <c r="GDI218" s="246"/>
      <c r="GDJ218" s="246"/>
      <c r="GDK218" s="246"/>
      <c r="GDL218" s="246"/>
      <c r="GDM218" s="246"/>
      <c r="GDN218" s="246"/>
      <c r="GDO218" s="246"/>
      <c r="GDP218" s="246"/>
      <c r="GDQ218" s="246"/>
      <c r="GDR218" s="246"/>
      <c r="GDS218" s="246"/>
      <c r="GDT218" s="246"/>
      <c r="GDU218" s="246"/>
      <c r="GDV218" s="246"/>
      <c r="GDW218" s="246"/>
      <c r="GDX218" s="246"/>
      <c r="GDY218" s="246"/>
      <c r="GDZ218" s="246"/>
      <c r="GEA218" s="246"/>
      <c r="GEB218" s="246"/>
      <c r="GEC218" s="246"/>
      <c r="GED218" s="246"/>
      <c r="GEE218" s="246"/>
      <c r="GEF218" s="246"/>
      <c r="GEG218" s="246"/>
      <c r="GEH218" s="246"/>
      <c r="GEI218" s="246"/>
      <c r="GEJ218" s="246"/>
      <c r="GEK218" s="246"/>
      <c r="GEL218" s="246"/>
      <c r="GEM218" s="246"/>
      <c r="GEN218" s="246"/>
      <c r="GEO218" s="246"/>
      <c r="GEP218" s="246"/>
      <c r="GEQ218" s="246"/>
      <c r="GER218" s="246"/>
      <c r="GES218" s="246"/>
      <c r="GET218" s="246"/>
      <c r="GEU218" s="246"/>
      <c r="GEV218" s="246"/>
      <c r="GEW218" s="246"/>
      <c r="GEX218" s="246"/>
      <c r="GEY218" s="246"/>
      <c r="GEZ218" s="246"/>
      <c r="GFA218" s="246"/>
      <c r="GFB218" s="246"/>
      <c r="GFC218" s="246"/>
      <c r="GFD218" s="246"/>
      <c r="GFE218" s="246"/>
      <c r="GFF218" s="246"/>
      <c r="GFG218" s="246"/>
      <c r="GFH218" s="246"/>
      <c r="GFI218" s="246"/>
      <c r="GFJ218" s="246"/>
      <c r="GFK218" s="246"/>
      <c r="GFL218" s="246"/>
      <c r="GFM218" s="246"/>
      <c r="GFN218" s="246"/>
      <c r="GFO218" s="246"/>
      <c r="GFP218" s="246"/>
      <c r="GFQ218" s="246"/>
      <c r="GFR218" s="246"/>
      <c r="GFS218" s="246"/>
      <c r="GFT218" s="246"/>
      <c r="GFU218" s="246"/>
      <c r="GFV218" s="246"/>
      <c r="GFW218" s="246"/>
      <c r="GFX218" s="246"/>
      <c r="GFY218" s="246"/>
      <c r="GFZ218" s="246"/>
      <c r="GGA218" s="246"/>
      <c r="GGB218" s="246"/>
      <c r="GGC218" s="246"/>
      <c r="GGD218" s="246"/>
      <c r="GGE218" s="246"/>
      <c r="GGF218" s="246"/>
      <c r="GGG218" s="246"/>
      <c r="GGH218" s="246"/>
      <c r="GGI218" s="246"/>
      <c r="GGJ218" s="246"/>
      <c r="GGK218" s="246"/>
      <c r="GGL218" s="246"/>
      <c r="GGM218" s="246"/>
      <c r="GGN218" s="246"/>
      <c r="GGO218" s="246"/>
      <c r="GGP218" s="246"/>
      <c r="GGQ218" s="246"/>
      <c r="GGR218" s="246"/>
      <c r="GGS218" s="246"/>
      <c r="GGT218" s="246"/>
      <c r="GGU218" s="246"/>
      <c r="GGV218" s="246"/>
      <c r="GGW218" s="246"/>
      <c r="GGX218" s="246"/>
      <c r="GGY218" s="246"/>
      <c r="GGZ218" s="246"/>
      <c r="GHA218" s="246"/>
      <c r="GHB218" s="246"/>
      <c r="GHC218" s="246"/>
      <c r="GHD218" s="246"/>
      <c r="GHE218" s="246"/>
      <c r="GHF218" s="246"/>
      <c r="GHG218" s="246"/>
      <c r="GHH218" s="246"/>
      <c r="GHI218" s="246"/>
      <c r="GHJ218" s="246"/>
      <c r="GHK218" s="246"/>
      <c r="GHL218" s="246"/>
      <c r="GHM218" s="246"/>
      <c r="GHN218" s="246"/>
      <c r="GHO218" s="246"/>
      <c r="GHP218" s="246"/>
      <c r="GHQ218" s="246"/>
      <c r="GHR218" s="246"/>
      <c r="GHS218" s="246"/>
      <c r="GHT218" s="246"/>
      <c r="GHU218" s="246"/>
      <c r="GHV218" s="246"/>
      <c r="GHW218" s="246"/>
      <c r="GHX218" s="246"/>
      <c r="GHY218" s="246"/>
      <c r="GHZ218" s="246"/>
      <c r="GIA218" s="246"/>
      <c r="GIB218" s="246"/>
      <c r="GIC218" s="246"/>
      <c r="GID218" s="246"/>
      <c r="GIE218" s="246"/>
      <c r="GIF218" s="246"/>
      <c r="GIG218" s="246"/>
      <c r="GIH218" s="246"/>
      <c r="GII218" s="246"/>
      <c r="GIJ218" s="246"/>
      <c r="GIK218" s="246"/>
      <c r="GIL218" s="246"/>
      <c r="GIM218" s="246"/>
      <c r="GIN218" s="246"/>
      <c r="GIO218" s="246"/>
      <c r="GIP218" s="246"/>
      <c r="GIQ218" s="246"/>
      <c r="GIR218" s="246"/>
      <c r="GIS218" s="246"/>
      <c r="GIT218" s="246"/>
      <c r="GIU218" s="246"/>
      <c r="GIV218" s="246"/>
      <c r="GIW218" s="246"/>
      <c r="GIX218" s="246"/>
      <c r="GIY218" s="246"/>
      <c r="GIZ218" s="246"/>
      <c r="GJA218" s="246"/>
      <c r="GJB218" s="246"/>
      <c r="GJC218" s="246"/>
      <c r="GJD218" s="246"/>
      <c r="GJE218" s="246"/>
      <c r="GJF218" s="246"/>
      <c r="GJG218" s="246"/>
      <c r="GJH218" s="246"/>
      <c r="GJI218" s="246"/>
      <c r="GJJ218" s="246"/>
      <c r="GJK218" s="246"/>
      <c r="GJL218" s="246"/>
      <c r="GJM218" s="246"/>
      <c r="GJN218" s="246"/>
      <c r="GJO218" s="246"/>
      <c r="GJP218" s="246"/>
      <c r="GJQ218" s="246"/>
      <c r="GJR218" s="246"/>
      <c r="GJS218" s="246"/>
      <c r="GJT218" s="246"/>
      <c r="GJU218" s="246"/>
      <c r="GJV218" s="246"/>
      <c r="GJW218" s="246"/>
      <c r="GJX218" s="246"/>
      <c r="GJY218" s="246"/>
      <c r="GJZ218" s="246"/>
      <c r="GKA218" s="246"/>
      <c r="GKB218" s="246"/>
      <c r="GKC218" s="246"/>
      <c r="GKD218" s="246"/>
      <c r="GKE218" s="246"/>
      <c r="GKF218" s="246"/>
      <c r="GKG218" s="246"/>
      <c r="GKH218" s="246"/>
      <c r="GKI218" s="246"/>
      <c r="GKJ218" s="246"/>
      <c r="GKK218" s="246"/>
      <c r="GKL218" s="246"/>
      <c r="GKM218" s="246"/>
      <c r="GKN218" s="246"/>
      <c r="GKO218" s="246"/>
      <c r="GKP218" s="246"/>
      <c r="GKQ218" s="246"/>
      <c r="GKR218" s="246"/>
      <c r="GKS218" s="246"/>
      <c r="GKT218" s="246"/>
      <c r="GKU218" s="246"/>
      <c r="GKV218" s="246"/>
      <c r="GKW218" s="246"/>
      <c r="GKX218" s="246"/>
      <c r="GKY218" s="246"/>
      <c r="GKZ218" s="246"/>
      <c r="GLA218" s="246"/>
      <c r="GLB218" s="246"/>
      <c r="GLC218" s="246"/>
      <c r="GLD218" s="246"/>
      <c r="GLE218" s="246"/>
      <c r="GLF218" s="246"/>
      <c r="GLG218" s="246"/>
      <c r="GLH218" s="246"/>
      <c r="GLI218" s="246"/>
      <c r="GLJ218" s="246"/>
      <c r="GLK218" s="246"/>
      <c r="GLL218" s="246"/>
      <c r="GLM218" s="246"/>
      <c r="GLN218" s="246"/>
      <c r="GLO218" s="246"/>
      <c r="GLP218" s="246"/>
      <c r="GLQ218" s="246"/>
      <c r="GLR218" s="246"/>
      <c r="GLS218" s="246"/>
      <c r="GLT218" s="246"/>
      <c r="GLU218" s="246"/>
      <c r="GLV218" s="246"/>
      <c r="GLW218" s="246"/>
      <c r="GLX218" s="246"/>
      <c r="GLY218" s="246"/>
      <c r="GLZ218" s="246"/>
      <c r="GMA218" s="246"/>
      <c r="GMB218" s="246"/>
      <c r="GMC218" s="246"/>
      <c r="GMD218" s="246"/>
      <c r="GME218" s="246"/>
      <c r="GMF218" s="246"/>
      <c r="GMG218" s="246"/>
      <c r="GMH218" s="246"/>
      <c r="GMI218" s="246"/>
      <c r="GMJ218" s="246"/>
      <c r="GMK218" s="246"/>
      <c r="GML218" s="246"/>
      <c r="GMM218" s="246"/>
      <c r="GMN218" s="246"/>
      <c r="GMO218" s="246"/>
      <c r="GMP218" s="246"/>
      <c r="GMQ218" s="246"/>
      <c r="GMR218" s="246"/>
      <c r="GMS218" s="246"/>
      <c r="GMT218" s="246"/>
      <c r="GMU218" s="246"/>
      <c r="GMV218" s="246"/>
      <c r="GMW218" s="246"/>
      <c r="GMX218" s="246"/>
      <c r="GMY218" s="246"/>
      <c r="GMZ218" s="246"/>
      <c r="GNA218" s="246"/>
      <c r="GNB218" s="246"/>
      <c r="GNC218" s="246"/>
      <c r="GND218" s="246"/>
      <c r="GNE218" s="246"/>
      <c r="GNF218" s="246"/>
      <c r="GNG218" s="246"/>
      <c r="GNH218" s="246"/>
      <c r="GNI218" s="246"/>
      <c r="GNJ218" s="246"/>
      <c r="GNK218" s="246"/>
      <c r="GNL218" s="246"/>
      <c r="GNM218" s="246"/>
      <c r="GNN218" s="246"/>
      <c r="GNO218" s="246"/>
      <c r="GNP218" s="246"/>
      <c r="GNQ218" s="246"/>
      <c r="GNR218" s="246"/>
      <c r="GNS218" s="246"/>
      <c r="GNT218" s="246"/>
      <c r="GNU218" s="246"/>
      <c r="GNV218" s="246"/>
      <c r="GNW218" s="246"/>
      <c r="GNX218" s="246"/>
      <c r="GNY218" s="246"/>
      <c r="GNZ218" s="246"/>
      <c r="GOA218" s="246"/>
      <c r="GOB218" s="246"/>
      <c r="GOC218" s="246"/>
      <c r="GOD218" s="246"/>
      <c r="GOE218" s="246"/>
      <c r="GOF218" s="246"/>
      <c r="GOG218" s="246"/>
      <c r="GOH218" s="246"/>
      <c r="GOI218" s="246"/>
      <c r="GOJ218" s="246"/>
      <c r="GOK218" s="246"/>
      <c r="GOL218" s="246"/>
      <c r="GOM218" s="246"/>
      <c r="GON218" s="246"/>
      <c r="GOO218" s="246"/>
      <c r="GOP218" s="246"/>
      <c r="GOQ218" s="246"/>
      <c r="GOR218" s="246"/>
      <c r="GOS218" s="246"/>
      <c r="GOT218" s="246"/>
      <c r="GOU218" s="246"/>
      <c r="GOV218" s="246"/>
      <c r="GOW218" s="246"/>
      <c r="GOX218" s="246"/>
      <c r="GOY218" s="246"/>
      <c r="GOZ218" s="246"/>
      <c r="GPA218" s="246"/>
      <c r="GPB218" s="246"/>
      <c r="GPC218" s="246"/>
      <c r="GPD218" s="246"/>
      <c r="GPE218" s="246"/>
      <c r="GPF218" s="246"/>
      <c r="GPG218" s="246"/>
      <c r="GPH218" s="246"/>
      <c r="GPI218" s="246"/>
      <c r="GPJ218" s="246"/>
      <c r="GPK218" s="246"/>
      <c r="GPL218" s="246"/>
      <c r="GPM218" s="246"/>
      <c r="GPN218" s="246"/>
      <c r="GPO218" s="246"/>
      <c r="GPP218" s="246"/>
      <c r="GPQ218" s="246"/>
      <c r="GPR218" s="246"/>
      <c r="GPS218" s="246"/>
      <c r="GPT218" s="246"/>
      <c r="GPU218" s="246"/>
      <c r="GPV218" s="246"/>
      <c r="GPW218" s="246"/>
      <c r="GPX218" s="246"/>
      <c r="GPY218" s="246"/>
      <c r="GPZ218" s="246"/>
      <c r="GQA218" s="246"/>
      <c r="GQB218" s="246"/>
      <c r="GQC218" s="246"/>
      <c r="GQD218" s="246"/>
      <c r="GQE218" s="246"/>
      <c r="GQF218" s="246"/>
      <c r="GQG218" s="246"/>
      <c r="GQH218" s="246"/>
      <c r="GQI218" s="246"/>
      <c r="GQJ218" s="246"/>
      <c r="GQK218" s="246"/>
      <c r="GQL218" s="246"/>
      <c r="GQM218" s="246"/>
      <c r="GQN218" s="246"/>
      <c r="GQO218" s="246"/>
      <c r="GQP218" s="246"/>
      <c r="GQQ218" s="246"/>
      <c r="GQR218" s="246"/>
      <c r="GQS218" s="246"/>
      <c r="GQT218" s="246"/>
      <c r="GQU218" s="246"/>
      <c r="GQV218" s="246"/>
      <c r="GQW218" s="246"/>
      <c r="GQX218" s="246"/>
      <c r="GQY218" s="246"/>
      <c r="GQZ218" s="246"/>
      <c r="GRA218" s="246"/>
      <c r="GRB218" s="246"/>
      <c r="GRC218" s="246"/>
      <c r="GRD218" s="246"/>
      <c r="GRE218" s="246"/>
      <c r="GRF218" s="246"/>
      <c r="GRG218" s="246"/>
      <c r="GRH218" s="246"/>
      <c r="GRI218" s="246"/>
      <c r="GRJ218" s="246"/>
      <c r="GRK218" s="246"/>
      <c r="GRL218" s="246"/>
      <c r="GRM218" s="246"/>
      <c r="GRN218" s="246"/>
      <c r="GRO218" s="246"/>
      <c r="GRP218" s="246"/>
      <c r="GRQ218" s="246"/>
      <c r="GRR218" s="246"/>
      <c r="GRS218" s="246"/>
      <c r="GRT218" s="246"/>
      <c r="GRU218" s="246"/>
      <c r="GRV218" s="246"/>
      <c r="GRW218" s="246"/>
      <c r="GRX218" s="246"/>
      <c r="GRY218" s="246"/>
      <c r="GRZ218" s="246"/>
      <c r="GSA218" s="246"/>
      <c r="GSB218" s="246"/>
      <c r="GSC218" s="246"/>
      <c r="GSD218" s="246"/>
      <c r="GSE218" s="246"/>
      <c r="GSF218" s="246"/>
      <c r="GSG218" s="246"/>
      <c r="GSH218" s="246"/>
      <c r="GSI218" s="246"/>
      <c r="GSJ218" s="246"/>
      <c r="GSK218" s="246"/>
      <c r="GSL218" s="246"/>
      <c r="GSM218" s="246"/>
      <c r="GSN218" s="246"/>
      <c r="GSO218" s="246"/>
      <c r="GSP218" s="246"/>
      <c r="GSQ218" s="246"/>
      <c r="GSR218" s="246"/>
      <c r="GSS218" s="246"/>
      <c r="GST218" s="246"/>
      <c r="GSU218" s="246"/>
      <c r="GSV218" s="246"/>
      <c r="GSW218" s="246"/>
      <c r="GSX218" s="246"/>
      <c r="GSY218" s="246"/>
      <c r="GSZ218" s="246"/>
      <c r="GTA218" s="246"/>
      <c r="GTB218" s="246"/>
      <c r="GTC218" s="246"/>
      <c r="GTD218" s="246"/>
      <c r="GTE218" s="246"/>
      <c r="GTF218" s="246"/>
      <c r="GTG218" s="246"/>
      <c r="GTH218" s="246"/>
      <c r="GTI218" s="246"/>
      <c r="GTJ218" s="246"/>
      <c r="GTK218" s="246"/>
      <c r="GTL218" s="246"/>
      <c r="GTM218" s="246"/>
      <c r="GTN218" s="246"/>
      <c r="GTO218" s="246"/>
      <c r="GTP218" s="246"/>
      <c r="GTQ218" s="246"/>
      <c r="GTR218" s="246"/>
      <c r="GTS218" s="246"/>
      <c r="GTT218" s="246"/>
      <c r="GTU218" s="246"/>
      <c r="GTV218" s="246"/>
      <c r="GTW218" s="246"/>
      <c r="GTX218" s="246"/>
      <c r="GTY218" s="246"/>
      <c r="GTZ218" s="246"/>
      <c r="GUA218" s="246"/>
      <c r="GUB218" s="246"/>
      <c r="GUC218" s="246"/>
      <c r="GUD218" s="246"/>
      <c r="GUE218" s="246"/>
      <c r="GUF218" s="246"/>
      <c r="GUG218" s="246"/>
      <c r="GUH218" s="246"/>
      <c r="GUI218" s="246"/>
      <c r="GUJ218" s="246"/>
      <c r="GUK218" s="246"/>
      <c r="GUL218" s="246"/>
      <c r="GUM218" s="246"/>
      <c r="GUN218" s="246"/>
      <c r="GUO218" s="246"/>
      <c r="GUP218" s="246"/>
      <c r="GUQ218" s="246"/>
      <c r="GUR218" s="246"/>
      <c r="GUS218" s="246"/>
      <c r="GUT218" s="246"/>
      <c r="GUU218" s="246"/>
      <c r="GUV218" s="246"/>
      <c r="GUW218" s="246"/>
      <c r="GUX218" s="246"/>
      <c r="GUY218" s="246"/>
      <c r="GUZ218" s="246"/>
      <c r="GVA218" s="246"/>
      <c r="GVB218" s="246"/>
      <c r="GVC218" s="246"/>
      <c r="GVD218" s="246"/>
      <c r="GVE218" s="246"/>
      <c r="GVF218" s="246"/>
      <c r="GVG218" s="246"/>
      <c r="GVH218" s="246"/>
      <c r="GVI218" s="246"/>
      <c r="GVJ218" s="246"/>
      <c r="GVK218" s="246"/>
      <c r="GVL218" s="246"/>
      <c r="GVM218" s="246"/>
      <c r="GVN218" s="246"/>
      <c r="GVO218" s="246"/>
      <c r="GVP218" s="246"/>
      <c r="GVQ218" s="246"/>
      <c r="GVR218" s="246"/>
      <c r="GVS218" s="246"/>
      <c r="GVT218" s="246"/>
      <c r="GVU218" s="246"/>
      <c r="GVV218" s="246"/>
      <c r="GVW218" s="246"/>
      <c r="GVX218" s="246"/>
      <c r="GVY218" s="246"/>
      <c r="GVZ218" s="246"/>
      <c r="GWA218" s="246"/>
      <c r="GWB218" s="246"/>
      <c r="GWC218" s="246"/>
      <c r="GWD218" s="246"/>
      <c r="GWE218" s="246"/>
      <c r="GWF218" s="246"/>
      <c r="GWG218" s="246"/>
      <c r="GWH218" s="246"/>
      <c r="GWI218" s="246"/>
      <c r="GWJ218" s="246"/>
      <c r="GWK218" s="246"/>
      <c r="GWL218" s="246"/>
      <c r="GWM218" s="246"/>
      <c r="GWN218" s="246"/>
      <c r="GWO218" s="246"/>
      <c r="GWP218" s="246"/>
      <c r="GWQ218" s="246"/>
      <c r="GWR218" s="246"/>
      <c r="GWS218" s="246"/>
      <c r="GWT218" s="246"/>
      <c r="GWU218" s="246"/>
      <c r="GWV218" s="246"/>
      <c r="GWW218" s="246"/>
      <c r="GWX218" s="246"/>
      <c r="GWY218" s="246"/>
      <c r="GWZ218" s="246"/>
      <c r="GXA218" s="246"/>
      <c r="GXB218" s="246"/>
      <c r="GXC218" s="246"/>
      <c r="GXD218" s="246"/>
      <c r="GXE218" s="246"/>
      <c r="GXF218" s="246"/>
      <c r="GXG218" s="246"/>
      <c r="GXH218" s="246"/>
      <c r="GXI218" s="246"/>
      <c r="GXJ218" s="246"/>
      <c r="GXK218" s="246"/>
      <c r="GXL218" s="246"/>
      <c r="GXM218" s="246"/>
      <c r="GXN218" s="246"/>
      <c r="GXO218" s="246"/>
      <c r="GXP218" s="246"/>
      <c r="GXQ218" s="246"/>
      <c r="GXR218" s="246"/>
      <c r="GXS218" s="246"/>
      <c r="GXT218" s="246"/>
      <c r="GXU218" s="246"/>
      <c r="GXV218" s="246"/>
      <c r="GXW218" s="246"/>
      <c r="GXX218" s="246"/>
      <c r="GXY218" s="246"/>
      <c r="GXZ218" s="246"/>
      <c r="GYA218" s="246"/>
      <c r="GYB218" s="246"/>
      <c r="GYC218" s="246"/>
      <c r="GYD218" s="246"/>
      <c r="GYE218" s="246"/>
      <c r="GYF218" s="246"/>
      <c r="GYG218" s="246"/>
      <c r="GYH218" s="246"/>
      <c r="GYI218" s="246"/>
      <c r="GYJ218" s="246"/>
      <c r="GYK218" s="246"/>
      <c r="GYL218" s="246"/>
      <c r="GYM218" s="246"/>
      <c r="GYN218" s="246"/>
      <c r="GYO218" s="246"/>
      <c r="GYP218" s="246"/>
      <c r="GYQ218" s="246"/>
      <c r="GYR218" s="246"/>
      <c r="GYS218" s="246"/>
      <c r="GYT218" s="246"/>
      <c r="GYU218" s="246"/>
      <c r="GYV218" s="246"/>
      <c r="GYW218" s="246"/>
      <c r="GYX218" s="246"/>
      <c r="GYY218" s="246"/>
      <c r="GYZ218" s="246"/>
      <c r="GZA218" s="246"/>
      <c r="GZB218" s="246"/>
      <c r="GZC218" s="246"/>
      <c r="GZD218" s="246"/>
      <c r="GZE218" s="246"/>
      <c r="GZF218" s="246"/>
      <c r="GZG218" s="246"/>
      <c r="GZH218" s="246"/>
      <c r="GZI218" s="246"/>
      <c r="GZJ218" s="246"/>
      <c r="GZK218" s="246"/>
      <c r="GZL218" s="246"/>
      <c r="GZM218" s="246"/>
      <c r="GZN218" s="246"/>
      <c r="GZO218" s="246"/>
      <c r="GZP218" s="246"/>
      <c r="GZQ218" s="246"/>
      <c r="GZR218" s="246"/>
      <c r="GZS218" s="246"/>
      <c r="GZT218" s="246"/>
      <c r="GZU218" s="246"/>
      <c r="GZV218" s="246"/>
      <c r="GZW218" s="246"/>
      <c r="GZX218" s="246"/>
      <c r="GZY218" s="246"/>
      <c r="GZZ218" s="246"/>
      <c r="HAA218" s="246"/>
      <c r="HAB218" s="246"/>
      <c r="HAC218" s="246"/>
      <c r="HAD218" s="246"/>
      <c r="HAE218" s="246"/>
      <c r="HAF218" s="246"/>
      <c r="HAG218" s="246"/>
      <c r="HAH218" s="246"/>
      <c r="HAI218" s="246"/>
      <c r="HAJ218" s="246"/>
      <c r="HAK218" s="246"/>
      <c r="HAL218" s="246"/>
      <c r="HAM218" s="246"/>
      <c r="HAN218" s="246"/>
      <c r="HAO218" s="246"/>
      <c r="HAP218" s="246"/>
      <c r="HAQ218" s="246"/>
      <c r="HAR218" s="246"/>
      <c r="HAS218" s="246"/>
      <c r="HAT218" s="246"/>
      <c r="HAU218" s="246"/>
      <c r="HAV218" s="246"/>
      <c r="HAW218" s="246"/>
      <c r="HAX218" s="246"/>
      <c r="HAY218" s="246"/>
      <c r="HAZ218" s="246"/>
      <c r="HBA218" s="246"/>
      <c r="HBB218" s="246"/>
      <c r="HBC218" s="246"/>
      <c r="HBD218" s="246"/>
      <c r="HBE218" s="246"/>
      <c r="HBF218" s="246"/>
      <c r="HBG218" s="246"/>
      <c r="HBH218" s="246"/>
      <c r="HBI218" s="246"/>
      <c r="HBJ218" s="246"/>
      <c r="HBK218" s="246"/>
      <c r="HBL218" s="246"/>
      <c r="HBM218" s="246"/>
      <c r="HBN218" s="246"/>
      <c r="HBO218" s="246"/>
      <c r="HBP218" s="246"/>
      <c r="HBQ218" s="246"/>
      <c r="HBR218" s="246"/>
      <c r="HBS218" s="246"/>
      <c r="HBT218" s="246"/>
      <c r="HBU218" s="246"/>
      <c r="HBV218" s="246"/>
      <c r="HBW218" s="246"/>
      <c r="HBX218" s="246"/>
      <c r="HBY218" s="246"/>
      <c r="HBZ218" s="246"/>
      <c r="HCA218" s="246"/>
      <c r="HCB218" s="246"/>
      <c r="HCC218" s="246"/>
      <c r="HCD218" s="246"/>
      <c r="HCE218" s="246"/>
      <c r="HCF218" s="246"/>
      <c r="HCG218" s="246"/>
      <c r="HCH218" s="246"/>
      <c r="HCI218" s="246"/>
      <c r="HCJ218" s="246"/>
      <c r="HCK218" s="246"/>
      <c r="HCL218" s="246"/>
      <c r="HCM218" s="246"/>
      <c r="HCN218" s="246"/>
      <c r="HCO218" s="246"/>
      <c r="HCP218" s="246"/>
      <c r="HCQ218" s="246"/>
      <c r="HCR218" s="246"/>
      <c r="HCS218" s="246"/>
      <c r="HCT218" s="246"/>
      <c r="HCU218" s="246"/>
      <c r="HCV218" s="246"/>
      <c r="HCW218" s="246"/>
      <c r="HCX218" s="246"/>
      <c r="HCY218" s="246"/>
      <c r="HCZ218" s="246"/>
      <c r="HDA218" s="246"/>
      <c r="HDB218" s="246"/>
      <c r="HDC218" s="246"/>
      <c r="HDD218" s="246"/>
      <c r="HDE218" s="246"/>
      <c r="HDF218" s="246"/>
      <c r="HDG218" s="246"/>
      <c r="HDH218" s="246"/>
      <c r="HDI218" s="246"/>
      <c r="HDJ218" s="246"/>
      <c r="HDK218" s="246"/>
      <c r="HDL218" s="246"/>
      <c r="HDM218" s="246"/>
      <c r="HDN218" s="246"/>
      <c r="HDO218" s="246"/>
      <c r="HDP218" s="246"/>
      <c r="HDQ218" s="246"/>
      <c r="HDR218" s="246"/>
      <c r="HDS218" s="246"/>
      <c r="HDT218" s="246"/>
      <c r="HDU218" s="246"/>
      <c r="HDV218" s="246"/>
      <c r="HDW218" s="246"/>
      <c r="HDX218" s="246"/>
      <c r="HDY218" s="246"/>
      <c r="HDZ218" s="246"/>
      <c r="HEA218" s="246"/>
      <c r="HEB218" s="246"/>
      <c r="HEC218" s="246"/>
      <c r="HED218" s="246"/>
      <c r="HEE218" s="246"/>
      <c r="HEF218" s="246"/>
      <c r="HEG218" s="246"/>
      <c r="HEH218" s="246"/>
      <c r="HEI218" s="246"/>
      <c r="HEJ218" s="246"/>
      <c r="HEK218" s="246"/>
      <c r="HEL218" s="246"/>
      <c r="HEM218" s="246"/>
      <c r="HEN218" s="246"/>
      <c r="HEO218" s="246"/>
      <c r="HEP218" s="246"/>
      <c r="HEQ218" s="246"/>
      <c r="HER218" s="246"/>
      <c r="HES218" s="246"/>
      <c r="HET218" s="246"/>
      <c r="HEU218" s="246"/>
      <c r="HEV218" s="246"/>
      <c r="HEW218" s="246"/>
      <c r="HEX218" s="246"/>
      <c r="HEY218" s="246"/>
      <c r="HEZ218" s="246"/>
      <c r="HFA218" s="246"/>
      <c r="HFB218" s="246"/>
      <c r="HFC218" s="246"/>
      <c r="HFD218" s="246"/>
      <c r="HFE218" s="246"/>
      <c r="HFF218" s="246"/>
      <c r="HFG218" s="246"/>
      <c r="HFH218" s="246"/>
      <c r="HFI218" s="246"/>
      <c r="HFJ218" s="246"/>
      <c r="HFK218" s="246"/>
      <c r="HFL218" s="246"/>
      <c r="HFM218" s="246"/>
      <c r="HFN218" s="246"/>
      <c r="HFO218" s="246"/>
      <c r="HFP218" s="246"/>
      <c r="HFQ218" s="246"/>
      <c r="HFR218" s="246"/>
      <c r="HFS218" s="246"/>
      <c r="HFT218" s="246"/>
      <c r="HFU218" s="246"/>
      <c r="HFV218" s="246"/>
      <c r="HFW218" s="246"/>
      <c r="HFX218" s="246"/>
      <c r="HFY218" s="246"/>
      <c r="HFZ218" s="246"/>
      <c r="HGA218" s="246"/>
      <c r="HGB218" s="246"/>
      <c r="HGC218" s="246"/>
      <c r="HGD218" s="246"/>
      <c r="HGE218" s="246"/>
      <c r="HGF218" s="246"/>
      <c r="HGG218" s="246"/>
      <c r="HGH218" s="246"/>
      <c r="HGI218" s="246"/>
      <c r="HGJ218" s="246"/>
      <c r="HGK218" s="246"/>
      <c r="HGL218" s="246"/>
      <c r="HGM218" s="246"/>
      <c r="HGN218" s="246"/>
      <c r="HGO218" s="246"/>
      <c r="HGP218" s="246"/>
      <c r="HGQ218" s="246"/>
      <c r="HGR218" s="246"/>
      <c r="HGS218" s="246"/>
      <c r="HGT218" s="246"/>
      <c r="HGU218" s="246"/>
      <c r="HGV218" s="246"/>
      <c r="HGW218" s="246"/>
      <c r="HGX218" s="246"/>
      <c r="HGY218" s="246"/>
      <c r="HGZ218" s="246"/>
      <c r="HHA218" s="246"/>
      <c r="HHB218" s="246"/>
      <c r="HHC218" s="246"/>
      <c r="HHD218" s="246"/>
      <c r="HHE218" s="246"/>
      <c r="HHF218" s="246"/>
      <c r="HHG218" s="246"/>
      <c r="HHH218" s="246"/>
      <c r="HHI218" s="246"/>
      <c r="HHJ218" s="246"/>
      <c r="HHK218" s="246"/>
      <c r="HHL218" s="246"/>
      <c r="HHM218" s="246"/>
      <c r="HHN218" s="246"/>
      <c r="HHO218" s="246"/>
      <c r="HHP218" s="246"/>
      <c r="HHQ218" s="246"/>
      <c r="HHR218" s="246"/>
      <c r="HHS218" s="246"/>
      <c r="HHT218" s="246"/>
      <c r="HHU218" s="246"/>
      <c r="HHV218" s="246"/>
      <c r="HHW218" s="246"/>
      <c r="HHX218" s="246"/>
      <c r="HHY218" s="246"/>
      <c r="HHZ218" s="246"/>
      <c r="HIA218" s="246"/>
      <c r="HIB218" s="246"/>
      <c r="HIC218" s="246"/>
      <c r="HID218" s="246"/>
      <c r="HIE218" s="246"/>
      <c r="HIF218" s="246"/>
      <c r="HIG218" s="246"/>
      <c r="HIH218" s="246"/>
      <c r="HII218" s="246"/>
      <c r="HIJ218" s="246"/>
      <c r="HIK218" s="246"/>
      <c r="HIL218" s="246"/>
      <c r="HIM218" s="246"/>
      <c r="HIN218" s="246"/>
      <c r="HIO218" s="246"/>
      <c r="HIP218" s="246"/>
      <c r="HIQ218" s="246"/>
      <c r="HIR218" s="246"/>
      <c r="HIS218" s="246"/>
      <c r="HIT218" s="246"/>
      <c r="HIU218" s="246"/>
      <c r="HIV218" s="246"/>
      <c r="HIW218" s="246"/>
      <c r="HIX218" s="246"/>
      <c r="HIY218" s="246"/>
      <c r="HIZ218" s="246"/>
      <c r="HJA218" s="246"/>
      <c r="HJB218" s="246"/>
      <c r="HJC218" s="246"/>
      <c r="HJD218" s="246"/>
      <c r="HJE218" s="246"/>
      <c r="HJF218" s="246"/>
      <c r="HJG218" s="246"/>
      <c r="HJH218" s="246"/>
      <c r="HJI218" s="246"/>
      <c r="HJJ218" s="246"/>
      <c r="HJK218" s="246"/>
      <c r="HJL218" s="246"/>
      <c r="HJM218" s="246"/>
      <c r="HJN218" s="246"/>
      <c r="HJO218" s="246"/>
      <c r="HJP218" s="246"/>
      <c r="HJQ218" s="246"/>
      <c r="HJR218" s="246"/>
      <c r="HJS218" s="246"/>
      <c r="HJT218" s="246"/>
      <c r="HJU218" s="246"/>
      <c r="HJV218" s="246"/>
      <c r="HJW218" s="246"/>
      <c r="HJX218" s="246"/>
      <c r="HJY218" s="246"/>
      <c r="HJZ218" s="246"/>
      <c r="HKA218" s="246"/>
      <c r="HKB218" s="246"/>
      <c r="HKC218" s="246"/>
      <c r="HKD218" s="246"/>
      <c r="HKE218" s="246"/>
      <c r="HKF218" s="246"/>
      <c r="HKG218" s="246"/>
      <c r="HKH218" s="246"/>
      <c r="HKI218" s="246"/>
      <c r="HKJ218" s="246"/>
      <c r="HKK218" s="246"/>
      <c r="HKL218" s="246"/>
      <c r="HKM218" s="246"/>
      <c r="HKN218" s="246"/>
      <c r="HKO218" s="246"/>
      <c r="HKP218" s="246"/>
      <c r="HKQ218" s="246"/>
      <c r="HKR218" s="246"/>
      <c r="HKS218" s="246"/>
      <c r="HKT218" s="246"/>
      <c r="HKU218" s="246"/>
      <c r="HKV218" s="246"/>
      <c r="HKW218" s="246"/>
      <c r="HKX218" s="246"/>
      <c r="HKY218" s="246"/>
      <c r="HKZ218" s="246"/>
      <c r="HLA218" s="246"/>
      <c r="HLB218" s="246"/>
      <c r="HLC218" s="246"/>
      <c r="HLD218" s="246"/>
      <c r="HLE218" s="246"/>
      <c r="HLF218" s="246"/>
      <c r="HLG218" s="246"/>
      <c r="HLH218" s="246"/>
      <c r="HLI218" s="246"/>
      <c r="HLJ218" s="246"/>
      <c r="HLK218" s="246"/>
      <c r="HLL218" s="246"/>
      <c r="HLM218" s="246"/>
      <c r="HLN218" s="246"/>
      <c r="HLO218" s="246"/>
      <c r="HLP218" s="246"/>
      <c r="HLQ218" s="246"/>
      <c r="HLR218" s="246"/>
      <c r="HLS218" s="246"/>
      <c r="HLT218" s="246"/>
      <c r="HLU218" s="246"/>
      <c r="HLV218" s="246"/>
      <c r="HLW218" s="246"/>
      <c r="HLX218" s="246"/>
      <c r="HLY218" s="246"/>
      <c r="HLZ218" s="246"/>
      <c r="HMA218" s="246"/>
      <c r="HMB218" s="246"/>
      <c r="HMC218" s="246"/>
      <c r="HMD218" s="246"/>
      <c r="HME218" s="246"/>
      <c r="HMF218" s="246"/>
      <c r="HMG218" s="246"/>
      <c r="HMH218" s="246"/>
      <c r="HMI218" s="246"/>
      <c r="HMJ218" s="246"/>
      <c r="HMK218" s="246"/>
      <c r="HML218" s="246"/>
      <c r="HMM218" s="246"/>
      <c r="HMN218" s="246"/>
      <c r="HMO218" s="246"/>
      <c r="HMP218" s="246"/>
      <c r="HMQ218" s="246"/>
      <c r="HMR218" s="246"/>
      <c r="HMS218" s="246"/>
      <c r="HMT218" s="246"/>
      <c r="HMU218" s="246"/>
      <c r="HMV218" s="246"/>
      <c r="HMW218" s="246"/>
      <c r="HMX218" s="246"/>
      <c r="HMY218" s="246"/>
      <c r="HMZ218" s="246"/>
      <c r="HNA218" s="246"/>
      <c r="HNB218" s="246"/>
      <c r="HNC218" s="246"/>
      <c r="HND218" s="246"/>
      <c r="HNE218" s="246"/>
      <c r="HNF218" s="246"/>
      <c r="HNG218" s="246"/>
      <c r="HNH218" s="246"/>
      <c r="HNI218" s="246"/>
      <c r="HNJ218" s="246"/>
      <c r="HNK218" s="246"/>
      <c r="HNL218" s="246"/>
      <c r="HNM218" s="246"/>
      <c r="HNN218" s="246"/>
      <c r="HNO218" s="246"/>
      <c r="HNP218" s="246"/>
      <c r="HNQ218" s="246"/>
      <c r="HNR218" s="246"/>
      <c r="HNS218" s="246"/>
      <c r="HNT218" s="246"/>
      <c r="HNU218" s="246"/>
      <c r="HNV218" s="246"/>
      <c r="HNW218" s="246"/>
      <c r="HNX218" s="246"/>
      <c r="HNY218" s="246"/>
      <c r="HNZ218" s="246"/>
      <c r="HOA218" s="246"/>
      <c r="HOB218" s="246"/>
      <c r="HOC218" s="246"/>
      <c r="HOD218" s="246"/>
      <c r="HOE218" s="246"/>
      <c r="HOF218" s="246"/>
      <c r="HOG218" s="246"/>
      <c r="HOH218" s="246"/>
      <c r="HOI218" s="246"/>
      <c r="HOJ218" s="246"/>
      <c r="HOK218" s="246"/>
      <c r="HOL218" s="246"/>
      <c r="HOM218" s="246"/>
      <c r="HON218" s="246"/>
      <c r="HOO218" s="246"/>
      <c r="HOP218" s="246"/>
      <c r="HOQ218" s="246"/>
      <c r="HOR218" s="246"/>
      <c r="HOS218" s="246"/>
      <c r="HOT218" s="246"/>
      <c r="HOU218" s="246"/>
      <c r="HOV218" s="246"/>
      <c r="HOW218" s="246"/>
      <c r="HOX218" s="246"/>
      <c r="HOY218" s="246"/>
      <c r="HOZ218" s="246"/>
      <c r="HPA218" s="246"/>
      <c r="HPB218" s="246"/>
      <c r="HPC218" s="246"/>
      <c r="HPD218" s="246"/>
      <c r="HPE218" s="246"/>
      <c r="HPF218" s="246"/>
      <c r="HPG218" s="246"/>
      <c r="HPH218" s="246"/>
      <c r="HPI218" s="246"/>
      <c r="HPJ218" s="246"/>
      <c r="HPK218" s="246"/>
      <c r="HPL218" s="246"/>
      <c r="HPM218" s="246"/>
      <c r="HPN218" s="246"/>
      <c r="HPO218" s="246"/>
      <c r="HPP218" s="246"/>
      <c r="HPQ218" s="246"/>
      <c r="HPR218" s="246"/>
      <c r="HPS218" s="246"/>
      <c r="HPT218" s="246"/>
      <c r="HPU218" s="246"/>
      <c r="HPV218" s="246"/>
      <c r="HPW218" s="246"/>
      <c r="HPX218" s="246"/>
      <c r="HPY218" s="246"/>
      <c r="HPZ218" s="246"/>
      <c r="HQA218" s="246"/>
      <c r="HQB218" s="246"/>
      <c r="HQC218" s="246"/>
      <c r="HQD218" s="246"/>
      <c r="HQE218" s="246"/>
      <c r="HQF218" s="246"/>
      <c r="HQG218" s="246"/>
      <c r="HQH218" s="246"/>
      <c r="HQI218" s="246"/>
      <c r="HQJ218" s="246"/>
      <c r="HQK218" s="246"/>
      <c r="HQL218" s="246"/>
      <c r="HQM218" s="246"/>
      <c r="HQN218" s="246"/>
      <c r="HQO218" s="246"/>
      <c r="HQP218" s="246"/>
      <c r="HQQ218" s="246"/>
      <c r="HQR218" s="246"/>
      <c r="HQS218" s="246"/>
      <c r="HQT218" s="246"/>
      <c r="HQU218" s="246"/>
      <c r="HQV218" s="246"/>
      <c r="HQW218" s="246"/>
      <c r="HQX218" s="246"/>
      <c r="HQY218" s="246"/>
      <c r="HQZ218" s="246"/>
      <c r="HRA218" s="246"/>
      <c r="HRB218" s="246"/>
      <c r="HRC218" s="246"/>
      <c r="HRD218" s="246"/>
      <c r="HRE218" s="246"/>
      <c r="HRF218" s="246"/>
      <c r="HRG218" s="246"/>
      <c r="HRH218" s="246"/>
      <c r="HRI218" s="246"/>
      <c r="HRJ218" s="246"/>
      <c r="HRK218" s="246"/>
      <c r="HRL218" s="246"/>
      <c r="HRM218" s="246"/>
      <c r="HRN218" s="246"/>
      <c r="HRO218" s="246"/>
      <c r="HRP218" s="246"/>
      <c r="HRQ218" s="246"/>
      <c r="HRR218" s="246"/>
      <c r="HRS218" s="246"/>
      <c r="HRT218" s="246"/>
      <c r="HRU218" s="246"/>
      <c r="HRV218" s="246"/>
      <c r="HRW218" s="246"/>
      <c r="HRX218" s="246"/>
      <c r="HRY218" s="246"/>
      <c r="HRZ218" s="246"/>
      <c r="HSA218" s="246"/>
      <c r="HSB218" s="246"/>
      <c r="HSC218" s="246"/>
      <c r="HSD218" s="246"/>
      <c r="HSE218" s="246"/>
      <c r="HSF218" s="246"/>
      <c r="HSG218" s="246"/>
      <c r="HSH218" s="246"/>
      <c r="HSI218" s="246"/>
      <c r="HSJ218" s="246"/>
      <c r="HSK218" s="246"/>
      <c r="HSL218" s="246"/>
      <c r="HSM218" s="246"/>
      <c r="HSN218" s="246"/>
      <c r="HSO218" s="246"/>
      <c r="HSP218" s="246"/>
      <c r="HSQ218" s="246"/>
      <c r="HSR218" s="246"/>
      <c r="HSS218" s="246"/>
      <c r="HST218" s="246"/>
      <c r="HSU218" s="246"/>
      <c r="HSV218" s="246"/>
      <c r="HSW218" s="246"/>
      <c r="HSX218" s="246"/>
      <c r="HSY218" s="246"/>
      <c r="HSZ218" s="246"/>
      <c r="HTA218" s="246"/>
      <c r="HTB218" s="246"/>
      <c r="HTC218" s="246"/>
      <c r="HTD218" s="246"/>
      <c r="HTE218" s="246"/>
      <c r="HTF218" s="246"/>
      <c r="HTG218" s="246"/>
      <c r="HTH218" s="246"/>
      <c r="HTI218" s="246"/>
      <c r="HTJ218" s="246"/>
      <c r="HTK218" s="246"/>
      <c r="HTL218" s="246"/>
      <c r="HTM218" s="246"/>
      <c r="HTN218" s="246"/>
      <c r="HTO218" s="246"/>
      <c r="HTP218" s="246"/>
      <c r="HTQ218" s="246"/>
      <c r="HTR218" s="246"/>
      <c r="HTS218" s="246"/>
      <c r="HTT218" s="246"/>
      <c r="HTU218" s="246"/>
      <c r="HTV218" s="246"/>
      <c r="HTW218" s="246"/>
      <c r="HTX218" s="246"/>
      <c r="HTY218" s="246"/>
      <c r="HTZ218" s="246"/>
      <c r="HUA218" s="246"/>
      <c r="HUB218" s="246"/>
      <c r="HUC218" s="246"/>
      <c r="HUD218" s="246"/>
      <c r="HUE218" s="246"/>
      <c r="HUF218" s="246"/>
      <c r="HUG218" s="246"/>
      <c r="HUH218" s="246"/>
      <c r="HUI218" s="246"/>
      <c r="HUJ218" s="246"/>
      <c r="HUK218" s="246"/>
      <c r="HUL218" s="246"/>
      <c r="HUM218" s="246"/>
      <c r="HUN218" s="246"/>
      <c r="HUO218" s="246"/>
      <c r="HUP218" s="246"/>
      <c r="HUQ218" s="246"/>
      <c r="HUR218" s="246"/>
      <c r="HUS218" s="246"/>
      <c r="HUT218" s="246"/>
      <c r="HUU218" s="246"/>
      <c r="HUV218" s="246"/>
      <c r="HUW218" s="246"/>
      <c r="HUX218" s="246"/>
      <c r="HUY218" s="246"/>
      <c r="HUZ218" s="246"/>
      <c r="HVA218" s="246"/>
      <c r="HVB218" s="246"/>
      <c r="HVC218" s="246"/>
      <c r="HVD218" s="246"/>
      <c r="HVE218" s="246"/>
      <c r="HVF218" s="246"/>
      <c r="HVG218" s="246"/>
      <c r="HVH218" s="246"/>
      <c r="HVI218" s="246"/>
      <c r="HVJ218" s="246"/>
      <c r="HVK218" s="246"/>
      <c r="HVL218" s="246"/>
      <c r="HVM218" s="246"/>
      <c r="HVN218" s="246"/>
      <c r="HVO218" s="246"/>
      <c r="HVP218" s="246"/>
      <c r="HVQ218" s="246"/>
      <c r="HVR218" s="246"/>
      <c r="HVS218" s="246"/>
      <c r="HVT218" s="246"/>
      <c r="HVU218" s="246"/>
      <c r="HVV218" s="246"/>
      <c r="HVW218" s="246"/>
      <c r="HVX218" s="246"/>
      <c r="HVY218" s="246"/>
      <c r="HVZ218" s="246"/>
      <c r="HWA218" s="246"/>
      <c r="HWB218" s="246"/>
      <c r="HWC218" s="246"/>
      <c r="HWD218" s="246"/>
      <c r="HWE218" s="246"/>
      <c r="HWF218" s="246"/>
      <c r="HWG218" s="246"/>
      <c r="HWH218" s="246"/>
      <c r="HWI218" s="246"/>
      <c r="HWJ218" s="246"/>
      <c r="HWK218" s="246"/>
      <c r="HWL218" s="246"/>
      <c r="HWM218" s="246"/>
      <c r="HWN218" s="246"/>
      <c r="HWO218" s="246"/>
      <c r="HWP218" s="246"/>
      <c r="HWQ218" s="246"/>
      <c r="HWR218" s="246"/>
      <c r="HWS218" s="246"/>
      <c r="HWT218" s="246"/>
      <c r="HWU218" s="246"/>
      <c r="HWV218" s="246"/>
      <c r="HWW218" s="246"/>
      <c r="HWX218" s="246"/>
      <c r="HWY218" s="246"/>
      <c r="HWZ218" s="246"/>
      <c r="HXA218" s="246"/>
      <c r="HXB218" s="246"/>
      <c r="HXC218" s="246"/>
      <c r="HXD218" s="246"/>
      <c r="HXE218" s="246"/>
      <c r="HXF218" s="246"/>
      <c r="HXG218" s="246"/>
      <c r="HXH218" s="246"/>
      <c r="HXI218" s="246"/>
      <c r="HXJ218" s="246"/>
      <c r="HXK218" s="246"/>
      <c r="HXL218" s="246"/>
      <c r="HXM218" s="246"/>
      <c r="HXN218" s="246"/>
      <c r="HXO218" s="246"/>
      <c r="HXP218" s="246"/>
      <c r="HXQ218" s="246"/>
      <c r="HXR218" s="246"/>
      <c r="HXS218" s="246"/>
      <c r="HXT218" s="246"/>
      <c r="HXU218" s="246"/>
      <c r="HXV218" s="246"/>
      <c r="HXW218" s="246"/>
      <c r="HXX218" s="246"/>
      <c r="HXY218" s="246"/>
      <c r="HXZ218" s="246"/>
      <c r="HYA218" s="246"/>
      <c r="HYB218" s="246"/>
      <c r="HYC218" s="246"/>
      <c r="HYD218" s="246"/>
      <c r="HYE218" s="246"/>
      <c r="HYF218" s="246"/>
      <c r="HYG218" s="246"/>
      <c r="HYH218" s="246"/>
      <c r="HYI218" s="246"/>
      <c r="HYJ218" s="246"/>
      <c r="HYK218" s="246"/>
      <c r="HYL218" s="246"/>
      <c r="HYM218" s="246"/>
      <c r="HYN218" s="246"/>
      <c r="HYO218" s="246"/>
      <c r="HYP218" s="246"/>
      <c r="HYQ218" s="246"/>
      <c r="HYR218" s="246"/>
      <c r="HYS218" s="246"/>
      <c r="HYT218" s="246"/>
      <c r="HYU218" s="246"/>
      <c r="HYV218" s="246"/>
      <c r="HYW218" s="246"/>
      <c r="HYX218" s="246"/>
      <c r="HYY218" s="246"/>
      <c r="HYZ218" s="246"/>
      <c r="HZA218" s="246"/>
      <c r="HZB218" s="246"/>
      <c r="HZC218" s="246"/>
      <c r="HZD218" s="246"/>
      <c r="HZE218" s="246"/>
      <c r="HZF218" s="246"/>
      <c r="HZG218" s="246"/>
      <c r="HZH218" s="246"/>
      <c r="HZI218" s="246"/>
      <c r="HZJ218" s="246"/>
      <c r="HZK218" s="246"/>
      <c r="HZL218" s="246"/>
      <c r="HZM218" s="246"/>
      <c r="HZN218" s="246"/>
      <c r="HZO218" s="246"/>
      <c r="HZP218" s="246"/>
      <c r="HZQ218" s="246"/>
      <c r="HZR218" s="246"/>
      <c r="HZS218" s="246"/>
      <c r="HZT218" s="246"/>
      <c r="HZU218" s="246"/>
      <c r="HZV218" s="246"/>
      <c r="HZW218" s="246"/>
      <c r="HZX218" s="246"/>
      <c r="HZY218" s="246"/>
      <c r="HZZ218" s="246"/>
      <c r="IAA218" s="246"/>
      <c r="IAB218" s="246"/>
      <c r="IAC218" s="246"/>
      <c r="IAD218" s="246"/>
      <c r="IAE218" s="246"/>
      <c r="IAF218" s="246"/>
      <c r="IAG218" s="246"/>
      <c r="IAH218" s="246"/>
      <c r="IAI218" s="246"/>
      <c r="IAJ218" s="246"/>
      <c r="IAK218" s="246"/>
      <c r="IAL218" s="246"/>
      <c r="IAM218" s="246"/>
      <c r="IAN218" s="246"/>
      <c r="IAO218" s="246"/>
      <c r="IAP218" s="246"/>
      <c r="IAQ218" s="246"/>
      <c r="IAR218" s="246"/>
      <c r="IAS218" s="246"/>
      <c r="IAT218" s="246"/>
      <c r="IAU218" s="246"/>
      <c r="IAV218" s="246"/>
      <c r="IAW218" s="246"/>
      <c r="IAX218" s="246"/>
      <c r="IAY218" s="246"/>
      <c r="IAZ218" s="246"/>
      <c r="IBA218" s="246"/>
      <c r="IBB218" s="246"/>
      <c r="IBC218" s="246"/>
      <c r="IBD218" s="246"/>
      <c r="IBE218" s="246"/>
      <c r="IBF218" s="246"/>
      <c r="IBG218" s="246"/>
      <c r="IBH218" s="246"/>
      <c r="IBI218" s="246"/>
      <c r="IBJ218" s="246"/>
      <c r="IBK218" s="246"/>
      <c r="IBL218" s="246"/>
      <c r="IBM218" s="246"/>
      <c r="IBN218" s="246"/>
      <c r="IBO218" s="246"/>
      <c r="IBP218" s="246"/>
      <c r="IBQ218" s="246"/>
      <c r="IBR218" s="246"/>
      <c r="IBS218" s="246"/>
      <c r="IBT218" s="246"/>
      <c r="IBU218" s="246"/>
      <c r="IBV218" s="246"/>
      <c r="IBW218" s="246"/>
      <c r="IBX218" s="246"/>
      <c r="IBY218" s="246"/>
      <c r="IBZ218" s="246"/>
      <c r="ICA218" s="246"/>
      <c r="ICB218" s="246"/>
      <c r="ICC218" s="246"/>
      <c r="ICD218" s="246"/>
      <c r="ICE218" s="246"/>
      <c r="ICF218" s="246"/>
      <c r="ICG218" s="246"/>
      <c r="ICH218" s="246"/>
      <c r="ICI218" s="246"/>
      <c r="ICJ218" s="246"/>
      <c r="ICK218" s="246"/>
      <c r="ICL218" s="246"/>
      <c r="ICM218" s="246"/>
      <c r="ICN218" s="246"/>
      <c r="ICO218" s="246"/>
      <c r="ICP218" s="246"/>
      <c r="ICQ218" s="246"/>
      <c r="ICR218" s="246"/>
      <c r="ICS218" s="246"/>
      <c r="ICT218" s="246"/>
      <c r="ICU218" s="246"/>
      <c r="ICV218" s="246"/>
      <c r="ICW218" s="246"/>
      <c r="ICX218" s="246"/>
      <c r="ICY218" s="246"/>
      <c r="ICZ218" s="246"/>
      <c r="IDA218" s="246"/>
      <c r="IDB218" s="246"/>
      <c r="IDC218" s="246"/>
      <c r="IDD218" s="246"/>
      <c r="IDE218" s="246"/>
      <c r="IDF218" s="246"/>
      <c r="IDG218" s="246"/>
      <c r="IDH218" s="246"/>
      <c r="IDI218" s="246"/>
      <c r="IDJ218" s="246"/>
      <c r="IDK218" s="246"/>
      <c r="IDL218" s="246"/>
      <c r="IDM218" s="246"/>
      <c r="IDN218" s="246"/>
      <c r="IDO218" s="246"/>
      <c r="IDP218" s="246"/>
      <c r="IDQ218" s="246"/>
      <c r="IDR218" s="246"/>
      <c r="IDS218" s="246"/>
      <c r="IDT218" s="246"/>
      <c r="IDU218" s="246"/>
      <c r="IDV218" s="246"/>
      <c r="IDW218" s="246"/>
      <c r="IDX218" s="246"/>
      <c r="IDY218" s="246"/>
      <c r="IDZ218" s="246"/>
      <c r="IEA218" s="246"/>
      <c r="IEB218" s="246"/>
      <c r="IEC218" s="246"/>
      <c r="IED218" s="246"/>
      <c r="IEE218" s="246"/>
      <c r="IEF218" s="246"/>
      <c r="IEG218" s="246"/>
      <c r="IEH218" s="246"/>
      <c r="IEI218" s="246"/>
      <c r="IEJ218" s="246"/>
      <c r="IEK218" s="246"/>
      <c r="IEL218" s="246"/>
      <c r="IEM218" s="246"/>
      <c r="IEN218" s="246"/>
      <c r="IEO218" s="246"/>
      <c r="IEP218" s="246"/>
      <c r="IEQ218" s="246"/>
      <c r="IER218" s="246"/>
      <c r="IES218" s="246"/>
      <c r="IET218" s="246"/>
      <c r="IEU218" s="246"/>
      <c r="IEV218" s="246"/>
      <c r="IEW218" s="246"/>
      <c r="IEX218" s="246"/>
      <c r="IEY218" s="246"/>
      <c r="IEZ218" s="246"/>
      <c r="IFA218" s="246"/>
      <c r="IFB218" s="246"/>
      <c r="IFC218" s="246"/>
      <c r="IFD218" s="246"/>
      <c r="IFE218" s="246"/>
      <c r="IFF218" s="246"/>
      <c r="IFG218" s="246"/>
      <c r="IFH218" s="246"/>
      <c r="IFI218" s="246"/>
      <c r="IFJ218" s="246"/>
      <c r="IFK218" s="246"/>
      <c r="IFL218" s="246"/>
      <c r="IFM218" s="246"/>
      <c r="IFN218" s="246"/>
      <c r="IFO218" s="246"/>
      <c r="IFP218" s="246"/>
      <c r="IFQ218" s="246"/>
      <c r="IFR218" s="246"/>
      <c r="IFS218" s="246"/>
      <c r="IFT218" s="246"/>
      <c r="IFU218" s="246"/>
      <c r="IFV218" s="246"/>
      <c r="IFW218" s="246"/>
      <c r="IFX218" s="246"/>
      <c r="IFY218" s="246"/>
      <c r="IFZ218" s="246"/>
      <c r="IGA218" s="246"/>
      <c r="IGB218" s="246"/>
      <c r="IGC218" s="246"/>
      <c r="IGD218" s="246"/>
      <c r="IGE218" s="246"/>
      <c r="IGF218" s="246"/>
      <c r="IGG218" s="246"/>
      <c r="IGH218" s="246"/>
      <c r="IGI218" s="246"/>
      <c r="IGJ218" s="246"/>
      <c r="IGK218" s="246"/>
      <c r="IGL218" s="246"/>
      <c r="IGM218" s="246"/>
      <c r="IGN218" s="246"/>
      <c r="IGO218" s="246"/>
      <c r="IGP218" s="246"/>
      <c r="IGQ218" s="246"/>
      <c r="IGR218" s="246"/>
      <c r="IGS218" s="246"/>
      <c r="IGT218" s="246"/>
      <c r="IGU218" s="246"/>
      <c r="IGV218" s="246"/>
      <c r="IGW218" s="246"/>
      <c r="IGX218" s="246"/>
      <c r="IGY218" s="246"/>
      <c r="IGZ218" s="246"/>
      <c r="IHA218" s="246"/>
      <c r="IHB218" s="246"/>
      <c r="IHC218" s="246"/>
      <c r="IHD218" s="246"/>
      <c r="IHE218" s="246"/>
      <c r="IHF218" s="246"/>
      <c r="IHG218" s="246"/>
      <c r="IHH218" s="246"/>
      <c r="IHI218" s="246"/>
      <c r="IHJ218" s="246"/>
      <c r="IHK218" s="246"/>
      <c r="IHL218" s="246"/>
      <c r="IHM218" s="246"/>
      <c r="IHN218" s="246"/>
      <c r="IHO218" s="246"/>
      <c r="IHP218" s="246"/>
      <c r="IHQ218" s="246"/>
      <c r="IHR218" s="246"/>
      <c r="IHS218" s="246"/>
      <c r="IHT218" s="246"/>
      <c r="IHU218" s="246"/>
      <c r="IHV218" s="246"/>
      <c r="IHW218" s="246"/>
      <c r="IHX218" s="246"/>
      <c r="IHY218" s="246"/>
      <c r="IHZ218" s="246"/>
      <c r="IIA218" s="246"/>
      <c r="IIB218" s="246"/>
      <c r="IIC218" s="246"/>
      <c r="IID218" s="246"/>
      <c r="IIE218" s="246"/>
      <c r="IIF218" s="246"/>
      <c r="IIG218" s="246"/>
      <c r="IIH218" s="246"/>
      <c r="III218" s="246"/>
      <c r="IIJ218" s="246"/>
      <c r="IIK218" s="246"/>
      <c r="IIL218" s="246"/>
      <c r="IIM218" s="246"/>
      <c r="IIN218" s="246"/>
      <c r="IIO218" s="246"/>
      <c r="IIP218" s="246"/>
      <c r="IIQ218" s="246"/>
      <c r="IIR218" s="246"/>
      <c r="IIS218" s="246"/>
      <c r="IIT218" s="246"/>
      <c r="IIU218" s="246"/>
      <c r="IIV218" s="246"/>
      <c r="IIW218" s="246"/>
      <c r="IIX218" s="246"/>
      <c r="IIY218" s="246"/>
      <c r="IIZ218" s="246"/>
      <c r="IJA218" s="246"/>
      <c r="IJB218" s="246"/>
      <c r="IJC218" s="246"/>
      <c r="IJD218" s="246"/>
      <c r="IJE218" s="246"/>
      <c r="IJF218" s="246"/>
      <c r="IJG218" s="246"/>
      <c r="IJH218" s="246"/>
      <c r="IJI218" s="246"/>
      <c r="IJJ218" s="246"/>
      <c r="IJK218" s="246"/>
      <c r="IJL218" s="246"/>
      <c r="IJM218" s="246"/>
      <c r="IJN218" s="246"/>
      <c r="IJO218" s="246"/>
      <c r="IJP218" s="246"/>
      <c r="IJQ218" s="246"/>
      <c r="IJR218" s="246"/>
      <c r="IJS218" s="246"/>
      <c r="IJT218" s="246"/>
      <c r="IJU218" s="246"/>
      <c r="IJV218" s="246"/>
      <c r="IJW218" s="246"/>
      <c r="IJX218" s="246"/>
      <c r="IJY218" s="246"/>
      <c r="IJZ218" s="246"/>
      <c r="IKA218" s="246"/>
      <c r="IKB218" s="246"/>
      <c r="IKC218" s="246"/>
      <c r="IKD218" s="246"/>
      <c r="IKE218" s="246"/>
      <c r="IKF218" s="246"/>
      <c r="IKG218" s="246"/>
      <c r="IKH218" s="246"/>
      <c r="IKI218" s="246"/>
      <c r="IKJ218" s="246"/>
      <c r="IKK218" s="246"/>
      <c r="IKL218" s="246"/>
      <c r="IKM218" s="246"/>
      <c r="IKN218" s="246"/>
      <c r="IKO218" s="246"/>
      <c r="IKP218" s="246"/>
      <c r="IKQ218" s="246"/>
      <c r="IKR218" s="246"/>
      <c r="IKS218" s="246"/>
      <c r="IKT218" s="246"/>
      <c r="IKU218" s="246"/>
      <c r="IKV218" s="246"/>
      <c r="IKW218" s="246"/>
      <c r="IKX218" s="246"/>
      <c r="IKY218" s="246"/>
      <c r="IKZ218" s="246"/>
      <c r="ILA218" s="246"/>
      <c r="ILB218" s="246"/>
      <c r="ILC218" s="246"/>
      <c r="ILD218" s="246"/>
      <c r="ILE218" s="246"/>
      <c r="ILF218" s="246"/>
      <c r="ILG218" s="246"/>
      <c r="ILH218" s="246"/>
      <c r="ILI218" s="246"/>
      <c r="ILJ218" s="246"/>
      <c r="ILK218" s="246"/>
      <c r="ILL218" s="246"/>
      <c r="ILM218" s="246"/>
      <c r="ILN218" s="246"/>
      <c r="ILO218" s="246"/>
      <c r="ILP218" s="246"/>
      <c r="ILQ218" s="246"/>
      <c r="ILR218" s="246"/>
      <c r="ILS218" s="246"/>
      <c r="ILT218" s="246"/>
      <c r="ILU218" s="246"/>
      <c r="ILV218" s="246"/>
      <c r="ILW218" s="246"/>
      <c r="ILX218" s="246"/>
      <c r="ILY218" s="246"/>
      <c r="ILZ218" s="246"/>
      <c r="IMA218" s="246"/>
      <c r="IMB218" s="246"/>
      <c r="IMC218" s="246"/>
      <c r="IMD218" s="246"/>
      <c r="IME218" s="246"/>
      <c r="IMF218" s="246"/>
      <c r="IMG218" s="246"/>
      <c r="IMH218" s="246"/>
      <c r="IMI218" s="246"/>
      <c r="IMJ218" s="246"/>
      <c r="IMK218" s="246"/>
      <c r="IML218" s="246"/>
      <c r="IMM218" s="246"/>
      <c r="IMN218" s="246"/>
      <c r="IMO218" s="246"/>
      <c r="IMP218" s="246"/>
      <c r="IMQ218" s="246"/>
      <c r="IMR218" s="246"/>
      <c r="IMS218" s="246"/>
      <c r="IMT218" s="246"/>
      <c r="IMU218" s="246"/>
      <c r="IMV218" s="246"/>
      <c r="IMW218" s="246"/>
      <c r="IMX218" s="246"/>
      <c r="IMY218" s="246"/>
      <c r="IMZ218" s="246"/>
      <c r="INA218" s="246"/>
      <c r="INB218" s="246"/>
      <c r="INC218" s="246"/>
      <c r="IND218" s="246"/>
      <c r="INE218" s="246"/>
      <c r="INF218" s="246"/>
      <c r="ING218" s="246"/>
      <c r="INH218" s="246"/>
      <c r="INI218" s="246"/>
      <c r="INJ218" s="246"/>
      <c r="INK218" s="246"/>
      <c r="INL218" s="246"/>
      <c r="INM218" s="246"/>
      <c r="INN218" s="246"/>
      <c r="INO218" s="246"/>
      <c r="INP218" s="246"/>
      <c r="INQ218" s="246"/>
      <c r="INR218" s="246"/>
      <c r="INS218" s="246"/>
      <c r="INT218" s="246"/>
      <c r="INU218" s="246"/>
      <c r="INV218" s="246"/>
      <c r="INW218" s="246"/>
      <c r="INX218" s="246"/>
      <c r="INY218" s="246"/>
      <c r="INZ218" s="246"/>
      <c r="IOA218" s="246"/>
      <c r="IOB218" s="246"/>
      <c r="IOC218" s="246"/>
      <c r="IOD218" s="246"/>
      <c r="IOE218" s="246"/>
      <c r="IOF218" s="246"/>
      <c r="IOG218" s="246"/>
      <c r="IOH218" s="246"/>
      <c r="IOI218" s="246"/>
      <c r="IOJ218" s="246"/>
      <c r="IOK218" s="246"/>
      <c r="IOL218" s="246"/>
      <c r="IOM218" s="246"/>
      <c r="ION218" s="246"/>
      <c r="IOO218" s="246"/>
      <c r="IOP218" s="246"/>
      <c r="IOQ218" s="246"/>
      <c r="IOR218" s="246"/>
      <c r="IOS218" s="246"/>
      <c r="IOT218" s="246"/>
      <c r="IOU218" s="246"/>
      <c r="IOV218" s="246"/>
      <c r="IOW218" s="246"/>
      <c r="IOX218" s="246"/>
      <c r="IOY218" s="246"/>
      <c r="IOZ218" s="246"/>
      <c r="IPA218" s="246"/>
      <c r="IPB218" s="246"/>
      <c r="IPC218" s="246"/>
      <c r="IPD218" s="246"/>
      <c r="IPE218" s="246"/>
      <c r="IPF218" s="246"/>
      <c r="IPG218" s="246"/>
      <c r="IPH218" s="246"/>
      <c r="IPI218" s="246"/>
      <c r="IPJ218" s="246"/>
      <c r="IPK218" s="246"/>
      <c r="IPL218" s="246"/>
      <c r="IPM218" s="246"/>
      <c r="IPN218" s="246"/>
      <c r="IPO218" s="246"/>
      <c r="IPP218" s="246"/>
      <c r="IPQ218" s="246"/>
      <c r="IPR218" s="246"/>
      <c r="IPS218" s="246"/>
      <c r="IPT218" s="246"/>
      <c r="IPU218" s="246"/>
      <c r="IPV218" s="246"/>
      <c r="IPW218" s="246"/>
      <c r="IPX218" s="246"/>
      <c r="IPY218" s="246"/>
      <c r="IPZ218" s="246"/>
      <c r="IQA218" s="246"/>
      <c r="IQB218" s="246"/>
      <c r="IQC218" s="246"/>
      <c r="IQD218" s="246"/>
      <c r="IQE218" s="246"/>
      <c r="IQF218" s="246"/>
      <c r="IQG218" s="246"/>
      <c r="IQH218" s="246"/>
      <c r="IQI218" s="246"/>
      <c r="IQJ218" s="246"/>
      <c r="IQK218" s="246"/>
      <c r="IQL218" s="246"/>
      <c r="IQM218" s="246"/>
      <c r="IQN218" s="246"/>
      <c r="IQO218" s="246"/>
      <c r="IQP218" s="246"/>
      <c r="IQQ218" s="246"/>
      <c r="IQR218" s="246"/>
      <c r="IQS218" s="246"/>
      <c r="IQT218" s="246"/>
      <c r="IQU218" s="246"/>
      <c r="IQV218" s="246"/>
      <c r="IQW218" s="246"/>
      <c r="IQX218" s="246"/>
      <c r="IQY218" s="246"/>
      <c r="IQZ218" s="246"/>
      <c r="IRA218" s="246"/>
      <c r="IRB218" s="246"/>
      <c r="IRC218" s="246"/>
      <c r="IRD218" s="246"/>
      <c r="IRE218" s="246"/>
      <c r="IRF218" s="246"/>
      <c r="IRG218" s="246"/>
      <c r="IRH218" s="246"/>
      <c r="IRI218" s="246"/>
      <c r="IRJ218" s="246"/>
      <c r="IRK218" s="246"/>
      <c r="IRL218" s="246"/>
      <c r="IRM218" s="246"/>
      <c r="IRN218" s="246"/>
      <c r="IRO218" s="246"/>
      <c r="IRP218" s="246"/>
      <c r="IRQ218" s="246"/>
      <c r="IRR218" s="246"/>
      <c r="IRS218" s="246"/>
      <c r="IRT218" s="246"/>
      <c r="IRU218" s="246"/>
      <c r="IRV218" s="246"/>
      <c r="IRW218" s="246"/>
      <c r="IRX218" s="246"/>
      <c r="IRY218" s="246"/>
      <c r="IRZ218" s="246"/>
      <c r="ISA218" s="246"/>
      <c r="ISB218" s="246"/>
      <c r="ISC218" s="246"/>
      <c r="ISD218" s="246"/>
      <c r="ISE218" s="246"/>
      <c r="ISF218" s="246"/>
      <c r="ISG218" s="246"/>
      <c r="ISH218" s="246"/>
      <c r="ISI218" s="246"/>
      <c r="ISJ218" s="246"/>
      <c r="ISK218" s="246"/>
      <c r="ISL218" s="246"/>
      <c r="ISM218" s="246"/>
      <c r="ISN218" s="246"/>
      <c r="ISO218" s="246"/>
      <c r="ISP218" s="246"/>
      <c r="ISQ218" s="246"/>
      <c r="ISR218" s="246"/>
      <c r="ISS218" s="246"/>
      <c r="IST218" s="246"/>
      <c r="ISU218" s="246"/>
      <c r="ISV218" s="246"/>
      <c r="ISW218" s="246"/>
      <c r="ISX218" s="246"/>
      <c r="ISY218" s="246"/>
      <c r="ISZ218" s="246"/>
      <c r="ITA218" s="246"/>
      <c r="ITB218" s="246"/>
      <c r="ITC218" s="246"/>
      <c r="ITD218" s="246"/>
      <c r="ITE218" s="246"/>
      <c r="ITF218" s="246"/>
      <c r="ITG218" s="246"/>
      <c r="ITH218" s="246"/>
      <c r="ITI218" s="246"/>
      <c r="ITJ218" s="246"/>
      <c r="ITK218" s="246"/>
      <c r="ITL218" s="246"/>
      <c r="ITM218" s="246"/>
      <c r="ITN218" s="246"/>
      <c r="ITO218" s="246"/>
      <c r="ITP218" s="246"/>
      <c r="ITQ218" s="246"/>
      <c r="ITR218" s="246"/>
      <c r="ITS218" s="246"/>
      <c r="ITT218" s="246"/>
      <c r="ITU218" s="246"/>
      <c r="ITV218" s="246"/>
      <c r="ITW218" s="246"/>
      <c r="ITX218" s="246"/>
      <c r="ITY218" s="246"/>
      <c r="ITZ218" s="246"/>
      <c r="IUA218" s="246"/>
      <c r="IUB218" s="246"/>
      <c r="IUC218" s="246"/>
      <c r="IUD218" s="246"/>
      <c r="IUE218" s="246"/>
      <c r="IUF218" s="246"/>
      <c r="IUG218" s="246"/>
      <c r="IUH218" s="246"/>
      <c r="IUI218" s="246"/>
      <c r="IUJ218" s="246"/>
      <c r="IUK218" s="246"/>
      <c r="IUL218" s="246"/>
      <c r="IUM218" s="246"/>
      <c r="IUN218" s="246"/>
      <c r="IUO218" s="246"/>
      <c r="IUP218" s="246"/>
      <c r="IUQ218" s="246"/>
      <c r="IUR218" s="246"/>
      <c r="IUS218" s="246"/>
      <c r="IUT218" s="246"/>
      <c r="IUU218" s="246"/>
      <c r="IUV218" s="246"/>
      <c r="IUW218" s="246"/>
      <c r="IUX218" s="246"/>
      <c r="IUY218" s="246"/>
      <c r="IUZ218" s="246"/>
      <c r="IVA218" s="246"/>
      <c r="IVB218" s="246"/>
      <c r="IVC218" s="246"/>
      <c r="IVD218" s="246"/>
      <c r="IVE218" s="246"/>
      <c r="IVF218" s="246"/>
      <c r="IVG218" s="246"/>
      <c r="IVH218" s="246"/>
      <c r="IVI218" s="246"/>
      <c r="IVJ218" s="246"/>
      <c r="IVK218" s="246"/>
      <c r="IVL218" s="246"/>
      <c r="IVM218" s="246"/>
      <c r="IVN218" s="246"/>
      <c r="IVO218" s="246"/>
      <c r="IVP218" s="246"/>
      <c r="IVQ218" s="246"/>
      <c r="IVR218" s="246"/>
      <c r="IVS218" s="246"/>
      <c r="IVT218" s="246"/>
      <c r="IVU218" s="246"/>
      <c r="IVV218" s="246"/>
      <c r="IVW218" s="246"/>
      <c r="IVX218" s="246"/>
      <c r="IVY218" s="246"/>
      <c r="IVZ218" s="246"/>
      <c r="IWA218" s="246"/>
      <c r="IWB218" s="246"/>
      <c r="IWC218" s="246"/>
      <c r="IWD218" s="246"/>
      <c r="IWE218" s="246"/>
      <c r="IWF218" s="246"/>
      <c r="IWG218" s="246"/>
      <c r="IWH218" s="246"/>
      <c r="IWI218" s="246"/>
      <c r="IWJ218" s="246"/>
      <c r="IWK218" s="246"/>
      <c r="IWL218" s="246"/>
      <c r="IWM218" s="246"/>
      <c r="IWN218" s="246"/>
      <c r="IWO218" s="246"/>
      <c r="IWP218" s="246"/>
      <c r="IWQ218" s="246"/>
      <c r="IWR218" s="246"/>
      <c r="IWS218" s="246"/>
      <c r="IWT218" s="246"/>
      <c r="IWU218" s="246"/>
      <c r="IWV218" s="246"/>
      <c r="IWW218" s="246"/>
      <c r="IWX218" s="246"/>
      <c r="IWY218" s="246"/>
      <c r="IWZ218" s="246"/>
      <c r="IXA218" s="246"/>
      <c r="IXB218" s="246"/>
      <c r="IXC218" s="246"/>
      <c r="IXD218" s="246"/>
      <c r="IXE218" s="246"/>
      <c r="IXF218" s="246"/>
      <c r="IXG218" s="246"/>
      <c r="IXH218" s="246"/>
      <c r="IXI218" s="246"/>
      <c r="IXJ218" s="246"/>
      <c r="IXK218" s="246"/>
      <c r="IXL218" s="246"/>
      <c r="IXM218" s="246"/>
      <c r="IXN218" s="246"/>
      <c r="IXO218" s="246"/>
      <c r="IXP218" s="246"/>
      <c r="IXQ218" s="246"/>
      <c r="IXR218" s="246"/>
      <c r="IXS218" s="246"/>
      <c r="IXT218" s="246"/>
      <c r="IXU218" s="246"/>
      <c r="IXV218" s="246"/>
      <c r="IXW218" s="246"/>
      <c r="IXX218" s="246"/>
      <c r="IXY218" s="246"/>
      <c r="IXZ218" s="246"/>
      <c r="IYA218" s="246"/>
      <c r="IYB218" s="246"/>
      <c r="IYC218" s="246"/>
      <c r="IYD218" s="246"/>
      <c r="IYE218" s="246"/>
      <c r="IYF218" s="246"/>
      <c r="IYG218" s="246"/>
      <c r="IYH218" s="246"/>
      <c r="IYI218" s="246"/>
      <c r="IYJ218" s="246"/>
      <c r="IYK218" s="246"/>
      <c r="IYL218" s="246"/>
      <c r="IYM218" s="246"/>
      <c r="IYN218" s="246"/>
      <c r="IYO218" s="246"/>
      <c r="IYP218" s="246"/>
      <c r="IYQ218" s="246"/>
      <c r="IYR218" s="246"/>
      <c r="IYS218" s="246"/>
      <c r="IYT218" s="246"/>
      <c r="IYU218" s="246"/>
      <c r="IYV218" s="246"/>
      <c r="IYW218" s="246"/>
      <c r="IYX218" s="246"/>
      <c r="IYY218" s="246"/>
      <c r="IYZ218" s="246"/>
      <c r="IZA218" s="246"/>
      <c r="IZB218" s="246"/>
      <c r="IZC218" s="246"/>
      <c r="IZD218" s="246"/>
      <c r="IZE218" s="246"/>
      <c r="IZF218" s="246"/>
      <c r="IZG218" s="246"/>
      <c r="IZH218" s="246"/>
      <c r="IZI218" s="246"/>
      <c r="IZJ218" s="246"/>
      <c r="IZK218" s="246"/>
      <c r="IZL218" s="246"/>
      <c r="IZM218" s="246"/>
      <c r="IZN218" s="246"/>
      <c r="IZO218" s="246"/>
      <c r="IZP218" s="246"/>
      <c r="IZQ218" s="246"/>
      <c r="IZR218" s="246"/>
      <c r="IZS218" s="246"/>
      <c r="IZT218" s="246"/>
      <c r="IZU218" s="246"/>
      <c r="IZV218" s="246"/>
      <c r="IZW218" s="246"/>
      <c r="IZX218" s="246"/>
      <c r="IZY218" s="246"/>
      <c r="IZZ218" s="246"/>
      <c r="JAA218" s="246"/>
      <c r="JAB218" s="246"/>
      <c r="JAC218" s="246"/>
      <c r="JAD218" s="246"/>
      <c r="JAE218" s="246"/>
      <c r="JAF218" s="246"/>
      <c r="JAG218" s="246"/>
      <c r="JAH218" s="246"/>
      <c r="JAI218" s="246"/>
      <c r="JAJ218" s="246"/>
      <c r="JAK218" s="246"/>
      <c r="JAL218" s="246"/>
      <c r="JAM218" s="246"/>
      <c r="JAN218" s="246"/>
      <c r="JAO218" s="246"/>
      <c r="JAP218" s="246"/>
      <c r="JAQ218" s="246"/>
      <c r="JAR218" s="246"/>
      <c r="JAS218" s="246"/>
      <c r="JAT218" s="246"/>
      <c r="JAU218" s="246"/>
      <c r="JAV218" s="246"/>
      <c r="JAW218" s="246"/>
      <c r="JAX218" s="246"/>
      <c r="JAY218" s="246"/>
      <c r="JAZ218" s="246"/>
      <c r="JBA218" s="246"/>
      <c r="JBB218" s="246"/>
      <c r="JBC218" s="246"/>
      <c r="JBD218" s="246"/>
      <c r="JBE218" s="246"/>
      <c r="JBF218" s="246"/>
      <c r="JBG218" s="246"/>
      <c r="JBH218" s="246"/>
      <c r="JBI218" s="246"/>
      <c r="JBJ218" s="246"/>
      <c r="JBK218" s="246"/>
      <c r="JBL218" s="246"/>
      <c r="JBM218" s="246"/>
      <c r="JBN218" s="246"/>
      <c r="JBO218" s="246"/>
      <c r="JBP218" s="246"/>
      <c r="JBQ218" s="246"/>
      <c r="JBR218" s="246"/>
      <c r="JBS218" s="246"/>
      <c r="JBT218" s="246"/>
      <c r="JBU218" s="246"/>
      <c r="JBV218" s="246"/>
      <c r="JBW218" s="246"/>
      <c r="JBX218" s="246"/>
      <c r="JBY218" s="246"/>
      <c r="JBZ218" s="246"/>
      <c r="JCA218" s="246"/>
      <c r="JCB218" s="246"/>
      <c r="JCC218" s="246"/>
      <c r="JCD218" s="246"/>
      <c r="JCE218" s="246"/>
      <c r="JCF218" s="246"/>
      <c r="JCG218" s="246"/>
      <c r="JCH218" s="246"/>
      <c r="JCI218" s="246"/>
      <c r="JCJ218" s="246"/>
      <c r="JCK218" s="246"/>
      <c r="JCL218" s="246"/>
      <c r="JCM218" s="246"/>
      <c r="JCN218" s="246"/>
      <c r="JCO218" s="246"/>
      <c r="JCP218" s="246"/>
      <c r="JCQ218" s="246"/>
      <c r="JCR218" s="246"/>
      <c r="JCS218" s="246"/>
      <c r="JCT218" s="246"/>
      <c r="JCU218" s="246"/>
      <c r="JCV218" s="246"/>
      <c r="JCW218" s="246"/>
      <c r="JCX218" s="246"/>
      <c r="JCY218" s="246"/>
      <c r="JCZ218" s="246"/>
      <c r="JDA218" s="246"/>
      <c r="JDB218" s="246"/>
      <c r="JDC218" s="246"/>
      <c r="JDD218" s="246"/>
      <c r="JDE218" s="246"/>
      <c r="JDF218" s="246"/>
      <c r="JDG218" s="246"/>
      <c r="JDH218" s="246"/>
      <c r="JDI218" s="246"/>
      <c r="JDJ218" s="246"/>
      <c r="JDK218" s="246"/>
      <c r="JDL218" s="246"/>
      <c r="JDM218" s="246"/>
      <c r="JDN218" s="246"/>
      <c r="JDO218" s="246"/>
      <c r="JDP218" s="246"/>
      <c r="JDQ218" s="246"/>
      <c r="JDR218" s="246"/>
      <c r="JDS218" s="246"/>
      <c r="JDT218" s="246"/>
      <c r="JDU218" s="246"/>
      <c r="JDV218" s="246"/>
      <c r="JDW218" s="246"/>
      <c r="JDX218" s="246"/>
      <c r="JDY218" s="246"/>
      <c r="JDZ218" s="246"/>
      <c r="JEA218" s="246"/>
      <c r="JEB218" s="246"/>
      <c r="JEC218" s="246"/>
      <c r="JED218" s="246"/>
      <c r="JEE218" s="246"/>
      <c r="JEF218" s="246"/>
      <c r="JEG218" s="246"/>
      <c r="JEH218" s="246"/>
      <c r="JEI218" s="246"/>
      <c r="JEJ218" s="246"/>
      <c r="JEK218" s="246"/>
      <c r="JEL218" s="246"/>
      <c r="JEM218" s="246"/>
      <c r="JEN218" s="246"/>
      <c r="JEO218" s="246"/>
      <c r="JEP218" s="246"/>
      <c r="JEQ218" s="246"/>
      <c r="JER218" s="246"/>
      <c r="JES218" s="246"/>
      <c r="JET218" s="246"/>
      <c r="JEU218" s="246"/>
      <c r="JEV218" s="246"/>
      <c r="JEW218" s="246"/>
      <c r="JEX218" s="246"/>
      <c r="JEY218" s="246"/>
      <c r="JEZ218" s="246"/>
      <c r="JFA218" s="246"/>
      <c r="JFB218" s="246"/>
      <c r="JFC218" s="246"/>
      <c r="JFD218" s="246"/>
      <c r="JFE218" s="246"/>
      <c r="JFF218" s="246"/>
      <c r="JFG218" s="246"/>
      <c r="JFH218" s="246"/>
      <c r="JFI218" s="246"/>
      <c r="JFJ218" s="246"/>
      <c r="JFK218" s="246"/>
      <c r="JFL218" s="246"/>
      <c r="JFM218" s="246"/>
      <c r="JFN218" s="246"/>
      <c r="JFO218" s="246"/>
      <c r="JFP218" s="246"/>
      <c r="JFQ218" s="246"/>
      <c r="JFR218" s="246"/>
      <c r="JFS218" s="246"/>
      <c r="JFT218" s="246"/>
      <c r="JFU218" s="246"/>
      <c r="JFV218" s="246"/>
      <c r="JFW218" s="246"/>
      <c r="JFX218" s="246"/>
      <c r="JFY218" s="246"/>
      <c r="JFZ218" s="246"/>
      <c r="JGA218" s="246"/>
      <c r="JGB218" s="246"/>
      <c r="JGC218" s="246"/>
      <c r="JGD218" s="246"/>
      <c r="JGE218" s="246"/>
      <c r="JGF218" s="246"/>
      <c r="JGG218" s="246"/>
      <c r="JGH218" s="246"/>
      <c r="JGI218" s="246"/>
      <c r="JGJ218" s="246"/>
      <c r="JGK218" s="246"/>
      <c r="JGL218" s="246"/>
      <c r="JGM218" s="246"/>
      <c r="JGN218" s="246"/>
      <c r="JGO218" s="246"/>
      <c r="JGP218" s="246"/>
      <c r="JGQ218" s="246"/>
      <c r="JGR218" s="246"/>
      <c r="JGS218" s="246"/>
      <c r="JGT218" s="246"/>
      <c r="JGU218" s="246"/>
      <c r="JGV218" s="246"/>
      <c r="JGW218" s="246"/>
      <c r="JGX218" s="246"/>
      <c r="JGY218" s="246"/>
      <c r="JGZ218" s="246"/>
      <c r="JHA218" s="246"/>
      <c r="JHB218" s="246"/>
      <c r="JHC218" s="246"/>
      <c r="JHD218" s="246"/>
      <c r="JHE218" s="246"/>
      <c r="JHF218" s="246"/>
      <c r="JHG218" s="246"/>
      <c r="JHH218" s="246"/>
      <c r="JHI218" s="246"/>
      <c r="JHJ218" s="246"/>
      <c r="JHK218" s="246"/>
      <c r="JHL218" s="246"/>
      <c r="JHM218" s="246"/>
      <c r="JHN218" s="246"/>
      <c r="JHO218" s="246"/>
      <c r="JHP218" s="246"/>
      <c r="JHQ218" s="246"/>
      <c r="JHR218" s="246"/>
      <c r="JHS218" s="246"/>
      <c r="JHT218" s="246"/>
      <c r="JHU218" s="246"/>
      <c r="JHV218" s="246"/>
      <c r="JHW218" s="246"/>
      <c r="JHX218" s="246"/>
      <c r="JHY218" s="246"/>
      <c r="JHZ218" s="246"/>
      <c r="JIA218" s="246"/>
      <c r="JIB218" s="246"/>
      <c r="JIC218" s="246"/>
      <c r="JID218" s="246"/>
      <c r="JIE218" s="246"/>
      <c r="JIF218" s="246"/>
      <c r="JIG218" s="246"/>
      <c r="JIH218" s="246"/>
      <c r="JII218" s="246"/>
      <c r="JIJ218" s="246"/>
      <c r="JIK218" s="246"/>
      <c r="JIL218" s="246"/>
      <c r="JIM218" s="246"/>
      <c r="JIN218" s="246"/>
      <c r="JIO218" s="246"/>
      <c r="JIP218" s="246"/>
      <c r="JIQ218" s="246"/>
      <c r="JIR218" s="246"/>
      <c r="JIS218" s="246"/>
      <c r="JIT218" s="246"/>
      <c r="JIU218" s="246"/>
      <c r="JIV218" s="246"/>
      <c r="JIW218" s="246"/>
      <c r="JIX218" s="246"/>
      <c r="JIY218" s="246"/>
      <c r="JIZ218" s="246"/>
      <c r="JJA218" s="246"/>
      <c r="JJB218" s="246"/>
      <c r="JJC218" s="246"/>
      <c r="JJD218" s="246"/>
      <c r="JJE218" s="246"/>
      <c r="JJF218" s="246"/>
      <c r="JJG218" s="246"/>
      <c r="JJH218" s="246"/>
      <c r="JJI218" s="246"/>
      <c r="JJJ218" s="246"/>
      <c r="JJK218" s="246"/>
      <c r="JJL218" s="246"/>
      <c r="JJM218" s="246"/>
      <c r="JJN218" s="246"/>
      <c r="JJO218" s="246"/>
      <c r="JJP218" s="246"/>
      <c r="JJQ218" s="246"/>
      <c r="JJR218" s="246"/>
      <c r="JJS218" s="246"/>
      <c r="JJT218" s="246"/>
      <c r="JJU218" s="246"/>
      <c r="JJV218" s="246"/>
      <c r="JJW218" s="246"/>
      <c r="JJX218" s="246"/>
      <c r="JJY218" s="246"/>
      <c r="JJZ218" s="246"/>
      <c r="JKA218" s="246"/>
      <c r="JKB218" s="246"/>
      <c r="JKC218" s="246"/>
      <c r="JKD218" s="246"/>
      <c r="JKE218" s="246"/>
      <c r="JKF218" s="246"/>
      <c r="JKG218" s="246"/>
      <c r="JKH218" s="246"/>
      <c r="JKI218" s="246"/>
      <c r="JKJ218" s="246"/>
      <c r="JKK218" s="246"/>
      <c r="JKL218" s="246"/>
      <c r="JKM218" s="246"/>
      <c r="JKN218" s="246"/>
      <c r="JKO218" s="246"/>
      <c r="JKP218" s="246"/>
      <c r="JKQ218" s="246"/>
      <c r="JKR218" s="246"/>
      <c r="JKS218" s="246"/>
      <c r="JKT218" s="246"/>
      <c r="JKU218" s="246"/>
      <c r="JKV218" s="246"/>
      <c r="JKW218" s="246"/>
      <c r="JKX218" s="246"/>
      <c r="JKY218" s="246"/>
      <c r="JKZ218" s="246"/>
      <c r="JLA218" s="246"/>
      <c r="JLB218" s="246"/>
      <c r="JLC218" s="246"/>
      <c r="JLD218" s="246"/>
      <c r="JLE218" s="246"/>
      <c r="JLF218" s="246"/>
      <c r="JLG218" s="246"/>
      <c r="JLH218" s="246"/>
      <c r="JLI218" s="246"/>
      <c r="JLJ218" s="246"/>
      <c r="JLK218" s="246"/>
      <c r="JLL218" s="246"/>
      <c r="JLM218" s="246"/>
      <c r="JLN218" s="246"/>
      <c r="JLO218" s="246"/>
      <c r="JLP218" s="246"/>
      <c r="JLQ218" s="246"/>
      <c r="JLR218" s="246"/>
      <c r="JLS218" s="246"/>
      <c r="JLT218" s="246"/>
      <c r="JLU218" s="246"/>
      <c r="JLV218" s="246"/>
      <c r="JLW218" s="246"/>
      <c r="JLX218" s="246"/>
      <c r="JLY218" s="246"/>
      <c r="JLZ218" s="246"/>
      <c r="JMA218" s="246"/>
      <c r="JMB218" s="246"/>
      <c r="JMC218" s="246"/>
      <c r="JMD218" s="246"/>
      <c r="JME218" s="246"/>
      <c r="JMF218" s="246"/>
      <c r="JMG218" s="246"/>
      <c r="JMH218" s="246"/>
      <c r="JMI218" s="246"/>
      <c r="JMJ218" s="246"/>
      <c r="JMK218" s="246"/>
      <c r="JML218" s="246"/>
      <c r="JMM218" s="246"/>
      <c r="JMN218" s="246"/>
      <c r="JMO218" s="246"/>
      <c r="JMP218" s="246"/>
      <c r="JMQ218" s="246"/>
      <c r="JMR218" s="246"/>
      <c r="JMS218" s="246"/>
      <c r="JMT218" s="246"/>
      <c r="JMU218" s="246"/>
      <c r="JMV218" s="246"/>
      <c r="JMW218" s="246"/>
      <c r="JMX218" s="246"/>
      <c r="JMY218" s="246"/>
      <c r="JMZ218" s="246"/>
      <c r="JNA218" s="246"/>
      <c r="JNB218" s="246"/>
      <c r="JNC218" s="246"/>
      <c r="JND218" s="246"/>
      <c r="JNE218" s="246"/>
      <c r="JNF218" s="246"/>
      <c r="JNG218" s="246"/>
      <c r="JNH218" s="246"/>
      <c r="JNI218" s="246"/>
      <c r="JNJ218" s="246"/>
      <c r="JNK218" s="246"/>
      <c r="JNL218" s="246"/>
      <c r="JNM218" s="246"/>
      <c r="JNN218" s="246"/>
      <c r="JNO218" s="246"/>
      <c r="JNP218" s="246"/>
      <c r="JNQ218" s="246"/>
      <c r="JNR218" s="246"/>
      <c r="JNS218" s="246"/>
      <c r="JNT218" s="246"/>
      <c r="JNU218" s="246"/>
      <c r="JNV218" s="246"/>
      <c r="JNW218" s="246"/>
      <c r="JNX218" s="246"/>
      <c r="JNY218" s="246"/>
      <c r="JNZ218" s="246"/>
      <c r="JOA218" s="246"/>
      <c r="JOB218" s="246"/>
      <c r="JOC218" s="246"/>
      <c r="JOD218" s="246"/>
      <c r="JOE218" s="246"/>
      <c r="JOF218" s="246"/>
      <c r="JOG218" s="246"/>
      <c r="JOH218" s="246"/>
      <c r="JOI218" s="246"/>
      <c r="JOJ218" s="246"/>
      <c r="JOK218" s="246"/>
      <c r="JOL218" s="246"/>
      <c r="JOM218" s="246"/>
      <c r="JON218" s="246"/>
      <c r="JOO218" s="246"/>
      <c r="JOP218" s="246"/>
      <c r="JOQ218" s="246"/>
      <c r="JOR218" s="246"/>
      <c r="JOS218" s="246"/>
      <c r="JOT218" s="246"/>
      <c r="JOU218" s="246"/>
      <c r="JOV218" s="246"/>
      <c r="JOW218" s="246"/>
      <c r="JOX218" s="246"/>
      <c r="JOY218" s="246"/>
      <c r="JOZ218" s="246"/>
      <c r="JPA218" s="246"/>
      <c r="JPB218" s="246"/>
      <c r="JPC218" s="246"/>
      <c r="JPD218" s="246"/>
      <c r="JPE218" s="246"/>
      <c r="JPF218" s="246"/>
      <c r="JPG218" s="246"/>
      <c r="JPH218" s="246"/>
      <c r="JPI218" s="246"/>
      <c r="JPJ218" s="246"/>
      <c r="JPK218" s="246"/>
      <c r="JPL218" s="246"/>
      <c r="JPM218" s="246"/>
      <c r="JPN218" s="246"/>
      <c r="JPO218" s="246"/>
      <c r="JPP218" s="246"/>
      <c r="JPQ218" s="246"/>
      <c r="JPR218" s="246"/>
      <c r="JPS218" s="246"/>
      <c r="JPT218" s="246"/>
      <c r="JPU218" s="246"/>
      <c r="JPV218" s="246"/>
      <c r="JPW218" s="246"/>
      <c r="JPX218" s="246"/>
      <c r="JPY218" s="246"/>
      <c r="JPZ218" s="246"/>
      <c r="JQA218" s="246"/>
      <c r="JQB218" s="246"/>
      <c r="JQC218" s="246"/>
      <c r="JQD218" s="246"/>
      <c r="JQE218" s="246"/>
      <c r="JQF218" s="246"/>
      <c r="JQG218" s="246"/>
      <c r="JQH218" s="246"/>
      <c r="JQI218" s="246"/>
      <c r="JQJ218" s="246"/>
      <c r="JQK218" s="246"/>
      <c r="JQL218" s="246"/>
      <c r="JQM218" s="246"/>
      <c r="JQN218" s="246"/>
      <c r="JQO218" s="246"/>
      <c r="JQP218" s="246"/>
      <c r="JQQ218" s="246"/>
      <c r="JQR218" s="246"/>
      <c r="JQS218" s="246"/>
      <c r="JQT218" s="246"/>
      <c r="JQU218" s="246"/>
      <c r="JQV218" s="246"/>
      <c r="JQW218" s="246"/>
      <c r="JQX218" s="246"/>
      <c r="JQY218" s="246"/>
      <c r="JQZ218" s="246"/>
      <c r="JRA218" s="246"/>
      <c r="JRB218" s="246"/>
      <c r="JRC218" s="246"/>
      <c r="JRD218" s="246"/>
      <c r="JRE218" s="246"/>
      <c r="JRF218" s="246"/>
      <c r="JRG218" s="246"/>
      <c r="JRH218" s="246"/>
      <c r="JRI218" s="246"/>
      <c r="JRJ218" s="246"/>
      <c r="JRK218" s="246"/>
      <c r="JRL218" s="246"/>
      <c r="JRM218" s="246"/>
      <c r="JRN218" s="246"/>
      <c r="JRO218" s="246"/>
      <c r="JRP218" s="246"/>
      <c r="JRQ218" s="246"/>
      <c r="JRR218" s="246"/>
      <c r="JRS218" s="246"/>
      <c r="JRT218" s="246"/>
      <c r="JRU218" s="246"/>
      <c r="JRV218" s="246"/>
      <c r="JRW218" s="246"/>
      <c r="JRX218" s="246"/>
      <c r="JRY218" s="246"/>
      <c r="JRZ218" s="246"/>
      <c r="JSA218" s="246"/>
      <c r="JSB218" s="246"/>
      <c r="JSC218" s="246"/>
      <c r="JSD218" s="246"/>
      <c r="JSE218" s="246"/>
      <c r="JSF218" s="246"/>
      <c r="JSG218" s="246"/>
      <c r="JSH218" s="246"/>
      <c r="JSI218" s="246"/>
      <c r="JSJ218" s="246"/>
      <c r="JSK218" s="246"/>
      <c r="JSL218" s="246"/>
      <c r="JSM218" s="246"/>
      <c r="JSN218" s="246"/>
      <c r="JSO218" s="246"/>
      <c r="JSP218" s="246"/>
      <c r="JSQ218" s="246"/>
      <c r="JSR218" s="246"/>
      <c r="JSS218" s="246"/>
      <c r="JST218" s="246"/>
      <c r="JSU218" s="246"/>
      <c r="JSV218" s="246"/>
      <c r="JSW218" s="246"/>
      <c r="JSX218" s="246"/>
      <c r="JSY218" s="246"/>
      <c r="JSZ218" s="246"/>
      <c r="JTA218" s="246"/>
      <c r="JTB218" s="246"/>
      <c r="JTC218" s="246"/>
      <c r="JTD218" s="246"/>
      <c r="JTE218" s="246"/>
      <c r="JTF218" s="246"/>
      <c r="JTG218" s="246"/>
      <c r="JTH218" s="246"/>
      <c r="JTI218" s="246"/>
      <c r="JTJ218" s="246"/>
      <c r="JTK218" s="246"/>
      <c r="JTL218" s="246"/>
      <c r="JTM218" s="246"/>
      <c r="JTN218" s="246"/>
      <c r="JTO218" s="246"/>
      <c r="JTP218" s="246"/>
      <c r="JTQ218" s="246"/>
      <c r="JTR218" s="246"/>
      <c r="JTS218" s="246"/>
      <c r="JTT218" s="246"/>
      <c r="JTU218" s="246"/>
      <c r="JTV218" s="246"/>
      <c r="JTW218" s="246"/>
      <c r="JTX218" s="246"/>
      <c r="JTY218" s="246"/>
      <c r="JTZ218" s="246"/>
      <c r="JUA218" s="246"/>
      <c r="JUB218" s="246"/>
      <c r="JUC218" s="246"/>
      <c r="JUD218" s="246"/>
      <c r="JUE218" s="246"/>
      <c r="JUF218" s="246"/>
      <c r="JUG218" s="246"/>
      <c r="JUH218" s="246"/>
      <c r="JUI218" s="246"/>
      <c r="JUJ218" s="246"/>
      <c r="JUK218" s="246"/>
      <c r="JUL218" s="246"/>
      <c r="JUM218" s="246"/>
      <c r="JUN218" s="246"/>
      <c r="JUO218" s="246"/>
      <c r="JUP218" s="246"/>
      <c r="JUQ218" s="246"/>
      <c r="JUR218" s="246"/>
      <c r="JUS218" s="246"/>
      <c r="JUT218" s="246"/>
      <c r="JUU218" s="246"/>
      <c r="JUV218" s="246"/>
      <c r="JUW218" s="246"/>
      <c r="JUX218" s="246"/>
      <c r="JUY218" s="246"/>
      <c r="JUZ218" s="246"/>
      <c r="JVA218" s="246"/>
      <c r="JVB218" s="246"/>
      <c r="JVC218" s="246"/>
      <c r="JVD218" s="246"/>
      <c r="JVE218" s="246"/>
      <c r="JVF218" s="246"/>
      <c r="JVG218" s="246"/>
      <c r="JVH218" s="246"/>
      <c r="JVI218" s="246"/>
      <c r="JVJ218" s="246"/>
      <c r="JVK218" s="246"/>
      <c r="JVL218" s="246"/>
      <c r="JVM218" s="246"/>
      <c r="JVN218" s="246"/>
      <c r="JVO218" s="246"/>
      <c r="JVP218" s="246"/>
      <c r="JVQ218" s="246"/>
      <c r="JVR218" s="246"/>
      <c r="JVS218" s="246"/>
      <c r="JVT218" s="246"/>
      <c r="JVU218" s="246"/>
      <c r="JVV218" s="246"/>
      <c r="JVW218" s="246"/>
      <c r="JVX218" s="246"/>
      <c r="JVY218" s="246"/>
      <c r="JVZ218" s="246"/>
      <c r="JWA218" s="246"/>
      <c r="JWB218" s="246"/>
      <c r="JWC218" s="246"/>
      <c r="JWD218" s="246"/>
      <c r="JWE218" s="246"/>
      <c r="JWF218" s="246"/>
      <c r="JWG218" s="246"/>
      <c r="JWH218" s="246"/>
      <c r="JWI218" s="246"/>
      <c r="JWJ218" s="246"/>
      <c r="JWK218" s="246"/>
      <c r="JWL218" s="246"/>
      <c r="JWM218" s="246"/>
      <c r="JWN218" s="246"/>
      <c r="JWO218" s="246"/>
      <c r="JWP218" s="246"/>
      <c r="JWQ218" s="246"/>
      <c r="JWR218" s="246"/>
      <c r="JWS218" s="246"/>
      <c r="JWT218" s="246"/>
      <c r="JWU218" s="246"/>
      <c r="JWV218" s="246"/>
      <c r="JWW218" s="246"/>
      <c r="JWX218" s="246"/>
      <c r="JWY218" s="246"/>
      <c r="JWZ218" s="246"/>
      <c r="JXA218" s="246"/>
      <c r="JXB218" s="246"/>
      <c r="JXC218" s="246"/>
      <c r="JXD218" s="246"/>
      <c r="JXE218" s="246"/>
      <c r="JXF218" s="246"/>
      <c r="JXG218" s="246"/>
      <c r="JXH218" s="246"/>
      <c r="JXI218" s="246"/>
      <c r="JXJ218" s="246"/>
      <c r="JXK218" s="246"/>
      <c r="JXL218" s="246"/>
      <c r="JXM218" s="246"/>
      <c r="JXN218" s="246"/>
      <c r="JXO218" s="246"/>
      <c r="JXP218" s="246"/>
      <c r="JXQ218" s="246"/>
      <c r="JXR218" s="246"/>
      <c r="JXS218" s="246"/>
      <c r="JXT218" s="246"/>
      <c r="JXU218" s="246"/>
      <c r="JXV218" s="246"/>
      <c r="JXW218" s="246"/>
      <c r="JXX218" s="246"/>
      <c r="JXY218" s="246"/>
      <c r="JXZ218" s="246"/>
      <c r="JYA218" s="246"/>
      <c r="JYB218" s="246"/>
      <c r="JYC218" s="246"/>
      <c r="JYD218" s="246"/>
      <c r="JYE218" s="246"/>
      <c r="JYF218" s="246"/>
      <c r="JYG218" s="246"/>
      <c r="JYH218" s="246"/>
      <c r="JYI218" s="246"/>
      <c r="JYJ218" s="246"/>
      <c r="JYK218" s="246"/>
      <c r="JYL218" s="246"/>
      <c r="JYM218" s="246"/>
      <c r="JYN218" s="246"/>
      <c r="JYO218" s="246"/>
      <c r="JYP218" s="246"/>
      <c r="JYQ218" s="246"/>
      <c r="JYR218" s="246"/>
      <c r="JYS218" s="246"/>
      <c r="JYT218" s="246"/>
      <c r="JYU218" s="246"/>
      <c r="JYV218" s="246"/>
      <c r="JYW218" s="246"/>
      <c r="JYX218" s="246"/>
      <c r="JYY218" s="246"/>
      <c r="JYZ218" s="246"/>
      <c r="JZA218" s="246"/>
      <c r="JZB218" s="246"/>
      <c r="JZC218" s="246"/>
      <c r="JZD218" s="246"/>
      <c r="JZE218" s="246"/>
      <c r="JZF218" s="246"/>
      <c r="JZG218" s="246"/>
      <c r="JZH218" s="246"/>
      <c r="JZI218" s="246"/>
      <c r="JZJ218" s="246"/>
      <c r="JZK218" s="246"/>
      <c r="JZL218" s="246"/>
      <c r="JZM218" s="246"/>
      <c r="JZN218" s="246"/>
      <c r="JZO218" s="246"/>
      <c r="JZP218" s="246"/>
      <c r="JZQ218" s="246"/>
      <c r="JZR218" s="246"/>
      <c r="JZS218" s="246"/>
      <c r="JZT218" s="246"/>
      <c r="JZU218" s="246"/>
      <c r="JZV218" s="246"/>
      <c r="JZW218" s="246"/>
      <c r="JZX218" s="246"/>
      <c r="JZY218" s="246"/>
      <c r="JZZ218" s="246"/>
      <c r="KAA218" s="246"/>
      <c r="KAB218" s="246"/>
      <c r="KAC218" s="246"/>
      <c r="KAD218" s="246"/>
      <c r="KAE218" s="246"/>
      <c r="KAF218" s="246"/>
      <c r="KAG218" s="246"/>
      <c r="KAH218" s="246"/>
      <c r="KAI218" s="246"/>
      <c r="KAJ218" s="246"/>
      <c r="KAK218" s="246"/>
      <c r="KAL218" s="246"/>
      <c r="KAM218" s="246"/>
      <c r="KAN218" s="246"/>
      <c r="KAO218" s="246"/>
      <c r="KAP218" s="246"/>
      <c r="KAQ218" s="246"/>
      <c r="KAR218" s="246"/>
      <c r="KAS218" s="246"/>
      <c r="KAT218" s="246"/>
      <c r="KAU218" s="246"/>
      <c r="KAV218" s="246"/>
      <c r="KAW218" s="246"/>
      <c r="KAX218" s="246"/>
      <c r="KAY218" s="246"/>
      <c r="KAZ218" s="246"/>
      <c r="KBA218" s="246"/>
      <c r="KBB218" s="246"/>
      <c r="KBC218" s="246"/>
      <c r="KBD218" s="246"/>
      <c r="KBE218" s="246"/>
      <c r="KBF218" s="246"/>
      <c r="KBG218" s="246"/>
      <c r="KBH218" s="246"/>
      <c r="KBI218" s="246"/>
      <c r="KBJ218" s="246"/>
      <c r="KBK218" s="246"/>
      <c r="KBL218" s="246"/>
      <c r="KBM218" s="246"/>
      <c r="KBN218" s="246"/>
      <c r="KBO218" s="246"/>
      <c r="KBP218" s="246"/>
      <c r="KBQ218" s="246"/>
      <c r="KBR218" s="246"/>
      <c r="KBS218" s="246"/>
      <c r="KBT218" s="246"/>
      <c r="KBU218" s="246"/>
      <c r="KBV218" s="246"/>
      <c r="KBW218" s="246"/>
      <c r="KBX218" s="246"/>
      <c r="KBY218" s="246"/>
      <c r="KBZ218" s="246"/>
      <c r="KCA218" s="246"/>
      <c r="KCB218" s="246"/>
      <c r="KCC218" s="246"/>
      <c r="KCD218" s="246"/>
      <c r="KCE218" s="246"/>
      <c r="KCF218" s="246"/>
      <c r="KCG218" s="246"/>
      <c r="KCH218" s="246"/>
      <c r="KCI218" s="246"/>
      <c r="KCJ218" s="246"/>
      <c r="KCK218" s="246"/>
      <c r="KCL218" s="246"/>
      <c r="KCM218" s="246"/>
      <c r="KCN218" s="246"/>
      <c r="KCO218" s="246"/>
      <c r="KCP218" s="246"/>
      <c r="KCQ218" s="246"/>
      <c r="KCR218" s="246"/>
      <c r="KCS218" s="246"/>
      <c r="KCT218" s="246"/>
      <c r="KCU218" s="246"/>
      <c r="KCV218" s="246"/>
      <c r="KCW218" s="246"/>
      <c r="KCX218" s="246"/>
      <c r="KCY218" s="246"/>
      <c r="KCZ218" s="246"/>
      <c r="KDA218" s="246"/>
      <c r="KDB218" s="246"/>
      <c r="KDC218" s="246"/>
      <c r="KDD218" s="246"/>
      <c r="KDE218" s="246"/>
      <c r="KDF218" s="246"/>
      <c r="KDG218" s="246"/>
      <c r="KDH218" s="246"/>
      <c r="KDI218" s="246"/>
      <c r="KDJ218" s="246"/>
      <c r="KDK218" s="246"/>
      <c r="KDL218" s="246"/>
      <c r="KDM218" s="246"/>
      <c r="KDN218" s="246"/>
      <c r="KDO218" s="246"/>
      <c r="KDP218" s="246"/>
      <c r="KDQ218" s="246"/>
      <c r="KDR218" s="246"/>
      <c r="KDS218" s="246"/>
      <c r="KDT218" s="246"/>
      <c r="KDU218" s="246"/>
      <c r="KDV218" s="246"/>
      <c r="KDW218" s="246"/>
      <c r="KDX218" s="246"/>
      <c r="KDY218" s="246"/>
      <c r="KDZ218" s="246"/>
      <c r="KEA218" s="246"/>
      <c r="KEB218" s="246"/>
      <c r="KEC218" s="246"/>
      <c r="KED218" s="246"/>
      <c r="KEE218" s="246"/>
      <c r="KEF218" s="246"/>
      <c r="KEG218" s="246"/>
      <c r="KEH218" s="246"/>
      <c r="KEI218" s="246"/>
      <c r="KEJ218" s="246"/>
      <c r="KEK218" s="246"/>
      <c r="KEL218" s="246"/>
      <c r="KEM218" s="246"/>
      <c r="KEN218" s="246"/>
      <c r="KEO218" s="246"/>
      <c r="KEP218" s="246"/>
      <c r="KEQ218" s="246"/>
      <c r="KER218" s="246"/>
      <c r="KES218" s="246"/>
      <c r="KET218" s="246"/>
      <c r="KEU218" s="246"/>
      <c r="KEV218" s="246"/>
      <c r="KEW218" s="246"/>
      <c r="KEX218" s="246"/>
      <c r="KEY218" s="246"/>
      <c r="KEZ218" s="246"/>
      <c r="KFA218" s="246"/>
      <c r="KFB218" s="246"/>
      <c r="KFC218" s="246"/>
      <c r="KFD218" s="246"/>
      <c r="KFE218" s="246"/>
      <c r="KFF218" s="246"/>
      <c r="KFG218" s="246"/>
      <c r="KFH218" s="246"/>
      <c r="KFI218" s="246"/>
      <c r="KFJ218" s="246"/>
      <c r="KFK218" s="246"/>
      <c r="KFL218" s="246"/>
      <c r="KFM218" s="246"/>
      <c r="KFN218" s="246"/>
      <c r="KFO218" s="246"/>
      <c r="KFP218" s="246"/>
      <c r="KFQ218" s="246"/>
      <c r="KFR218" s="246"/>
      <c r="KFS218" s="246"/>
      <c r="KFT218" s="246"/>
      <c r="KFU218" s="246"/>
      <c r="KFV218" s="246"/>
      <c r="KFW218" s="246"/>
      <c r="KFX218" s="246"/>
      <c r="KFY218" s="246"/>
      <c r="KFZ218" s="246"/>
      <c r="KGA218" s="246"/>
      <c r="KGB218" s="246"/>
      <c r="KGC218" s="246"/>
      <c r="KGD218" s="246"/>
      <c r="KGE218" s="246"/>
      <c r="KGF218" s="246"/>
      <c r="KGG218" s="246"/>
      <c r="KGH218" s="246"/>
      <c r="KGI218" s="246"/>
      <c r="KGJ218" s="246"/>
      <c r="KGK218" s="246"/>
      <c r="KGL218" s="246"/>
      <c r="KGM218" s="246"/>
      <c r="KGN218" s="246"/>
      <c r="KGO218" s="246"/>
      <c r="KGP218" s="246"/>
      <c r="KGQ218" s="246"/>
      <c r="KGR218" s="246"/>
      <c r="KGS218" s="246"/>
      <c r="KGT218" s="246"/>
      <c r="KGU218" s="246"/>
      <c r="KGV218" s="246"/>
      <c r="KGW218" s="246"/>
      <c r="KGX218" s="246"/>
      <c r="KGY218" s="246"/>
      <c r="KGZ218" s="246"/>
      <c r="KHA218" s="246"/>
      <c r="KHB218" s="246"/>
      <c r="KHC218" s="246"/>
      <c r="KHD218" s="246"/>
      <c r="KHE218" s="246"/>
      <c r="KHF218" s="246"/>
      <c r="KHG218" s="246"/>
      <c r="KHH218" s="246"/>
      <c r="KHI218" s="246"/>
      <c r="KHJ218" s="246"/>
      <c r="KHK218" s="246"/>
      <c r="KHL218" s="246"/>
      <c r="KHM218" s="246"/>
      <c r="KHN218" s="246"/>
      <c r="KHO218" s="246"/>
      <c r="KHP218" s="246"/>
      <c r="KHQ218" s="246"/>
      <c r="KHR218" s="246"/>
      <c r="KHS218" s="246"/>
      <c r="KHT218" s="246"/>
      <c r="KHU218" s="246"/>
      <c r="KHV218" s="246"/>
      <c r="KHW218" s="246"/>
      <c r="KHX218" s="246"/>
      <c r="KHY218" s="246"/>
      <c r="KHZ218" s="246"/>
      <c r="KIA218" s="246"/>
      <c r="KIB218" s="246"/>
      <c r="KIC218" s="246"/>
      <c r="KID218" s="246"/>
      <c r="KIE218" s="246"/>
      <c r="KIF218" s="246"/>
      <c r="KIG218" s="246"/>
      <c r="KIH218" s="246"/>
      <c r="KII218" s="246"/>
      <c r="KIJ218" s="246"/>
      <c r="KIK218" s="246"/>
      <c r="KIL218" s="246"/>
      <c r="KIM218" s="246"/>
      <c r="KIN218" s="246"/>
      <c r="KIO218" s="246"/>
      <c r="KIP218" s="246"/>
      <c r="KIQ218" s="246"/>
      <c r="KIR218" s="246"/>
      <c r="KIS218" s="246"/>
      <c r="KIT218" s="246"/>
      <c r="KIU218" s="246"/>
      <c r="KIV218" s="246"/>
      <c r="KIW218" s="246"/>
      <c r="KIX218" s="246"/>
      <c r="KIY218" s="246"/>
      <c r="KIZ218" s="246"/>
      <c r="KJA218" s="246"/>
      <c r="KJB218" s="246"/>
      <c r="KJC218" s="246"/>
      <c r="KJD218" s="246"/>
      <c r="KJE218" s="246"/>
      <c r="KJF218" s="246"/>
      <c r="KJG218" s="246"/>
      <c r="KJH218" s="246"/>
      <c r="KJI218" s="246"/>
      <c r="KJJ218" s="246"/>
      <c r="KJK218" s="246"/>
      <c r="KJL218" s="246"/>
      <c r="KJM218" s="246"/>
      <c r="KJN218" s="246"/>
      <c r="KJO218" s="246"/>
      <c r="KJP218" s="246"/>
      <c r="KJQ218" s="246"/>
      <c r="KJR218" s="246"/>
      <c r="KJS218" s="246"/>
      <c r="KJT218" s="246"/>
      <c r="KJU218" s="246"/>
      <c r="KJV218" s="246"/>
      <c r="KJW218" s="246"/>
      <c r="KJX218" s="246"/>
      <c r="KJY218" s="246"/>
      <c r="KJZ218" s="246"/>
      <c r="KKA218" s="246"/>
      <c r="KKB218" s="246"/>
      <c r="KKC218" s="246"/>
      <c r="KKD218" s="246"/>
      <c r="KKE218" s="246"/>
      <c r="KKF218" s="246"/>
      <c r="KKG218" s="246"/>
      <c r="KKH218" s="246"/>
      <c r="KKI218" s="246"/>
      <c r="KKJ218" s="246"/>
      <c r="KKK218" s="246"/>
      <c r="KKL218" s="246"/>
      <c r="KKM218" s="246"/>
      <c r="KKN218" s="246"/>
      <c r="KKO218" s="246"/>
      <c r="KKP218" s="246"/>
      <c r="KKQ218" s="246"/>
      <c r="KKR218" s="246"/>
      <c r="KKS218" s="246"/>
      <c r="KKT218" s="246"/>
      <c r="KKU218" s="246"/>
      <c r="KKV218" s="246"/>
      <c r="KKW218" s="246"/>
      <c r="KKX218" s="246"/>
      <c r="KKY218" s="246"/>
      <c r="KKZ218" s="246"/>
      <c r="KLA218" s="246"/>
      <c r="KLB218" s="246"/>
      <c r="KLC218" s="246"/>
      <c r="KLD218" s="246"/>
      <c r="KLE218" s="246"/>
      <c r="KLF218" s="246"/>
      <c r="KLG218" s="246"/>
      <c r="KLH218" s="246"/>
      <c r="KLI218" s="246"/>
      <c r="KLJ218" s="246"/>
      <c r="KLK218" s="246"/>
      <c r="KLL218" s="246"/>
      <c r="KLM218" s="246"/>
      <c r="KLN218" s="246"/>
      <c r="KLO218" s="246"/>
      <c r="KLP218" s="246"/>
      <c r="KLQ218" s="246"/>
      <c r="KLR218" s="246"/>
      <c r="KLS218" s="246"/>
      <c r="KLT218" s="246"/>
      <c r="KLU218" s="246"/>
      <c r="KLV218" s="246"/>
      <c r="KLW218" s="246"/>
      <c r="KLX218" s="246"/>
      <c r="KLY218" s="246"/>
      <c r="KLZ218" s="246"/>
      <c r="KMA218" s="246"/>
      <c r="KMB218" s="246"/>
      <c r="KMC218" s="246"/>
      <c r="KMD218" s="246"/>
      <c r="KME218" s="246"/>
      <c r="KMF218" s="246"/>
      <c r="KMG218" s="246"/>
      <c r="KMH218" s="246"/>
      <c r="KMI218" s="246"/>
      <c r="KMJ218" s="246"/>
      <c r="KMK218" s="246"/>
      <c r="KML218" s="246"/>
      <c r="KMM218" s="246"/>
      <c r="KMN218" s="246"/>
      <c r="KMO218" s="246"/>
      <c r="KMP218" s="246"/>
      <c r="KMQ218" s="246"/>
      <c r="KMR218" s="246"/>
      <c r="KMS218" s="246"/>
      <c r="KMT218" s="246"/>
      <c r="KMU218" s="246"/>
      <c r="KMV218" s="246"/>
      <c r="KMW218" s="246"/>
      <c r="KMX218" s="246"/>
      <c r="KMY218" s="246"/>
      <c r="KMZ218" s="246"/>
      <c r="KNA218" s="246"/>
      <c r="KNB218" s="246"/>
      <c r="KNC218" s="246"/>
      <c r="KND218" s="246"/>
      <c r="KNE218" s="246"/>
      <c r="KNF218" s="246"/>
      <c r="KNG218" s="246"/>
      <c r="KNH218" s="246"/>
      <c r="KNI218" s="246"/>
      <c r="KNJ218" s="246"/>
      <c r="KNK218" s="246"/>
      <c r="KNL218" s="246"/>
      <c r="KNM218" s="246"/>
      <c r="KNN218" s="246"/>
      <c r="KNO218" s="246"/>
      <c r="KNP218" s="246"/>
      <c r="KNQ218" s="246"/>
      <c r="KNR218" s="246"/>
      <c r="KNS218" s="246"/>
      <c r="KNT218" s="246"/>
      <c r="KNU218" s="246"/>
      <c r="KNV218" s="246"/>
      <c r="KNW218" s="246"/>
      <c r="KNX218" s="246"/>
      <c r="KNY218" s="246"/>
      <c r="KNZ218" s="246"/>
      <c r="KOA218" s="246"/>
      <c r="KOB218" s="246"/>
      <c r="KOC218" s="246"/>
      <c r="KOD218" s="246"/>
      <c r="KOE218" s="246"/>
      <c r="KOF218" s="246"/>
      <c r="KOG218" s="246"/>
      <c r="KOH218" s="246"/>
      <c r="KOI218" s="246"/>
      <c r="KOJ218" s="246"/>
      <c r="KOK218" s="246"/>
      <c r="KOL218" s="246"/>
      <c r="KOM218" s="246"/>
      <c r="KON218" s="246"/>
      <c r="KOO218" s="246"/>
      <c r="KOP218" s="246"/>
      <c r="KOQ218" s="246"/>
      <c r="KOR218" s="246"/>
      <c r="KOS218" s="246"/>
      <c r="KOT218" s="246"/>
      <c r="KOU218" s="246"/>
      <c r="KOV218" s="246"/>
      <c r="KOW218" s="246"/>
      <c r="KOX218" s="246"/>
      <c r="KOY218" s="246"/>
      <c r="KOZ218" s="246"/>
      <c r="KPA218" s="246"/>
      <c r="KPB218" s="246"/>
      <c r="KPC218" s="246"/>
      <c r="KPD218" s="246"/>
      <c r="KPE218" s="246"/>
      <c r="KPF218" s="246"/>
      <c r="KPG218" s="246"/>
      <c r="KPH218" s="246"/>
      <c r="KPI218" s="246"/>
      <c r="KPJ218" s="246"/>
      <c r="KPK218" s="246"/>
      <c r="KPL218" s="246"/>
      <c r="KPM218" s="246"/>
      <c r="KPN218" s="246"/>
      <c r="KPO218" s="246"/>
      <c r="KPP218" s="246"/>
      <c r="KPQ218" s="246"/>
      <c r="KPR218" s="246"/>
      <c r="KPS218" s="246"/>
      <c r="KPT218" s="246"/>
      <c r="KPU218" s="246"/>
      <c r="KPV218" s="246"/>
      <c r="KPW218" s="246"/>
      <c r="KPX218" s="246"/>
      <c r="KPY218" s="246"/>
      <c r="KPZ218" s="246"/>
      <c r="KQA218" s="246"/>
      <c r="KQB218" s="246"/>
      <c r="KQC218" s="246"/>
      <c r="KQD218" s="246"/>
      <c r="KQE218" s="246"/>
      <c r="KQF218" s="246"/>
      <c r="KQG218" s="246"/>
      <c r="KQH218" s="246"/>
      <c r="KQI218" s="246"/>
      <c r="KQJ218" s="246"/>
      <c r="KQK218" s="246"/>
      <c r="KQL218" s="246"/>
      <c r="KQM218" s="246"/>
      <c r="KQN218" s="246"/>
      <c r="KQO218" s="246"/>
      <c r="KQP218" s="246"/>
      <c r="KQQ218" s="246"/>
      <c r="KQR218" s="246"/>
      <c r="KQS218" s="246"/>
      <c r="KQT218" s="246"/>
      <c r="KQU218" s="246"/>
      <c r="KQV218" s="246"/>
      <c r="KQW218" s="246"/>
      <c r="KQX218" s="246"/>
      <c r="KQY218" s="246"/>
      <c r="KQZ218" s="246"/>
      <c r="KRA218" s="246"/>
      <c r="KRB218" s="246"/>
      <c r="KRC218" s="246"/>
      <c r="KRD218" s="246"/>
      <c r="KRE218" s="246"/>
      <c r="KRF218" s="246"/>
      <c r="KRG218" s="246"/>
      <c r="KRH218" s="246"/>
      <c r="KRI218" s="246"/>
      <c r="KRJ218" s="246"/>
      <c r="KRK218" s="246"/>
      <c r="KRL218" s="246"/>
      <c r="KRM218" s="246"/>
      <c r="KRN218" s="246"/>
      <c r="KRO218" s="246"/>
      <c r="KRP218" s="246"/>
      <c r="KRQ218" s="246"/>
      <c r="KRR218" s="246"/>
      <c r="KRS218" s="246"/>
      <c r="KRT218" s="246"/>
      <c r="KRU218" s="246"/>
      <c r="KRV218" s="246"/>
      <c r="KRW218" s="246"/>
      <c r="KRX218" s="246"/>
      <c r="KRY218" s="246"/>
      <c r="KRZ218" s="246"/>
      <c r="KSA218" s="246"/>
      <c r="KSB218" s="246"/>
      <c r="KSC218" s="246"/>
      <c r="KSD218" s="246"/>
      <c r="KSE218" s="246"/>
      <c r="KSF218" s="246"/>
      <c r="KSG218" s="246"/>
      <c r="KSH218" s="246"/>
      <c r="KSI218" s="246"/>
      <c r="KSJ218" s="246"/>
      <c r="KSK218" s="246"/>
      <c r="KSL218" s="246"/>
      <c r="KSM218" s="246"/>
      <c r="KSN218" s="246"/>
      <c r="KSO218" s="246"/>
      <c r="KSP218" s="246"/>
      <c r="KSQ218" s="246"/>
      <c r="KSR218" s="246"/>
      <c r="KSS218" s="246"/>
      <c r="KST218" s="246"/>
      <c r="KSU218" s="246"/>
      <c r="KSV218" s="246"/>
      <c r="KSW218" s="246"/>
      <c r="KSX218" s="246"/>
      <c r="KSY218" s="246"/>
      <c r="KSZ218" s="246"/>
      <c r="KTA218" s="246"/>
      <c r="KTB218" s="246"/>
      <c r="KTC218" s="246"/>
      <c r="KTD218" s="246"/>
      <c r="KTE218" s="246"/>
      <c r="KTF218" s="246"/>
      <c r="KTG218" s="246"/>
      <c r="KTH218" s="246"/>
      <c r="KTI218" s="246"/>
      <c r="KTJ218" s="246"/>
      <c r="KTK218" s="246"/>
      <c r="KTL218" s="246"/>
      <c r="KTM218" s="246"/>
      <c r="KTN218" s="246"/>
      <c r="KTO218" s="246"/>
      <c r="KTP218" s="246"/>
      <c r="KTQ218" s="246"/>
      <c r="KTR218" s="246"/>
      <c r="KTS218" s="246"/>
      <c r="KTT218" s="246"/>
      <c r="KTU218" s="246"/>
      <c r="KTV218" s="246"/>
      <c r="KTW218" s="246"/>
      <c r="KTX218" s="246"/>
      <c r="KTY218" s="246"/>
      <c r="KTZ218" s="246"/>
      <c r="KUA218" s="246"/>
      <c r="KUB218" s="246"/>
      <c r="KUC218" s="246"/>
      <c r="KUD218" s="246"/>
      <c r="KUE218" s="246"/>
      <c r="KUF218" s="246"/>
      <c r="KUG218" s="246"/>
      <c r="KUH218" s="246"/>
      <c r="KUI218" s="246"/>
      <c r="KUJ218" s="246"/>
      <c r="KUK218" s="246"/>
      <c r="KUL218" s="246"/>
      <c r="KUM218" s="246"/>
      <c r="KUN218" s="246"/>
      <c r="KUO218" s="246"/>
      <c r="KUP218" s="246"/>
      <c r="KUQ218" s="246"/>
      <c r="KUR218" s="246"/>
      <c r="KUS218" s="246"/>
      <c r="KUT218" s="246"/>
      <c r="KUU218" s="246"/>
      <c r="KUV218" s="246"/>
      <c r="KUW218" s="246"/>
      <c r="KUX218" s="246"/>
      <c r="KUY218" s="246"/>
      <c r="KUZ218" s="246"/>
      <c r="KVA218" s="246"/>
      <c r="KVB218" s="246"/>
      <c r="KVC218" s="246"/>
      <c r="KVD218" s="246"/>
      <c r="KVE218" s="246"/>
      <c r="KVF218" s="246"/>
      <c r="KVG218" s="246"/>
      <c r="KVH218" s="246"/>
      <c r="KVI218" s="246"/>
      <c r="KVJ218" s="246"/>
      <c r="KVK218" s="246"/>
      <c r="KVL218" s="246"/>
      <c r="KVM218" s="246"/>
      <c r="KVN218" s="246"/>
      <c r="KVO218" s="246"/>
      <c r="KVP218" s="246"/>
      <c r="KVQ218" s="246"/>
      <c r="KVR218" s="246"/>
      <c r="KVS218" s="246"/>
      <c r="KVT218" s="246"/>
      <c r="KVU218" s="246"/>
      <c r="KVV218" s="246"/>
      <c r="KVW218" s="246"/>
      <c r="KVX218" s="246"/>
      <c r="KVY218" s="246"/>
      <c r="KVZ218" s="246"/>
      <c r="KWA218" s="246"/>
      <c r="KWB218" s="246"/>
      <c r="KWC218" s="246"/>
      <c r="KWD218" s="246"/>
      <c r="KWE218" s="246"/>
      <c r="KWF218" s="246"/>
      <c r="KWG218" s="246"/>
      <c r="KWH218" s="246"/>
      <c r="KWI218" s="246"/>
      <c r="KWJ218" s="246"/>
      <c r="KWK218" s="246"/>
      <c r="KWL218" s="246"/>
      <c r="KWM218" s="246"/>
      <c r="KWN218" s="246"/>
      <c r="KWO218" s="246"/>
      <c r="KWP218" s="246"/>
      <c r="KWQ218" s="246"/>
      <c r="KWR218" s="246"/>
      <c r="KWS218" s="246"/>
      <c r="KWT218" s="246"/>
      <c r="KWU218" s="246"/>
      <c r="KWV218" s="246"/>
      <c r="KWW218" s="246"/>
      <c r="KWX218" s="246"/>
      <c r="KWY218" s="246"/>
      <c r="KWZ218" s="246"/>
      <c r="KXA218" s="246"/>
      <c r="KXB218" s="246"/>
      <c r="KXC218" s="246"/>
      <c r="KXD218" s="246"/>
      <c r="KXE218" s="246"/>
      <c r="KXF218" s="246"/>
      <c r="KXG218" s="246"/>
      <c r="KXH218" s="246"/>
      <c r="KXI218" s="246"/>
      <c r="KXJ218" s="246"/>
      <c r="KXK218" s="246"/>
      <c r="KXL218" s="246"/>
      <c r="KXM218" s="246"/>
      <c r="KXN218" s="246"/>
      <c r="KXO218" s="246"/>
      <c r="KXP218" s="246"/>
      <c r="KXQ218" s="246"/>
      <c r="KXR218" s="246"/>
      <c r="KXS218" s="246"/>
      <c r="KXT218" s="246"/>
      <c r="KXU218" s="246"/>
      <c r="KXV218" s="246"/>
      <c r="KXW218" s="246"/>
      <c r="KXX218" s="246"/>
      <c r="KXY218" s="246"/>
      <c r="KXZ218" s="246"/>
      <c r="KYA218" s="246"/>
      <c r="KYB218" s="246"/>
      <c r="KYC218" s="246"/>
      <c r="KYD218" s="246"/>
      <c r="KYE218" s="246"/>
      <c r="KYF218" s="246"/>
      <c r="KYG218" s="246"/>
      <c r="KYH218" s="246"/>
      <c r="KYI218" s="246"/>
      <c r="KYJ218" s="246"/>
      <c r="KYK218" s="246"/>
      <c r="KYL218" s="246"/>
      <c r="KYM218" s="246"/>
      <c r="KYN218" s="246"/>
      <c r="KYO218" s="246"/>
      <c r="KYP218" s="246"/>
      <c r="KYQ218" s="246"/>
      <c r="KYR218" s="246"/>
      <c r="KYS218" s="246"/>
      <c r="KYT218" s="246"/>
      <c r="KYU218" s="246"/>
      <c r="KYV218" s="246"/>
      <c r="KYW218" s="246"/>
      <c r="KYX218" s="246"/>
      <c r="KYY218" s="246"/>
      <c r="KYZ218" s="246"/>
      <c r="KZA218" s="246"/>
      <c r="KZB218" s="246"/>
      <c r="KZC218" s="246"/>
      <c r="KZD218" s="246"/>
      <c r="KZE218" s="246"/>
      <c r="KZF218" s="246"/>
      <c r="KZG218" s="246"/>
      <c r="KZH218" s="246"/>
      <c r="KZI218" s="246"/>
      <c r="KZJ218" s="246"/>
      <c r="KZK218" s="246"/>
      <c r="KZL218" s="246"/>
      <c r="KZM218" s="246"/>
      <c r="KZN218" s="246"/>
      <c r="KZO218" s="246"/>
      <c r="KZP218" s="246"/>
      <c r="KZQ218" s="246"/>
      <c r="KZR218" s="246"/>
      <c r="KZS218" s="246"/>
      <c r="KZT218" s="246"/>
      <c r="KZU218" s="246"/>
      <c r="KZV218" s="246"/>
      <c r="KZW218" s="246"/>
      <c r="KZX218" s="246"/>
      <c r="KZY218" s="246"/>
      <c r="KZZ218" s="246"/>
      <c r="LAA218" s="246"/>
      <c r="LAB218" s="246"/>
      <c r="LAC218" s="246"/>
      <c r="LAD218" s="246"/>
      <c r="LAE218" s="246"/>
      <c r="LAF218" s="246"/>
      <c r="LAG218" s="246"/>
      <c r="LAH218" s="246"/>
      <c r="LAI218" s="246"/>
      <c r="LAJ218" s="246"/>
      <c r="LAK218" s="246"/>
      <c r="LAL218" s="246"/>
      <c r="LAM218" s="246"/>
      <c r="LAN218" s="246"/>
      <c r="LAO218" s="246"/>
      <c r="LAP218" s="246"/>
      <c r="LAQ218" s="246"/>
      <c r="LAR218" s="246"/>
      <c r="LAS218" s="246"/>
      <c r="LAT218" s="246"/>
      <c r="LAU218" s="246"/>
      <c r="LAV218" s="246"/>
      <c r="LAW218" s="246"/>
      <c r="LAX218" s="246"/>
      <c r="LAY218" s="246"/>
      <c r="LAZ218" s="246"/>
      <c r="LBA218" s="246"/>
      <c r="LBB218" s="246"/>
      <c r="LBC218" s="246"/>
      <c r="LBD218" s="246"/>
      <c r="LBE218" s="246"/>
      <c r="LBF218" s="246"/>
      <c r="LBG218" s="246"/>
      <c r="LBH218" s="246"/>
      <c r="LBI218" s="246"/>
      <c r="LBJ218" s="246"/>
      <c r="LBK218" s="246"/>
      <c r="LBL218" s="246"/>
      <c r="LBM218" s="246"/>
      <c r="LBN218" s="246"/>
      <c r="LBO218" s="246"/>
      <c r="LBP218" s="246"/>
      <c r="LBQ218" s="246"/>
      <c r="LBR218" s="246"/>
      <c r="LBS218" s="246"/>
      <c r="LBT218" s="246"/>
      <c r="LBU218" s="246"/>
      <c r="LBV218" s="246"/>
      <c r="LBW218" s="246"/>
      <c r="LBX218" s="246"/>
      <c r="LBY218" s="246"/>
      <c r="LBZ218" s="246"/>
      <c r="LCA218" s="246"/>
      <c r="LCB218" s="246"/>
      <c r="LCC218" s="246"/>
      <c r="LCD218" s="246"/>
      <c r="LCE218" s="246"/>
      <c r="LCF218" s="246"/>
      <c r="LCG218" s="246"/>
      <c r="LCH218" s="246"/>
      <c r="LCI218" s="246"/>
      <c r="LCJ218" s="246"/>
      <c r="LCK218" s="246"/>
      <c r="LCL218" s="246"/>
      <c r="LCM218" s="246"/>
      <c r="LCN218" s="246"/>
      <c r="LCO218" s="246"/>
      <c r="LCP218" s="246"/>
      <c r="LCQ218" s="246"/>
      <c r="LCR218" s="246"/>
      <c r="LCS218" s="246"/>
      <c r="LCT218" s="246"/>
      <c r="LCU218" s="246"/>
      <c r="LCV218" s="246"/>
      <c r="LCW218" s="246"/>
      <c r="LCX218" s="246"/>
      <c r="LCY218" s="246"/>
      <c r="LCZ218" s="246"/>
      <c r="LDA218" s="246"/>
      <c r="LDB218" s="246"/>
      <c r="LDC218" s="246"/>
      <c r="LDD218" s="246"/>
      <c r="LDE218" s="246"/>
      <c r="LDF218" s="246"/>
      <c r="LDG218" s="246"/>
      <c r="LDH218" s="246"/>
      <c r="LDI218" s="246"/>
      <c r="LDJ218" s="246"/>
      <c r="LDK218" s="246"/>
      <c r="LDL218" s="246"/>
      <c r="LDM218" s="246"/>
      <c r="LDN218" s="246"/>
      <c r="LDO218" s="246"/>
      <c r="LDP218" s="246"/>
      <c r="LDQ218" s="246"/>
      <c r="LDR218" s="246"/>
      <c r="LDS218" s="246"/>
      <c r="LDT218" s="246"/>
      <c r="LDU218" s="246"/>
      <c r="LDV218" s="246"/>
      <c r="LDW218" s="246"/>
      <c r="LDX218" s="246"/>
      <c r="LDY218" s="246"/>
      <c r="LDZ218" s="246"/>
      <c r="LEA218" s="246"/>
      <c r="LEB218" s="246"/>
      <c r="LEC218" s="246"/>
      <c r="LED218" s="246"/>
      <c r="LEE218" s="246"/>
      <c r="LEF218" s="246"/>
      <c r="LEG218" s="246"/>
      <c r="LEH218" s="246"/>
      <c r="LEI218" s="246"/>
      <c r="LEJ218" s="246"/>
      <c r="LEK218" s="246"/>
      <c r="LEL218" s="246"/>
      <c r="LEM218" s="246"/>
      <c r="LEN218" s="246"/>
      <c r="LEO218" s="246"/>
      <c r="LEP218" s="246"/>
      <c r="LEQ218" s="246"/>
      <c r="LER218" s="246"/>
      <c r="LES218" s="246"/>
      <c r="LET218" s="246"/>
      <c r="LEU218" s="246"/>
      <c r="LEV218" s="246"/>
      <c r="LEW218" s="246"/>
      <c r="LEX218" s="246"/>
      <c r="LEY218" s="246"/>
      <c r="LEZ218" s="246"/>
      <c r="LFA218" s="246"/>
      <c r="LFB218" s="246"/>
      <c r="LFC218" s="246"/>
      <c r="LFD218" s="246"/>
      <c r="LFE218" s="246"/>
      <c r="LFF218" s="246"/>
      <c r="LFG218" s="246"/>
      <c r="LFH218" s="246"/>
      <c r="LFI218" s="246"/>
      <c r="LFJ218" s="246"/>
      <c r="LFK218" s="246"/>
      <c r="LFL218" s="246"/>
      <c r="LFM218" s="246"/>
      <c r="LFN218" s="246"/>
      <c r="LFO218" s="246"/>
      <c r="LFP218" s="246"/>
      <c r="LFQ218" s="246"/>
      <c r="LFR218" s="246"/>
      <c r="LFS218" s="246"/>
      <c r="LFT218" s="246"/>
      <c r="LFU218" s="246"/>
      <c r="LFV218" s="246"/>
      <c r="LFW218" s="246"/>
      <c r="LFX218" s="246"/>
      <c r="LFY218" s="246"/>
      <c r="LFZ218" s="246"/>
      <c r="LGA218" s="246"/>
      <c r="LGB218" s="246"/>
      <c r="LGC218" s="246"/>
      <c r="LGD218" s="246"/>
      <c r="LGE218" s="246"/>
      <c r="LGF218" s="246"/>
      <c r="LGG218" s="246"/>
      <c r="LGH218" s="246"/>
      <c r="LGI218" s="246"/>
      <c r="LGJ218" s="246"/>
      <c r="LGK218" s="246"/>
      <c r="LGL218" s="246"/>
      <c r="LGM218" s="246"/>
      <c r="LGN218" s="246"/>
      <c r="LGO218" s="246"/>
      <c r="LGP218" s="246"/>
      <c r="LGQ218" s="246"/>
      <c r="LGR218" s="246"/>
      <c r="LGS218" s="246"/>
      <c r="LGT218" s="246"/>
      <c r="LGU218" s="246"/>
      <c r="LGV218" s="246"/>
      <c r="LGW218" s="246"/>
      <c r="LGX218" s="246"/>
      <c r="LGY218" s="246"/>
      <c r="LGZ218" s="246"/>
      <c r="LHA218" s="246"/>
      <c r="LHB218" s="246"/>
      <c r="LHC218" s="246"/>
      <c r="LHD218" s="246"/>
      <c r="LHE218" s="246"/>
      <c r="LHF218" s="246"/>
      <c r="LHG218" s="246"/>
      <c r="LHH218" s="246"/>
      <c r="LHI218" s="246"/>
      <c r="LHJ218" s="246"/>
      <c r="LHK218" s="246"/>
      <c r="LHL218" s="246"/>
      <c r="LHM218" s="246"/>
      <c r="LHN218" s="246"/>
      <c r="LHO218" s="246"/>
      <c r="LHP218" s="246"/>
      <c r="LHQ218" s="246"/>
      <c r="LHR218" s="246"/>
      <c r="LHS218" s="246"/>
      <c r="LHT218" s="246"/>
      <c r="LHU218" s="246"/>
      <c r="LHV218" s="246"/>
      <c r="LHW218" s="246"/>
      <c r="LHX218" s="246"/>
      <c r="LHY218" s="246"/>
      <c r="LHZ218" s="246"/>
      <c r="LIA218" s="246"/>
      <c r="LIB218" s="246"/>
      <c r="LIC218" s="246"/>
      <c r="LID218" s="246"/>
      <c r="LIE218" s="246"/>
      <c r="LIF218" s="246"/>
      <c r="LIG218" s="246"/>
      <c r="LIH218" s="246"/>
      <c r="LII218" s="246"/>
      <c r="LIJ218" s="246"/>
      <c r="LIK218" s="246"/>
      <c r="LIL218" s="246"/>
      <c r="LIM218" s="246"/>
      <c r="LIN218" s="246"/>
      <c r="LIO218" s="246"/>
      <c r="LIP218" s="246"/>
      <c r="LIQ218" s="246"/>
      <c r="LIR218" s="246"/>
      <c r="LIS218" s="246"/>
      <c r="LIT218" s="246"/>
      <c r="LIU218" s="246"/>
      <c r="LIV218" s="246"/>
      <c r="LIW218" s="246"/>
      <c r="LIX218" s="246"/>
      <c r="LIY218" s="246"/>
      <c r="LIZ218" s="246"/>
      <c r="LJA218" s="246"/>
      <c r="LJB218" s="246"/>
      <c r="LJC218" s="246"/>
      <c r="LJD218" s="246"/>
      <c r="LJE218" s="246"/>
      <c r="LJF218" s="246"/>
      <c r="LJG218" s="246"/>
      <c r="LJH218" s="246"/>
      <c r="LJI218" s="246"/>
      <c r="LJJ218" s="246"/>
      <c r="LJK218" s="246"/>
      <c r="LJL218" s="246"/>
      <c r="LJM218" s="246"/>
      <c r="LJN218" s="246"/>
      <c r="LJO218" s="246"/>
      <c r="LJP218" s="246"/>
      <c r="LJQ218" s="246"/>
      <c r="LJR218" s="246"/>
      <c r="LJS218" s="246"/>
      <c r="LJT218" s="246"/>
      <c r="LJU218" s="246"/>
      <c r="LJV218" s="246"/>
      <c r="LJW218" s="246"/>
      <c r="LJX218" s="246"/>
      <c r="LJY218" s="246"/>
      <c r="LJZ218" s="246"/>
      <c r="LKA218" s="246"/>
      <c r="LKB218" s="246"/>
      <c r="LKC218" s="246"/>
      <c r="LKD218" s="246"/>
      <c r="LKE218" s="246"/>
      <c r="LKF218" s="246"/>
      <c r="LKG218" s="246"/>
      <c r="LKH218" s="246"/>
      <c r="LKI218" s="246"/>
      <c r="LKJ218" s="246"/>
      <c r="LKK218" s="246"/>
      <c r="LKL218" s="246"/>
      <c r="LKM218" s="246"/>
      <c r="LKN218" s="246"/>
      <c r="LKO218" s="246"/>
      <c r="LKP218" s="246"/>
      <c r="LKQ218" s="246"/>
      <c r="LKR218" s="246"/>
      <c r="LKS218" s="246"/>
      <c r="LKT218" s="246"/>
      <c r="LKU218" s="246"/>
      <c r="LKV218" s="246"/>
      <c r="LKW218" s="246"/>
      <c r="LKX218" s="246"/>
      <c r="LKY218" s="246"/>
      <c r="LKZ218" s="246"/>
      <c r="LLA218" s="246"/>
      <c r="LLB218" s="246"/>
      <c r="LLC218" s="246"/>
      <c r="LLD218" s="246"/>
      <c r="LLE218" s="246"/>
      <c r="LLF218" s="246"/>
      <c r="LLG218" s="246"/>
      <c r="LLH218" s="246"/>
      <c r="LLI218" s="246"/>
      <c r="LLJ218" s="246"/>
      <c r="LLK218" s="246"/>
      <c r="LLL218" s="246"/>
      <c r="LLM218" s="246"/>
      <c r="LLN218" s="246"/>
      <c r="LLO218" s="246"/>
      <c r="LLP218" s="246"/>
      <c r="LLQ218" s="246"/>
      <c r="LLR218" s="246"/>
      <c r="LLS218" s="246"/>
      <c r="LLT218" s="246"/>
      <c r="LLU218" s="246"/>
      <c r="LLV218" s="246"/>
      <c r="LLW218" s="246"/>
      <c r="LLX218" s="246"/>
      <c r="LLY218" s="246"/>
      <c r="LLZ218" s="246"/>
      <c r="LMA218" s="246"/>
      <c r="LMB218" s="246"/>
      <c r="LMC218" s="246"/>
      <c r="LMD218" s="246"/>
      <c r="LME218" s="246"/>
      <c r="LMF218" s="246"/>
      <c r="LMG218" s="246"/>
      <c r="LMH218" s="246"/>
      <c r="LMI218" s="246"/>
      <c r="LMJ218" s="246"/>
      <c r="LMK218" s="246"/>
      <c r="LML218" s="246"/>
      <c r="LMM218" s="246"/>
      <c r="LMN218" s="246"/>
      <c r="LMO218" s="246"/>
      <c r="LMP218" s="246"/>
      <c r="LMQ218" s="246"/>
      <c r="LMR218" s="246"/>
      <c r="LMS218" s="246"/>
      <c r="LMT218" s="246"/>
      <c r="LMU218" s="246"/>
      <c r="LMV218" s="246"/>
      <c r="LMW218" s="246"/>
      <c r="LMX218" s="246"/>
      <c r="LMY218" s="246"/>
      <c r="LMZ218" s="246"/>
      <c r="LNA218" s="246"/>
      <c r="LNB218" s="246"/>
      <c r="LNC218" s="246"/>
      <c r="LND218" s="246"/>
      <c r="LNE218" s="246"/>
      <c r="LNF218" s="246"/>
      <c r="LNG218" s="246"/>
      <c r="LNH218" s="246"/>
      <c r="LNI218" s="246"/>
      <c r="LNJ218" s="246"/>
      <c r="LNK218" s="246"/>
      <c r="LNL218" s="246"/>
      <c r="LNM218" s="246"/>
      <c r="LNN218" s="246"/>
      <c r="LNO218" s="246"/>
      <c r="LNP218" s="246"/>
      <c r="LNQ218" s="246"/>
      <c r="LNR218" s="246"/>
      <c r="LNS218" s="246"/>
      <c r="LNT218" s="246"/>
      <c r="LNU218" s="246"/>
      <c r="LNV218" s="246"/>
      <c r="LNW218" s="246"/>
      <c r="LNX218" s="246"/>
      <c r="LNY218" s="246"/>
      <c r="LNZ218" s="246"/>
      <c r="LOA218" s="246"/>
      <c r="LOB218" s="246"/>
      <c r="LOC218" s="246"/>
      <c r="LOD218" s="246"/>
      <c r="LOE218" s="246"/>
      <c r="LOF218" s="246"/>
      <c r="LOG218" s="246"/>
      <c r="LOH218" s="246"/>
      <c r="LOI218" s="246"/>
      <c r="LOJ218" s="246"/>
      <c r="LOK218" s="246"/>
      <c r="LOL218" s="246"/>
      <c r="LOM218" s="246"/>
      <c r="LON218" s="246"/>
      <c r="LOO218" s="246"/>
      <c r="LOP218" s="246"/>
      <c r="LOQ218" s="246"/>
      <c r="LOR218" s="246"/>
      <c r="LOS218" s="246"/>
      <c r="LOT218" s="246"/>
      <c r="LOU218" s="246"/>
      <c r="LOV218" s="246"/>
      <c r="LOW218" s="246"/>
      <c r="LOX218" s="246"/>
      <c r="LOY218" s="246"/>
      <c r="LOZ218" s="246"/>
      <c r="LPA218" s="246"/>
      <c r="LPB218" s="246"/>
      <c r="LPC218" s="246"/>
      <c r="LPD218" s="246"/>
      <c r="LPE218" s="246"/>
      <c r="LPF218" s="246"/>
      <c r="LPG218" s="246"/>
      <c r="LPH218" s="246"/>
      <c r="LPI218" s="246"/>
      <c r="LPJ218" s="246"/>
      <c r="LPK218" s="246"/>
      <c r="LPL218" s="246"/>
      <c r="LPM218" s="246"/>
      <c r="LPN218" s="246"/>
      <c r="LPO218" s="246"/>
      <c r="LPP218" s="246"/>
      <c r="LPQ218" s="246"/>
      <c r="LPR218" s="246"/>
      <c r="LPS218" s="246"/>
      <c r="LPT218" s="246"/>
      <c r="LPU218" s="246"/>
      <c r="LPV218" s="246"/>
      <c r="LPW218" s="246"/>
      <c r="LPX218" s="246"/>
      <c r="LPY218" s="246"/>
      <c r="LPZ218" s="246"/>
      <c r="LQA218" s="246"/>
      <c r="LQB218" s="246"/>
      <c r="LQC218" s="246"/>
      <c r="LQD218" s="246"/>
      <c r="LQE218" s="246"/>
      <c r="LQF218" s="246"/>
      <c r="LQG218" s="246"/>
      <c r="LQH218" s="246"/>
      <c r="LQI218" s="246"/>
      <c r="LQJ218" s="246"/>
      <c r="LQK218" s="246"/>
      <c r="LQL218" s="246"/>
      <c r="LQM218" s="246"/>
      <c r="LQN218" s="246"/>
      <c r="LQO218" s="246"/>
      <c r="LQP218" s="246"/>
      <c r="LQQ218" s="246"/>
      <c r="LQR218" s="246"/>
      <c r="LQS218" s="246"/>
      <c r="LQT218" s="246"/>
      <c r="LQU218" s="246"/>
      <c r="LQV218" s="246"/>
      <c r="LQW218" s="246"/>
      <c r="LQX218" s="246"/>
      <c r="LQY218" s="246"/>
      <c r="LQZ218" s="246"/>
      <c r="LRA218" s="246"/>
      <c r="LRB218" s="246"/>
      <c r="LRC218" s="246"/>
      <c r="LRD218" s="246"/>
      <c r="LRE218" s="246"/>
      <c r="LRF218" s="246"/>
      <c r="LRG218" s="246"/>
      <c r="LRH218" s="246"/>
      <c r="LRI218" s="246"/>
      <c r="LRJ218" s="246"/>
      <c r="LRK218" s="246"/>
      <c r="LRL218" s="246"/>
      <c r="LRM218" s="246"/>
      <c r="LRN218" s="246"/>
      <c r="LRO218" s="246"/>
      <c r="LRP218" s="246"/>
      <c r="LRQ218" s="246"/>
      <c r="LRR218" s="246"/>
      <c r="LRS218" s="246"/>
      <c r="LRT218" s="246"/>
      <c r="LRU218" s="246"/>
      <c r="LRV218" s="246"/>
      <c r="LRW218" s="246"/>
      <c r="LRX218" s="246"/>
      <c r="LRY218" s="246"/>
      <c r="LRZ218" s="246"/>
      <c r="LSA218" s="246"/>
      <c r="LSB218" s="246"/>
      <c r="LSC218" s="246"/>
      <c r="LSD218" s="246"/>
      <c r="LSE218" s="246"/>
      <c r="LSF218" s="246"/>
      <c r="LSG218" s="246"/>
      <c r="LSH218" s="246"/>
      <c r="LSI218" s="246"/>
      <c r="LSJ218" s="246"/>
      <c r="LSK218" s="246"/>
      <c r="LSL218" s="246"/>
      <c r="LSM218" s="246"/>
      <c r="LSN218" s="246"/>
      <c r="LSO218" s="246"/>
      <c r="LSP218" s="246"/>
      <c r="LSQ218" s="246"/>
      <c r="LSR218" s="246"/>
      <c r="LSS218" s="246"/>
      <c r="LST218" s="246"/>
      <c r="LSU218" s="246"/>
      <c r="LSV218" s="246"/>
      <c r="LSW218" s="246"/>
      <c r="LSX218" s="246"/>
      <c r="LSY218" s="246"/>
      <c r="LSZ218" s="246"/>
      <c r="LTA218" s="246"/>
      <c r="LTB218" s="246"/>
      <c r="LTC218" s="246"/>
      <c r="LTD218" s="246"/>
      <c r="LTE218" s="246"/>
      <c r="LTF218" s="246"/>
      <c r="LTG218" s="246"/>
      <c r="LTH218" s="246"/>
      <c r="LTI218" s="246"/>
      <c r="LTJ218" s="246"/>
      <c r="LTK218" s="246"/>
      <c r="LTL218" s="246"/>
      <c r="LTM218" s="246"/>
      <c r="LTN218" s="246"/>
      <c r="LTO218" s="246"/>
      <c r="LTP218" s="246"/>
      <c r="LTQ218" s="246"/>
      <c r="LTR218" s="246"/>
      <c r="LTS218" s="246"/>
      <c r="LTT218" s="246"/>
      <c r="LTU218" s="246"/>
      <c r="LTV218" s="246"/>
      <c r="LTW218" s="246"/>
      <c r="LTX218" s="246"/>
      <c r="LTY218" s="246"/>
      <c r="LTZ218" s="246"/>
      <c r="LUA218" s="246"/>
      <c r="LUB218" s="246"/>
      <c r="LUC218" s="246"/>
      <c r="LUD218" s="246"/>
      <c r="LUE218" s="246"/>
      <c r="LUF218" s="246"/>
      <c r="LUG218" s="246"/>
      <c r="LUH218" s="246"/>
      <c r="LUI218" s="246"/>
      <c r="LUJ218" s="246"/>
      <c r="LUK218" s="246"/>
      <c r="LUL218" s="246"/>
      <c r="LUM218" s="246"/>
      <c r="LUN218" s="246"/>
      <c r="LUO218" s="246"/>
      <c r="LUP218" s="246"/>
      <c r="LUQ218" s="246"/>
      <c r="LUR218" s="246"/>
      <c r="LUS218" s="246"/>
      <c r="LUT218" s="246"/>
      <c r="LUU218" s="246"/>
      <c r="LUV218" s="246"/>
      <c r="LUW218" s="246"/>
      <c r="LUX218" s="246"/>
      <c r="LUY218" s="246"/>
      <c r="LUZ218" s="246"/>
      <c r="LVA218" s="246"/>
      <c r="LVB218" s="246"/>
      <c r="LVC218" s="246"/>
      <c r="LVD218" s="246"/>
      <c r="LVE218" s="246"/>
      <c r="LVF218" s="246"/>
      <c r="LVG218" s="246"/>
      <c r="LVH218" s="246"/>
      <c r="LVI218" s="246"/>
      <c r="LVJ218" s="246"/>
      <c r="LVK218" s="246"/>
      <c r="LVL218" s="246"/>
      <c r="LVM218" s="246"/>
      <c r="LVN218" s="246"/>
      <c r="LVO218" s="246"/>
      <c r="LVP218" s="246"/>
      <c r="LVQ218" s="246"/>
      <c r="LVR218" s="246"/>
      <c r="LVS218" s="246"/>
      <c r="LVT218" s="246"/>
      <c r="LVU218" s="246"/>
      <c r="LVV218" s="246"/>
      <c r="LVW218" s="246"/>
      <c r="LVX218" s="246"/>
      <c r="LVY218" s="246"/>
      <c r="LVZ218" s="246"/>
      <c r="LWA218" s="246"/>
      <c r="LWB218" s="246"/>
      <c r="LWC218" s="246"/>
      <c r="LWD218" s="246"/>
      <c r="LWE218" s="246"/>
      <c r="LWF218" s="246"/>
      <c r="LWG218" s="246"/>
      <c r="LWH218" s="246"/>
      <c r="LWI218" s="246"/>
      <c r="LWJ218" s="246"/>
      <c r="LWK218" s="246"/>
      <c r="LWL218" s="246"/>
      <c r="LWM218" s="246"/>
      <c r="LWN218" s="246"/>
      <c r="LWO218" s="246"/>
      <c r="LWP218" s="246"/>
      <c r="LWQ218" s="246"/>
      <c r="LWR218" s="246"/>
      <c r="LWS218" s="246"/>
      <c r="LWT218" s="246"/>
      <c r="LWU218" s="246"/>
      <c r="LWV218" s="246"/>
      <c r="LWW218" s="246"/>
      <c r="LWX218" s="246"/>
      <c r="LWY218" s="246"/>
      <c r="LWZ218" s="246"/>
      <c r="LXA218" s="246"/>
      <c r="LXB218" s="246"/>
      <c r="LXC218" s="246"/>
      <c r="LXD218" s="246"/>
      <c r="LXE218" s="246"/>
      <c r="LXF218" s="246"/>
      <c r="LXG218" s="246"/>
      <c r="LXH218" s="246"/>
      <c r="LXI218" s="246"/>
      <c r="LXJ218" s="246"/>
      <c r="LXK218" s="246"/>
      <c r="LXL218" s="246"/>
      <c r="LXM218" s="246"/>
      <c r="LXN218" s="246"/>
      <c r="LXO218" s="246"/>
      <c r="LXP218" s="246"/>
      <c r="LXQ218" s="246"/>
      <c r="LXR218" s="246"/>
      <c r="LXS218" s="246"/>
      <c r="LXT218" s="246"/>
      <c r="LXU218" s="246"/>
      <c r="LXV218" s="246"/>
      <c r="LXW218" s="246"/>
      <c r="LXX218" s="246"/>
      <c r="LXY218" s="246"/>
      <c r="LXZ218" s="246"/>
      <c r="LYA218" s="246"/>
      <c r="LYB218" s="246"/>
      <c r="LYC218" s="246"/>
      <c r="LYD218" s="246"/>
      <c r="LYE218" s="246"/>
      <c r="LYF218" s="246"/>
      <c r="LYG218" s="246"/>
      <c r="LYH218" s="246"/>
      <c r="LYI218" s="246"/>
      <c r="LYJ218" s="246"/>
      <c r="LYK218" s="246"/>
      <c r="LYL218" s="246"/>
      <c r="LYM218" s="246"/>
      <c r="LYN218" s="246"/>
      <c r="LYO218" s="246"/>
      <c r="LYP218" s="246"/>
      <c r="LYQ218" s="246"/>
      <c r="LYR218" s="246"/>
      <c r="LYS218" s="246"/>
      <c r="LYT218" s="246"/>
      <c r="LYU218" s="246"/>
      <c r="LYV218" s="246"/>
      <c r="LYW218" s="246"/>
      <c r="LYX218" s="246"/>
      <c r="LYY218" s="246"/>
      <c r="LYZ218" s="246"/>
      <c r="LZA218" s="246"/>
      <c r="LZB218" s="246"/>
      <c r="LZC218" s="246"/>
      <c r="LZD218" s="246"/>
      <c r="LZE218" s="246"/>
      <c r="LZF218" s="246"/>
      <c r="LZG218" s="246"/>
      <c r="LZH218" s="246"/>
      <c r="LZI218" s="246"/>
      <c r="LZJ218" s="246"/>
      <c r="LZK218" s="246"/>
      <c r="LZL218" s="246"/>
      <c r="LZM218" s="246"/>
      <c r="LZN218" s="246"/>
      <c r="LZO218" s="246"/>
      <c r="LZP218" s="246"/>
      <c r="LZQ218" s="246"/>
      <c r="LZR218" s="246"/>
      <c r="LZS218" s="246"/>
      <c r="LZT218" s="246"/>
      <c r="LZU218" s="246"/>
      <c r="LZV218" s="246"/>
      <c r="LZW218" s="246"/>
      <c r="LZX218" s="246"/>
      <c r="LZY218" s="246"/>
      <c r="LZZ218" s="246"/>
      <c r="MAA218" s="246"/>
      <c r="MAB218" s="246"/>
      <c r="MAC218" s="246"/>
      <c r="MAD218" s="246"/>
      <c r="MAE218" s="246"/>
      <c r="MAF218" s="246"/>
      <c r="MAG218" s="246"/>
      <c r="MAH218" s="246"/>
      <c r="MAI218" s="246"/>
      <c r="MAJ218" s="246"/>
      <c r="MAK218" s="246"/>
      <c r="MAL218" s="246"/>
      <c r="MAM218" s="246"/>
      <c r="MAN218" s="246"/>
      <c r="MAO218" s="246"/>
      <c r="MAP218" s="246"/>
      <c r="MAQ218" s="246"/>
      <c r="MAR218" s="246"/>
      <c r="MAS218" s="246"/>
      <c r="MAT218" s="246"/>
      <c r="MAU218" s="246"/>
      <c r="MAV218" s="246"/>
      <c r="MAW218" s="246"/>
      <c r="MAX218" s="246"/>
      <c r="MAY218" s="246"/>
      <c r="MAZ218" s="246"/>
      <c r="MBA218" s="246"/>
      <c r="MBB218" s="246"/>
      <c r="MBC218" s="246"/>
      <c r="MBD218" s="246"/>
      <c r="MBE218" s="246"/>
      <c r="MBF218" s="246"/>
      <c r="MBG218" s="246"/>
      <c r="MBH218" s="246"/>
      <c r="MBI218" s="246"/>
      <c r="MBJ218" s="246"/>
      <c r="MBK218" s="246"/>
      <c r="MBL218" s="246"/>
      <c r="MBM218" s="246"/>
      <c r="MBN218" s="246"/>
      <c r="MBO218" s="246"/>
      <c r="MBP218" s="246"/>
      <c r="MBQ218" s="246"/>
      <c r="MBR218" s="246"/>
      <c r="MBS218" s="246"/>
      <c r="MBT218" s="246"/>
      <c r="MBU218" s="246"/>
      <c r="MBV218" s="246"/>
      <c r="MBW218" s="246"/>
      <c r="MBX218" s="246"/>
      <c r="MBY218" s="246"/>
      <c r="MBZ218" s="246"/>
      <c r="MCA218" s="246"/>
      <c r="MCB218" s="246"/>
      <c r="MCC218" s="246"/>
      <c r="MCD218" s="246"/>
      <c r="MCE218" s="246"/>
      <c r="MCF218" s="246"/>
      <c r="MCG218" s="246"/>
      <c r="MCH218" s="246"/>
      <c r="MCI218" s="246"/>
      <c r="MCJ218" s="246"/>
      <c r="MCK218" s="246"/>
      <c r="MCL218" s="246"/>
      <c r="MCM218" s="246"/>
      <c r="MCN218" s="246"/>
      <c r="MCO218" s="246"/>
      <c r="MCP218" s="246"/>
      <c r="MCQ218" s="246"/>
      <c r="MCR218" s="246"/>
      <c r="MCS218" s="246"/>
      <c r="MCT218" s="246"/>
      <c r="MCU218" s="246"/>
      <c r="MCV218" s="246"/>
      <c r="MCW218" s="246"/>
      <c r="MCX218" s="246"/>
      <c r="MCY218" s="246"/>
      <c r="MCZ218" s="246"/>
      <c r="MDA218" s="246"/>
      <c r="MDB218" s="246"/>
      <c r="MDC218" s="246"/>
      <c r="MDD218" s="246"/>
      <c r="MDE218" s="246"/>
      <c r="MDF218" s="246"/>
      <c r="MDG218" s="246"/>
      <c r="MDH218" s="246"/>
      <c r="MDI218" s="246"/>
      <c r="MDJ218" s="246"/>
      <c r="MDK218" s="246"/>
      <c r="MDL218" s="246"/>
      <c r="MDM218" s="246"/>
      <c r="MDN218" s="246"/>
      <c r="MDO218" s="246"/>
      <c r="MDP218" s="246"/>
      <c r="MDQ218" s="246"/>
      <c r="MDR218" s="246"/>
      <c r="MDS218" s="246"/>
      <c r="MDT218" s="246"/>
      <c r="MDU218" s="246"/>
      <c r="MDV218" s="246"/>
      <c r="MDW218" s="246"/>
      <c r="MDX218" s="246"/>
      <c r="MDY218" s="246"/>
      <c r="MDZ218" s="246"/>
      <c r="MEA218" s="246"/>
      <c r="MEB218" s="246"/>
      <c r="MEC218" s="246"/>
      <c r="MED218" s="246"/>
      <c r="MEE218" s="246"/>
      <c r="MEF218" s="246"/>
      <c r="MEG218" s="246"/>
      <c r="MEH218" s="246"/>
      <c r="MEI218" s="246"/>
      <c r="MEJ218" s="246"/>
      <c r="MEK218" s="246"/>
      <c r="MEL218" s="246"/>
      <c r="MEM218" s="246"/>
      <c r="MEN218" s="246"/>
      <c r="MEO218" s="246"/>
      <c r="MEP218" s="246"/>
      <c r="MEQ218" s="246"/>
      <c r="MER218" s="246"/>
      <c r="MES218" s="246"/>
      <c r="MET218" s="246"/>
      <c r="MEU218" s="246"/>
      <c r="MEV218" s="246"/>
      <c r="MEW218" s="246"/>
      <c r="MEX218" s="246"/>
      <c r="MEY218" s="246"/>
      <c r="MEZ218" s="246"/>
      <c r="MFA218" s="246"/>
      <c r="MFB218" s="246"/>
      <c r="MFC218" s="246"/>
      <c r="MFD218" s="246"/>
      <c r="MFE218" s="246"/>
      <c r="MFF218" s="246"/>
      <c r="MFG218" s="246"/>
      <c r="MFH218" s="246"/>
      <c r="MFI218" s="246"/>
      <c r="MFJ218" s="246"/>
      <c r="MFK218" s="246"/>
      <c r="MFL218" s="246"/>
      <c r="MFM218" s="246"/>
      <c r="MFN218" s="246"/>
      <c r="MFO218" s="246"/>
      <c r="MFP218" s="246"/>
      <c r="MFQ218" s="246"/>
      <c r="MFR218" s="246"/>
      <c r="MFS218" s="246"/>
      <c r="MFT218" s="246"/>
      <c r="MFU218" s="246"/>
      <c r="MFV218" s="246"/>
      <c r="MFW218" s="246"/>
      <c r="MFX218" s="246"/>
      <c r="MFY218" s="246"/>
      <c r="MFZ218" s="246"/>
      <c r="MGA218" s="246"/>
      <c r="MGB218" s="246"/>
      <c r="MGC218" s="246"/>
      <c r="MGD218" s="246"/>
      <c r="MGE218" s="246"/>
      <c r="MGF218" s="246"/>
      <c r="MGG218" s="246"/>
      <c r="MGH218" s="246"/>
      <c r="MGI218" s="246"/>
      <c r="MGJ218" s="246"/>
      <c r="MGK218" s="246"/>
      <c r="MGL218" s="246"/>
      <c r="MGM218" s="246"/>
      <c r="MGN218" s="246"/>
      <c r="MGO218" s="246"/>
      <c r="MGP218" s="246"/>
      <c r="MGQ218" s="246"/>
      <c r="MGR218" s="246"/>
      <c r="MGS218" s="246"/>
      <c r="MGT218" s="246"/>
      <c r="MGU218" s="246"/>
      <c r="MGV218" s="246"/>
      <c r="MGW218" s="246"/>
      <c r="MGX218" s="246"/>
      <c r="MGY218" s="246"/>
      <c r="MGZ218" s="246"/>
      <c r="MHA218" s="246"/>
      <c r="MHB218" s="246"/>
      <c r="MHC218" s="246"/>
      <c r="MHD218" s="246"/>
      <c r="MHE218" s="246"/>
      <c r="MHF218" s="246"/>
      <c r="MHG218" s="246"/>
      <c r="MHH218" s="246"/>
      <c r="MHI218" s="246"/>
      <c r="MHJ218" s="246"/>
      <c r="MHK218" s="246"/>
      <c r="MHL218" s="246"/>
      <c r="MHM218" s="246"/>
      <c r="MHN218" s="246"/>
      <c r="MHO218" s="246"/>
      <c r="MHP218" s="246"/>
      <c r="MHQ218" s="246"/>
      <c r="MHR218" s="246"/>
      <c r="MHS218" s="246"/>
      <c r="MHT218" s="246"/>
      <c r="MHU218" s="246"/>
      <c r="MHV218" s="246"/>
      <c r="MHW218" s="246"/>
      <c r="MHX218" s="246"/>
      <c r="MHY218" s="246"/>
      <c r="MHZ218" s="246"/>
      <c r="MIA218" s="246"/>
      <c r="MIB218" s="246"/>
      <c r="MIC218" s="246"/>
      <c r="MID218" s="246"/>
      <c r="MIE218" s="246"/>
      <c r="MIF218" s="246"/>
      <c r="MIG218" s="246"/>
      <c r="MIH218" s="246"/>
      <c r="MII218" s="246"/>
      <c r="MIJ218" s="246"/>
      <c r="MIK218" s="246"/>
      <c r="MIL218" s="246"/>
      <c r="MIM218" s="246"/>
      <c r="MIN218" s="246"/>
      <c r="MIO218" s="246"/>
      <c r="MIP218" s="246"/>
      <c r="MIQ218" s="246"/>
      <c r="MIR218" s="246"/>
      <c r="MIS218" s="246"/>
      <c r="MIT218" s="246"/>
      <c r="MIU218" s="246"/>
      <c r="MIV218" s="246"/>
      <c r="MIW218" s="246"/>
      <c r="MIX218" s="246"/>
      <c r="MIY218" s="246"/>
      <c r="MIZ218" s="246"/>
      <c r="MJA218" s="246"/>
      <c r="MJB218" s="246"/>
      <c r="MJC218" s="246"/>
      <c r="MJD218" s="246"/>
      <c r="MJE218" s="246"/>
      <c r="MJF218" s="246"/>
      <c r="MJG218" s="246"/>
      <c r="MJH218" s="246"/>
      <c r="MJI218" s="246"/>
      <c r="MJJ218" s="246"/>
      <c r="MJK218" s="246"/>
      <c r="MJL218" s="246"/>
      <c r="MJM218" s="246"/>
      <c r="MJN218" s="246"/>
      <c r="MJO218" s="246"/>
      <c r="MJP218" s="246"/>
      <c r="MJQ218" s="246"/>
      <c r="MJR218" s="246"/>
      <c r="MJS218" s="246"/>
      <c r="MJT218" s="246"/>
      <c r="MJU218" s="246"/>
      <c r="MJV218" s="246"/>
      <c r="MJW218" s="246"/>
      <c r="MJX218" s="246"/>
      <c r="MJY218" s="246"/>
      <c r="MJZ218" s="246"/>
      <c r="MKA218" s="246"/>
      <c r="MKB218" s="246"/>
      <c r="MKC218" s="246"/>
      <c r="MKD218" s="246"/>
      <c r="MKE218" s="246"/>
      <c r="MKF218" s="246"/>
      <c r="MKG218" s="246"/>
      <c r="MKH218" s="246"/>
      <c r="MKI218" s="246"/>
      <c r="MKJ218" s="246"/>
      <c r="MKK218" s="246"/>
      <c r="MKL218" s="246"/>
      <c r="MKM218" s="246"/>
      <c r="MKN218" s="246"/>
      <c r="MKO218" s="246"/>
      <c r="MKP218" s="246"/>
      <c r="MKQ218" s="246"/>
      <c r="MKR218" s="246"/>
      <c r="MKS218" s="246"/>
      <c r="MKT218" s="246"/>
      <c r="MKU218" s="246"/>
      <c r="MKV218" s="246"/>
      <c r="MKW218" s="246"/>
      <c r="MKX218" s="246"/>
      <c r="MKY218" s="246"/>
      <c r="MKZ218" s="246"/>
      <c r="MLA218" s="246"/>
      <c r="MLB218" s="246"/>
      <c r="MLC218" s="246"/>
      <c r="MLD218" s="246"/>
      <c r="MLE218" s="246"/>
      <c r="MLF218" s="246"/>
      <c r="MLG218" s="246"/>
      <c r="MLH218" s="246"/>
      <c r="MLI218" s="246"/>
      <c r="MLJ218" s="246"/>
      <c r="MLK218" s="246"/>
      <c r="MLL218" s="246"/>
      <c r="MLM218" s="246"/>
      <c r="MLN218" s="246"/>
      <c r="MLO218" s="246"/>
      <c r="MLP218" s="246"/>
      <c r="MLQ218" s="246"/>
      <c r="MLR218" s="246"/>
      <c r="MLS218" s="246"/>
      <c r="MLT218" s="246"/>
      <c r="MLU218" s="246"/>
      <c r="MLV218" s="246"/>
      <c r="MLW218" s="246"/>
      <c r="MLX218" s="246"/>
      <c r="MLY218" s="246"/>
      <c r="MLZ218" s="246"/>
      <c r="MMA218" s="246"/>
      <c r="MMB218" s="246"/>
      <c r="MMC218" s="246"/>
      <c r="MMD218" s="246"/>
      <c r="MME218" s="246"/>
      <c r="MMF218" s="246"/>
      <c r="MMG218" s="246"/>
      <c r="MMH218" s="246"/>
      <c r="MMI218" s="246"/>
      <c r="MMJ218" s="246"/>
      <c r="MMK218" s="246"/>
      <c r="MML218" s="246"/>
      <c r="MMM218" s="246"/>
      <c r="MMN218" s="246"/>
      <c r="MMO218" s="246"/>
      <c r="MMP218" s="246"/>
      <c r="MMQ218" s="246"/>
      <c r="MMR218" s="246"/>
      <c r="MMS218" s="246"/>
      <c r="MMT218" s="246"/>
      <c r="MMU218" s="246"/>
      <c r="MMV218" s="246"/>
      <c r="MMW218" s="246"/>
      <c r="MMX218" s="246"/>
      <c r="MMY218" s="246"/>
      <c r="MMZ218" s="246"/>
      <c r="MNA218" s="246"/>
      <c r="MNB218" s="246"/>
      <c r="MNC218" s="246"/>
      <c r="MND218" s="246"/>
      <c r="MNE218" s="246"/>
      <c r="MNF218" s="246"/>
      <c r="MNG218" s="246"/>
      <c r="MNH218" s="246"/>
      <c r="MNI218" s="246"/>
      <c r="MNJ218" s="246"/>
      <c r="MNK218" s="246"/>
      <c r="MNL218" s="246"/>
      <c r="MNM218" s="246"/>
      <c r="MNN218" s="246"/>
      <c r="MNO218" s="246"/>
      <c r="MNP218" s="246"/>
      <c r="MNQ218" s="246"/>
      <c r="MNR218" s="246"/>
      <c r="MNS218" s="246"/>
      <c r="MNT218" s="246"/>
      <c r="MNU218" s="246"/>
      <c r="MNV218" s="246"/>
      <c r="MNW218" s="246"/>
      <c r="MNX218" s="246"/>
      <c r="MNY218" s="246"/>
      <c r="MNZ218" s="246"/>
      <c r="MOA218" s="246"/>
      <c r="MOB218" s="246"/>
      <c r="MOC218" s="246"/>
      <c r="MOD218" s="246"/>
      <c r="MOE218" s="246"/>
      <c r="MOF218" s="246"/>
      <c r="MOG218" s="246"/>
      <c r="MOH218" s="246"/>
      <c r="MOI218" s="246"/>
      <c r="MOJ218" s="246"/>
      <c r="MOK218" s="246"/>
      <c r="MOL218" s="246"/>
      <c r="MOM218" s="246"/>
      <c r="MON218" s="246"/>
      <c r="MOO218" s="246"/>
      <c r="MOP218" s="246"/>
      <c r="MOQ218" s="246"/>
      <c r="MOR218" s="246"/>
      <c r="MOS218" s="246"/>
      <c r="MOT218" s="246"/>
      <c r="MOU218" s="246"/>
      <c r="MOV218" s="246"/>
      <c r="MOW218" s="246"/>
      <c r="MOX218" s="246"/>
      <c r="MOY218" s="246"/>
      <c r="MOZ218" s="246"/>
      <c r="MPA218" s="246"/>
      <c r="MPB218" s="246"/>
      <c r="MPC218" s="246"/>
      <c r="MPD218" s="246"/>
      <c r="MPE218" s="246"/>
      <c r="MPF218" s="246"/>
      <c r="MPG218" s="246"/>
      <c r="MPH218" s="246"/>
      <c r="MPI218" s="246"/>
      <c r="MPJ218" s="246"/>
      <c r="MPK218" s="246"/>
      <c r="MPL218" s="246"/>
      <c r="MPM218" s="246"/>
      <c r="MPN218" s="246"/>
      <c r="MPO218" s="246"/>
      <c r="MPP218" s="246"/>
      <c r="MPQ218" s="246"/>
      <c r="MPR218" s="246"/>
      <c r="MPS218" s="246"/>
      <c r="MPT218" s="246"/>
      <c r="MPU218" s="246"/>
      <c r="MPV218" s="246"/>
      <c r="MPW218" s="246"/>
      <c r="MPX218" s="246"/>
      <c r="MPY218" s="246"/>
      <c r="MPZ218" s="246"/>
      <c r="MQA218" s="246"/>
      <c r="MQB218" s="246"/>
      <c r="MQC218" s="246"/>
      <c r="MQD218" s="246"/>
      <c r="MQE218" s="246"/>
      <c r="MQF218" s="246"/>
      <c r="MQG218" s="246"/>
      <c r="MQH218" s="246"/>
      <c r="MQI218" s="246"/>
      <c r="MQJ218" s="246"/>
      <c r="MQK218" s="246"/>
      <c r="MQL218" s="246"/>
      <c r="MQM218" s="246"/>
      <c r="MQN218" s="246"/>
      <c r="MQO218" s="246"/>
      <c r="MQP218" s="246"/>
      <c r="MQQ218" s="246"/>
      <c r="MQR218" s="246"/>
      <c r="MQS218" s="246"/>
      <c r="MQT218" s="246"/>
      <c r="MQU218" s="246"/>
      <c r="MQV218" s="246"/>
      <c r="MQW218" s="246"/>
      <c r="MQX218" s="246"/>
      <c r="MQY218" s="246"/>
      <c r="MQZ218" s="246"/>
      <c r="MRA218" s="246"/>
      <c r="MRB218" s="246"/>
      <c r="MRC218" s="246"/>
      <c r="MRD218" s="246"/>
      <c r="MRE218" s="246"/>
      <c r="MRF218" s="246"/>
      <c r="MRG218" s="246"/>
      <c r="MRH218" s="246"/>
      <c r="MRI218" s="246"/>
      <c r="MRJ218" s="246"/>
      <c r="MRK218" s="246"/>
      <c r="MRL218" s="246"/>
      <c r="MRM218" s="246"/>
      <c r="MRN218" s="246"/>
      <c r="MRO218" s="246"/>
      <c r="MRP218" s="246"/>
      <c r="MRQ218" s="246"/>
      <c r="MRR218" s="246"/>
      <c r="MRS218" s="246"/>
      <c r="MRT218" s="246"/>
      <c r="MRU218" s="246"/>
      <c r="MRV218" s="246"/>
      <c r="MRW218" s="246"/>
      <c r="MRX218" s="246"/>
      <c r="MRY218" s="246"/>
      <c r="MRZ218" s="246"/>
      <c r="MSA218" s="246"/>
      <c r="MSB218" s="246"/>
      <c r="MSC218" s="246"/>
      <c r="MSD218" s="246"/>
      <c r="MSE218" s="246"/>
      <c r="MSF218" s="246"/>
      <c r="MSG218" s="246"/>
      <c r="MSH218" s="246"/>
      <c r="MSI218" s="246"/>
      <c r="MSJ218" s="246"/>
      <c r="MSK218" s="246"/>
      <c r="MSL218" s="246"/>
      <c r="MSM218" s="246"/>
      <c r="MSN218" s="246"/>
      <c r="MSO218" s="246"/>
      <c r="MSP218" s="246"/>
      <c r="MSQ218" s="246"/>
      <c r="MSR218" s="246"/>
      <c r="MSS218" s="246"/>
      <c r="MST218" s="246"/>
      <c r="MSU218" s="246"/>
      <c r="MSV218" s="246"/>
      <c r="MSW218" s="246"/>
      <c r="MSX218" s="246"/>
      <c r="MSY218" s="246"/>
      <c r="MSZ218" s="246"/>
      <c r="MTA218" s="246"/>
      <c r="MTB218" s="246"/>
      <c r="MTC218" s="246"/>
      <c r="MTD218" s="246"/>
      <c r="MTE218" s="246"/>
      <c r="MTF218" s="246"/>
      <c r="MTG218" s="246"/>
      <c r="MTH218" s="246"/>
      <c r="MTI218" s="246"/>
      <c r="MTJ218" s="246"/>
      <c r="MTK218" s="246"/>
      <c r="MTL218" s="246"/>
      <c r="MTM218" s="246"/>
      <c r="MTN218" s="246"/>
      <c r="MTO218" s="246"/>
      <c r="MTP218" s="246"/>
      <c r="MTQ218" s="246"/>
      <c r="MTR218" s="246"/>
      <c r="MTS218" s="246"/>
      <c r="MTT218" s="246"/>
      <c r="MTU218" s="246"/>
      <c r="MTV218" s="246"/>
      <c r="MTW218" s="246"/>
      <c r="MTX218" s="246"/>
      <c r="MTY218" s="246"/>
      <c r="MTZ218" s="246"/>
      <c r="MUA218" s="246"/>
      <c r="MUB218" s="246"/>
      <c r="MUC218" s="246"/>
      <c r="MUD218" s="246"/>
      <c r="MUE218" s="246"/>
      <c r="MUF218" s="246"/>
      <c r="MUG218" s="246"/>
      <c r="MUH218" s="246"/>
      <c r="MUI218" s="246"/>
      <c r="MUJ218" s="246"/>
      <c r="MUK218" s="246"/>
      <c r="MUL218" s="246"/>
      <c r="MUM218" s="246"/>
      <c r="MUN218" s="246"/>
      <c r="MUO218" s="246"/>
      <c r="MUP218" s="246"/>
      <c r="MUQ218" s="246"/>
      <c r="MUR218" s="246"/>
      <c r="MUS218" s="246"/>
      <c r="MUT218" s="246"/>
      <c r="MUU218" s="246"/>
      <c r="MUV218" s="246"/>
      <c r="MUW218" s="246"/>
      <c r="MUX218" s="246"/>
      <c r="MUY218" s="246"/>
      <c r="MUZ218" s="246"/>
      <c r="MVA218" s="246"/>
      <c r="MVB218" s="246"/>
      <c r="MVC218" s="246"/>
      <c r="MVD218" s="246"/>
      <c r="MVE218" s="246"/>
      <c r="MVF218" s="246"/>
      <c r="MVG218" s="246"/>
      <c r="MVH218" s="246"/>
      <c r="MVI218" s="246"/>
      <c r="MVJ218" s="246"/>
      <c r="MVK218" s="246"/>
      <c r="MVL218" s="246"/>
      <c r="MVM218" s="246"/>
      <c r="MVN218" s="246"/>
      <c r="MVO218" s="246"/>
      <c r="MVP218" s="246"/>
      <c r="MVQ218" s="246"/>
      <c r="MVR218" s="246"/>
      <c r="MVS218" s="246"/>
      <c r="MVT218" s="246"/>
      <c r="MVU218" s="246"/>
      <c r="MVV218" s="246"/>
      <c r="MVW218" s="246"/>
      <c r="MVX218" s="246"/>
      <c r="MVY218" s="246"/>
      <c r="MVZ218" s="246"/>
      <c r="MWA218" s="246"/>
      <c r="MWB218" s="246"/>
      <c r="MWC218" s="246"/>
      <c r="MWD218" s="246"/>
      <c r="MWE218" s="246"/>
      <c r="MWF218" s="246"/>
      <c r="MWG218" s="246"/>
      <c r="MWH218" s="246"/>
      <c r="MWI218" s="246"/>
      <c r="MWJ218" s="246"/>
      <c r="MWK218" s="246"/>
      <c r="MWL218" s="246"/>
      <c r="MWM218" s="246"/>
      <c r="MWN218" s="246"/>
      <c r="MWO218" s="246"/>
      <c r="MWP218" s="246"/>
      <c r="MWQ218" s="246"/>
      <c r="MWR218" s="246"/>
      <c r="MWS218" s="246"/>
      <c r="MWT218" s="246"/>
      <c r="MWU218" s="246"/>
      <c r="MWV218" s="246"/>
      <c r="MWW218" s="246"/>
      <c r="MWX218" s="246"/>
      <c r="MWY218" s="246"/>
      <c r="MWZ218" s="246"/>
      <c r="MXA218" s="246"/>
      <c r="MXB218" s="246"/>
      <c r="MXC218" s="246"/>
      <c r="MXD218" s="246"/>
      <c r="MXE218" s="246"/>
      <c r="MXF218" s="246"/>
      <c r="MXG218" s="246"/>
      <c r="MXH218" s="246"/>
      <c r="MXI218" s="246"/>
      <c r="MXJ218" s="246"/>
      <c r="MXK218" s="246"/>
      <c r="MXL218" s="246"/>
      <c r="MXM218" s="246"/>
      <c r="MXN218" s="246"/>
      <c r="MXO218" s="246"/>
      <c r="MXP218" s="246"/>
      <c r="MXQ218" s="246"/>
      <c r="MXR218" s="246"/>
      <c r="MXS218" s="246"/>
      <c r="MXT218" s="246"/>
      <c r="MXU218" s="246"/>
      <c r="MXV218" s="246"/>
      <c r="MXW218" s="246"/>
      <c r="MXX218" s="246"/>
      <c r="MXY218" s="246"/>
      <c r="MXZ218" s="246"/>
      <c r="MYA218" s="246"/>
      <c r="MYB218" s="246"/>
      <c r="MYC218" s="246"/>
      <c r="MYD218" s="246"/>
      <c r="MYE218" s="246"/>
      <c r="MYF218" s="246"/>
      <c r="MYG218" s="246"/>
      <c r="MYH218" s="246"/>
      <c r="MYI218" s="246"/>
      <c r="MYJ218" s="246"/>
      <c r="MYK218" s="246"/>
      <c r="MYL218" s="246"/>
      <c r="MYM218" s="246"/>
      <c r="MYN218" s="246"/>
      <c r="MYO218" s="246"/>
      <c r="MYP218" s="246"/>
      <c r="MYQ218" s="246"/>
      <c r="MYR218" s="246"/>
      <c r="MYS218" s="246"/>
      <c r="MYT218" s="246"/>
      <c r="MYU218" s="246"/>
      <c r="MYV218" s="246"/>
      <c r="MYW218" s="246"/>
      <c r="MYX218" s="246"/>
      <c r="MYY218" s="246"/>
      <c r="MYZ218" s="246"/>
      <c r="MZA218" s="246"/>
      <c r="MZB218" s="246"/>
      <c r="MZC218" s="246"/>
      <c r="MZD218" s="246"/>
      <c r="MZE218" s="246"/>
      <c r="MZF218" s="246"/>
      <c r="MZG218" s="246"/>
      <c r="MZH218" s="246"/>
      <c r="MZI218" s="246"/>
      <c r="MZJ218" s="246"/>
      <c r="MZK218" s="246"/>
      <c r="MZL218" s="246"/>
      <c r="MZM218" s="246"/>
      <c r="MZN218" s="246"/>
      <c r="MZO218" s="246"/>
      <c r="MZP218" s="246"/>
      <c r="MZQ218" s="246"/>
      <c r="MZR218" s="246"/>
      <c r="MZS218" s="246"/>
      <c r="MZT218" s="246"/>
      <c r="MZU218" s="246"/>
      <c r="MZV218" s="246"/>
      <c r="MZW218" s="246"/>
      <c r="MZX218" s="246"/>
      <c r="MZY218" s="246"/>
      <c r="MZZ218" s="246"/>
      <c r="NAA218" s="246"/>
      <c r="NAB218" s="246"/>
      <c r="NAC218" s="246"/>
      <c r="NAD218" s="246"/>
      <c r="NAE218" s="246"/>
      <c r="NAF218" s="246"/>
      <c r="NAG218" s="246"/>
      <c r="NAH218" s="246"/>
      <c r="NAI218" s="246"/>
      <c r="NAJ218" s="246"/>
      <c r="NAK218" s="246"/>
      <c r="NAL218" s="246"/>
      <c r="NAM218" s="246"/>
      <c r="NAN218" s="246"/>
      <c r="NAO218" s="246"/>
      <c r="NAP218" s="246"/>
      <c r="NAQ218" s="246"/>
      <c r="NAR218" s="246"/>
      <c r="NAS218" s="246"/>
      <c r="NAT218" s="246"/>
      <c r="NAU218" s="246"/>
      <c r="NAV218" s="246"/>
      <c r="NAW218" s="246"/>
      <c r="NAX218" s="246"/>
      <c r="NAY218" s="246"/>
      <c r="NAZ218" s="246"/>
      <c r="NBA218" s="246"/>
      <c r="NBB218" s="246"/>
      <c r="NBC218" s="246"/>
      <c r="NBD218" s="246"/>
      <c r="NBE218" s="246"/>
      <c r="NBF218" s="246"/>
      <c r="NBG218" s="246"/>
      <c r="NBH218" s="246"/>
      <c r="NBI218" s="246"/>
      <c r="NBJ218" s="246"/>
      <c r="NBK218" s="246"/>
      <c r="NBL218" s="246"/>
      <c r="NBM218" s="246"/>
      <c r="NBN218" s="246"/>
      <c r="NBO218" s="246"/>
      <c r="NBP218" s="246"/>
      <c r="NBQ218" s="246"/>
      <c r="NBR218" s="246"/>
      <c r="NBS218" s="246"/>
      <c r="NBT218" s="246"/>
      <c r="NBU218" s="246"/>
      <c r="NBV218" s="246"/>
      <c r="NBW218" s="246"/>
      <c r="NBX218" s="246"/>
      <c r="NBY218" s="246"/>
      <c r="NBZ218" s="246"/>
      <c r="NCA218" s="246"/>
      <c r="NCB218" s="246"/>
      <c r="NCC218" s="246"/>
      <c r="NCD218" s="246"/>
      <c r="NCE218" s="246"/>
      <c r="NCF218" s="246"/>
      <c r="NCG218" s="246"/>
      <c r="NCH218" s="246"/>
      <c r="NCI218" s="246"/>
      <c r="NCJ218" s="246"/>
      <c r="NCK218" s="246"/>
      <c r="NCL218" s="246"/>
      <c r="NCM218" s="246"/>
      <c r="NCN218" s="246"/>
      <c r="NCO218" s="246"/>
      <c r="NCP218" s="246"/>
      <c r="NCQ218" s="246"/>
      <c r="NCR218" s="246"/>
      <c r="NCS218" s="246"/>
      <c r="NCT218" s="246"/>
      <c r="NCU218" s="246"/>
      <c r="NCV218" s="246"/>
      <c r="NCW218" s="246"/>
      <c r="NCX218" s="246"/>
      <c r="NCY218" s="246"/>
      <c r="NCZ218" s="246"/>
      <c r="NDA218" s="246"/>
      <c r="NDB218" s="246"/>
      <c r="NDC218" s="246"/>
      <c r="NDD218" s="246"/>
      <c r="NDE218" s="246"/>
      <c r="NDF218" s="246"/>
      <c r="NDG218" s="246"/>
      <c r="NDH218" s="246"/>
      <c r="NDI218" s="246"/>
      <c r="NDJ218" s="246"/>
      <c r="NDK218" s="246"/>
      <c r="NDL218" s="246"/>
      <c r="NDM218" s="246"/>
      <c r="NDN218" s="246"/>
      <c r="NDO218" s="246"/>
      <c r="NDP218" s="246"/>
      <c r="NDQ218" s="246"/>
      <c r="NDR218" s="246"/>
      <c r="NDS218" s="246"/>
      <c r="NDT218" s="246"/>
      <c r="NDU218" s="246"/>
      <c r="NDV218" s="246"/>
      <c r="NDW218" s="246"/>
      <c r="NDX218" s="246"/>
      <c r="NDY218" s="246"/>
      <c r="NDZ218" s="246"/>
      <c r="NEA218" s="246"/>
      <c r="NEB218" s="246"/>
      <c r="NEC218" s="246"/>
      <c r="NED218" s="246"/>
      <c r="NEE218" s="246"/>
      <c r="NEF218" s="246"/>
      <c r="NEG218" s="246"/>
      <c r="NEH218" s="246"/>
      <c r="NEI218" s="246"/>
      <c r="NEJ218" s="246"/>
      <c r="NEK218" s="246"/>
      <c r="NEL218" s="246"/>
      <c r="NEM218" s="246"/>
      <c r="NEN218" s="246"/>
      <c r="NEO218" s="246"/>
      <c r="NEP218" s="246"/>
      <c r="NEQ218" s="246"/>
      <c r="NER218" s="246"/>
      <c r="NES218" s="246"/>
      <c r="NET218" s="246"/>
      <c r="NEU218" s="246"/>
      <c r="NEV218" s="246"/>
      <c r="NEW218" s="246"/>
      <c r="NEX218" s="246"/>
      <c r="NEY218" s="246"/>
      <c r="NEZ218" s="246"/>
      <c r="NFA218" s="246"/>
      <c r="NFB218" s="246"/>
      <c r="NFC218" s="246"/>
      <c r="NFD218" s="246"/>
      <c r="NFE218" s="246"/>
      <c r="NFF218" s="246"/>
      <c r="NFG218" s="246"/>
      <c r="NFH218" s="246"/>
      <c r="NFI218" s="246"/>
      <c r="NFJ218" s="246"/>
      <c r="NFK218" s="246"/>
      <c r="NFL218" s="246"/>
      <c r="NFM218" s="246"/>
      <c r="NFN218" s="246"/>
      <c r="NFO218" s="246"/>
      <c r="NFP218" s="246"/>
      <c r="NFQ218" s="246"/>
      <c r="NFR218" s="246"/>
      <c r="NFS218" s="246"/>
      <c r="NFT218" s="246"/>
      <c r="NFU218" s="246"/>
      <c r="NFV218" s="246"/>
      <c r="NFW218" s="246"/>
      <c r="NFX218" s="246"/>
      <c r="NFY218" s="246"/>
      <c r="NFZ218" s="246"/>
      <c r="NGA218" s="246"/>
      <c r="NGB218" s="246"/>
      <c r="NGC218" s="246"/>
      <c r="NGD218" s="246"/>
      <c r="NGE218" s="246"/>
      <c r="NGF218" s="246"/>
      <c r="NGG218" s="246"/>
      <c r="NGH218" s="246"/>
      <c r="NGI218" s="246"/>
      <c r="NGJ218" s="246"/>
      <c r="NGK218" s="246"/>
      <c r="NGL218" s="246"/>
      <c r="NGM218" s="246"/>
      <c r="NGN218" s="246"/>
      <c r="NGO218" s="246"/>
      <c r="NGP218" s="246"/>
      <c r="NGQ218" s="246"/>
      <c r="NGR218" s="246"/>
      <c r="NGS218" s="246"/>
      <c r="NGT218" s="246"/>
      <c r="NGU218" s="246"/>
      <c r="NGV218" s="246"/>
      <c r="NGW218" s="246"/>
      <c r="NGX218" s="246"/>
      <c r="NGY218" s="246"/>
      <c r="NGZ218" s="246"/>
      <c r="NHA218" s="246"/>
      <c r="NHB218" s="246"/>
      <c r="NHC218" s="246"/>
      <c r="NHD218" s="246"/>
      <c r="NHE218" s="246"/>
      <c r="NHF218" s="246"/>
      <c r="NHG218" s="246"/>
      <c r="NHH218" s="246"/>
      <c r="NHI218" s="246"/>
      <c r="NHJ218" s="246"/>
      <c r="NHK218" s="246"/>
      <c r="NHL218" s="246"/>
      <c r="NHM218" s="246"/>
      <c r="NHN218" s="246"/>
      <c r="NHO218" s="246"/>
      <c r="NHP218" s="246"/>
      <c r="NHQ218" s="246"/>
      <c r="NHR218" s="246"/>
      <c r="NHS218" s="246"/>
      <c r="NHT218" s="246"/>
      <c r="NHU218" s="246"/>
      <c r="NHV218" s="246"/>
      <c r="NHW218" s="246"/>
      <c r="NHX218" s="246"/>
      <c r="NHY218" s="246"/>
      <c r="NHZ218" s="246"/>
      <c r="NIA218" s="246"/>
      <c r="NIB218" s="246"/>
      <c r="NIC218" s="246"/>
      <c r="NID218" s="246"/>
      <c r="NIE218" s="246"/>
      <c r="NIF218" s="246"/>
      <c r="NIG218" s="246"/>
      <c r="NIH218" s="246"/>
      <c r="NII218" s="246"/>
      <c r="NIJ218" s="246"/>
      <c r="NIK218" s="246"/>
      <c r="NIL218" s="246"/>
      <c r="NIM218" s="246"/>
      <c r="NIN218" s="246"/>
      <c r="NIO218" s="246"/>
      <c r="NIP218" s="246"/>
      <c r="NIQ218" s="246"/>
      <c r="NIR218" s="246"/>
      <c r="NIS218" s="246"/>
      <c r="NIT218" s="246"/>
      <c r="NIU218" s="246"/>
      <c r="NIV218" s="246"/>
      <c r="NIW218" s="246"/>
      <c r="NIX218" s="246"/>
      <c r="NIY218" s="246"/>
      <c r="NIZ218" s="246"/>
      <c r="NJA218" s="246"/>
      <c r="NJB218" s="246"/>
      <c r="NJC218" s="246"/>
      <c r="NJD218" s="246"/>
      <c r="NJE218" s="246"/>
      <c r="NJF218" s="246"/>
      <c r="NJG218" s="246"/>
      <c r="NJH218" s="246"/>
      <c r="NJI218" s="246"/>
      <c r="NJJ218" s="246"/>
      <c r="NJK218" s="246"/>
      <c r="NJL218" s="246"/>
      <c r="NJM218" s="246"/>
      <c r="NJN218" s="246"/>
      <c r="NJO218" s="246"/>
      <c r="NJP218" s="246"/>
      <c r="NJQ218" s="246"/>
      <c r="NJR218" s="246"/>
      <c r="NJS218" s="246"/>
      <c r="NJT218" s="246"/>
      <c r="NJU218" s="246"/>
      <c r="NJV218" s="246"/>
      <c r="NJW218" s="246"/>
      <c r="NJX218" s="246"/>
      <c r="NJY218" s="246"/>
      <c r="NJZ218" s="246"/>
      <c r="NKA218" s="246"/>
      <c r="NKB218" s="246"/>
      <c r="NKC218" s="246"/>
      <c r="NKD218" s="246"/>
      <c r="NKE218" s="246"/>
      <c r="NKF218" s="246"/>
      <c r="NKG218" s="246"/>
      <c r="NKH218" s="246"/>
      <c r="NKI218" s="246"/>
      <c r="NKJ218" s="246"/>
      <c r="NKK218" s="246"/>
      <c r="NKL218" s="246"/>
      <c r="NKM218" s="246"/>
      <c r="NKN218" s="246"/>
      <c r="NKO218" s="246"/>
      <c r="NKP218" s="246"/>
      <c r="NKQ218" s="246"/>
      <c r="NKR218" s="246"/>
      <c r="NKS218" s="246"/>
      <c r="NKT218" s="246"/>
      <c r="NKU218" s="246"/>
      <c r="NKV218" s="246"/>
      <c r="NKW218" s="246"/>
      <c r="NKX218" s="246"/>
      <c r="NKY218" s="246"/>
      <c r="NKZ218" s="246"/>
      <c r="NLA218" s="246"/>
      <c r="NLB218" s="246"/>
      <c r="NLC218" s="246"/>
      <c r="NLD218" s="246"/>
      <c r="NLE218" s="246"/>
      <c r="NLF218" s="246"/>
      <c r="NLG218" s="246"/>
      <c r="NLH218" s="246"/>
      <c r="NLI218" s="246"/>
      <c r="NLJ218" s="246"/>
      <c r="NLK218" s="246"/>
      <c r="NLL218" s="246"/>
      <c r="NLM218" s="246"/>
      <c r="NLN218" s="246"/>
      <c r="NLO218" s="246"/>
      <c r="NLP218" s="246"/>
      <c r="NLQ218" s="246"/>
      <c r="NLR218" s="246"/>
      <c r="NLS218" s="246"/>
      <c r="NLT218" s="246"/>
      <c r="NLU218" s="246"/>
      <c r="NLV218" s="246"/>
      <c r="NLW218" s="246"/>
      <c r="NLX218" s="246"/>
      <c r="NLY218" s="246"/>
      <c r="NLZ218" s="246"/>
      <c r="NMA218" s="246"/>
      <c r="NMB218" s="246"/>
      <c r="NMC218" s="246"/>
      <c r="NMD218" s="246"/>
      <c r="NME218" s="246"/>
      <c r="NMF218" s="246"/>
      <c r="NMG218" s="246"/>
      <c r="NMH218" s="246"/>
      <c r="NMI218" s="246"/>
      <c r="NMJ218" s="246"/>
      <c r="NMK218" s="246"/>
      <c r="NML218" s="246"/>
      <c r="NMM218" s="246"/>
      <c r="NMN218" s="246"/>
      <c r="NMO218" s="246"/>
      <c r="NMP218" s="246"/>
      <c r="NMQ218" s="246"/>
      <c r="NMR218" s="246"/>
      <c r="NMS218" s="246"/>
      <c r="NMT218" s="246"/>
      <c r="NMU218" s="246"/>
      <c r="NMV218" s="246"/>
      <c r="NMW218" s="246"/>
      <c r="NMX218" s="246"/>
      <c r="NMY218" s="246"/>
      <c r="NMZ218" s="246"/>
      <c r="NNA218" s="246"/>
      <c r="NNB218" s="246"/>
      <c r="NNC218" s="246"/>
      <c r="NND218" s="246"/>
      <c r="NNE218" s="246"/>
      <c r="NNF218" s="246"/>
      <c r="NNG218" s="246"/>
      <c r="NNH218" s="246"/>
      <c r="NNI218" s="246"/>
      <c r="NNJ218" s="246"/>
      <c r="NNK218" s="246"/>
      <c r="NNL218" s="246"/>
      <c r="NNM218" s="246"/>
      <c r="NNN218" s="246"/>
      <c r="NNO218" s="246"/>
      <c r="NNP218" s="246"/>
      <c r="NNQ218" s="246"/>
      <c r="NNR218" s="246"/>
      <c r="NNS218" s="246"/>
      <c r="NNT218" s="246"/>
      <c r="NNU218" s="246"/>
      <c r="NNV218" s="246"/>
      <c r="NNW218" s="246"/>
      <c r="NNX218" s="246"/>
      <c r="NNY218" s="246"/>
      <c r="NNZ218" s="246"/>
      <c r="NOA218" s="246"/>
      <c r="NOB218" s="246"/>
      <c r="NOC218" s="246"/>
      <c r="NOD218" s="246"/>
      <c r="NOE218" s="246"/>
      <c r="NOF218" s="246"/>
      <c r="NOG218" s="246"/>
      <c r="NOH218" s="246"/>
      <c r="NOI218" s="246"/>
      <c r="NOJ218" s="246"/>
      <c r="NOK218" s="246"/>
      <c r="NOL218" s="246"/>
      <c r="NOM218" s="246"/>
      <c r="NON218" s="246"/>
      <c r="NOO218" s="246"/>
      <c r="NOP218" s="246"/>
      <c r="NOQ218" s="246"/>
      <c r="NOR218" s="246"/>
      <c r="NOS218" s="246"/>
      <c r="NOT218" s="246"/>
      <c r="NOU218" s="246"/>
      <c r="NOV218" s="246"/>
      <c r="NOW218" s="246"/>
      <c r="NOX218" s="246"/>
      <c r="NOY218" s="246"/>
      <c r="NOZ218" s="246"/>
      <c r="NPA218" s="246"/>
      <c r="NPB218" s="246"/>
      <c r="NPC218" s="246"/>
      <c r="NPD218" s="246"/>
      <c r="NPE218" s="246"/>
      <c r="NPF218" s="246"/>
      <c r="NPG218" s="246"/>
      <c r="NPH218" s="246"/>
      <c r="NPI218" s="246"/>
      <c r="NPJ218" s="246"/>
      <c r="NPK218" s="246"/>
      <c r="NPL218" s="246"/>
      <c r="NPM218" s="246"/>
      <c r="NPN218" s="246"/>
      <c r="NPO218" s="246"/>
      <c r="NPP218" s="246"/>
      <c r="NPQ218" s="246"/>
      <c r="NPR218" s="246"/>
      <c r="NPS218" s="246"/>
      <c r="NPT218" s="246"/>
      <c r="NPU218" s="246"/>
      <c r="NPV218" s="246"/>
      <c r="NPW218" s="246"/>
      <c r="NPX218" s="246"/>
      <c r="NPY218" s="246"/>
      <c r="NPZ218" s="246"/>
      <c r="NQA218" s="246"/>
      <c r="NQB218" s="246"/>
      <c r="NQC218" s="246"/>
      <c r="NQD218" s="246"/>
      <c r="NQE218" s="246"/>
      <c r="NQF218" s="246"/>
      <c r="NQG218" s="246"/>
      <c r="NQH218" s="246"/>
      <c r="NQI218" s="246"/>
      <c r="NQJ218" s="246"/>
      <c r="NQK218" s="246"/>
      <c r="NQL218" s="246"/>
      <c r="NQM218" s="246"/>
      <c r="NQN218" s="246"/>
      <c r="NQO218" s="246"/>
      <c r="NQP218" s="246"/>
      <c r="NQQ218" s="246"/>
      <c r="NQR218" s="246"/>
      <c r="NQS218" s="246"/>
      <c r="NQT218" s="246"/>
      <c r="NQU218" s="246"/>
      <c r="NQV218" s="246"/>
      <c r="NQW218" s="246"/>
      <c r="NQX218" s="246"/>
      <c r="NQY218" s="246"/>
      <c r="NQZ218" s="246"/>
      <c r="NRA218" s="246"/>
      <c r="NRB218" s="246"/>
      <c r="NRC218" s="246"/>
      <c r="NRD218" s="246"/>
      <c r="NRE218" s="246"/>
      <c r="NRF218" s="246"/>
      <c r="NRG218" s="246"/>
      <c r="NRH218" s="246"/>
      <c r="NRI218" s="246"/>
      <c r="NRJ218" s="246"/>
      <c r="NRK218" s="246"/>
      <c r="NRL218" s="246"/>
      <c r="NRM218" s="246"/>
      <c r="NRN218" s="246"/>
      <c r="NRO218" s="246"/>
      <c r="NRP218" s="246"/>
      <c r="NRQ218" s="246"/>
      <c r="NRR218" s="246"/>
      <c r="NRS218" s="246"/>
      <c r="NRT218" s="246"/>
      <c r="NRU218" s="246"/>
      <c r="NRV218" s="246"/>
      <c r="NRW218" s="246"/>
      <c r="NRX218" s="246"/>
      <c r="NRY218" s="246"/>
      <c r="NRZ218" s="246"/>
      <c r="NSA218" s="246"/>
      <c r="NSB218" s="246"/>
      <c r="NSC218" s="246"/>
      <c r="NSD218" s="246"/>
      <c r="NSE218" s="246"/>
      <c r="NSF218" s="246"/>
      <c r="NSG218" s="246"/>
      <c r="NSH218" s="246"/>
      <c r="NSI218" s="246"/>
      <c r="NSJ218" s="246"/>
      <c r="NSK218" s="246"/>
      <c r="NSL218" s="246"/>
      <c r="NSM218" s="246"/>
      <c r="NSN218" s="246"/>
      <c r="NSO218" s="246"/>
      <c r="NSP218" s="246"/>
      <c r="NSQ218" s="246"/>
      <c r="NSR218" s="246"/>
      <c r="NSS218" s="246"/>
      <c r="NST218" s="246"/>
      <c r="NSU218" s="246"/>
      <c r="NSV218" s="246"/>
      <c r="NSW218" s="246"/>
      <c r="NSX218" s="246"/>
      <c r="NSY218" s="246"/>
      <c r="NSZ218" s="246"/>
      <c r="NTA218" s="246"/>
      <c r="NTB218" s="246"/>
      <c r="NTC218" s="246"/>
      <c r="NTD218" s="246"/>
      <c r="NTE218" s="246"/>
      <c r="NTF218" s="246"/>
      <c r="NTG218" s="246"/>
      <c r="NTH218" s="246"/>
      <c r="NTI218" s="246"/>
      <c r="NTJ218" s="246"/>
      <c r="NTK218" s="246"/>
      <c r="NTL218" s="246"/>
      <c r="NTM218" s="246"/>
      <c r="NTN218" s="246"/>
      <c r="NTO218" s="246"/>
      <c r="NTP218" s="246"/>
      <c r="NTQ218" s="246"/>
      <c r="NTR218" s="246"/>
      <c r="NTS218" s="246"/>
      <c r="NTT218" s="246"/>
      <c r="NTU218" s="246"/>
      <c r="NTV218" s="246"/>
      <c r="NTW218" s="246"/>
      <c r="NTX218" s="246"/>
      <c r="NTY218" s="246"/>
      <c r="NTZ218" s="246"/>
      <c r="NUA218" s="246"/>
      <c r="NUB218" s="246"/>
      <c r="NUC218" s="246"/>
      <c r="NUD218" s="246"/>
      <c r="NUE218" s="246"/>
      <c r="NUF218" s="246"/>
      <c r="NUG218" s="246"/>
      <c r="NUH218" s="246"/>
      <c r="NUI218" s="246"/>
      <c r="NUJ218" s="246"/>
      <c r="NUK218" s="246"/>
      <c r="NUL218" s="246"/>
      <c r="NUM218" s="246"/>
      <c r="NUN218" s="246"/>
      <c r="NUO218" s="246"/>
      <c r="NUP218" s="246"/>
      <c r="NUQ218" s="246"/>
      <c r="NUR218" s="246"/>
      <c r="NUS218" s="246"/>
      <c r="NUT218" s="246"/>
      <c r="NUU218" s="246"/>
      <c r="NUV218" s="246"/>
      <c r="NUW218" s="246"/>
      <c r="NUX218" s="246"/>
      <c r="NUY218" s="246"/>
      <c r="NUZ218" s="246"/>
      <c r="NVA218" s="246"/>
      <c r="NVB218" s="246"/>
      <c r="NVC218" s="246"/>
      <c r="NVD218" s="246"/>
      <c r="NVE218" s="246"/>
      <c r="NVF218" s="246"/>
      <c r="NVG218" s="246"/>
      <c r="NVH218" s="246"/>
      <c r="NVI218" s="246"/>
      <c r="NVJ218" s="246"/>
      <c r="NVK218" s="246"/>
      <c r="NVL218" s="246"/>
      <c r="NVM218" s="246"/>
      <c r="NVN218" s="246"/>
      <c r="NVO218" s="246"/>
      <c r="NVP218" s="246"/>
      <c r="NVQ218" s="246"/>
      <c r="NVR218" s="246"/>
      <c r="NVS218" s="246"/>
      <c r="NVT218" s="246"/>
      <c r="NVU218" s="246"/>
      <c r="NVV218" s="246"/>
      <c r="NVW218" s="246"/>
      <c r="NVX218" s="246"/>
      <c r="NVY218" s="246"/>
      <c r="NVZ218" s="246"/>
      <c r="NWA218" s="246"/>
      <c r="NWB218" s="246"/>
      <c r="NWC218" s="246"/>
      <c r="NWD218" s="246"/>
      <c r="NWE218" s="246"/>
      <c r="NWF218" s="246"/>
      <c r="NWG218" s="246"/>
      <c r="NWH218" s="246"/>
      <c r="NWI218" s="246"/>
      <c r="NWJ218" s="246"/>
      <c r="NWK218" s="246"/>
      <c r="NWL218" s="246"/>
      <c r="NWM218" s="246"/>
      <c r="NWN218" s="246"/>
      <c r="NWO218" s="246"/>
      <c r="NWP218" s="246"/>
      <c r="NWQ218" s="246"/>
      <c r="NWR218" s="246"/>
      <c r="NWS218" s="246"/>
      <c r="NWT218" s="246"/>
      <c r="NWU218" s="246"/>
      <c r="NWV218" s="246"/>
      <c r="NWW218" s="246"/>
      <c r="NWX218" s="246"/>
      <c r="NWY218" s="246"/>
      <c r="NWZ218" s="246"/>
      <c r="NXA218" s="246"/>
      <c r="NXB218" s="246"/>
      <c r="NXC218" s="246"/>
      <c r="NXD218" s="246"/>
      <c r="NXE218" s="246"/>
      <c r="NXF218" s="246"/>
      <c r="NXG218" s="246"/>
      <c r="NXH218" s="246"/>
      <c r="NXI218" s="246"/>
      <c r="NXJ218" s="246"/>
      <c r="NXK218" s="246"/>
      <c r="NXL218" s="246"/>
      <c r="NXM218" s="246"/>
      <c r="NXN218" s="246"/>
      <c r="NXO218" s="246"/>
      <c r="NXP218" s="246"/>
      <c r="NXQ218" s="246"/>
      <c r="NXR218" s="246"/>
      <c r="NXS218" s="246"/>
      <c r="NXT218" s="246"/>
      <c r="NXU218" s="246"/>
      <c r="NXV218" s="246"/>
      <c r="NXW218" s="246"/>
      <c r="NXX218" s="246"/>
      <c r="NXY218" s="246"/>
      <c r="NXZ218" s="246"/>
      <c r="NYA218" s="246"/>
      <c r="NYB218" s="246"/>
      <c r="NYC218" s="246"/>
      <c r="NYD218" s="246"/>
      <c r="NYE218" s="246"/>
      <c r="NYF218" s="246"/>
      <c r="NYG218" s="246"/>
      <c r="NYH218" s="246"/>
      <c r="NYI218" s="246"/>
      <c r="NYJ218" s="246"/>
      <c r="NYK218" s="246"/>
      <c r="NYL218" s="246"/>
      <c r="NYM218" s="246"/>
      <c r="NYN218" s="246"/>
      <c r="NYO218" s="246"/>
      <c r="NYP218" s="246"/>
      <c r="NYQ218" s="246"/>
      <c r="NYR218" s="246"/>
      <c r="NYS218" s="246"/>
      <c r="NYT218" s="246"/>
      <c r="NYU218" s="246"/>
      <c r="NYV218" s="246"/>
      <c r="NYW218" s="246"/>
      <c r="NYX218" s="246"/>
      <c r="NYY218" s="246"/>
      <c r="NYZ218" s="246"/>
      <c r="NZA218" s="246"/>
      <c r="NZB218" s="246"/>
      <c r="NZC218" s="246"/>
      <c r="NZD218" s="246"/>
      <c r="NZE218" s="246"/>
      <c r="NZF218" s="246"/>
      <c r="NZG218" s="246"/>
      <c r="NZH218" s="246"/>
      <c r="NZI218" s="246"/>
      <c r="NZJ218" s="246"/>
      <c r="NZK218" s="246"/>
      <c r="NZL218" s="246"/>
      <c r="NZM218" s="246"/>
      <c r="NZN218" s="246"/>
      <c r="NZO218" s="246"/>
      <c r="NZP218" s="246"/>
      <c r="NZQ218" s="246"/>
      <c r="NZR218" s="246"/>
      <c r="NZS218" s="246"/>
      <c r="NZT218" s="246"/>
      <c r="NZU218" s="246"/>
      <c r="NZV218" s="246"/>
      <c r="NZW218" s="246"/>
      <c r="NZX218" s="246"/>
      <c r="NZY218" s="246"/>
      <c r="NZZ218" s="246"/>
      <c r="OAA218" s="246"/>
      <c r="OAB218" s="246"/>
      <c r="OAC218" s="246"/>
      <c r="OAD218" s="246"/>
      <c r="OAE218" s="246"/>
      <c r="OAF218" s="246"/>
      <c r="OAG218" s="246"/>
      <c r="OAH218" s="246"/>
      <c r="OAI218" s="246"/>
      <c r="OAJ218" s="246"/>
      <c r="OAK218" s="246"/>
      <c r="OAL218" s="246"/>
      <c r="OAM218" s="246"/>
      <c r="OAN218" s="246"/>
      <c r="OAO218" s="246"/>
      <c r="OAP218" s="246"/>
      <c r="OAQ218" s="246"/>
      <c r="OAR218" s="246"/>
      <c r="OAS218" s="246"/>
      <c r="OAT218" s="246"/>
      <c r="OAU218" s="246"/>
      <c r="OAV218" s="246"/>
      <c r="OAW218" s="246"/>
      <c r="OAX218" s="246"/>
      <c r="OAY218" s="246"/>
      <c r="OAZ218" s="246"/>
      <c r="OBA218" s="246"/>
      <c r="OBB218" s="246"/>
      <c r="OBC218" s="246"/>
      <c r="OBD218" s="246"/>
      <c r="OBE218" s="246"/>
      <c r="OBF218" s="246"/>
      <c r="OBG218" s="246"/>
      <c r="OBH218" s="246"/>
      <c r="OBI218" s="246"/>
      <c r="OBJ218" s="246"/>
      <c r="OBK218" s="246"/>
      <c r="OBL218" s="246"/>
      <c r="OBM218" s="246"/>
      <c r="OBN218" s="246"/>
      <c r="OBO218" s="246"/>
      <c r="OBP218" s="246"/>
      <c r="OBQ218" s="246"/>
      <c r="OBR218" s="246"/>
      <c r="OBS218" s="246"/>
      <c r="OBT218" s="246"/>
      <c r="OBU218" s="246"/>
      <c r="OBV218" s="246"/>
      <c r="OBW218" s="246"/>
      <c r="OBX218" s="246"/>
      <c r="OBY218" s="246"/>
      <c r="OBZ218" s="246"/>
      <c r="OCA218" s="246"/>
      <c r="OCB218" s="246"/>
      <c r="OCC218" s="246"/>
      <c r="OCD218" s="246"/>
      <c r="OCE218" s="246"/>
      <c r="OCF218" s="246"/>
      <c r="OCG218" s="246"/>
      <c r="OCH218" s="246"/>
      <c r="OCI218" s="246"/>
      <c r="OCJ218" s="246"/>
      <c r="OCK218" s="246"/>
      <c r="OCL218" s="246"/>
      <c r="OCM218" s="246"/>
      <c r="OCN218" s="246"/>
      <c r="OCO218" s="246"/>
      <c r="OCP218" s="246"/>
      <c r="OCQ218" s="246"/>
      <c r="OCR218" s="246"/>
      <c r="OCS218" s="246"/>
      <c r="OCT218" s="246"/>
      <c r="OCU218" s="246"/>
      <c r="OCV218" s="246"/>
      <c r="OCW218" s="246"/>
      <c r="OCX218" s="246"/>
      <c r="OCY218" s="246"/>
      <c r="OCZ218" s="246"/>
      <c r="ODA218" s="246"/>
      <c r="ODB218" s="246"/>
      <c r="ODC218" s="246"/>
      <c r="ODD218" s="246"/>
      <c r="ODE218" s="246"/>
      <c r="ODF218" s="246"/>
      <c r="ODG218" s="246"/>
      <c r="ODH218" s="246"/>
      <c r="ODI218" s="246"/>
      <c r="ODJ218" s="246"/>
      <c r="ODK218" s="246"/>
      <c r="ODL218" s="246"/>
      <c r="ODM218" s="246"/>
      <c r="ODN218" s="246"/>
      <c r="ODO218" s="246"/>
      <c r="ODP218" s="246"/>
      <c r="ODQ218" s="246"/>
      <c r="ODR218" s="246"/>
      <c r="ODS218" s="246"/>
      <c r="ODT218" s="246"/>
      <c r="ODU218" s="246"/>
      <c r="ODV218" s="246"/>
      <c r="ODW218" s="246"/>
      <c r="ODX218" s="246"/>
      <c r="ODY218" s="246"/>
      <c r="ODZ218" s="246"/>
      <c r="OEA218" s="246"/>
      <c r="OEB218" s="246"/>
      <c r="OEC218" s="246"/>
      <c r="OED218" s="246"/>
      <c r="OEE218" s="246"/>
      <c r="OEF218" s="246"/>
      <c r="OEG218" s="246"/>
      <c r="OEH218" s="246"/>
      <c r="OEI218" s="246"/>
      <c r="OEJ218" s="246"/>
      <c r="OEK218" s="246"/>
      <c r="OEL218" s="246"/>
      <c r="OEM218" s="246"/>
      <c r="OEN218" s="246"/>
      <c r="OEO218" s="246"/>
      <c r="OEP218" s="246"/>
      <c r="OEQ218" s="246"/>
      <c r="OER218" s="246"/>
      <c r="OES218" s="246"/>
      <c r="OET218" s="246"/>
      <c r="OEU218" s="246"/>
      <c r="OEV218" s="246"/>
      <c r="OEW218" s="246"/>
      <c r="OEX218" s="246"/>
      <c r="OEY218" s="246"/>
      <c r="OEZ218" s="246"/>
      <c r="OFA218" s="246"/>
      <c r="OFB218" s="246"/>
      <c r="OFC218" s="246"/>
      <c r="OFD218" s="246"/>
      <c r="OFE218" s="246"/>
      <c r="OFF218" s="246"/>
      <c r="OFG218" s="246"/>
      <c r="OFH218" s="246"/>
      <c r="OFI218" s="246"/>
      <c r="OFJ218" s="246"/>
      <c r="OFK218" s="246"/>
      <c r="OFL218" s="246"/>
      <c r="OFM218" s="246"/>
      <c r="OFN218" s="246"/>
      <c r="OFO218" s="246"/>
      <c r="OFP218" s="246"/>
      <c r="OFQ218" s="246"/>
      <c r="OFR218" s="246"/>
      <c r="OFS218" s="246"/>
      <c r="OFT218" s="246"/>
      <c r="OFU218" s="246"/>
      <c r="OFV218" s="246"/>
      <c r="OFW218" s="246"/>
      <c r="OFX218" s="246"/>
      <c r="OFY218" s="246"/>
      <c r="OFZ218" s="246"/>
      <c r="OGA218" s="246"/>
      <c r="OGB218" s="246"/>
      <c r="OGC218" s="246"/>
      <c r="OGD218" s="246"/>
      <c r="OGE218" s="246"/>
      <c r="OGF218" s="246"/>
      <c r="OGG218" s="246"/>
      <c r="OGH218" s="246"/>
      <c r="OGI218" s="246"/>
      <c r="OGJ218" s="246"/>
      <c r="OGK218" s="246"/>
      <c r="OGL218" s="246"/>
      <c r="OGM218" s="246"/>
      <c r="OGN218" s="246"/>
      <c r="OGO218" s="246"/>
      <c r="OGP218" s="246"/>
      <c r="OGQ218" s="246"/>
      <c r="OGR218" s="246"/>
      <c r="OGS218" s="246"/>
      <c r="OGT218" s="246"/>
      <c r="OGU218" s="246"/>
      <c r="OGV218" s="246"/>
      <c r="OGW218" s="246"/>
      <c r="OGX218" s="246"/>
      <c r="OGY218" s="246"/>
      <c r="OGZ218" s="246"/>
      <c r="OHA218" s="246"/>
      <c r="OHB218" s="246"/>
      <c r="OHC218" s="246"/>
      <c r="OHD218" s="246"/>
      <c r="OHE218" s="246"/>
      <c r="OHF218" s="246"/>
      <c r="OHG218" s="246"/>
      <c r="OHH218" s="246"/>
      <c r="OHI218" s="246"/>
      <c r="OHJ218" s="246"/>
      <c r="OHK218" s="246"/>
      <c r="OHL218" s="246"/>
      <c r="OHM218" s="246"/>
      <c r="OHN218" s="246"/>
      <c r="OHO218" s="246"/>
      <c r="OHP218" s="246"/>
      <c r="OHQ218" s="246"/>
      <c r="OHR218" s="246"/>
      <c r="OHS218" s="246"/>
      <c r="OHT218" s="246"/>
      <c r="OHU218" s="246"/>
      <c r="OHV218" s="246"/>
      <c r="OHW218" s="246"/>
      <c r="OHX218" s="246"/>
      <c r="OHY218" s="246"/>
      <c r="OHZ218" s="246"/>
      <c r="OIA218" s="246"/>
      <c r="OIB218" s="246"/>
      <c r="OIC218" s="246"/>
      <c r="OID218" s="246"/>
      <c r="OIE218" s="246"/>
      <c r="OIF218" s="246"/>
      <c r="OIG218" s="246"/>
      <c r="OIH218" s="246"/>
      <c r="OII218" s="246"/>
      <c r="OIJ218" s="246"/>
      <c r="OIK218" s="246"/>
      <c r="OIL218" s="246"/>
      <c r="OIM218" s="246"/>
      <c r="OIN218" s="246"/>
      <c r="OIO218" s="246"/>
      <c r="OIP218" s="246"/>
      <c r="OIQ218" s="246"/>
      <c r="OIR218" s="246"/>
      <c r="OIS218" s="246"/>
      <c r="OIT218" s="246"/>
      <c r="OIU218" s="246"/>
      <c r="OIV218" s="246"/>
      <c r="OIW218" s="246"/>
      <c r="OIX218" s="246"/>
      <c r="OIY218" s="246"/>
      <c r="OIZ218" s="246"/>
      <c r="OJA218" s="246"/>
      <c r="OJB218" s="246"/>
      <c r="OJC218" s="246"/>
      <c r="OJD218" s="246"/>
      <c r="OJE218" s="246"/>
      <c r="OJF218" s="246"/>
      <c r="OJG218" s="246"/>
      <c r="OJH218" s="246"/>
      <c r="OJI218" s="246"/>
      <c r="OJJ218" s="246"/>
      <c r="OJK218" s="246"/>
      <c r="OJL218" s="246"/>
      <c r="OJM218" s="246"/>
      <c r="OJN218" s="246"/>
      <c r="OJO218" s="246"/>
      <c r="OJP218" s="246"/>
      <c r="OJQ218" s="246"/>
      <c r="OJR218" s="246"/>
      <c r="OJS218" s="246"/>
      <c r="OJT218" s="246"/>
      <c r="OJU218" s="246"/>
      <c r="OJV218" s="246"/>
      <c r="OJW218" s="246"/>
      <c r="OJX218" s="246"/>
      <c r="OJY218" s="246"/>
      <c r="OJZ218" s="246"/>
      <c r="OKA218" s="246"/>
      <c r="OKB218" s="246"/>
      <c r="OKC218" s="246"/>
      <c r="OKD218" s="246"/>
      <c r="OKE218" s="246"/>
      <c r="OKF218" s="246"/>
      <c r="OKG218" s="246"/>
      <c r="OKH218" s="246"/>
      <c r="OKI218" s="246"/>
      <c r="OKJ218" s="246"/>
      <c r="OKK218" s="246"/>
      <c r="OKL218" s="246"/>
      <c r="OKM218" s="246"/>
      <c r="OKN218" s="246"/>
      <c r="OKO218" s="246"/>
      <c r="OKP218" s="246"/>
      <c r="OKQ218" s="246"/>
      <c r="OKR218" s="246"/>
      <c r="OKS218" s="246"/>
      <c r="OKT218" s="246"/>
      <c r="OKU218" s="246"/>
      <c r="OKV218" s="246"/>
      <c r="OKW218" s="246"/>
      <c r="OKX218" s="246"/>
      <c r="OKY218" s="246"/>
      <c r="OKZ218" s="246"/>
      <c r="OLA218" s="246"/>
      <c r="OLB218" s="246"/>
      <c r="OLC218" s="246"/>
      <c r="OLD218" s="246"/>
      <c r="OLE218" s="246"/>
      <c r="OLF218" s="246"/>
      <c r="OLG218" s="246"/>
      <c r="OLH218" s="246"/>
      <c r="OLI218" s="246"/>
      <c r="OLJ218" s="246"/>
      <c r="OLK218" s="246"/>
      <c r="OLL218" s="246"/>
      <c r="OLM218" s="246"/>
      <c r="OLN218" s="246"/>
      <c r="OLO218" s="246"/>
      <c r="OLP218" s="246"/>
      <c r="OLQ218" s="246"/>
      <c r="OLR218" s="246"/>
      <c r="OLS218" s="246"/>
      <c r="OLT218" s="246"/>
      <c r="OLU218" s="246"/>
      <c r="OLV218" s="246"/>
      <c r="OLW218" s="246"/>
      <c r="OLX218" s="246"/>
      <c r="OLY218" s="246"/>
      <c r="OLZ218" s="246"/>
      <c r="OMA218" s="246"/>
      <c r="OMB218" s="246"/>
      <c r="OMC218" s="246"/>
      <c r="OMD218" s="246"/>
      <c r="OME218" s="246"/>
      <c r="OMF218" s="246"/>
      <c r="OMG218" s="246"/>
      <c r="OMH218" s="246"/>
      <c r="OMI218" s="246"/>
      <c r="OMJ218" s="246"/>
      <c r="OMK218" s="246"/>
      <c r="OML218" s="246"/>
      <c r="OMM218" s="246"/>
      <c r="OMN218" s="246"/>
      <c r="OMO218" s="246"/>
      <c r="OMP218" s="246"/>
      <c r="OMQ218" s="246"/>
      <c r="OMR218" s="246"/>
      <c r="OMS218" s="246"/>
      <c r="OMT218" s="246"/>
      <c r="OMU218" s="246"/>
      <c r="OMV218" s="246"/>
      <c r="OMW218" s="246"/>
      <c r="OMX218" s="246"/>
      <c r="OMY218" s="246"/>
      <c r="OMZ218" s="246"/>
      <c r="ONA218" s="246"/>
      <c r="ONB218" s="246"/>
      <c r="ONC218" s="246"/>
      <c r="OND218" s="246"/>
      <c r="ONE218" s="246"/>
      <c r="ONF218" s="246"/>
      <c r="ONG218" s="246"/>
      <c r="ONH218" s="246"/>
      <c r="ONI218" s="246"/>
      <c r="ONJ218" s="246"/>
      <c r="ONK218" s="246"/>
      <c r="ONL218" s="246"/>
      <c r="ONM218" s="246"/>
      <c r="ONN218" s="246"/>
      <c r="ONO218" s="246"/>
      <c r="ONP218" s="246"/>
      <c r="ONQ218" s="246"/>
      <c r="ONR218" s="246"/>
      <c r="ONS218" s="246"/>
      <c r="ONT218" s="246"/>
      <c r="ONU218" s="246"/>
      <c r="ONV218" s="246"/>
      <c r="ONW218" s="246"/>
      <c r="ONX218" s="246"/>
      <c r="ONY218" s="246"/>
      <c r="ONZ218" s="246"/>
      <c r="OOA218" s="246"/>
      <c r="OOB218" s="246"/>
      <c r="OOC218" s="246"/>
      <c r="OOD218" s="246"/>
      <c r="OOE218" s="246"/>
      <c r="OOF218" s="246"/>
      <c r="OOG218" s="246"/>
      <c r="OOH218" s="246"/>
      <c r="OOI218" s="246"/>
      <c r="OOJ218" s="246"/>
      <c r="OOK218" s="246"/>
      <c r="OOL218" s="246"/>
      <c r="OOM218" s="246"/>
      <c r="OON218" s="246"/>
      <c r="OOO218" s="246"/>
      <c r="OOP218" s="246"/>
      <c r="OOQ218" s="246"/>
      <c r="OOR218" s="246"/>
      <c r="OOS218" s="246"/>
      <c r="OOT218" s="246"/>
      <c r="OOU218" s="246"/>
      <c r="OOV218" s="246"/>
      <c r="OOW218" s="246"/>
      <c r="OOX218" s="246"/>
      <c r="OOY218" s="246"/>
      <c r="OOZ218" s="246"/>
      <c r="OPA218" s="246"/>
      <c r="OPB218" s="246"/>
      <c r="OPC218" s="246"/>
      <c r="OPD218" s="246"/>
      <c r="OPE218" s="246"/>
      <c r="OPF218" s="246"/>
      <c r="OPG218" s="246"/>
      <c r="OPH218" s="246"/>
      <c r="OPI218" s="246"/>
      <c r="OPJ218" s="246"/>
      <c r="OPK218" s="246"/>
      <c r="OPL218" s="246"/>
      <c r="OPM218" s="246"/>
      <c r="OPN218" s="246"/>
      <c r="OPO218" s="246"/>
      <c r="OPP218" s="246"/>
      <c r="OPQ218" s="246"/>
      <c r="OPR218" s="246"/>
      <c r="OPS218" s="246"/>
      <c r="OPT218" s="246"/>
      <c r="OPU218" s="246"/>
      <c r="OPV218" s="246"/>
      <c r="OPW218" s="246"/>
      <c r="OPX218" s="246"/>
      <c r="OPY218" s="246"/>
      <c r="OPZ218" s="246"/>
      <c r="OQA218" s="246"/>
      <c r="OQB218" s="246"/>
      <c r="OQC218" s="246"/>
      <c r="OQD218" s="246"/>
      <c r="OQE218" s="246"/>
      <c r="OQF218" s="246"/>
      <c r="OQG218" s="246"/>
      <c r="OQH218" s="246"/>
      <c r="OQI218" s="246"/>
      <c r="OQJ218" s="246"/>
      <c r="OQK218" s="246"/>
      <c r="OQL218" s="246"/>
      <c r="OQM218" s="246"/>
      <c r="OQN218" s="246"/>
      <c r="OQO218" s="246"/>
      <c r="OQP218" s="246"/>
      <c r="OQQ218" s="246"/>
      <c r="OQR218" s="246"/>
      <c r="OQS218" s="246"/>
      <c r="OQT218" s="246"/>
      <c r="OQU218" s="246"/>
      <c r="OQV218" s="246"/>
      <c r="OQW218" s="246"/>
      <c r="OQX218" s="246"/>
      <c r="OQY218" s="246"/>
      <c r="OQZ218" s="246"/>
      <c r="ORA218" s="246"/>
      <c r="ORB218" s="246"/>
      <c r="ORC218" s="246"/>
      <c r="ORD218" s="246"/>
      <c r="ORE218" s="246"/>
      <c r="ORF218" s="246"/>
      <c r="ORG218" s="246"/>
      <c r="ORH218" s="246"/>
      <c r="ORI218" s="246"/>
      <c r="ORJ218" s="246"/>
      <c r="ORK218" s="246"/>
      <c r="ORL218" s="246"/>
      <c r="ORM218" s="246"/>
      <c r="ORN218" s="246"/>
      <c r="ORO218" s="246"/>
      <c r="ORP218" s="246"/>
      <c r="ORQ218" s="246"/>
      <c r="ORR218" s="246"/>
      <c r="ORS218" s="246"/>
      <c r="ORT218" s="246"/>
      <c r="ORU218" s="246"/>
      <c r="ORV218" s="246"/>
      <c r="ORW218" s="246"/>
      <c r="ORX218" s="246"/>
      <c r="ORY218" s="246"/>
      <c r="ORZ218" s="246"/>
      <c r="OSA218" s="246"/>
      <c r="OSB218" s="246"/>
      <c r="OSC218" s="246"/>
      <c r="OSD218" s="246"/>
      <c r="OSE218" s="246"/>
      <c r="OSF218" s="246"/>
      <c r="OSG218" s="246"/>
      <c r="OSH218" s="246"/>
      <c r="OSI218" s="246"/>
      <c r="OSJ218" s="246"/>
      <c r="OSK218" s="246"/>
      <c r="OSL218" s="246"/>
      <c r="OSM218" s="246"/>
      <c r="OSN218" s="246"/>
      <c r="OSO218" s="246"/>
      <c r="OSP218" s="246"/>
      <c r="OSQ218" s="246"/>
      <c r="OSR218" s="246"/>
      <c r="OSS218" s="246"/>
      <c r="OST218" s="246"/>
      <c r="OSU218" s="246"/>
      <c r="OSV218" s="246"/>
      <c r="OSW218" s="246"/>
      <c r="OSX218" s="246"/>
      <c r="OSY218" s="246"/>
      <c r="OSZ218" s="246"/>
      <c r="OTA218" s="246"/>
      <c r="OTB218" s="246"/>
      <c r="OTC218" s="246"/>
      <c r="OTD218" s="246"/>
      <c r="OTE218" s="246"/>
      <c r="OTF218" s="246"/>
      <c r="OTG218" s="246"/>
      <c r="OTH218" s="246"/>
      <c r="OTI218" s="246"/>
      <c r="OTJ218" s="246"/>
      <c r="OTK218" s="246"/>
      <c r="OTL218" s="246"/>
      <c r="OTM218" s="246"/>
      <c r="OTN218" s="246"/>
      <c r="OTO218" s="246"/>
      <c r="OTP218" s="246"/>
      <c r="OTQ218" s="246"/>
      <c r="OTR218" s="246"/>
      <c r="OTS218" s="246"/>
      <c r="OTT218" s="246"/>
      <c r="OTU218" s="246"/>
      <c r="OTV218" s="246"/>
      <c r="OTW218" s="246"/>
      <c r="OTX218" s="246"/>
      <c r="OTY218" s="246"/>
      <c r="OTZ218" s="246"/>
      <c r="OUA218" s="246"/>
      <c r="OUB218" s="246"/>
      <c r="OUC218" s="246"/>
      <c r="OUD218" s="246"/>
      <c r="OUE218" s="246"/>
      <c r="OUF218" s="246"/>
      <c r="OUG218" s="246"/>
      <c r="OUH218" s="246"/>
      <c r="OUI218" s="246"/>
      <c r="OUJ218" s="246"/>
      <c r="OUK218" s="246"/>
      <c r="OUL218" s="246"/>
      <c r="OUM218" s="246"/>
      <c r="OUN218" s="246"/>
      <c r="OUO218" s="246"/>
      <c r="OUP218" s="246"/>
      <c r="OUQ218" s="246"/>
      <c r="OUR218" s="246"/>
      <c r="OUS218" s="246"/>
      <c r="OUT218" s="246"/>
      <c r="OUU218" s="246"/>
      <c r="OUV218" s="246"/>
      <c r="OUW218" s="246"/>
      <c r="OUX218" s="246"/>
      <c r="OUY218" s="246"/>
      <c r="OUZ218" s="246"/>
      <c r="OVA218" s="246"/>
      <c r="OVB218" s="246"/>
      <c r="OVC218" s="246"/>
      <c r="OVD218" s="246"/>
      <c r="OVE218" s="246"/>
      <c r="OVF218" s="246"/>
      <c r="OVG218" s="246"/>
      <c r="OVH218" s="246"/>
      <c r="OVI218" s="246"/>
      <c r="OVJ218" s="246"/>
      <c r="OVK218" s="246"/>
      <c r="OVL218" s="246"/>
      <c r="OVM218" s="246"/>
      <c r="OVN218" s="246"/>
      <c r="OVO218" s="246"/>
      <c r="OVP218" s="246"/>
      <c r="OVQ218" s="246"/>
      <c r="OVR218" s="246"/>
      <c r="OVS218" s="246"/>
      <c r="OVT218" s="246"/>
      <c r="OVU218" s="246"/>
      <c r="OVV218" s="246"/>
      <c r="OVW218" s="246"/>
      <c r="OVX218" s="246"/>
      <c r="OVY218" s="246"/>
      <c r="OVZ218" s="246"/>
      <c r="OWA218" s="246"/>
      <c r="OWB218" s="246"/>
      <c r="OWC218" s="246"/>
      <c r="OWD218" s="246"/>
      <c r="OWE218" s="246"/>
      <c r="OWF218" s="246"/>
      <c r="OWG218" s="246"/>
      <c r="OWH218" s="246"/>
      <c r="OWI218" s="246"/>
      <c r="OWJ218" s="246"/>
      <c r="OWK218" s="246"/>
      <c r="OWL218" s="246"/>
      <c r="OWM218" s="246"/>
      <c r="OWN218" s="246"/>
      <c r="OWO218" s="246"/>
      <c r="OWP218" s="246"/>
      <c r="OWQ218" s="246"/>
      <c r="OWR218" s="246"/>
      <c r="OWS218" s="246"/>
      <c r="OWT218" s="246"/>
      <c r="OWU218" s="246"/>
      <c r="OWV218" s="246"/>
      <c r="OWW218" s="246"/>
      <c r="OWX218" s="246"/>
      <c r="OWY218" s="246"/>
      <c r="OWZ218" s="246"/>
      <c r="OXA218" s="246"/>
      <c r="OXB218" s="246"/>
      <c r="OXC218" s="246"/>
      <c r="OXD218" s="246"/>
      <c r="OXE218" s="246"/>
      <c r="OXF218" s="246"/>
      <c r="OXG218" s="246"/>
      <c r="OXH218" s="246"/>
      <c r="OXI218" s="246"/>
      <c r="OXJ218" s="246"/>
      <c r="OXK218" s="246"/>
      <c r="OXL218" s="246"/>
      <c r="OXM218" s="246"/>
      <c r="OXN218" s="246"/>
      <c r="OXO218" s="246"/>
      <c r="OXP218" s="246"/>
      <c r="OXQ218" s="246"/>
      <c r="OXR218" s="246"/>
      <c r="OXS218" s="246"/>
      <c r="OXT218" s="246"/>
      <c r="OXU218" s="246"/>
      <c r="OXV218" s="246"/>
      <c r="OXW218" s="246"/>
      <c r="OXX218" s="246"/>
      <c r="OXY218" s="246"/>
      <c r="OXZ218" s="246"/>
      <c r="OYA218" s="246"/>
      <c r="OYB218" s="246"/>
      <c r="OYC218" s="246"/>
      <c r="OYD218" s="246"/>
      <c r="OYE218" s="246"/>
      <c r="OYF218" s="246"/>
      <c r="OYG218" s="246"/>
      <c r="OYH218" s="246"/>
      <c r="OYI218" s="246"/>
      <c r="OYJ218" s="246"/>
      <c r="OYK218" s="246"/>
      <c r="OYL218" s="246"/>
      <c r="OYM218" s="246"/>
      <c r="OYN218" s="246"/>
      <c r="OYO218" s="246"/>
      <c r="OYP218" s="246"/>
      <c r="OYQ218" s="246"/>
      <c r="OYR218" s="246"/>
      <c r="OYS218" s="246"/>
      <c r="OYT218" s="246"/>
      <c r="OYU218" s="246"/>
      <c r="OYV218" s="246"/>
      <c r="OYW218" s="246"/>
      <c r="OYX218" s="246"/>
      <c r="OYY218" s="246"/>
      <c r="OYZ218" s="246"/>
      <c r="OZA218" s="246"/>
      <c r="OZB218" s="246"/>
      <c r="OZC218" s="246"/>
      <c r="OZD218" s="246"/>
      <c r="OZE218" s="246"/>
      <c r="OZF218" s="246"/>
      <c r="OZG218" s="246"/>
      <c r="OZH218" s="246"/>
      <c r="OZI218" s="246"/>
      <c r="OZJ218" s="246"/>
      <c r="OZK218" s="246"/>
      <c r="OZL218" s="246"/>
      <c r="OZM218" s="246"/>
      <c r="OZN218" s="246"/>
      <c r="OZO218" s="246"/>
      <c r="OZP218" s="246"/>
      <c r="OZQ218" s="246"/>
      <c r="OZR218" s="246"/>
      <c r="OZS218" s="246"/>
      <c r="OZT218" s="246"/>
      <c r="OZU218" s="246"/>
      <c r="OZV218" s="246"/>
      <c r="OZW218" s="246"/>
      <c r="OZX218" s="246"/>
      <c r="OZY218" s="246"/>
      <c r="OZZ218" s="246"/>
      <c r="PAA218" s="246"/>
      <c r="PAB218" s="246"/>
      <c r="PAC218" s="246"/>
      <c r="PAD218" s="246"/>
      <c r="PAE218" s="246"/>
      <c r="PAF218" s="246"/>
      <c r="PAG218" s="246"/>
      <c r="PAH218" s="246"/>
      <c r="PAI218" s="246"/>
      <c r="PAJ218" s="246"/>
      <c r="PAK218" s="246"/>
      <c r="PAL218" s="246"/>
      <c r="PAM218" s="246"/>
      <c r="PAN218" s="246"/>
      <c r="PAO218" s="246"/>
      <c r="PAP218" s="246"/>
      <c r="PAQ218" s="246"/>
      <c r="PAR218" s="246"/>
      <c r="PAS218" s="246"/>
      <c r="PAT218" s="246"/>
      <c r="PAU218" s="246"/>
      <c r="PAV218" s="246"/>
      <c r="PAW218" s="246"/>
      <c r="PAX218" s="246"/>
      <c r="PAY218" s="246"/>
      <c r="PAZ218" s="246"/>
      <c r="PBA218" s="246"/>
      <c r="PBB218" s="246"/>
      <c r="PBC218" s="246"/>
      <c r="PBD218" s="246"/>
      <c r="PBE218" s="246"/>
      <c r="PBF218" s="246"/>
      <c r="PBG218" s="246"/>
      <c r="PBH218" s="246"/>
      <c r="PBI218" s="246"/>
      <c r="PBJ218" s="246"/>
      <c r="PBK218" s="246"/>
      <c r="PBL218" s="246"/>
      <c r="PBM218" s="246"/>
      <c r="PBN218" s="246"/>
      <c r="PBO218" s="246"/>
      <c r="PBP218" s="246"/>
      <c r="PBQ218" s="246"/>
      <c r="PBR218" s="246"/>
      <c r="PBS218" s="246"/>
      <c r="PBT218" s="246"/>
      <c r="PBU218" s="246"/>
      <c r="PBV218" s="246"/>
      <c r="PBW218" s="246"/>
      <c r="PBX218" s="246"/>
      <c r="PBY218" s="246"/>
      <c r="PBZ218" s="246"/>
      <c r="PCA218" s="246"/>
      <c r="PCB218" s="246"/>
      <c r="PCC218" s="246"/>
      <c r="PCD218" s="246"/>
      <c r="PCE218" s="246"/>
      <c r="PCF218" s="246"/>
      <c r="PCG218" s="246"/>
      <c r="PCH218" s="246"/>
      <c r="PCI218" s="246"/>
      <c r="PCJ218" s="246"/>
      <c r="PCK218" s="246"/>
      <c r="PCL218" s="246"/>
      <c r="PCM218" s="246"/>
      <c r="PCN218" s="246"/>
      <c r="PCO218" s="246"/>
      <c r="PCP218" s="246"/>
      <c r="PCQ218" s="246"/>
      <c r="PCR218" s="246"/>
      <c r="PCS218" s="246"/>
      <c r="PCT218" s="246"/>
      <c r="PCU218" s="246"/>
      <c r="PCV218" s="246"/>
      <c r="PCW218" s="246"/>
      <c r="PCX218" s="246"/>
      <c r="PCY218" s="246"/>
      <c r="PCZ218" s="246"/>
      <c r="PDA218" s="246"/>
      <c r="PDB218" s="246"/>
      <c r="PDC218" s="246"/>
      <c r="PDD218" s="246"/>
      <c r="PDE218" s="246"/>
      <c r="PDF218" s="246"/>
      <c r="PDG218" s="246"/>
      <c r="PDH218" s="246"/>
      <c r="PDI218" s="246"/>
      <c r="PDJ218" s="246"/>
      <c r="PDK218" s="246"/>
      <c r="PDL218" s="246"/>
      <c r="PDM218" s="246"/>
      <c r="PDN218" s="246"/>
      <c r="PDO218" s="246"/>
      <c r="PDP218" s="246"/>
      <c r="PDQ218" s="246"/>
      <c r="PDR218" s="246"/>
      <c r="PDS218" s="246"/>
      <c r="PDT218" s="246"/>
      <c r="PDU218" s="246"/>
      <c r="PDV218" s="246"/>
      <c r="PDW218" s="246"/>
      <c r="PDX218" s="246"/>
      <c r="PDY218" s="246"/>
      <c r="PDZ218" s="246"/>
      <c r="PEA218" s="246"/>
      <c r="PEB218" s="246"/>
      <c r="PEC218" s="246"/>
      <c r="PED218" s="246"/>
      <c r="PEE218" s="246"/>
      <c r="PEF218" s="246"/>
      <c r="PEG218" s="246"/>
      <c r="PEH218" s="246"/>
      <c r="PEI218" s="246"/>
      <c r="PEJ218" s="246"/>
      <c r="PEK218" s="246"/>
      <c r="PEL218" s="246"/>
      <c r="PEM218" s="246"/>
      <c r="PEN218" s="246"/>
      <c r="PEO218" s="246"/>
      <c r="PEP218" s="246"/>
      <c r="PEQ218" s="246"/>
      <c r="PER218" s="246"/>
      <c r="PES218" s="246"/>
      <c r="PET218" s="246"/>
      <c r="PEU218" s="246"/>
      <c r="PEV218" s="246"/>
      <c r="PEW218" s="246"/>
      <c r="PEX218" s="246"/>
      <c r="PEY218" s="246"/>
      <c r="PEZ218" s="246"/>
      <c r="PFA218" s="246"/>
      <c r="PFB218" s="246"/>
      <c r="PFC218" s="246"/>
      <c r="PFD218" s="246"/>
      <c r="PFE218" s="246"/>
      <c r="PFF218" s="246"/>
      <c r="PFG218" s="246"/>
      <c r="PFH218" s="246"/>
      <c r="PFI218" s="246"/>
      <c r="PFJ218" s="246"/>
      <c r="PFK218" s="246"/>
      <c r="PFL218" s="246"/>
      <c r="PFM218" s="246"/>
      <c r="PFN218" s="246"/>
      <c r="PFO218" s="246"/>
      <c r="PFP218" s="246"/>
      <c r="PFQ218" s="246"/>
      <c r="PFR218" s="246"/>
      <c r="PFS218" s="246"/>
      <c r="PFT218" s="246"/>
      <c r="PFU218" s="246"/>
      <c r="PFV218" s="246"/>
      <c r="PFW218" s="246"/>
      <c r="PFX218" s="246"/>
      <c r="PFY218" s="246"/>
      <c r="PFZ218" s="246"/>
      <c r="PGA218" s="246"/>
      <c r="PGB218" s="246"/>
      <c r="PGC218" s="246"/>
      <c r="PGD218" s="246"/>
      <c r="PGE218" s="246"/>
      <c r="PGF218" s="246"/>
      <c r="PGG218" s="246"/>
      <c r="PGH218" s="246"/>
      <c r="PGI218" s="246"/>
      <c r="PGJ218" s="246"/>
      <c r="PGK218" s="246"/>
      <c r="PGL218" s="246"/>
      <c r="PGM218" s="246"/>
      <c r="PGN218" s="246"/>
      <c r="PGO218" s="246"/>
      <c r="PGP218" s="246"/>
      <c r="PGQ218" s="246"/>
      <c r="PGR218" s="246"/>
      <c r="PGS218" s="246"/>
      <c r="PGT218" s="246"/>
      <c r="PGU218" s="246"/>
      <c r="PGV218" s="246"/>
      <c r="PGW218" s="246"/>
      <c r="PGX218" s="246"/>
      <c r="PGY218" s="246"/>
      <c r="PGZ218" s="246"/>
      <c r="PHA218" s="246"/>
      <c r="PHB218" s="246"/>
      <c r="PHC218" s="246"/>
      <c r="PHD218" s="246"/>
      <c r="PHE218" s="246"/>
      <c r="PHF218" s="246"/>
      <c r="PHG218" s="246"/>
      <c r="PHH218" s="246"/>
      <c r="PHI218" s="246"/>
      <c r="PHJ218" s="246"/>
      <c r="PHK218" s="246"/>
      <c r="PHL218" s="246"/>
      <c r="PHM218" s="246"/>
      <c r="PHN218" s="246"/>
      <c r="PHO218" s="246"/>
      <c r="PHP218" s="246"/>
      <c r="PHQ218" s="246"/>
      <c r="PHR218" s="246"/>
      <c r="PHS218" s="246"/>
      <c r="PHT218" s="246"/>
      <c r="PHU218" s="246"/>
      <c r="PHV218" s="246"/>
      <c r="PHW218" s="246"/>
      <c r="PHX218" s="246"/>
      <c r="PHY218" s="246"/>
      <c r="PHZ218" s="246"/>
      <c r="PIA218" s="246"/>
      <c r="PIB218" s="246"/>
      <c r="PIC218" s="246"/>
      <c r="PID218" s="246"/>
      <c r="PIE218" s="246"/>
      <c r="PIF218" s="246"/>
      <c r="PIG218" s="246"/>
      <c r="PIH218" s="246"/>
      <c r="PII218" s="246"/>
      <c r="PIJ218" s="246"/>
      <c r="PIK218" s="246"/>
      <c r="PIL218" s="246"/>
      <c r="PIM218" s="246"/>
      <c r="PIN218" s="246"/>
      <c r="PIO218" s="246"/>
      <c r="PIP218" s="246"/>
      <c r="PIQ218" s="246"/>
      <c r="PIR218" s="246"/>
      <c r="PIS218" s="246"/>
      <c r="PIT218" s="246"/>
      <c r="PIU218" s="246"/>
      <c r="PIV218" s="246"/>
      <c r="PIW218" s="246"/>
      <c r="PIX218" s="246"/>
      <c r="PIY218" s="246"/>
      <c r="PIZ218" s="246"/>
      <c r="PJA218" s="246"/>
      <c r="PJB218" s="246"/>
      <c r="PJC218" s="246"/>
      <c r="PJD218" s="246"/>
      <c r="PJE218" s="246"/>
      <c r="PJF218" s="246"/>
      <c r="PJG218" s="246"/>
      <c r="PJH218" s="246"/>
      <c r="PJI218" s="246"/>
      <c r="PJJ218" s="246"/>
      <c r="PJK218" s="246"/>
      <c r="PJL218" s="246"/>
      <c r="PJM218" s="246"/>
      <c r="PJN218" s="246"/>
      <c r="PJO218" s="246"/>
      <c r="PJP218" s="246"/>
      <c r="PJQ218" s="246"/>
      <c r="PJR218" s="246"/>
      <c r="PJS218" s="246"/>
      <c r="PJT218" s="246"/>
      <c r="PJU218" s="246"/>
      <c r="PJV218" s="246"/>
      <c r="PJW218" s="246"/>
      <c r="PJX218" s="246"/>
      <c r="PJY218" s="246"/>
      <c r="PJZ218" s="246"/>
      <c r="PKA218" s="246"/>
      <c r="PKB218" s="246"/>
      <c r="PKC218" s="246"/>
      <c r="PKD218" s="246"/>
      <c r="PKE218" s="246"/>
      <c r="PKF218" s="246"/>
      <c r="PKG218" s="246"/>
      <c r="PKH218" s="246"/>
      <c r="PKI218" s="246"/>
      <c r="PKJ218" s="246"/>
      <c r="PKK218" s="246"/>
      <c r="PKL218" s="246"/>
      <c r="PKM218" s="246"/>
      <c r="PKN218" s="246"/>
      <c r="PKO218" s="246"/>
      <c r="PKP218" s="246"/>
      <c r="PKQ218" s="246"/>
      <c r="PKR218" s="246"/>
      <c r="PKS218" s="246"/>
      <c r="PKT218" s="246"/>
      <c r="PKU218" s="246"/>
      <c r="PKV218" s="246"/>
      <c r="PKW218" s="246"/>
      <c r="PKX218" s="246"/>
      <c r="PKY218" s="246"/>
      <c r="PKZ218" s="246"/>
      <c r="PLA218" s="246"/>
      <c r="PLB218" s="246"/>
      <c r="PLC218" s="246"/>
      <c r="PLD218" s="246"/>
      <c r="PLE218" s="246"/>
      <c r="PLF218" s="246"/>
      <c r="PLG218" s="246"/>
      <c r="PLH218" s="246"/>
      <c r="PLI218" s="246"/>
      <c r="PLJ218" s="246"/>
      <c r="PLK218" s="246"/>
      <c r="PLL218" s="246"/>
      <c r="PLM218" s="246"/>
      <c r="PLN218" s="246"/>
      <c r="PLO218" s="246"/>
      <c r="PLP218" s="246"/>
      <c r="PLQ218" s="246"/>
      <c r="PLR218" s="246"/>
      <c r="PLS218" s="246"/>
      <c r="PLT218" s="246"/>
      <c r="PLU218" s="246"/>
      <c r="PLV218" s="246"/>
      <c r="PLW218" s="246"/>
      <c r="PLX218" s="246"/>
      <c r="PLY218" s="246"/>
      <c r="PLZ218" s="246"/>
      <c r="PMA218" s="246"/>
      <c r="PMB218" s="246"/>
      <c r="PMC218" s="246"/>
      <c r="PMD218" s="246"/>
      <c r="PME218" s="246"/>
      <c r="PMF218" s="246"/>
      <c r="PMG218" s="246"/>
      <c r="PMH218" s="246"/>
      <c r="PMI218" s="246"/>
      <c r="PMJ218" s="246"/>
      <c r="PMK218" s="246"/>
      <c r="PML218" s="246"/>
      <c r="PMM218" s="246"/>
      <c r="PMN218" s="246"/>
      <c r="PMO218" s="246"/>
      <c r="PMP218" s="246"/>
      <c r="PMQ218" s="246"/>
      <c r="PMR218" s="246"/>
      <c r="PMS218" s="246"/>
      <c r="PMT218" s="246"/>
      <c r="PMU218" s="246"/>
      <c r="PMV218" s="246"/>
      <c r="PMW218" s="246"/>
      <c r="PMX218" s="246"/>
      <c r="PMY218" s="246"/>
      <c r="PMZ218" s="246"/>
      <c r="PNA218" s="246"/>
      <c r="PNB218" s="246"/>
      <c r="PNC218" s="246"/>
      <c r="PND218" s="246"/>
      <c r="PNE218" s="246"/>
      <c r="PNF218" s="246"/>
      <c r="PNG218" s="246"/>
      <c r="PNH218" s="246"/>
      <c r="PNI218" s="246"/>
      <c r="PNJ218" s="246"/>
      <c r="PNK218" s="246"/>
      <c r="PNL218" s="246"/>
      <c r="PNM218" s="246"/>
      <c r="PNN218" s="246"/>
      <c r="PNO218" s="246"/>
      <c r="PNP218" s="246"/>
      <c r="PNQ218" s="246"/>
      <c r="PNR218" s="246"/>
      <c r="PNS218" s="246"/>
      <c r="PNT218" s="246"/>
      <c r="PNU218" s="246"/>
      <c r="PNV218" s="246"/>
      <c r="PNW218" s="246"/>
      <c r="PNX218" s="246"/>
      <c r="PNY218" s="246"/>
      <c r="PNZ218" s="246"/>
      <c r="POA218" s="246"/>
      <c r="POB218" s="246"/>
      <c r="POC218" s="246"/>
      <c r="POD218" s="246"/>
      <c r="POE218" s="246"/>
      <c r="POF218" s="246"/>
      <c r="POG218" s="246"/>
      <c r="POH218" s="246"/>
      <c r="POI218" s="246"/>
      <c r="POJ218" s="246"/>
      <c r="POK218" s="246"/>
      <c r="POL218" s="246"/>
      <c r="POM218" s="246"/>
      <c r="PON218" s="246"/>
      <c r="POO218" s="246"/>
      <c r="POP218" s="246"/>
      <c r="POQ218" s="246"/>
      <c r="POR218" s="246"/>
      <c r="POS218" s="246"/>
      <c r="POT218" s="246"/>
      <c r="POU218" s="246"/>
      <c r="POV218" s="246"/>
      <c r="POW218" s="246"/>
      <c r="POX218" s="246"/>
      <c r="POY218" s="246"/>
      <c r="POZ218" s="246"/>
      <c r="PPA218" s="246"/>
      <c r="PPB218" s="246"/>
      <c r="PPC218" s="246"/>
      <c r="PPD218" s="246"/>
      <c r="PPE218" s="246"/>
      <c r="PPF218" s="246"/>
      <c r="PPG218" s="246"/>
      <c r="PPH218" s="246"/>
      <c r="PPI218" s="246"/>
      <c r="PPJ218" s="246"/>
      <c r="PPK218" s="246"/>
      <c r="PPL218" s="246"/>
      <c r="PPM218" s="246"/>
      <c r="PPN218" s="246"/>
      <c r="PPO218" s="246"/>
      <c r="PPP218" s="246"/>
      <c r="PPQ218" s="246"/>
      <c r="PPR218" s="246"/>
      <c r="PPS218" s="246"/>
      <c r="PPT218" s="246"/>
      <c r="PPU218" s="246"/>
      <c r="PPV218" s="246"/>
      <c r="PPW218" s="246"/>
      <c r="PPX218" s="246"/>
      <c r="PPY218" s="246"/>
      <c r="PPZ218" s="246"/>
      <c r="PQA218" s="246"/>
      <c r="PQB218" s="246"/>
      <c r="PQC218" s="246"/>
      <c r="PQD218" s="246"/>
      <c r="PQE218" s="246"/>
      <c r="PQF218" s="246"/>
      <c r="PQG218" s="246"/>
      <c r="PQH218" s="246"/>
      <c r="PQI218" s="246"/>
      <c r="PQJ218" s="246"/>
      <c r="PQK218" s="246"/>
      <c r="PQL218" s="246"/>
      <c r="PQM218" s="246"/>
      <c r="PQN218" s="246"/>
      <c r="PQO218" s="246"/>
      <c r="PQP218" s="246"/>
      <c r="PQQ218" s="246"/>
      <c r="PQR218" s="246"/>
      <c r="PQS218" s="246"/>
      <c r="PQT218" s="246"/>
      <c r="PQU218" s="246"/>
      <c r="PQV218" s="246"/>
      <c r="PQW218" s="246"/>
      <c r="PQX218" s="246"/>
      <c r="PQY218" s="246"/>
      <c r="PQZ218" s="246"/>
      <c r="PRA218" s="246"/>
      <c r="PRB218" s="246"/>
      <c r="PRC218" s="246"/>
      <c r="PRD218" s="246"/>
      <c r="PRE218" s="246"/>
      <c r="PRF218" s="246"/>
      <c r="PRG218" s="246"/>
      <c r="PRH218" s="246"/>
      <c r="PRI218" s="246"/>
      <c r="PRJ218" s="246"/>
      <c r="PRK218" s="246"/>
      <c r="PRL218" s="246"/>
      <c r="PRM218" s="246"/>
      <c r="PRN218" s="246"/>
      <c r="PRO218" s="246"/>
      <c r="PRP218" s="246"/>
      <c r="PRQ218" s="246"/>
      <c r="PRR218" s="246"/>
      <c r="PRS218" s="246"/>
      <c r="PRT218" s="246"/>
      <c r="PRU218" s="246"/>
      <c r="PRV218" s="246"/>
      <c r="PRW218" s="246"/>
      <c r="PRX218" s="246"/>
      <c r="PRY218" s="246"/>
      <c r="PRZ218" s="246"/>
      <c r="PSA218" s="246"/>
      <c r="PSB218" s="246"/>
      <c r="PSC218" s="246"/>
      <c r="PSD218" s="246"/>
      <c r="PSE218" s="246"/>
      <c r="PSF218" s="246"/>
      <c r="PSG218" s="246"/>
      <c r="PSH218" s="246"/>
      <c r="PSI218" s="246"/>
      <c r="PSJ218" s="246"/>
      <c r="PSK218" s="246"/>
      <c r="PSL218" s="246"/>
      <c r="PSM218" s="246"/>
      <c r="PSN218" s="246"/>
      <c r="PSO218" s="246"/>
      <c r="PSP218" s="246"/>
      <c r="PSQ218" s="246"/>
      <c r="PSR218" s="246"/>
      <c r="PSS218" s="246"/>
      <c r="PST218" s="246"/>
      <c r="PSU218" s="246"/>
      <c r="PSV218" s="246"/>
      <c r="PSW218" s="246"/>
      <c r="PSX218" s="246"/>
      <c r="PSY218" s="246"/>
      <c r="PSZ218" s="246"/>
      <c r="PTA218" s="246"/>
      <c r="PTB218" s="246"/>
      <c r="PTC218" s="246"/>
      <c r="PTD218" s="246"/>
      <c r="PTE218" s="246"/>
      <c r="PTF218" s="246"/>
      <c r="PTG218" s="246"/>
      <c r="PTH218" s="246"/>
      <c r="PTI218" s="246"/>
      <c r="PTJ218" s="246"/>
      <c r="PTK218" s="246"/>
      <c r="PTL218" s="246"/>
      <c r="PTM218" s="246"/>
      <c r="PTN218" s="246"/>
      <c r="PTO218" s="246"/>
      <c r="PTP218" s="246"/>
      <c r="PTQ218" s="246"/>
      <c r="PTR218" s="246"/>
      <c r="PTS218" s="246"/>
      <c r="PTT218" s="246"/>
      <c r="PTU218" s="246"/>
      <c r="PTV218" s="246"/>
      <c r="PTW218" s="246"/>
      <c r="PTX218" s="246"/>
      <c r="PTY218" s="246"/>
      <c r="PTZ218" s="246"/>
      <c r="PUA218" s="246"/>
      <c r="PUB218" s="246"/>
      <c r="PUC218" s="246"/>
      <c r="PUD218" s="246"/>
      <c r="PUE218" s="246"/>
      <c r="PUF218" s="246"/>
      <c r="PUG218" s="246"/>
      <c r="PUH218" s="246"/>
      <c r="PUI218" s="246"/>
      <c r="PUJ218" s="246"/>
      <c r="PUK218" s="246"/>
      <c r="PUL218" s="246"/>
      <c r="PUM218" s="246"/>
      <c r="PUN218" s="246"/>
      <c r="PUO218" s="246"/>
      <c r="PUP218" s="246"/>
      <c r="PUQ218" s="246"/>
      <c r="PUR218" s="246"/>
      <c r="PUS218" s="246"/>
      <c r="PUT218" s="246"/>
      <c r="PUU218" s="246"/>
      <c r="PUV218" s="246"/>
      <c r="PUW218" s="246"/>
      <c r="PUX218" s="246"/>
      <c r="PUY218" s="246"/>
      <c r="PUZ218" s="246"/>
      <c r="PVA218" s="246"/>
      <c r="PVB218" s="246"/>
      <c r="PVC218" s="246"/>
      <c r="PVD218" s="246"/>
      <c r="PVE218" s="246"/>
      <c r="PVF218" s="246"/>
      <c r="PVG218" s="246"/>
      <c r="PVH218" s="246"/>
      <c r="PVI218" s="246"/>
      <c r="PVJ218" s="246"/>
      <c r="PVK218" s="246"/>
      <c r="PVL218" s="246"/>
      <c r="PVM218" s="246"/>
      <c r="PVN218" s="246"/>
      <c r="PVO218" s="246"/>
      <c r="PVP218" s="246"/>
      <c r="PVQ218" s="246"/>
      <c r="PVR218" s="246"/>
      <c r="PVS218" s="246"/>
      <c r="PVT218" s="246"/>
      <c r="PVU218" s="246"/>
      <c r="PVV218" s="246"/>
      <c r="PVW218" s="246"/>
      <c r="PVX218" s="246"/>
      <c r="PVY218" s="246"/>
      <c r="PVZ218" s="246"/>
      <c r="PWA218" s="246"/>
      <c r="PWB218" s="246"/>
      <c r="PWC218" s="246"/>
      <c r="PWD218" s="246"/>
      <c r="PWE218" s="246"/>
      <c r="PWF218" s="246"/>
      <c r="PWG218" s="246"/>
      <c r="PWH218" s="246"/>
      <c r="PWI218" s="246"/>
      <c r="PWJ218" s="246"/>
      <c r="PWK218" s="246"/>
      <c r="PWL218" s="246"/>
      <c r="PWM218" s="246"/>
      <c r="PWN218" s="246"/>
      <c r="PWO218" s="246"/>
      <c r="PWP218" s="246"/>
      <c r="PWQ218" s="246"/>
      <c r="PWR218" s="246"/>
      <c r="PWS218" s="246"/>
      <c r="PWT218" s="246"/>
      <c r="PWU218" s="246"/>
      <c r="PWV218" s="246"/>
      <c r="PWW218" s="246"/>
      <c r="PWX218" s="246"/>
      <c r="PWY218" s="246"/>
      <c r="PWZ218" s="246"/>
      <c r="PXA218" s="246"/>
      <c r="PXB218" s="246"/>
      <c r="PXC218" s="246"/>
      <c r="PXD218" s="246"/>
      <c r="PXE218" s="246"/>
      <c r="PXF218" s="246"/>
      <c r="PXG218" s="246"/>
      <c r="PXH218" s="246"/>
      <c r="PXI218" s="246"/>
      <c r="PXJ218" s="246"/>
      <c r="PXK218" s="246"/>
      <c r="PXL218" s="246"/>
      <c r="PXM218" s="246"/>
      <c r="PXN218" s="246"/>
      <c r="PXO218" s="246"/>
      <c r="PXP218" s="246"/>
      <c r="PXQ218" s="246"/>
      <c r="PXR218" s="246"/>
      <c r="PXS218" s="246"/>
      <c r="PXT218" s="246"/>
      <c r="PXU218" s="246"/>
      <c r="PXV218" s="246"/>
      <c r="PXW218" s="246"/>
      <c r="PXX218" s="246"/>
      <c r="PXY218" s="246"/>
      <c r="PXZ218" s="246"/>
      <c r="PYA218" s="246"/>
      <c r="PYB218" s="246"/>
      <c r="PYC218" s="246"/>
      <c r="PYD218" s="246"/>
      <c r="PYE218" s="246"/>
      <c r="PYF218" s="246"/>
      <c r="PYG218" s="246"/>
      <c r="PYH218" s="246"/>
      <c r="PYI218" s="246"/>
      <c r="PYJ218" s="246"/>
      <c r="PYK218" s="246"/>
      <c r="PYL218" s="246"/>
      <c r="PYM218" s="246"/>
      <c r="PYN218" s="246"/>
      <c r="PYO218" s="246"/>
      <c r="PYP218" s="246"/>
      <c r="PYQ218" s="246"/>
      <c r="PYR218" s="246"/>
      <c r="PYS218" s="246"/>
      <c r="PYT218" s="246"/>
      <c r="PYU218" s="246"/>
      <c r="PYV218" s="246"/>
      <c r="PYW218" s="246"/>
      <c r="PYX218" s="246"/>
      <c r="PYY218" s="246"/>
      <c r="PYZ218" s="246"/>
      <c r="PZA218" s="246"/>
      <c r="PZB218" s="246"/>
      <c r="PZC218" s="246"/>
      <c r="PZD218" s="246"/>
      <c r="PZE218" s="246"/>
      <c r="PZF218" s="246"/>
      <c r="PZG218" s="246"/>
      <c r="PZH218" s="246"/>
      <c r="PZI218" s="246"/>
      <c r="PZJ218" s="246"/>
      <c r="PZK218" s="246"/>
      <c r="PZL218" s="246"/>
      <c r="PZM218" s="246"/>
      <c r="PZN218" s="246"/>
      <c r="PZO218" s="246"/>
      <c r="PZP218" s="246"/>
      <c r="PZQ218" s="246"/>
      <c r="PZR218" s="246"/>
      <c r="PZS218" s="246"/>
      <c r="PZT218" s="246"/>
      <c r="PZU218" s="246"/>
      <c r="PZV218" s="246"/>
      <c r="PZW218" s="246"/>
      <c r="PZX218" s="246"/>
      <c r="PZY218" s="246"/>
      <c r="PZZ218" s="246"/>
      <c r="QAA218" s="246"/>
      <c r="QAB218" s="246"/>
      <c r="QAC218" s="246"/>
      <c r="QAD218" s="246"/>
      <c r="QAE218" s="246"/>
      <c r="QAF218" s="246"/>
      <c r="QAG218" s="246"/>
      <c r="QAH218" s="246"/>
      <c r="QAI218" s="246"/>
      <c r="QAJ218" s="246"/>
      <c r="QAK218" s="246"/>
      <c r="QAL218" s="246"/>
      <c r="QAM218" s="246"/>
      <c r="QAN218" s="246"/>
      <c r="QAO218" s="246"/>
      <c r="QAP218" s="246"/>
      <c r="QAQ218" s="246"/>
      <c r="QAR218" s="246"/>
      <c r="QAS218" s="246"/>
      <c r="QAT218" s="246"/>
      <c r="QAU218" s="246"/>
      <c r="QAV218" s="246"/>
      <c r="QAW218" s="246"/>
      <c r="QAX218" s="246"/>
      <c r="QAY218" s="246"/>
      <c r="QAZ218" s="246"/>
      <c r="QBA218" s="246"/>
      <c r="QBB218" s="246"/>
      <c r="QBC218" s="246"/>
      <c r="QBD218" s="246"/>
      <c r="QBE218" s="246"/>
      <c r="QBF218" s="246"/>
      <c r="QBG218" s="246"/>
      <c r="QBH218" s="246"/>
      <c r="QBI218" s="246"/>
      <c r="QBJ218" s="246"/>
      <c r="QBK218" s="246"/>
      <c r="QBL218" s="246"/>
      <c r="QBM218" s="246"/>
      <c r="QBN218" s="246"/>
      <c r="QBO218" s="246"/>
      <c r="QBP218" s="246"/>
      <c r="QBQ218" s="246"/>
      <c r="QBR218" s="246"/>
      <c r="QBS218" s="246"/>
      <c r="QBT218" s="246"/>
      <c r="QBU218" s="246"/>
      <c r="QBV218" s="246"/>
      <c r="QBW218" s="246"/>
      <c r="QBX218" s="246"/>
      <c r="QBY218" s="246"/>
      <c r="QBZ218" s="246"/>
      <c r="QCA218" s="246"/>
      <c r="QCB218" s="246"/>
      <c r="QCC218" s="246"/>
      <c r="QCD218" s="246"/>
      <c r="QCE218" s="246"/>
      <c r="QCF218" s="246"/>
      <c r="QCG218" s="246"/>
      <c r="QCH218" s="246"/>
      <c r="QCI218" s="246"/>
      <c r="QCJ218" s="246"/>
      <c r="QCK218" s="246"/>
      <c r="QCL218" s="246"/>
      <c r="QCM218" s="246"/>
      <c r="QCN218" s="246"/>
      <c r="QCO218" s="246"/>
      <c r="QCP218" s="246"/>
      <c r="QCQ218" s="246"/>
      <c r="QCR218" s="246"/>
      <c r="QCS218" s="246"/>
      <c r="QCT218" s="246"/>
      <c r="QCU218" s="246"/>
      <c r="QCV218" s="246"/>
      <c r="QCW218" s="246"/>
      <c r="QCX218" s="246"/>
      <c r="QCY218" s="246"/>
      <c r="QCZ218" s="246"/>
      <c r="QDA218" s="246"/>
      <c r="QDB218" s="246"/>
      <c r="QDC218" s="246"/>
      <c r="QDD218" s="246"/>
      <c r="QDE218" s="246"/>
      <c r="QDF218" s="246"/>
      <c r="QDG218" s="246"/>
      <c r="QDH218" s="246"/>
      <c r="QDI218" s="246"/>
      <c r="QDJ218" s="246"/>
      <c r="QDK218" s="246"/>
      <c r="QDL218" s="246"/>
      <c r="QDM218" s="246"/>
      <c r="QDN218" s="246"/>
      <c r="QDO218" s="246"/>
      <c r="QDP218" s="246"/>
      <c r="QDQ218" s="246"/>
      <c r="QDR218" s="246"/>
      <c r="QDS218" s="246"/>
      <c r="QDT218" s="246"/>
      <c r="QDU218" s="246"/>
      <c r="QDV218" s="246"/>
      <c r="QDW218" s="246"/>
      <c r="QDX218" s="246"/>
      <c r="QDY218" s="246"/>
      <c r="QDZ218" s="246"/>
      <c r="QEA218" s="246"/>
      <c r="QEB218" s="246"/>
      <c r="QEC218" s="246"/>
      <c r="QED218" s="246"/>
      <c r="QEE218" s="246"/>
      <c r="QEF218" s="246"/>
      <c r="QEG218" s="246"/>
      <c r="QEH218" s="246"/>
      <c r="QEI218" s="246"/>
      <c r="QEJ218" s="246"/>
      <c r="QEK218" s="246"/>
      <c r="QEL218" s="246"/>
      <c r="QEM218" s="246"/>
      <c r="QEN218" s="246"/>
      <c r="QEO218" s="246"/>
      <c r="QEP218" s="246"/>
      <c r="QEQ218" s="246"/>
      <c r="QER218" s="246"/>
      <c r="QES218" s="246"/>
      <c r="QET218" s="246"/>
      <c r="QEU218" s="246"/>
      <c r="QEV218" s="246"/>
      <c r="QEW218" s="246"/>
      <c r="QEX218" s="246"/>
      <c r="QEY218" s="246"/>
      <c r="QEZ218" s="246"/>
      <c r="QFA218" s="246"/>
      <c r="QFB218" s="246"/>
      <c r="QFC218" s="246"/>
      <c r="QFD218" s="246"/>
      <c r="QFE218" s="246"/>
      <c r="QFF218" s="246"/>
      <c r="QFG218" s="246"/>
      <c r="QFH218" s="246"/>
      <c r="QFI218" s="246"/>
      <c r="QFJ218" s="246"/>
      <c r="QFK218" s="246"/>
      <c r="QFL218" s="246"/>
      <c r="QFM218" s="246"/>
      <c r="QFN218" s="246"/>
      <c r="QFO218" s="246"/>
      <c r="QFP218" s="246"/>
      <c r="QFQ218" s="246"/>
      <c r="QFR218" s="246"/>
      <c r="QFS218" s="246"/>
      <c r="QFT218" s="246"/>
      <c r="QFU218" s="246"/>
      <c r="QFV218" s="246"/>
      <c r="QFW218" s="246"/>
      <c r="QFX218" s="246"/>
      <c r="QFY218" s="246"/>
      <c r="QFZ218" s="246"/>
      <c r="QGA218" s="246"/>
      <c r="QGB218" s="246"/>
      <c r="QGC218" s="246"/>
      <c r="QGD218" s="246"/>
      <c r="QGE218" s="246"/>
      <c r="QGF218" s="246"/>
      <c r="QGG218" s="246"/>
      <c r="QGH218" s="246"/>
      <c r="QGI218" s="246"/>
      <c r="QGJ218" s="246"/>
      <c r="QGK218" s="246"/>
      <c r="QGL218" s="246"/>
      <c r="QGM218" s="246"/>
      <c r="QGN218" s="246"/>
      <c r="QGO218" s="246"/>
      <c r="QGP218" s="246"/>
      <c r="QGQ218" s="246"/>
      <c r="QGR218" s="246"/>
      <c r="QGS218" s="246"/>
      <c r="QGT218" s="246"/>
      <c r="QGU218" s="246"/>
      <c r="QGV218" s="246"/>
      <c r="QGW218" s="246"/>
      <c r="QGX218" s="246"/>
      <c r="QGY218" s="246"/>
      <c r="QGZ218" s="246"/>
      <c r="QHA218" s="246"/>
      <c r="QHB218" s="246"/>
      <c r="QHC218" s="246"/>
      <c r="QHD218" s="246"/>
      <c r="QHE218" s="246"/>
      <c r="QHF218" s="246"/>
      <c r="QHG218" s="246"/>
      <c r="QHH218" s="246"/>
      <c r="QHI218" s="246"/>
      <c r="QHJ218" s="246"/>
      <c r="QHK218" s="246"/>
      <c r="QHL218" s="246"/>
      <c r="QHM218" s="246"/>
      <c r="QHN218" s="246"/>
      <c r="QHO218" s="246"/>
      <c r="QHP218" s="246"/>
      <c r="QHQ218" s="246"/>
      <c r="QHR218" s="246"/>
      <c r="QHS218" s="246"/>
      <c r="QHT218" s="246"/>
      <c r="QHU218" s="246"/>
      <c r="QHV218" s="246"/>
      <c r="QHW218" s="246"/>
      <c r="QHX218" s="246"/>
      <c r="QHY218" s="246"/>
      <c r="QHZ218" s="246"/>
      <c r="QIA218" s="246"/>
      <c r="QIB218" s="246"/>
      <c r="QIC218" s="246"/>
      <c r="QID218" s="246"/>
      <c r="QIE218" s="246"/>
      <c r="QIF218" s="246"/>
      <c r="QIG218" s="246"/>
      <c r="QIH218" s="246"/>
      <c r="QII218" s="246"/>
      <c r="QIJ218" s="246"/>
      <c r="QIK218" s="246"/>
      <c r="QIL218" s="246"/>
      <c r="QIM218" s="246"/>
      <c r="QIN218" s="246"/>
      <c r="QIO218" s="246"/>
      <c r="QIP218" s="246"/>
      <c r="QIQ218" s="246"/>
      <c r="QIR218" s="246"/>
      <c r="QIS218" s="246"/>
      <c r="QIT218" s="246"/>
      <c r="QIU218" s="246"/>
      <c r="QIV218" s="246"/>
      <c r="QIW218" s="246"/>
      <c r="QIX218" s="246"/>
      <c r="QIY218" s="246"/>
      <c r="QIZ218" s="246"/>
      <c r="QJA218" s="246"/>
      <c r="QJB218" s="246"/>
      <c r="QJC218" s="246"/>
      <c r="QJD218" s="246"/>
      <c r="QJE218" s="246"/>
      <c r="QJF218" s="246"/>
      <c r="QJG218" s="246"/>
      <c r="QJH218" s="246"/>
      <c r="QJI218" s="246"/>
      <c r="QJJ218" s="246"/>
      <c r="QJK218" s="246"/>
      <c r="QJL218" s="246"/>
      <c r="QJM218" s="246"/>
      <c r="QJN218" s="246"/>
      <c r="QJO218" s="246"/>
      <c r="QJP218" s="246"/>
      <c r="QJQ218" s="246"/>
      <c r="QJR218" s="246"/>
      <c r="QJS218" s="246"/>
      <c r="QJT218" s="246"/>
      <c r="QJU218" s="246"/>
      <c r="QJV218" s="246"/>
      <c r="QJW218" s="246"/>
      <c r="QJX218" s="246"/>
      <c r="QJY218" s="246"/>
      <c r="QJZ218" s="246"/>
      <c r="QKA218" s="246"/>
      <c r="QKB218" s="246"/>
      <c r="QKC218" s="246"/>
      <c r="QKD218" s="246"/>
      <c r="QKE218" s="246"/>
      <c r="QKF218" s="246"/>
      <c r="QKG218" s="246"/>
      <c r="QKH218" s="246"/>
      <c r="QKI218" s="246"/>
      <c r="QKJ218" s="246"/>
      <c r="QKK218" s="246"/>
      <c r="QKL218" s="246"/>
      <c r="QKM218" s="246"/>
      <c r="QKN218" s="246"/>
      <c r="QKO218" s="246"/>
      <c r="QKP218" s="246"/>
      <c r="QKQ218" s="246"/>
      <c r="QKR218" s="246"/>
      <c r="QKS218" s="246"/>
      <c r="QKT218" s="246"/>
      <c r="QKU218" s="246"/>
      <c r="QKV218" s="246"/>
      <c r="QKW218" s="246"/>
      <c r="QKX218" s="246"/>
      <c r="QKY218" s="246"/>
      <c r="QKZ218" s="246"/>
      <c r="QLA218" s="246"/>
      <c r="QLB218" s="246"/>
      <c r="QLC218" s="246"/>
      <c r="QLD218" s="246"/>
      <c r="QLE218" s="246"/>
      <c r="QLF218" s="246"/>
      <c r="QLG218" s="246"/>
      <c r="QLH218" s="246"/>
      <c r="QLI218" s="246"/>
      <c r="QLJ218" s="246"/>
      <c r="QLK218" s="246"/>
      <c r="QLL218" s="246"/>
      <c r="QLM218" s="246"/>
      <c r="QLN218" s="246"/>
      <c r="QLO218" s="246"/>
      <c r="QLP218" s="246"/>
      <c r="QLQ218" s="246"/>
      <c r="QLR218" s="246"/>
      <c r="QLS218" s="246"/>
      <c r="QLT218" s="246"/>
      <c r="QLU218" s="246"/>
      <c r="QLV218" s="246"/>
      <c r="QLW218" s="246"/>
      <c r="QLX218" s="246"/>
      <c r="QLY218" s="246"/>
      <c r="QLZ218" s="246"/>
      <c r="QMA218" s="246"/>
      <c r="QMB218" s="246"/>
      <c r="QMC218" s="246"/>
      <c r="QMD218" s="246"/>
      <c r="QME218" s="246"/>
      <c r="QMF218" s="246"/>
      <c r="QMG218" s="246"/>
      <c r="QMH218" s="246"/>
      <c r="QMI218" s="246"/>
      <c r="QMJ218" s="246"/>
      <c r="QMK218" s="246"/>
      <c r="QML218" s="246"/>
      <c r="QMM218" s="246"/>
      <c r="QMN218" s="246"/>
      <c r="QMO218" s="246"/>
      <c r="QMP218" s="246"/>
      <c r="QMQ218" s="246"/>
      <c r="QMR218" s="246"/>
      <c r="QMS218" s="246"/>
      <c r="QMT218" s="246"/>
      <c r="QMU218" s="246"/>
      <c r="QMV218" s="246"/>
      <c r="QMW218" s="246"/>
      <c r="QMX218" s="246"/>
      <c r="QMY218" s="246"/>
      <c r="QMZ218" s="246"/>
      <c r="QNA218" s="246"/>
      <c r="QNB218" s="246"/>
      <c r="QNC218" s="246"/>
      <c r="QND218" s="246"/>
      <c r="QNE218" s="246"/>
      <c r="QNF218" s="246"/>
      <c r="QNG218" s="246"/>
      <c r="QNH218" s="246"/>
      <c r="QNI218" s="246"/>
      <c r="QNJ218" s="246"/>
      <c r="QNK218" s="246"/>
      <c r="QNL218" s="246"/>
      <c r="QNM218" s="246"/>
      <c r="QNN218" s="246"/>
      <c r="QNO218" s="246"/>
      <c r="QNP218" s="246"/>
      <c r="QNQ218" s="246"/>
      <c r="QNR218" s="246"/>
      <c r="QNS218" s="246"/>
      <c r="QNT218" s="246"/>
      <c r="QNU218" s="246"/>
      <c r="QNV218" s="246"/>
      <c r="QNW218" s="246"/>
      <c r="QNX218" s="246"/>
      <c r="QNY218" s="246"/>
      <c r="QNZ218" s="246"/>
      <c r="QOA218" s="246"/>
      <c r="QOB218" s="246"/>
      <c r="QOC218" s="246"/>
      <c r="QOD218" s="246"/>
      <c r="QOE218" s="246"/>
      <c r="QOF218" s="246"/>
      <c r="QOG218" s="246"/>
      <c r="QOH218" s="246"/>
      <c r="QOI218" s="246"/>
      <c r="QOJ218" s="246"/>
      <c r="QOK218" s="246"/>
      <c r="QOL218" s="246"/>
      <c r="QOM218" s="246"/>
      <c r="QON218" s="246"/>
      <c r="QOO218" s="246"/>
      <c r="QOP218" s="246"/>
      <c r="QOQ218" s="246"/>
      <c r="QOR218" s="246"/>
      <c r="QOS218" s="246"/>
      <c r="QOT218" s="246"/>
      <c r="QOU218" s="246"/>
      <c r="QOV218" s="246"/>
      <c r="QOW218" s="246"/>
      <c r="QOX218" s="246"/>
      <c r="QOY218" s="246"/>
      <c r="QOZ218" s="246"/>
      <c r="QPA218" s="246"/>
      <c r="QPB218" s="246"/>
      <c r="QPC218" s="246"/>
      <c r="QPD218" s="246"/>
      <c r="QPE218" s="246"/>
      <c r="QPF218" s="246"/>
      <c r="QPG218" s="246"/>
      <c r="QPH218" s="246"/>
      <c r="QPI218" s="246"/>
      <c r="QPJ218" s="246"/>
      <c r="QPK218" s="246"/>
      <c r="QPL218" s="246"/>
      <c r="QPM218" s="246"/>
      <c r="QPN218" s="246"/>
      <c r="QPO218" s="246"/>
      <c r="QPP218" s="246"/>
      <c r="QPQ218" s="246"/>
      <c r="QPR218" s="246"/>
      <c r="QPS218" s="246"/>
      <c r="QPT218" s="246"/>
      <c r="QPU218" s="246"/>
      <c r="QPV218" s="246"/>
      <c r="QPW218" s="246"/>
      <c r="QPX218" s="246"/>
      <c r="QPY218" s="246"/>
      <c r="QPZ218" s="246"/>
      <c r="QQA218" s="246"/>
      <c r="QQB218" s="246"/>
      <c r="QQC218" s="246"/>
      <c r="QQD218" s="246"/>
      <c r="QQE218" s="246"/>
      <c r="QQF218" s="246"/>
      <c r="QQG218" s="246"/>
      <c r="QQH218" s="246"/>
      <c r="QQI218" s="246"/>
      <c r="QQJ218" s="246"/>
      <c r="QQK218" s="246"/>
      <c r="QQL218" s="246"/>
      <c r="QQM218" s="246"/>
      <c r="QQN218" s="246"/>
      <c r="QQO218" s="246"/>
      <c r="QQP218" s="246"/>
      <c r="QQQ218" s="246"/>
      <c r="QQR218" s="246"/>
      <c r="QQS218" s="246"/>
      <c r="QQT218" s="246"/>
      <c r="QQU218" s="246"/>
      <c r="QQV218" s="246"/>
      <c r="QQW218" s="246"/>
      <c r="QQX218" s="246"/>
      <c r="QQY218" s="246"/>
      <c r="QQZ218" s="246"/>
      <c r="QRA218" s="246"/>
      <c r="QRB218" s="246"/>
      <c r="QRC218" s="246"/>
      <c r="QRD218" s="246"/>
      <c r="QRE218" s="246"/>
      <c r="QRF218" s="246"/>
      <c r="QRG218" s="246"/>
      <c r="QRH218" s="246"/>
      <c r="QRI218" s="246"/>
      <c r="QRJ218" s="246"/>
      <c r="QRK218" s="246"/>
      <c r="QRL218" s="246"/>
      <c r="QRM218" s="246"/>
      <c r="QRN218" s="246"/>
      <c r="QRO218" s="246"/>
      <c r="QRP218" s="246"/>
      <c r="QRQ218" s="246"/>
      <c r="QRR218" s="246"/>
      <c r="QRS218" s="246"/>
      <c r="QRT218" s="246"/>
      <c r="QRU218" s="246"/>
      <c r="QRV218" s="246"/>
      <c r="QRW218" s="246"/>
      <c r="QRX218" s="246"/>
      <c r="QRY218" s="246"/>
      <c r="QRZ218" s="246"/>
      <c r="QSA218" s="246"/>
      <c r="QSB218" s="246"/>
      <c r="QSC218" s="246"/>
      <c r="QSD218" s="246"/>
      <c r="QSE218" s="246"/>
      <c r="QSF218" s="246"/>
      <c r="QSG218" s="246"/>
      <c r="QSH218" s="246"/>
      <c r="QSI218" s="246"/>
      <c r="QSJ218" s="246"/>
      <c r="QSK218" s="246"/>
      <c r="QSL218" s="246"/>
      <c r="QSM218" s="246"/>
      <c r="QSN218" s="246"/>
      <c r="QSO218" s="246"/>
      <c r="QSP218" s="246"/>
      <c r="QSQ218" s="246"/>
      <c r="QSR218" s="246"/>
      <c r="QSS218" s="246"/>
      <c r="QST218" s="246"/>
      <c r="QSU218" s="246"/>
      <c r="QSV218" s="246"/>
      <c r="QSW218" s="246"/>
      <c r="QSX218" s="246"/>
      <c r="QSY218" s="246"/>
      <c r="QSZ218" s="246"/>
      <c r="QTA218" s="246"/>
      <c r="QTB218" s="246"/>
      <c r="QTC218" s="246"/>
      <c r="QTD218" s="246"/>
      <c r="QTE218" s="246"/>
      <c r="QTF218" s="246"/>
      <c r="QTG218" s="246"/>
      <c r="QTH218" s="246"/>
      <c r="QTI218" s="246"/>
      <c r="QTJ218" s="246"/>
      <c r="QTK218" s="246"/>
      <c r="QTL218" s="246"/>
      <c r="QTM218" s="246"/>
      <c r="QTN218" s="246"/>
      <c r="QTO218" s="246"/>
      <c r="QTP218" s="246"/>
      <c r="QTQ218" s="246"/>
      <c r="QTR218" s="246"/>
      <c r="QTS218" s="246"/>
      <c r="QTT218" s="246"/>
      <c r="QTU218" s="246"/>
      <c r="QTV218" s="246"/>
      <c r="QTW218" s="246"/>
      <c r="QTX218" s="246"/>
      <c r="QTY218" s="246"/>
      <c r="QTZ218" s="246"/>
      <c r="QUA218" s="246"/>
      <c r="QUB218" s="246"/>
      <c r="QUC218" s="246"/>
      <c r="QUD218" s="246"/>
      <c r="QUE218" s="246"/>
      <c r="QUF218" s="246"/>
      <c r="QUG218" s="246"/>
      <c r="QUH218" s="246"/>
      <c r="QUI218" s="246"/>
      <c r="QUJ218" s="246"/>
      <c r="QUK218" s="246"/>
      <c r="QUL218" s="246"/>
      <c r="QUM218" s="246"/>
      <c r="QUN218" s="246"/>
      <c r="QUO218" s="246"/>
      <c r="QUP218" s="246"/>
      <c r="QUQ218" s="246"/>
      <c r="QUR218" s="246"/>
      <c r="QUS218" s="246"/>
      <c r="QUT218" s="246"/>
      <c r="QUU218" s="246"/>
      <c r="QUV218" s="246"/>
      <c r="QUW218" s="246"/>
      <c r="QUX218" s="246"/>
      <c r="QUY218" s="246"/>
      <c r="QUZ218" s="246"/>
      <c r="QVA218" s="246"/>
      <c r="QVB218" s="246"/>
      <c r="QVC218" s="246"/>
      <c r="QVD218" s="246"/>
      <c r="QVE218" s="246"/>
      <c r="QVF218" s="246"/>
      <c r="QVG218" s="246"/>
      <c r="QVH218" s="246"/>
      <c r="QVI218" s="246"/>
      <c r="QVJ218" s="246"/>
      <c r="QVK218" s="246"/>
      <c r="QVL218" s="246"/>
      <c r="QVM218" s="246"/>
      <c r="QVN218" s="246"/>
      <c r="QVO218" s="246"/>
      <c r="QVP218" s="246"/>
      <c r="QVQ218" s="246"/>
      <c r="QVR218" s="246"/>
      <c r="QVS218" s="246"/>
      <c r="QVT218" s="246"/>
      <c r="QVU218" s="246"/>
      <c r="QVV218" s="246"/>
      <c r="QVW218" s="246"/>
      <c r="QVX218" s="246"/>
      <c r="QVY218" s="246"/>
      <c r="QVZ218" s="246"/>
      <c r="QWA218" s="246"/>
      <c r="QWB218" s="246"/>
      <c r="QWC218" s="246"/>
      <c r="QWD218" s="246"/>
      <c r="QWE218" s="246"/>
      <c r="QWF218" s="246"/>
      <c r="QWG218" s="246"/>
      <c r="QWH218" s="246"/>
      <c r="QWI218" s="246"/>
      <c r="QWJ218" s="246"/>
      <c r="QWK218" s="246"/>
      <c r="QWL218" s="246"/>
      <c r="QWM218" s="246"/>
      <c r="QWN218" s="246"/>
      <c r="QWO218" s="246"/>
      <c r="QWP218" s="246"/>
      <c r="QWQ218" s="246"/>
      <c r="QWR218" s="246"/>
      <c r="QWS218" s="246"/>
      <c r="QWT218" s="246"/>
      <c r="QWU218" s="246"/>
      <c r="QWV218" s="246"/>
      <c r="QWW218" s="246"/>
      <c r="QWX218" s="246"/>
      <c r="QWY218" s="246"/>
      <c r="QWZ218" s="246"/>
      <c r="QXA218" s="246"/>
      <c r="QXB218" s="246"/>
      <c r="QXC218" s="246"/>
      <c r="QXD218" s="246"/>
      <c r="QXE218" s="246"/>
      <c r="QXF218" s="246"/>
      <c r="QXG218" s="246"/>
      <c r="QXH218" s="246"/>
      <c r="QXI218" s="246"/>
      <c r="QXJ218" s="246"/>
      <c r="QXK218" s="246"/>
      <c r="QXL218" s="246"/>
      <c r="QXM218" s="246"/>
      <c r="QXN218" s="246"/>
      <c r="QXO218" s="246"/>
      <c r="QXP218" s="246"/>
      <c r="QXQ218" s="246"/>
      <c r="QXR218" s="246"/>
      <c r="QXS218" s="246"/>
      <c r="QXT218" s="246"/>
      <c r="QXU218" s="246"/>
      <c r="QXV218" s="246"/>
      <c r="QXW218" s="246"/>
      <c r="QXX218" s="246"/>
      <c r="QXY218" s="246"/>
      <c r="QXZ218" s="246"/>
      <c r="QYA218" s="246"/>
      <c r="QYB218" s="246"/>
      <c r="QYC218" s="246"/>
      <c r="QYD218" s="246"/>
      <c r="QYE218" s="246"/>
      <c r="QYF218" s="246"/>
      <c r="QYG218" s="246"/>
      <c r="QYH218" s="246"/>
      <c r="QYI218" s="246"/>
      <c r="QYJ218" s="246"/>
      <c r="QYK218" s="246"/>
      <c r="QYL218" s="246"/>
      <c r="QYM218" s="246"/>
      <c r="QYN218" s="246"/>
      <c r="QYO218" s="246"/>
      <c r="QYP218" s="246"/>
      <c r="QYQ218" s="246"/>
      <c r="QYR218" s="246"/>
      <c r="QYS218" s="246"/>
      <c r="QYT218" s="246"/>
      <c r="QYU218" s="246"/>
      <c r="QYV218" s="246"/>
      <c r="QYW218" s="246"/>
      <c r="QYX218" s="246"/>
      <c r="QYY218" s="246"/>
      <c r="QYZ218" s="246"/>
      <c r="QZA218" s="246"/>
      <c r="QZB218" s="246"/>
      <c r="QZC218" s="246"/>
      <c r="QZD218" s="246"/>
      <c r="QZE218" s="246"/>
      <c r="QZF218" s="246"/>
      <c r="QZG218" s="246"/>
      <c r="QZH218" s="246"/>
      <c r="QZI218" s="246"/>
      <c r="QZJ218" s="246"/>
      <c r="QZK218" s="246"/>
      <c r="QZL218" s="246"/>
      <c r="QZM218" s="246"/>
      <c r="QZN218" s="246"/>
      <c r="QZO218" s="246"/>
      <c r="QZP218" s="246"/>
      <c r="QZQ218" s="246"/>
      <c r="QZR218" s="246"/>
      <c r="QZS218" s="246"/>
      <c r="QZT218" s="246"/>
      <c r="QZU218" s="246"/>
      <c r="QZV218" s="246"/>
      <c r="QZW218" s="246"/>
      <c r="QZX218" s="246"/>
      <c r="QZY218" s="246"/>
      <c r="QZZ218" s="246"/>
      <c r="RAA218" s="246"/>
      <c r="RAB218" s="246"/>
      <c r="RAC218" s="246"/>
      <c r="RAD218" s="246"/>
      <c r="RAE218" s="246"/>
      <c r="RAF218" s="246"/>
      <c r="RAG218" s="246"/>
      <c r="RAH218" s="246"/>
      <c r="RAI218" s="246"/>
      <c r="RAJ218" s="246"/>
      <c r="RAK218" s="246"/>
      <c r="RAL218" s="246"/>
      <c r="RAM218" s="246"/>
      <c r="RAN218" s="246"/>
      <c r="RAO218" s="246"/>
      <c r="RAP218" s="246"/>
      <c r="RAQ218" s="246"/>
      <c r="RAR218" s="246"/>
      <c r="RAS218" s="246"/>
      <c r="RAT218" s="246"/>
      <c r="RAU218" s="246"/>
      <c r="RAV218" s="246"/>
      <c r="RAW218" s="246"/>
      <c r="RAX218" s="246"/>
      <c r="RAY218" s="246"/>
      <c r="RAZ218" s="246"/>
      <c r="RBA218" s="246"/>
      <c r="RBB218" s="246"/>
      <c r="RBC218" s="246"/>
      <c r="RBD218" s="246"/>
      <c r="RBE218" s="246"/>
      <c r="RBF218" s="246"/>
      <c r="RBG218" s="246"/>
      <c r="RBH218" s="246"/>
      <c r="RBI218" s="246"/>
      <c r="RBJ218" s="246"/>
      <c r="RBK218" s="246"/>
      <c r="RBL218" s="246"/>
      <c r="RBM218" s="246"/>
      <c r="RBN218" s="246"/>
      <c r="RBO218" s="246"/>
      <c r="RBP218" s="246"/>
      <c r="RBQ218" s="246"/>
      <c r="RBR218" s="246"/>
      <c r="RBS218" s="246"/>
      <c r="RBT218" s="246"/>
      <c r="RBU218" s="246"/>
      <c r="RBV218" s="246"/>
      <c r="RBW218" s="246"/>
      <c r="RBX218" s="246"/>
      <c r="RBY218" s="246"/>
      <c r="RBZ218" s="246"/>
      <c r="RCA218" s="246"/>
      <c r="RCB218" s="246"/>
      <c r="RCC218" s="246"/>
      <c r="RCD218" s="246"/>
      <c r="RCE218" s="246"/>
      <c r="RCF218" s="246"/>
      <c r="RCG218" s="246"/>
      <c r="RCH218" s="246"/>
      <c r="RCI218" s="246"/>
      <c r="RCJ218" s="246"/>
      <c r="RCK218" s="246"/>
      <c r="RCL218" s="246"/>
      <c r="RCM218" s="246"/>
      <c r="RCN218" s="246"/>
      <c r="RCO218" s="246"/>
      <c r="RCP218" s="246"/>
      <c r="RCQ218" s="246"/>
      <c r="RCR218" s="246"/>
      <c r="RCS218" s="246"/>
      <c r="RCT218" s="246"/>
      <c r="RCU218" s="246"/>
      <c r="RCV218" s="246"/>
      <c r="RCW218" s="246"/>
      <c r="RCX218" s="246"/>
      <c r="RCY218" s="246"/>
      <c r="RCZ218" s="246"/>
      <c r="RDA218" s="246"/>
      <c r="RDB218" s="246"/>
      <c r="RDC218" s="246"/>
      <c r="RDD218" s="246"/>
      <c r="RDE218" s="246"/>
      <c r="RDF218" s="246"/>
      <c r="RDG218" s="246"/>
      <c r="RDH218" s="246"/>
      <c r="RDI218" s="246"/>
      <c r="RDJ218" s="246"/>
      <c r="RDK218" s="246"/>
      <c r="RDL218" s="246"/>
      <c r="RDM218" s="246"/>
      <c r="RDN218" s="246"/>
      <c r="RDO218" s="246"/>
      <c r="RDP218" s="246"/>
      <c r="RDQ218" s="246"/>
      <c r="RDR218" s="246"/>
      <c r="RDS218" s="246"/>
      <c r="RDT218" s="246"/>
      <c r="RDU218" s="246"/>
      <c r="RDV218" s="246"/>
      <c r="RDW218" s="246"/>
      <c r="RDX218" s="246"/>
      <c r="RDY218" s="246"/>
      <c r="RDZ218" s="246"/>
      <c r="REA218" s="246"/>
      <c r="REB218" s="246"/>
      <c r="REC218" s="246"/>
      <c r="RED218" s="246"/>
      <c r="REE218" s="246"/>
      <c r="REF218" s="246"/>
      <c r="REG218" s="246"/>
      <c r="REH218" s="246"/>
      <c r="REI218" s="246"/>
      <c r="REJ218" s="246"/>
      <c r="REK218" s="246"/>
      <c r="REL218" s="246"/>
      <c r="REM218" s="246"/>
      <c r="REN218" s="246"/>
      <c r="REO218" s="246"/>
      <c r="REP218" s="246"/>
      <c r="REQ218" s="246"/>
      <c r="RER218" s="246"/>
      <c r="RES218" s="246"/>
      <c r="RET218" s="246"/>
      <c r="REU218" s="246"/>
      <c r="REV218" s="246"/>
      <c r="REW218" s="246"/>
      <c r="REX218" s="246"/>
      <c r="REY218" s="246"/>
      <c r="REZ218" s="246"/>
      <c r="RFA218" s="246"/>
      <c r="RFB218" s="246"/>
      <c r="RFC218" s="246"/>
      <c r="RFD218" s="246"/>
      <c r="RFE218" s="246"/>
      <c r="RFF218" s="246"/>
      <c r="RFG218" s="246"/>
      <c r="RFH218" s="246"/>
      <c r="RFI218" s="246"/>
      <c r="RFJ218" s="246"/>
      <c r="RFK218" s="246"/>
      <c r="RFL218" s="246"/>
      <c r="RFM218" s="246"/>
      <c r="RFN218" s="246"/>
      <c r="RFO218" s="246"/>
      <c r="RFP218" s="246"/>
      <c r="RFQ218" s="246"/>
      <c r="RFR218" s="246"/>
      <c r="RFS218" s="246"/>
      <c r="RFT218" s="246"/>
      <c r="RFU218" s="246"/>
      <c r="RFV218" s="246"/>
      <c r="RFW218" s="246"/>
      <c r="RFX218" s="246"/>
      <c r="RFY218" s="246"/>
      <c r="RFZ218" s="246"/>
      <c r="RGA218" s="246"/>
      <c r="RGB218" s="246"/>
      <c r="RGC218" s="246"/>
      <c r="RGD218" s="246"/>
      <c r="RGE218" s="246"/>
      <c r="RGF218" s="246"/>
      <c r="RGG218" s="246"/>
      <c r="RGH218" s="246"/>
      <c r="RGI218" s="246"/>
      <c r="RGJ218" s="246"/>
      <c r="RGK218" s="246"/>
      <c r="RGL218" s="246"/>
      <c r="RGM218" s="246"/>
      <c r="RGN218" s="246"/>
      <c r="RGO218" s="246"/>
      <c r="RGP218" s="246"/>
      <c r="RGQ218" s="246"/>
      <c r="RGR218" s="246"/>
      <c r="RGS218" s="246"/>
      <c r="RGT218" s="246"/>
      <c r="RGU218" s="246"/>
      <c r="RGV218" s="246"/>
      <c r="RGW218" s="246"/>
      <c r="RGX218" s="246"/>
      <c r="RGY218" s="246"/>
      <c r="RGZ218" s="246"/>
      <c r="RHA218" s="246"/>
      <c r="RHB218" s="246"/>
      <c r="RHC218" s="246"/>
      <c r="RHD218" s="246"/>
      <c r="RHE218" s="246"/>
      <c r="RHF218" s="246"/>
      <c r="RHG218" s="246"/>
      <c r="RHH218" s="246"/>
      <c r="RHI218" s="246"/>
      <c r="RHJ218" s="246"/>
      <c r="RHK218" s="246"/>
      <c r="RHL218" s="246"/>
      <c r="RHM218" s="246"/>
      <c r="RHN218" s="246"/>
      <c r="RHO218" s="246"/>
      <c r="RHP218" s="246"/>
      <c r="RHQ218" s="246"/>
      <c r="RHR218" s="246"/>
      <c r="RHS218" s="246"/>
      <c r="RHT218" s="246"/>
      <c r="RHU218" s="246"/>
      <c r="RHV218" s="246"/>
      <c r="RHW218" s="246"/>
      <c r="RHX218" s="246"/>
      <c r="RHY218" s="246"/>
      <c r="RHZ218" s="246"/>
      <c r="RIA218" s="246"/>
      <c r="RIB218" s="246"/>
      <c r="RIC218" s="246"/>
      <c r="RID218" s="246"/>
      <c r="RIE218" s="246"/>
      <c r="RIF218" s="246"/>
      <c r="RIG218" s="246"/>
      <c r="RIH218" s="246"/>
      <c r="RII218" s="246"/>
      <c r="RIJ218" s="246"/>
      <c r="RIK218" s="246"/>
      <c r="RIL218" s="246"/>
      <c r="RIM218" s="246"/>
      <c r="RIN218" s="246"/>
      <c r="RIO218" s="246"/>
      <c r="RIP218" s="246"/>
      <c r="RIQ218" s="246"/>
      <c r="RIR218" s="246"/>
      <c r="RIS218" s="246"/>
      <c r="RIT218" s="246"/>
      <c r="RIU218" s="246"/>
      <c r="RIV218" s="246"/>
      <c r="RIW218" s="246"/>
      <c r="RIX218" s="246"/>
      <c r="RIY218" s="246"/>
      <c r="RIZ218" s="246"/>
      <c r="RJA218" s="246"/>
      <c r="RJB218" s="246"/>
      <c r="RJC218" s="246"/>
      <c r="RJD218" s="246"/>
      <c r="RJE218" s="246"/>
      <c r="RJF218" s="246"/>
      <c r="RJG218" s="246"/>
      <c r="RJH218" s="246"/>
      <c r="RJI218" s="246"/>
      <c r="RJJ218" s="246"/>
      <c r="RJK218" s="246"/>
      <c r="RJL218" s="246"/>
      <c r="RJM218" s="246"/>
      <c r="RJN218" s="246"/>
      <c r="RJO218" s="246"/>
      <c r="RJP218" s="246"/>
      <c r="RJQ218" s="246"/>
      <c r="RJR218" s="246"/>
      <c r="RJS218" s="246"/>
      <c r="RJT218" s="246"/>
      <c r="RJU218" s="246"/>
      <c r="RJV218" s="246"/>
      <c r="RJW218" s="246"/>
      <c r="RJX218" s="246"/>
      <c r="RJY218" s="246"/>
      <c r="RJZ218" s="246"/>
      <c r="RKA218" s="246"/>
      <c r="RKB218" s="246"/>
      <c r="RKC218" s="246"/>
      <c r="RKD218" s="246"/>
      <c r="RKE218" s="246"/>
      <c r="RKF218" s="246"/>
      <c r="RKG218" s="246"/>
      <c r="RKH218" s="246"/>
      <c r="RKI218" s="246"/>
      <c r="RKJ218" s="246"/>
      <c r="RKK218" s="246"/>
      <c r="RKL218" s="246"/>
      <c r="RKM218" s="246"/>
      <c r="RKN218" s="246"/>
      <c r="RKO218" s="246"/>
      <c r="RKP218" s="246"/>
      <c r="RKQ218" s="246"/>
      <c r="RKR218" s="246"/>
      <c r="RKS218" s="246"/>
      <c r="RKT218" s="246"/>
      <c r="RKU218" s="246"/>
      <c r="RKV218" s="246"/>
      <c r="RKW218" s="246"/>
      <c r="RKX218" s="246"/>
      <c r="RKY218" s="246"/>
      <c r="RKZ218" s="246"/>
      <c r="RLA218" s="246"/>
      <c r="RLB218" s="246"/>
      <c r="RLC218" s="246"/>
      <c r="RLD218" s="246"/>
      <c r="RLE218" s="246"/>
      <c r="RLF218" s="246"/>
      <c r="RLG218" s="246"/>
      <c r="RLH218" s="246"/>
      <c r="RLI218" s="246"/>
      <c r="RLJ218" s="246"/>
      <c r="RLK218" s="246"/>
      <c r="RLL218" s="246"/>
      <c r="RLM218" s="246"/>
      <c r="RLN218" s="246"/>
      <c r="RLO218" s="246"/>
      <c r="RLP218" s="246"/>
      <c r="RLQ218" s="246"/>
      <c r="RLR218" s="246"/>
      <c r="RLS218" s="246"/>
      <c r="RLT218" s="246"/>
      <c r="RLU218" s="246"/>
      <c r="RLV218" s="246"/>
      <c r="RLW218" s="246"/>
      <c r="RLX218" s="246"/>
      <c r="RLY218" s="246"/>
      <c r="RLZ218" s="246"/>
      <c r="RMA218" s="246"/>
      <c r="RMB218" s="246"/>
      <c r="RMC218" s="246"/>
      <c r="RMD218" s="246"/>
      <c r="RME218" s="246"/>
      <c r="RMF218" s="246"/>
      <c r="RMG218" s="246"/>
      <c r="RMH218" s="246"/>
      <c r="RMI218" s="246"/>
      <c r="RMJ218" s="246"/>
      <c r="RMK218" s="246"/>
      <c r="RML218" s="246"/>
      <c r="RMM218" s="246"/>
      <c r="RMN218" s="246"/>
      <c r="RMO218" s="246"/>
      <c r="RMP218" s="246"/>
      <c r="RMQ218" s="246"/>
      <c r="RMR218" s="246"/>
      <c r="RMS218" s="246"/>
      <c r="RMT218" s="246"/>
      <c r="RMU218" s="246"/>
      <c r="RMV218" s="246"/>
      <c r="RMW218" s="246"/>
      <c r="RMX218" s="246"/>
      <c r="RMY218" s="246"/>
      <c r="RMZ218" s="246"/>
      <c r="RNA218" s="246"/>
      <c r="RNB218" s="246"/>
      <c r="RNC218" s="246"/>
      <c r="RND218" s="246"/>
      <c r="RNE218" s="246"/>
      <c r="RNF218" s="246"/>
      <c r="RNG218" s="246"/>
      <c r="RNH218" s="246"/>
      <c r="RNI218" s="246"/>
      <c r="RNJ218" s="246"/>
      <c r="RNK218" s="246"/>
      <c r="RNL218" s="246"/>
      <c r="RNM218" s="246"/>
      <c r="RNN218" s="246"/>
      <c r="RNO218" s="246"/>
      <c r="RNP218" s="246"/>
      <c r="RNQ218" s="246"/>
      <c r="RNR218" s="246"/>
      <c r="RNS218" s="246"/>
      <c r="RNT218" s="246"/>
      <c r="RNU218" s="246"/>
      <c r="RNV218" s="246"/>
      <c r="RNW218" s="246"/>
      <c r="RNX218" s="246"/>
      <c r="RNY218" s="246"/>
      <c r="RNZ218" s="246"/>
      <c r="ROA218" s="246"/>
      <c r="ROB218" s="246"/>
      <c r="ROC218" s="246"/>
      <c r="ROD218" s="246"/>
      <c r="ROE218" s="246"/>
      <c r="ROF218" s="246"/>
      <c r="ROG218" s="246"/>
      <c r="ROH218" s="246"/>
      <c r="ROI218" s="246"/>
      <c r="ROJ218" s="246"/>
      <c r="ROK218" s="246"/>
      <c r="ROL218" s="246"/>
      <c r="ROM218" s="246"/>
      <c r="RON218" s="246"/>
      <c r="ROO218" s="246"/>
      <c r="ROP218" s="246"/>
      <c r="ROQ218" s="246"/>
      <c r="ROR218" s="246"/>
      <c r="ROS218" s="246"/>
      <c r="ROT218" s="246"/>
      <c r="ROU218" s="246"/>
      <c r="ROV218" s="246"/>
      <c r="ROW218" s="246"/>
      <c r="ROX218" s="246"/>
      <c r="ROY218" s="246"/>
      <c r="ROZ218" s="246"/>
      <c r="RPA218" s="246"/>
      <c r="RPB218" s="246"/>
      <c r="RPC218" s="246"/>
      <c r="RPD218" s="246"/>
      <c r="RPE218" s="246"/>
      <c r="RPF218" s="246"/>
      <c r="RPG218" s="246"/>
      <c r="RPH218" s="246"/>
      <c r="RPI218" s="246"/>
      <c r="RPJ218" s="246"/>
      <c r="RPK218" s="246"/>
      <c r="RPL218" s="246"/>
      <c r="RPM218" s="246"/>
      <c r="RPN218" s="246"/>
      <c r="RPO218" s="246"/>
      <c r="RPP218" s="246"/>
      <c r="RPQ218" s="246"/>
      <c r="RPR218" s="246"/>
      <c r="RPS218" s="246"/>
      <c r="RPT218" s="246"/>
      <c r="RPU218" s="246"/>
      <c r="RPV218" s="246"/>
      <c r="RPW218" s="246"/>
      <c r="RPX218" s="246"/>
      <c r="RPY218" s="246"/>
      <c r="RPZ218" s="246"/>
      <c r="RQA218" s="246"/>
      <c r="RQB218" s="246"/>
      <c r="RQC218" s="246"/>
      <c r="RQD218" s="246"/>
      <c r="RQE218" s="246"/>
      <c r="RQF218" s="246"/>
      <c r="RQG218" s="246"/>
      <c r="RQH218" s="246"/>
      <c r="RQI218" s="246"/>
      <c r="RQJ218" s="246"/>
      <c r="RQK218" s="246"/>
      <c r="RQL218" s="246"/>
      <c r="RQM218" s="246"/>
      <c r="RQN218" s="246"/>
      <c r="RQO218" s="246"/>
      <c r="RQP218" s="246"/>
      <c r="RQQ218" s="246"/>
      <c r="RQR218" s="246"/>
      <c r="RQS218" s="246"/>
      <c r="RQT218" s="246"/>
      <c r="RQU218" s="246"/>
      <c r="RQV218" s="246"/>
      <c r="RQW218" s="246"/>
      <c r="RQX218" s="246"/>
      <c r="RQY218" s="246"/>
      <c r="RQZ218" s="246"/>
      <c r="RRA218" s="246"/>
      <c r="RRB218" s="246"/>
      <c r="RRC218" s="246"/>
      <c r="RRD218" s="246"/>
      <c r="RRE218" s="246"/>
      <c r="RRF218" s="246"/>
      <c r="RRG218" s="246"/>
      <c r="RRH218" s="246"/>
      <c r="RRI218" s="246"/>
      <c r="RRJ218" s="246"/>
      <c r="RRK218" s="246"/>
      <c r="RRL218" s="246"/>
      <c r="RRM218" s="246"/>
      <c r="RRN218" s="246"/>
      <c r="RRO218" s="246"/>
      <c r="RRP218" s="246"/>
      <c r="RRQ218" s="246"/>
      <c r="RRR218" s="246"/>
      <c r="RRS218" s="246"/>
      <c r="RRT218" s="246"/>
      <c r="RRU218" s="246"/>
      <c r="RRV218" s="246"/>
      <c r="RRW218" s="246"/>
      <c r="RRX218" s="246"/>
      <c r="RRY218" s="246"/>
      <c r="RRZ218" s="246"/>
      <c r="RSA218" s="246"/>
      <c r="RSB218" s="246"/>
      <c r="RSC218" s="246"/>
      <c r="RSD218" s="246"/>
      <c r="RSE218" s="246"/>
      <c r="RSF218" s="246"/>
      <c r="RSG218" s="246"/>
      <c r="RSH218" s="246"/>
      <c r="RSI218" s="246"/>
      <c r="RSJ218" s="246"/>
      <c r="RSK218" s="246"/>
      <c r="RSL218" s="246"/>
      <c r="RSM218" s="246"/>
      <c r="RSN218" s="246"/>
      <c r="RSO218" s="246"/>
      <c r="RSP218" s="246"/>
      <c r="RSQ218" s="246"/>
      <c r="RSR218" s="246"/>
      <c r="RSS218" s="246"/>
      <c r="RST218" s="246"/>
      <c r="RSU218" s="246"/>
      <c r="RSV218" s="246"/>
      <c r="RSW218" s="246"/>
      <c r="RSX218" s="246"/>
      <c r="RSY218" s="246"/>
      <c r="RSZ218" s="246"/>
      <c r="RTA218" s="246"/>
      <c r="RTB218" s="246"/>
      <c r="RTC218" s="246"/>
      <c r="RTD218" s="246"/>
      <c r="RTE218" s="246"/>
      <c r="RTF218" s="246"/>
      <c r="RTG218" s="246"/>
      <c r="RTH218" s="246"/>
      <c r="RTI218" s="246"/>
      <c r="RTJ218" s="246"/>
      <c r="RTK218" s="246"/>
      <c r="RTL218" s="246"/>
      <c r="RTM218" s="246"/>
      <c r="RTN218" s="246"/>
      <c r="RTO218" s="246"/>
      <c r="RTP218" s="246"/>
      <c r="RTQ218" s="246"/>
      <c r="RTR218" s="246"/>
      <c r="RTS218" s="246"/>
      <c r="RTT218" s="246"/>
      <c r="RTU218" s="246"/>
      <c r="RTV218" s="246"/>
      <c r="RTW218" s="246"/>
      <c r="RTX218" s="246"/>
      <c r="RTY218" s="246"/>
      <c r="RTZ218" s="246"/>
      <c r="RUA218" s="246"/>
      <c r="RUB218" s="246"/>
      <c r="RUC218" s="246"/>
      <c r="RUD218" s="246"/>
      <c r="RUE218" s="246"/>
      <c r="RUF218" s="246"/>
      <c r="RUG218" s="246"/>
      <c r="RUH218" s="246"/>
      <c r="RUI218" s="246"/>
      <c r="RUJ218" s="246"/>
      <c r="RUK218" s="246"/>
      <c r="RUL218" s="246"/>
      <c r="RUM218" s="246"/>
      <c r="RUN218" s="246"/>
      <c r="RUO218" s="246"/>
      <c r="RUP218" s="246"/>
      <c r="RUQ218" s="246"/>
      <c r="RUR218" s="246"/>
      <c r="RUS218" s="246"/>
      <c r="RUT218" s="246"/>
      <c r="RUU218" s="246"/>
      <c r="RUV218" s="246"/>
      <c r="RUW218" s="246"/>
      <c r="RUX218" s="246"/>
      <c r="RUY218" s="246"/>
      <c r="RUZ218" s="246"/>
      <c r="RVA218" s="246"/>
      <c r="RVB218" s="246"/>
      <c r="RVC218" s="246"/>
      <c r="RVD218" s="246"/>
      <c r="RVE218" s="246"/>
      <c r="RVF218" s="246"/>
      <c r="RVG218" s="246"/>
      <c r="RVH218" s="246"/>
      <c r="RVI218" s="246"/>
      <c r="RVJ218" s="246"/>
      <c r="RVK218" s="246"/>
      <c r="RVL218" s="246"/>
      <c r="RVM218" s="246"/>
      <c r="RVN218" s="246"/>
      <c r="RVO218" s="246"/>
      <c r="RVP218" s="246"/>
      <c r="RVQ218" s="246"/>
      <c r="RVR218" s="246"/>
      <c r="RVS218" s="246"/>
      <c r="RVT218" s="246"/>
      <c r="RVU218" s="246"/>
      <c r="RVV218" s="246"/>
      <c r="RVW218" s="246"/>
      <c r="RVX218" s="246"/>
      <c r="RVY218" s="246"/>
      <c r="RVZ218" s="246"/>
      <c r="RWA218" s="246"/>
      <c r="RWB218" s="246"/>
      <c r="RWC218" s="246"/>
      <c r="RWD218" s="246"/>
      <c r="RWE218" s="246"/>
      <c r="RWF218" s="246"/>
      <c r="RWG218" s="246"/>
      <c r="RWH218" s="246"/>
      <c r="RWI218" s="246"/>
      <c r="RWJ218" s="246"/>
      <c r="RWK218" s="246"/>
      <c r="RWL218" s="246"/>
      <c r="RWM218" s="246"/>
      <c r="RWN218" s="246"/>
      <c r="RWO218" s="246"/>
      <c r="RWP218" s="246"/>
      <c r="RWQ218" s="246"/>
      <c r="RWR218" s="246"/>
      <c r="RWS218" s="246"/>
      <c r="RWT218" s="246"/>
      <c r="RWU218" s="246"/>
      <c r="RWV218" s="246"/>
      <c r="RWW218" s="246"/>
      <c r="RWX218" s="246"/>
      <c r="RWY218" s="246"/>
      <c r="RWZ218" s="246"/>
      <c r="RXA218" s="246"/>
      <c r="RXB218" s="246"/>
      <c r="RXC218" s="246"/>
      <c r="RXD218" s="246"/>
      <c r="RXE218" s="246"/>
      <c r="RXF218" s="246"/>
      <c r="RXG218" s="246"/>
      <c r="RXH218" s="246"/>
      <c r="RXI218" s="246"/>
      <c r="RXJ218" s="246"/>
      <c r="RXK218" s="246"/>
      <c r="RXL218" s="246"/>
      <c r="RXM218" s="246"/>
      <c r="RXN218" s="246"/>
      <c r="RXO218" s="246"/>
      <c r="RXP218" s="246"/>
      <c r="RXQ218" s="246"/>
      <c r="RXR218" s="246"/>
      <c r="RXS218" s="246"/>
      <c r="RXT218" s="246"/>
      <c r="RXU218" s="246"/>
      <c r="RXV218" s="246"/>
      <c r="RXW218" s="246"/>
      <c r="RXX218" s="246"/>
      <c r="RXY218" s="246"/>
      <c r="RXZ218" s="246"/>
      <c r="RYA218" s="246"/>
      <c r="RYB218" s="246"/>
      <c r="RYC218" s="246"/>
      <c r="RYD218" s="246"/>
      <c r="RYE218" s="246"/>
      <c r="RYF218" s="246"/>
      <c r="RYG218" s="246"/>
      <c r="RYH218" s="246"/>
      <c r="RYI218" s="246"/>
      <c r="RYJ218" s="246"/>
      <c r="RYK218" s="246"/>
      <c r="RYL218" s="246"/>
      <c r="RYM218" s="246"/>
      <c r="RYN218" s="246"/>
      <c r="RYO218" s="246"/>
      <c r="RYP218" s="246"/>
      <c r="RYQ218" s="246"/>
      <c r="RYR218" s="246"/>
      <c r="RYS218" s="246"/>
      <c r="RYT218" s="246"/>
      <c r="RYU218" s="246"/>
      <c r="RYV218" s="246"/>
      <c r="RYW218" s="246"/>
      <c r="RYX218" s="246"/>
      <c r="RYY218" s="246"/>
      <c r="RYZ218" s="246"/>
      <c r="RZA218" s="246"/>
      <c r="RZB218" s="246"/>
      <c r="RZC218" s="246"/>
      <c r="RZD218" s="246"/>
      <c r="RZE218" s="246"/>
      <c r="RZF218" s="246"/>
      <c r="RZG218" s="246"/>
      <c r="RZH218" s="246"/>
      <c r="RZI218" s="246"/>
      <c r="RZJ218" s="246"/>
      <c r="RZK218" s="246"/>
      <c r="RZL218" s="246"/>
      <c r="RZM218" s="246"/>
      <c r="RZN218" s="246"/>
      <c r="RZO218" s="246"/>
      <c r="RZP218" s="246"/>
      <c r="RZQ218" s="246"/>
      <c r="RZR218" s="246"/>
      <c r="RZS218" s="246"/>
      <c r="RZT218" s="246"/>
      <c r="RZU218" s="246"/>
      <c r="RZV218" s="246"/>
      <c r="RZW218" s="246"/>
      <c r="RZX218" s="246"/>
      <c r="RZY218" s="246"/>
      <c r="RZZ218" s="246"/>
      <c r="SAA218" s="246"/>
      <c r="SAB218" s="246"/>
      <c r="SAC218" s="246"/>
      <c r="SAD218" s="246"/>
      <c r="SAE218" s="246"/>
      <c r="SAF218" s="246"/>
      <c r="SAG218" s="246"/>
      <c r="SAH218" s="246"/>
      <c r="SAI218" s="246"/>
      <c r="SAJ218" s="246"/>
      <c r="SAK218" s="246"/>
      <c r="SAL218" s="246"/>
      <c r="SAM218" s="246"/>
      <c r="SAN218" s="246"/>
      <c r="SAO218" s="246"/>
      <c r="SAP218" s="246"/>
      <c r="SAQ218" s="246"/>
      <c r="SAR218" s="246"/>
      <c r="SAS218" s="246"/>
      <c r="SAT218" s="246"/>
      <c r="SAU218" s="246"/>
      <c r="SAV218" s="246"/>
      <c r="SAW218" s="246"/>
      <c r="SAX218" s="246"/>
      <c r="SAY218" s="246"/>
      <c r="SAZ218" s="246"/>
      <c r="SBA218" s="246"/>
      <c r="SBB218" s="246"/>
      <c r="SBC218" s="246"/>
      <c r="SBD218" s="246"/>
      <c r="SBE218" s="246"/>
      <c r="SBF218" s="246"/>
      <c r="SBG218" s="246"/>
      <c r="SBH218" s="246"/>
      <c r="SBI218" s="246"/>
      <c r="SBJ218" s="246"/>
      <c r="SBK218" s="246"/>
      <c r="SBL218" s="246"/>
      <c r="SBM218" s="246"/>
      <c r="SBN218" s="246"/>
      <c r="SBO218" s="246"/>
      <c r="SBP218" s="246"/>
      <c r="SBQ218" s="246"/>
      <c r="SBR218" s="246"/>
      <c r="SBS218" s="246"/>
      <c r="SBT218" s="246"/>
      <c r="SBU218" s="246"/>
      <c r="SBV218" s="246"/>
      <c r="SBW218" s="246"/>
      <c r="SBX218" s="246"/>
      <c r="SBY218" s="246"/>
      <c r="SBZ218" s="246"/>
      <c r="SCA218" s="246"/>
      <c r="SCB218" s="246"/>
      <c r="SCC218" s="246"/>
      <c r="SCD218" s="246"/>
      <c r="SCE218" s="246"/>
      <c r="SCF218" s="246"/>
      <c r="SCG218" s="246"/>
      <c r="SCH218" s="246"/>
      <c r="SCI218" s="246"/>
      <c r="SCJ218" s="246"/>
      <c r="SCK218" s="246"/>
      <c r="SCL218" s="246"/>
      <c r="SCM218" s="246"/>
      <c r="SCN218" s="246"/>
      <c r="SCO218" s="246"/>
      <c r="SCP218" s="246"/>
      <c r="SCQ218" s="246"/>
      <c r="SCR218" s="246"/>
      <c r="SCS218" s="246"/>
      <c r="SCT218" s="246"/>
      <c r="SCU218" s="246"/>
      <c r="SCV218" s="246"/>
      <c r="SCW218" s="246"/>
      <c r="SCX218" s="246"/>
      <c r="SCY218" s="246"/>
      <c r="SCZ218" s="246"/>
      <c r="SDA218" s="246"/>
      <c r="SDB218" s="246"/>
      <c r="SDC218" s="246"/>
      <c r="SDD218" s="246"/>
      <c r="SDE218" s="246"/>
      <c r="SDF218" s="246"/>
      <c r="SDG218" s="246"/>
      <c r="SDH218" s="246"/>
      <c r="SDI218" s="246"/>
      <c r="SDJ218" s="246"/>
      <c r="SDK218" s="246"/>
      <c r="SDL218" s="246"/>
      <c r="SDM218" s="246"/>
      <c r="SDN218" s="246"/>
      <c r="SDO218" s="246"/>
      <c r="SDP218" s="246"/>
      <c r="SDQ218" s="246"/>
      <c r="SDR218" s="246"/>
      <c r="SDS218" s="246"/>
      <c r="SDT218" s="246"/>
      <c r="SDU218" s="246"/>
      <c r="SDV218" s="246"/>
      <c r="SDW218" s="246"/>
      <c r="SDX218" s="246"/>
      <c r="SDY218" s="246"/>
      <c r="SDZ218" s="246"/>
      <c r="SEA218" s="246"/>
      <c r="SEB218" s="246"/>
      <c r="SEC218" s="246"/>
      <c r="SED218" s="246"/>
      <c r="SEE218" s="246"/>
      <c r="SEF218" s="246"/>
      <c r="SEG218" s="246"/>
      <c r="SEH218" s="246"/>
      <c r="SEI218" s="246"/>
      <c r="SEJ218" s="246"/>
      <c r="SEK218" s="246"/>
      <c r="SEL218" s="246"/>
      <c r="SEM218" s="246"/>
      <c r="SEN218" s="246"/>
      <c r="SEO218" s="246"/>
      <c r="SEP218" s="246"/>
      <c r="SEQ218" s="246"/>
      <c r="SER218" s="246"/>
      <c r="SES218" s="246"/>
      <c r="SET218" s="246"/>
      <c r="SEU218" s="246"/>
      <c r="SEV218" s="246"/>
      <c r="SEW218" s="246"/>
      <c r="SEX218" s="246"/>
      <c r="SEY218" s="246"/>
      <c r="SEZ218" s="246"/>
      <c r="SFA218" s="246"/>
      <c r="SFB218" s="246"/>
      <c r="SFC218" s="246"/>
      <c r="SFD218" s="246"/>
      <c r="SFE218" s="246"/>
      <c r="SFF218" s="246"/>
      <c r="SFG218" s="246"/>
      <c r="SFH218" s="246"/>
      <c r="SFI218" s="246"/>
      <c r="SFJ218" s="246"/>
      <c r="SFK218" s="246"/>
      <c r="SFL218" s="246"/>
      <c r="SFM218" s="246"/>
      <c r="SFN218" s="246"/>
      <c r="SFO218" s="246"/>
      <c r="SFP218" s="246"/>
      <c r="SFQ218" s="246"/>
      <c r="SFR218" s="246"/>
      <c r="SFS218" s="246"/>
      <c r="SFT218" s="246"/>
      <c r="SFU218" s="246"/>
      <c r="SFV218" s="246"/>
      <c r="SFW218" s="246"/>
      <c r="SFX218" s="246"/>
      <c r="SFY218" s="246"/>
      <c r="SFZ218" s="246"/>
      <c r="SGA218" s="246"/>
      <c r="SGB218" s="246"/>
      <c r="SGC218" s="246"/>
      <c r="SGD218" s="246"/>
      <c r="SGE218" s="246"/>
      <c r="SGF218" s="246"/>
      <c r="SGG218" s="246"/>
      <c r="SGH218" s="246"/>
      <c r="SGI218" s="246"/>
      <c r="SGJ218" s="246"/>
      <c r="SGK218" s="246"/>
      <c r="SGL218" s="246"/>
      <c r="SGM218" s="246"/>
      <c r="SGN218" s="246"/>
      <c r="SGO218" s="246"/>
      <c r="SGP218" s="246"/>
      <c r="SGQ218" s="246"/>
      <c r="SGR218" s="246"/>
      <c r="SGS218" s="246"/>
      <c r="SGT218" s="246"/>
      <c r="SGU218" s="246"/>
      <c r="SGV218" s="246"/>
      <c r="SGW218" s="246"/>
      <c r="SGX218" s="246"/>
      <c r="SGY218" s="246"/>
      <c r="SGZ218" s="246"/>
      <c r="SHA218" s="246"/>
      <c r="SHB218" s="246"/>
      <c r="SHC218" s="246"/>
      <c r="SHD218" s="246"/>
      <c r="SHE218" s="246"/>
      <c r="SHF218" s="246"/>
      <c r="SHG218" s="246"/>
      <c r="SHH218" s="246"/>
      <c r="SHI218" s="246"/>
      <c r="SHJ218" s="246"/>
      <c r="SHK218" s="246"/>
      <c r="SHL218" s="246"/>
      <c r="SHM218" s="246"/>
      <c r="SHN218" s="246"/>
      <c r="SHO218" s="246"/>
      <c r="SHP218" s="246"/>
      <c r="SHQ218" s="246"/>
      <c r="SHR218" s="246"/>
      <c r="SHS218" s="246"/>
      <c r="SHT218" s="246"/>
      <c r="SHU218" s="246"/>
      <c r="SHV218" s="246"/>
      <c r="SHW218" s="246"/>
      <c r="SHX218" s="246"/>
      <c r="SHY218" s="246"/>
      <c r="SHZ218" s="246"/>
      <c r="SIA218" s="246"/>
      <c r="SIB218" s="246"/>
      <c r="SIC218" s="246"/>
      <c r="SID218" s="246"/>
      <c r="SIE218" s="246"/>
      <c r="SIF218" s="246"/>
      <c r="SIG218" s="246"/>
      <c r="SIH218" s="246"/>
      <c r="SII218" s="246"/>
      <c r="SIJ218" s="246"/>
      <c r="SIK218" s="246"/>
      <c r="SIL218" s="246"/>
      <c r="SIM218" s="246"/>
      <c r="SIN218" s="246"/>
      <c r="SIO218" s="246"/>
      <c r="SIP218" s="246"/>
      <c r="SIQ218" s="246"/>
      <c r="SIR218" s="246"/>
      <c r="SIS218" s="246"/>
      <c r="SIT218" s="246"/>
      <c r="SIU218" s="246"/>
      <c r="SIV218" s="246"/>
      <c r="SIW218" s="246"/>
      <c r="SIX218" s="246"/>
      <c r="SIY218" s="246"/>
      <c r="SIZ218" s="246"/>
      <c r="SJA218" s="246"/>
      <c r="SJB218" s="246"/>
      <c r="SJC218" s="246"/>
      <c r="SJD218" s="246"/>
      <c r="SJE218" s="246"/>
      <c r="SJF218" s="246"/>
      <c r="SJG218" s="246"/>
      <c r="SJH218" s="246"/>
      <c r="SJI218" s="246"/>
      <c r="SJJ218" s="246"/>
      <c r="SJK218" s="246"/>
      <c r="SJL218" s="246"/>
      <c r="SJM218" s="246"/>
      <c r="SJN218" s="246"/>
      <c r="SJO218" s="246"/>
      <c r="SJP218" s="246"/>
      <c r="SJQ218" s="246"/>
      <c r="SJR218" s="246"/>
      <c r="SJS218" s="246"/>
      <c r="SJT218" s="246"/>
      <c r="SJU218" s="246"/>
      <c r="SJV218" s="246"/>
      <c r="SJW218" s="246"/>
      <c r="SJX218" s="246"/>
      <c r="SJY218" s="246"/>
      <c r="SJZ218" s="246"/>
      <c r="SKA218" s="246"/>
      <c r="SKB218" s="246"/>
      <c r="SKC218" s="246"/>
      <c r="SKD218" s="246"/>
      <c r="SKE218" s="246"/>
      <c r="SKF218" s="246"/>
      <c r="SKG218" s="246"/>
      <c r="SKH218" s="246"/>
      <c r="SKI218" s="246"/>
      <c r="SKJ218" s="246"/>
      <c r="SKK218" s="246"/>
      <c r="SKL218" s="246"/>
      <c r="SKM218" s="246"/>
      <c r="SKN218" s="246"/>
      <c r="SKO218" s="246"/>
      <c r="SKP218" s="246"/>
      <c r="SKQ218" s="246"/>
      <c r="SKR218" s="246"/>
      <c r="SKS218" s="246"/>
      <c r="SKT218" s="246"/>
      <c r="SKU218" s="246"/>
      <c r="SKV218" s="246"/>
      <c r="SKW218" s="246"/>
      <c r="SKX218" s="246"/>
      <c r="SKY218" s="246"/>
      <c r="SKZ218" s="246"/>
      <c r="SLA218" s="246"/>
      <c r="SLB218" s="246"/>
      <c r="SLC218" s="246"/>
      <c r="SLD218" s="246"/>
      <c r="SLE218" s="246"/>
      <c r="SLF218" s="246"/>
      <c r="SLG218" s="246"/>
      <c r="SLH218" s="246"/>
      <c r="SLI218" s="246"/>
      <c r="SLJ218" s="246"/>
      <c r="SLK218" s="246"/>
      <c r="SLL218" s="246"/>
      <c r="SLM218" s="246"/>
      <c r="SLN218" s="246"/>
      <c r="SLO218" s="246"/>
      <c r="SLP218" s="246"/>
      <c r="SLQ218" s="246"/>
      <c r="SLR218" s="246"/>
      <c r="SLS218" s="246"/>
      <c r="SLT218" s="246"/>
      <c r="SLU218" s="246"/>
      <c r="SLV218" s="246"/>
      <c r="SLW218" s="246"/>
      <c r="SLX218" s="246"/>
      <c r="SLY218" s="246"/>
      <c r="SLZ218" s="246"/>
      <c r="SMA218" s="246"/>
      <c r="SMB218" s="246"/>
      <c r="SMC218" s="246"/>
      <c r="SMD218" s="246"/>
      <c r="SME218" s="246"/>
      <c r="SMF218" s="246"/>
      <c r="SMG218" s="246"/>
      <c r="SMH218" s="246"/>
      <c r="SMI218" s="246"/>
      <c r="SMJ218" s="246"/>
      <c r="SMK218" s="246"/>
      <c r="SML218" s="246"/>
      <c r="SMM218" s="246"/>
      <c r="SMN218" s="246"/>
      <c r="SMO218" s="246"/>
      <c r="SMP218" s="246"/>
      <c r="SMQ218" s="246"/>
      <c r="SMR218" s="246"/>
      <c r="SMS218" s="246"/>
      <c r="SMT218" s="246"/>
      <c r="SMU218" s="246"/>
      <c r="SMV218" s="246"/>
      <c r="SMW218" s="246"/>
      <c r="SMX218" s="246"/>
      <c r="SMY218" s="246"/>
      <c r="SMZ218" s="246"/>
      <c r="SNA218" s="246"/>
      <c r="SNB218" s="246"/>
      <c r="SNC218" s="246"/>
      <c r="SND218" s="246"/>
      <c r="SNE218" s="246"/>
      <c r="SNF218" s="246"/>
      <c r="SNG218" s="246"/>
      <c r="SNH218" s="246"/>
      <c r="SNI218" s="246"/>
      <c r="SNJ218" s="246"/>
      <c r="SNK218" s="246"/>
      <c r="SNL218" s="246"/>
      <c r="SNM218" s="246"/>
      <c r="SNN218" s="246"/>
      <c r="SNO218" s="246"/>
      <c r="SNP218" s="246"/>
      <c r="SNQ218" s="246"/>
      <c r="SNR218" s="246"/>
      <c r="SNS218" s="246"/>
      <c r="SNT218" s="246"/>
      <c r="SNU218" s="246"/>
      <c r="SNV218" s="246"/>
      <c r="SNW218" s="246"/>
      <c r="SNX218" s="246"/>
      <c r="SNY218" s="246"/>
      <c r="SNZ218" s="246"/>
      <c r="SOA218" s="246"/>
      <c r="SOB218" s="246"/>
      <c r="SOC218" s="246"/>
      <c r="SOD218" s="246"/>
      <c r="SOE218" s="246"/>
      <c r="SOF218" s="246"/>
      <c r="SOG218" s="246"/>
      <c r="SOH218" s="246"/>
      <c r="SOI218" s="246"/>
      <c r="SOJ218" s="246"/>
      <c r="SOK218" s="246"/>
      <c r="SOL218" s="246"/>
      <c r="SOM218" s="246"/>
      <c r="SON218" s="246"/>
      <c r="SOO218" s="246"/>
      <c r="SOP218" s="246"/>
      <c r="SOQ218" s="246"/>
      <c r="SOR218" s="246"/>
      <c r="SOS218" s="246"/>
      <c r="SOT218" s="246"/>
      <c r="SOU218" s="246"/>
      <c r="SOV218" s="246"/>
      <c r="SOW218" s="246"/>
      <c r="SOX218" s="246"/>
      <c r="SOY218" s="246"/>
      <c r="SOZ218" s="246"/>
      <c r="SPA218" s="246"/>
      <c r="SPB218" s="246"/>
      <c r="SPC218" s="246"/>
      <c r="SPD218" s="246"/>
      <c r="SPE218" s="246"/>
      <c r="SPF218" s="246"/>
      <c r="SPG218" s="246"/>
      <c r="SPH218" s="246"/>
      <c r="SPI218" s="246"/>
      <c r="SPJ218" s="246"/>
      <c r="SPK218" s="246"/>
      <c r="SPL218" s="246"/>
      <c r="SPM218" s="246"/>
      <c r="SPN218" s="246"/>
      <c r="SPO218" s="246"/>
      <c r="SPP218" s="246"/>
      <c r="SPQ218" s="246"/>
      <c r="SPR218" s="246"/>
      <c r="SPS218" s="246"/>
      <c r="SPT218" s="246"/>
      <c r="SPU218" s="246"/>
      <c r="SPV218" s="246"/>
      <c r="SPW218" s="246"/>
      <c r="SPX218" s="246"/>
      <c r="SPY218" s="246"/>
      <c r="SPZ218" s="246"/>
      <c r="SQA218" s="246"/>
      <c r="SQB218" s="246"/>
      <c r="SQC218" s="246"/>
      <c r="SQD218" s="246"/>
      <c r="SQE218" s="246"/>
      <c r="SQF218" s="246"/>
      <c r="SQG218" s="246"/>
      <c r="SQH218" s="246"/>
      <c r="SQI218" s="246"/>
      <c r="SQJ218" s="246"/>
      <c r="SQK218" s="246"/>
      <c r="SQL218" s="246"/>
      <c r="SQM218" s="246"/>
      <c r="SQN218" s="246"/>
      <c r="SQO218" s="246"/>
      <c r="SQP218" s="246"/>
      <c r="SQQ218" s="246"/>
      <c r="SQR218" s="246"/>
      <c r="SQS218" s="246"/>
      <c r="SQT218" s="246"/>
      <c r="SQU218" s="246"/>
      <c r="SQV218" s="246"/>
      <c r="SQW218" s="246"/>
      <c r="SQX218" s="246"/>
      <c r="SQY218" s="246"/>
      <c r="SQZ218" s="246"/>
      <c r="SRA218" s="246"/>
      <c r="SRB218" s="246"/>
      <c r="SRC218" s="246"/>
      <c r="SRD218" s="246"/>
      <c r="SRE218" s="246"/>
      <c r="SRF218" s="246"/>
      <c r="SRG218" s="246"/>
      <c r="SRH218" s="246"/>
      <c r="SRI218" s="246"/>
      <c r="SRJ218" s="246"/>
      <c r="SRK218" s="246"/>
      <c r="SRL218" s="246"/>
      <c r="SRM218" s="246"/>
      <c r="SRN218" s="246"/>
      <c r="SRO218" s="246"/>
      <c r="SRP218" s="246"/>
      <c r="SRQ218" s="246"/>
      <c r="SRR218" s="246"/>
      <c r="SRS218" s="246"/>
      <c r="SRT218" s="246"/>
      <c r="SRU218" s="246"/>
      <c r="SRV218" s="246"/>
      <c r="SRW218" s="246"/>
      <c r="SRX218" s="246"/>
      <c r="SRY218" s="246"/>
      <c r="SRZ218" s="246"/>
      <c r="SSA218" s="246"/>
      <c r="SSB218" s="246"/>
      <c r="SSC218" s="246"/>
      <c r="SSD218" s="246"/>
      <c r="SSE218" s="246"/>
      <c r="SSF218" s="246"/>
      <c r="SSG218" s="246"/>
      <c r="SSH218" s="246"/>
      <c r="SSI218" s="246"/>
      <c r="SSJ218" s="246"/>
      <c r="SSK218" s="246"/>
      <c r="SSL218" s="246"/>
      <c r="SSM218" s="246"/>
      <c r="SSN218" s="246"/>
      <c r="SSO218" s="246"/>
      <c r="SSP218" s="246"/>
      <c r="SSQ218" s="246"/>
      <c r="SSR218" s="246"/>
      <c r="SSS218" s="246"/>
      <c r="SST218" s="246"/>
      <c r="SSU218" s="246"/>
      <c r="SSV218" s="246"/>
      <c r="SSW218" s="246"/>
      <c r="SSX218" s="246"/>
      <c r="SSY218" s="246"/>
      <c r="SSZ218" s="246"/>
      <c r="STA218" s="246"/>
      <c r="STB218" s="246"/>
      <c r="STC218" s="246"/>
      <c r="STD218" s="246"/>
      <c r="STE218" s="246"/>
      <c r="STF218" s="246"/>
      <c r="STG218" s="246"/>
      <c r="STH218" s="246"/>
      <c r="STI218" s="246"/>
      <c r="STJ218" s="246"/>
      <c r="STK218" s="246"/>
      <c r="STL218" s="246"/>
      <c r="STM218" s="246"/>
      <c r="STN218" s="246"/>
      <c r="STO218" s="246"/>
      <c r="STP218" s="246"/>
      <c r="STQ218" s="246"/>
      <c r="STR218" s="246"/>
      <c r="STS218" s="246"/>
      <c r="STT218" s="246"/>
      <c r="STU218" s="246"/>
      <c r="STV218" s="246"/>
      <c r="STW218" s="246"/>
      <c r="STX218" s="246"/>
      <c r="STY218" s="246"/>
      <c r="STZ218" s="246"/>
      <c r="SUA218" s="246"/>
      <c r="SUB218" s="246"/>
      <c r="SUC218" s="246"/>
      <c r="SUD218" s="246"/>
      <c r="SUE218" s="246"/>
      <c r="SUF218" s="246"/>
      <c r="SUG218" s="246"/>
      <c r="SUH218" s="246"/>
      <c r="SUI218" s="246"/>
      <c r="SUJ218" s="246"/>
      <c r="SUK218" s="246"/>
      <c r="SUL218" s="246"/>
      <c r="SUM218" s="246"/>
      <c r="SUN218" s="246"/>
      <c r="SUO218" s="246"/>
      <c r="SUP218" s="246"/>
      <c r="SUQ218" s="246"/>
      <c r="SUR218" s="246"/>
      <c r="SUS218" s="246"/>
      <c r="SUT218" s="246"/>
      <c r="SUU218" s="246"/>
      <c r="SUV218" s="246"/>
      <c r="SUW218" s="246"/>
      <c r="SUX218" s="246"/>
      <c r="SUY218" s="246"/>
      <c r="SUZ218" s="246"/>
      <c r="SVA218" s="246"/>
      <c r="SVB218" s="246"/>
      <c r="SVC218" s="246"/>
      <c r="SVD218" s="246"/>
      <c r="SVE218" s="246"/>
      <c r="SVF218" s="246"/>
      <c r="SVG218" s="246"/>
      <c r="SVH218" s="246"/>
      <c r="SVI218" s="246"/>
      <c r="SVJ218" s="246"/>
      <c r="SVK218" s="246"/>
      <c r="SVL218" s="246"/>
      <c r="SVM218" s="246"/>
      <c r="SVN218" s="246"/>
      <c r="SVO218" s="246"/>
      <c r="SVP218" s="246"/>
      <c r="SVQ218" s="246"/>
      <c r="SVR218" s="246"/>
      <c r="SVS218" s="246"/>
      <c r="SVT218" s="246"/>
      <c r="SVU218" s="246"/>
      <c r="SVV218" s="246"/>
      <c r="SVW218" s="246"/>
      <c r="SVX218" s="246"/>
      <c r="SVY218" s="246"/>
      <c r="SVZ218" s="246"/>
      <c r="SWA218" s="246"/>
      <c r="SWB218" s="246"/>
      <c r="SWC218" s="246"/>
      <c r="SWD218" s="246"/>
      <c r="SWE218" s="246"/>
      <c r="SWF218" s="246"/>
      <c r="SWG218" s="246"/>
      <c r="SWH218" s="246"/>
      <c r="SWI218" s="246"/>
      <c r="SWJ218" s="246"/>
      <c r="SWK218" s="246"/>
      <c r="SWL218" s="246"/>
      <c r="SWM218" s="246"/>
      <c r="SWN218" s="246"/>
      <c r="SWO218" s="246"/>
      <c r="SWP218" s="246"/>
      <c r="SWQ218" s="246"/>
      <c r="SWR218" s="246"/>
      <c r="SWS218" s="246"/>
      <c r="SWT218" s="246"/>
      <c r="SWU218" s="246"/>
      <c r="SWV218" s="246"/>
      <c r="SWW218" s="246"/>
      <c r="SWX218" s="246"/>
      <c r="SWY218" s="246"/>
      <c r="SWZ218" s="246"/>
      <c r="SXA218" s="246"/>
      <c r="SXB218" s="246"/>
      <c r="SXC218" s="246"/>
      <c r="SXD218" s="246"/>
      <c r="SXE218" s="246"/>
      <c r="SXF218" s="246"/>
      <c r="SXG218" s="246"/>
      <c r="SXH218" s="246"/>
      <c r="SXI218" s="246"/>
      <c r="SXJ218" s="246"/>
      <c r="SXK218" s="246"/>
      <c r="SXL218" s="246"/>
      <c r="SXM218" s="246"/>
      <c r="SXN218" s="246"/>
      <c r="SXO218" s="246"/>
      <c r="SXP218" s="246"/>
      <c r="SXQ218" s="246"/>
      <c r="SXR218" s="246"/>
      <c r="SXS218" s="246"/>
      <c r="SXT218" s="246"/>
      <c r="SXU218" s="246"/>
      <c r="SXV218" s="246"/>
      <c r="SXW218" s="246"/>
      <c r="SXX218" s="246"/>
      <c r="SXY218" s="246"/>
      <c r="SXZ218" s="246"/>
      <c r="SYA218" s="246"/>
      <c r="SYB218" s="246"/>
      <c r="SYC218" s="246"/>
      <c r="SYD218" s="246"/>
      <c r="SYE218" s="246"/>
      <c r="SYF218" s="246"/>
      <c r="SYG218" s="246"/>
      <c r="SYH218" s="246"/>
      <c r="SYI218" s="246"/>
      <c r="SYJ218" s="246"/>
      <c r="SYK218" s="246"/>
      <c r="SYL218" s="246"/>
      <c r="SYM218" s="246"/>
      <c r="SYN218" s="246"/>
      <c r="SYO218" s="246"/>
      <c r="SYP218" s="246"/>
      <c r="SYQ218" s="246"/>
      <c r="SYR218" s="246"/>
      <c r="SYS218" s="246"/>
      <c r="SYT218" s="246"/>
      <c r="SYU218" s="246"/>
      <c r="SYV218" s="246"/>
      <c r="SYW218" s="246"/>
      <c r="SYX218" s="246"/>
      <c r="SYY218" s="246"/>
      <c r="SYZ218" s="246"/>
      <c r="SZA218" s="246"/>
      <c r="SZB218" s="246"/>
      <c r="SZC218" s="246"/>
      <c r="SZD218" s="246"/>
      <c r="SZE218" s="246"/>
      <c r="SZF218" s="246"/>
      <c r="SZG218" s="246"/>
      <c r="SZH218" s="246"/>
      <c r="SZI218" s="246"/>
      <c r="SZJ218" s="246"/>
      <c r="SZK218" s="246"/>
      <c r="SZL218" s="246"/>
      <c r="SZM218" s="246"/>
      <c r="SZN218" s="246"/>
      <c r="SZO218" s="246"/>
      <c r="SZP218" s="246"/>
      <c r="SZQ218" s="246"/>
      <c r="SZR218" s="246"/>
      <c r="SZS218" s="246"/>
      <c r="SZT218" s="246"/>
      <c r="SZU218" s="246"/>
      <c r="SZV218" s="246"/>
      <c r="SZW218" s="246"/>
      <c r="SZX218" s="246"/>
      <c r="SZY218" s="246"/>
      <c r="SZZ218" s="246"/>
      <c r="TAA218" s="246"/>
      <c r="TAB218" s="246"/>
      <c r="TAC218" s="246"/>
      <c r="TAD218" s="246"/>
      <c r="TAE218" s="246"/>
      <c r="TAF218" s="246"/>
      <c r="TAG218" s="246"/>
      <c r="TAH218" s="246"/>
      <c r="TAI218" s="246"/>
      <c r="TAJ218" s="246"/>
      <c r="TAK218" s="246"/>
      <c r="TAL218" s="246"/>
      <c r="TAM218" s="246"/>
      <c r="TAN218" s="246"/>
      <c r="TAO218" s="246"/>
      <c r="TAP218" s="246"/>
      <c r="TAQ218" s="246"/>
      <c r="TAR218" s="246"/>
      <c r="TAS218" s="246"/>
      <c r="TAT218" s="246"/>
      <c r="TAU218" s="246"/>
      <c r="TAV218" s="246"/>
      <c r="TAW218" s="246"/>
      <c r="TAX218" s="246"/>
      <c r="TAY218" s="246"/>
      <c r="TAZ218" s="246"/>
      <c r="TBA218" s="246"/>
      <c r="TBB218" s="246"/>
      <c r="TBC218" s="246"/>
      <c r="TBD218" s="246"/>
      <c r="TBE218" s="246"/>
      <c r="TBF218" s="246"/>
      <c r="TBG218" s="246"/>
      <c r="TBH218" s="246"/>
      <c r="TBI218" s="246"/>
      <c r="TBJ218" s="246"/>
      <c r="TBK218" s="246"/>
      <c r="TBL218" s="246"/>
      <c r="TBM218" s="246"/>
      <c r="TBN218" s="246"/>
      <c r="TBO218" s="246"/>
      <c r="TBP218" s="246"/>
      <c r="TBQ218" s="246"/>
      <c r="TBR218" s="246"/>
      <c r="TBS218" s="246"/>
      <c r="TBT218" s="246"/>
      <c r="TBU218" s="246"/>
      <c r="TBV218" s="246"/>
      <c r="TBW218" s="246"/>
      <c r="TBX218" s="246"/>
      <c r="TBY218" s="246"/>
      <c r="TBZ218" s="246"/>
      <c r="TCA218" s="246"/>
      <c r="TCB218" s="246"/>
      <c r="TCC218" s="246"/>
      <c r="TCD218" s="246"/>
      <c r="TCE218" s="246"/>
      <c r="TCF218" s="246"/>
      <c r="TCG218" s="246"/>
      <c r="TCH218" s="246"/>
      <c r="TCI218" s="246"/>
      <c r="TCJ218" s="246"/>
      <c r="TCK218" s="246"/>
      <c r="TCL218" s="246"/>
      <c r="TCM218" s="246"/>
      <c r="TCN218" s="246"/>
      <c r="TCO218" s="246"/>
      <c r="TCP218" s="246"/>
      <c r="TCQ218" s="246"/>
      <c r="TCR218" s="246"/>
      <c r="TCS218" s="246"/>
      <c r="TCT218" s="246"/>
      <c r="TCU218" s="246"/>
      <c r="TCV218" s="246"/>
      <c r="TCW218" s="246"/>
      <c r="TCX218" s="246"/>
      <c r="TCY218" s="246"/>
      <c r="TCZ218" s="246"/>
      <c r="TDA218" s="246"/>
      <c r="TDB218" s="246"/>
      <c r="TDC218" s="246"/>
      <c r="TDD218" s="246"/>
      <c r="TDE218" s="246"/>
      <c r="TDF218" s="246"/>
      <c r="TDG218" s="246"/>
      <c r="TDH218" s="246"/>
      <c r="TDI218" s="246"/>
      <c r="TDJ218" s="246"/>
      <c r="TDK218" s="246"/>
      <c r="TDL218" s="246"/>
      <c r="TDM218" s="246"/>
      <c r="TDN218" s="246"/>
      <c r="TDO218" s="246"/>
      <c r="TDP218" s="246"/>
      <c r="TDQ218" s="246"/>
      <c r="TDR218" s="246"/>
      <c r="TDS218" s="246"/>
      <c r="TDT218" s="246"/>
      <c r="TDU218" s="246"/>
      <c r="TDV218" s="246"/>
      <c r="TDW218" s="246"/>
      <c r="TDX218" s="246"/>
      <c r="TDY218" s="246"/>
      <c r="TDZ218" s="246"/>
      <c r="TEA218" s="246"/>
      <c r="TEB218" s="246"/>
      <c r="TEC218" s="246"/>
      <c r="TED218" s="246"/>
      <c r="TEE218" s="246"/>
      <c r="TEF218" s="246"/>
      <c r="TEG218" s="246"/>
      <c r="TEH218" s="246"/>
      <c r="TEI218" s="246"/>
      <c r="TEJ218" s="246"/>
      <c r="TEK218" s="246"/>
      <c r="TEL218" s="246"/>
      <c r="TEM218" s="246"/>
      <c r="TEN218" s="246"/>
      <c r="TEO218" s="246"/>
      <c r="TEP218" s="246"/>
      <c r="TEQ218" s="246"/>
      <c r="TER218" s="246"/>
      <c r="TES218" s="246"/>
      <c r="TET218" s="246"/>
      <c r="TEU218" s="246"/>
      <c r="TEV218" s="246"/>
      <c r="TEW218" s="246"/>
      <c r="TEX218" s="246"/>
      <c r="TEY218" s="246"/>
      <c r="TEZ218" s="246"/>
      <c r="TFA218" s="246"/>
      <c r="TFB218" s="246"/>
      <c r="TFC218" s="246"/>
      <c r="TFD218" s="246"/>
      <c r="TFE218" s="246"/>
      <c r="TFF218" s="246"/>
      <c r="TFG218" s="246"/>
      <c r="TFH218" s="246"/>
      <c r="TFI218" s="246"/>
      <c r="TFJ218" s="246"/>
      <c r="TFK218" s="246"/>
      <c r="TFL218" s="246"/>
      <c r="TFM218" s="246"/>
      <c r="TFN218" s="246"/>
      <c r="TFO218" s="246"/>
      <c r="TFP218" s="246"/>
      <c r="TFQ218" s="246"/>
      <c r="TFR218" s="246"/>
      <c r="TFS218" s="246"/>
      <c r="TFT218" s="246"/>
      <c r="TFU218" s="246"/>
      <c r="TFV218" s="246"/>
      <c r="TFW218" s="246"/>
      <c r="TFX218" s="246"/>
      <c r="TFY218" s="246"/>
      <c r="TFZ218" s="246"/>
      <c r="TGA218" s="246"/>
      <c r="TGB218" s="246"/>
      <c r="TGC218" s="246"/>
      <c r="TGD218" s="246"/>
      <c r="TGE218" s="246"/>
      <c r="TGF218" s="246"/>
      <c r="TGG218" s="246"/>
      <c r="TGH218" s="246"/>
      <c r="TGI218" s="246"/>
      <c r="TGJ218" s="246"/>
      <c r="TGK218" s="246"/>
      <c r="TGL218" s="246"/>
      <c r="TGM218" s="246"/>
      <c r="TGN218" s="246"/>
      <c r="TGO218" s="246"/>
      <c r="TGP218" s="246"/>
      <c r="TGQ218" s="246"/>
      <c r="TGR218" s="246"/>
      <c r="TGS218" s="246"/>
      <c r="TGT218" s="246"/>
      <c r="TGU218" s="246"/>
      <c r="TGV218" s="246"/>
      <c r="TGW218" s="246"/>
      <c r="TGX218" s="246"/>
      <c r="TGY218" s="246"/>
      <c r="TGZ218" s="246"/>
      <c r="THA218" s="246"/>
      <c r="THB218" s="246"/>
      <c r="THC218" s="246"/>
      <c r="THD218" s="246"/>
      <c r="THE218" s="246"/>
      <c r="THF218" s="246"/>
      <c r="THG218" s="246"/>
      <c r="THH218" s="246"/>
      <c r="THI218" s="246"/>
      <c r="THJ218" s="246"/>
      <c r="THK218" s="246"/>
      <c r="THL218" s="246"/>
      <c r="THM218" s="246"/>
      <c r="THN218" s="246"/>
      <c r="THO218" s="246"/>
      <c r="THP218" s="246"/>
      <c r="THQ218" s="246"/>
      <c r="THR218" s="246"/>
      <c r="THS218" s="246"/>
      <c r="THT218" s="246"/>
      <c r="THU218" s="246"/>
      <c r="THV218" s="246"/>
      <c r="THW218" s="246"/>
      <c r="THX218" s="246"/>
      <c r="THY218" s="246"/>
      <c r="THZ218" s="246"/>
      <c r="TIA218" s="246"/>
      <c r="TIB218" s="246"/>
      <c r="TIC218" s="246"/>
      <c r="TID218" s="246"/>
      <c r="TIE218" s="246"/>
      <c r="TIF218" s="246"/>
      <c r="TIG218" s="246"/>
      <c r="TIH218" s="246"/>
      <c r="TII218" s="246"/>
      <c r="TIJ218" s="246"/>
      <c r="TIK218" s="246"/>
      <c r="TIL218" s="246"/>
      <c r="TIM218" s="246"/>
      <c r="TIN218" s="246"/>
      <c r="TIO218" s="246"/>
      <c r="TIP218" s="246"/>
      <c r="TIQ218" s="246"/>
      <c r="TIR218" s="246"/>
      <c r="TIS218" s="246"/>
      <c r="TIT218" s="246"/>
      <c r="TIU218" s="246"/>
      <c r="TIV218" s="246"/>
      <c r="TIW218" s="246"/>
      <c r="TIX218" s="246"/>
      <c r="TIY218" s="246"/>
      <c r="TIZ218" s="246"/>
      <c r="TJA218" s="246"/>
      <c r="TJB218" s="246"/>
      <c r="TJC218" s="246"/>
      <c r="TJD218" s="246"/>
      <c r="TJE218" s="246"/>
      <c r="TJF218" s="246"/>
      <c r="TJG218" s="246"/>
      <c r="TJH218" s="246"/>
      <c r="TJI218" s="246"/>
      <c r="TJJ218" s="246"/>
      <c r="TJK218" s="246"/>
      <c r="TJL218" s="246"/>
      <c r="TJM218" s="246"/>
      <c r="TJN218" s="246"/>
      <c r="TJO218" s="246"/>
      <c r="TJP218" s="246"/>
      <c r="TJQ218" s="246"/>
      <c r="TJR218" s="246"/>
      <c r="TJS218" s="246"/>
      <c r="TJT218" s="246"/>
      <c r="TJU218" s="246"/>
      <c r="TJV218" s="246"/>
      <c r="TJW218" s="246"/>
      <c r="TJX218" s="246"/>
      <c r="TJY218" s="246"/>
      <c r="TJZ218" s="246"/>
      <c r="TKA218" s="246"/>
      <c r="TKB218" s="246"/>
      <c r="TKC218" s="246"/>
      <c r="TKD218" s="246"/>
      <c r="TKE218" s="246"/>
      <c r="TKF218" s="246"/>
      <c r="TKG218" s="246"/>
      <c r="TKH218" s="246"/>
      <c r="TKI218" s="246"/>
      <c r="TKJ218" s="246"/>
      <c r="TKK218" s="246"/>
      <c r="TKL218" s="246"/>
      <c r="TKM218" s="246"/>
      <c r="TKN218" s="246"/>
      <c r="TKO218" s="246"/>
      <c r="TKP218" s="246"/>
      <c r="TKQ218" s="246"/>
      <c r="TKR218" s="246"/>
      <c r="TKS218" s="246"/>
      <c r="TKT218" s="246"/>
      <c r="TKU218" s="246"/>
      <c r="TKV218" s="246"/>
      <c r="TKW218" s="246"/>
      <c r="TKX218" s="246"/>
      <c r="TKY218" s="246"/>
      <c r="TKZ218" s="246"/>
      <c r="TLA218" s="246"/>
      <c r="TLB218" s="246"/>
      <c r="TLC218" s="246"/>
      <c r="TLD218" s="246"/>
      <c r="TLE218" s="246"/>
      <c r="TLF218" s="246"/>
      <c r="TLG218" s="246"/>
      <c r="TLH218" s="246"/>
      <c r="TLI218" s="246"/>
      <c r="TLJ218" s="246"/>
      <c r="TLK218" s="246"/>
      <c r="TLL218" s="246"/>
      <c r="TLM218" s="246"/>
      <c r="TLN218" s="246"/>
      <c r="TLO218" s="246"/>
      <c r="TLP218" s="246"/>
      <c r="TLQ218" s="246"/>
      <c r="TLR218" s="246"/>
      <c r="TLS218" s="246"/>
      <c r="TLT218" s="246"/>
      <c r="TLU218" s="246"/>
      <c r="TLV218" s="246"/>
      <c r="TLW218" s="246"/>
      <c r="TLX218" s="246"/>
      <c r="TLY218" s="246"/>
      <c r="TLZ218" s="246"/>
      <c r="TMA218" s="246"/>
      <c r="TMB218" s="246"/>
      <c r="TMC218" s="246"/>
      <c r="TMD218" s="246"/>
      <c r="TME218" s="246"/>
      <c r="TMF218" s="246"/>
      <c r="TMG218" s="246"/>
      <c r="TMH218" s="246"/>
      <c r="TMI218" s="246"/>
      <c r="TMJ218" s="246"/>
      <c r="TMK218" s="246"/>
      <c r="TML218" s="246"/>
      <c r="TMM218" s="246"/>
      <c r="TMN218" s="246"/>
      <c r="TMO218" s="246"/>
      <c r="TMP218" s="246"/>
      <c r="TMQ218" s="246"/>
      <c r="TMR218" s="246"/>
      <c r="TMS218" s="246"/>
      <c r="TMT218" s="246"/>
      <c r="TMU218" s="246"/>
      <c r="TMV218" s="246"/>
      <c r="TMW218" s="246"/>
      <c r="TMX218" s="246"/>
      <c r="TMY218" s="246"/>
      <c r="TMZ218" s="246"/>
      <c r="TNA218" s="246"/>
      <c r="TNB218" s="246"/>
      <c r="TNC218" s="246"/>
      <c r="TND218" s="246"/>
      <c r="TNE218" s="246"/>
      <c r="TNF218" s="246"/>
      <c r="TNG218" s="246"/>
      <c r="TNH218" s="246"/>
      <c r="TNI218" s="246"/>
      <c r="TNJ218" s="246"/>
      <c r="TNK218" s="246"/>
      <c r="TNL218" s="246"/>
      <c r="TNM218" s="246"/>
      <c r="TNN218" s="246"/>
      <c r="TNO218" s="246"/>
      <c r="TNP218" s="246"/>
      <c r="TNQ218" s="246"/>
      <c r="TNR218" s="246"/>
      <c r="TNS218" s="246"/>
      <c r="TNT218" s="246"/>
      <c r="TNU218" s="246"/>
      <c r="TNV218" s="246"/>
      <c r="TNW218" s="246"/>
      <c r="TNX218" s="246"/>
      <c r="TNY218" s="246"/>
      <c r="TNZ218" s="246"/>
      <c r="TOA218" s="246"/>
      <c r="TOB218" s="246"/>
      <c r="TOC218" s="246"/>
      <c r="TOD218" s="246"/>
      <c r="TOE218" s="246"/>
      <c r="TOF218" s="246"/>
      <c r="TOG218" s="246"/>
      <c r="TOH218" s="246"/>
      <c r="TOI218" s="246"/>
      <c r="TOJ218" s="246"/>
      <c r="TOK218" s="246"/>
      <c r="TOL218" s="246"/>
      <c r="TOM218" s="246"/>
      <c r="TON218" s="246"/>
      <c r="TOO218" s="246"/>
      <c r="TOP218" s="246"/>
      <c r="TOQ218" s="246"/>
      <c r="TOR218" s="246"/>
      <c r="TOS218" s="246"/>
      <c r="TOT218" s="246"/>
      <c r="TOU218" s="246"/>
      <c r="TOV218" s="246"/>
      <c r="TOW218" s="246"/>
      <c r="TOX218" s="246"/>
      <c r="TOY218" s="246"/>
      <c r="TOZ218" s="246"/>
      <c r="TPA218" s="246"/>
      <c r="TPB218" s="246"/>
      <c r="TPC218" s="246"/>
      <c r="TPD218" s="246"/>
      <c r="TPE218" s="246"/>
      <c r="TPF218" s="246"/>
      <c r="TPG218" s="246"/>
      <c r="TPH218" s="246"/>
      <c r="TPI218" s="246"/>
      <c r="TPJ218" s="246"/>
      <c r="TPK218" s="246"/>
      <c r="TPL218" s="246"/>
      <c r="TPM218" s="246"/>
      <c r="TPN218" s="246"/>
      <c r="TPO218" s="246"/>
      <c r="TPP218" s="246"/>
      <c r="TPQ218" s="246"/>
      <c r="TPR218" s="246"/>
      <c r="TPS218" s="246"/>
      <c r="TPT218" s="246"/>
      <c r="TPU218" s="246"/>
      <c r="TPV218" s="246"/>
      <c r="TPW218" s="246"/>
      <c r="TPX218" s="246"/>
      <c r="TPY218" s="246"/>
      <c r="TPZ218" s="246"/>
      <c r="TQA218" s="246"/>
      <c r="TQB218" s="246"/>
      <c r="TQC218" s="246"/>
      <c r="TQD218" s="246"/>
      <c r="TQE218" s="246"/>
      <c r="TQF218" s="246"/>
      <c r="TQG218" s="246"/>
      <c r="TQH218" s="246"/>
      <c r="TQI218" s="246"/>
      <c r="TQJ218" s="246"/>
      <c r="TQK218" s="246"/>
      <c r="TQL218" s="246"/>
      <c r="TQM218" s="246"/>
      <c r="TQN218" s="246"/>
      <c r="TQO218" s="246"/>
      <c r="TQP218" s="246"/>
      <c r="TQQ218" s="246"/>
      <c r="TQR218" s="246"/>
      <c r="TQS218" s="246"/>
      <c r="TQT218" s="246"/>
      <c r="TQU218" s="246"/>
      <c r="TQV218" s="246"/>
      <c r="TQW218" s="246"/>
      <c r="TQX218" s="246"/>
      <c r="TQY218" s="246"/>
      <c r="TQZ218" s="246"/>
      <c r="TRA218" s="246"/>
      <c r="TRB218" s="246"/>
      <c r="TRC218" s="246"/>
      <c r="TRD218" s="246"/>
      <c r="TRE218" s="246"/>
      <c r="TRF218" s="246"/>
      <c r="TRG218" s="246"/>
      <c r="TRH218" s="246"/>
      <c r="TRI218" s="246"/>
      <c r="TRJ218" s="246"/>
      <c r="TRK218" s="246"/>
      <c r="TRL218" s="246"/>
      <c r="TRM218" s="246"/>
      <c r="TRN218" s="246"/>
      <c r="TRO218" s="246"/>
      <c r="TRP218" s="246"/>
      <c r="TRQ218" s="246"/>
      <c r="TRR218" s="246"/>
      <c r="TRS218" s="246"/>
      <c r="TRT218" s="246"/>
      <c r="TRU218" s="246"/>
      <c r="TRV218" s="246"/>
      <c r="TRW218" s="246"/>
      <c r="TRX218" s="246"/>
      <c r="TRY218" s="246"/>
      <c r="TRZ218" s="246"/>
      <c r="TSA218" s="246"/>
      <c r="TSB218" s="246"/>
      <c r="TSC218" s="246"/>
      <c r="TSD218" s="246"/>
      <c r="TSE218" s="246"/>
      <c r="TSF218" s="246"/>
      <c r="TSG218" s="246"/>
      <c r="TSH218" s="246"/>
      <c r="TSI218" s="246"/>
      <c r="TSJ218" s="246"/>
      <c r="TSK218" s="246"/>
      <c r="TSL218" s="246"/>
      <c r="TSM218" s="246"/>
      <c r="TSN218" s="246"/>
      <c r="TSO218" s="246"/>
      <c r="TSP218" s="246"/>
      <c r="TSQ218" s="246"/>
      <c r="TSR218" s="246"/>
      <c r="TSS218" s="246"/>
      <c r="TST218" s="246"/>
      <c r="TSU218" s="246"/>
      <c r="TSV218" s="246"/>
      <c r="TSW218" s="246"/>
      <c r="TSX218" s="246"/>
      <c r="TSY218" s="246"/>
      <c r="TSZ218" s="246"/>
      <c r="TTA218" s="246"/>
      <c r="TTB218" s="246"/>
      <c r="TTC218" s="246"/>
      <c r="TTD218" s="246"/>
      <c r="TTE218" s="246"/>
      <c r="TTF218" s="246"/>
      <c r="TTG218" s="246"/>
      <c r="TTH218" s="246"/>
      <c r="TTI218" s="246"/>
      <c r="TTJ218" s="246"/>
      <c r="TTK218" s="246"/>
      <c r="TTL218" s="246"/>
      <c r="TTM218" s="246"/>
      <c r="TTN218" s="246"/>
      <c r="TTO218" s="246"/>
      <c r="TTP218" s="246"/>
      <c r="TTQ218" s="246"/>
      <c r="TTR218" s="246"/>
      <c r="TTS218" s="246"/>
      <c r="TTT218" s="246"/>
      <c r="TTU218" s="246"/>
      <c r="TTV218" s="246"/>
      <c r="TTW218" s="246"/>
      <c r="TTX218" s="246"/>
      <c r="TTY218" s="246"/>
      <c r="TTZ218" s="246"/>
      <c r="TUA218" s="246"/>
      <c r="TUB218" s="246"/>
      <c r="TUC218" s="246"/>
      <c r="TUD218" s="246"/>
      <c r="TUE218" s="246"/>
      <c r="TUF218" s="246"/>
      <c r="TUG218" s="246"/>
      <c r="TUH218" s="246"/>
      <c r="TUI218" s="246"/>
      <c r="TUJ218" s="246"/>
      <c r="TUK218" s="246"/>
      <c r="TUL218" s="246"/>
      <c r="TUM218" s="246"/>
      <c r="TUN218" s="246"/>
      <c r="TUO218" s="246"/>
      <c r="TUP218" s="246"/>
      <c r="TUQ218" s="246"/>
      <c r="TUR218" s="246"/>
      <c r="TUS218" s="246"/>
      <c r="TUT218" s="246"/>
      <c r="TUU218" s="246"/>
      <c r="TUV218" s="246"/>
      <c r="TUW218" s="246"/>
      <c r="TUX218" s="246"/>
      <c r="TUY218" s="246"/>
      <c r="TUZ218" s="246"/>
      <c r="TVA218" s="246"/>
      <c r="TVB218" s="246"/>
      <c r="TVC218" s="246"/>
      <c r="TVD218" s="246"/>
      <c r="TVE218" s="246"/>
      <c r="TVF218" s="246"/>
      <c r="TVG218" s="246"/>
      <c r="TVH218" s="246"/>
      <c r="TVI218" s="246"/>
      <c r="TVJ218" s="246"/>
      <c r="TVK218" s="246"/>
      <c r="TVL218" s="246"/>
      <c r="TVM218" s="246"/>
      <c r="TVN218" s="246"/>
      <c r="TVO218" s="246"/>
      <c r="TVP218" s="246"/>
      <c r="TVQ218" s="246"/>
      <c r="TVR218" s="246"/>
      <c r="TVS218" s="246"/>
      <c r="TVT218" s="246"/>
      <c r="TVU218" s="246"/>
      <c r="TVV218" s="246"/>
      <c r="TVW218" s="246"/>
      <c r="TVX218" s="246"/>
      <c r="TVY218" s="246"/>
      <c r="TVZ218" s="246"/>
      <c r="TWA218" s="246"/>
      <c r="TWB218" s="246"/>
      <c r="TWC218" s="246"/>
      <c r="TWD218" s="246"/>
      <c r="TWE218" s="246"/>
      <c r="TWF218" s="246"/>
      <c r="TWG218" s="246"/>
      <c r="TWH218" s="246"/>
      <c r="TWI218" s="246"/>
      <c r="TWJ218" s="246"/>
      <c r="TWK218" s="246"/>
      <c r="TWL218" s="246"/>
      <c r="TWM218" s="246"/>
      <c r="TWN218" s="246"/>
      <c r="TWO218" s="246"/>
      <c r="TWP218" s="246"/>
      <c r="TWQ218" s="246"/>
      <c r="TWR218" s="246"/>
      <c r="TWS218" s="246"/>
      <c r="TWT218" s="246"/>
      <c r="TWU218" s="246"/>
      <c r="TWV218" s="246"/>
      <c r="TWW218" s="246"/>
      <c r="TWX218" s="246"/>
      <c r="TWY218" s="246"/>
      <c r="TWZ218" s="246"/>
      <c r="TXA218" s="246"/>
      <c r="TXB218" s="246"/>
      <c r="TXC218" s="246"/>
      <c r="TXD218" s="246"/>
      <c r="TXE218" s="246"/>
      <c r="TXF218" s="246"/>
      <c r="TXG218" s="246"/>
      <c r="TXH218" s="246"/>
      <c r="TXI218" s="246"/>
      <c r="TXJ218" s="246"/>
      <c r="TXK218" s="246"/>
      <c r="TXL218" s="246"/>
      <c r="TXM218" s="246"/>
      <c r="TXN218" s="246"/>
      <c r="TXO218" s="246"/>
      <c r="TXP218" s="246"/>
      <c r="TXQ218" s="246"/>
      <c r="TXR218" s="246"/>
      <c r="TXS218" s="246"/>
      <c r="TXT218" s="246"/>
      <c r="TXU218" s="246"/>
      <c r="TXV218" s="246"/>
      <c r="TXW218" s="246"/>
      <c r="TXX218" s="246"/>
      <c r="TXY218" s="246"/>
      <c r="TXZ218" s="246"/>
      <c r="TYA218" s="246"/>
      <c r="TYB218" s="246"/>
      <c r="TYC218" s="246"/>
      <c r="TYD218" s="246"/>
      <c r="TYE218" s="246"/>
      <c r="TYF218" s="246"/>
      <c r="TYG218" s="246"/>
      <c r="TYH218" s="246"/>
      <c r="TYI218" s="246"/>
      <c r="TYJ218" s="246"/>
      <c r="TYK218" s="246"/>
      <c r="TYL218" s="246"/>
      <c r="TYM218" s="246"/>
      <c r="TYN218" s="246"/>
      <c r="TYO218" s="246"/>
      <c r="TYP218" s="246"/>
      <c r="TYQ218" s="246"/>
      <c r="TYR218" s="246"/>
      <c r="TYS218" s="246"/>
      <c r="TYT218" s="246"/>
      <c r="TYU218" s="246"/>
      <c r="TYV218" s="246"/>
      <c r="TYW218" s="246"/>
      <c r="TYX218" s="246"/>
      <c r="TYY218" s="246"/>
      <c r="TYZ218" s="246"/>
      <c r="TZA218" s="246"/>
      <c r="TZB218" s="246"/>
      <c r="TZC218" s="246"/>
      <c r="TZD218" s="246"/>
      <c r="TZE218" s="246"/>
      <c r="TZF218" s="246"/>
      <c r="TZG218" s="246"/>
      <c r="TZH218" s="246"/>
      <c r="TZI218" s="246"/>
      <c r="TZJ218" s="246"/>
      <c r="TZK218" s="246"/>
      <c r="TZL218" s="246"/>
      <c r="TZM218" s="246"/>
      <c r="TZN218" s="246"/>
      <c r="TZO218" s="246"/>
      <c r="TZP218" s="246"/>
      <c r="TZQ218" s="246"/>
      <c r="TZR218" s="246"/>
      <c r="TZS218" s="246"/>
      <c r="TZT218" s="246"/>
      <c r="TZU218" s="246"/>
      <c r="TZV218" s="246"/>
      <c r="TZW218" s="246"/>
      <c r="TZX218" s="246"/>
      <c r="TZY218" s="246"/>
      <c r="TZZ218" s="246"/>
      <c r="UAA218" s="246"/>
      <c r="UAB218" s="246"/>
      <c r="UAC218" s="246"/>
      <c r="UAD218" s="246"/>
      <c r="UAE218" s="246"/>
      <c r="UAF218" s="246"/>
      <c r="UAG218" s="246"/>
      <c r="UAH218" s="246"/>
      <c r="UAI218" s="246"/>
      <c r="UAJ218" s="246"/>
      <c r="UAK218" s="246"/>
      <c r="UAL218" s="246"/>
      <c r="UAM218" s="246"/>
      <c r="UAN218" s="246"/>
      <c r="UAO218" s="246"/>
      <c r="UAP218" s="246"/>
      <c r="UAQ218" s="246"/>
      <c r="UAR218" s="246"/>
      <c r="UAS218" s="246"/>
      <c r="UAT218" s="246"/>
      <c r="UAU218" s="246"/>
      <c r="UAV218" s="246"/>
      <c r="UAW218" s="246"/>
      <c r="UAX218" s="246"/>
      <c r="UAY218" s="246"/>
      <c r="UAZ218" s="246"/>
      <c r="UBA218" s="246"/>
      <c r="UBB218" s="246"/>
      <c r="UBC218" s="246"/>
      <c r="UBD218" s="246"/>
      <c r="UBE218" s="246"/>
      <c r="UBF218" s="246"/>
      <c r="UBG218" s="246"/>
      <c r="UBH218" s="246"/>
      <c r="UBI218" s="246"/>
      <c r="UBJ218" s="246"/>
      <c r="UBK218" s="246"/>
      <c r="UBL218" s="246"/>
      <c r="UBM218" s="246"/>
      <c r="UBN218" s="246"/>
      <c r="UBO218" s="246"/>
      <c r="UBP218" s="246"/>
      <c r="UBQ218" s="246"/>
      <c r="UBR218" s="246"/>
      <c r="UBS218" s="246"/>
      <c r="UBT218" s="246"/>
      <c r="UBU218" s="246"/>
      <c r="UBV218" s="246"/>
      <c r="UBW218" s="246"/>
      <c r="UBX218" s="246"/>
      <c r="UBY218" s="246"/>
      <c r="UBZ218" s="246"/>
      <c r="UCA218" s="246"/>
      <c r="UCB218" s="246"/>
      <c r="UCC218" s="246"/>
      <c r="UCD218" s="246"/>
      <c r="UCE218" s="246"/>
      <c r="UCF218" s="246"/>
      <c r="UCG218" s="246"/>
      <c r="UCH218" s="246"/>
      <c r="UCI218" s="246"/>
      <c r="UCJ218" s="246"/>
      <c r="UCK218" s="246"/>
      <c r="UCL218" s="246"/>
      <c r="UCM218" s="246"/>
      <c r="UCN218" s="246"/>
      <c r="UCO218" s="246"/>
      <c r="UCP218" s="246"/>
      <c r="UCQ218" s="246"/>
      <c r="UCR218" s="246"/>
      <c r="UCS218" s="246"/>
      <c r="UCT218" s="246"/>
      <c r="UCU218" s="246"/>
      <c r="UCV218" s="246"/>
      <c r="UCW218" s="246"/>
      <c r="UCX218" s="246"/>
      <c r="UCY218" s="246"/>
      <c r="UCZ218" s="246"/>
      <c r="UDA218" s="246"/>
      <c r="UDB218" s="246"/>
      <c r="UDC218" s="246"/>
      <c r="UDD218" s="246"/>
      <c r="UDE218" s="246"/>
      <c r="UDF218" s="246"/>
      <c r="UDG218" s="246"/>
      <c r="UDH218" s="246"/>
      <c r="UDI218" s="246"/>
      <c r="UDJ218" s="246"/>
      <c r="UDK218" s="246"/>
      <c r="UDL218" s="246"/>
      <c r="UDM218" s="246"/>
      <c r="UDN218" s="246"/>
      <c r="UDO218" s="246"/>
      <c r="UDP218" s="246"/>
      <c r="UDQ218" s="246"/>
      <c r="UDR218" s="246"/>
      <c r="UDS218" s="246"/>
      <c r="UDT218" s="246"/>
      <c r="UDU218" s="246"/>
      <c r="UDV218" s="246"/>
      <c r="UDW218" s="246"/>
      <c r="UDX218" s="246"/>
      <c r="UDY218" s="246"/>
      <c r="UDZ218" s="246"/>
      <c r="UEA218" s="246"/>
      <c r="UEB218" s="246"/>
      <c r="UEC218" s="246"/>
      <c r="UED218" s="246"/>
      <c r="UEE218" s="246"/>
      <c r="UEF218" s="246"/>
      <c r="UEG218" s="246"/>
      <c r="UEH218" s="246"/>
      <c r="UEI218" s="246"/>
      <c r="UEJ218" s="246"/>
      <c r="UEK218" s="246"/>
      <c r="UEL218" s="246"/>
      <c r="UEM218" s="246"/>
      <c r="UEN218" s="246"/>
      <c r="UEO218" s="246"/>
      <c r="UEP218" s="246"/>
      <c r="UEQ218" s="246"/>
      <c r="UER218" s="246"/>
      <c r="UES218" s="246"/>
      <c r="UET218" s="246"/>
      <c r="UEU218" s="246"/>
      <c r="UEV218" s="246"/>
      <c r="UEW218" s="246"/>
      <c r="UEX218" s="246"/>
      <c r="UEY218" s="246"/>
      <c r="UEZ218" s="246"/>
      <c r="UFA218" s="246"/>
      <c r="UFB218" s="246"/>
      <c r="UFC218" s="246"/>
      <c r="UFD218" s="246"/>
      <c r="UFE218" s="246"/>
      <c r="UFF218" s="246"/>
      <c r="UFG218" s="246"/>
      <c r="UFH218" s="246"/>
      <c r="UFI218" s="246"/>
      <c r="UFJ218" s="246"/>
      <c r="UFK218" s="246"/>
      <c r="UFL218" s="246"/>
      <c r="UFM218" s="246"/>
      <c r="UFN218" s="246"/>
      <c r="UFO218" s="246"/>
      <c r="UFP218" s="246"/>
      <c r="UFQ218" s="246"/>
      <c r="UFR218" s="246"/>
      <c r="UFS218" s="246"/>
      <c r="UFT218" s="246"/>
      <c r="UFU218" s="246"/>
      <c r="UFV218" s="246"/>
      <c r="UFW218" s="246"/>
      <c r="UFX218" s="246"/>
      <c r="UFY218" s="246"/>
      <c r="UFZ218" s="246"/>
      <c r="UGA218" s="246"/>
      <c r="UGB218" s="246"/>
      <c r="UGC218" s="246"/>
      <c r="UGD218" s="246"/>
      <c r="UGE218" s="246"/>
      <c r="UGF218" s="246"/>
      <c r="UGG218" s="246"/>
      <c r="UGH218" s="246"/>
      <c r="UGI218" s="246"/>
      <c r="UGJ218" s="246"/>
      <c r="UGK218" s="246"/>
      <c r="UGL218" s="246"/>
      <c r="UGM218" s="246"/>
      <c r="UGN218" s="246"/>
      <c r="UGO218" s="246"/>
      <c r="UGP218" s="246"/>
      <c r="UGQ218" s="246"/>
      <c r="UGR218" s="246"/>
      <c r="UGS218" s="246"/>
      <c r="UGT218" s="246"/>
      <c r="UGU218" s="246"/>
      <c r="UGV218" s="246"/>
      <c r="UGW218" s="246"/>
      <c r="UGX218" s="246"/>
      <c r="UGY218" s="246"/>
      <c r="UGZ218" s="246"/>
      <c r="UHA218" s="246"/>
      <c r="UHB218" s="246"/>
      <c r="UHC218" s="246"/>
      <c r="UHD218" s="246"/>
      <c r="UHE218" s="246"/>
      <c r="UHF218" s="246"/>
      <c r="UHG218" s="246"/>
      <c r="UHH218" s="246"/>
      <c r="UHI218" s="246"/>
      <c r="UHJ218" s="246"/>
      <c r="UHK218" s="246"/>
      <c r="UHL218" s="246"/>
      <c r="UHM218" s="246"/>
      <c r="UHN218" s="246"/>
      <c r="UHO218" s="246"/>
      <c r="UHP218" s="246"/>
      <c r="UHQ218" s="246"/>
      <c r="UHR218" s="246"/>
      <c r="UHS218" s="246"/>
      <c r="UHT218" s="246"/>
      <c r="UHU218" s="246"/>
      <c r="UHV218" s="246"/>
      <c r="UHW218" s="246"/>
      <c r="UHX218" s="246"/>
      <c r="UHY218" s="246"/>
      <c r="UHZ218" s="246"/>
      <c r="UIA218" s="246"/>
      <c r="UIB218" s="246"/>
      <c r="UIC218" s="246"/>
      <c r="UID218" s="246"/>
      <c r="UIE218" s="246"/>
      <c r="UIF218" s="246"/>
      <c r="UIG218" s="246"/>
      <c r="UIH218" s="246"/>
      <c r="UII218" s="246"/>
      <c r="UIJ218" s="246"/>
      <c r="UIK218" s="246"/>
      <c r="UIL218" s="246"/>
      <c r="UIM218" s="246"/>
      <c r="UIN218" s="246"/>
      <c r="UIO218" s="246"/>
      <c r="UIP218" s="246"/>
      <c r="UIQ218" s="246"/>
      <c r="UIR218" s="246"/>
      <c r="UIS218" s="246"/>
      <c r="UIT218" s="246"/>
      <c r="UIU218" s="246"/>
      <c r="UIV218" s="246"/>
      <c r="UIW218" s="246"/>
      <c r="UIX218" s="246"/>
      <c r="UIY218" s="246"/>
      <c r="UIZ218" s="246"/>
      <c r="UJA218" s="246"/>
      <c r="UJB218" s="246"/>
      <c r="UJC218" s="246"/>
      <c r="UJD218" s="246"/>
      <c r="UJE218" s="246"/>
      <c r="UJF218" s="246"/>
      <c r="UJG218" s="246"/>
      <c r="UJH218" s="246"/>
      <c r="UJI218" s="246"/>
      <c r="UJJ218" s="246"/>
      <c r="UJK218" s="246"/>
      <c r="UJL218" s="246"/>
      <c r="UJM218" s="246"/>
      <c r="UJN218" s="246"/>
      <c r="UJO218" s="246"/>
      <c r="UJP218" s="246"/>
      <c r="UJQ218" s="246"/>
      <c r="UJR218" s="246"/>
      <c r="UJS218" s="246"/>
      <c r="UJT218" s="246"/>
      <c r="UJU218" s="246"/>
      <c r="UJV218" s="246"/>
      <c r="UJW218" s="246"/>
      <c r="UJX218" s="246"/>
      <c r="UJY218" s="246"/>
      <c r="UJZ218" s="246"/>
      <c r="UKA218" s="246"/>
      <c r="UKB218" s="246"/>
      <c r="UKC218" s="246"/>
      <c r="UKD218" s="246"/>
      <c r="UKE218" s="246"/>
      <c r="UKF218" s="246"/>
      <c r="UKG218" s="246"/>
      <c r="UKH218" s="246"/>
      <c r="UKI218" s="246"/>
      <c r="UKJ218" s="246"/>
      <c r="UKK218" s="246"/>
      <c r="UKL218" s="246"/>
      <c r="UKM218" s="246"/>
      <c r="UKN218" s="246"/>
      <c r="UKO218" s="246"/>
      <c r="UKP218" s="246"/>
      <c r="UKQ218" s="246"/>
      <c r="UKR218" s="246"/>
      <c r="UKS218" s="246"/>
      <c r="UKT218" s="246"/>
      <c r="UKU218" s="246"/>
      <c r="UKV218" s="246"/>
      <c r="UKW218" s="246"/>
      <c r="UKX218" s="246"/>
      <c r="UKY218" s="246"/>
      <c r="UKZ218" s="246"/>
      <c r="ULA218" s="246"/>
      <c r="ULB218" s="246"/>
      <c r="ULC218" s="246"/>
      <c r="ULD218" s="246"/>
      <c r="ULE218" s="246"/>
      <c r="ULF218" s="246"/>
      <c r="ULG218" s="246"/>
      <c r="ULH218" s="246"/>
      <c r="ULI218" s="246"/>
      <c r="ULJ218" s="246"/>
      <c r="ULK218" s="246"/>
      <c r="ULL218" s="246"/>
      <c r="ULM218" s="246"/>
      <c r="ULN218" s="246"/>
      <c r="ULO218" s="246"/>
      <c r="ULP218" s="246"/>
      <c r="ULQ218" s="246"/>
      <c r="ULR218" s="246"/>
      <c r="ULS218" s="246"/>
      <c r="ULT218" s="246"/>
      <c r="ULU218" s="246"/>
      <c r="ULV218" s="246"/>
      <c r="ULW218" s="246"/>
      <c r="ULX218" s="246"/>
      <c r="ULY218" s="246"/>
      <c r="ULZ218" s="246"/>
      <c r="UMA218" s="246"/>
      <c r="UMB218" s="246"/>
      <c r="UMC218" s="246"/>
      <c r="UMD218" s="246"/>
      <c r="UME218" s="246"/>
      <c r="UMF218" s="246"/>
      <c r="UMG218" s="246"/>
      <c r="UMH218" s="246"/>
      <c r="UMI218" s="246"/>
      <c r="UMJ218" s="246"/>
      <c r="UMK218" s="246"/>
      <c r="UML218" s="246"/>
      <c r="UMM218" s="246"/>
      <c r="UMN218" s="246"/>
      <c r="UMO218" s="246"/>
      <c r="UMP218" s="246"/>
      <c r="UMQ218" s="246"/>
      <c r="UMR218" s="246"/>
      <c r="UMS218" s="246"/>
      <c r="UMT218" s="246"/>
      <c r="UMU218" s="246"/>
      <c r="UMV218" s="246"/>
      <c r="UMW218" s="246"/>
      <c r="UMX218" s="246"/>
      <c r="UMY218" s="246"/>
      <c r="UMZ218" s="246"/>
      <c r="UNA218" s="246"/>
      <c r="UNB218" s="246"/>
      <c r="UNC218" s="246"/>
      <c r="UND218" s="246"/>
      <c r="UNE218" s="246"/>
      <c r="UNF218" s="246"/>
      <c r="UNG218" s="246"/>
      <c r="UNH218" s="246"/>
      <c r="UNI218" s="246"/>
      <c r="UNJ218" s="246"/>
      <c r="UNK218" s="246"/>
      <c r="UNL218" s="246"/>
      <c r="UNM218" s="246"/>
      <c r="UNN218" s="246"/>
      <c r="UNO218" s="246"/>
      <c r="UNP218" s="246"/>
      <c r="UNQ218" s="246"/>
      <c r="UNR218" s="246"/>
      <c r="UNS218" s="246"/>
      <c r="UNT218" s="246"/>
      <c r="UNU218" s="246"/>
      <c r="UNV218" s="246"/>
      <c r="UNW218" s="246"/>
      <c r="UNX218" s="246"/>
      <c r="UNY218" s="246"/>
      <c r="UNZ218" s="246"/>
      <c r="UOA218" s="246"/>
      <c r="UOB218" s="246"/>
      <c r="UOC218" s="246"/>
      <c r="UOD218" s="246"/>
      <c r="UOE218" s="246"/>
      <c r="UOF218" s="246"/>
      <c r="UOG218" s="246"/>
      <c r="UOH218" s="246"/>
      <c r="UOI218" s="246"/>
      <c r="UOJ218" s="246"/>
      <c r="UOK218" s="246"/>
      <c r="UOL218" s="246"/>
      <c r="UOM218" s="246"/>
      <c r="UON218" s="246"/>
      <c r="UOO218" s="246"/>
      <c r="UOP218" s="246"/>
      <c r="UOQ218" s="246"/>
      <c r="UOR218" s="246"/>
      <c r="UOS218" s="246"/>
      <c r="UOT218" s="246"/>
      <c r="UOU218" s="246"/>
      <c r="UOV218" s="246"/>
      <c r="UOW218" s="246"/>
      <c r="UOX218" s="246"/>
      <c r="UOY218" s="246"/>
      <c r="UOZ218" s="246"/>
      <c r="UPA218" s="246"/>
      <c r="UPB218" s="246"/>
      <c r="UPC218" s="246"/>
      <c r="UPD218" s="246"/>
      <c r="UPE218" s="246"/>
      <c r="UPF218" s="246"/>
      <c r="UPG218" s="246"/>
      <c r="UPH218" s="246"/>
      <c r="UPI218" s="246"/>
      <c r="UPJ218" s="246"/>
      <c r="UPK218" s="246"/>
      <c r="UPL218" s="246"/>
      <c r="UPM218" s="246"/>
      <c r="UPN218" s="246"/>
      <c r="UPO218" s="246"/>
      <c r="UPP218" s="246"/>
      <c r="UPQ218" s="246"/>
      <c r="UPR218" s="246"/>
      <c r="UPS218" s="246"/>
      <c r="UPT218" s="246"/>
      <c r="UPU218" s="246"/>
      <c r="UPV218" s="246"/>
      <c r="UPW218" s="246"/>
      <c r="UPX218" s="246"/>
      <c r="UPY218" s="246"/>
      <c r="UPZ218" s="246"/>
      <c r="UQA218" s="246"/>
      <c r="UQB218" s="246"/>
      <c r="UQC218" s="246"/>
      <c r="UQD218" s="246"/>
      <c r="UQE218" s="246"/>
      <c r="UQF218" s="246"/>
      <c r="UQG218" s="246"/>
      <c r="UQH218" s="246"/>
      <c r="UQI218" s="246"/>
      <c r="UQJ218" s="246"/>
      <c r="UQK218" s="246"/>
      <c r="UQL218" s="246"/>
      <c r="UQM218" s="246"/>
      <c r="UQN218" s="246"/>
      <c r="UQO218" s="246"/>
      <c r="UQP218" s="246"/>
      <c r="UQQ218" s="246"/>
      <c r="UQR218" s="246"/>
      <c r="UQS218" s="246"/>
      <c r="UQT218" s="246"/>
      <c r="UQU218" s="246"/>
      <c r="UQV218" s="246"/>
      <c r="UQW218" s="246"/>
      <c r="UQX218" s="246"/>
      <c r="UQY218" s="246"/>
      <c r="UQZ218" s="246"/>
      <c r="URA218" s="246"/>
      <c r="URB218" s="246"/>
      <c r="URC218" s="246"/>
      <c r="URD218" s="246"/>
      <c r="URE218" s="246"/>
      <c r="URF218" s="246"/>
      <c r="URG218" s="246"/>
      <c r="URH218" s="246"/>
      <c r="URI218" s="246"/>
      <c r="URJ218" s="246"/>
      <c r="URK218" s="246"/>
      <c r="URL218" s="246"/>
      <c r="URM218" s="246"/>
      <c r="URN218" s="246"/>
      <c r="URO218" s="246"/>
      <c r="URP218" s="246"/>
      <c r="URQ218" s="246"/>
      <c r="URR218" s="246"/>
      <c r="URS218" s="246"/>
      <c r="URT218" s="246"/>
      <c r="URU218" s="246"/>
      <c r="URV218" s="246"/>
      <c r="URW218" s="246"/>
      <c r="URX218" s="246"/>
      <c r="URY218" s="246"/>
      <c r="URZ218" s="246"/>
      <c r="USA218" s="246"/>
      <c r="USB218" s="246"/>
      <c r="USC218" s="246"/>
      <c r="USD218" s="246"/>
      <c r="USE218" s="246"/>
      <c r="USF218" s="246"/>
      <c r="USG218" s="246"/>
      <c r="USH218" s="246"/>
      <c r="USI218" s="246"/>
      <c r="USJ218" s="246"/>
      <c r="USK218" s="246"/>
      <c r="USL218" s="246"/>
      <c r="USM218" s="246"/>
      <c r="USN218" s="246"/>
      <c r="USO218" s="246"/>
      <c r="USP218" s="246"/>
      <c r="USQ218" s="246"/>
      <c r="USR218" s="246"/>
      <c r="USS218" s="246"/>
      <c r="UST218" s="246"/>
      <c r="USU218" s="246"/>
      <c r="USV218" s="246"/>
      <c r="USW218" s="246"/>
      <c r="USX218" s="246"/>
      <c r="USY218" s="246"/>
      <c r="USZ218" s="246"/>
      <c r="UTA218" s="246"/>
      <c r="UTB218" s="246"/>
      <c r="UTC218" s="246"/>
      <c r="UTD218" s="246"/>
      <c r="UTE218" s="246"/>
      <c r="UTF218" s="246"/>
      <c r="UTG218" s="246"/>
      <c r="UTH218" s="246"/>
      <c r="UTI218" s="246"/>
      <c r="UTJ218" s="246"/>
      <c r="UTK218" s="246"/>
      <c r="UTL218" s="246"/>
      <c r="UTM218" s="246"/>
      <c r="UTN218" s="246"/>
      <c r="UTO218" s="246"/>
      <c r="UTP218" s="246"/>
      <c r="UTQ218" s="246"/>
      <c r="UTR218" s="246"/>
      <c r="UTS218" s="246"/>
      <c r="UTT218" s="246"/>
      <c r="UTU218" s="246"/>
      <c r="UTV218" s="246"/>
      <c r="UTW218" s="246"/>
      <c r="UTX218" s="246"/>
      <c r="UTY218" s="246"/>
      <c r="UTZ218" s="246"/>
      <c r="UUA218" s="246"/>
      <c r="UUB218" s="246"/>
      <c r="UUC218" s="246"/>
      <c r="UUD218" s="246"/>
      <c r="UUE218" s="246"/>
      <c r="UUF218" s="246"/>
      <c r="UUG218" s="246"/>
      <c r="UUH218" s="246"/>
      <c r="UUI218" s="246"/>
      <c r="UUJ218" s="246"/>
      <c r="UUK218" s="246"/>
      <c r="UUL218" s="246"/>
      <c r="UUM218" s="246"/>
      <c r="UUN218" s="246"/>
      <c r="UUO218" s="246"/>
      <c r="UUP218" s="246"/>
      <c r="UUQ218" s="246"/>
      <c r="UUR218" s="246"/>
      <c r="UUS218" s="246"/>
      <c r="UUT218" s="246"/>
      <c r="UUU218" s="246"/>
      <c r="UUV218" s="246"/>
      <c r="UUW218" s="246"/>
      <c r="UUX218" s="246"/>
      <c r="UUY218" s="246"/>
      <c r="UUZ218" s="246"/>
      <c r="UVA218" s="246"/>
      <c r="UVB218" s="246"/>
      <c r="UVC218" s="246"/>
      <c r="UVD218" s="246"/>
      <c r="UVE218" s="246"/>
      <c r="UVF218" s="246"/>
      <c r="UVG218" s="246"/>
      <c r="UVH218" s="246"/>
      <c r="UVI218" s="246"/>
      <c r="UVJ218" s="246"/>
      <c r="UVK218" s="246"/>
      <c r="UVL218" s="246"/>
      <c r="UVM218" s="246"/>
      <c r="UVN218" s="246"/>
      <c r="UVO218" s="246"/>
      <c r="UVP218" s="246"/>
      <c r="UVQ218" s="246"/>
      <c r="UVR218" s="246"/>
      <c r="UVS218" s="246"/>
      <c r="UVT218" s="246"/>
      <c r="UVU218" s="246"/>
      <c r="UVV218" s="246"/>
      <c r="UVW218" s="246"/>
      <c r="UVX218" s="246"/>
      <c r="UVY218" s="246"/>
      <c r="UVZ218" s="246"/>
      <c r="UWA218" s="246"/>
      <c r="UWB218" s="246"/>
      <c r="UWC218" s="246"/>
      <c r="UWD218" s="246"/>
      <c r="UWE218" s="246"/>
      <c r="UWF218" s="246"/>
      <c r="UWG218" s="246"/>
      <c r="UWH218" s="246"/>
      <c r="UWI218" s="246"/>
      <c r="UWJ218" s="246"/>
      <c r="UWK218" s="246"/>
      <c r="UWL218" s="246"/>
      <c r="UWM218" s="246"/>
      <c r="UWN218" s="246"/>
      <c r="UWO218" s="246"/>
      <c r="UWP218" s="246"/>
      <c r="UWQ218" s="246"/>
      <c r="UWR218" s="246"/>
      <c r="UWS218" s="246"/>
      <c r="UWT218" s="246"/>
      <c r="UWU218" s="246"/>
      <c r="UWV218" s="246"/>
      <c r="UWW218" s="246"/>
      <c r="UWX218" s="246"/>
      <c r="UWY218" s="246"/>
      <c r="UWZ218" s="246"/>
      <c r="UXA218" s="246"/>
      <c r="UXB218" s="246"/>
      <c r="UXC218" s="246"/>
      <c r="UXD218" s="246"/>
      <c r="UXE218" s="246"/>
      <c r="UXF218" s="246"/>
      <c r="UXG218" s="246"/>
      <c r="UXH218" s="246"/>
      <c r="UXI218" s="246"/>
      <c r="UXJ218" s="246"/>
      <c r="UXK218" s="246"/>
      <c r="UXL218" s="246"/>
      <c r="UXM218" s="246"/>
      <c r="UXN218" s="246"/>
      <c r="UXO218" s="246"/>
      <c r="UXP218" s="246"/>
      <c r="UXQ218" s="246"/>
      <c r="UXR218" s="246"/>
      <c r="UXS218" s="246"/>
      <c r="UXT218" s="246"/>
      <c r="UXU218" s="246"/>
      <c r="UXV218" s="246"/>
      <c r="UXW218" s="246"/>
      <c r="UXX218" s="246"/>
      <c r="UXY218" s="246"/>
      <c r="UXZ218" s="246"/>
      <c r="UYA218" s="246"/>
      <c r="UYB218" s="246"/>
      <c r="UYC218" s="246"/>
      <c r="UYD218" s="246"/>
      <c r="UYE218" s="246"/>
      <c r="UYF218" s="246"/>
      <c r="UYG218" s="246"/>
      <c r="UYH218" s="246"/>
      <c r="UYI218" s="246"/>
      <c r="UYJ218" s="246"/>
      <c r="UYK218" s="246"/>
      <c r="UYL218" s="246"/>
      <c r="UYM218" s="246"/>
      <c r="UYN218" s="246"/>
      <c r="UYO218" s="246"/>
      <c r="UYP218" s="246"/>
      <c r="UYQ218" s="246"/>
      <c r="UYR218" s="246"/>
      <c r="UYS218" s="246"/>
      <c r="UYT218" s="246"/>
      <c r="UYU218" s="246"/>
      <c r="UYV218" s="246"/>
      <c r="UYW218" s="246"/>
      <c r="UYX218" s="246"/>
      <c r="UYY218" s="246"/>
      <c r="UYZ218" s="246"/>
      <c r="UZA218" s="246"/>
      <c r="UZB218" s="246"/>
      <c r="UZC218" s="246"/>
      <c r="UZD218" s="246"/>
      <c r="UZE218" s="246"/>
      <c r="UZF218" s="246"/>
      <c r="UZG218" s="246"/>
      <c r="UZH218" s="246"/>
      <c r="UZI218" s="246"/>
      <c r="UZJ218" s="246"/>
      <c r="UZK218" s="246"/>
      <c r="UZL218" s="246"/>
      <c r="UZM218" s="246"/>
      <c r="UZN218" s="246"/>
      <c r="UZO218" s="246"/>
      <c r="UZP218" s="246"/>
      <c r="UZQ218" s="246"/>
      <c r="UZR218" s="246"/>
      <c r="UZS218" s="246"/>
      <c r="UZT218" s="246"/>
      <c r="UZU218" s="246"/>
      <c r="UZV218" s="246"/>
      <c r="UZW218" s="246"/>
      <c r="UZX218" s="246"/>
      <c r="UZY218" s="246"/>
      <c r="UZZ218" s="246"/>
      <c r="VAA218" s="246"/>
      <c r="VAB218" s="246"/>
      <c r="VAC218" s="246"/>
      <c r="VAD218" s="246"/>
      <c r="VAE218" s="246"/>
      <c r="VAF218" s="246"/>
      <c r="VAG218" s="246"/>
      <c r="VAH218" s="246"/>
      <c r="VAI218" s="246"/>
      <c r="VAJ218" s="246"/>
      <c r="VAK218" s="246"/>
      <c r="VAL218" s="246"/>
      <c r="VAM218" s="246"/>
      <c r="VAN218" s="246"/>
      <c r="VAO218" s="246"/>
      <c r="VAP218" s="246"/>
      <c r="VAQ218" s="246"/>
      <c r="VAR218" s="246"/>
      <c r="VAS218" s="246"/>
      <c r="VAT218" s="246"/>
      <c r="VAU218" s="246"/>
      <c r="VAV218" s="246"/>
      <c r="VAW218" s="246"/>
      <c r="VAX218" s="246"/>
      <c r="VAY218" s="246"/>
      <c r="VAZ218" s="246"/>
      <c r="VBA218" s="246"/>
      <c r="VBB218" s="246"/>
      <c r="VBC218" s="246"/>
      <c r="VBD218" s="246"/>
      <c r="VBE218" s="246"/>
      <c r="VBF218" s="246"/>
      <c r="VBG218" s="246"/>
      <c r="VBH218" s="246"/>
      <c r="VBI218" s="246"/>
      <c r="VBJ218" s="246"/>
      <c r="VBK218" s="246"/>
      <c r="VBL218" s="246"/>
      <c r="VBM218" s="246"/>
      <c r="VBN218" s="246"/>
      <c r="VBO218" s="246"/>
      <c r="VBP218" s="246"/>
      <c r="VBQ218" s="246"/>
      <c r="VBR218" s="246"/>
      <c r="VBS218" s="246"/>
      <c r="VBT218" s="246"/>
      <c r="VBU218" s="246"/>
      <c r="VBV218" s="246"/>
      <c r="VBW218" s="246"/>
      <c r="VBX218" s="246"/>
      <c r="VBY218" s="246"/>
      <c r="VBZ218" s="246"/>
      <c r="VCA218" s="246"/>
      <c r="VCB218" s="246"/>
      <c r="VCC218" s="246"/>
      <c r="VCD218" s="246"/>
      <c r="VCE218" s="246"/>
      <c r="VCF218" s="246"/>
      <c r="VCG218" s="246"/>
      <c r="VCH218" s="246"/>
      <c r="VCI218" s="246"/>
      <c r="VCJ218" s="246"/>
      <c r="VCK218" s="246"/>
      <c r="VCL218" s="246"/>
      <c r="VCM218" s="246"/>
      <c r="VCN218" s="246"/>
      <c r="VCO218" s="246"/>
      <c r="VCP218" s="246"/>
      <c r="VCQ218" s="246"/>
      <c r="VCR218" s="246"/>
      <c r="VCS218" s="246"/>
      <c r="VCT218" s="246"/>
      <c r="VCU218" s="246"/>
      <c r="VCV218" s="246"/>
      <c r="VCW218" s="246"/>
      <c r="VCX218" s="246"/>
      <c r="VCY218" s="246"/>
      <c r="VCZ218" s="246"/>
      <c r="VDA218" s="246"/>
      <c r="VDB218" s="246"/>
      <c r="VDC218" s="246"/>
      <c r="VDD218" s="246"/>
      <c r="VDE218" s="246"/>
      <c r="VDF218" s="246"/>
      <c r="VDG218" s="246"/>
      <c r="VDH218" s="246"/>
      <c r="VDI218" s="246"/>
      <c r="VDJ218" s="246"/>
      <c r="VDK218" s="246"/>
      <c r="VDL218" s="246"/>
      <c r="VDM218" s="246"/>
      <c r="VDN218" s="246"/>
      <c r="VDO218" s="246"/>
      <c r="VDP218" s="246"/>
      <c r="VDQ218" s="246"/>
      <c r="VDR218" s="246"/>
      <c r="VDS218" s="246"/>
      <c r="VDT218" s="246"/>
      <c r="VDU218" s="246"/>
      <c r="VDV218" s="246"/>
      <c r="VDW218" s="246"/>
      <c r="VDX218" s="246"/>
      <c r="VDY218" s="246"/>
      <c r="VDZ218" s="246"/>
      <c r="VEA218" s="246"/>
      <c r="VEB218" s="246"/>
      <c r="VEC218" s="246"/>
      <c r="VED218" s="246"/>
      <c r="VEE218" s="246"/>
      <c r="VEF218" s="246"/>
      <c r="VEG218" s="246"/>
      <c r="VEH218" s="246"/>
      <c r="VEI218" s="246"/>
      <c r="VEJ218" s="246"/>
      <c r="VEK218" s="246"/>
      <c r="VEL218" s="246"/>
      <c r="VEM218" s="246"/>
      <c r="VEN218" s="246"/>
      <c r="VEO218" s="246"/>
      <c r="VEP218" s="246"/>
      <c r="VEQ218" s="246"/>
      <c r="VER218" s="246"/>
      <c r="VES218" s="246"/>
      <c r="VET218" s="246"/>
      <c r="VEU218" s="246"/>
      <c r="VEV218" s="246"/>
      <c r="VEW218" s="246"/>
      <c r="VEX218" s="246"/>
      <c r="VEY218" s="246"/>
      <c r="VEZ218" s="246"/>
      <c r="VFA218" s="246"/>
      <c r="VFB218" s="246"/>
      <c r="VFC218" s="246"/>
      <c r="VFD218" s="246"/>
      <c r="VFE218" s="246"/>
      <c r="VFF218" s="246"/>
      <c r="VFG218" s="246"/>
      <c r="VFH218" s="246"/>
      <c r="VFI218" s="246"/>
      <c r="VFJ218" s="246"/>
      <c r="VFK218" s="246"/>
      <c r="VFL218" s="246"/>
      <c r="VFM218" s="246"/>
      <c r="VFN218" s="246"/>
      <c r="VFO218" s="246"/>
      <c r="VFP218" s="246"/>
      <c r="VFQ218" s="246"/>
      <c r="VFR218" s="246"/>
      <c r="VFS218" s="246"/>
      <c r="VFT218" s="246"/>
      <c r="VFU218" s="246"/>
      <c r="VFV218" s="246"/>
      <c r="VFW218" s="246"/>
      <c r="VFX218" s="246"/>
      <c r="VFY218" s="246"/>
      <c r="VFZ218" s="246"/>
      <c r="VGA218" s="246"/>
      <c r="VGB218" s="246"/>
      <c r="VGC218" s="246"/>
      <c r="VGD218" s="246"/>
      <c r="VGE218" s="246"/>
      <c r="VGF218" s="246"/>
      <c r="VGG218" s="246"/>
      <c r="VGH218" s="246"/>
      <c r="VGI218" s="246"/>
      <c r="VGJ218" s="246"/>
      <c r="VGK218" s="246"/>
      <c r="VGL218" s="246"/>
      <c r="VGM218" s="246"/>
      <c r="VGN218" s="246"/>
      <c r="VGO218" s="246"/>
      <c r="VGP218" s="246"/>
      <c r="VGQ218" s="246"/>
      <c r="VGR218" s="246"/>
      <c r="VGS218" s="246"/>
      <c r="VGT218" s="246"/>
      <c r="VGU218" s="246"/>
      <c r="VGV218" s="246"/>
      <c r="VGW218" s="246"/>
      <c r="VGX218" s="246"/>
      <c r="VGY218" s="246"/>
      <c r="VGZ218" s="246"/>
      <c r="VHA218" s="246"/>
      <c r="VHB218" s="246"/>
      <c r="VHC218" s="246"/>
      <c r="VHD218" s="246"/>
      <c r="VHE218" s="246"/>
      <c r="VHF218" s="246"/>
      <c r="VHG218" s="246"/>
      <c r="VHH218" s="246"/>
      <c r="VHI218" s="246"/>
      <c r="VHJ218" s="246"/>
      <c r="VHK218" s="246"/>
      <c r="VHL218" s="246"/>
      <c r="VHM218" s="246"/>
      <c r="VHN218" s="246"/>
      <c r="VHO218" s="246"/>
      <c r="VHP218" s="246"/>
      <c r="VHQ218" s="246"/>
      <c r="VHR218" s="246"/>
      <c r="VHS218" s="246"/>
      <c r="VHT218" s="246"/>
      <c r="VHU218" s="246"/>
      <c r="VHV218" s="246"/>
      <c r="VHW218" s="246"/>
      <c r="VHX218" s="246"/>
      <c r="VHY218" s="246"/>
      <c r="VHZ218" s="246"/>
      <c r="VIA218" s="246"/>
      <c r="VIB218" s="246"/>
      <c r="VIC218" s="246"/>
      <c r="VID218" s="246"/>
      <c r="VIE218" s="246"/>
      <c r="VIF218" s="246"/>
      <c r="VIG218" s="246"/>
      <c r="VIH218" s="246"/>
      <c r="VII218" s="246"/>
      <c r="VIJ218" s="246"/>
      <c r="VIK218" s="246"/>
      <c r="VIL218" s="246"/>
      <c r="VIM218" s="246"/>
      <c r="VIN218" s="246"/>
      <c r="VIO218" s="246"/>
      <c r="VIP218" s="246"/>
      <c r="VIQ218" s="246"/>
      <c r="VIR218" s="246"/>
      <c r="VIS218" s="246"/>
      <c r="VIT218" s="246"/>
      <c r="VIU218" s="246"/>
      <c r="VIV218" s="246"/>
      <c r="VIW218" s="246"/>
      <c r="VIX218" s="246"/>
      <c r="VIY218" s="246"/>
      <c r="VIZ218" s="246"/>
      <c r="VJA218" s="246"/>
      <c r="VJB218" s="246"/>
      <c r="VJC218" s="246"/>
      <c r="VJD218" s="246"/>
      <c r="VJE218" s="246"/>
      <c r="VJF218" s="246"/>
      <c r="VJG218" s="246"/>
      <c r="VJH218" s="246"/>
      <c r="VJI218" s="246"/>
      <c r="VJJ218" s="246"/>
      <c r="VJK218" s="246"/>
      <c r="VJL218" s="246"/>
      <c r="VJM218" s="246"/>
      <c r="VJN218" s="246"/>
      <c r="VJO218" s="246"/>
      <c r="VJP218" s="246"/>
      <c r="VJQ218" s="246"/>
      <c r="VJR218" s="246"/>
      <c r="VJS218" s="246"/>
      <c r="VJT218" s="246"/>
      <c r="VJU218" s="246"/>
      <c r="VJV218" s="246"/>
      <c r="VJW218" s="246"/>
      <c r="VJX218" s="246"/>
      <c r="VJY218" s="246"/>
      <c r="VJZ218" s="246"/>
      <c r="VKA218" s="246"/>
      <c r="VKB218" s="246"/>
      <c r="VKC218" s="246"/>
      <c r="VKD218" s="246"/>
      <c r="VKE218" s="246"/>
      <c r="VKF218" s="246"/>
      <c r="VKG218" s="246"/>
      <c r="VKH218" s="246"/>
      <c r="VKI218" s="246"/>
      <c r="VKJ218" s="246"/>
      <c r="VKK218" s="246"/>
      <c r="VKL218" s="246"/>
      <c r="VKM218" s="246"/>
      <c r="VKN218" s="246"/>
      <c r="VKO218" s="246"/>
      <c r="VKP218" s="246"/>
      <c r="VKQ218" s="246"/>
      <c r="VKR218" s="246"/>
      <c r="VKS218" s="246"/>
      <c r="VKT218" s="246"/>
      <c r="VKU218" s="246"/>
      <c r="VKV218" s="246"/>
      <c r="VKW218" s="246"/>
      <c r="VKX218" s="246"/>
      <c r="VKY218" s="246"/>
      <c r="VKZ218" s="246"/>
      <c r="VLA218" s="246"/>
      <c r="VLB218" s="246"/>
      <c r="VLC218" s="246"/>
      <c r="VLD218" s="246"/>
      <c r="VLE218" s="246"/>
      <c r="VLF218" s="246"/>
      <c r="VLG218" s="246"/>
      <c r="VLH218" s="246"/>
      <c r="VLI218" s="246"/>
      <c r="VLJ218" s="246"/>
      <c r="VLK218" s="246"/>
      <c r="VLL218" s="246"/>
      <c r="VLM218" s="246"/>
      <c r="VLN218" s="246"/>
      <c r="VLO218" s="246"/>
      <c r="VLP218" s="246"/>
      <c r="VLQ218" s="246"/>
      <c r="VLR218" s="246"/>
      <c r="VLS218" s="246"/>
      <c r="VLT218" s="246"/>
      <c r="VLU218" s="246"/>
      <c r="VLV218" s="246"/>
      <c r="VLW218" s="246"/>
      <c r="VLX218" s="246"/>
      <c r="VLY218" s="246"/>
      <c r="VLZ218" s="246"/>
      <c r="VMA218" s="246"/>
      <c r="VMB218" s="246"/>
      <c r="VMC218" s="246"/>
      <c r="VMD218" s="246"/>
      <c r="VME218" s="246"/>
      <c r="VMF218" s="246"/>
      <c r="VMG218" s="246"/>
      <c r="VMH218" s="246"/>
      <c r="VMI218" s="246"/>
      <c r="VMJ218" s="246"/>
      <c r="VMK218" s="246"/>
      <c r="VML218" s="246"/>
      <c r="VMM218" s="246"/>
      <c r="VMN218" s="246"/>
      <c r="VMO218" s="246"/>
      <c r="VMP218" s="246"/>
      <c r="VMQ218" s="246"/>
      <c r="VMR218" s="246"/>
      <c r="VMS218" s="246"/>
      <c r="VMT218" s="246"/>
      <c r="VMU218" s="246"/>
      <c r="VMV218" s="246"/>
      <c r="VMW218" s="246"/>
      <c r="VMX218" s="246"/>
      <c r="VMY218" s="246"/>
      <c r="VMZ218" s="246"/>
      <c r="VNA218" s="246"/>
      <c r="VNB218" s="246"/>
      <c r="VNC218" s="246"/>
      <c r="VND218" s="246"/>
      <c r="VNE218" s="246"/>
      <c r="VNF218" s="246"/>
      <c r="VNG218" s="246"/>
      <c r="VNH218" s="246"/>
      <c r="VNI218" s="246"/>
      <c r="VNJ218" s="246"/>
      <c r="VNK218" s="246"/>
      <c r="VNL218" s="246"/>
      <c r="VNM218" s="246"/>
      <c r="VNN218" s="246"/>
      <c r="VNO218" s="246"/>
      <c r="VNP218" s="246"/>
      <c r="VNQ218" s="246"/>
      <c r="VNR218" s="246"/>
      <c r="VNS218" s="246"/>
      <c r="VNT218" s="246"/>
      <c r="VNU218" s="246"/>
      <c r="VNV218" s="246"/>
      <c r="VNW218" s="246"/>
      <c r="VNX218" s="246"/>
      <c r="VNY218" s="246"/>
      <c r="VNZ218" s="246"/>
      <c r="VOA218" s="246"/>
      <c r="VOB218" s="246"/>
      <c r="VOC218" s="246"/>
      <c r="VOD218" s="246"/>
      <c r="VOE218" s="246"/>
      <c r="VOF218" s="246"/>
      <c r="VOG218" s="246"/>
      <c r="VOH218" s="246"/>
      <c r="VOI218" s="246"/>
      <c r="VOJ218" s="246"/>
      <c r="VOK218" s="246"/>
      <c r="VOL218" s="246"/>
      <c r="VOM218" s="246"/>
      <c r="VON218" s="246"/>
      <c r="VOO218" s="246"/>
      <c r="VOP218" s="246"/>
      <c r="VOQ218" s="246"/>
      <c r="VOR218" s="246"/>
      <c r="VOS218" s="246"/>
      <c r="VOT218" s="246"/>
      <c r="VOU218" s="246"/>
      <c r="VOV218" s="246"/>
      <c r="VOW218" s="246"/>
      <c r="VOX218" s="246"/>
      <c r="VOY218" s="246"/>
      <c r="VOZ218" s="246"/>
      <c r="VPA218" s="246"/>
      <c r="VPB218" s="246"/>
      <c r="VPC218" s="246"/>
      <c r="VPD218" s="246"/>
      <c r="VPE218" s="246"/>
      <c r="VPF218" s="246"/>
      <c r="VPG218" s="246"/>
      <c r="VPH218" s="246"/>
      <c r="VPI218" s="246"/>
      <c r="VPJ218" s="246"/>
      <c r="VPK218" s="246"/>
      <c r="VPL218" s="246"/>
      <c r="VPM218" s="246"/>
      <c r="VPN218" s="246"/>
      <c r="VPO218" s="246"/>
      <c r="VPP218" s="246"/>
      <c r="VPQ218" s="246"/>
      <c r="VPR218" s="246"/>
      <c r="VPS218" s="246"/>
      <c r="VPT218" s="246"/>
      <c r="VPU218" s="246"/>
      <c r="VPV218" s="246"/>
      <c r="VPW218" s="246"/>
      <c r="VPX218" s="246"/>
      <c r="VPY218" s="246"/>
      <c r="VPZ218" s="246"/>
      <c r="VQA218" s="246"/>
      <c r="VQB218" s="246"/>
      <c r="VQC218" s="246"/>
      <c r="VQD218" s="246"/>
      <c r="VQE218" s="246"/>
      <c r="VQF218" s="246"/>
      <c r="VQG218" s="246"/>
      <c r="VQH218" s="246"/>
      <c r="VQI218" s="246"/>
      <c r="VQJ218" s="246"/>
      <c r="VQK218" s="246"/>
      <c r="VQL218" s="246"/>
      <c r="VQM218" s="246"/>
      <c r="VQN218" s="246"/>
      <c r="VQO218" s="246"/>
      <c r="VQP218" s="246"/>
      <c r="VQQ218" s="246"/>
      <c r="VQR218" s="246"/>
      <c r="VQS218" s="246"/>
      <c r="VQT218" s="246"/>
      <c r="VQU218" s="246"/>
      <c r="VQV218" s="246"/>
      <c r="VQW218" s="246"/>
      <c r="VQX218" s="246"/>
      <c r="VQY218" s="246"/>
      <c r="VQZ218" s="246"/>
      <c r="VRA218" s="246"/>
      <c r="VRB218" s="246"/>
      <c r="VRC218" s="246"/>
      <c r="VRD218" s="246"/>
      <c r="VRE218" s="246"/>
      <c r="VRF218" s="246"/>
      <c r="VRG218" s="246"/>
      <c r="VRH218" s="246"/>
      <c r="VRI218" s="246"/>
      <c r="VRJ218" s="246"/>
      <c r="VRK218" s="246"/>
      <c r="VRL218" s="246"/>
      <c r="VRM218" s="246"/>
      <c r="VRN218" s="246"/>
      <c r="VRO218" s="246"/>
      <c r="VRP218" s="246"/>
      <c r="VRQ218" s="246"/>
      <c r="VRR218" s="246"/>
      <c r="VRS218" s="246"/>
      <c r="VRT218" s="246"/>
      <c r="VRU218" s="246"/>
      <c r="VRV218" s="246"/>
      <c r="VRW218" s="246"/>
      <c r="VRX218" s="246"/>
      <c r="VRY218" s="246"/>
      <c r="VRZ218" s="246"/>
      <c r="VSA218" s="246"/>
      <c r="VSB218" s="246"/>
      <c r="VSC218" s="246"/>
      <c r="VSD218" s="246"/>
      <c r="VSE218" s="246"/>
      <c r="VSF218" s="246"/>
      <c r="VSG218" s="246"/>
      <c r="VSH218" s="246"/>
      <c r="VSI218" s="246"/>
      <c r="VSJ218" s="246"/>
      <c r="VSK218" s="246"/>
      <c r="VSL218" s="246"/>
      <c r="VSM218" s="246"/>
      <c r="VSN218" s="246"/>
      <c r="VSO218" s="246"/>
      <c r="VSP218" s="246"/>
      <c r="VSQ218" s="246"/>
      <c r="VSR218" s="246"/>
      <c r="VSS218" s="246"/>
      <c r="VST218" s="246"/>
      <c r="VSU218" s="246"/>
      <c r="VSV218" s="246"/>
      <c r="VSW218" s="246"/>
      <c r="VSX218" s="246"/>
      <c r="VSY218" s="246"/>
      <c r="VSZ218" s="246"/>
      <c r="VTA218" s="246"/>
      <c r="VTB218" s="246"/>
      <c r="VTC218" s="246"/>
      <c r="VTD218" s="246"/>
      <c r="VTE218" s="246"/>
      <c r="VTF218" s="246"/>
      <c r="VTG218" s="246"/>
      <c r="VTH218" s="246"/>
      <c r="VTI218" s="246"/>
      <c r="VTJ218" s="246"/>
      <c r="VTK218" s="246"/>
      <c r="VTL218" s="246"/>
      <c r="VTM218" s="246"/>
      <c r="VTN218" s="246"/>
      <c r="VTO218" s="246"/>
      <c r="VTP218" s="246"/>
      <c r="VTQ218" s="246"/>
      <c r="VTR218" s="246"/>
      <c r="VTS218" s="246"/>
      <c r="VTT218" s="246"/>
      <c r="VTU218" s="246"/>
      <c r="VTV218" s="246"/>
      <c r="VTW218" s="246"/>
      <c r="VTX218" s="246"/>
      <c r="VTY218" s="246"/>
      <c r="VTZ218" s="246"/>
      <c r="VUA218" s="246"/>
      <c r="VUB218" s="246"/>
      <c r="VUC218" s="246"/>
      <c r="VUD218" s="246"/>
      <c r="VUE218" s="246"/>
      <c r="VUF218" s="246"/>
      <c r="VUG218" s="246"/>
      <c r="VUH218" s="246"/>
      <c r="VUI218" s="246"/>
      <c r="VUJ218" s="246"/>
      <c r="VUK218" s="246"/>
      <c r="VUL218" s="246"/>
      <c r="VUM218" s="246"/>
      <c r="VUN218" s="246"/>
      <c r="VUO218" s="246"/>
      <c r="VUP218" s="246"/>
      <c r="VUQ218" s="246"/>
      <c r="VUR218" s="246"/>
      <c r="VUS218" s="246"/>
      <c r="VUT218" s="246"/>
      <c r="VUU218" s="246"/>
      <c r="VUV218" s="246"/>
      <c r="VUW218" s="246"/>
      <c r="VUX218" s="246"/>
      <c r="VUY218" s="246"/>
      <c r="VUZ218" s="246"/>
      <c r="VVA218" s="246"/>
      <c r="VVB218" s="246"/>
      <c r="VVC218" s="246"/>
      <c r="VVD218" s="246"/>
      <c r="VVE218" s="246"/>
      <c r="VVF218" s="246"/>
      <c r="VVG218" s="246"/>
      <c r="VVH218" s="246"/>
      <c r="VVI218" s="246"/>
      <c r="VVJ218" s="246"/>
      <c r="VVK218" s="246"/>
      <c r="VVL218" s="246"/>
      <c r="VVM218" s="246"/>
      <c r="VVN218" s="246"/>
      <c r="VVO218" s="246"/>
      <c r="VVP218" s="246"/>
      <c r="VVQ218" s="246"/>
      <c r="VVR218" s="246"/>
      <c r="VVS218" s="246"/>
      <c r="VVT218" s="246"/>
      <c r="VVU218" s="246"/>
      <c r="VVV218" s="246"/>
      <c r="VVW218" s="246"/>
      <c r="VVX218" s="246"/>
      <c r="VVY218" s="246"/>
      <c r="VVZ218" s="246"/>
      <c r="VWA218" s="246"/>
      <c r="VWB218" s="246"/>
      <c r="VWC218" s="246"/>
      <c r="VWD218" s="246"/>
      <c r="VWE218" s="246"/>
      <c r="VWF218" s="246"/>
      <c r="VWG218" s="246"/>
      <c r="VWH218" s="246"/>
      <c r="VWI218" s="246"/>
      <c r="VWJ218" s="246"/>
      <c r="VWK218" s="246"/>
      <c r="VWL218" s="246"/>
      <c r="VWM218" s="246"/>
      <c r="VWN218" s="246"/>
      <c r="VWO218" s="246"/>
      <c r="VWP218" s="246"/>
      <c r="VWQ218" s="246"/>
      <c r="VWR218" s="246"/>
      <c r="VWS218" s="246"/>
      <c r="VWT218" s="246"/>
      <c r="VWU218" s="246"/>
      <c r="VWV218" s="246"/>
      <c r="VWW218" s="246"/>
      <c r="VWX218" s="246"/>
      <c r="VWY218" s="246"/>
      <c r="VWZ218" s="246"/>
      <c r="VXA218" s="246"/>
      <c r="VXB218" s="246"/>
      <c r="VXC218" s="246"/>
      <c r="VXD218" s="246"/>
      <c r="VXE218" s="246"/>
      <c r="VXF218" s="246"/>
      <c r="VXG218" s="246"/>
      <c r="VXH218" s="246"/>
      <c r="VXI218" s="246"/>
      <c r="VXJ218" s="246"/>
      <c r="VXK218" s="246"/>
      <c r="VXL218" s="246"/>
      <c r="VXM218" s="246"/>
      <c r="VXN218" s="246"/>
      <c r="VXO218" s="246"/>
      <c r="VXP218" s="246"/>
      <c r="VXQ218" s="246"/>
      <c r="VXR218" s="246"/>
      <c r="VXS218" s="246"/>
      <c r="VXT218" s="246"/>
      <c r="VXU218" s="246"/>
      <c r="VXV218" s="246"/>
      <c r="VXW218" s="246"/>
      <c r="VXX218" s="246"/>
      <c r="VXY218" s="246"/>
      <c r="VXZ218" s="246"/>
      <c r="VYA218" s="246"/>
      <c r="VYB218" s="246"/>
      <c r="VYC218" s="246"/>
      <c r="VYD218" s="246"/>
      <c r="VYE218" s="246"/>
      <c r="VYF218" s="246"/>
      <c r="VYG218" s="246"/>
      <c r="VYH218" s="246"/>
      <c r="VYI218" s="246"/>
      <c r="VYJ218" s="246"/>
      <c r="VYK218" s="246"/>
      <c r="VYL218" s="246"/>
      <c r="VYM218" s="246"/>
      <c r="VYN218" s="246"/>
      <c r="VYO218" s="246"/>
      <c r="VYP218" s="246"/>
      <c r="VYQ218" s="246"/>
      <c r="VYR218" s="246"/>
      <c r="VYS218" s="246"/>
      <c r="VYT218" s="246"/>
      <c r="VYU218" s="246"/>
      <c r="VYV218" s="246"/>
      <c r="VYW218" s="246"/>
      <c r="VYX218" s="246"/>
      <c r="VYY218" s="246"/>
      <c r="VYZ218" s="246"/>
      <c r="VZA218" s="246"/>
      <c r="VZB218" s="246"/>
      <c r="VZC218" s="246"/>
      <c r="VZD218" s="246"/>
      <c r="VZE218" s="246"/>
      <c r="VZF218" s="246"/>
      <c r="VZG218" s="246"/>
      <c r="VZH218" s="246"/>
      <c r="VZI218" s="246"/>
      <c r="VZJ218" s="246"/>
      <c r="VZK218" s="246"/>
      <c r="VZL218" s="246"/>
      <c r="VZM218" s="246"/>
      <c r="VZN218" s="246"/>
      <c r="VZO218" s="246"/>
      <c r="VZP218" s="246"/>
      <c r="VZQ218" s="246"/>
      <c r="VZR218" s="246"/>
      <c r="VZS218" s="246"/>
      <c r="VZT218" s="246"/>
      <c r="VZU218" s="246"/>
      <c r="VZV218" s="246"/>
      <c r="VZW218" s="246"/>
      <c r="VZX218" s="246"/>
      <c r="VZY218" s="246"/>
      <c r="VZZ218" s="246"/>
      <c r="WAA218" s="246"/>
      <c r="WAB218" s="246"/>
      <c r="WAC218" s="246"/>
      <c r="WAD218" s="246"/>
      <c r="WAE218" s="246"/>
      <c r="WAF218" s="246"/>
      <c r="WAG218" s="246"/>
      <c r="WAH218" s="246"/>
      <c r="WAI218" s="246"/>
      <c r="WAJ218" s="246"/>
      <c r="WAK218" s="246"/>
      <c r="WAL218" s="246"/>
      <c r="WAM218" s="246"/>
      <c r="WAN218" s="246"/>
      <c r="WAO218" s="246"/>
      <c r="WAP218" s="246"/>
      <c r="WAQ218" s="246"/>
      <c r="WAR218" s="246"/>
      <c r="WAS218" s="246"/>
      <c r="WAT218" s="246"/>
      <c r="WAU218" s="246"/>
      <c r="WAV218" s="246"/>
      <c r="WAW218" s="246"/>
      <c r="WAX218" s="246"/>
      <c r="WAY218" s="246"/>
      <c r="WAZ218" s="246"/>
      <c r="WBA218" s="246"/>
      <c r="WBB218" s="246"/>
      <c r="WBC218" s="246"/>
      <c r="WBD218" s="246"/>
      <c r="WBE218" s="246"/>
      <c r="WBF218" s="246"/>
      <c r="WBG218" s="246"/>
      <c r="WBH218" s="246"/>
      <c r="WBI218" s="246"/>
      <c r="WBJ218" s="246"/>
      <c r="WBK218" s="246"/>
      <c r="WBL218" s="246"/>
      <c r="WBM218" s="246"/>
      <c r="WBN218" s="246"/>
      <c r="WBO218" s="246"/>
      <c r="WBP218" s="246"/>
      <c r="WBQ218" s="246"/>
      <c r="WBR218" s="246"/>
      <c r="WBS218" s="246"/>
      <c r="WBT218" s="246"/>
      <c r="WBU218" s="246"/>
      <c r="WBV218" s="246"/>
      <c r="WBW218" s="246"/>
      <c r="WBX218" s="246"/>
      <c r="WBY218" s="246"/>
      <c r="WBZ218" s="246"/>
      <c r="WCA218" s="246"/>
      <c r="WCB218" s="246"/>
      <c r="WCC218" s="246"/>
      <c r="WCD218" s="246"/>
      <c r="WCE218" s="246"/>
      <c r="WCF218" s="246"/>
      <c r="WCG218" s="246"/>
      <c r="WCH218" s="246"/>
      <c r="WCI218" s="246"/>
      <c r="WCJ218" s="246"/>
      <c r="WCK218" s="246"/>
      <c r="WCL218" s="246"/>
      <c r="WCM218" s="246"/>
      <c r="WCN218" s="246"/>
      <c r="WCO218" s="246"/>
      <c r="WCP218" s="246"/>
      <c r="WCQ218" s="246"/>
      <c r="WCR218" s="246"/>
      <c r="WCS218" s="246"/>
      <c r="WCT218" s="246"/>
      <c r="WCU218" s="246"/>
      <c r="WCV218" s="246"/>
      <c r="WCW218" s="246"/>
      <c r="WCX218" s="246"/>
      <c r="WCY218" s="246"/>
      <c r="WCZ218" s="246"/>
      <c r="WDA218" s="246"/>
      <c r="WDB218" s="246"/>
      <c r="WDC218" s="246"/>
      <c r="WDD218" s="246"/>
      <c r="WDE218" s="246"/>
      <c r="WDF218" s="246"/>
      <c r="WDG218" s="246"/>
      <c r="WDH218" s="246"/>
      <c r="WDI218" s="246"/>
      <c r="WDJ218" s="246"/>
      <c r="WDK218" s="246"/>
      <c r="WDL218" s="246"/>
      <c r="WDM218" s="246"/>
      <c r="WDN218" s="246"/>
      <c r="WDO218" s="246"/>
      <c r="WDP218" s="246"/>
      <c r="WDQ218" s="246"/>
      <c r="WDR218" s="246"/>
      <c r="WDS218" s="246"/>
      <c r="WDT218" s="246"/>
      <c r="WDU218" s="246"/>
      <c r="WDV218" s="246"/>
      <c r="WDW218" s="246"/>
      <c r="WDX218" s="246"/>
      <c r="WDY218" s="246"/>
      <c r="WDZ218" s="246"/>
      <c r="WEA218" s="246"/>
      <c r="WEB218" s="246"/>
      <c r="WEC218" s="246"/>
      <c r="WED218" s="246"/>
      <c r="WEE218" s="246"/>
      <c r="WEF218" s="246"/>
      <c r="WEG218" s="246"/>
      <c r="WEH218" s="246"/>
      <c r="WEI218" s="246"/>
      <c r="WEJ218" s="246"/>
      <c r="WEK218" s="246"/>
      <c r="WEL218" s="246"/>
      <c r="WEM218" s="246"/>
      <c r="WEN218" s="246"/>
      <c r="WEO218" s="246"/>
      <c r="WEP218" s="246"/>
      <c r="WEQ218" s="246"/>
      <c r="WER218" s="246"/>
      <c r="WES218" s="246"/>
      <c r="WET218" s="246"/>
      <c r="WEU218" s="246"/>
      <c r="WEV218" s="246"/>
      <c r="WEW218" s="246"/>
      <c r="WEX218" s="246"/>
      <c r="WEY218" s="246"/>
      <c r="WEZ218" s="246"/>
      <c r="WFA218" s="246"/>
      <c r="WFB218" s="246"/>
      <c r="WFC218" s="246"/>
      <c r="WFD218" s="246"/>
      <c r="WFE218" s="246"/>
      <c r="WFF218" s="246"/>
      <c r="WFG218" s="246"/>
      <c r="WFH218" s="246"/>
      <c r="WFI218" s="246"/>
      <c r="WFJ218" s="246"/>
      <c r="WFK218" s="246"/>
      <c r="WFL218" s="246"/>
      <c r="WFM218" s="246"/>
      <c r="WFN218" s="246"/>
      <c r="WFO218" s="246"/>
      <c r="WFP218" s="246"/>
      <c r="WFQ218" s="246"/>
      <c r="WFR218" s="246"/>
      <c r="WFS218" s="246"/>
      <c r="WFT218" s="246"/>
      <c r="WFU218" s="246"/>
      <c r="WFV218" s="246"/>
      <c r="WFW218" s="246"/>
      <c r="WFX218" s="246"/>
      <c r="WFY218" s="246"/>
      <c r="WFZ218" s="246"/>
      <c r="WGA218" s="246"/>
      <c r="WGB218" s="246"/>
      <c r="WGC218" s="246"/>
      <c r="WGD218" s="246"/>
      <c r="WGE218" s="246"/>
      <c r="WGF218" s="246"/>
      <c r="WGG218" s="246"/>
      <c r="WGH218" s="246"/>
      <c r="WGI218" s="246"/>
      <c r="WGJ218" s="246"/>
      <c r="WGK218" s="246"/>
      <c r="WGL218" s="246"/>
      <c r="WGM218" s="246"/>
      <c r="WGN218" s="246"/>
      <c r="WGO218" s="246"/>
      <c r="WGP218" s="246"/>
      <c r="WGQ218" s="246"/>
      <c r="WGR218" s="246"/>
      <c r="WGS218" s="246"/>
      <c r="WGT218" s="246"/>
      <c r="WGU218" s="246"/>
      <c r="WGV218" s="246"/>
      <c r="WGW218" s="246"/>
      <c r="WGX218" s="246"/>
      <c r="WGY218" s="246"/>
      <c r="WGZ218" s="246"/>
      <c r="WHA218" s="246"/>
      <c r="WHB218" s="246"/>
      <c r="WHC218" s="246"/>
      <c r="WHD218" s="246"/>
      <c r="WHE218" s="246"/>
      <c r="WHF218" s="246"/>
      <c r="WHG218" s="246"/>
      <c r="WHH218" s="246"/>
      <c r="WHI218" s="246"/>
      <c r="WHJ218" s="246"/>
      <c r="WHK218" s="246"/>
      <c r="WHL218" s="246"/>
      <c r="WHM218" s="246"/>
      <c r="WHN218" s="246"/>
      <c r="WHO218" s="246"/>
      <c r="WHP218" s="246"/>
      <c r="WHQ218" s="246"/>
      <c r="WHR218" s="246"/>
      <c r="WHS218" s="246"/>
      <c r="WHT218" s="246"/>
      <c r="WHU218" s="246"/>
      <c r="WHV218" s="246"/>
      <c r="WHW218" s="246"/>
      <c r="WHX218" s="246"/>
      <c r="WHY218" s="246"/>
      <c r="WHZ218" s="246"/>
      <c r="WIA218" s="246"/>
      <c r="WIB218" s="246"/>
      <c r="WIC218" s="246"/>
      <c r="WID218" s="246"/>
      <c r="WIE218" s="246"/>
      <c r="WIF218" s="246"/>
      <c r="WIG218" s="246"/>
      <c r="WIH218" s="246"/>
      <c r="WII218" s="246"/>
      <c r="WIJ218" s="246"/>
      <c r="WIK218" s="246"/>
      <c r="WIL218" s="246"/>
      <c r="WIM218" s="246"/>
      <c r="WIN218" s="246"/>
      <c r="WIO218" s="246"/>
      <c r="WIP218" s="246"/>
      <c r="WIQ218" s="246"/>
      <c r="WIR218" s="246"/>
      <c r="WIS218" s="246"/>
      <c r="WIT218" s="246"/>
      <c r="WIU218" s="246"/>
      <c r="WIV218" s="246"/>
      <c r="WIW218" s="246"/>
      <c r="WIX218" s="246"/>
      <c r="WIY218" s="246"/>
      <c r="WIZ218" s="246"/>
      <c r="WJA218" s="246"/>
      <c r="WJB218" s="246"/>
      <c r="WJC218" s="246"/>
      <c r="WJD218" s="246"/>
      <c r="WJE218" s="246"/>
      <c r="WJF218" s="246"/>
      <c r="WJG218" s="246"/>
      <c r="WJH218" s="246"/>
      <c r="WJI218" s="246"/>
      <c r="WJJ218" s="246"/>
      <c r="WJK218" s="246"/>
      <c r="WJL218" s="246"/>
      <c r="WJM218" s="246"/>
      <c r="WJN218" s="246"/>
      <c r="WJO218" s="246"/>
      <c r="WJP218" s="246"/>
      <c r="WJQ218" s="246"/>
      <c r="WJR218" s="246"/>
      <c r="WJS218" s="246"/>
      <c r="WJT218" s="246"/>
      <c r="WJU218" s="246"/>
      <c r="WJV218" s="246"/>
      <c r="WJW218" s="246"/>
      <c r="WJX218" s="246"/>
      <c r="WJY218" s="246"/>
      <c r="WJZ218" s="246"/>
      <c r="WKA218" s="246"/>
      <c r="WKB218" s="246"/>
      <c r="WKC218" s="246"/>
      <c r="WKD218" s="246"/>
      <c r="WKE218" s="246"/>
      <c r="WKF218" s="246"/>
      <c r="WKG218" s="246"/>
      <c r="WKH218" s="246"/>
      <c r="WKI218" s="246"/>
      <c r="WKJ218" s="246"/>
      <c r="WKK218" s="246"/>
      <c r="WKL218" s="246"/>
      <c r="WKM218" s="246"/>
      <c r="WKN218" s="246"/>
      <c r="WKO218" s="246"/>
      <c r="WKP218" s="246"/>
      <c r="WKQ218" s="246"/>
      <c r="WKR218" s="246"/>
      <c r="WKS218" s="246"/>
      <c r="WKT218" s="246"/>
      <c r="WKU218" s="246"/>
      <c r="WKV218" s="246"/>
      <c r="WKW218" s="246"/>
      <c r="WKX218" s="246"/>
      <c r="WKY218" s="246"/>
      <c r="WKZ218" s="246"/>
      <c r="WLA218" s="246"/>
      <c r="WLB218" s="246"/>
      <c r="WLC218" s="246"/>
      <c r="WLD218" s="246"/>
      <c r="WLE218" s="246"/>
      <c r="WLF218" s="246"/>
      <c r="WLG218" s="246"/>
      <c r="WLH218" s="246"/>
      <c r="WLI218" s="246"/>
      <c r="WLJ218" s="246"/>
      <c r="WLK218" s="246"/>
      <c r="WLL218" s="246"/>
      <c r="WLM218" s="246"/>
      <c r="WLN218" s="246"/>
      <c r="WLO218" s="246"/>
      <c r="WLP218" s="246"/>
      <c r="WLQ218" s="246"/>
      <c r="WLR218" s="246"/>
      <c r="WLS218" s="246"/>
      <c r="WLT218" s="246"/>
      <c r="WLU218" s="246"/>
      <c r="WLV218" s="246"/>
      <c r="WLW218" s="246"/>
      <c r="WLX218" s="246"/>
      <c r="WLY218" s="246"/>
      <c r="WLZ218" s="246"/>
      <c r="WMA218" s="246"/>
      <c r="WMB218" s="246"/>
      <c r="WMC218" s="246"/>
      <c r="WMD218" s="246"/>
      <c r="WME218" s="246"/>
      <c r="WMF218" s="246"/>
      <c r="WMG218" s="246"/>
      <c r="WMH218" s="246"/>
      <c r="WMI218" s="246"/>
      <c r="WMJ218" s="246"/>
      <c r="WMK218" s="246"/>
      <c r="WML218" s="246"/>
      <c r="WMM218" s="246"/>
      <c r="WMN218" s="246"/>
      <c r="WMO218" s="246"/>
      <c r="WMP218" s="246"/>
      <c r="WMQ218" s="246"/>
      <c r="WMR218" s="246"/>
      <c r="WMS218" s="246"/>
      <c r="WMT218" s="246"/>
      <c r="WMU218" s="246"/>
      <c r="WMV218" s="246"/>
      <c r="WMW218" s="246"/>
      <c r="WMX218" s="246"/>
      <c r="WMY218" s="246"/>
      <c r="WMZ218" s="246"/>
      <c r="WNA218" s="246"/>
      <c r="WNB218" s="246"/>
      <c r="WNC218" s="246"/>
      <c r="WND218" s="246"/>
      <c r="WNE218" s="246"/>
      <c r="WNF218" s="246"/>
      <c r="WNG218" s="246"/>
      <c r="WNH218" s="246"/>
      <c r="WNI218" s="246"/>
      <c r="WNJ218" s="246"/>
      <c r="WNK218" s="246"/>
      <c r="WNL218" s="246"/>
      <c r="WNM218" s="246"/>
      <c r="WNN218" s="246"/>
      <c r="WNO218" s="246"/>
      <c r="WNP218" s="246"/>
      <c r="WNQ218" s="246"/>
      <c r="WNR218" s="246"/>
      <c r="WNS218" s="246"/>
      <c r="WNT218" s="246"/>
      <c r="WNU218" s="246"/>
      <c r="WNV218" s="246"/>
      <c r="WNW218" s="246"/>
      <c r="WNX218" s="246"/>
      <c r="WNY218" s="246"/>
      <c r="WNZ218" s="246"/>
      <c r="WOA218" s="246"/>
      <c r="WOB218" s="246"/>
      <c r="WOC218" s="246"/>
      <c r="WOD218" s="246"/>
      <c r="WOE218" s="246"/>
      <c r="WOF218" s="246"/>
      <c r="WOG218" s="246"/>
      <c r="WOH218" s="246"/>
      <c r="WOI218" s="246"/>
      <c r="WOJ218" s="246"/>
      <c r="WOK218" s="246"/>
      <c r="WOL218" s="246"/>
      <c r="WOM218" s="246"/>
      <c r="WON218" s="246"/>
      <c r="WOO218" s="246"/>
      <c r="WOP218" s="246"/>
      <c r="WOQ218" s="246"/>
      <c r="WOR218" s="246"/>
      <c r="WOS218" s="246"/>
      <c r="WOT218" s="246"/>
      <c r="WOU218" s="246"/>
      <c r="WOV218" s="246"/>
      <c r="WOW218" s="246"/>
      <c r="WOX218" s="246"/>
      <c r="WOY218" s="246"/>
      <c r="WOZ218" s="246"/>
      <c r="WPA218" s="246"/>
      <c r="WPB218" s="246"/>
      <c r="WPC218" s="246"/>
      <c r="WPD218" s="246"/>
      <c r="WPE218" s="246"/>
      <c r="WPF218" s="246"/>
      <c r="WPG218" s="246"/>
      <c r="WPH218" s="246"/>
      <c r="WPI218" s="246"/>
      <c r="WPJ218" s="246"/>
      <c r="WPK218" s="246"/>
      <c r="WPL218" s="246"/>
      <c r="WPM218" s="246"/>
      <c r="WPN218" s="246"/>
      <c r="WPO218" s="246"/>
      <c r="WPP218" s="246"/>
      <c r="WPQ218" s="246"/>
      <c r="WPR218" s="246"/>
      <c r="WPS218" s="246"/>
      <c r="WPT218" s="246"/>
      <c r="WPU218" s="246"/>
      <c r="WPV218" s="246"/>
      <c r="WPW218" s="246"/>
      <c r="WPX218" s="246"/>
      <c r="WPY218" s="246"/>
      <c r="WPZ218" s="246"/>
      <c r="WQA218" s="246"/>
      <c r="WQB218" s="246"/>
      <c r="WQC218" s="246"/>
      <c r="WQD218" s="246"/>
      <c r="WQE218" s="246"/>
      <c r="WQF218" s="246"/>
      <c r="WQG218" s="246"/>
      <c r="WQH218" s="246"/>
      <c r="WQI218" s="246"/>
      <c r="WQJ218" s="246"/>
      <c r="WQK218" s="246"/>
      <c r="WQL218" s="246"/>
      <c r="WQM218" s="246"/>
      <c r="WQN218" s="246"/>
      <c r="WQO218" s="246"/>
      <c r="WQP218" s="246"/>
      <c r="WQQ218" s="246"/>
      <c r="WQR218" s="246"/>
      <c r="WQS218" s="246"/>
      <c r="WQT218" s="246"/>
      <c r="WQU218" s="246"/>
      <c r="WQV218" s="246"/>
      <c r="WQW218" s="246"/>
      <c r="WQX218" s="246"/>
      <c r="WQY218" s="246"/>
      <c r="WQZ218" s="246"/>
      <c r="WRA218" s="246"/>
      <c r="WRB218" s="246"/>
      <c r="WRC218" s="246"/>
      <c r="WRD218" s="246"/>
      <c r="WRE218" s="246"/>
      <c r="WRF218" s="246"/>
      <c r="WRG218" s="246"/>
      <c r="WRH218" s="246"/>
      <c r="WRI218" s="246"/>
      <c r="WRJ218" s="246"/>
      <c r="WRK218" s="246"/>
      <c r="WRL218" s="246"/>
      <c r="WRM218" s="246"/>
      <c r="WRN218" s="246"/>
      <c r="WRO218" s="246"/>
      <c r="WRP218" s="246"/>
      <c r="WRQ218" s="246"/>
      <c r="WRR218" s="246"/>
      <c r="WRS218" s="246"/>
      <c r="WRT218" s="246"/>
      <c r="WRU218" s="246"/>
      <c r="WRV218" s="246"/>
      <c r="WRW218" s="246"/>
      <c r="WRX218" s="246"/>
      <c r="WRY218" s="246"/>
      <c r="WRZ218" s="246"/>
      <c r="WSA218" s="246"/>
      <c r="WSB218" s="246"/>
      <c r="WSC218" s="246"/>
      <c r="WSD218" s="246"/>
      <c r="WSE218" s="246"/>
      <c r="WSF218" s="246"/>
      <c r="WSG218" s="246"/>
      <c r="WSH218" s="246"/>
      <c r="WSI218" s="246"/>
      <c r="WSJ218" s="246"/>
      <c r="WSK218" s="246"/>
      <c r="WSL218" s="246"/>
      <c r="WSM218" s="246"/>
      <c r="WSN218" s="246"/>
      <c r="WSO218" s="246"/>
      <c r="WSP218" s="246"/>
      <c r="WSQ218" s="246"/>
      <c r="WSR218" s="246"/>
      <c r="WSS218" s="246"/>
      <c r="WST218" s="246"/>
      <c r="WSU218" s="246"/>
      <c r="WSV218" s="246"/>
      <c r="WSW218" s="246"/>
      <c r="WSX218" s="246"/>
      <c r="WSY218" s="246"/>
      <c r="WSZ218" s="246"/>
      <c r="WTA218" s="246"/>
      <c r="WTB218" s="246"/>
      <c r="WTC218" s="246"/>
      <c r="WTD218" s="246"/>
      <c r="WTE218" s="246"/>
      <c r="WTF218" s="246"/>
      <c r="WTG218" s="246"/>
      <c r="WTH218" s="246"/>
      <c r="WTI218" s="246"/>
      <c r="WTJ218" s="246"/>
      <c r="WTK218" s="246"/>
      <c r="WTL218" s="246"/>
      <c r="WTM218" s="246"/>
      <c r="WTN218" s="246"/>
      <c r="WTO218" s="246"/>
      <c r="WTP218" s="246"/>
      <c r="WTQ218" s="246"/>
      <c r="WTR218" s="246"/>
      <c r="WTS218" s="246"/>
      <c r="WTT218" s="246"/>
      <c r="WTU218" s="246"/>
      <c r="WTV218" s="246"/>
      <c r="WTW218" s="246"/>
      <c r="WTX218" s="246"/>
      <c r="WTY218" s="246"/>
      <c r="WTZ218" s="246"/>
      <c r="WUA218" s="246"/>
      <c r="WUB218" s="246"/>
      <c r="WUC218" s="246"/>
      <c r="WUD218" s="246"/>
      <c r="WUE218" s="246"/>
      <c r="WUF218" s="246"/>
      <c r="WUG218" s="246"/>
      <c r="WUH218" s="246"/>
      <c r="WUI218" s="246"/>
      <c r="WUJ218" s="246"/>
      <c r="WUK218" s="246"/>
      <c r="WUL218" s="246"/>
      <c r="WUM218" s="246"/>
      <c r="WUN218" s="246"/>
      <c r="WUO218" s="246"/>
      <c r="WUP218" s="246"/>
      <c r="WUQ218" s="246"/>
      <c r="WUR218" s="246"/>
      <c r="WUS218" s="246"/>
      <c r="WUT218" s="246"/>
      <c r="WUU218" s="246"/>
      <c r="WUV218" s="246"/>
      <c r="WUW218" s="246"/>
      <c r="WUX218" s="246"/>
      <c r="WUY218" s="246"/>
      <c r="WUZ218" s="246"/>
      <c r="WVA218" s="246"/>
      <c r="WVB218" s="246"/>
      <c r="WVC218" s="246"/>
      <c r="WVD218" s="246"/>
      <c r="WVE218" s="246"/>
      <c r="WVF218" s="246"/>
      <c r="WVG218" s="246"/>
      <c r="WVH218" s="246"/>
      <c r="WVI218" s="246"/>
      <c r="WVJ218" s="246"/>
      <c r="WVK218" s="246"/>
      <c r="WVL218" s="246"/>
      <c r="WVM218" s="246"/>
      <c r="WVN218" s="246"/>
      <c r="WVO218" s="246"/>
      <c r="WVP218" s="246"/>
      <c r="WVQ218" s="246"/>
      <c r="WVR218" s="246"/>
      <c r="WVS218" s="246"/>
      <c r="WVT218" s="246"/>
      <c r="WVU218" s="246"/>
      <c r="WVV218" s="246"/>
      <c r="WVW218" s="246"/>
      <c r="WVX218" s="246"/>
      <c r="WVY218" s="246"/>
      <c r="WVZ218" s="246"/>
      <c r="WWA218" s="246"/>
      <c r="WWB218" s="246"/>
      <c r="WWC218" s="246"/>
      <c r="WWD218" s="246"/>
      <c r="WWE218" s="246"/>
      <c r="WWF218" s="246"/>
      <c r="WWG218" s="246"/>
      <c r="WWH218" s="246"/>
      <c r="WWI218" s="246"/>
      <c r="WWJ218" s="246"/>
      <c r="WWK218" s="246"/>
      <c r="WWL218" s="246"/>
      <c r="WWM218" s="246"/>
      <c r="WWN218" s="246"/>
      <c r="WWO218" s="246"/>
      <c r="WWP218" s="246"/>
      <c r="WWQ218" s="246"/>
      <c r="WWR218" s="246"/>
      <c r="WWS218" s="246"/>
      <c r="WWT218" s="246"/>
      <c r="WWU218" s="246"/>
      <c r="WWV218" s="246"/>
      <c r="WWW218" s="246"/>
      <c r="WWX218" s="246"/>
      <c r="WWY218" s="246"/>
      <c r="WWZ218" s="246"/>
      <c r="WXA218" s="246"/>
      <c r="WXB218" s="246"/>
      <c r="WXC218" s="246"/>
      <c r="WXD218" s="246"/>
      <c r="WXE218" s="246"/>
      <c r="WXF218" s="246"/>
      <c r="WXG218" s="246"/>
      <c r="WXH218" s="246"/>
      <c r="WXI218" s="246"/>
      <c r="WXJ218" s="246"/>
      <c r="WXK218" s="246"/>
      <c r="WXL218" s="246"/>
      <c r="WXM218" s="246"/>
      <c r="WXN218" s="246"/>
      <c r="WXO218" s="246"/>
      <c r="WXP218" s="246"/>
      <c r="WXQ218" s="246"/>
      <c r="WXR218" s="246"/>
      <c r="WXS218" s="246"/>
      <c r="WXT218" s="246"/>
      <c r="WXU218" s="246"/>
      <c r="WXV218" s="246"/>
      <c r="WXW218" s="246"/>
      <c r="WXX218" s="246"/>
      <c r="WXY218" s="246"/>
      <c r="WXZ218" s="246"/>
      <c r="WYA218" s="246"/>
      <c r="WYB218" s="246"/>
      <c r="WYC218" s="246"/>
      <c r="WYD218" s="246"/>
      <c r="WYE218" s="246"/>
      <c r="WYF218" s="246"/>
      <c r="WYG218" s="246"/>
      <c r="WYH218" s="246"/>
      <c r="WYI218" s="246"/>
      <c r="WYJ218" s="246"/>
      <c r="WYK218" s="246"/>
      <c r="WYL218" s="246"/>
      <c r="WYM218" s="246"/>
      <c r="WYN218" s="246"/>
      <c r="WYO218" s="246"/>
      <c r="WYP218" s="246"/>
      <c r="WYQ218" s="246"/>
      <c r="WYR218" s="246"/>
      <c r="WYS218" s="246"/>
      <c r="WYT218" s="246"/>
      <c r="WYU218" s="246"/>
      <c r="WYV218" s="246"/>
      <c r="WYW218" s="246"/>
      <c r="WYX218" s="246"/>
      <c r="WYY218" s="246"/>
      <c r="WYZ218" s="246"/>
      <c r="WZA218" s="246"/>
      <c r="WZB218" s="246"/>
      <c r="WZC218" s="246"/>
      <c r="WZD218" s="246"/>
      <c r="WZE218" s="246"/>
      <c r="WZF218" s="246"/>
      <c r="WZG218" s="246"/>
      <c r="WZH218" s="246"/>
      <c r="WZI218" s="246"/>
      <c r="WZJ218" s="246"/>
      <c r="WZK218" s="246"/>
      <c r="WZL218" s="246"/>
      <c r="WZM218" s="246"/>
      <c r="WZN218" s="246"/>
      <c r="WZO218" s="246"/>
      <c r="WZP218" s="246"/>
      <c r="WZQ218" s="246"/>
      <c r="WZR218" s="246"/>
      <c r="WZS218" s="246"/>
      <c r="WZT218" s="246"/>
      <c r="WZU218" s="246"/>
      <c r="WZV218" s="246"/>
      <c r="WZW218" s="246"/>
      <c r="WZX218" s="246"/>
      <c r="WZY218" s="246"/>
      <c r="WZZ218" s="246"/>
      <c r="XAA218" s="246"/>
      <c r="XAB218" s="246"/>
      <c r="XAC218" s="246"/>
      <c r="XAD218" s="246"/>
      <c r="XAE218" s="246"/>
      <c r="XAF218" s="246"/>
      <c r="XAG218" s="246"/>
      <c r="XAH218" s="246"/>
      <c r="XAI218" s="246"/>
      <c r="XAJ218" s="246"/>
      <c r="XAK218" s="246"/>
      <c r="XAL218" s="246"/>
      <c r="XAM218" s="246"/>
      <c r="XAN218" s="246"/>
      <c r="XAO218" s="246"/>
      <c r="XAP218" s="246"/>
      <c r="XAQ218" s="246"/>
      <c r="XAR218" s="246"/>
      <c r="XAS218" s="246"/>
      <c r="XAT218" s="246"/>
      <c r="XAU218" s="246"/>
      <c r="XAV218" s="246"/>
      <c r="XAW218" s="246"/>
      <c r="XAX218" s="246"/>
      <c r="XAY218" s="246"/>
      <c r="XAZ218" s="246"/>
      <c r="XBA218" s="246"/>
      <c r="XBB218" s="246"/>
      <c r="XBC218" s="246"/>
      <c r="XBD218" s="246"/>
      <c r="XBE218" s="246"/>
      <c r="XBF218" s="246"/>
      <c r="XBG218" s="246"/>
      <c r="XBH218" s="246"/>
      <c r="XBI218" s="246"/>
      <c r="XBJ218" s="246"/>
      <c r="XBK218" s="246"/>
      <c r="XBL218" s="246"/>
      <c r="XBM218" s="246"/>
      <c r="XBN218" s="246"/>
      <c r="XBO218" s="246"/>
      <c r="XBP218" s="246"/>
      <c r="XBQ218" s="246"/>
      <c r="XBR218" s="246"/>
      <c r="XBS218" s="246"/>
      <c r="XBT218" s="246"/>
      <c r="XBU218" s="246"/>
      <c r="XBV218" s="246"/>
      <c r="XBW218" s="246"/>
      <c r="XBX218" s="246"/>
      <c r="XBY218" s="246"/>
      <c r="XBZ218" s="246"/>
      <c r="XCA218" s="246"/>
      <c r="XCB218" s="246"/>
      <c r="XCC218" s="246"/>
      <c r="XCD218" s="246"/>
      <c r="XCE218" s="246"/>
      <c r="XCF218" s="246"/>
      <c r="XCG218" s="246"/>
      <c r="XCH218" s="246"/>
      <c r="XCI218" s="246"/>
      <c r="XCJ218" s="246"/>
      <c r="XCK218" s="246"/>
      <c r="XCL218" s="246"/>
      <c r="XCM218" s="246"/>
      <c r="XCN218" s="246"/>
      <c r="XCO218" s="246"/>
      <c r="XCP218" s="246"/>
      <c r="XCQ218" s="246"/>
      <c r="XCR218" s="246"/>
      <c r="XCS218" s="246"/>
      <c r="XCT218" s="246"/>
      <c r="XCU218" s="246"/>
      <c r="XCV218" s="246"/>
      <c r="XCW218" s="246"/>
      <c r="XCX218" s="246"/>
      <c r="XCY218" s="246"/>
      <c r="XCZ218" s="246"/>
      <c r="XDA218" s="246"/>
      <c r="XDB218" s="246"/>
      <c r="XDC218" s="246"/>
      <c r="XDD218" s="246"/>
      <c r="XDE218" s="246"/>
      <c r="XDF218" s="246"/>
      <c r="XDG218" s="246"/>
      <c r="XDH218" s="246"/>
      <c r="XDI218" s="246"/>
      <c r="XDJ218" s="246"/>
      <c r="XDK218" s="246"/>
      <c r="XDL218" s="246"/>
      <c r="XDM218" s="246"/>
      <c r="XDN218" s="246"/>
      <c r="XDO218" s="246"/>
      <c r="XDP218" s="246"/>
      <c r="XDQ218" s="246"/>
      <c r="XDR218" s="246"/>
      <c r="XDS218" s="246"/>
      <c r="XDT218" s="246"/>
      <c r="XDU218" s="246"/>
      <c r="XDV218" s="246"/>
      <c r="XDW218" s="246"/>
      <c r="XDX218" s="246"/>
      <c r="XDY218" s="246"/>
      <c r="XDZ218" s="246"/>
      <c r="XEA218" s="246"/>
      <c r="XEB218" s="246"/>
      <c r="XEC218" s="246"/>
      <c r="XED218" s="246"/>
      <c r="XEE218" s="246"/>
      <c r="XEF218" s="246"/>
      <c r="XEG218" s="246"/>
      <c r="XEH218" s="246"/>
      <c r="XEI218" s="246"/>
      <c r="XEJ218" s="246"/>
      <c r="XEK218" s="246"/>
      <c r="XEL218" s="246"/>
      <c r="XEM218" s="246"/>
      <c r="XEN218" s="246"/>
      <c r="XEO218" s="246"/>
      <c r="XEP218" s="246"/>
      <c r="XEQ218" s="246"/>
      <c r="XER218" s="246"/>
      <c r="XES218" s="246"/>
      <c r="XET218" s="246"/>
      <c r="XEU218" s="246"/>
      <c r="XEV218" s="246"/>
      <c r="XEW218" s="246"/>
      <c r="XEX218" s="246"/>
      <c r="XEY218" s="246"/>
      <c r="XEZ218" s="246"/>
      <c r="XFA218" s="246"/>
      <c r="XFB218" s="246"/>
      <c r="XFC218" s="246"/>
      <c r="XFD218" s="246"/>
    </row>
    <row r="219" spans="1:16384" ht="13.9" customHeight="1" x14ac:dyDescent="0.2">
      <c r="A219" s="388" t="s">
        <v>200</v>
      </c>
      <c r="B219" s="248" t="s">
        <v>75</v>
      </c>
      <c r="C219" s="248">
        <v>5</v>
      </c>
      <c r="D219" s="264"/>
      <c r="E219" s="390"/>
      <c r="F219" s="246"/>
      <c r="G219" s="246"/>
      <c r="H219" s="246"/>
      <c r="I219" s="246"/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  <c r="AA219" s="246"/>
      <c r="AB219" s="246"/>
      <c r="AC219" s="246"/>
      <c r="AD219" s="246"/>
      <c r="AE219" s="246"/>
      <c r="AF219" s="246"/>
      <c r="AG219" s="246"/>
      <c r="AH219" s="246"/>
      <c r="AI219" s="246"/>
      <c r="AJ219" s="246"/>
      <c r="AK219" s="246"/>
      <c r="AL219" s="246"/>
      <c r="AM219" s="246"/>
      <c r="AN219" s="246"/>
      <c r="AO219" s="246"/>
      <c r="AP219" s="246"/>
      <c r="AQ219" s="246"/>
      <c r="AR219" s="246"/>
      <c r="AS219" s="246"/>
      <c r="AT219" s="246"/>
      <c r="AU219" s="246"/>
      <c r="AV219" s="246"/>
      <c r="AW219" s="246"/>
      <c r="AX219" s="246"/>
      <c r="AY219" s="246"/>
      <c r="AZ219" s="246"/>
      <c r="BA219" s="246"/>
      <c r="BB219" s="246"/>
      <c r="BC219" s="246"/>
      <c r="BD219" s="246"/>
      <c r="BE219" s="246"/>
      <c r="BF219" s="246"/>
      <c r="BG219" s="246"/>
      <c r="BH219" s="246"/>
      <c r="BI219" s="246"/>
      <c r="BJ219" s="246"/>
      <c r="BK219" s="246"/>
      <c r="BL219" s="246"/>
      <c r="BM219" s="246"/>
      <c r="BN219" s="246"/>
      <c r="BO219" s="246"/>
      <c r="BP219" s="246"/>
      <c r="BQ219" s="246"/>
      <c r="BR219" s="246"/>
      <c r="BS219" s="246"/>
      <c r="BT219" s="246"/>
      <c r="BU219" s="246"/>
      <c r="BV219" s="246"/>
      <c r="BW219" s="246"/>
      <c r="BX219" s="246"/>
      <c r="BY219" s="246"/>
      <c r="BZ219" s="246"/>
      <c r="CA219" s="246"/>
      <c r="CB219" s="246"/>
      <c r="CC219" s="246"/>
      <c r="CD219" s="246"/>
      <c r="CE219" s="246"/>
      <c r="CF219" s="246"/>
      <c r="CG219" s="246"/>
      <c r="CH219" s="246"/>
      <c r="CI219" s="246"/>
      <c r="CJ219" s="246"/>
      <c r="CK219" s="246"/>
      <c r="CL219" s="246"/>
      <c r="CM219" s="246"/>
      <c r="CN219" s="246"/>
      <c r="CO219" s="246"/>
      <c r="CP219" s="246"/>
      <c r="CQ219" s="246"/>
      <c r="CR219" s="246"/>
      <c r="CS219" s="246"/>
      <c r="CT219" s="246"/>
      <c r="CU219" s="246"/>
      <c r="CV219" s="246"/>
      <c r="CW219" s="246"/>
      <c r="CX219" s="246"/>
      <c r="CY219" s="246"/>
      <c r="CZ219" s="246"/>
      <c r="DA219" s="246"/>
      <c r="DB219" s="246"/>
      <c r="DC219" s="246"/>
      <c r="DD219" s="246"/>
      <c r="DE219" s="246"/>
      <c r="DF219" s="246"/>
      <c r="DG219" s="246"/>
      <c r="DH219" s="246"/>
      <c r="DI219" s="246"/>
      <c r="DJ219" s="246"/>
      <c r="DK219" s="246"/>
      <c r="DL219" s="246"/>
      <c r="DM219" s="246"/>
      <c r="DN219" s="246"/>
      <c r="DO219" s="246"/>
      <c r="DP219" s="246"/>
      <c r="DQ219" s="246"/>
      <c r="DR219" s="246"/>
      <c r="DS219" s="246"/>
      <c r="DT219" s="246"/>
      <c r="DU219" s="246"/>
      <c r="DV219" s="246"/>
      <c r="DW219" s="246"/>
      <c r="DX219" s="246"/>
      <c r="DY219" s="246"/>
      <c r="DZ219" s="246"/>
      <c r="EA219" s="246"/>
      <c r="EB219" s="246"/>
      <c r="EC219" s="246"/>
      <c r="ED219" s="246"/>
      <c r="EE219" s="246"/>
      <c r="EF219" s="246"/>
      <c r="EG219" s="246"/>
      <c r="EH219" s="246"/>
      <c r="EI219" s="246"/>
      <c r="EJ219" s="246"/>
      <c r="EK219" s="246"/>
      <c r="EL219" s="246"/>
      <c r="EM219" s="246"/>
      <c r="EN219" s="246"/>
      <c r="EO219" s="246"/>
      <c r="EP219" s="246"/>
      <c r="EQ219" s="246"/>
      <c r="ER219" s="246"/>
      <c r="ES219" s="246"/>
      <c r="ET219" s="246"/>
      <c r="EU219" s="246"/>
      <c r="EV219" s="246"/>
      <c r="EW219" s="246"/>
      <c r="EX219" s="246"/>
      <c r="EY219" s="246"/>
      <c r="EZ219" s="246"/>
      <c r="FA219" s="246"/>
      <c r="FB219" s="246"/>
      <c r="FC219" s="246"/>
      <c r="FD219" s="246"/>
      <c r="FE219" s="246"/>
      <c r="FF219" s="246"/>
      <c r="FG219" s="246"/>
      <c r="FH219" s="246"/>
      <c r="FI219" s="246"/>
      <c r="FJ219" s="246"/>
      <c r="FK219" s="246"/>
      <c r="FL219" s="246"/>
      <c r="FM219" s="246"/>
      <c r="FN219" s="246"/>
      <c r="FO219" s="246"/>
      <c r="FP219" s="246"/>
      <c r="FQ219" s="246"/>
      <c r="FR219" s="246"/>
      <c r="FS219" s="246"/>
      <c r="FT219" s="246"/>
      <c r="FU219" s="246"/>
      <c r="FV219" s="246"/>
      <c r="FW219" s="246"/>
      <c r="FX219" s="246"/>
      <c r="FY219" s="246"/>
      <c r="FZ219" s="246"/>
      <c r="GA219" s="246"/>
      <c r="GB219" s="246"/>
      <c r="GC219" s="246"/>
      <c r="GD219" s="246"/>
      <c r="GE219" s="246"/>
      <c r="GF219" s="246"/>
      <c r="GG219" s="246"/>
      <c r="GH219" s="246"/>
      <c r="GI219" s="246"/>
      <c r="GJ219" s="246"/>
      <c r="GK219" s="246"/>
      <c r="GL219" s="246"/>
      <c r="GM219" s="246"/>
      <c r="GN219" s="246"/>
      <c r="GO219" s="246"/>
      <c r="GP219" s="246"/>
      <c r="GQ219" s="246"/>
      <c r="GR219" s="246"/>
      <c r="GS219" s="246"/>
      <c r="GT219" s="246"/>
      <c r="GU219" s="246"/>
      <c r="GV219" s="246"/>
      <c r="GW219" s="246"/>
      <c r="GX219" s="246"/>
      <c r="GY219" s="246"/>
      <c r="GZ219" s="246"/>
      <c r="HA219" s="246"/>
      <c r="HB219" s="246"/>
      <c r="HC219" s="246"/>
      <c r="HD219" s="246"/>
      <c r="HE219" s="246"/>
      <c r="HF219" s="246"/>
      <c r="HG219" s="246"/>
      <c r="HH219" s="246"/>
      <c r="HI219" s="246"/>
      <c r="HJ219" s="246"/>
      <c r="HK219" s="246"/>
      <c r="HL219" s="246"/>
      <c r="HM219" s="246"/>
      <c r="HN219" s="246"/>
      <c r="HO219" s="246"/>
      <c r="HP219" s="246"/>
      <c r="HQ219" s="246"/>
      <c r="HR219" s="246"/>
      <c r="HS219" s="246"/>
      <c r="HT219" s="246"/>
      <c r="HU219" s="246"/>
      <c r="HV219" s="246"/>
      <c r="HW219" s="246"/>
      <c r="HX219" s="246"/>
      <c r="HY219" s="246"/>
      <c r="HZ219" s="246"/>
      <c r="IA219" s="246"/>
      <c r="IB219" s="246"/>
      <c r="IC219" s="246"/>
      <c r="ID219" s="246"/>
      <c r="IE219" s="246"/>
      <c r="IF219" s="246"/>
      <c r="IG219" s="246"/>
      <c r="IH219" s="246"/>
      <c r="II219" s="246"/>
      <c r="IJ219" s="246"/>
      <c r="IK219" s="246"/>
      <c r="IL219" s="246"/>
      <c r="IM219" s="246"/>
      <c r="IN219" s="246"/>
      <c r="IO219" s="246"/>
      <c r="IP219" s="246"/>
      <c r="IQ219" s="246"/>
      <c r="IR219" s="246"/>
      <c r="IS219" s="246"/>
      <c r="IT219" s="246"/>
      <c r="IU219" s="246"/>
      <c r="IV219" s="246"/>
      <c r="IW219" s="246"/>
      <c r="IX219" s="246"/>
      <c r="IY219" s="246"/>
      <c r="IZ219" s="246"/>
      <c r="JA219" s="246"/>
      <c r="JB219" s="246"/>
      <c r="JC219" s="246"/>
      <c r="JD219" s="246"/>
      <c r="JE219" s="246"/>
      <c r="JF219" s="246"/>
      <c r="JG219" s="246"/>
      <c r="JH219" s="246"/>
      <c r="JI219" s="246"/>
      <c r="JJ219" s="246"/>
      <c r="JK219" s="246"/>
      <c r="JL219" s="246"/>
      <c r="JM219" s="246"/>
      <c r="JN219" s="246"/>
      <c r="JO219" s="246"/>
      <c r="JP219" s="246"/>
      <c r="JQ219" s="246"/>
      <c r="JR219" s="246"/>
      <c r="JS219" s="246"/>
      <c r="JT219" s="246"/>
      <c r="JU219" s="246"/>
      <c r="JV219" s="246"/>
      <c r="JW219" s="246"/>
      <c r="JX219" s="246"/>
      <c r="JY219" s="246"/>
      <c r="JZ219" s="246"/>
      <c r="KA219" s="246"/>
      <c r="KB219" s="246"/>
      <c r="KC219" s="246"/>
      <c r="KD219" s="246"/>
      <c r="KE219" s="246"/>
      <c r="KF219" s="246"/>
      <c r="KG219" s="246"/>
      <c r="KH219" s="246"/>
      <c r="KI219" s="246"/>
      <c r="KJ219" s="246"/>
      <c r="KK219" s="246"/>
      <c r="KL219" s="246"/>
      <c r="KM219" s="246"/>
      <c r="KN219" s="246"/>
      <c r="KO219" s="246"/>
      <c r="KP219" s="246"/>
      <c r="KQ219" s="246"/>
      <c r="KR219" s="246"/>
      <c r="KS219" s="246"/>
      <c r="KT219" s="246"/>
      <c r="KU219" s="246"/>
      <c r="KV219" s="246"/>
      <c r="KW219" s="246"/>
      <c r="KX219" s="246"/>
      <c r="KY219" s="246"/>
      <c r="KZ219" s="246"/>
      <c r="LA219" s="246"/>
      <c r="LB219" s="246"/>
      <c r="LC219" s="246"/>
      <c r="LD219" s="246"/>
      <c r="LE219" s="246"/>
      <c r="LF219" s="246"/>
      <c r="LG219" s="246"/>
      <c r="LH219" s="246"/>
      <c r="LI219" s="246"/>
      <c r="LJ219" s="246"/>
      <c r="LK219" s="246"/>
      <c r="LL219" s="246"/>
      <c r="LM219" s="246"/>
      <c r="LN219" s="246"/>
      <c r="LO219" s="246"/>
      <c r="LP219" s="246"/>
      <c r="LQ219" s="246"/>
      <c r="LR219" s="246"/>
      <c r="LS219" s="246"/>
      <c r="LT219" s="246"/>
      <c r="LU219" s="246"/>
      <c r="LV219" s="246"/>
      <c r="LW219" s="246"/>
      <c r="LX219" s="246"/>
      <c r="LY219" s="246"/>
      <c r="LZ219" s="246"/>
      <c r="MA219" s="246"/>
      <c r="MB219" s="246"/>
      <c r="MC219" s="246"/>
      <c r="MD219" s="246"/>
      <c r="ME219" s="246"/>
      <c r="MF219" s="246"/>
      <c r="MG219" s="246"/>
      <c r="MH219" s="246"/>
      <c r="MI219" s="246"/>
      <c r="MJ219" s="246"/>
      <c r="MK219" s="246"/>
      <c r="ML219" s="246"/>
      <c r="MM219" s="246"/>
      <c r="MN219" s="246"/>
      <c r="MO219" s="246"/>
      <c r="MP219" s="246"/>
      <c r="MQ219" s="246"/>
      <c r="MR219" s="246"/>
      <c r="MS219" s="246"/>
      <c r="MT219" s="246"/>
      <c r="MU219" s="246"/>
      <c r="MV219" s="246"/>
      <c r="MW219" s="246"/>
      <c r="MX219" s="246"/>
      <c r="MY219" s="246"/>
      <c r="MZ219" s="246"/>
      <c r="NA219" s="246"/>
      <c r="NB219" s="246"/>
      <c r="NC219" s="246"/>
      <c r="ND219" s="246"/>
      <c r="NE219" s="246"/>
      <c r="NF219" s="246"/>
      <c r="NG219" s="246"/>
      <c r="NH219" s="246"/>
      <c r="NI219" s="246"/>
      <c r="NJ219" s="246"/>
      <c r="NK219" s="246"/>
      <c r="NL219" s="246"/>
      <c r="NM219" s="246"/>
      <c r="NN219" s="246"/>
      <c r="NO219" s="246"/>
      <c r="NP219" s="246"/>
      <c r="NQ219" s="246"/>
      <c r="NR219" s="246"/>
      <c r="NS219" s="246"/>
      <c r="NT219" s="246"/>
      <c r="NU219" s="246"/>
      <c r="NV219" s="246"/>
      <c r="NW219" s="246"/>
      <c r="NX219" s="246"/>
      <c r="NY219" s="246"/>
      <c r="NZ219" s="246"/>
      <c r="OA219" s="246"/>
      <c r="OB219" s="246"/>
      <c r="OC219" s="246"/>
      <c r="OD219" s="246"/>
      <c r="OE219" s="246"/>
      <c r="OF219" s="246"/>
      <c r="OG219" s="246"/>
      <c r="OH219" s="246"/>
      <c r="OI219" s="246"/>
      <c r="OJ219" s="246"/>
      <c r="OK219" s="246"/>
      <c r="OL219" s="246"/>
      <c r="OM219" s="246"/>
      <c r="ON219" s="246"/>
      <c r="OO219" s="246"/>
      <c r="OP219" s="246"/>
      <c r="OQ219" s="246"/>
      <c r="OR219" s="246"/>
      <c r="OS219" s="246"/>
      <c r="OT219" s="246"/>
      <c r="OU219" s="246"/>
      <c r="OV219" s="246"/>
      <c r="OW219" s="246"/>
      <c r="OX219" s="246"/>
      <c r="OY219" s="246"/>
      <c r="OZ219" s="246"/>
      <c r="PA219" s="246"/>
      <c r="PB219" s="246"/>
      <c r="PC219" s="246"/>
      <c r="PD219" s="246"/>
      <c r="PE219" s="246"/>
      <c r="PF219" s="246"/>
      <c r="PG219" s="246"/>
      <c r="PH219" s="246"/>
      <c r="PI219" s="246"/>
      <c r="PJ219" s="246"/>
      <c r="PK219" s="246"/>
      <c r="PL219" s="246"/>
      <c r="PM219" s="246"/>
      <c r="PN219" s="246"/>
      <c r="PO219" s="246"/>
      <c r="PP219" s="246"/>
      <c r="PQ219" s="246"/>
      <c r="PR219" s="246"/>
      <c r="PS219" s="246"/>
      <c r="PT219" s="246"/>
      <c r="PU219" s="246"/>
      <c r="PV219" s="246"/>
      <c r="PW219" s="246"/>
      <c r="PX219" s="246"/>
      <c r="PY219" s="246"/>
      <c r="PZ219" s="246"/>
      <c r="QA219" s="246"/>
      <c r="QB219" s="246"/>
      <c r="QC219" s="246"/>
      <c r="QD219" s="246"/>
      <c r="QE219" s="246"/>
      <c r="QF219" s="246"/>
      <c r="QG219" s="246"/>
      <c r="QH219" s="246"/>
      <c r="QI219" s="246"/>
      <c r="QJ219" s="246"/>
      <c r="QK219" s="246"/>
      <c r="QL219" s="246"/>
      <c r="QM219" s="246"/>
      <c r="QN219" s="246"/>
      <c r="QO219" s="246"/>
      <c r="QP219" s="246"/>
      <c r="QQ219" s="246"/>
      <c r="QR219" s="246"/>
      <c r="QS219" s="246"/>
      <c r="QT219" s="246"/>
      <c r="QU219" s="246"/>
      <c r="QV219" s="246"/>
      <c r="QW219" s="246"/>
      <c r="QX219" s="246"/>
      <c r="QY219" s="246"/>
      <c r="QZ219" s="246"/>
      <c r="RA219" s="246"/>
      <c r="RB219" s="246"/>
      <c r="RC219" s="246"/>
      <c r="RD219" s="246"/>
      <c r="RE219" s="246"/>
      <c r="RF219" s="246"/>
      <c r="RG219" s="246"/>
      <c r="RH219" s="246"/>
      <c r="RI219" s="246"/>
      <c r="RJ219" s="246"/>
      <c r="RK219" s="246"/>
      <c r="RL219" s="246"/>
      <c r="RM219" s="246"/>
      <c r="RN219" s="246"/>
      <c r="RO219" s="246"/>
      <c r="RP219" s="246"/>
      <c r="RQ219" s="246"/>
      <c r="RR219" s="246"/>
      <c r="RS219" s="246"/>
      <c r="RT219" s="246"/>
      <c r="RU219" s="246"/>
      <c r="RV219" s="246"/>
      <c r="RW219" s="246"/>
      <c r="RX219" s="246"/>
      <c r="RY219" s="246"/>
      <c r="RZ219" s="246"/>
      <c r="SA219" s="246"/>
      <c r="SB219" s="246"/>
      <c r="SC219" s="246"/>
      <c r="SD219" s="246"/>
      <c r="SE219" s="246"/>
      <c r="SF219" s="246"/>
      <c r="SG219" s="246"/>
      <c r="SH219" s="246"/>
      <c r="SI219" s="246"/>
      <c r="SJ219" s="246"/>
      <c r="SK219" s="246"/>
      <c r="SL219" s="246"/>
      <c r="SM219" s="246"/>
      <c r="SN219" s="246"/>
      <c r="SO219" s="246"/>
      <c r="SP219" s="246"/>
      <c r="SQ219" s="246"/>
      <c r="SR219" s="246"/>
      <c r="SS219" s="246"/>
      <c r="ST219" s="246"/>
      <c r="SU219" s="246"/>
      <c r="SV219" s="246"/>
      <c r="SW219" s="246"/>
      <c r="SX219" s="246"/>
      <c r="SY219" s="246"/>
      <c r="SZ219" s="246"/>
      <c r="TA219" s="246"/>
      <c r="TB219" s="246"/>
      <c r="TC219" s="246"/>
      <c r="TD219" s="246"/>
      <c r="TE219" s="246"/>
      <c r="TF219" s="246"/>
      <c r="TG219" s="246"/>
      <c r="TH219" s="246"/>
      <c r="TI219" s="246"/>
      <c r="TJ219" s="246"/>
      <c r="TK219" s="246"/>
      <c r="TL219" s="246"/>
      <c r="TM219" s="246"/>
      <c r="TN219" s="246"/>
      <c r="TO219" s="246"/>
      <c r="TP219" s="246"/>
      <c r="TQ219" s="246"/>
      <c r="TR219" s="246"/>
      <c r="TS219" s="246"/>
      <c r="TT219" s="246"/>
      <c r="TU219" s="246"/>
      <c r="TV219" s="246"/>
      <c r="TW219" s="246"/>
      <c r="TX219" s="246"/>
      <c r="TY219" s="246"/>
      <c r="TZ219" s="246"/>
      <c r="UA219" s="246"/>
      <c r="UB219" s="246"/>
      <c r="UC219" s="246"/>
      <c r="UD219" s="246"/>
      <c r="UE219" s="246"/>
      <c r="UF219" s="246"/>
      <c r="UG219" s="246"/>
      <c r="UH219" s="246"/>
      <c r="UI219" s="246"/>
      <c r="UJ219" s="246"/>
      <c r="UK219" s="246"/>
      <c r="UL219" s="246"/>
      <c r="UM219" s="246"/>
      <c r="UN219" s="246"/>
      <c r="UO219" s="246"/>
      <c r="UP219" s="246"/>
      <c r="UQ219" s="246"/>
      <c r="UR219" s="246"/>
      <c r="US219" s="246"/>
      <c r="UT219" s="246"/>
      <c r="UU219" s="246"/>
      <c r="UV219" s="246"/>
      <c r="UW219" s="246"/>
      <c r="UX219" s="246"/>
      <c r="UY219" s="246"/>
      <c r="UZ219" s="246"/>
      <c r="VA219" s="246"/>
      <c r="VB219" s="246"/>
      <c r="VC219" s="246"/>
      <c r="VD219" s="246"/>
      <c r="VE219" s="246"/>
      <c r="VF219" s="246"/>
      <c r="VG219" s="246"/>
      <c r="VH219" s="246"/>
      <c r="VI219" s="246"/>
      <c r="VJ219" s="246"/>
      <c r="VK219" s="246"/>
      <c r="VL219" s="246"/>
      <c r="VM219" s="246"/>
      <c r="VN219" s="246"/>
      <c r="VO219" s="246"/>
      <c r="VP219" s="246"/>
      <c r="VQ219" s="246"/>
      <c r="VR219" s="246"/>
      <c r="VS219" s="246"/>
      <c r="VT219" s="246"/>
      <c r="VU219" s="246"/>
      <c r="VV219" s="246"/>
      <c r="VW219" s="246"/>
      <c r="VX219" s="246"/>
      <c r="VY219" s="246"/>
      <c r="VZ219" s="246"/>
      <c r="WA219" s="246"/>
      <c r="WB219" s="246"/>
      <c r="WC219" s="246"/>
      <c r="WD219" s="246"/>
      <c r="WE219" s="246"/>
      <c r="WF219" s="246"/>
      <c r="WG219" s="246"/>
      <c r="WH219" s="246"/>
      <c r="WI219" s="246"/>
      <c r="WJ219" s="246"/>
      <c r="WK219" s="246"/>
      <c r="WL219" s="246"/>
      <c r="WM219" s="246"/>
      <c r="WN219" s="246"/>
      <c r="WO219" s="246"/>
      <c r="WP219" s="246"/>
      <c r="WQ219" s="246"/>
      <c r="WR219" s="246"/>
      <c r="WS219" s="246"/>
      <c r="WT219" s="246"/>
      <c r="WU219" s="246"/>
      <c r="WV219" s="246"/>
      <c r="WW219" s="246"/>
      <c r="WX219" s="246"/>
      <c r="WY219" s="246"/>
      <c r="WZ219" s="246"/>
      <c r="XA219" s="246"/>
      <c r="XB219" s="246"/>
      <c r="XC219" s="246"/>
      <c r="XD219" s="246"/>
      <c r="XE219" s="246"/>
      <c r="XF219" s="246"/>
      <c r="XG219" s="246"/>
      <c r="XH219" s="246"/>
      <c r="XI219" s="246"/>
      <c r="XJ219" s="246"/>
      <c r="XK219" s="246"/>
      <c r="XL219" s="246"/>
      <c r="XM219" s="246"/>
      <c r="XN219" s="246"/>
      <c r="XO219" s="246"/>
      <c r="XP219" s="246"/>
      <c r="XQ219" s="246"/>
      <c r="XR219" s="246"/>
      <c r="XS219" s="246"/>
      <c r="XT219" s="246"/>
      <c r="XU219" s="246"/>
      <c r="XV219" s="246"/>
      <c r="XW219" s="246"/>
      <c r="XX219" s="246"/>
      <c r="XY219" s="246"/>
      <c r="XZ219" s="246"/>
      <c r="YA219" s="246"/>
      <c r="YB219" s="246"/>
      <c r="YC219" s="246"/>
      <c r="YD219" s="246"/>
      <c r="YE219" s="246"/>
      <c r="YF219" s="246"/>
      <c r="YG219" s="246"/>
      <c r="YH219" s="246"/>
      <c r="YI219" s="246"/>
      <c r="YJ219" s="246"/>
      <c r="YK219" s="246"/>
      <c r="YL219" s="246"/>
      <c r="YM219" s="246"/>
      <c r="YN219" s="246"/>
      <c r="YO219" s="246"/>
      <c r="YP219" s="246"/>
      <c r="YQ219" s="246"/>
      <c r="YR219" s="246"/>
      <c r="YS219" s="246"/>
      <c r="YT219" s="246"/>
      <c r="YU219" s="246"/>
      <c r="YV219" s="246"/>
      <c r="YW219" s="246"/>
      <c r="YX219" s="246"/>
      <c r="YY219" s="246"/>
      <c r="YZ219" s="246"/>
      <c r="ZA219" s="246"/>
      <c r="ZB219" s="246"/>
      <c r="ZC219" s="246"/>
      <c r="ZD219" s="246"/>
      <c r="ZE219" s="246"/>
      <c r="ZF219" s="246"/>
      <c r="ZG219" s="246"/>
      <c r="ZH219" s="246"/>
      <c r="ZI219" s="246"/>
      <c r="ZJ219" s="246"/>
      <c r="ZK219" s="246"/>
      <c r="ZL219" s="246"/>
      <c r="ZM219" s="246"/>
      <c r="ZN219" s="246"/>
      <c r="ZO219" s="246"/>
      <c r="ZP219" s="246"/>
      <c r="ZQ219" s="246"/>
      <c r="ZR219" s="246"/>
      <c r="ZS219" s="246"/>
      <c r="ZT219" s="246"/>
      <c r="ZU219" s="246"/>
      <c r="ZV219" s="246"/>
      <c r="ZW219" s="246"/>
      <c r="ZX219" s="246"/>
      <c r="ZY219" s="246"/>
      <c r="ZZ219" s="246"/>
      <c r="AAA219" s="246"/>
      <c r="AAB219" s="246"/>
      <c r="AAC219" s="246"/>
      <c r="AAD219" s="246"/>
      <c r="AAE219" s="246"/>
      <c r="AAF219" s="246"/>
      <c r="AAG219" s="246"/>
      <c r="AAH219" s="246"/>
      <c r="AAI219" s="246"/>
      <c r="AAJ219" s="246"/>
      <c r="AAK219" s="246"/>
      <c r="AAL219" s="246"/>
      <c r="AAM219" s="246"/>
      <c r="AAN219" s="246"/>
      <c r="AAO219" s="246"/>
      <c r="AAP219" s="246"/>
      <c r="AAQ219" s="246"/>
      <c r="AAR219" s="246"/>
      <c r="AAS219" s="246"/>
      <c r="AAT219" s="246"/>
      <c r="AAU219" s="246"/>
      <c r="AAV219" s="246"/>
      <c r="AAW219" s="246"/>
      <c r="AAX219" s="246"/>
      <c r="AAY219" s="246"/>
      <c r="AAZ219" s="246"/>
      <c r="ABA219" s="246"/>
      <c r="ABB219" s="246"/>
      <c r="ABC219" s="246"/>
      <c r="ABD219" s="246"/>
      <c r="ABE219" s="246"/>
      <c r="ABF219" s="246"/>
      <c r="ABG219" s="246"/>
      <c r="ABH219" s="246"/>
      <c r="ABI219" s="246"/>
      <c r="ABJ219" s="246"/>
      <c r="ABK219" s="246"/>
      <c r="ABL219" s="246"/>
      <c r="ABM219" s="246"/>
      <c r="ABN219" s="246"/>
      <c r="ABO219" s="246"/>
      <c r="ABP219" s="246"/>
      <c r="ABQ219" s="246"/>
      <c r="ABR219" s="246"/>
      <c r="ABS219" s="246"/>
      <c r="ABT219" s="246"/>
      <c r="ABU219" s="246"/>
      <c r="ABV219" s="246"/>
      <c r="ABW219" s="246"/>
      <c r="ABX219" s="246"/>
      <c r="ABY219" s="246"/>
      <c r="ABZ219" s="246"/>
      <c r="ACA219" s="246"/>
      <c r="ACB219" s="246"/>
      <c r="ACC219" s="246"/>
      <c r="ACD219" s="246"/>
      <c r="ACE219" s="246"/>
      <c r="ACF219" s="246"/>
      <c r="ACG219" s="246"/>
      <c r="ACH219" s="246"/>
      <c r="ACI219" s="246"/>
      <c r="ACJ219" s="246"/>
      <c r="ACK219" s="246"/>
      <c r="ACL219" s="246"/>
      <c r="ACM219" s="246"/>
      <c r="ACN219" s="246"/>
      <c r="ACO219" s="246"/>
      <c r="ACP219" s="246"/>
      <c r="ACQ219" s="246"/>
      <c r="ACR219" s="246"/>
      <c r="ACS219" s="246"/>
      <c r="ACT219" s="246"/>
      <c r="ACU219" s="246"/>
      <c r="ACV219" s="246"/>
      <c r="ACW219" s="246"/>
      <c r="ACX219" s="246"/>
      <c r="ACY219" s="246"/>
      <c r="ACZ219" s="246"/>
      <c r="ADA219" s="246"/>
      <c r="ADB219" s="246"/>
      <c r="ADC219" s="246"/>
      <c r="ADD219" s="246"/>
      <c r="ADE219" s="246"/>
      <c r="ADF219" s="246"/>
      <c r="ADG219" s="246"/>
      <c r="ADH219" s="246"/>
      <c r="ADI219" s="246"/>
      <c r="ADJ219" s="246"/>
      <c r="ADK219" s="246"/>
      <c r="ADL219" s="246"/>
      <c r="ADM219" s="246"/>
      <c r="ADN219" s="246"/>
      <c r="ADO219" s="246"/>
      <c r="ADP219" s="246"/>
      <c r="ADQ219" s="246"/>
      <c r="ADR219" s="246"/>
      <c r="ADS219" s="246"/>
      <c r="ADT219" s="246"/>
      <c r="ADU219" s="246"/>
      <c r="ADV219" s="246"/>
      <c r="ADW219" s="246"/>
      <c r="ADX219" s="246"/>
      <c r="ADY219" s="246"/>
      <c r="ADZ219" s="246"/>
      <c r="AEA219" s="246"/>
      <c r="AEB219" s="246"/>
      <c r="AEC219" s="246"/>
      <c r="AED219" s="246"/>
      <c r="AEE219" s="246"/>
      <c r="AEF219" s="246"/>
      <c r="AEG219" s="246"/>
      <c r="AEH219" s="246"/>
      <c r="AEI219" s="246"/>
      <c r="AEJ219" s="246"/>
      <c r="AEK219" s="246"/>
      <c r="AEL219" s="246"/>
      <c r="AEM219" s="246"/>
      <c r="AEN219" s="246"/>
      <c r="AEO219" s="246"/>
      <c r="AEP219" s="246"/>
      <c r="AEQ219" s="246"/>
      <c r="AER219" s="246"/>
      <c r="AES219" s="246"/>
      <c r="AET219" s="246"/>
      <c r="AEU219" s="246"/>
      <c r="AEV219" s="246"/>
      <c r="AEW219" s="246"/>
      <c r="AEX219" s="246"/>
      <c r="AEY219" s="246"/>
      <c r="AEZ219" s="246"/>
      <c r="AFA219" s="246"/>
      <c r="AFB219" s="246"/>
      <c r="AFC219" s="246"/>
      <c r="AFD219" s="246"/>
      <c r="AFE219" s="246"/>
      <c r="AFF219" s="246"/>
      <c r="AFG219" s="246"/>
      <c r="AFH219" s="246"/>
      <c r="AFI219" s="246"/>
      <c r="AFJ219" s="246"/>
      <c r="AFK219" s="246"/>
      <c r="AFL219" s="246"/>
      <c r="AFM219" s="246"/>
      <c r="AFN219" s="246"/>
      <c r="AFO219" s="246"/>
      <c r="AFP219" s="246"/>
      <c r="AFQ219" s="246"/>
      <c r="AFR219" s="246"/>
      <c r="AFS219" s="246"/>
      <c r="AFT219" s="246"/>
      <c r="AFU219" s="246"/>
      <c r="AFV219" s="246"/>
      <c r="AFW219" s="246"/>
      <c r="AFX219" s="246"/>
      <c r="AFY219" s="246"/>
      <c r="AFZ219" s="246"/>
      <c r="AGA219" s="246"/>
      <c r="AGB219" s="246"/>
      <c r="AGC219" s="246"/>
      <c r="AGD219" s="246"/>
      <c r="AGE219" s="246"/>
      <c r="AGF219" s="246"/>
      <c r="AGG219" s="246"/>
      <c r="AGH219" s="246"/>
      <c r="AGI219" s="246"/>
      <c r="AGJ219" s="246"/>
      <c r="AGK219" s="246"/>
      <c r="AGL219" s="246"/>
      <c r="AGM219" s="246"/>
      <c r="AGN219" s="246"/>
      <c r="AGO219" s="246"/>
      <c r="AGP219" s="246"/>
      <c r="AGQ219" s="246"/>
      <c r="AGR219" s="246"/>
      <c r="AGS219" s="246"/>
      <c r="AGT219" s="246"/>
      <c r="AGU219" s="246"/>
      <c r="AGV219" s="246"/>
      <c r="AGW219" s="246"/>
      <c r="AGX219" s="246"/>
      <c r="AGY219" s="246"/>
      <c r="AGZ219" s="246"/>
      <c r="AHA219" s="246"/>
      <c r="AHB219" s="246"/>
      <c r="AHC219" s="246"/>
      <c r="AHD219" s="246"/>
      <c r="AHE219" s="246"/>
      <c r="AHF219" s="246"/>
      <c r="AHG219" s="246"/>
      <c r="AHH219" s="246"/>
      <c r="AHI219" s="246"/>
      <c r="AHJ219" s="246"/>
      <c r="AHK219" s="246"/>
      <c r="AHL219" s="246"/>
      <c r="AHM219" s="246"/>
      <c r="AHN219" s="246"/>
      <c r="AHO219" s="246"/>
      <c r="AHP219" s="246"/>
      <c r="AHQ219" s="246"/>
      <c r="AHR219" s="246"/>
      <c r="AHS219" s="246"/>
      <c r="AHT219" s="246"/>
      <c r="AHU219" s="246"/>
      <c r="AHV219" s="246"/>
      <c r="AHW219" s="246"/>
      <c r="AHX219" s="246"/>
      <c r="AHY219" s="246"/>
      <c r="AHZ219" s="246"/>
      <c r="AIA219" s="246"/>
      <c r="AIB219" s="246"/>
      <c r="AIC219" s="246"/>
      <c r="AID219" s="246"/>
      <c r="AIE219" s="246"/>
      <c r="AIF219" s="246"/>
      <c r="AIG219" s="246"/>
      <c r="AIH219" s="246"/>
      <c r="AII219" s="246"/>
      <c r="AIJ219" s="246"/>
      <c r="AIK219" s="246"/>
      <c r="AIL219" s="246"/>
      <c r="AIM219" s="246"/>
      <c r="AIN219" s="246"/>
      <c r="AIO219" s="246"/>
      <c r="AIP219" s="246"/>
      <c r="AIQ219" s="246"/>
      <c r="AIR219" s="246"/>
      <c r="AIS219" s="246"/>
      <c r="AIT219" s="246"/>
      <c r="AIU219" s="246"/>
      <c r="AIV219" s="246"/>
      <c r="AIW219" s="246"/>
      <c r="AIX219" s="246"/>
      <c r="AIY219" s="246"/>
      <c r="AIZ219" s="246"/>
      <c r="AJA219" s="246"/>
      <c r="AJB219" s="246"/>
      <c r="AJC219" s="246"/>
      <c r="AJD219" s="246"/>
      <c r="AJE219" s="246"/>
      <c r="AJF219" s="246"/>
      <c r="AJG219" s="246"/>
      <c r="AJH219" s="246"/>
      <c r="AJI219" s="246"/>
      <c r="AJJ219" s="246"/>
      <c r="AJK219" s="246"/>
      <c r="AJL219" s="246"/>
      <c r="AJM219" s="246"/>
      <c r="AJN219" s="246"/>
      <c r="AJO219" s="246"/>
      <c r="AJP219" s="246"/>
      <c r="AJQ219" s="246"/>
      <c r="AJR219" s="246"/>
      <c r="AJS219" s="246"/>
      <c r="AJT219" s="246"/>
      <c r="AJU219" s="246"/>
      <c r="AJV219" s="246"/>
      <c r="AJW219" s="246"/>
      <c r="AJX219" s="246"/>
      <c r="AJY219" s="246"/>
      <c r="AJZ219" s="246"/>
      <c r="AKA219" s="246"/>
      <c r="AKB219" s="246"/>
      <c r="AKC219" s="246"/>
      <c r="AKD219" s="246"/>
      <c r="AKE219" s="246"/>
      <c r="AKF219" s="246"/>
      <c r="AKG219" s="246"/>
      <c r="AKH219" s="246"/>
      <c r="AKI219" s="246"/>
      <c r="AKJ219" s="246"/>
      <c r="AKK219" s="246"/>
      <c r="AKL219" s="246"/>
      <c r="AKM219" s="246"/>
      <c r="AKN219" s="246"/>
      <c r="AKO219" s="246"/>
      <c r="AKP219" s="246"/>
      <c r="AKQ219" s="246"/>
      <c r="AKR219" s="246"/>
      <c r="AKS219" s="246"/>
      <c r="AKT219" s="246"/>
      <c r="AKU219" s="246"/>
      <c r="AKV219" s="246"/>
      <c r="AKW219" s="246"/>
      <c r="AKX219" s="246"/>
      <c r="AKY219" s="246"/>
      <c r="AKZ219" s="246"/>
      <c r="ALA219" s="246"/>
      <c r="ALB219" s="246"/>
      <c r="ALC219" s="246"/>
      <c r="ALD219" s="246"/>
      <c r="ALE219" s="246"/>
      <c r="ALF219" s="246"/>
      <c r="ALG219" s="246"/>
      <c r="ALH219" s="246"/>
      <c r="ALI219" s="246"/>
      <c r="ALJ219" s="246"/>
      <c r="ALK219" s="246"/>
      <c r="ALL219" s="246"/>
      <c r="ALM219" s="246"/>
      <c r="ALN219" s="246"/>
      <c r="ALO219" s="246"/>
      <c r="ALP219" s="246"/>
      <c r="ALQ219" s="246"/>
      <c r="ALR219" s="246"/>
      <c r="ALS219" s="246"/>
      <c r="ALT219" s="246"/>
      <c r="ALU219" s="246"/>
      <c r="ALV219" s="246"/>
      <c r="ALW219" s="246"/>
      <c r="ALX219" s="246"/>
      <c r="ALY219" s="246"/>
      <c r="ALZ219" s="246"/>
      <c r="AMA219" s="246"/>
      <c r="AMB219" s="246"/>
      <c r="AMC219" s="246"/>
      <c r="AMD219" s="246"/>
      <c r="AME219" s="246"/>
      <c r="AMF219" s="246"/>
      <c r="AMG219" s="246"/>
      <c r="AMH219" s="246"/>
      <c r="AMI219" s="246"/>
      <c r="AMJ219" s="246"/>
      <c r="AMK219" s="246"/>
      <c r="AML219" s="246"/>
      <c r="AMM219" s="246"/>
      <c r="AMN219" s="246"/>
      <c r="AMO219" s="246"/>
      <c r="AMP219" s="246"/>
      <c r="AMQ219" s="246"/>
      <c r="AMR219" s="246"/>
      <c r="AMS219" s="246"/>
      <c r="AMT219" s="246"/>
      <c r="AMU219" s="246"/>
      <c r="AMV219" s="246"/>
      <c r="AMW219" s="246"/>
      <c r="AMX219" s="246"/>
      <c r="AMY219" s="246"/>
      <c r="AMZ219" s="246"/>
      <c r="ANA219" s="246"/>
      <c r="ANB219" s="246"/>
      <c r="ANC219" s="246"/>
      <c r="AND219" s="246"/>
      <c r="ANE219" s="246"/>
      <c r="ANF219" s="246"/>
      <c r="ANG219" s="246"/>
      <c r="ANH219" s="246"/>
      <c r="ANI219" s="246"/>
      <c r="ANJ219" s="246"/>
      <c r="ANK219" s="246"/>
      <c r="ANL219" s="246"/>
      <c r="ANM219" s="246"/>
      <c r="ANN219" s="246"/>
      <c r="ANO219" s="246"/>
      <c r="ANP219" s="246"/>
      <c r="ANQ219" s="246"/>
      <c r="ANR219" s="246"/>
      <c r="ANS219" s="246"/>
      <c r="ANT219" s="246"/>
      <c r="ANU219" s="246"/>
      <c r="ANV219" s="246"/>
      <c r="ANW219" s="246"/>
      <c r="ANX219" s="246"/>
      <c r="ANY219" s="246"/>
      <c r="ANZ219" s="246"/>
      <c r="AOA219" s="246"/>
      <c r="AOB219" s="246"/>
      <c r="AOC219" s="246"/>
      <c r="AOD219" s="246"/>
      <c r="AOE219" s="246"/>
      <c r="AOF219" s="246"/>
      <c r="AOG219" s="246"/>
      <c r="AOH219" s="246"/>
      <c r="AOI219" s="246"/>
      <c r="AOJ219" s="246"/>
      <c r="AOK219" s="246"/>
      <c r="AOL219" s="246"/>
      <c r="AOM219" s="246"/>
      <c r="AON219" s="246"/>
      <c r="AOO219" s="246"/>
      <c r="AOP219" s="246"/>
      <c r="AOQ219" s="246"/>
      <c r="AOR219" s="246"/>
      <c r="AOS219" s="246"/>
      <c r="AOT219" s="246"/>
      <c r="AOU219" s="246"/>
      <c r="AOV219" s="246"/>
      <c r="AOW219" s="246"/>
      <c r="AOX219" s="246"/>
      <c r="AOY219" s="246"/>
      <c r="AOZ219" s="246"/>
      <c r="APA219" s="246"/>
      <c r="APB219" s="246"/>
      <c r="APC219" s="246"/>
      <c r="APD219" s="246"/>
      <c r="APE219" s="246"/>
      <c r="APF219" s="246"/>
      <c r="APG219" s="246"/>
      <c r="APH219" s="246"/>
      <c r="API219" s="246"/>
      <c r="APJ219" s="246"/>
      <c r="APK219" s="246"/>
      <c r="APL219" s="246"/>
      <c r="APM219" s="246"/>
      <c r="APN219" s="246"/>
      <c r="APO219" s="246"/>
      <c r="APP219" s="246"/>
      <c r="APQ219" s="246"/>
      <c r="APR219" s="246"/>
      <c r="APS219" s="246"/>
      <c r="APT219" s="246"/>
      <c r="APU219" s="246"/>
      <c r="APV219" s="246"/>
      <c r="APW219" s="246"/>
      <c r="APX219" s="246"/>
      <c r="APY219" s="246"/>
      <c r="APZ219" s="246"/>
      <c r="AQA219" s="246"/>
      <c r="AQB219" s="246"/>
      <c r="AQC219" s="246"/>
      <c r="AQD219" s="246"/>
      <c r="AQE219" s="246"/>
      <c r="AQF219" s="246"/>
      <c r="AQG219" s="246"/>
      <c r="AQH219" s="246"/>
      <c r="AQI219" s="246"/>
      <c r="AQJ219" s="246"/>
      <c r="AQK219" s="246"/>
      <c r="AQL219" s="246"/>
      <c r="AQM219" s="246"/>
      <c r="AQN219" s="246"/>
      <c r="AQO219" s="246"/>
      <c r="AQP219" s="246"/>
      <c r="AQQ219" s="246"/>
      <c r="AQR219" s="246"/>
      <c r="AQS219" s="246"/>
      <c r="AQT219" s="246"/>
      <c r="AQU219" s="246"/>
      <c r="AQV219" s="246"/>
      <c r="AQW219" s="246"/>
      <c r="AQX219" s="246"/>
      <c r="AQY219" s="246"/>
      <c r="AQZ219" s="246"/>
      <c r="ARA219" s="246"/>
      <c r="ARB219" s="246"/>
      <c r="ARC219" s="246"/>
      <c r="ARD219" s="246"/>
      <c r="ARE219" s="246"/>
      <c r="ARF219" s="246"/>
      <c r="ARG219" s="246"/>
      <c r="ARH219" s="246"/>
      <c r="ARI219" s="246"/>
      <c r="ARJ219" s="246"/>
      <c r="ARK219" s="246"/>
      <c r="ARL219" s="246"/>
      <c r="ARM219" s="246"/>
      <c r="ARN219" s="246"/>
      <c r="ARO219" s="246"/>
      <c r="ARP219" s="246"/>
      <c r="ARQ219" s="246"/>
      <c r="ARR219" s="246"/>
      <c r="ARS219" s="246"/>
      <c r="ART219" s="246"/>
      <c r="ARU219" s="246"/>
      <c r="ARV219" s="246"/>
      <c r="ARW219" s="246"/>
      <c r="ARX219" s="246"/>
      <c r="ARY219" s="246"/>
      <c r="ARZ219" s="246"/>
      <c r="ASA219" s="246"/>
      <c r="ASB219" s="246"/>
      <c r="ASC219" s="246"/>
      <c r="ASD219" s="246"/>
      <c r="ASE219" s="246"/>
      <c r="ASF219" s="246"/>
      <c r="ASG219" s="246"/>
      <c r="ASH219" s="246"/>
      <c r="ASI219" s="246"/>
      <c r="ASJ219" s="246"/>
      <c r="ASK219" s="246"/>
      <c r="ASL219" s="246"/>
      <c r="ASM219" s="246"/>
      <c r="ASN219" s="246"/>
      <c r="ASO219" s="246"/>
      <c r="ASP219" s="246"/>
      <c r="ASQ219" s="246"/>
      <c r="ASR219" s="246"/>
      <c r="ASS219" s="246"/>
      <c r="AST219" s="246"/>
      <c r="ASU219" s="246"/>
      <c r="ASV219" s="246"/>
      <c r="ASW219" s="246"/>
      <c r="ASX219" s="246"/>
      <c r="ASY219" s="246"/>
      <c r="ASZ219" s="246"/>
      <c r="ATA219" s="246"/>
      <c r="ATB219" s="246"/>
      <c r="ATC219" s="246"/>
      <c r="ATD219" s="246"/>
      <c r="ATE219" s="246"/>
      <c r="ATF219" s="246"/>
      <c r="ATG219" s="246"/>
      <c r="ATH219" s="246"/>
      <c r="ATI219" s="246"/>
      <c r="ATJ219" s="246"/>
      <c r="ATK219" s="246"/>
      <c r="ATL219" s="246"/>
      <c r="ATM219" s="246"/>
      <c r="ATN219" s="246"/>
      <c r="ATO219" s="246"/>
      <c r="ATP219" s="246"/>
      <c r="ATQ219" s="246"/>
      <c r="ATR219" s="246"/>
      <c r="ATS219" s="246"/>
      <c r="ATT219" s="246"/>
      <c r="ATU219" s="246"/>
      <c r="ATV219" s="246"/>
      <c r="ATW219" s="246"/>
      <c r="ATX219" s="246"/>
      <c r="ATY219" s="246"/>
      <c r="ATZ219" s="246"/>
      <c r="AUA219" s="246"/>
      <c r="AUB219" s="246"/>
      <c r="AUC219" s="246"/>
      <c r="AUD219" s="246"/>
      <c r="AUE219" s="246"/>
      <c r="AUF219" s="246"/>
      <c r="AUG219" s="246"/>
      <c r="AUH219" s="246"/>
      <c r="AUI219" s="246"/>
      <c r="AUJ219" s="246"/>
      <c r="AUK219" s="246"/>
      <c r="AUL219" s="246"/>
      <c r="AUM219" s="246"/>
      <c r="AUN219" s="246"/>
      <c r="AUO219" s="246"/>
      <c r="AUP219" s="246"/>
      <c r="AUQ219" s="246"/>
      <c r="AUR219" s="246"/>
      <c r="AUS219" s="246"/>
      <c r="AUT219" s="246"/>
      <c r="AUU219" s="246"/>
      <c r="AUV219" s="246"/>
      <c r="AUW219" s="246"/>
      <c r="AUX219" s="246"/>
      <c r="AUY219" s="246"/>
      <c r="AUZ219" s="246"/>
      <c r="AVA219" s="246"/>
      <c r="AVB219" s="246"/>
      <c r="AVC219" s="246"/>
      <c r="AVD219" s="246"/>
      <c r="AVE219" s="246"/>
      <c r="AVF219" s="246"/>
      <c r="AVG219" s="246"/>
      <c r="AVH219" s="246"/>
      <c r="AVI219" s="246"/>
      <c r="AVJ219" s="246"/>
      <c r="AVK219" s="246"/>
      <c r="AVL219" s="246"/>
      <c r="AVM219" s="246"/>
      <c r="AVN219" s="246"/>
      <c r="AVO219" s="246"/>
      <c r="AVP219" s="246"/>
      <c r="AVQ219" s="246"/>
      <c r="AVR219" s="246"/>
      <c r="AVS219" s="246"/>
      <c r="AVT219" s="246"/>
      <c r="AVU219" s="246"/>
      <c r="AVV219" s="246"/>
      <c r="AVW219" s="246"/>
      <c r="AVX219" s="246"/>
      <c r="AVY219" s="246"/>
      <c r="AVZ219" s="246"/>
      <c r="AWA219" s="246"/>
      <c r="AWB219" s="246"/>
      <c r="AWC219" s="246"/>
      <c r="AWD219" s="246"/>
      <c r="AWE219" s="246"/>
      <c r="AWF219" s="246"/>
      <c r="AWG219" s="246"/>
      <c r="AWH219" s="246"/>
      <c r="AWI219" s="246"/>
      <c r="AWJ219" s="246"/>
      <c r="AWK219" s="246"/>
      <c r="AWL219" s="246"/>
      <c r="AWM219" s="246"/>
      <c r="AWN219" s="246"/>
      <c r="AWO219" s="246"/>
      <c r="AWP219" s="246"/>
      <c r="AWQ219" s="246"/>
      <c r="AWR219" s="246"/>
      <c r="AWS219" s="246"/>
      <c r="AWT219" s="246"/>
      <c r="AWU219" s="246"/>
      <c r="AWV219" s="246"/>
      <c r="AWW219" s="246"/>
      <c r="AWX219" s="246"/>
      <c r="AWY219" s="246"/>
      <c r="AWZ219" s="246"/>
      <c r="AXA219" s="246"/>
      <c r="AXB219" s="246"/>
      <c r="AXC219" s="246"/>
      <c r="AXD219" s="246"/>
      <c r="AXE219" s="246"/>
      <c r="AXF219" s="246"/>
      <c r="AXG219" s="246"/>
      <c r="AXH219" s="246"/>
      <c r="AXI219" s="246"/>
      <c r="AXJ219" s="246"/>
      <c r="AXK219" s="246"/>
      <c r="AXL219" s="246"/>
      <c r="AXM219" s="246"/>
      <c r="AXN219" s="246"/>
      <c r="AXO219" s="246"/>
      <c r="AXP219" s="246"/>
      <c r="AXQ219" s="246"/>
      <c r="AXR219" s="246"/>
      <c r="AXS219" s="246"/>
      <c r="AXT219" s="246"/>
      <c r="AXU219" s="246"/>
      <c r="AXV219" s="246"/>
      <c r="AXW219" s="246"/>
      <c r="AXX219" s="246"/>
      <c r="AXY219" s="246"/>
      <c r="AXZ219" s="246"/>
      <c r="AYA219" s="246"/>
      <c r="AYB219" s="246"/>
      <c r="AYC219" s="246"/>
      <c r="AYD219" s="246"/>
      <c r="AYE219" s="246"/>
      <c r="AYF219" s="246"/>
      <c r="AYG219" s="246"/>
      <c r="AYH219" s="246"/>
      <c r="AYI219" s="246"/>
      <c r="AYJ219" s="246"/>
      <c r="AYK219" s="246"/>
      <c r="AYL219" s="246"/>
      <c r="AYM219" s="246"/>
      <c r="AYN219" s="246"/>
      <c r="AYO219" s="246"/>
      <c r="AYP219" s="246"/>
      <c r="AYQ219" s="246"/>
      <c r="AYR219" s="246"/>
      <c r="AYS219" s="246"/>
      <c r="AYT219" s="246"/>
      <c r="AYU219" s="246"/>
      <c r="AYV219" s="246"/>
      <c r="AYW219" s="246"/>
      <c r="AYX219" s="246"/>
      <c r="AYY219" s="246"/>
      <c r="AYZ219" s="246"/>
      <c r="AZA219" s="246"/>
      <c r="AZB219" s="246"/>
      <c r="AZC219" s="246"/>
      <c r="AZD219" s="246"/>
      <c r="AZE219" s="246"/>
      <c r="AZF219" s="246"/>
      <c r="AZG219" s="246"/>
      <c r="AZH219" s="246"/>
      <c r="AZI219" s="246"/>
      <c r="AZJ219" s="246"/>
      <c r="AZK219" s="246"/>
      <c r="AZL219" s="246"/>
      <c r="AZM219" s="246"/>
      <c r="AZN219" s="246"/>
      <c r="AZO219" s="246"/>
      <c r="AZP219" s="246"/>
      <c r="AZQ219" s="246"/>
      <c r="AZR219" s="246"/>
      <c r="AZS219" s="246"/>
      <c r="AZT219" s="246"/>
      <c r="AZU219" s="246"/>
      <c r="AZV219" s="246"/>
      <c r="AZW219" s="246"/>
      <c r="AZX219" s="246"/>
      <c r="AZY219" s="246"/>
      <c r="AZZ219" s="246"/>
      <c r="BAA219" s="246"/>
      <c r="BAB219" s="246"/>
      <c r="BAC219" s="246"/>
      <c r="BAD219" s="246"/>
      <c r="BAE219" s="246"/>
      <c r="BAF219" s="246"/>
      <c r="BAG219" s="246"/>
      <c r="BAH219" s="246"/>
      <c r="BAI219" s="246"/>
      <c r="BAJ219" s="246"/>
      <c r="BAK219" s="246"/>
      <c r="BAL219" s="246"/>
      <c r="BAM219" s="246"/>
      <c r="BAN219" s="246"/>
      <c r="BAO219" s="246"/>
      <c r="BAP219" s="246"/>
      <c r="BAQ219" s="246"/>
      <c r="BAR219" s="246"/>
      <c r="BAS219" s="246"/>
      <c r="BAT219" s="246"/>
      <c r="BAU219" s="246"/>
      <c r="BAV219" s="246"/>
      <c r="BAW219" s="246"/>
      <c r="BAX219" s="246"/>
      <c r="BAY219" s="246"/>
      <c r="BAZ219" s="246"/>
      <c r="BBA219" s="246"/>
      <c r="BBB219" s="246"/>
      <c r="BBC219" s="246"/>
      <c r="BBD219" s="246"/>
      <c r="BBE219" s="246"/>
      <c r="BBF219" s="246"/>
      <c r="BBG219" s="246"/>
      <c r="BBH219" s="246"/>
      <c r="BBI219" s="246"/>
      <c r="BBJ219" s="246"/>
      <c r="BBK219" s="246"/>
      <c r="BBL219" s="246"/>
      <c r="BBM219" s="246"/>
      <c r="BBN219" s="246"/>
      <c r="BBO219" s="246"/>
      <c r="BBP219" s="246"/>
      <c r="BBQ219" s="246"/>
      <c r="BBR219" s="246"/>
      <c r="BBS219" s="246"/>
      <c r="BBT219" s="246"/>
      <c r="BBU219" s="246"/>
      <c r="BBV219" s="246"/>
      <c r="BBW219" s="246"/>
      <c r="BBX219" s="246"/>
      <c r="BBY219" s="246"/>
      <c r="BBZ219" s="246"/>
      <c r="BCA219" s="246"/>
      <c r="BCB219" s="246"/>
      <c r="BCC219" s="246"/>
      <c r="BCD219" s="246"/>
      <c r="BCE219" s="246"/>
      <c r="BCF219" s="246"/>
      <c r="BCG219" s="246"/>
      <c r="BCH219" s="246"/>
      <c r="BCI219" s="246"/>
      <c r="BCJ219" s="246"/>
      <c r="BCK219" s="246"/>
      <c r="BCL219" s="246"/>
      <c r="BCM219" s="246"/>
      <c r="BCN219" s="246"/>
      <c r="BCO219" s="246"/>
      <c r="BCP219" s="246"/>
      <c r="BCQ219" s="246"/>
      <c r="BCR219" s="246"/>
      <c r="BCS219" s="246"/>
      <c r="BCT219" s="246"/>
      <c r="BCU219" s="246"/>
      <c r="BCV219" s="246"/>
      <c r="BCW219" s="246"/>
      <c r="BCX219" s="246"/>
      <c r="BCY219" s="246"/>
      <c r="BCZ219" s="246"/>
      <c r="BDA219" s="246"/>
      <c r="BDB219" s="246"/>
      <c r="BDC219" s="246"/>
      <c r="BDD219" s="246"/>
      <c r="BDE219" s="246"/>
      <c r="BDF219" s="246"/>
      <c r="BDG219" s="246"/>
      <c r="BDH219" s="246"/>
      <c r="BDI219" s="246"/>
      <c r="BDJ219" s="246"/>
      <c r="BDK219" s="246"/>
      <c r="BDL219" s="246"/>
      <c r="BDM219" s="246"/>
      <c r="BDN219" s="246"/>
      <c r="BDO219" s="246"/>
      <c r="BDP219" s="246"/>
      <c r="BDQ219" s="246"/>
      <c r="BDR219" s="246"/>
      <c r="BDS219" s="246"/>
      <c r="BDT219" s="246"/>
      <c r="BDU219" s="246"/>
      <c r="BDV219" s="246"/>
      <c r="BDW219" s="246"/>
      <c r="BDX219" s="246"/>
      <c r="BDY219" s="246"/>
      <c r="BDZ219" s="246"/>
      <c r="BEA219" s="246"/>
      <c r="BEB219" s="246"/>
      <c r="BEC219" s="246"/>
      <c r="BED219" s="246"/>
      <c r="BEE219" s="246"/>
      <c r="BEF219" s="246"/>
      <c r="BEG219" s="246"/>
      <c r="BEH219" s="246"/>
      <c r="BEI219" s="246"/>
      <c r="BEJ219" s="246"/>
      <c r="BEK219" s="246"/>
      <c r="BEL219" s="246"/>
      <c r="BEM219" s="246"/>
      <c r="BEN219" s="246"/>
      <c r="BEO219" s="246"/>
      <c r="BEP219" s="246"/>
      <c r="BEQ219" s="246"/>
      <c r="BER219" s="246"/>
      <c r="BES219" s="246"/>
      <c r="BET219" s="246"/>
      <c r="BEU219" s="246"/>
      <c r="BEV219" s="246"/>
      <c r="BEW219" s="246"/>
      <c r="BEX219" s="246"/>
      <c r="BEY219" s="246"/>
      <c r="BEZ219" s="246"/>
      <c r="BFA219" s="246"/>
      <c r="BFB219" s="246"/>
      <c r="BFC219" s="246"/>
      <c r="BFD219" s="246"/>
      <c r="BFE219" s="246"/>
      <c r="BFF219" s="246"/>
      <c r="BFG219" s="246"/>
      <c r="BFH219" s="246"/>
      <c r="BFI219" s="246"/>
      <c r="BFJ219" s="246"/>
      <c r="BFK219" s="246"/>
      <c r="BFL219" s="246"/>
      <c r="BFM219" s="246"/>
      <c r="BFN219" s="246"/>
      <c r="BFO219" s="246"/>
      <c r="BFP219" s="246"/>
      <c r="BFQ219" s="246"/>
      <c r="BFR219" s="246"/>
      <c r="BFS219" s="246"/>
      <c r="BFT219" s="246"/>
      <c r="BFU219" s="246"/>
      <c r="BFV219" s="246"/>
      <c r="BFW219" s="246"/>
      <c r="BFX219" s="246"/>
      <c r="BFY219" s="246"/>
      <c r="BFZ219" s="246"/>
      <c r="BGA219" s="246"/>
      <c r="BGB219" s="246"/>
      <c r="BGC219" s="246"/>
      <c r="BGD219" s="246"/>
      <c r="BGE219" s="246"/>
      <c r="BGF219" s="246"/>
      <c r="BGG219" s="246"/>
      <c r="BGH219" s="246"/>
      <c r="BGI219" s="246"/>
      <c r="BGJ219" s="246"/>
      <c r="BGK219" s="246"/>
      <c r="BGL219" s="246"/>
      <c r="BGM219" s="246"/>
      <c r="BGN219" s="246"/>
      <c r="BGO219" s="246"/>
      <c r="BGP219" s="246"/>
      <c r="BGQ219" s="246"/>
      <c r="BGR219" s="246"/>
      <c r="BGS219" s="246"/>
      <c r="BGT219" s="246"/>
      <c r="BGU219" s="246"/>
      <c r="BGV219" s="246"/>
      <c r="BGW219" s="246"/>
      <c r="BGX219" s="246"/>
      <c r="BGY219" s="246"/>
      <c r="BGZ219" s="246"/>
      <c r="BHA219" s="246"/>
      <c r="BHB219" s="246"/>
      <c r="BHC219" s="246"/>
      <c r="BHD219" s="246"/>
      <c r="BHE219" s="246"/>
      <c r="BHF219" s="246"/>
      <c r="BHG219" s="246"/>
      <c r="BHH219" s="246"/>
      <c r="BHI219" s="246"/>
      <c r="BHJ219" s="246"/>
      <c r="BHK219" s="246"/>
      <c r="BHL219" s="246"/>
      <c r="BHM219" s="246"/>
      <c r="BHN219" s="246"/>
      <c r="BHO219" s="246"/>
      <c r="BHP219" s="246"/>
      <c r="BHQ219" s="246"/>
      <c r="BHR219" s="246"/>
      <c r="BHS219" s="246"/>
      <c r="BHT219" s="246"/>
      <c r="BHU219" s="246"/>
      <c r="BHV219" s="246"/>
      <c r="BHW219" s="246"/>
      <c r="BHX219" s="246"/>
      <c r="BHY219" s="246"/>
      <c r="BHZ219" s="246"/>
      <c r="BIA219" s="246"/>
      <c r="BIB219" s="246"/>
      <c r="BIC219" s="246"/>
      <c r="BID219" s="246"/>
      <c r="BIE219" s="246"/>
      <c r="BIF219" s="246"/>
      <c r="BIG219" s="246"/>
      <c r="BIH219" s="246"/>
      <c r="BII219" s="246"/>
      <c r="BIJ219" s="246"/>
      <c r="BIK219" s="246"/>
      <c r="BIL219" s="246"/>
      <c r="BIM219" s="246"/>
      <c r="BIN219" s="246"/>
      <c r="BIO219" s="246"/>
      <c r="BIP219" s="246"/>
      <c r="BIQ219" s="246"/>
      <c r="BIR219" s="246"/>
      <c r="BIS219" s="246"/>
      <c r="BIT219" s="246"/>
      <c r="BIU219" s="246"/>
      <c r="BIV219" s="246"/>
      <c r="BIW219" s="246"/>
      <c r="BIX219" s="246"/>
      <c r="BIY219" s="246"/>
      <c r="BIZ219" s="246"/>
      <c r="BJA219" s="246"/>
      <c r="BJB219" s="246"/>
      <c r="BJC219" s="246"/>
      <c r="BJD219" s="246"/>
      <c r="BJE219" s="246"/>
      <c r="BJF219" s="246"/>
      <c r="BJG219" s="246"/>
      <c r="BJH219" s="246"/>
      <c r="BJI219" s="246"/>
      <c r="BJJ219" s="246"/>
      <c r="BJK219" s="246"/>
      <c r="BJL219" s="246"/>
      <c r="BJM219" s="246"/>
      <c r="BJN219" s="246"/>
      <c r="BJO219" s="246"/>
      <c r="BJP219" s="246"/>
      <c r="BJQ219" s="246"/>
      <c r="BJR219" s="246"/>
      <c r="BJS219" s="246"/>
      <c r="BJT219" s="246"/>
      <c r="BJU219" s="246"/>
      <c r="BJV219" s="246"/>
      <c r="BJW219" s="246"/>
      <c r="BJX219" s="246"/>
      <c r="BJY219" s="246"/>
      <c r="BJZ219" s="246"/>
      <c r="BKA219" s="246"/>
      <c r="BKB219" s="246"/>
      <c r="BKC219" s="246"/>
      <c r="BKD219" s="246"/>
      <c r="BKE219" s="246"/>
      <c r="BKF219" s="246"/>
      <c r="BKG219" s="246"/>
      <c r="BKH219" s="246"/>
      <c r="BKI219" s="246"/>
      <c r="BKJ219" s="246"/>
      <c r="BKK219" s="246"/>
      <c r="BKL219" s="246"/>
      <c r="BKM219" s="246"/>
      <c r="BKN219" s="246"/>
      <c r="BKO219" s="246"/>
      <c r="BKP219" s="246"/>
      <c r="BKQ219" s="246"/>
      <c r="BKR219" s="246"/>
      <c r="BKS219" s="246"/>
      <c r="BKT219" s="246"/>
      <c r="BKU219" s="246"/>
      <c r="BKV219" s="246"/>
      <c r="BKW219" s="246"/>
      <c r="BKX219" s="246"/>
      <c r="BKY219" s="246"/>
      <c r="BKZ219" s="246"/>
      <c r="BLA219" s="246"/>
      <c r="BLB219" s="246"/>
      <c r="BLC219" s="246"/>
      <c r="BLD219" s="246"/>
      <c r="BLE219" s="246"/>
      <c r="BLF219" s="246"/>
      <c r="BLG219" s="246"/>
      <c r="BLH219" s="246"/>
      <c r="BLI219" s="246"/>
      <c r="BLJ219" s="246"/>
      <c r="BLK219" s="246"/>
      <c r="BLL219" s="246"/>
      <c r="BLM219" s="246"/>
      <c r="BLN219" s="246"/>
      <c r="BLO219" s="246"/>
      <c r="BLP219" s="246"/>
      <c r="BLQ219" s="246"/>
      <c r="BLR219" s="246"/>
      <c r="BLS219" s="246"/>
      <c r="BLT219" s="246"/>
      <c r="BLU219" s="246"/>
      <c r="BLV219" s="246"/>
      <c r="BLW219" s="246"/>
      <c r="BLX219" s="246"/>
      <c r="BLY219" s="246"/>
      <c r="BLZ219" s="246"/>
      <c r="BMA219" s="246"/>
      <c r="BMB219" s="246"/>
      <c r="BMC219" s="246"/>
      <c r="BMD219" s="246"/>
      <c r="BME219" s="246"/>
      <c r="BMF219" s="246"/>
      <c r="BMG219" s="246"/>
      <c r="BMH219" s="246"/>
      <c r="BMI219" s="246"/>
      <c r="BMJ219" s="246"/>
      <c r="BMK219" s="246"/>
      <c r="BML219" s="246"/>
      <c r="BMM219" s="246"/>
      <c r="BMN219" s="246"/>
      <c r="BMO219" s="246"/>
      <c r="BMP219" s="246"/>
      <c r="BMQ219" s="246"/>
      <c r="BMR219" s="246"/>
      <c r="BMS219" s="246"/>
      <c r="BMT219" s="246"/>
      <c r="BMU219" s="246"/>
      <c r="BMV219" s="246"/>
      <c r="BMW219" s="246"/>
      <c r="BMX219" s="246"/>
      <c r="BMY219" s="246"/>
      <c r="BMZ219" s="246"/>
      <c r="BNA219" s="246"/>
      <c r="BNB219" s="246"/>
      <c r="BNC219" s="246"/>
      <c r="BND219" s="246"/>
      <c r="BNE219" s="246"/>
      <c r="BNF219" s="246"/>
      <c r="BNG219" s="246"/>
      <c r="BNH219" s="246"/>
      <c r="BNI219" s="246"/>
      <c r="BNJ219" s="246"/>
      <c r="BNK219" s="246"/>
      <c r="BNL219" s="246"/>
      <c r="BNM219" s="246"/>
      <c r="BNN219" s="246"/>
      <c r="BNO219" s="246"/>
      <c r="BNP219" s="246"/>
      <c r="BNQ219" s="246"/>
      <c r="BNR219" s="246"/>
      <c r="BNS219" s="246"/>
      <c r="BNT219" s="246"/>
      <c r="BNU219" s="246"/>
      <c r="BNV219" s="246"/>
      <c r="BNW219" s="246"/>
      <c r="BNX219" s="246"/>
      <c r="BNY219" s="246"/>
      <c r="BNZ219" s="246"/>
      <c r="BOA219" s="246"/>
      <c r="BOB219" s="246"/>
      <c r="BOC219" s="246"/>
      <c r="BOD219" s="246"/>
      <c r="BOE219" s="246"/>
      <c r="BOF219" s="246"/>
      <c r="BOG219" s="246"/>
      <c r="BOH219" s="246"/>
      <c r="BOI219" s="246"/>
      <c r="BOJ219" s="246"/>
      <c r="BOK219" s="246"/>
      <c r="BOL219" s="246"/>
      <c r="BOM219" s="246"/>
      <c r="BON219" s="246"/>
      <c r="BOO219" s="246"/>
      <c r="BOP219" s="246"/>
      <c r="BOQ219" s="246"/>
      <c r="BOR219" s="246"/>
      <c r="BOS219" s="246"/>
      <c r="BOT219" s="246"/>
      <c r="BOU219" s="246"/>
      <c r="BOV219" s="246"/>
      <c r="BOW219" s="246"/>
      <c r="BOX219" s="246"/>
      <c r="BOY219" s="246"/>
      <c r="BOZ219" s="246"/>
      <c r="BPA219" s="246"/>
      <c r="BPB219" s="246"/>
      <c r="BPC219" s="246"/>
      <c r="BPD219" s="246"/>
      <c r="BPE219" s="246"/>
      <c r="BPF219" s="246"/>
      <c r="BPG219" s="246"/>
      <c r="BPH219" s="246"/>
      <c r="BPI219" s="246"/>
      <c r="BPJ219" s="246"/>
      <c r="BPK219" s="246"/>
      <c r="BPL219" s="246"/>
      <c r="BPM219" s="246"/>
      <c r="BPN219" s="246"/>
      <c r="BPO219" s="246"/>
      <c r="BPP219" s="246"/>
      <c r="BPQ219" s="246"/>
      <c r="BPR219" s="246"/>
      <c r="BPS219" s="246"/>
      <c r="BPT219" s="246"/>
      <c r="BPU219" s="246"/>
      <c r="BPV219" s="246"/>
      <c r="BPW219" s="246"/>
      <c r="BPX219" s="246"/>
      <c r="BPY219" s="246"/>
      <c r="BPZ219" s="246"/>
      <c r="BQA219" s="246"/>
      <c r="BQB219" s="246"/>
      <c r="BQC219" s="246"/>
      <c r="BQD219" s="246"/>
      <c r="BQE219" s="246"/>
      <c r="BQF219" s="246"/>
      <c r="BQG219" s="246"/>
      <c r="BQH219" s="246"/>
      <c r="BQI219" s="246"/>
      <c r="BQJ219" s="246"/>
      <c r="BQK219" s="246"/>
      <c r="BQL219" s="246"/>
      <c r="BQM219" s="246"/>
      <c r="BQN219" s="246"/>
      <c r="BQO219" s="246"/>
      <c r="BQP219" s="246"/>
      <c r="BQQ219" s="246"/>
      <c r="BQR219" s="246"/>
      <c r="BQS219" s="246"/>
      <c r="BQT219" s="246"/>
      <c r="BQU219" s="246"/>
      <c r="BQV219" s="246"/>
      <c r="BQW219" s="246"/>
      <c r="BQX219" s="246"/>
      <c r="BQY219" s="246"/>
      <c r="BQZ219" s="246"/>
      <c r="BRA219" s="246"/>
      <c r="BRB219" s="246"/>
      <c r="BRC219" s="246"/>
      <c r="BRD219" s="246"/>
      <c r="BRE219" s="246"/>
      <c r="BRF219" s="246"/>
      <c r="BRG219" s="246"/>
      <c r="BRH219" s="246"/>
      <c r="BRI219" s="246"/>
      <c r="BRJ219" s="246"/>
      <c r="BRK219" s="246"/>
      <c r="BRL219" s="246"/>
      <c r="BRM219" s="246"/>
      <c r="BRN219" s="246"/>
      <c r="BRO219" s="246"/>
      <c r="BRP219" s="246"/>
      <c r="BRQ219" s="246"/>
      <c r="BRR219" s="246"/>
      <c r="BRS219" s="246"/>
      <c r="BRT219" s="246"/>
      <c r="BRU219" s="246"/>
      <c r="BRV219" s="246"/>
      <c r="BRW219" s="246"/>
      <c r="BRX219" s="246"/>
      <c r="BRY219" s="246"/>
      <c r="BRZ219" s="246"/>
      <c r="BSA219" s="246"/>
      <c r="BSB219" s="246"/>
      <c r="BSC219" s="246"/>
      <c r="BSD219" s="246"/>
      <c r="BSE219" s="246"/>
      <c r="BSF219" s="246"/>
      <c r="BSG219" s="246"/>
      <c r="BSH219" s="246"/>
      <c r="BSI219" s="246"/>
      <c r="BSJ219" s="246"/>
      <c r="BSK219" s="246"/>
      <c r="BSL219" s="246"/>
      <c r="BSM219" s="246"/>
      <c r="BSN219" s="246"/>
      <c r="BSO219" s="246"/>
      <c r="BSP219" s="246"/>
      <c r="BSQ219" s="246"/>
      <c r="BSR219" s="246"/>
      <c r="BSS219" s="246"/>
      <c r="BST219" s="246"/>
      <c r="BSU219" s="246"/>
      <c r="BSV219" s="246"/>
      <c r="BSW219" s="246"/>
      <c r="BSX219" s="246"/>
      <c r="BSY219" s="246"/>
      <c r="BSZ219" s="246"/>
      <c r="BTA219" s="246"/>
      <c r="BTB219" s="246"/>
      <c r="BTC219" s="246"/>
      <c r="BTD219" s="246"/>
      <c r="BTE219" s="246"/>
      <c r="BTF219" s="246"/>
      <c r="BTG219" s="246"/>
      <c r="BTH219" s="246"/>
      <c r="BTI219" s="246"/>
      <c r="BTJ219" s="246"/>
      <c r="BTK219" s="246"/>
      <c r="BTL219" s="246"/>
      <c r="BTM219" s="246"/>
      <c r="BTN219" s="246"/>
      <c r="BTO219" s="246"/>
      <c r="BTP219" s="246"/>
      <c r="BTQ219" s="246"/>
      <c r="BTR219" s="246"/>
      <c r="BTS219" s="246"/>
      <c r="BTT219" s="246"/>
      <c r="BTU219" s="246"/>
      <c r="BTV219" s="246"/>
      <c r="BTW219" s="246"/>
      <c r="BTX219" s="246"/>
      <c r="BTY219" s="246"/>
      <c r="BTZ219" s="246"/>
      <c r="BUA219" s="246"/>
      <c r="BUB219" s="246"/>
      <c r="BUC219" s="246"/>
      <c r="BUD219" s="246"/>
      <c r="BUE219" s="246"/>
      <c r="BUF219" s="246"/>
      <c r="BUG219" s="246"/>
      <c r="BUH219" s="246"/>
      <c r="BUI219" s="246"/>
      <c r="BUJ219" s="246"/>
      <c r="BUK219" s="246"/>
      <c r="BUL219" s="246"/>
      <c r="BUM219" s="246"/>
      <c r="BUN219" s="246"/>
      <c r="BUO219" s="246"/>
      <c r="BUP219" s="246"/>
      <c r="BUQ219" s="246"/>
      <c r="BUR219" s="246"/>
      <c r="BUS219" s="246"/>
      <c r="BUT219" s="246"/>
      <c r="BUU219" s="246"/>
      <c r="BUV219" s="246"/>
      <c r="BUW219" s="246"/>
      <c r="BUX219" s="246"/>
      <c r="BUY219" s="246"/>
      <c r="BUZ219" s="246"/>
      <c r="BVA219" s="246"/>
      <c r="BVB219" s="246"/>
      <c r="BVC219" s="246"/>
      <c r="BVD219" s="246"/>
      <c r="BVE219" s="246"/>
      <c r="BVF219" s="246"/>
      <c r="BVG219" s="246"/>
      <c r="BVH219" s="246"/>
      <c r="BVI219" s="246"/>
      <c r="BVJ219" s="246"/>
      <c r="BVK219" s="246"/>
      <c r="BVL219" s="246"/>
      <c r="BVM219" s="246"/>
      <c r="BVN219" s="246"/>
      <c r="BVO219" s="246"/>
      <c r="BVP219" s="246"/>
      <c r="BVQ219" s="246"/>
      <c r="BVR219" s="246"/>
      <c r="BVS219" s="246"/>
      <c r="BVT219" s="246"/>
      <c r="BVU219" s="246"/>
      <c r="BVV219" s="246"/>
      <c r="BVW219" s="246"/>
      <c r="BVX219" s="246"/>
      <c r="BVY219" s="246"/>
      <c r="BVZ219" s="246"/>
      <c r="BWA219" s="246"/>
      <c r="BWB219" s="246"/>
      <c r="BWC219" s="246"/>
      <c r="BWD219" s="246"/>
      <c r="BWE219" s="246"/>
      <c r="BWF219" s="246"/>
      <c r="BWG219" s="246"/>
      <c r="BWH219" s="246"/>
      <c r="BWI219" s="246"/>
      <c r="BWJ219" s="246"/>
      <c r="BWK219" s="246"/>
      <c r="BWL219" s="246"/>
      <c r="BWM219" s="246"/>
      <c r="BWN219" s="246"/>
      <c r="BWO219" s="246"/>
      <c r="BWP219" s="246"/>
      <c r="BWQ219" s="246"/>
      <c r="BWR219" s="246"/>
      <c r="BWS219" s="246"/>
      <c r="BWT219" s="246"/>
      <c r="BWU219" s="246"/>
      <c r="BWV219" s="246"/>
      <c r="BWW219" s="246"/>
      <c r="BWX219" s="246"/>
      <c r="BWY219" s="246"/>
      <c r="BWZ219" s="246"/>
      <c r="BXA219" s="246"/>
      <c r="BXB219" s="246"/>
      <c r="BXC219" s="246"/>
      <c r="BXD219" s="246"/>
      <c r="BXE219" s="246"/>
      <c r="BXF219" s="246"/>
      <c r="BXG219" s="246"/>
      <c r="BXH219" s="246"/>
      <c r="BXI219" s="246"/>
      <c r="BXJ219" s="246"/>
      <c r="BXK219" s="246"/>
      <c r="BXL219" s="246"/>
      <c r="BXM219" s="246"/>
      <c r="BXN219" s="246"/>
      <c r="BXO219" s="246"/>
      <c r="BXP219" s="246"/>
      <c r="BXQ219" s="246"/>
      <c r="BXR219" s="246"/>
      <c r="BXS219" s="246"/>
      <c r="BXT219" s="246"/>
      <c r="BXU219" s="246"/>
      <c r="BXV219" s="246"/>
      <c r="BXW219" s="246"/>
      <c r="BXX219" s="246"/>
      <c r="BXY219" s="246"/>
      <c r="BXZ219" s="246"/>
      <c r="BYA219" s="246"/>
      <c r="BYB219" s="246"/>
      <c r="BYC219" s="246"/>
      <c r="BYD219" s="246"/>
      <c r="BYE219" s="246"/>
      <c r="BYF219" s="246"/>
      <c r="BYG219" s="246"/>
      <c r="BYH219" s="246"/>
      <c r="BYI219" s="246"/>
      <c r="BYJ219" s="246"/>
      <c r="BYK219" s="246"/>
      <c r="BYL219" s="246"/>
      <c r="BYM219" s="246"/>
      <c r="BYN219" s="246"/>
      <c r="BYO219" s="246"/>
      <c r="BYP219" s="246"/>
      <c r="BYQ219" s="246"/>
      <c r="BYR219" s="246"/>
      <c r="BYS219" s="246"/>
      <c r="BYT219" s="246"/>
      <c r="BYU219" s="246"/>
      <c r="BYV219" s="246"/>
      <c r="BYW219" s="246"/>
      <c r="BYX219" s="246"/>
      <c r="BYY219" s="246"/>
      <c r="BYZ219" s="246"/>
      <c r="BZA219" s="246"/>
      <c r="BZB219" s="246"/>
      <c r="BZC219" s="246"/>
      <c r="BZD219" s="246"/>
      <c r="BZE219" s="246"/>
      <c r="BZF219" s="246"/>
      <c r="BZG219" s="246"/>
      <c r="BZH219" s="246"/>
      <c r="BZI219" s="246"/>
      <c r="BZJ219" s="246"/>
      <c r="BZK219" s="246"/>
      <c r="BZL219" s="246"/>
      <c r="BZM219" s="246"/>
      <c r="BZN219" s="246"/>
      <c r="BZO219" s="246"/>
      <c r="BZP219" s="246"/>
      <c r="BZQ219" s="246"/>
      <c r="BZR219" s="246"/>
      <c r="BZS219" s="246"/>
      <c r="BZT219" s="246"/>
      <c r="BZU219" s="246"/>
      <c r="BZV219" s="246"/>
      <c r="BZW219" s="246"/>
      <c r="BZX219" s="246"/>
      <c r="BZY219" s="246"/>
      <c r="BZZ219" s="246"/>
      <c r="CAA219" s="246"/>
      <c r="CAB219" s="246"/>
      <c r="CAC219" s="246"/>
      <c r="CAD219" s="246"/>
      <c r="CAE219" s="246"/>
      <c r="CAF219" s="246"/>
      <c r="CAG219" s="246"/>
      <c r="CAH219" s="246"/>
      <c r="CAI219" s="246"/>
      <c r="CAJ219" s="246"/>
      <c r="CAK219" s="246"/>
      <c r="CAL219" s="246"/>
      <c r="CAM219" s="246"/>
      <c r="CAN219" s="246"/>
      <c r="CAO219" s="246"/>
      <c r="CAP219" s="246"/>
      <c r="CAQ219" s="246"/>
      <c r="CAR219" s="246"/>
      <c r="CAS219" s="246"/>
      <c r="CAT219" s="246"/>
      <c r="CAU219" s="246"/>
      <c r="CAV219" s="246"/>
      <c r="CAW219" s="246"/>
      <c r="CAX219" s="246"/>
      <c r="CAY219" s="246"/>
      <c r="CAZ219" s="246"/>
      <c r="CBA219" s="246"/>
      <c r="CBB219" s="246"/>
      <c r="CBC219" s="246"/>
      <c r="CBD219" s="246"/>
      <c r="CBE219" s="246"/>
      <c r="CBF219" s="246"/>
      <c r="CBG219" s="246"/>
      <c r="CBH219" s="246"/>
      <c r="CBI219" s="246"/>
      <c r="CBJ219" s="246"/>
      <c r="CBK219" s="246"/>
      <c r="CBL219" s="246"/>
      <c r="CBM219" s="246"/>
      <c r="CBN219" s="246"/>
      <c r="CBO219" s="246"/>
      <c r="CBP219" s="246"/>
      <c r="CBQ219" s="246"/>
      <c r="CBR219" s="246"/>
      <c r="CBS219" s="246"/>
      <c r="CBT219" s="246"/>
      <c r="CBU219" s="246"/>
      <c r="CBV219" s="246"/>
      <c r="CBW219" s="246"/>
      <c r="CBX219" s="246"/>
      <c r="CBY219" s="246"/>
      <c r="CBZ219" s="246"/>
      <c r="CCA219" s="246"/>
      <c r="CCB219" s="246"/>
      <c r="CCC219" s="246"/>
      <c r="CCD219" s="246"/>
      <c r="CCE219" s="246"/>
      <c r="CCF219" s="246"/>
      <c r="CCG219" s="246"/>
      <c r="CCH219" s="246"/>
      <c r="CCI219" s="246"/>
      <c r="CCJ219" s="246"/>
      <c r="CCK219" s="246"/>
      <c r="CCL219" s="246"/>
      <c r="CCM219" s="246"/>
      <c r="CCN219" s="246"/>
      <c r="CCO219" s="246"/>
      <c r="CCP219" s="246"/>
      <c r="CCQ219" s="246"/>
      <c r="CCR219" s="246"/>
      <c r="CCS219" s="246"/>
      <c r="CCT219" s="246"/>
      <c r="CCU219" s="246"/>
      <c r="CCV219" s="246"/>
      <c r="CCW219" s="246"/>
      <c r="CCX219" s="246"/>
      <c r="CCY219" s="246"/>
      <c r="CCZ219" s="246"/>
      <c r="CDA219" s="246"/>
      <c r="CDB219" s="246"/>
      <c r="CDC219" s="246"/>
      <c r="CDD219" s="246"/>
      <c r="CDE219" s="246"/>
      <c r="CDF219" s="246"/>
      <c r="CDG219" s="246"/>
      <c r="CDH219" s="246"/>
      <c r="CDI219" s="246"/>
      <c r="CDJ219" s="246"/>
      <c r="CDK219" s="246"/>
      <c r="CDL219" s="246"/>
      <c r="CDM219" s="246"/>
      <c r="CDN219" s="246"/>
      <c r="CDO219" s="246"/>
      <c r="CDP219" s="246"/>
      <c r="CDQ219" s="246"/>
      <c r="CDR219" s="246"/>
      <c r="CDS219" s="246"/>
      <c r="CDT219" s="246"/>
      <c r="CDU219" s="246"/>
      <c r="CDV219" s="246"/>
      <c r="CDW219" s="246"/>
      <c r="CDX219" s="246"/>
      <c r="CDY219" s="246"/>
      <c r="CDZ219" s="246"/>
      <c r="CEA219" s="246"/>
      <c r="CEB219" s="246"/>
      <c r="CEC219" s="246"/>
      <c r="CED219" s="246"/>
      <c r="CEE219" s="246"/>
      <c r="CEF219" s="246"/>
      <c r="CEG219" s="246"/>
      <c r="CEH219" s="246"/>
      <c r="CEI219" s="246"/>
      <c r="CEJ219" s="246"/>
      <c r="CEK219" s="246"/>
      <c r="CEL219" s="246"/>
      <c r="CEM219" s="246"/>
      <c r="CEN219" s="246"/>
      <c r="CEO219" s="246"/>
      <c r="CEP219" s="246"/>
      <c r="CEQ219" s="246"/>
      <c r="CER219" s="246"/>
      <c r="CES219" s="246"/>
      <c r="CET219" s="246"/>
      <c r="CEU219" s="246"/>
      <c r="CEV219" s="246"/>
      <c r="CEW219" s="246"/>
      <c r="CEX219" s="246"/>
      <c r="CEY219" s="246"/>
      <c r="CEZ219" s="246"/>
      <c r="CFA219" s="246"/>
      <c r="CFB219" s="246"/>
      <c r="CFC219" s="246"/>
      <c r="CFD219" s="246"/>
      <c r="CFE219" s="246"/>
      <c r="CFF219" s="246"/>
      <c r="CFG219" s="246"/>
      <c r="CFH219" s="246"/>
      <c r="CFI219" s="246"/>
      <c r="CFJ219" s="246"/>
      <c r="CFK219" s="246"/>
      <c r="CFL219" s="246"/>
      <c r="CFM219" s="246"/>
      <c r="CFN219" s="246"/>
      <c r="CFO219" s="246"/>
      <c r="CFP219" s="246"/>
      <c r="CFQ219" s="246"/>
      <c r="CFR219" s="246"/>
      <c r="CFS219" s="246"/>
      <c r="CFT219" s="246"/>
      <c r="CFU219" s="246"/>
      <c r="CFV219" s="246"/>
      <c r="CFW219" s="246"/>
      <c r="CFX219" s="246"/>
      <c r="CFY219" s="246"/>
      <c r="CFZ219" s="246"/>
      <c r="CGA219" s="246"/>
      <c r="CGB219" s="246"/>
      <c r="CGC219" s="246"/>
      <c r="CGD219" s="246"/>
      <c r="CGE219" s="246"/>
      <c r="CGF219" s="246"/>
      <c r="CGG219" s="246"/>
      <c r="CGH219" s="246"/>
      <c r="CGI219" s="246"/>
      <c r="CGJ219" s="246"/>
      <c r="CGK219" s="246"/>
      <c r="CGL219" s="246"/>
      <c r="CGM219" s="246"/>
      <c r="CGN219" s="246"/>
      <c r="CGO219" s="246"/>
      <c r="CGP219" s="246"/>
      <c r="CGQ219" s="246"/>
      <c r="CGR219" s="246"/>
      <c r="CGS219" s="246"/>
      <c r="CGT219" s="246"/>
      <c r="CGU219" s="246"/>
      <c r="CGV219" s="246"/>
      <c r="CGW219" s="246"/>
      <c r="CGX219" s="246"/>
      <c r="CGY219" s="246"/>
      <c r="CGZ219" s="246"/>
      <c r="CHA219" s="246"/>
      <c r="CHB219" s="246"/>
      <c r="CHC219" s="246"/>
      <c r="CHD219" s="246"/>
      <c r="CHE219" s="246"/>
      <c r="CHF219" s="246"/>
      <c r="CHG219" s="246"/>
      <c r="CHH219" s="246"/>
      <c r="CHI219" s="246"/>
      <c r="CHJ219" s="246"/>
      <c r="CHK219" s="246"/>
      <c r="CHL219" s="246"/>
      <c r="CHM219" s="246"/>
      <c r="CHN219" s="246"/>
      <c r="CHO219" s="246"/>
      <c r="CHP219" s="246"/>
      <c r="CHQ219" s="246"/>
      <c r="CHR219" s="246"/>
      <c r="CHS219" s="246"/>
      <c r="CHT219" s="246"/>
      <c r="CHU219" s="246"/>
      <c r="CHV219" s="246"/>
      <c r="CHW219" s="246"/>
      <c r="CHX219" s="246"/>
      <c r="CHY219" s="246"/>
      <c r="CHZ219" s="246"/>
      <c r="CIA219" s="246"/>
      <c r="CIB219" s="246"/>
      <c r="CIC219" s="246"/>
      <c r="CID219" s="246"/>
      <c r="CIE219" s="246"/>
      <c r="CIF219" s="246"/>
      <c r="CIG219" s="246"/>
      <c r="CIH219" s="246"/>
      <c r="CII219" s="246"/>
      <c r="CIJ219" s="246"/>
      <c r="CIK219" s="246"/>
      <c r="CIL219" s="246"/>
      <c r="CIM219" s="246"/>
      <c r="CIN219" s="246"/>
      <c r="CIO219" s="246"/>
      <c r="CIP219" s="246"/>
      <c r="CIQ219" s="246"/>
      <c r="CIR219" s="246"/>
      <c r="CIS219" s="246"/>
      <c r="CIT219" s="246"/>
      <c r="CIU219" s="246"/>
      <c r="CIV219" s="246"/>
      <c r="CIW219" s="246"/>
      <c r="CIX219" s="246"/>
      <c r="CIY219" s="246"/>
      <c r="CIZ219" s="246"/>
      <c r="CJA219" s="246"/>
      <c r="CJB219" s="246"/>
      <c r="CJC219" s="246"/>
      <c r="CJD219" s="246"/>
      <c r="CJE219" s="246"/>
      <c r="CJF219" s="246"/>
      <c r="CJG219" s="246"/>
      <c r="CJH219" s="246"/>
      <c r="CJI219" s="246"/>
      <c r="CJJ219" s="246"/>
      <c r="CJK219" s="246"/>
      <c r="CJL219" s="246"/>
      <c r="CJM219" s="246"/>
      <c r="CJN219" s="246"/>
      <c r="CJO219" s="246"/>
      <c r="CJP219" s="246"/>
      <c r="CJQ219" s="246"/>
      <c r="CJR219" s="246"/>
      <c r="CJS219" s="246"/>
      <c r="CJT219" s="246"/>
      <c r="CJU219" s="246"/>
      <c r="CJV219" s="246"/>
      <c r="CJW219" s="246"/>
      <c r="CJX219" s="246"/>
      <c r="CJY219" s="246"/>
      <c r="CJZ219" s="246"/>
      <c r="CKA219" s="246"/>
      <c r="CKB219" s="246"/>
      <c r="CKC219" s="246"/>
      <c r="CKD219" s="246"/>
      <c r="CKE219" s="246"/>
      <c r="CKF219" s="246"/>
      <c r="CKG219" s="246"/>
      <c r="CKH219" s="246"/>
      <c r="CKI219" s="246"/>
      <c r="CKJ219" s="246"/>
      <c r="CKK219" s="246"/>
      <c r="CKL219" s="246"/>
      <c r="CKM219" s="246"/>
      <c r="CKN219" s="246"/>
      <c r="CKO219" s="246"/>
      <c r="CKP219" s="246"/>
      <c r="CKQ219" s="246"/>
      <c r="CKR219" s="246"/>
      <c r="CKS219" s="246"/>
      <c r="CKT219" s="246"/>
      <c r="CKU219" s="246"/>
      <c r="CKV219" s="246"/>
      <c r="CKW219" s="246"/>
      <c r="CKX219" s="246"/>
      <c r="CKY219" s="246"/>
      <c r="CKZ219" s="246"/>
      <c r="CLA219" s="246"/>
      <c r="CLB219" s="246"/>
      <c r="CLC219" s="246"/>
      <c r="CLD219" s="246"/>
      <c r="CLE219" s="246"/>
      <c r="CLF219" s="246"/>
      <c r="CLG219" s="246"/>
      <c r="CLH219" s="246"/>
      <c r="CLI219" s="246"/>
      <c r="CLJ219" s="246"/>
      <c r="CLK219" s="246"/>
      <c r="CLL219" s="246"/>
      <c r="CLM219" s="246"/>
      <c r="CLN219" s="246"/>
      <c r="CLO219" s="246"/>
      <c r="CLP219" s="246"/>
      <c r="CLQ219" s="246"/>
      <c r="CLR219" s="246"/>
      <c r="CLS219" s="246"/>
      <c r="CLT219" s="246"/>
      <c r="CLU219" s="246"/>
      <c r="CLV219" s="246"/>
      <c r="CLW219" s="246"/>
      <c r="CLX219" s="246"/>
      <c r="CLY219" s="246"/>
      <c r="CLZ219" s="246"/>
      <c r="CMA219" s="246"/>
      <c r="CMB219" s="246"/>
      <c r="CMC219" s="246"/>
      <c r="CMD219" s="246"/>
      <c r="CME219" s="246"/>
      <c r="CMF219" s="246"/>
      <c r="CMG219" s="246"/>
      <c r="CMH219" s="246"/>
      <c r="CMI219" s="246"/>
      <c r="CMJ219" s="246"/>
      <c r="CMK219" s="246"/>
      <c r="CML219" s="246"/>
      <c r="CMM219" s="246"/>
      <c r="CMN219" s="246"/>
      <c r="CMO219" s="246"/>
      <c r="CMP219" s="246"/>
      <c r="CMQ219" s="246"/>
      <c r="CMR219" s="246"/>
      <c r="CMS219" s="246"/>
      <c r="CMT219" s="246"/>
      <c r="CMU219" s="246"/>
      <c r="CMV219" s="246"/>
      <c r="CMW219" s="246"/>
      <c r="CMX219" s="246"/>
      <c r="CMY219" s="246"/>
      <c r="CMZ219" s="246"/>
      <c r="CNA219" s="246"/>
      <c r="CNB219" s="246"/>
      <c r="CNC219" s="246"/>
      <c r="CND219" s="246"/>
      <c r="CNE219" s="246"/>
      <c r="CNF219" s="246"/>
      <c r="CNG219" s="246"/>
      <c r="CNH219" s="246"/>
      <c r="CNI219" s="246"/>
      <c r="CNJ219" s="246"/>
      <c r="CNK219" s="246"/>
      <c r="CNL219" s="246"/>
      <c r="CNM219" s="246"/>
      <c r="CNN219" s="246"/>
      <c r="CNO219" s="246"/>
      <c r="CNP219" s="246"/>
      <c r="CNQ219" s="246"/>
      <c r="CNR219" s="246"/>
      <c r="CNS219" s="246"/>
      <c r="CNT219" s="246"/>
      <c r="CNU219" s="246"/>
      <c r="CNV219" s="246"/>
      <c r="CNW219" s="246"/>
      <c r="CNX219" s="246"/>
      <c r="CNY219" s="246"/>
      <c r="CNZ219" s="246"/>
      <c r="COA219" s="246"/>
      <c r="COB219" s="246"/>
      <c r="COC219" s="246"/>
      <c r="COD219" s="246"/>
      <c r="COE219" s="246"/>
      <c r="COF219" s="246"/>
      <c r="COG219" s="246"/>
      <c r="COH219" s="246"/>
      <c r="COI219" s="246"/>
      <c r="COJ219" s="246"/>
      <c r="COK219" s="246"/>
      <c r="COL219" s="246"/>
      <c r="COM219" s="246"/>
      <c r="CON219" s="246"/>
      <c r="COO219" s="246"/>
      <c r="COP219" s="246"/>
      <c r="COQ219" s="246"/>
      <c r="COR219" s="246"/>
      <c r="COS219" s="246"/>
      <c r="COT219" s="246"/>
      <c r="COU219" s="246"/>
      <c r="COV219" s="246"/>
      <c r="COW219" s="246"/>
      <c r="COX219" s="246"/>
      <c r="COY219" s="246"/>
      <c r="COZ219" s="246"/>
      <c r="CPA219" s="246"/>
      <c r="CPB219" s="246"/>
      <c r="CPC219" s="246"/>
      <c r="CPD219" s="246"/>
      <c r="CPE219" s="246"/>
      <c r="CPF219" s="246"/>
      <c r="CPG219" s="246"/>
      <c r="CPH219" s="246"/>
      <c r="CPI219" s="246"/>
      <c r="CPJ219" s="246"/>
      <c r="CPK219" s="246"/>
      <c r="CPL219" s="246"/>
      <c r="CPM219" s="246"/>
      <c r="CPN219" s="246"/>
      <c r="CPO219" s="246"/>
      <c r="CPP219" s="246"/>
      <c r="CPQ219" s="246"/>
      <c r="CPR219" s="246"/>
      <c r="CPS219" s="246"/>
      <c r="CPT219" s="246"/>
      <c r="CPU219" s="246"/>
      <c r="CPV219" s="246"/>
      <c r="CPW219" s="246"/>
      <c r="CPX219" s="246"/>
      <c r="CPY219" s="246"/>
      <c r="CPZ219" s="246"/>
      <c r="CQA219" s="246"/>
      <c r="CQB219" s="246"/>
      <c r="CQC219" s="246"/>
      <c r="CQD219" s="246"/>
      <c r="CQE219" s="246"/>
      <c r="CQF219" s="246"/>
      <c r="CQG219" s="246"/>
      <c r="CQH219" s="246"/>
      <c r="CQI219" s="246"/>
      <c r="CQJ219" s="246"/>
      <c r="CQK219" s="246"/>
      <c r="CQL219" s="246"/>
      <c r="CQM219" s="246"/>
      <c r="CQN219" s="246"/>
      <c r="CQO219" s="246"/>
      <c r="CQP219" s="246"/>
      <c r="CQQ219" s="246"/>
      <c r="CQR219" s="246"/>
      <c r="CQS219" s="246"/>
      <c r="CQT219" s="246"/>
      <c r="CQU219" s="246"/>
      <c r="CQV219" s="246"/>
      <c r="CQW219" s="246"/>
      <c r="CQX219" s="246"/>
      <c r="CQY219" s="246"/>
      <c r="CQZ219" s="246"/>
      <c r="CRA219" s="246"/>
      <c r="CRB219" s="246"/>
      <c r="CRC219" s="246"/>
      <c r="CRD219" s="246"/>
      <c r="CRE219" s="246"/>
      <c r="CRF219" s="246"/>
      <c r="CRG219" s="246"/>
      <c r="CRH219" s="246"/>
      <c r="CRI219" s="246"/>
      <c r="CRJ219" s="246"/>
      <c r="CRK219" s="246"/>
      <c r="CRL219" s="246"/>
      <c r="CRM219" s="246"/>
      <c r="CRN219" s="246"/>
      <c r="CRO219" s="246"/>
      <c r="CRP219" s="246"/>
      <c r="CRQ219" s="246"/>
      <c r="CRR219" s="246"/>
      <c r="CRS219" s="246"/>
      <c r="CRT219" s="246"/>
      <c r="CRU219" s="246"/>
      <c r="CRV219" s="246"/>
      <c r="CRW219" s="246"/>
      <c r="CRX219" s="246"/>
      <c r="CRY219" s="246"/>
      <c r="CRZ219" s="246"/>
      <c r="CSA219" s="246"/>
      <c r="CSB219" s="246"/>
      <c r="CSC219" s="246"/>
      <c r="CSD219" s="246"/>
      <c r="CSE219" s="246"/>
      <c r="CSF219" s="246"/>
      <c r="CSG219" s="246"/>
      <c r="CSH219" s="246"/>
      <c r="CSI219" s="246"/>
      <c r="CSJ219" s="246"/>
      <c r="CSK219" s="246"/>
      <c r="CSL219" s="246"/>
      <c r="CSM219" s="246"/>
      <c r="CSN219" s="246"/>
      <c r="CSO219" s="246"/>
      <c r="CSP219" s="246"/>
      <c r="CSQ219" s="246"/>
      <c r="CSR219" s="246"/>
      <c r="CSS219" s="246"/>
      <c r="CST219" s="246"/>
      <c r="CSU219" s="246"/>
      <c r="CSV219" s="246"/>
      <c r="CSW219" s="246"/>
      <c r="CSX219" s="246"/>
      <c r="CSY219" s="246"/>
      <c r="CSZ219" s="246"/>
      <c r="CTA219" s="246"/>
      <c r="CTB219" s="246"/>
      <c r="CTC219" s="246"/>
      <c r="CTD219" s="246"/>
      <c r="CTE219" s="246"/>
      <c r="CTF219" s="246"/>
      <c r="CTG219" s="246"/>
      <c r="CTH219" s="246"/>
      <c r="CTI219" s="246"/>
      <c r="CTJ219" s="246"/>
      <c r="CTK219" s="246"/>
      <c r="CTL219" s="246"/>
      <c r="CTM219" s="246"/>
      <c r="CTN219" s="246"/>
      <c r="CTO219" s="246"/>
      <c r="CTP219" s="246"/>
      <c r="CTQ219" s="246"/>
      <c r="CTR219" s="246"/>
      <c r="CTS219" s="246"/>
      <c r="CTT219" s="246"/>
      <c r="CTU219" s="246"/>
      <c r="CTV219" s="246"/>
      <c r="CTW219" s="246"/>
      <c r="CTX219" s="246"/>
      <c r="CTY219" s="246"/>
      <c r="CTZ219" s="246"/>
      <c r="CUA219" s="246"/>
      <c r="CUB219" s="246"/>
      <c r="CUC219" s="246"/>
      <c r="CUD219" s="246"/>
      <c r="CUE219" s="246"/>
      <c r="CUF219" s="246"/>
      <c r="CUG219" s="246"/>
      <c r="CUH219" s="246"/>
      <c r="CUI219" s="246"/>
      <c r="CUJ219" s="246"/>
      <c r="CUK219" s="246"/>
      <c r="CUL219" s="246"/>
      <c r="CUM219" s="246"/>
      <c r="CUN219" s="246"/>
      <c r="CUO219" s="246"/>
      <c r="CUP219" s="246"/>
      <c r="CUQ219" s="246"/>
      <c r="CUR219" s="246"/>
      <c r="CUS219" s="246"/>
      <c r="CUT219" s="246"/>
      <c r="CUU219" s="246"/>
      <c r="CUV219" s="246"/>
      <c r="CUW219" s="246"/>
      <c r="CUX219" s="246"/>
      <c r="CUY219" s="246"/>
      <c r="CUZ219" s="246"/>
      <c r="CVA219" s="246"/>
      <c r="CVB219" s="246"/>
      <c r="CVC219" s="246"/>
      <c r="CVD219" s="246"/>
      <c r="CVE219" s="246"/>
      <c r="CVF219" s="246"/>
      <c r="CVG219" s="246"/>
      <c r="CVH219" s="246"/>
      <c r="CVI219" s="246"/>
      <c r="CVJ219" s="246"/>
      <c r="CVK219" s="246"/>
      <c r="CVL219" s="246"/>
      <c r="CVM219" s="246"/>
      <c r="CVN219" s="246"/>
      <c r="CVO219" s="246"/>
      <c r="CVP219" s="246"/>
      <c r="CVQ219" s="246"/>
      <c r="CVR219" s="246"/>
      <c r="CVS219" s="246"/>
      <c r="CVT219" s="246"/>
      <c r="CVU219" s="246"/>
      <c r="CVV219" s="246"/>
      <c r="CVW219" s="246"/>
      <c r="CVX219" s="246"/>
      <c r="CVY219" s="246"/>
      <c r="CVZ219" s="246"/>
      <c r="CWA219" s="246"/>
      <c r="CWB219" s="246"/>
      <c r="CWC219" s="246"/>
      <c r="CWD219" s="246"/>
      <c r="CWE219" s="246"/>
      <c r="CWF219" s="246"/>
      <c r="CWG219" s="246"/>
      <c r="CWH219" s="246"/>
      <c r="CWI219" s="246"/>
      <c r="CWJ219" s="246"/>
      <c r="CWK219" s="246"/>
      <c r="CWL219" s="246"/>
      <c r="CWM219" s="246"/>
      <c r="CWN219" s="246"/>
      <c r="CWO219" s="246"/>
      <c r="CWP219" s="246"/>
      <c r="CWQ219" s="246"/>
      <c r="CWR219" s="246"/>
      <c r="CWS219" s="246"/>
      <c r="CWT219" s="246"/>
      <c r="CWU219" s="246"/>
      <c r="CWV219" s="246"/>
      <c r="CWW219" s="246"/>
      <c r="CWX219" s="246"/>
      <c r="CWY219" s="246"/>
      <c r="CWZ219" s="246"/>
      <c r="CXA219" s="246"/>
      <c r="CXB219" s="246"/>
      <c r="CXC219" s="246"/>
      <c r="CXD219" s="246"/>
      <c r="CXE219" s="246"/>
      <c r="CXF219" s="246"/>
      <c r="CXG219" s="246"/>
      <c r="CXH219" s="246"/>
      <c r="CXI219" s="246"/>
      <c r="CXJ219" s="246"/>
      <c r="CXK219" s="246"/>
      <c r="CXL219" s="246"/>
      <c r="CXM219" s="246"/>
      <c r="CXN219" s="246"/>
      <c r="CXO219" s="246"/>
      <c r="CXP219" s="246"/>
      <c r="CXQ219" s="246"/>
      <c r="CXR219" s="246"/>
      <c r="CXS219" s="246"/>
      <c r="CXT219" s="246"/>
      <c r="CXU219" s="246"/>
      <c r="CXV219" s="246"/>
      <c r="CXW219" s="246"/>
      <c r="CXX219" s="246"/>
      <c r="CXY219" s="246"/>
      <c r="CXZ219" s="246"/>
      <c r="CYA219" s="246"/>
      <c r="CYB219" s="246"/>
      <c r="CYC219" s="246"/>
      <c r="CYD219" s="246"/>
      <c r="CYE219" s="246"/>
      <c r="CYF219" s="246"/>
      <c r="CYG219" s="246"/>
      <c r="CYH219" s="246"/>
      <c r="CYI219" s="246"/>
      <c r="CYJ219" s="246"/>
      <c r="CYK219" s="246"/>
      <c r="CYL219" s="246"/>
      <c r="CYM219" s="246"/>
      <c r="CYN219" s="246"/>
      <c r="CYO219" s="246"/>
      <c r="CYP219" s="246"/>
      <c r="CYQ219" s="246"/>
      <c r="CYR219" s="246"/>
      <c r="CYS219" s="246"/>
      <c r="CYT219" s="246"/>
      <c r="CYU219" s="246"/>
      <c r="CYV219" s="246"/>
      <c r="CYW219" s="246"/>
      <c r="CYX219" s="246"/>
      <c r="CYY219" s="246"/>
      <c r="CYZ219" s="246"/>
      <c r="CZA219" s="246"/>
      <c r="CZB219" s="246"/>
      <c r="CZC219" s="246"/>
      <c r="CZD219" s="246"/>
      <c r="CZE219" s="246"/>
      <c r="CZF219" s="246"/>
      <c r="CZG219" s="246"/>
      <c r="CZH219" s="246"/>
      <c r="CZI219" s="246"/>
      <c r="CZJ219" s="246"/>
      <c r="CZK219" s="246"/>
      <c r="CZL219" s="246"/>
      <c r="CZM219" s="246"/>
      <c r="CZN219" s="246"/>
      <c r="CZO219" s="246"/>
      <c r="CZP219" s="246"/>
      <c r="CZQ219" s="246"/>
      <c r="CZR219" s="246"/>
      <c r="CZS219" s="246"/>
      <c r="CZT219" s="246"/>
      <c r="CZU219" s="246"/>
      <c r="CZV219" s="246"/>
      <c r="CZW219" s="246"/>
      <c r="CZX219" s="246"/>
      <c r="CZY219" s="246"/>
      <c r="CZZ219" s="246"/>
      <c r="DAA219" s="246"/>
      <c r="DAB219" s="246"/>
      <c r="DAC219" s="246"/>
      <c r="DAD219" s="246"/>
      <c r="DAE219" s="246"/>
      <c r="DAF219" s="246"/>
      <c r="DAG219" s="246"/>
      <c r="DAH219" s="246"/>
      <c r="DAI219" s="246"/>
      <c r="DAJ219" s="246"/>
      <c r="DAK219" s="246"/>
      <c r="DAL219" s="246"/>
      <c r="DAM219" s="246"/>
      <c r="DAN219" s="246"/>
      <c r="DAO219" s="246"/>
      <c r="DAP219" s="246"/>
      <c r="DAQ219" s="246"/>
      <c r="DAR219" s="246"/>
      <c r="DAS219" s="246"/>
      <c r="DAT219" s="246"/>
      <c r="DAU219" s="246"/>
      <c r="DAV219" s="246"/>
      <c r="DAW219" s="246"/>
      <c r="DAX219" s="246"/>
      <c r="DAY219" s="246"/>
      <c r="DAZ219" s="246"/>
      <c r="DBA219" s="246"/>
      <c r="DBB219" s="246"/>
      <c r="DBC219" s="246"/>
      <c r="DBD219" s="246"/>
      <c r="DBE219" s="246"/>
      <c r="DBF219" s="246"/>
      <c r="DBG219" s="246"/>
      <c r="DBH219" s="246"/>
      <c r="DBI219" s="246"/>
      <c r="DBJ219" s="246"/>
      <c r="DBK219" s="246"/>
      <c r="DBL219" s="246"/>
      <c r="DBM219" s="246"/>
      <c r="DBN219" s="246"/>
      <c r="DBO219" s="246"/>
      <c r="DBP219" s="246"/>
      <c r="DBQ219" s="246"/>
      <c r="DBR219" s="246"/>
      <c r="DBS219" s="246"/>
      <c r="DBT219" s="246"/>
      <c r="DBU219" s="246"/>
      <c r="DBV219" s="246"/>
      <c r="DBW219" s="246"/>
      <c r="DBX219" s="246"/>
      <c r="DBY219" s="246"/>
      <c r="DBZ219" s="246"/>
      <c r="DCA219" s="246"/>
      <c r="DCB219" s="246"/>
      <c r="DCC219" s="246"/>
      <c r="DCD219" s="246"/>
      <c r="DCE219" s="246"/>
      <c r="DCF219" s="246"/>
      <c r="DCG219" s="246"/>
      <c r="DCH219" s="246"/>
      <c r="DCI219" s="246"/>
      <c r="DCJ219" s="246"/>
      <c r="DCK219" s="246"/>
      <c r="DCL219" s="246"/>
      <c r="DCM219" s="246"/>
      <c r="DCN219" s="246"/>
      <c r="DCO219" s="246"/>
      <c r="DCP219" s="246"/>
      <c r="DCQ219" s="246"/>
      <c r="DCR219" s="246"/>
      <c r="DCS219" s="246"/>
      <c r="DCT219" s="246"/>
      <c r="DCU219" s="246"/>
      <c r="DCV219" s="246"/>
      <c r="DCW219" s="246"/>
      <c r="DCX219" s="246"/>
      <c r="DCY219" s="246"/>
      <c r="DCZ219" s="246"/>
      <c r="DDA219" s="246"/>
      <c r="DDB219" s="246"/>
      <c r="DDC219" s="246"/>
      <c r="DDD219" s="246"/>
      <c r="DDE219" s="246"/>
      <c r="DDF219" s="246"/>
      <c r="DDG219" s="246"/>
      <c r="DDH219" s="246"/>
      <c r="DDI219" s="246"/>
      <c r="DDJ219" s="246"/>
      <c r="DDK219" s="246"/>
      <c r="DDL219" s="246"/>
      <c r="DDM219" s="246"/>
      <c r="DDN219" s="246"/>
      <c r="DDO219" s="246"/>
      <c r="DDP219" s="246"/>
      <c r="DDQ219" s="246"/>
      <c r="DDR219" s="246"/>
      <c r="DDS219" s="246"/>
      <c r="DDT219" s="246"/>
      <c r="DDU219" s="246"/>
      <c r="DDV219" s="246"/>
      <c r="DDW219" s="246"/>
      <c r="DDX219" s="246"/>
      <c r="DDY219" s="246"/>
      <c r="DDZ219" s="246"/>
      <c r="DEA219" s="246"/>
      <c r="DEB219" s="246"/>
      <c r="DEC219" s="246"/>
      <c r="DED219" s="246"/>
      <c r="DEE219" s="246"/>
      <c r="DEF219" s="246"/>
      <c r="DEG219" s="246"/>
      <c r="DEH219" s="246"/>
      <c r="DEI219" s="246"/>
      <c r="DEJ219" s="246"/>
      <c r="DEK219" s="246"/>
      <c r="DEL219" s="246"/>
      <c r="DEM219" s="246"/>
      <c r="DEN219" s="246"/>
      <c r="DEO219" s="246"/>
      <c r="DEP219" s="246"/>
      <c r="DEQ219" s="246"/>
      <c r="DER219" s="246"/>
      <c r="DES219" s="246"/>
      <c r="DET219" s="246"/>
      <c r="DEU219" s="246"/>
      <c r="DEV219" s="246"/>
      <c r="DEW219" s="246"/>
      <c r="DEX219" s="246"/>
      <c r="DEY219" s="246"/>
      <c r="DEZ219" s="246"/>
      <c r="DFA219" s="246"/>
      <c r="DFB219" s="246"/>
      <c r="DFC219" s="246"/>
      <c r="DFD219" s="246"/>
      <c r="DFE219" s="246"/>
      <c r="DFF219" s="246"/>
      <c r="DFG219" s="246"/>
      <c r="DFH219" s="246"/>
      <c r="DFI219" s="246"/>
      <c r="DFJ219" s="246"/>
      <c r="DFK219" s="246"/>
      <c r="DFL219" s="246"/>
      <c r="DFM219" s="246"/>
      <c r="DFN219" s="246"/>
      <c r="DFO219" s="246"/>
      <c r="DFP219" s="246"/>
      <c r="DFQ219" s="246"/>
      <c r="DFR219" s="246"/>
      <c r="DFS219" s="246"/>
      <c r="DFT219" s="246"/>
      <c r="DFU219" s="246"/>
      <c r="DFV219" s="246"/>
      <c r="DFW219" s="246"/>
      <c r="DFX219" s="246"/>
      <c r="DFY219" s="246"/>
      <c r="DFZ219" s="246"/>
      <c r="DGA219" s="246"/>
      <c r="DGB219" s="246"/>
      <c r="DGC219" s="246"/>
      <c r="DGD219" s="246"/>
      <c r="DGE219" s="246"/>
      <c r="DGF219" s="246"/>
      <c r="DGG219" s="246"/>
      <c r="DGH219" s="246"/>
      <c r="DGI219" s="246"/>
      <c r="DGJ219" s="246"/>
      <c r="DGK219" s="246"/>
      <c r="DGL219" s="246"/>
      <c r="DGM219" s="246"/>
      <c r="DGN219" s="246"/>
      <c r="DGO219" s="246"/>
      <c r="DGP219" s="246"/>
      <c r="DGQ219" s="246"/>
      <c r="DGR219" s="246"/>
      <c r="DGS219" s="246"/>
      <c r="DGT219" s="246"/>
      <c r="DGU219" s="246"/>
      <c r="DGV219" s="246"/>
      <c r="DGW219" s="246"/>
      <c r="DGX219" s="246"/>
      <c r="DGY219" s="246"/>
      <c r="DGZ219" s="246"/>
      <c r="DHA219" s="246"/>
      <c r="DHB219" s="246"/>
      <c r="DHC219" s="246"/>
      <c r="DHD219" s="246"/>
      <c r="DHE219" s="246"/>
      <c r="DHF219" s="246"/>
      <c r="DHG219" s="246"/>
      <c r="DHH219" s="246"/>
      <c r="DHI219" s="246"/>
      <c r="DHJ219" s="246"/>
      <c r="DHK219" s="246"/>
      <c r="DHL219" s="246"/>
      <c r="DHM219" s="246"/>
      <c r="DHN219" s="246"/>
      <c r="DHO219" s="246"/>
      <c r="DHP219" s="246"/>
      <c r="DHQ219" s="246"/>
      <c r="DHR219" s="246"/>
      <c r="DHS219" s="246"/>
      <c r="DHT219" s="246"/>
      <c r="DHU219" s="246"/>
      <c r="DHV219" s="246"/>
      <c r="DHW219" s="246"/>
      <c r="DHX219" s="246"/>
      <c r="DHY219" s="246"/>
      <c r="DHZ219" s="246"/>
      <c r="DIA219" s="246"/>
      <c r="DIB219" s="246"/>
      <c r="DIC219" s="246"/>
      <c r="DID219" s="246"/>
      <c r="DIE219" s="246"/>
      <c r="DIF219" s="246"/>
      <c r="DIG219" s="246"/>
      <c r="DIH219" s="246"/>
      <c r="DII219" s="246"/>
      <c r="DIJ219" s="246"/>
      <c r="DIK219" s="246"/>
      <c r="DIL219" s="246"/>
      <c r="DIM219" s="246"/>
      <c r="DIN219" s="246"/>
      <c r="DIO219" s="246"/>
      <c r="DIP219" s="246"/>
      <c r="DIQ219" s="246"/>
      <c r="DIR219" s="246"/>
      <c r="DIS219" s="246"/>
      <c r="DIT219" s="246"/>
      <c r="DIU219" s="246"/>
      <c r="DIV219" s="246"/>
      <c r="DIW219" s="246"/>
      <c r="DIX219" s="246"/>
      <c r="DIY219" s="246"/>
      <c r="DIZ219" s="246"/>
      <c r="DJA219" s="246"/>
      <c r="DJB219" s="246"/>
      <c r="DJC219" s="246"/>
      <c r="DJD219" s="246"/>
      <c r="DJE219" s="246"/>
      <c r="DJF219" s="246"/>
      <c r="DJG219" s="246"/>
      <c r="DJH219" s="246"/>
      <c r="DJI219" s="246"/>
      <c r="DJJ219" s="246"/>
      <c r="DJK219" s="246"/>
      <c r="DJL219" s="246"/>
      <c r="DJM219" s="246"/>
      <c r="DJN219" s="246"/>
      <c r="DJO219" s="246"/>
      <c r="DJP219" s="246"/>
      <c r="DJQ219" s="246"/>
      <c r="DJR219" s="246"/>
      <c r="DJS219" s="246"/>
      <c r="DJT219" s="246"/>
      <c r="DJU219" s="246"/>
      <c r="DJV219" s="246"/>
      <c r="DJW219" s="246"/>
      <c r="DJX219" s="246"/>
      <c r="DJY219" s="246"/>
      <c r="DJZ219" s="246"/>
      <c r="DKA219" s="246"/>
      <c r="DKB219" s="246"/>
      <c r="DKC219" s="246"/>
      <c r="DKD219" s="246"/>
      <c r="DKE219" s="246"/>
      <c r="DKF219" s="246"/>
      <c r="DKG219" s="246"/>
      <c r="DKH219" s="246"/>
      <c r="DKI219" s="246"/>
      <c r="DKJ219" s="246"/>
      <c r="DKK219" s="246"/>
      <c r="DKL219" s="246"/>
      <c r="DKM219" s="246"/>
      <c r="DKN219" s="246"/>
      <c r="DKO219" s="246"/>
      <c r="DKP219" s="246"/>
      <c r="DKQ219" s="246"/>
      <c r="DKR219" s="246"/>
      <c r="DKS219" s="246"/>
      <c r="DKT219" s="246"/>
      <c r="DKU219" s="246"/>
      <c r="DKV219" s="246"/>
      <c r="DKW219" s="246"/>
      <c r="DKX219" s="246"/>
      <c r="DKY219" s="246"/>
      <c r="DKZ219" s="246"/>
      <c r="DLA219" s="246"/>
      <c r="DLB219" s="246"/>
      <c r="DLC219" s="246"/>
      <c r="DLD219" s="246"/>
      <c r="DLE219" s="246"/>
      <c r="DLF219" s="246"/>
      <c r="DLG219" s="246"/>
      <c r="DLH219" s="246"/>
      <c r="DLI219" s="246"/>
      <c r="DLJ219" s="246"/>
      <c r="DLK219" s="246"/>
      <c r="DLL219" s="246"/>
      <c r="DLM219" s="246"/>
      <c r="DLN219" s="246"/>
      <c r="DLO219" s="246"/>
      <c r="DLP219" s="246"/>
      <c r="DLQ219" s="246"/>
      <c r="DLR219" s="246"/>
      <c r="DLS219" s="246"/>
      <c r="DLT219" s="246"/>
      <c r="DLU219" s="246"/>
      <c r="DLV219" s="246"/>
      <c r="DLW219" s="246"/>
      <c r="DLX219" s="246"/>
      <c r="DLY219" s="246"/>
      <c r="DLZ219" s="246"/>
      <c r="DMA219" s="246"/>
      <c r="DMB219" s="246"/>
      <c r="DMC219" s="246"/>
      <c r="DMD219" s="246"/>
      <c r="DME219" s="246"/>
      <c r="DMF219" s="246"/>
      <c r="DMG219" s="246"/>
      <c r="DMH219" s="246"/>
      <c r="DMI219" s="246"/>
      <c r="DMJ219" s="246"/>
      <c r="DMK219" s="246"/>
      <c r="DML219" s="246"/>
      <c r="DMM219" s="246"/>
      <c r="DMN219" s="246"/>
      <c r="DMO219" s="246"/>
      <c r="DMP219" s="246"/>
      <c r="DMQ219" s="246"/>
      <c r="DMR219" s="246"/>
      <c r="DMS219" s="246"/>
      <c r="DMT219" s="246"/>
      <c r="DMU219" s="246"/>
      <c r="DMV219" s="246"/>
      <c r="DMW219" s="246"/>
      <c r="DMX219" s="246"/>
      <c r="DMY219" s="246"/>
      <c r="DMZ219" s="246"/>
      <c r="DNA219" s="246"/>
      <c r="DNB219" s="246"/>
      <c r="DNC219" s="246"/>
      <c r="DND219" s="246"/>
      <c r="DNE219" s="246"/>
      <c r="DNF219" s="246"/>
      <c r="DNG219" s="246"/>
      <c r="DNH219" s="246"/>
      <c r="DNI219" s="246"/>
      <c r="DNJ219" s="246"/>
      <c r="DNK219" s="246"/>
      <c r="DNL219" s="246"/>
      <c r="DNM219" s="246"/>
      <c r="DNN219" s="246"/>
      <c r="DNO219" s="246"/>
      <c r="DNP219" s="246"/>
      <c r="DNQ219" s="246"/>
      <c r="DNR219" s="246"/>
      <c r="DNS219" s="246"/>
      <c r="DNT219" s="246"/>
      <c r="DNU219" s="246"/>
      <c r="DNV219" s="246"/>
      <c r="DNW219" s="246"/>
      <c r="DNX219" s="246"/>
      <c r="DNY219" s="246"/>
      <c r="DNZ219" s="246"/>
      <c r="DOA219" s="246"/>
      <c r="DOB219" s="246"/>
      <c r="DOC219" s="246"/>
      <c r="DOD219" s="246"/>
      <c r="DOE219" s="246"/>
      <c r="DOF219" s="246"/>
      <c r="DOG219" s="246"/>
      <c r="DOH219" s="246"/>
      <c r="DOI219" s="246"/>
      <c r="DOJ219" s="246"/>
      <c r="DOK219" s="246"/>
      <c r="DOL219" s="246"/>
      <c r="DOM219" s="246"/>
      <c r="DON219" s="246"/>
      <c r="DOO219" s="246"/>
      <c r="DOP219" s="246"/>
      <c r="DOQ219" s="246"/>
      <c r="DOR219" s="246"/>
      <c r="DOS219" s="246"/>
      <c r="DOT219" s="246"/>
      <c r="DOU219" s="246"/>
      <c r="DOV219" s="246"/>
      <c r="DOW219" s="246"/>
      <c r="DOX219" s="246"/>
      <c r="DOY219" s="246"/>
      <c r="DOZ219" s="246"/>
      <c r="DPA219" s="246"/>
      <c r="DPB219" s="246"/>
      <c r="DPC219" s="246"/>
      <c r="DPD219" s="246"/>
      <c r="DPE219" s="246"/>
      <c r="DPF219" s="246"/>
      <c r="DPG219" s="246"/>
      <c r="DPH219" s="246"/>
      <c r="DPI219" s="246"/>
      <c r="DPJ219" s="246"/>
      <c r="DPK219" s="246"/>
      <c r="DPL219" s="246"/>
      <c r="DPM219" s="246"/>
      <c r="DPN219" s="246"/>
      <c r="DPO219" s="246"/>
      <c r="DPP219" s="246"/>
      <c r="DPQ219" s="246"/>
      <c r="DPR219" s="246"/>
      <c r="DPS219" s="246"/>
      <c r="DPT219" s="246"/>
      <c r="DPU219" s="246"/>
      <c r="DPV219" s="246"/>
      <c r="DPW219" s="246"/>
      <c r="DPX219" s="246"/>
      <c r="DPY219" s="246"/>
      <c r="DPZ219" s="246"/>
      <c r="DQA219" s="246"/>
      <c r="DQB219" s="246"/>
      <c r="DQC219" s="246"/>
      <c r="DQD219" s="246"/>
      <c r="DQE219" s="246"/>
      <c r="DQF219" s="246"/>
      <c r="DQG219" s="246"/>
      <c r="DQH219" s="246"/>
      <c r="DQI219" s="246"/>
      <c r="DQJ219" s="246"/>
      <c r="DQK219" s="246"/>
      <c r="DQL219" s="246"/>
      <c r="DQM219" s="246"/>
      <c r="DQN219" s="246"/>
      <c r="DQO219" s="246"/>
      <c r="DQP219" s="246"/>
      <c r="DQQ219" s="246"/>
      <c r="DQR219" s="246"/>
      <c r="DQS219" s="246"/>
      <c r="DQT219" s="246"/>
      <c r="DQU219" s="246"/>
      <c r="DQV219" s="246"/>
      <c r="DQW219" s="246"/>
      <c r="DQX219" s="246"/>
      <c r="DQY219" s="246"/>
      <c r="DQZ219" s="246"/>
      <c r="DRA219" s="246"/>
      <c r="DRB219" s="246"/>
      <c r="DRC219" s="246"/>
      <c r="DRD219" s="246"/>
      <c r="DRE219" s="246"/>
      <c r="DRF219" s="246"/>
      <c r="DRG219" s="246"/>
      <c r="DRH219" s="246"/>
      <c r="DRI219" s="246"/>
      <c r="DRJ219" s="246"/>
      <c r="DRK219" s="246"/>
      <c r="DRL219" s="246"/>
      <c r="DRM219" s="246"/>
      <c r="DRN219" s="246"/>
      <c r="DRO219" s="246"/>
      <c r="DRP219" s="246"/>
      <c r="DRQ219" s="246"/>
      <c r="DRR219" s="246"/>
      <c r="DRS219" s="246"/>
      <c r="DRT219" s="246"/>
      <c r="DRU219" s="246"/>
      <c r="DRV219" s="246"/>
      <c r="DRW219" s="246"/>
      <c r="DRX219" s="246"/>
      <c r="DRY219" s="246"/>
      <c r="DRZ219" s="246"/>
      <c r="DSA219" s="246"/>
      <c r="DSB219" s="246"/>
      <c r="DSC219" s="246"/>
      <c r="DSD219" s="246"/>
      <c r="DSE219" s="246"/>
      <c r="DSF219" s="246"/>
      <c r="DSG219" s="246"/>
      <c r="DSH219" s="246"/>
      <c r="DSI219" s="246"/>
      <c r="DSJ219" s="246"/>
      <c r="DSK219" s="246"/>
      <c r="DSL219" s="246"/>
      <c r="DSM219" s="246"/>
      <c r="DSN219" s="246"/>
      <c r="DSO219" s="246"/>
      <c r="DSP219" s="246"/>
      <c r="DSQ219" s="246"/>
      <c r="DSR219" s="246"/>
      <c r="DSS219" s="246"/>
      <c r="DST219" s="246"/>
      <c r="DSU219" s="246"/>
      <c r="DSV219" s="246"/>
      <c r="DSW219" s="246"/>
      <c r="DSX219" s="246"/>
      <c r="DSY219" s="246"/>
      <c r="DSZ219" s="246"/>
      <c r="DTA219" s="246"/>
      <c r="DTB219" s="246"/>
      <c r="DTC219" s="246"/>
      <c r="DTD219" s="246"/>
      <c r="DTE219" s="246"/>
      <c r="DTF219" s="246"/>
      <c r="DTG219" s="246"/>
      <c r="DTH219" s="246"/>
      <c r="DTI219" s="246"/>
      <c r="DTJ219" s="246"/>
      <c r="DTK219" s="246"/>
      <c r="DTL219" s="246"/>
      <c r="DTM219" s="246"/>
      <c r="DTN219" s="246"/>
      <c r="DTO219" s="246"/>
      <c r="DTP219" s="246"/>
      <c r="DTQ219" s="246"/>
      <c r="DTR219" s="246"/>
      <c r="DTS219" s="246"/>
      <c r="DTT219" s="246"/>
      <c r="DTU219" s="246"/>
      <c r="DTV219" s="246"/>
      <c r="DTW219" s="246"/>
      <c r="DTX219" s="246"/>
      <c r="DTY219" s="246"/>
      <c r="DTZ219" s="246"/>
      <c r="DUA219" s="246"/>
      <c r="DUB219" s="246"/>
      <c r="DUC219" s="246"/>
      <c r="DUD219" s="246"/>
      <c r="DUE219" s="246"/>
      <c r="DUF219" s="246"/>
      <c r="DUG219" s="246"/>
      <c r="DUH219" s="246"/>
      <c r="DUI219" s="246"/>
      <c r="DUJ219" s="246"/>
      <c r="DUK219" s="246"/>
      <c r="DUL219" s="246"/>
      <c r="DUM219" s="246"/>
      <c r="DUN219" s="246"/>
      <c r="DUO219" s="246"/>
      <c r="DUP219" s="246"/>
      <c r="DUQ219" s="246"/>
      <c r="DUR219" s="246"/>
      <c r="DUS219" s="246"/>
      <c r="DUT219" s="246"/>
      <c r="DUU219" s="246"/>
      <c r="DUV219" s="246"/>
      <c r="DUW219" s="246"/>
      <c r="DUX219" s="246"/>
      <c r="DUY219" s="246"/>
      <c r="DUZ219" s="246"/>
      <c r="DVA219" s="246"/>
      <c r="DVB219" s="246"/>
      <c r="DVC219" s="246"/>
      <c r="DVD219" s="246"/>
      <c r="DVE219" s="246"/>
      <c r="DVF219" s="246"/>
      <c r="DVG219" s="246"/>
      <c r="DVH219" s="246"/>
      <c r="DVI219" s="246"/>
      <c r="DVJ219" s="246"/>
      <c r="DVK219" s="246"/>
      <c r="DVL219" s="246"/>
      <c r="DVM219" s="246"/>
      <c r="DVN219" s="246"/>
      <c r="DVO219" s="246"/>
      <c r="DVP219" s="246"/>
      <c r="DVQ219" s="246"/>
      <c r="DVR219" s="246"/>
      <c r="DVS219" s="246"/>
      <c r="DVT219" s="246"/>
      <c r="DVU219" s="246"/>
      <c r="DVV219" s="246"/>
      <c r="DVW219" s="246"/>
      <c r="DVX219" s="246"/>
      <c r="DVY219" s="246"/>
      <c r="DVZ219" s="246"/>
      <c r="DWA219" s="246"/>
      <c r="DWB219" s="246"/>
      <c r="DWC219" s="246"/>
      <c r="DWD219" s="246"/>
      <c r="DWE219" s="246"/>
      <c r="DWF219" s="246"/>
      <c r="DWG219" s="246"/>
      <c r="DWH219" s="246"/>
      <c r="DWI219" s="246"/>
      <c r="DWJ219" s="246"/>
      <c r="DWK219" s="246"/>
      <c r="DWL219" s="246"/>
      <c r="DWM219" s="246"/>
      <c r="DWN219" s="246"/>
      <c r="DWO219" s="246"/>
      <c r="DWP219" s="246"/>
      <c r="DWQ219" s="246"/>
      <c r="DWR219" s="246"/>
      <c r="DWS219" s="246"/>
      <c r="DWT219" s="246"/>
      <c r="DWU219" s="246"/>
      <c r="DWV219" s="246"/>
      <c r="DWW219" s="246"/>
      <c r="DWX219" s="246"/>
      <c r="DWY219" s="246"/>
      <c r="DWZ219" s="246"/>
      <c r="DXA219" s="246"/>
      <c r="DXB219" s="246"/>
      <c r="DXC219" s="246"/>
      <c r="DXD219" s="246"/>
      <c r="DXE219" s="246"/>
      <c r="DXF219" s="246"/>
      <c r="DXG219" s="246"/>
      <c r="DXH219" s="246"/>
      <c r="DXI219" s="246"/>
      <c r="DXJ219" s="246"/>
      <c r="DXK219" s="246"/>
      <c r="DXL219" s="246"/>
      <c r="DXM219" s="246"/>
      <c r="DXN219" s="246"/>
      <c r="DXO219" s="246"/>
      <c r="DXP219" s="246"/>
      <c r="DXQ219" s="246"/>
      <c r="DXR219" s="246"/>
      <c r="DXS219" s="246"/>
      <c r="DXT219" s="246"/>
      <c r="DXU219" s="246"/>
      <c r="DXV219" s="246"/>
      <c r="DXW219" s="246"/>
      <c r="DXX219" s="246"/>
      <c r="DXY219" s="246"/>
      <c r="DXZ219" s="246"/>
      <c r="DYA219" s="246"/>
      <c r="DYB219" s="246"/>
      <c r="DYC219" s="246"/>
      <c r="DYD219" s="246"/>
      <c r="DYE219" s="246"/>
      <c r="DYF219" s="246"/>
      <c r="DYG219" s="246"/>
      <c r="DYH219" s="246"/>
      <c r="DYI219" s="246"/>
      <c r="DYJ219" s="246"/>
      <c r="DYK219" s="246"/>
      <c r="DYL219" s="246"/>
      <c r="DYM219" s="246"/>
      <c r="DYN219" s="246"/>
      <c r="DYO219" s="246"/>
      <c r="DYP219" s="246"/>
      <c r="DYQ219" s="246"/>
      <c r="DYR219" s="246"/>
      <c r="DYS219" s="246"/>
      <c r="DYT219" s="246"/>
      <c r="DYU219" s="246"/>
      <c r="DYV219" s="246"/>
      <c r="DYW219" s="246"/>
      <c r="DYX219" s="246"/>
      <c r="DYY219" s="246"/>
      <c r="DYZ219" s="246"/>
      <c r="DZA219" s="246"/>
      <c r="DZB219" s="246"/>
      <c r="DZC219" s="246"/>
      <c r="DZD219" s="246"/>
      <c r="DZE219" s="246"/>
      <c r="DZF219" s="246"/>
      <c r="DZG219" s="246"/>
      <c r="DZH219" s="246"/>
      <c r="DZI219" s="246"/>
      <c r="DZJ219" s="246"/>
      <c r="DZK219" s="246"/>
      <c r="DZL219" s="246"/>
      <c r="DZM219" s="246"/>
      <c r="DZN219" s="246"/>
      <c r="DZO219" s="246"/>
      <c r="DZP219" s="246"/>
      <c r="DZQ219" s="246"/>
      <c r="DZR219" s="246"/>
      <c r="DZS219" s="246"/>
      <c r="DZT219" s="246"/>
      <c r="DZU219" s="246"/>
      <c r="DZV219" s="246"/>
      <c r="DZW219" s="246"/>
      <c r="DZX219" s="246"/>
      <c r="DZY219" s="246"/>
      <c r="DZZ219" s="246"/>
      <c r="EAA219" s="246"/>
      <c r="EAB219" s="246"/>
      <c r="EAC219" s="246"/>
      <c r="EAD219" s="246"/>
      <c r="EAE219" s="246"/>
      <c r="EAF219" s="246"/>
      <c r="EAG219" s="246"/>
      <c r="EAH219" s="246"/>
      <c r="EAI219" s="246"/>
      <c r="EAJ219" s="246"/>
      <c r="EAK219" s="246"/>
      <c r="EAL219" s="246"/>
      <c r="EAM219" s="246"/>
      <c r="EAN219" s="246"/>
      <c r="EAO219" s="246"/>
      <c r="EAP219" s="246"/>
      <c r="EAQ219" s="246"/>
      <c r="EAR219" s="246"/>
      <c r="EAS219" s="246"/>
      <c r="EAT219" s="246"/>
      <c r="EAU219" s="246"/>
      <c r="EAV219" s="246"/>
      <c r="EAW219" s="246"/>
      <c r="EAX219" s="246"/>
      <c r="EAY219" s="246"/>
      <c r="EAZ219" s="246"/>
      <c r="EBA219" s="246"/>
      <c r="EBB219" s="246"/>
      <c r="EBC219" s="246"/>
      <c r="EBD219" s="246"/>
      <c r="EBE219" s="246"/>
      <c r="EBF219" s="246"/>
      <c r="EBG219" s="246"/>
      <c r="EBH219" s="246"/>
      <c r="EBI219" s="246"/>
      <c r="EBJ219" s="246"/>
      <c r="EBK219" s="246"/>
      <c r="EBL219" s="246"/>
      <c r="EBM219" s="246"/>
      <c r="EBN219" s="246"/>
      <c r="EBO219" s="246"/>
      <c r="EBP219" s="246"/>
      <c r="EBQ219" s="246"/>
      <c r="EBR219" s="246"/>
      <c r="EBS219" s="246"/>
      <c r="EBT219" s="246"/>
      <c r="EBU219" s="246"/>
      <c r="EBV219" s="246"/>
      <c r="EBW219" s="246"/>
      <c r="EBX219" s="246"/>
      <c r="EBY219" s="246"/>
      <c r="EBZ219" s="246"/>
      <c r="ECA219" s="246"/>
      <c r="ECB219" s="246"/>
      <c r="ECC219" s="246"/>
      <c r="ECD219" s="246"/>
      <c r="ECE219" s="246"/>
      <c r="ECF219" s="246"/>
      <c r="ECG219" s="246"/>
      <c r="ECH219" s="246"/>
      <c r="ECI219" s="246"/>
      <c r="ECJ219" s="246"/>
      <c r="ECK219" s="246"/>
      <c r="ECL219" s="246"/>
      <c r="ECM219" s="246"/>
      <c r="ECN219" s="246"/>
      <c r="ECO219" s="246"/>
      <c r="ECP219" s="246"/>
      <c r="ECQ219" s="246"/>
      <c r="ECR219" s="246"/>
      <c r="ECS219" s="246"/>
      <c r="ECT219" s="246"/>
      <c r="ECU219" s="246"/>
      <c r="ECV219" s="246"/>
      <c r="ECW219" s="246"/>
      <c r="ECX219" s="246"/>
      <c r="ECY219" s="246"/>
      <c r="ECZ219" s="246"/>
      <c r="EDA219" s="246"/>
      <c r="EDB219" s="246"/>
      <c r="EDC219" s="246"/>
      <c r="EDD219" s="246"/>
      <c r="EDE219" s="246"/>
      <c r="EDF219" s="246"/>
      <c r="EDG219" s="246"/>
      <c r="EDH219" s="246"/>
      <c r="EDI219" s="246"/>
      <c r="EDJ219" s="246"/>
      <c r="EDK219" s="246"/>
      <c r="EDL219" s="246"/>
      <c r="EDM219" s="246"/>
      <c r="EDN219" s="246"/>
      <c r="EDO219" s="246"/>
      <c r="EDP219" s="246"/>
      <c r="EDQ219" s="246"/>
      <c r="EDR219" s="246"/>
      <c r="EDS219" s="246"/>
      <c r="EDT219" s="246"/>
      <c r="EDU219" s="246"/>
      <c r="EDV219" s="246"/>
      <c r="EDW219" s="246"/>
      <c r="EDX219" s="246"/>
      <c r="EDY219" s="246"/>
      <c r="EDZ219" s="246"/>
      <c r="EEA219" s="246"/>
      <c r="EEB219" s="246"/>
      <c r="EEC219" s="246"/>
      <c r="EED219" s="246"/>
      <c r="EEE219" s="246"/>
      <c r="EEF219" s="246"/>
      <c r="EEG219" s="246"/>
      <c r="EEH219" s="246"/>
      <c r="EEI219" s="246"/>
      <c r="EEJ219" s="246"/>
      <c r="EEK219" s="246"/>
      <c r="EEL219" s="246"/>
      <c r="EEM219" s="246"/>
      <c r="EEN219" s="246"/>
      <c r="EEO219" s="246"/>
      <c r="EEP219" s="246"/>
      <c r="EEQ219" s="246"/>
      <c r="EER219" s="246"/>
      <c r="EES219" s="246"/>
      <c r="EET219" s="246"/>
      <c r="EEU219" s="246"/>
      <c r="EEV219" s="246"/>
      <c r="EEW219" s="246"/>
      <c r="EEX219" s="246"/>
      <c r="EEY219" s="246"/>
      <c r="EEZ219" s="246"/>
      <c r="EFA219" s="246"/>
      <c r="EFB219" s="246"/>
      <c r="EFC219" s="246"/>
      <c r="EFD219" s="246"/>
      <c r="EFE219" s="246"/>
      <c r="EFF219" s="246"/>
      <c r="EFG219" s="246"/>
      <c r="EFH219" s="246"/>
      <c r="EFI219" s="246"/>
      <c r="EFJ219" s="246"/>
      <c r="EFK219" s="246"/>
      <c r="EFL219" s="246"/>
      <c r="EFM219" s="246"/>
      <c r="EFN219" s="246"/>
      <c r="EFO219" s="246"/>
      <c r="EFP219" s="246"/>
      <c r="EFQ219" s="246"/>
      <c r="EFR219" s="246"/>
      <c r="EFS219" s="246"/>
      <c r="EFT219" s="246"/>
      <c r="EFU219" s="246"/>
      <c r="EFV219" s="246"/>
      <c r="EFW219" s="246"/>
      <c r="EFX219" s="246"/>
      <c r="EFY219" s="246"/>
      <c r="EFZ219" s="246"/>
      <c r="EGA219" s="246"/>
      <c r="EGB219" s="246"/>
      <c r="EGC219" s="246"/>
      <c r="EGD219" s="246"/>
      <c r="EGE219" s="246"/>
      <c r="EGF219" s="246"/>
      <c r="EGG219" s="246"/>
      <c r="EGH219" s="246"/>
      <c r="EGI219" s="246"/>
      <c r="EGJ219" s="246"/>
      <c r="EGK219" s="246"/>
      <c r="EGL219" s="246"/>
      <c r="EGM219" s="246"/>
      <c r="EGN219" s="246"/>
      <c r="EGO219" s="246"/>
      <c r="EGP219" s="246"/>
      <c r="EGQ219" s="246"/>
      <c r="EGR219" s="246"/>
      <c r="EGS219" s="246"/>
      <c r="EGT219" s="246"/>
      <c r="EGU219" s="246"/>
      <c r="EGV219" s="246"/>
      <c r="EGW219" s="246"/>
      <c r="EGX219" s="246"/>
      <c r="EGY219" s="246"/>
      <c r="EGZ219" s="246"/>
      <c r="EHA219" s="246"/>
      <c r="EHB219" s="246"/>
      <c r="EHC219" s="246"/>
      <c r="EHD219" s="246"/>
      <c r="EHE219" s="246"/>
      <c r="EHF219" s="246"/>
      <c r="EHG219" s="246"/>
      <c r="EHH219" s="246"/>
      <c r="EHI219" s="246"/>
      <c r="EHJ219" s="246"/>
      <c r="EHK219" s="246"/>
      <c r="EHL219" s="246"/>
      <c r="EHM219" s="246"/>
      <c r="EHN219" s="246"/>
      <c r="EHO219" s="246"/>
      <c r="EHP219" s="246"/>
      <c r="EHQ219" s="246"/>
      <c r="EHR219" s="246"/>
      <c r="EHS219" s="246"/>
      <c r="EHT219" s="246"/>
      <c r="EHU219" s="246"/>
      <c r="EHV219" s="246"/>
      <c r="EHW219" s="246"/>
      <c r="EHX219" s="246"/>
      <c r="EHY219" s="246"/>
      <c r="EHZ219" s="246"/>
      <c r="EIA219" s="246"/>
      <c r="EIB219" s="246"/>
      <c r="EIC219" s="246"/>
      <c r="EID219" s="246"/>
      <c r="EIE219" s="246"/>
      <c r="EIF219" s="246"/>
      <c r="EIG219" s="246"/>
      <c r="EIH219" s="246"/>
      <c r="EII219" s="246"/>
      <c r="EIJ219" s="246"/>
      <c r="EIK219" s="246"/>
      <c r="EIL219" s="246"/>
      <c r="EIM219" s="246"/>
      <c r="EIN219" s="246"/>
      <c r="EIO219" s="246"/>
      <c r="EIP219" s="246"/>
      <c r="EIQ219" s="246"/>
      <c r="EIR219" s="246"/>
      <c r="EIS219" s="246"/>
      <c r="EIT219" s="246"/>
      <c r="EIU219" s="246"/>
      <c r="EIV219" s="246"/>
      <c r="EIW219" s="246"/>
      <c r="EIX219" s="246"/>
      <c r="EIY219" s="246"/>
      <c r="EIZ219" s="246"/>
      <c r="EJA219" s="246"/>
      <c r="EJB219" s="246"/>
      <c r="EJC219" s="246"/>
      <c r="EJD219" s="246"/>
      <c r="EJE219" s="246"/>
      <c r="EJF219" s="246"/>
      <c r="EJG219" s="246"/>
      <c r="EJH219" s="246"/>
      <c r="EJI219" s="246"/>
      <c r="EJJ219" s="246"/>
      <c r="EJK219" s="246"/>
      <c r="EJL219" s="246"/>
      <c r="EJM219" s="246"/>
      <c r="EJN219" s="246"/>
      <c r="EJO219" s="246"/>
      <c r="EJP219" s="246"/>
      <c r="EJQ219" s="246"/>
      <c r="EJR219" s="246"/>
      <c r="EJS219" s="246"/>
      <c r="EJT219" s="246"/>
      <c r="EJU219" s="246"/>
      <c r="EJV219" s="246"/>
      <c r="EJW219" s="246"/>
      <c r="EJX219" s="246"/>
      <c r="EJY219" s="246"/>
      <c r="EJZ219" s="246"/>
      <c r="EKA219" s="246"/>
      <c r="EKB219" s="246"/>
      <c r="EKC219" s="246"/>
      <c r="EKD219" s="246"/>
      <c r="EKE219" s="246"/>
      <c r="EKF219" s="246"/>
      <c r="EKG219" s="246"/>
      <c r="EKH219" s="246"/>
      <c r="EKI219" s="246"/>
      <c r="EKJ219" s="246"/>
      <c r="EKK219" s="246"/>
      <c r="EKL219" s="246"/>
      <c r="EKM219" s="246"/>
      <c r="EKN219" s="246"/>
      <c r="EKO219" s="246"/>
      <c r="EKP219" s="246"/>
      <c r="EKQ219" s="246"/>
      <c r="EKR219" s="246"/>
      <c r="EKS219" s="246"/>
      <c r="EKT219" s="246"/>
      <c r="EKU219" s="246"/>
      <c r="EKV219" s="246"/>
      <c r="EKW219" s="246"/>
      <c r="EKX219" s="246"/>
      <c r="EKY219" s="246"/>
      <c r="EKZ219" s="246"/>
      <c r="ELA219" s="246"/>
      <c r="ELB219" s="246"/>
      <c r="ELC219" s="246"/>
      <c r="ELD219" s="246"/>
      <c r="ELE219" s="246"/>
      <c r="ELF219" s="246"/>
      <c r="ELG219" s="246"/>
      <c r="ELH219" s="246"/>
      <c r="ELI219" s="246"/>
      <c r="ELJ219" s="246"/>
      <c r="ELK219" s="246"/>
      <c r="ELL219" s="246"/>
      <c r="ELM219" s="246"/>
      <c r="ELN219" s="246"/>
      <c r="ELO219" s="246"/>
      <c r="ELP219" s="246"/>
      <c r="ELQ219" s="246"/>
      <c r="ELR219" s="246"/>
      <c r="ELS219" s="246"/>
      <c r="ELT219" s="246"/>
      <c r="ELU219" s="246"/>
      <c r="ELV219" s="246"/>
      <c r="ELW219" s="246"/>
      <c r="ELX219" s="246"/>
      <c r="ELY219" s="246"/>
      <c r="ELZ219" s="246"/>
      <c r="EMA219" s="246"/>
      <c r="EMB219" s="246"/>
      <c r="EMC219" s="246"/>
      <c r="EMD219" s="246"/>
      <c r="EME219" s="246"/>
      <c r="EMF219" s="246"/>
      <c r="EMG219" s="246"/>
      <c r="EMH219" s="246"/>
      <c r="EMI219" s="246"/>
      <c r="EMJ219" s="246"/>
      <c r="EMK219" s="246"/>
      <c r="EML219" s="246"/>
      <c r="EMM219" s="246"/>
      <c r="EMN219" s="246"/>
      <c r="EMO219" s="246"/>
      <c r="EMP219" s="246"/>
      <c r="EMQ219" s="246"/>
      <c r="EMR219" s="246"/>
      <c r="EMS219" s="246"/>
      <c r="EMT219" s="246"/>
      <c r="EMU219" s="246"/>
      <c r="EMV219" s="246"/>
      <c r="EMW219" s="246"/>
      <c r="EMX219" s="246"/>
      <c r="EMY219" s="246"/>
      <c r="EMZ219" s="246"/>
      <c r="ENA219" s="246"/>
      <c r="ENB219" s="246"/>
      <c r="ENC219" s="246"/>
      <c r="END219" s="246"/>
      <c r="ENE219" s="246"/>
      <c r="ENF219" s="246"/>
      <c r="ENG219" s="246"/>
      <c r="ENH219" s="246"/>
      <c r="ENI219" s="246"/>
      <c r="ENJ219" s="246"/>
      <c r="ENK219" s="246"/>
      <c r="ENL219" s="246"/>
      <c r="ENM219" s="246"/>
      <c r="ENN219" s="246"/>
      <c r="ENO219" s="246"/>
      <c r="ENP219" s="246"/>
      <c r="ENQ219" s="246"/>
      <c r="ENR219" s="246"/>
      <c r="ENS219" s="246"/>
      <c r="ENT219" s="246"/>
      <c r="ENU219" s="246"/>
      <c r="ENV219" s="246"/>
      <c r="ENW219" s="246"/>
      <c r="ENX219" s="246"/>
      <c r="ENY219" s="246"/>
      <c r="ENZ219" s="246"/>
      <c r="EOA219" s="246"/>
      <c r="EOB219" s="246"/>
      <c r="EOC219" s="246"/>
      <c r="EOD219" s="246"/>
      <c r="EOE219" s="246"/>
      <c r="EOF219" s="246"/>
      <c r="EOG219" s="246"/>
      <c r="EOH219" s="246"/>
      <c r="EOI219" s="246"/>
      <c r="EOJ219" s="246"/>
      <c r="EOK219" s="246"/>
      <c r="EOL219" s="246"/>
      <c r="EOM219" s="246"/>
      <c r="EON219" s="246"/>
      <c r="EOO219" s="246"/>
      <c r="EOP219" s="246"/>
      <c r="EOQ219" s="246"/>
      <c r="EOR219" s="246"/>
      <c r="EOS219" s="246"/>
      <c r="EOT219" s="246"/>
      <c r="EOU219" s="246"/>
      <c r="EOV219" s="246"/>
      <c r="EOW219" s="246"/>
      <c r="EOX219" s="246"/>
      <c r="EOY219" s="246"/>
      <c r="EOZ219" s="246"/>
      <c r="EPA219" s="246"/>
      <c r="EPB219" s="246"/>
      <c r="EPC219" s="246"/>
      <c r="EPD219" s="246"/>
      <c r="EPE219" s="246"/>
      <c r="EPF219" s="246"/>
      <c r="EPG219" s="246"/>
      <c r="EPH219" s="246"/>
      <c r="EPI219" s="246"/>
      <c r="EPJ219" s="246"/>
      <c r="EPK219" s="246"/>
      <c r="EPL219" s="246"/>
      <c r="EPM219" s="246"/>
      <c r="EPN219" s="246"/>
      <c r="EPO219" s="246"/>
      <c r="EPP219" s="246"/>
      <c r="EPQ219" s="246"/>
      <c r="EPR219" s="246"/>
      <c r="EPS219" s="246"/>
      <c r="EPT219" s="246"/>
      <c r="EPU219" s="246"/>
      <c r="EPV219" s="246"/>
      <c r="EPW219" s="246"/>
      <c r="EPX219" s="246"/>
      <c r="EPY219" s="246"/>
      <c r="EPZ219" s="246"/>
      <c r="EQA219" s="246"/>
      <c r="EQB219" s="246"/>
      <c r="EQC219" s="246"/>
      <c r="EQD219" s="246"/>
      <c r="EQE219" s="246"/>
      <c r="EQF219" s="246"/>
      <c r="EQG219" s="246"/>
      <c r="EQH219" s="246"/>
      <c r="EQI219" s="246"/>
      <c r="EQJ219" s="246"/>
      <c r="EQK219" s="246"/>
      <c r="EQL219" s="246"/>
      <c r="EQM219" s="246"/>
      <c r="EQN219" s="246"/>
      <c r="EQO219" s="246"/>
      <c r="EQP219" s="246"/>
      <c r="EQQ219" s="246"/>
      <c r="EQR219" s="246"/>
      <c r="EQS219" s="246"/>
      <c r="EQT219" s="246"/>
      <c r="EQU219" s="246"/>
      <c r="EQV219" s="246"/>
      <c r="EQW219" s="246"/>
      <c r="EQX219" s="246"/>
      <c r="EQY219" s="246"/>
      <c r="EQZ219" s="246"/>
      <c r="ERA219" s="246"/>
      <c r="ERB219" s="246"/>
      <c r="ERC219" s="246"/>
      <c r="ERD219" s="246"/>
      <c r="ERE219" s="246"/>
      <c r="ERF219" s="246"/>
      <c r="ERG219" s="246"/>
      <c r="ERH219" s="246"/>
      <c r="ERI219" s="246"/>
      <c r="ERJ219" s="246"/>
      <c r="ERK219" s="246"/>
      <c r="ERL219" s="246"/>
      <c r="ERM219" s="246"/>
      <c r="ERN219" s="246"/>
      <c r="ERO219" s="246"/>
      <c r="ERP219" s="246"/>
      <c r="ERQ219" s="246"/>
      <c r="ERR219" s="246"/>
      <c r="ERS219" s="246"/>
      <c r="ERT219" s="246"/>
      <c r="ERU219" s="246"/>
      <c r="ERV219" s="246"/>
      <c r="ERW219" s="246"/>
      <c r="ERX219" s="246"/>
      <c r="ERY219" s="246"/>
      <c r="ERZ219" s="246"/>
      <c r="ESA219" s="246"/>
      <c r="ESB219" s="246"/>
      <c r="ESC219" s="246"/>
      <c r="ESD219" s="246"/>
      <c r="ESE219" s="246"/>
      <c r="ESF219" s="246"/>
      <c r="ESG219" s="246"/>
      <c r="ESH219" s="246"/>
      <c r="ESI219" s="246"/>
      <c r="ESJ219" s="246"/>
      <c r="ESK219" s="246"/>
      <c r="ESL219" s="246"/>
      <c r="ESM219" s="246"/>
      <c r="ESN219" s="246"/>
      <c r="ESO219" s="246"/>
      <c r="ESP219" s="246"/>
      <c r="ESQ219" s="246"/>
      <c r="ESR219" s="246"/>
      <c r="ESS219" s="246"/>
      <c r="EST219" s="246"/>
      <c r="ESU219" s="246"/>
      <c r="ESV219" s="246"/>
      <c r="ESW219" s="246"/>
      <c r="ESX219" s="246"/>
      <c r="ESY219" s="246"/>
      <c r="ESZ219" s="246"/>
      <c r="ETA219" s="246"/>
      <c r="ETB219" s="246"/>
      <c r="ETC219" s="246"/>
      <c r="ETD219" s="246"/>
      <c r="ETE219" s="246"/>
      <c r="ETF219" s="246"/>
      <c r="ETG219" s="246"/>
      <c r="ETH219" s="246"/>
      <c r="ETI219" s="246"/>
      <c r="ETJ219" s="246"/>
      <c r="ETK219" s="246"/>
      <c r="ETL219" s="246"/>
      <c r="ETM219" s="246"/>
      <c r="ETN219" s="246"/>
      <c r="ETO219" s="246"/>
      <c r="ETP219" s="246"/>
      <c r="ETQ219" s="246"/>
      <c r="ETR219" s="246"/>
      <c r="ETS219" s="246"/>
      <c r="ETT219" s="246"/>
      <c r="ETU219" s="246"/>
      <c r="ETV219" s="246"/>
      <c r="ETW219" s="246"/>
      <c r="ETX219" s="246"/>
      <c r="ETY219" s="246"/>
      <c r="ETZ219" s="246"/>
      <c r="EUA219" s="246"/>
      <c r="EUB219" s="246"/>
      <c r="EUC219" s="246"/>
      <c r="EUD219" s="246"/>
      <c r="EUE219" s="246"/>
      <c r="EUF219" s="246"/>
      <c r="EUG219" s="246"/>
      <c r="EUH219" s="246"/>
      <c r="EUI219" s="246"/>
      <c r="EUJ219" s="246"/>
      <c r="EUK219" s="246"/>
      <c r="EUL219" s="246"/>
      <c r="EUM219" s="246"/>
      <c r="EUN219" s="246"/>
      <c r="EUO219" s="246"/>
      <c r="EUP219" s="246"/>
      <c r="EUQ219" s="246"/>
      <c r="EUR219" s="246"/>
      <c r="EUS219" s="246"/>
      <c r="EUT219" s="246"/>
      <c r="EUU219" s="246"/>
      <c r="EUV219" s="246"/>
      <c r="EUW219" s="246"/>
      <c r="EUX219" s="246"/>
      <c r="EUY219" s="246"/>
      <c r="EUZ219" s="246"/>
      <c r="EVA219" s="246"/>
      <c r="EVB219" s="246"/>
      <c r="EVC219" s="246"/>
      <c r="EVD219" s="246"/>
      <c r="EVE219" s="246"/>
      <c r="EVF219" s="246"/>
      <c r="EVG219" s="246"/>
      <c r="EVH219" s="246"/>
      <c r="EVI219" s="246"/>
      <c r="EVJ219" s="246"/>
      <c r="EVK219" s="246"/>
      <c r="EVL219" s="246"/>
      <c r="EVM219" s="246"/>
      <c r="EVN219" s="246"/>
      <c r="EVO219" s="246"/>
      <c r="EVP219" s="246"/>
      <c r="EVQ219" s="246"/>
      <c r="EVR219" s="246"/>
      <c r="EVS219" s="246"/>
      <c r="EVT219" s="246"/>
      <c r="EVU219" s="246"/>
      <c r="EVV219" s="246"/>
      <c r="EVW219" s="246"/>
      <c r="EVX219" s="246"/>
      <c r="EVY219" s="246"/>
      <c r="EVZ219" s="246"/>
      <c r="EWA219" s="246"/>
      <c r="EWB219" s="246"/>
      <c r="EWC219" s="246"/>
      <c r="EWD219" s="246"/>
      <c r="EWE219" s="246"/>
      <c r="EWF219" s="246"/>
      <c r="EWG219" s="246"/>
      <c r="EWH219" s="246"/>
      <c r="EWI219" s="246"/>
      <c r="EWJ219" s="246"/>
      <c r="EWK219" s="246"/>
      <c r="EWL219" s="246"/>
      <c r="EWM219" s="246"/>
      <c r="EWN219" s="246"/>
      <c r="EWO219" s="246"/>
      <c r="EWP219" s="246"/>
      <c r="EWQ219" s="246"/>
      <c r="EWR219" s="246"/>
      <c r="EWS219" s="246"/>
      <c r="EWT219" s="246"/>
      <c r="EWU219" s="246"/>
      <c r="EWV219" s="246"/>
      <c r="EWW219" s="246"/>
      <c r="EWX219" s="246"/>
      <c r="EWY219" s="246"/>
      <c r="EWZ219" s="246"/>
      <c r="EXA219" s="246"/>
      <c r="EXB219" s="246"/>
      <c r="EXC219" s="246"/>
      <c r="EXD219" s="246"/>
      <c r="EXE219" s="246"/>
      <c r="EXF219" s="246"/>
      <c r="EXG219" s="246"/>
      <c r="EXH219" s="246"/>
      <c r="EXI219" s="246"/>
      <c r="EXJ219" s="246"/>
      <c r="EXK219" s="246"/>
      <c r="EXL219" s="246"/>
      <c r="EXM219" s="246"/>
      <c r="EXN219" s="246"/>
      <c r="EXO219" s="246"/>
      <c r="EXP219" s="246"/>
      <c r="EXQ219" s="246"/>
      <c r="EXR219" s="246"/>
      <c r="EXS219" s="246"/>
      <c r="EXT219" s="246"/>
      <c r="EXU219" s="246"/>
      <c r="EXV219" s="246"/>
      <c r="EXW219" s="246"/>
      <c r="EXX219" s="246"/>
      <c r="EXY219" s="246"/>
      <c r="EXZ219" s="246"/>
      <c r="EYA219" s="246"/>
      <c r="EYB219" s="246"/>
      <c r="EYC219" s="246"/>
      <c r="EYD219" s="246"/>
      <c r="EYE219" s="246"/>
      <c r="EYF219" s="246"/>
      <c r="EYG219" s="246"/>
      <c r="EYH219" s="246"/>
      <c r="EYI219" s="246"/>
      <c r="EYJ219" s="246"/>
      <c r="EYK219" s="246"/>
      <c r="EYL219" s="246"/>
      <c r="EYM219" s="246"/>
      <c r="EYN219" s="246"/>
      <c r="EYO219" s="246"/>
      <c r="EYP219" s="246"/>
      <c r="EYQ219" s="246"/>
      <c r="EYR219" s="246"/>
      <c r="EYS219" s="246"/>
      <c r="EYT219" s="246"/>
      <c r="EYU219" s="246"/>
      <c r="EYV219" s="246"/>
      <c r="EYW219" s="246"/>
      <c r="EYX219" s="246"/>
      <c r="EYY219" s="246"/>
      <c r="EYZ219" s="246"/>
      <c r="EZA219" s="246"/>
      <c r="EZB219" s="246"/>
      <c r="EZC219" s="246"/>
      <c r="EZD219" s="246"/>
      <c r="EZE219" s="246"/>
      <c r="EZF219" s="246"/>
      <c r="EZG219" s="246"/>
      <c r="EZH219" s="246"/>
      <c r="EZI219" s="246"/>
      <c r="EZJ219" s="246"/>
      <c r="EZK219" s="246"/>
      <c r="EZL219" s="246"/>
      <c r="EZM219" s="246"/>
      <c r="EZN219" s="246"/>
      <c r="EZO219" s="246"/>
      <c r="EZP219" s="246"/>
      <c r="EZQ219" s="246"/>
      <c r="EZR219" s="246"/>
      <c r="EZS219" s="246"/>
      <c r="EZT219" s="246"/>
      <c r="EZU219" s="246"/>
      <c r="EZV219" s="246"/>
      <c r="EZW219" s="246"/>
      <c r="EZX219" s="246"/>
      <c r="EZY219" s="246"/>
      <c r="EZZ219" s="246"/>
      <c r="FAA219" s="246"/>
      <c r="FAB219" s="246"/>
      <c r="FAC219" s="246"/>
      <c r="FAD219" s="246"/>
      <c r="FAE219" s="246"/>
      <c r="FAF219" s="246"/>
      <c r="FAG219" s="246"/>
      <c r="FAH219" s="246"/>
      <c r="FAI219" s="246"/>
      <c r="FAJ219" s="246"/>
      <c r="FAK219" s="246"/>
      <c r="FAL219" s="246"/>
      <c r="FAM219" s="246"/>
      <c r="FAN219" s="246"/>
      <c r="FAO219" s="246"/>
      <c r="FAP219" s="246"/>
      <c r="FAQ219" s="246"/>
      <c r="FAR219" s="246"/>
      <c r="FAS219" s="246"/>
      <c r="FAT219" s="246"/>
      <c r="FAU219" s="246"/>
      <c r="FAV219" s="246"/>
      <c r="FAW219" s="246"/>
      <c r="FAX219" s="246"/>
      <c r="FAY219" s="246"/>
      <c r="FAZ219" s="246"/>
      <c r="FBA219" s="246"/>
      <c r="FBB219" s="246"/>
      <c r="FBC219" s="246"/>
      <c r="FBD219" s="246"/>
      <c r="FBE219" s="246"/>
      <c r="FBF219" s="246"/>
      <c r="FBG219" s="246"/>
      <c r="FBH219" s="246"/>
      <c r="FBI219" s="246"/>
      <c r="FBJ219" s="246"/>
      <c r="FBK219" s="246"/>
      <c r="FBL219" s="246"/>
      <c r="FBM219" s="246"/>
      <c r="FBN219" s="246"/>
      <c r="FBO219" s="246"/>
      <c r="FBP219" s="246"/>
      <c r="FBQ219" s="246"/>
      <c r="FBR219" s="246"/>
      <c r="FBS219" s="246"/>
      <c r="FBT219" s="246"/>
      <c r="FBU219" s="246"/>
      <c r="FBV219" s="246"/>
      <c r="FBW219" s="246"/>
      <c r="FBX219" s="246"/>
      <c r="FBY219" s="246"/>
      <c r="FBZ219" s="246"/>
      <c r="FCA219" s="246"/>
      <c r="FCB219" s="246"/>
      <c r="FCC219" s="246"/>
      <c r="FCD219" s="246"/>
      <c r="FCE219" s="246"/>
      <c r="FCF219" s="246"/>
      <c r="FCG219" s="246"/>
      <c r="FCH219" s="246"/>
      <c r="FCI219" s="246"/>
      <c r="FCJ219" s="246"/>
      <c r="FCK219" s="246"/>
      <c r="FCL219" s="246"/>
      <c r="FCM219" s="246"/>
      <c r="FCN219" s="246"/>
      <c r="FCO219" s="246"/>
      <c r="FCP219" s="246"/>
      <c r="FCQ219" s="246"/>
      <c r="FCR219" s="246"/>
      <c r="FCS219" s="246"/>
      <c r="FCT219" s="246"/>
      <c r="FCU219" s="246"/>
      <c r="FCV219" s="246"/>
      <c r="FCW219" s="246"/>
      <c r="FCX219" s="246"/>
      <c r="FCY219" s="246"/>
      <c r="FCZ219" s="246"/>
      <c r="FDA219" s="246"/>
      <c r="FDB219" s="246"/>
      <c r="FDC219" s="246"/>
      <c r="FDD219" s="246"/>
      <c r="FDE219" s="246"/>
      <c r="FDF219" s="246"/>
      <c r="FDG219" s="246"/>
      <c r="FDH219" s="246"/>
      <c r="FDI219" s="246"/>
      <c r="FDJ219" s="246"/>
      <c r="FDK219" s="246"/>
      <c r="FDL219" s="246"/>
      <c r="FDM219" s="246"/>
      <c r="FDN219" s="246"/>
      <c r="FDO219" s="246"/>
      <c r="FDP219" s="246"/>
      <c r="FDQ219" s="246"/>
      <c r="FDR219" s="246"/>
      <c r="FDS219" s="246"/>
      <c r="FDT219" s="246"/>
      <c r="FDU219" s="246"/>
      <c r="FDV219" s="246"/>
      <c r="FDW219" s="246"/>
      <c r="FDX219" s="246"/>
      <c r="FDY219" s="246"/>
      <c r="FDZ219" s="246"/>
      <c r="FEA219" s="246"/>
      <c r="FEB219" s="246"/>
      <c r="FEC219" s="246"/>
      <c r="FED219" s="246"/>
      <c r="FEE219" s="246"/>
      <c r="FEF219" s="246"/>
      <c r="FEG219" s="246"/>
      <c r="FEH219" s="246"/>
      <c r="FEI219" s="246"/>
      <c r="FEJ219" s="246"/>
      <c r="FEK219" s="246"/>
      <c r="FEL219" s="246"/>
      <c r="FEM219" s="246"/>
      <c r="FEN219" s="246"/>
      <c r="FEO219" s="246"/>
      <c r="FEP219" s="246"/>
      <c r="FEQ219" s="246"/>
      <c r="FER219" s="246"/>
      <c r="FES219" s="246"/>
      <c r="FET219" s="246"/>
      <c r="FEU219" s="246"/>
      <c r="FEV219" s="246"/>
      <c r="FEW219" s="246"/>
      <c r="FEX219" s="246"/>
      <c r="FEY219" s="246"/>
      <c r="FEZ219" s="246"/>
      <c r="FFA219" s="246"/>
      <c r="FFB219" s="246"/>
      <c r="FFC219" s="246"/>
      <c r="FFD219" s="246"/>
      <c r="FFE219" s="246"/>
      <c r="FFF219" s="246"/>
      <c r="FFG219" s="246"/>
      <c r="FFH219" s="246"/>
      <c r="FFI219" s="246"/>
      <c r="FFJ219" s="246"/>
      <c r="FFK219" s="246"/>
      <c r="FFL219" s="246"/>
      <c r="FFM219" s="246"/>
      <c r="FFN219" s="246"/>
      <c r="FFO219" s="246"/>
      <c r="FFP219" s="246"/>
      <c r="FFQ219" s="246"/>
      <c r="FFR219" s="246"/>
      <c r="FFS219" s="246"/>
      <c r="FFT219" s="246"/>
      <c r="FFU219" s="246"/>
      <c r="FFV219" s="246"/>
      <c r="FFW219" s="246"/>
      <c r="FFX219" s="246"/>
      <c r="FFY219" s="246"/>
      <c r="FFZ219" s="246"/>
      <c r="FGA219" s="246"/>
      <c r="FGB219" s="246"/>
      <c r="FGC219" s="246"/>
      <c r="FGD219" s="246"/>
      <c r="FGE219" s="246"/>
      <c r="FGF219" s="246"/>
      <c r="FGG219" s="246"/>
      <c r="FGH219" s="246"/>
      <c r="FGI219" s="246"/>
      <c r="FGJ219" s="246"/>
      <c r="FGK219" s="246"/>
      <c r="FGL219" s="246"/>
      <c r="FGM219" s="246"/>
      <c r="FGN219" s="246"/>
      <c r="FGO219" s="246"/>
      <c r="FGP219" s="246"/>
      <c r="FGQ219" s="246"/>
      <c r="FGR219" s="246"/>
      <c r="FGS219" s="246"/>
      <c r="FGT219" s="246"/>
      <c r="FGU219" s="246"/>
      <c r="FGV219" s="246"/>
      <c r="FGW219" s="246"/>
      <c r="FGX219" s="246"/>
      <c r="FGY219" s="246"/>
      <c r="FGZ219" s="246"/>
      <c r="FHA219" s="246"/>
      <c r="FHB219" s="246"/>
      <c r="FHC219" s="246"/>
      <c r="FHD219" s="246"/>
      <c r="FHE219" s="246"/>
      <c r="FHF219" s="246"/>
      <c r="FHG219" s="246"/>
      <c r="FHH219" s="246"/>
      <c r="FHI219" s="246"/>
      <c r="FHJ219" s="246"/>
      <c r="FHK219" s="246"/>
      <c r="FHL219" s="246"/>
      <c r="FHM219" s="246"/>
      <c r="FHN219" s="246"/>
      <c r="FHO219" s="246"/>
      <c r="FHP219" s="246"/>
      <c r="FHQ219" s="246"/>
      <c r="FHR219" s="246"/>
      <c r="FHS219" s="246"/>
      <c r="FHT219" s="246"/>
      <c r="FHU219" s="246"/>
      <c r="FHV219" s="246"/>
      <c r="FHW219" s="246"/>
      <c r="FHX219" s="246"/>
      <c r="FHY219" s="246"/>
      <c r="FHZ219" s="246"/>
      <c r="FIA219" s="246"/>
      <c r="FIB219" s="246"/>
      <c r="FIC219" s="246"/>
      <c r="FID219" s="246"/>
      <c r="FIE219" s="246"/>
      <c r="FIF219" s="246"/>
      <c r="FIG219" s="246"/>
      <c r="FIH219" s="246"/>
      <c r="FII219" s="246"/>
      <c r="FIJ219" s="246"/>
      <c r="FIK219" s="246"/>
      <c r="FIL219" s="246"/>
      <c r="FIM219" s="246"/>
      <c r="FIN219" s="246"/>
      <c r="FIO219" s="246"/>
      <c r="FIP219" s="246"/>
      <c r="FIQ219" s="246"/>
      <c r="FIR219" s="246"/>
      <c r="FIS219" s="246"/>
      <c r="FIT219" s="246"/>
      <c r="FIU219" s="246"/>
      <c r="FIV219" s="246"/>
      <c r="FIW219" s="246"/>
      <c r="FIX219" s="246"/>
      <c r="FIY219" s="246"/>
      <c r="FIZ219" s="246"/>
      <c r="FJA219" s="246"/>
      <c r="FJB219" s="246"/>
      <c r="FJC219" s="246"/>
      <c r="FJD219" s="246"/>
      <c r="FJE219" s="246"/>
      <c r="FJF219" s="246"/>
      <c r="FJG219" s="246"/>
      <c r="FJH219" s="246"/>
      <c r="FJI219" s="246"/>
      <c r="FJJ219" s="246"/>
      <c r="FJK219" s="246"/>
      <c r="FJL219" s="246"/>
      <c r="FJM219" s="246"/>
      <c r="FJN219" s="246"/>
      <c r="FJO219" s="246"/>
      <c r="FJP219" s="246"/>
      <c r="FJQ219" s="246"/>
      <c r="FJR219" s="246"/>
      <c r="FJS219" s="246"/>
      <c r="FJT219" s="246"/>
      <c r="FJU219" s="246"/>
      <c r="FJV219" s="246"/>
      <c r="FJW219" s="246"/>
      <c r="FJX219" s="246"/>
      <c r="FJY219" s="246"/>
      <c r="FJZ219" s="246"/>
      <c r="FKA219" s="246"/>
      <c r="FKB219" s="246"/>
      <c r="FKC219" s="246"/>
      <c r="FKD219" s="246"/>
      <c r="FKE219" s="246"/>
      <c r="FKF219" s="246"/>
      <c r="FKG219" s="246"/>
      <c r="FKH219" s="246"/>
      <c r="FKI219" s="246"/>
      <c r="FKJ219" s="246"/>
      <c r="FKK219" s="246"/>
      <c r="FKL219" s="246"/>
      <c r="FKM219" s="246"/>
      <c r="FKN219" s="246"/>
      <c r="FKO219" s="246"/>
      <c r="FKP219" s="246"/>
      <c r="FKQ219" s="246"/>
      <c r="FKR219" s="246"/>
      <c r="FKS219" s="246"/>
      <c r="FKT219" s="246"/>
      <c r="FKU219" s="246"/>
      <c r="FKV219" s="246"/>
      <c r="FKW219" s="246"/>
      <c r="FKX219" s="246"/>
      <c r="FKY219" s="246"/>
      <c r="FKZ219" s="246"/>
      <c r="FLA219" s="246"/>
      <c r="FLB219" s="246"/>
      <c r="FLC219" s="246"/>
      <c r="FLD219" s="246"/>
      <c r="FLE219" s="246"/>
      <c r="FLF219" s="246"/>
      <c r="FLG219" s="246"/>
      <c r="FLH219" s="246"/>
      <c r="FLI219" s="246"/>
      <c r="FLJ219" s="246"/>
      <c r="FLK219" s="246"/>
      <c r="FLL219" s="246"/>
      <c r="FLM219" s="246"/>
      <c r="FLN219" s="246"/>
      <c r="FLO219" s="246"/>
      <c r="FLP219" s="246"/>
      <c r="FLQ219" s="246"/>
      <c r="FLR219" s="246"/>
      <c r="FLS219" s="246"/>
      <c r="FLT219" s="246"/>
      <c r="FLU219" s="246"/>
      <c r="FLV219" s="246"/>
      <c r="FLW219" s="246"/>
      <c r="FLX219" s="246"/>
      <c r="FLY219" s="246"/>
      <c r="FLZ219" s="246"/>
      <c r="FMA219" s="246"/>
      <c r="FMB219" s="246"/>
      <c r="FMC219" s="246"/>
      <c r="FMD219" s="246"/>
      <c r="FME219" s="246"/>
      <c r="FMF219" s="246"/>
      <c r="FMG219" s="246"/>
      <c r="FMH219" s="246"/>
      <c r="FMI219" s="246"/>
      <c r="FMJ219" s="246"/>
      <c r="FMK219" s="246"/>
      <c r="FML219" s="246"/>
      <c r="FMM219" s="246"/>
      <c r="FMN219" s="246"/>
      <c r="FMO219" s="246"/>
      <c r="FMP219" s="246"/>
      <c r="FMQ219" s="246"/>
      <c r="FMR219" s="246"/>
      <c r="FMS219" s="246"/>
      <c r="FMT219" s="246"/>
      <c r="FMU219" s="246"/>
      <c r="FMV219" s="246"/>
      <c r="FMW219" s="246"/>
      <c r="FMX219" s="246"/>
      <c r="FMY219" s="246"/>
      <c r="FMZ219" s="246"/>
      <c r="FNA219" s="246"/>
      <c r="FNB219" s="246"/>
      <c r="FNC219" s="246"/>
      <c r="FND219" s="246"/>
      <c r="FNE219" s="246"/>
      <c r="FNF219" s="246"/>
      <c r="FNG219" s="246"/>
      <c r="FNH219" s="246"/>
      <c r="FNI219" s="246"/>
      <c r="FNJ219" s="246"/>
      <c r="FNK219" s="246"/>
      <c r="FNL219" s="246"/>
      <c r="FNM219" s="246"/>
      <c r="FNN219" s="246"/>
      <c r="FNO219" s="246"/>
      <c r="FNP219" s="246"/>
      <c r="FNQ219" s="246"/>
      <c r="FNR219" s="246"/>
      <c r="FNS219" s="246"/>
      <c r="FNT219" s="246"/>
      <c r="FNU219" s="246"/>
      <c r="FNV219" s="246"/>
      <c r="FNW219" s="246"/>
      <c r="FNX219" s="246"/>
      <c r="FNY219" s="246"/>
      <c r="FNZ219" s="246"/>
      <c r="FOA219" s="246"/>
      <c r="FOB219" s="246"/>
      <c r="FOC219" s="246"/>
      <c r="FOD219" s="246"/>
      <c r="FOE219" s="246"/>
      <c r="FOF219" s="246"/>
      <c r="FOG219" s="246"/>
      <c r="FOH219" s="246"/>
      <c r="FOI219" s="246"/>
      <c r="FOJ219" s="246"/>
      <c r="FOK219" s="246"/>
      <c r="FOL219" s="246"/>
      <c r="FOM219" s="246"/>
      <c r="FON219" s="246"/>
      <c r="FOO219" s="246"/>
      <c r="FOP219" s="246"/>
      <c r="FOQ219" s="246"/>
      <c r="FOR219" s="246"/>
      <c r="FOS219" s="246"/>
      <c r="FOT219" s="246"/>
      <c r="FOU219" s="246"/>
      <c r="FOV219" s="246"/>
      <c r="FOW219" s="246"/>
      <c r="FOX219" s="246"/>
      <c r="FOY219" s="246"/>
      <c r="FOZ219" s="246"/>
      <c r="FPA219" s="246"/>
      <c r="FPB219" s="246"/>
      <c r="FPC219" s="246"/>
      <c r="FPD219" s="246"/>
      <c r="FPE219" s="246"/>
      <c r="FPF219" s="246"/>
      <c r="FPG219" s="246"/>
      <c r="FPH219" s="246"/>
      <c r="FPI219" s="246"/>
      <c r="FPJ219" s="246"/>
      <c r="FPK219" s="246"/>
      <c r="FPL219" s="246"/>
      <c r="FPM219" s="246"/>
      <c r="FPN219" s="246"/>
      <c r="FPO219" s="246"/>
      <c r="FPP219" s="246"/>
      <c r="FPQ219" s="246"/>
      <c r="FPR219" s="246"/>
      <c r="FPS219" s="246"/>
      <c r="FPT219" s="246"/>
      <c r="FPU219" s="246"/>
      <c r="FPV219" s="246"/>
      <c r="FPW219" s="246"/>
      <c r="FPX219" s="246"/>
      <c r="FPY219" s="246"/>
      <c r="FPZ219" s="246"/>
      <c r="FQA219" s="246"/>
      <c r="FQB219" s="246"/>
      <c r="FQC219" s="246"/>
      <c r="FQD219" s="246"/>
      <c r="FQE219" s="246"/>
      <c r="FQF219" s="246"/>
      <c r="FQG219" s="246"/>
      <c r="FQH219" s="246"/>
      <c r="FQI219" s="246"/>
      <c r="FQJ219" s="246"/>
      <c r="FQK219" s="246"/>
      <c r="FQL219" s="246"/>
      <c r="FQM219" s="246"/>
      <c r="FQN219" s="246"/>
      <c r="FQO219" s="246"/>
      <c r="FQP219" s="246"/>
      <c r="FQQ219" s="246"/>
      <c r="FQR219" s="246"/>
      <c r="FQS219" s="246"/>
      <c r="FQT219" s="246"/>
      <c r="FQU219" s="246"/>
      <c r="FQV219" s="246"/>
      <c r="FQW219" s="246"/>
      <c r="FQX219" s="246"/>
      <c r="FQY219" s="246"/>
      <c r="FQZ219" s="246"/>
      <c r="FRA219" s="246"/>
      <c r="FRB219" s="246"/>
      <c r="FRC219" s="246"/>
      <c r="FRD219" s="246"/>
      <c r="FRE219" s="246"/>
      <c r="FRF219" s="246"/>
      <c r="FRG219" s="246"/>
      <c r="FRH219" s="246"/>
      <c r="FRI219" s="246"/>
      <c r="FRJ219" s="246"/>
      <c r="FRK219" s="246"/>
      <c r="FRL219" s="246"/>
      <c r="FRM219" s="246"/>
      <c r="FRN219" s="246"/>
      <c r="FRO219" s="246"/>
      <c r="FRP219" s="246"/>
      <c r="FRQ219" s="246"/>
      <c r="FRR219" s="246"/>
      <c r="FRS219" s="246"/>
      <c r="FRT219" s="246"/>
      <c r="FRU219" s="246"/>
      <c r="FRV219" s="246"/>
      <c r="FRW219" s="246"/>
      <c r="FRX219" s="246"/>
      <c r="FRY219" s="246"/>
      <c r="FRZ219" s="246"/>
      <c r="FSA219" s="246"/>
      <c r="FSB219" s="246"/>
      <c r="FSC219" s="246"/>
      <c r="FSD219" s="246"/>
      <c r="FSE219" s="246"/>
      <c r="FSF219" s="246"/>
      <c r="FSG219" s="246"/>
      <c r="FSH219" s="246"/>
      <c r="FSI219" s="246"/>
      <c r="FSJ219" s="246"/>
      <c r="FSK219" s="246"/>
      <c r="FSL219" s="246"/>
      <c r="FSM219" s="246"/>
      <c r="FSN219" s="246"/>
      <c r="FSO219" s="246"/>
      <c r="FSP219" s="246"/>
      <c r="FSQ219" s="246"/>
      <c r="FSR219" s="246"/>
      <c r="FSS219" s="246"/>
      <c r="FST219" s="246"/>
      <c r="FSU219" s="246"/>
      <c r="FSV219" s="246"/>
      <c r="FSW219" s="246"/>
      <c r="FSX219" s="246"/>
      <c r="FSY219" s="246"/>
      <c r="FSZ219" s="246"/>
      <c r="FTA219" s="246"/>
      <c r="FTB219" s="246"/>
      <c r="FTC219" s="246"/>
      <c r="FTD219" s="246"/>
      <c r="FTE219" s="246"/>
      <c r="FTF219" s="246"/>
      <c r="FTG219" s="246"/>
      <c r="FTH219" s="246"/>
      <c r="FTI219" s="246"/>
      <c r="FTJ219" s="246"/>
      <c r="FTK219" s="246"/>
      <c r="FTL219" s="246"/>
      <c r="FTM219" s="246"/>
      <c r="FTN219" s="246"/>
      <c r="FTO219" s="246"/>
      <c r="FTP219" s="246"/>
      <c r="FTQ219" s="246"/>
      <c r="FTR219" s="246"/>
      <c r="FTS219" s="246"/>
      <c r="FTT219" s="246"/>
      <c r="FTU219" s="246"/>
      <c r="FTV219" s="246"/>
      <c r="FTW219" s="246"/>
      <c r="FTX219" s="246"/>
      <c r="FTY219" s="246"/>
      <c r="FTZ219" s="246"/>
      <c r="FUA219" s="246"/>
      <c r="FUB219" s="246"/>
      <c r="FUC219" s="246"/>
      <c r="FUD219" s="246"/>
      <c r="FUE219" s="246"/>
      <c r="FUF219" s="246"/>
      <c r="FUG219" s="246"/>
      <c r="FUH219" s="246"/>
      <c r="FUI219" s="246"/>
      <c r="FUJ219" s="246"/>
      <c r="FUK219" s="246"/>
      <c r="FUL219" s="246"/>
      <c r="FUM219" s="246"/>
      <c r="FUN219" s="246"/>
      <c r="FUO219" s="246"/>
      <c r="FUP219" s="246"/>
      <c r="FUQ219" s="246"/>
      <c r="FUR219" s="246"/>
      <c r="FUS219" s="246"/>
      <c r="FUT219" s="246"/>
      <c r="FUU219" s="246"/>
      <c r="FUV219" s="246"/>
      <c r="FUW219" s="246"/>
      <c r="FUX219" s="246"/>
      <c r="FUY219" s="246"/>
      <c r="FUZ219" s="246"/>
      <c r="FVA219" s="246"/>
      <c r="FVB219" s="246"/>
      <c r="FVC219" s="246"/>
      <c r="FVD219" s="246"/>
      <c r="FVE219" s="246"/>
      <c r="FVF219" s="246"/>
      <c r="FVG219" s="246"/>
      <c r="FVH219" s="246"/>
      <c r="FVI219" s="246"/>
      <c r="FVJ219" s="246"/>
      <c r="FVK219" s="246"/>
      <c r="FVL219" s="246"/>
      <c r="FVM219" s="246"/>
      <c r="FVN219" s="246"/>
      <c r="FVO219" s="246"/>
      <c r="FVP219" s="246"/>
      <c r="FVQ219" s="246"/>
      <c r="FVR219" s="246"/>
      <c r="FVS219" s="246"/>
      <c r="FVT219" s="246"/>
      <c r="FVU219" s="246"/>
      <c r="FVV219" s="246"/>
      <c r="FVW219" s="246"/>
      <c r="FVX219" s="246"/>
      <c r="FVY219" s="246"/>
      <c r="FVZ219" s="246"/>
      <c r="FWA219" s="246"/>
      <c r="FWB219" s="246"/>
      <c r="FWC219" s="246"/>
      <c r="FWD219" s="246"/>
      <c r="FWE219" s="246"/>
      <c r="FWF219" s="246"/>
      <c r="FWG219" s="246"/>
      <c r="FWH219" s="246"/>
      <c r="FWI219" s="246"/>
      <c r="FWJ219" s="246"/>
      <c r="FWK219" s="246"/>
      <c r="FWL219" s="246"/>
      <c r="FWM219" s="246"/>
      <c r="FWN219" s="246"/>
      <c r="FWO219" s="246"/>
      <c r="FWP219" s="246"/>
      <c r="FWQ219" s="246"/>
      <c r="FWR219" s="246"/>
      <c r="FWS219" s="246"/>
      <c r="FWT219" s="246"/>
      <c r="FWU219" s="246"/>
      <c r="FWV219" s="246"/>
      <c r="FWW219" s="246"/>
      <c r="FWX219" s="246"/>
      <c r="FWY219" s="246"/>
      <c r="FWZ219" s="246"/>
      <c r="FXA219" s="246"/>
      <c r="FXB219" s="246"/>
      <c r="FXC219" s="246"/>
      <c r="FXD219" s="246"/>
      <c r="FXE219" s="246"/>
      <c r="FXF219" s="246"/>
      <c r="FXG219" s="246"/>
      <c r="FXH219" s="246"/>
      <c r="FXI219" s="246"/>
      <c r="FXJ219" s="246"/>
      <c r="FXK219" s="246"/>
      <c r="FXL219" s="246"/>
      <c r="FXM219" s="246"/>
      <c r="FXN219" s="246"/>
      <c r="FXO219" s="246"/>
      <c r="FXP219" s="246"/>
      <c r="FXQ219" s="246"/>
      <c r="FXR219" s="246"/>
      <c r="FXS219" s="246"/>
      <c r="FXT219" s="246"/>
      <c r="FXU219" s="246"/>
      <c r="FXV219" s="246"/>
      <c r="FXW219" s="246"/>
      <c r="FXX219" s="246"/>
      <c r="FXY219" s="246"/>
      <c r="FXZ219" s="246"/>
      <c r="FYA219" s="246"/>
      <c r="FYB219" s="246"/>
      <c r="FYC219" s="246"/>
      <c r="FYD219" s="246"/>
      <c r="FYE219" s="246"/>
      <c r="FYF219" s="246"/>
      <c r="FYG219" s="246"/>
      <c r="FYH219" s="246"/>
      <c r="FYI219" s="246"/>
      <c r="FYJ219" s="246"/>
      <c r="FYK219" s="246"/>
      <c r="FYL219" s="246"/>
      <c r="FYM219" s="246"/>
      <c r="FYN219" s="246"/>
      <c r="FYO219" s="246"/>
      <c r="FYP219" s="246"/>
      <c r="FYQ219" s="246"/>
      <c r="FYR219" s="246"/>
      <c r="FYS219" s="246"/>
      <c r="FYT219" s="246"/>
      <c r="FYU219" s="246"/>
      <c r="FYV219" s="246"/>
      <c r="FYW219" s="246"/>
      <c r="FYX219" s="246"/>
      <c r="FYY219" s="246"/>
      <c r="FYZ219" s="246"/>
      <c r="FZA219" s="246"/>
      <c r="FZB219" s="246"/>
      <c r="FZC219" s="246"/>
      <c r="FZD219" s="246"/>
      <c r="FZE219" s="246"/>
      <c r="FZF219" s="246"/>
      <c r="FZG219" s="246"/>
      <c r="FZH219" s="246"/>
      <c r="FZI219" s="246"/>
      <c r="FZJ219" s="246"/>
      <c r="FZK219" s="246"/>
      <c r="FZL219" s="246"/>
      <c r="FZM219" s="246"/>
      <c r="FZN219" s="246"/>
      <c r="FZO219" s="246"/>
      <c r="FZP219" s="246"/>
      <c r="FZQ219" s="246"/>
      <c r="FZR219" s="246"/>
      <c r="FZS219" s="246"/>
      <c r="FZT219" s="246"/>
      <c r="FZU219" s="246"/>
      <c r="FZV219" s="246"/>
      <c r="FZW219" s="246"/>
      <c r="FZX219" s="246"/>
      <c r="FZY219" s="246"/>
      <c r="FZZ219" s="246"/>
      <c r="GAA219" s="246"/>
      <c r="GAB219" s="246"/>
      <c r="GAC219" s="246"/>
      <c r="GAD219" s="246"/>
      <c r="GAE219" s="246"/>
      <c r="GAF219" s="246"/>
      <c r="GAG219" s="246"/>
      <c r="GAH219" s="246"/>
      <c r="GAI219" s="246"/>
      <c r="GAJ219" s="246"/>
      <c r="GAK219" s="246"/>
      <c r="GAL219" s="246"/>
      <c r="GAM219" s="246"/>
      <c r="GAN219" s="246"/>
      <c r="GAO219" s="246"/>
      <c r="GAP219" s="246"/>
      <c r="GAQ219" s="246"/>
      <c r="GAR219" s="246"/>
      <c r="GAS219" s="246"/>
      <c r="GAT219" s="246"/>
      <c r="GAU219" s="246"/>
      <c r="GAV219" s="246"/>
      <c r="GAW219" s="246"/>
      <c r="GAX219" s="246"/>
      <c r="GAY219" s="246"/>
      <c r="GAZ219" s="246"/>
      <c r="GBA219" s="246"/>
      <c r="GBB219" s="246"/>
      <c r="GBC219" s="246"/>
      <c r="GBD219" s="246"/>
      <c r="GBE219" s="246"/>
      <c r="GBF219" s="246"/>
      <c r="GBG219" s="246"/>
      <c r="GBH219" s="246"/>
      <c r="GBI219" s="246"/>
      <c r="GBJ219" s="246"/>
      <c r="GBK219" s="246"/>
      <c r="GBL219" s="246"/>
      <c r="GBM219" s="246"/>
      <c r="GBN219" s="246"/>
      <c r="GBO219" s="246"/>
      <c r="GBP219" s="246"/>
      <c r="GBQ219" s="246"/>
      <c r="GBR219" s="246"/>
      <c r="GBS219" s="246"/>
      <c r="GBT219" s="246"/>
      <c r="GBU219" s="246"/>
      <c r="GBV219" s="246"/>
      <c r="GBW219" s="246"/>
      <c r="GBX219" s="246"/>
      <c r="GBY219" s="246"/>
      <c r="GBZ219" s="246"/>
      <c r="GCA219" s="246"/>
      <c r="GCB219" s="246"/>
      <c r="GCC219" s="246"/>
      <c r="GCD219" s="246"/>
      <c r="GCE219" s="246"/>
      <c r="GCF219" s="246"/>
      <c r="GCG219" s="246"/>
      <c r="GCH219" s="246"/>
      <c r="GCI219" s="246"/>
      <c r="GCJ219" s="246"/>
      <c r="GCK219" s="246"/>
      <c r="GCL219" s="246"/>
      <c r="GCM219" s="246"/>
      <c r="GCN219" s="246"/>
      <c r="GCO219" s="246"/>
      <c r="GCP219" s="246"/>
      <c r="GCQ219" s="246"/>
      <c r="GCR219" s="246"/>
      <c r="GCS219" s="246"/>
      <c r="GCT219" s="246"/>
      <c r="GCU219" s="246"/>
      <c r="GCV219" s="246"/>
      <c r="GCW219" s="246"/>
      <c r="GCX219" s="246"/>
      <c r="GCY219" s="246"/>
      <c r="GCZ219" s="246"/>
      <c r="GDA219" s="246"/>
      <c r="GDB219" s="246"/>
      <c r="GDC219" s="246"/>
      <c r="GDD219" s="246"/>
      <c r="GDE219" s="246"/>
      <c r="GDF219" s="246"/>
      <c r="GDG219" s="246"/>
      <c r="GDH219" s="246"/>
      <c r="GDI219" s="246"/>
      <c r="GDJ219" s="246"/>
      <c r="GDK219" s="246"/>
      <c r="GDL219" s="246"/>
      <c r="GDM219" s="246"/>
      <c r="GDN219" s="246"/>
      <c r="GDO219" s="246"/>
      <c r="GDP219" s="246"/>
      <c r="GDQ219" s="246"/>
      <c r="GDR219" s="246"/>
      <c r="GDS219" s="246"/>
      <c r="GDT219" s="246"/>
      <c r="GDU219" s="246"/>
      <c r="GDV219" s="246"/>
      <c r="GDW219" s="246"/>
      <c r="GDX219" s="246"/>
      <c r="GDY219" s="246"/>
      <c r="GDZ219" s="246"/>
      <c r="GEA219" s="246"/>
      <c r="GEB219" s="246"/>
      <c r="GEC219" s="246"/>
      <c r="GED219" s="246"/>
      <c r="GEE219" s="246"/>
      <c r="GEF219" s="246"/>
      <c r="GEG219" s="246"/>
      <c r="GEH219" s="246"/>
      <c r="GEI219" s="246"/>
      <c r="GEJ219" s="246"/>
      <c r="GEK219" s="246"/>
      <c r="GEL219" s="246"/>
      <c r="GEM219" s="246"/>
      <c r="GEN219" s="246"/>
      <c r="GEO219" s="246"/>
      <c r="GEP219" s="246"/>
      <c r="GEQ219" s="246"/>
      <c r="GER219" s="246"/>
      <c r="GES219" s="246"/>
      <c r="GET219" s="246"/>
      <c r="GEU219" s="246"/>
      <c r="GEV219" s="246"/>
      <c r="GEW219" s="246"/>
      <c r="GEX219" s="246"/>
      <c r="GEY219" s="246"/>
      <c r="GEZ219" s="246"/>
      <c r="GFA219" s="246"/>
      <c r="GFB219" s="246"/>
      <c r="GFC219" s="246"/>
      <c r="GFD219" s="246"/>
      <c r="GFE219" s="246"/>
      <c r="GFF219" s="246"/>
      <c r="GFG219" s="246"/>
      <c r="GFH219" s="246"/>
      <c r="GFI219" s="246"/>
      <c r="GFJ219" s="246"/>
      <c r="GFK219" s="246"/>
      <c r="GFL219" s="246"/>
      <c r="GFM219" s="246"/>
      <c r="GFN219" s="246"/>
      <c r="GFO219" s="246"/>
      <c r="GFP219" s="246"/>
      <c r="GFQ219" s="246"/>
      <c r="GFR219" s="246"/>
      <c r="GFS219" s="246"/>
      <c r="GFT219" s="246"/>
      <c r="GFU219" s="246"/>
      <c r="GFV219" s="246"/>
      <c r="GFW219" s="246"/>
      <c r="GFX219" s="246"/>
      <c r="GFY219" s="246"/>
      <c r="GFZ219" s="246"/>
      <c r="GGA219" s="246"/>
      <c r="GGB219" s="246"/>
      <c r="GGC219" s="246"/>
      <c r="GGD219" s="246"/>
      <c r="GGE219" s="246"/>
      <c r="GGF219" s="246"/>
      <c r="GGG219" s="246"/>
      <c r="GGH219" s="246"/>
      <c r="GGI219" s="246"/>
      <c r="GGJ219" s="246"/>
      <c r="GGK219" s="246"/>
      <c r="GGL219" s="246"/>
      <c r="GGM219" s="246"/>
      <c r="GGN219" s="246"/>
      <c r="GGO219" s="246"/>
      <c r="GGP219" s="246"/>
      <c r="GGQ219" s="246"/>
      <c r="GGR219" s="246"/>
      <c r="GGS219" s="246"/>
      <c r="GGT219" s="246"/>
      <c r="GGU219" s="246"/>
      <c r="GGV219" s="246"/>
      <c r="GGW219" s="246"/>
      <c r="GGX219" s="246"/>
      <c r="GGY219" s="246"/>
      <c r="GGZ219" s="246"/>
      <c r="GHA219" s="246"/>
      <c r="GHB219" s="246"/>
      <c r="GHC219" s="246"/>
      <c r="GHD219" s="246"/>
      <c r="GHE219" s="246"/>
      <c r="GHF219" s="246"/>
      <c r="GHG219" s="246"/>
      <c r="GHH219" s="246"/>
      <c r="GHI219" s="246"/>
      <c r="GHJ219" s="246"/>
      <c r="GHK219" s="246"/>
      <c r="GHL219" s="246"/>
      <c r="GHM219" s="246"/>
      <c r="GHN219" s="246"/>
      <c r="GHO219" s="246"/>
      <c r="GHP219" s="246"/>
      <c r="GHQ219" s="246"/>
      <c r="GHR219" s="246"/>
      <c r="GHS219" s="246"/>
      <c r="GHT219" s="246"/>
      <c r="GHU219" s="246"/>
      <c r="GHV219" s="246"/>
      <c r="GHW219" s="246"/>
      <c r="GHX219" s="246"/>
      <c r="GHY219" s="246"/>
      <c r="GHZ219" s="246"/>
      <c r="GIA219" s="246"/>
      <c r="GIB219" s="246"/>
      <c r="GIC219" s="246"/>
      <c r="GID219" s="246"/>
      <c r="GIE219" s="246"/>
      <c r="GIF219" s="246"/>
      <c r="GIG219" s="246"/>
      <c r="GIH219" s="246"/>
      <c r="GII219" s="246"/>
      <c r="GIJ219" s="246"/>
      <c r="GIK219" s="246"/>
      <c r="GIL219" s="246"/>
      <c r="GIM219" s="246"/>
      <c r="GIN219" s="246"/>
      <c r="GIO219" s="246"/>
      <c r="GIP219" s="246"/>
      <c r="GIQ219" s="246"/>
      <c r="GIR219" s="246"/>
      <c r="GIS219" s="246"/>
      <c r="GIT219" s="246"/>
      <c r="GIU219" s="246"/>
      <c r="GIV219" s="246"/>
      <c r="GIW219" s="246"/>
      <c r="GIX219" s="246"/>
      <c r="GIY219" s="246"/>
      <c r="GIZ219" s="246"/>
      <c r="GJA219" s="246"/>
      <c r="GJB219" s="246"/>
      <c r="GJC219" s="246"/>
      <c r="GJD219" s="246"/>
      <c r="GJE219" s="246"/>
      <c r="GJF219" s="246"/>
      <c r="GJG219" s="246"/>
      <c r="GJH219" s="246"/>
      <c r="GJI219" s="246"/>
      <c r="GJJ219" s="246"/>
      <c r="GJK219" s="246"/>
      <c r="GJL219" s="246"/>
      <c r="GJM219" s="246"/>
      <c r="GJN219" s="246"/>
      <c r="GJO219" s="246"/>
      <c r="GJP219" s="246"/>
      <c r="GJQ219" s="246"/>
      <c r="GJR219" s="246"/>
      <c r="GJS219" s="246"/>
      <c r="GJT219" s="246"/>
      <c r="GJU219" s="246"/>
      <c r="GJV219" s="246"/>
      <c r="GJW219" s="246"/>
      <c r="GJX219" s="246"/>
      <c r="GJY219" s="246"/>
      <c r="GJZ219" s="246"/>
      <c r="GKA219" s="246"/>
      <c r="GKB219" s="246"/>
      <c r="GKC219" s="246"/>
      <c r="GKD219" s="246"/>
      <c r="GKE219" s="246"/>
      <c r="GKF219" s="246"/>
      <c r="GKG219" s="246"/>
      <c r="GKH219" s="246"/>
      <c r="GKI219" s="246"/>
      <c r="GKJ219" s="246"/>
      <c r="GKK219" s="246"/>
      <c r="GKL219" s="246"/>
      <c r="GKM219" s="246"/>
      <c r="GKN219" s="246"/>
      <c r="GKO219" s="246"/>
      <c r="GKP219" s="246"/>
      <c r="GKQ219" s="246"/>
      <c r="GKR219" s="246"/>
      <c r="GKS219" s="246"/>
      <c r="GKT219" s="246"/>
      <c r="GKU219" s="246"/>
      <c r="GKV219" s="246"/>
      <c r="GKW219" s="246"/>
      <c r="GKX219" s="246"/>
      <c r="GKY219" s="246"/>
      <c r="GKZ219" s="246"/>
      <c r="GLA219" s="246"/>
      <c r="GLB219" s="246"/>
      <c r="GLC219" s="246"/>
      <c r="GLD219" s="246"/>
      <c r="GLE219" s="246"/>
      <c r="GLF219" s="246"/>
      <c r="GLG219" s="246"/>
      <c r="GLH219" s="246"/>
      <c r="GLI219" s="246"/>
      <c r="GLJ219" s="246"/>
      <c r="GLK219" s="246"/>
      <c r="GLL219" s="246"/>
      <c r="GLM219" s="246"/>
      <c r="GLN219" s="246"/>
      <c r="GLO219" s="246"/>
      <c r="GLP219" s="246"/>
      <c r="GLQ219" s="246"/>
      <c r="GLR219" s="246"/>
      <c r="GLS219" s="246"/>
      <c r="GLT219" s="246"/>
      <c r="GLU219" s="246"/>
      <c r="GLV219" s="246"/>
      <c r="GLW219" s="246"/>
      <c r="GLX219" s="246"/>
      <c r="GLY219" s="246"/>
      <c r="GLZ219" s="246"/>
      <c r="GMA219" s="246"/>
      <c r="GMB219" s="246"/>
      <c r="GMC219" s="246"/>
      <c r="GMD219" s="246"/>
      <c r="GME219" s="246"/>
      <c r="GMF219" s="246"/>
      <c r="GMG219" s="246"/>
      <c r="GMH219" s="246"/>
      <c r="GMI219" s="246"/>
      <c r="GMJ219" s="246"/>
      <c r="GMK219" s="246"/>
      <c r="GML219" s="246"/>
      <c r="GMM219" s="246"/>
      <c r="GMN219" s="246"/>
      <c r="GMO219" s="246"/>
      <c r="GMP219" s="246"/>
      <c r="GMQ219" s="246"/>
      <c r="GMR219" s="246"/>
      <c r="GMS219" s="246"/>
      <c r="GMT219" s="246"/>
      <c r="GMU219" s="246"/>
      <c r="GMV219" s="246"/>
      <c r="GMW219" s="246"/>
      <c r="GMX219" s="246"/>
      <c r="GMY219" s="246"/>
      <c r="GMZ219" s="246"/>
      <c r="GNA219" s="246"/>
      <c r="GNB219" s="246"/>
      <c r="GNC219" s="246"/>
      <c r="GND219" s="246"/>
      <c r="GNE219" s="246"/>
      <c r="GNF219" s="246"/>
      <c r="GNG219" s="246"/>
      <c r="GNH219" s="246"/>
      <c r="GNI219" s="246"/>
      <c r="GNJ219" s="246"/>
      <c r="GNK219" s="246"/>
      <c r="GNL219" s="246"/>
      <c r="GNM219" s="246"/>
      <c r="GNN219" s="246"/>
      <c r="GNO219" s="246"/>
      <c r="GNP219" s="246"/>
      <c r="GNQ219" s="246"/>
      <c r="GNR219" s="246"/>
      <c r="GNS219" s="246"/>
      <c r="GNT219" s="246"/>
      <c r="GNU219" s="246"/>
      <c r="GNV219" s="246"/>
      <c r="GNW219" s="246"/>
      <c r="GNX219" s="246"/>
      <c r="GNY219" s="246"/>
      <c r="GNZ219" s="246"/>
      <c r="GOA219" s="246"/>
      <c r="GOB219" s="246"/>
      <c r="GOC219" s="246"/>
      <c r="GOD219" s="246"/>
      <c r="GOE219" s="246"/>
      <c r="GOF219" s="246"/>
      <c r="GOG219" s="246"/>
      <c r="GOH219" s="246"/>
      <c r="GOI219" s="246"/>
      <c r="GOJ219" s="246"/>
      <c r="GOK219" s="246"/>
      <c r="GOL219" s="246"/>
      <c r="GOM219" s="246"/>
      <c r="GON219" s="246"/>
      <c r="GOO219" s="246"/>
      <c r="GOP219" s="246"/>
      <c r="GOQ219" s="246"/>
      <c r="GOR219" s="246"/>
      <c r="GOS219" s="246"/>
      <c r="GOT219" s="246"/>
      <c r="GOU219" s="246"/>
      <c r="GOV219" s="246"/>
      <c r="GOW219" s="246"/>
      <c r="GOX219" s="246"/>
      <c r="GOY219" s="246"/>
      <c r="GOZ219" s="246"/>
      <c r="GPA219" s="246"/>
      <c r="GPB219" s="246"/>
      <c r="GPC219" s="246"/>
      <c r="GPD219" s="246"/>
      <c r="GPE219" s="246"/>
      <c r="GPF219" s="246"/>
      <c r="GPG219" s="246"/>
      <c r="GPH219" s="246"/>
      <c r="GPI219" s="246"/>
      <c r="GPJ219" s="246"/>
      <c r="GPK219" s="246"/>
      <c r="GPL219" s="246"/>
      <c r="GPM219" s="246"/>
      <c r="GPN219" s="246"/>
      <c r="GPO219" s="246"/>
      <c r="GPP219" s="246"/>
      <c r="GPQ219" s="246"/>
      <c r="GPR219" s="246"/>
      <c r="GPS219" s="246"/>
      <c r="GPT219" s="246"/>
      <c r="GPU219" s="246"/>
      <c r="GPV219" s="246"/>
      <c r="GPW219" s="246"/>
      <c r="GPX219" s="246"/>
      <c r="GPY219" s="246"/>
      <c r="GPZ219" s="246"/>
      <c r="GQA219" s="246"/>
      <c r="GQB219" s="246"/>
      <c r="GQC219" s="246"/>
      <c r="GQD219" s="246"/>
      <c r="GQE219" s="246"/>
      <c r="GQF219" s="246"/>
      <c r="GQG219" s="246"/>
      <c r="GQH219" s="246"/>
      <c r="GQI219" s="246"/>
      <c r="GQJ219" s="246"/>
      <c r="GQK219" s="246"/>
      <c r="GQL219" s="246"/>
      <c r="GQM219" s="246"/>
      <c r="GQN219" s="246"/>
      <c r="GQO219" s="246"/>
      <c r="GQP219" s="246"/>
      <c r="GQQ219" s="246"/>
      <c r="GQR219" s="246"/>
      <c r="GQS219" s="246"/>
      <c r="GQT219" s="246"/>
      <c r="GQU219" s="246"/>
      <c r="GQV219" s="246"/>
      <c r="GQW219" s="246"/>
      <c r="GQX219" s="246"/>
      <c r="GQY219" s="246"/>
      <c r="GQZ219" s="246"/>
      <c r="GRA219" s="246"/>
      <c r="GRB219" s="246"/>
      <c r="GRC219" s="246"/>
      <c r="GRD219" s="246"/>
      <c r="GRE219" s="246"/>
      <c r="GRF219" s="246"/>
      <c r="GRG219" s="246"/>
      <c r="GRH219" s="246"/>
      <c r="GRI219" s="246"/>
      <c r="GRJ219" s="246"/>
      <c r="GRK219" s="246"/>
      <c r="GRL219" s="246"/>
      <c r="GRM219" s="246"/>
      <c r="GRN219" s="246"/>
      <c r="GRO219" s="246"/>
      <c r="GRP219" s="246"/>
      <c r="GRQ219" s="246"/>
      <c r="GRR219" s="246"/>
      <c r="GRS219" s="246"/>
      <c r="GRT219" s="246"/>
      <c r="GRU219" s="246"/>
      <c r="GRV219" s="246"/>
      <c r="GRW219" s="246"/>
      <c r="GRX219" s="246"/>
      <c r="GRY219" s="246"/>
      <c r="GRZ219" s="246"/>
      <c r="GSA219" s="246"/>
      <c r="GSB219" s="246"/>
      <c r="GSC219" s="246"/>
      <c r="GSD219" s="246"/>
      <c r="GSE219" s="246"/>
      <c r="GSF219" s="246"/>
      <c r="GSG219" s="246"/>
      <c r="GSH219" s="246"/>
      <c r="GSI219" s="246"/>
      <c r="GSJ219" s="246"/>
      <c r="GSK219" s="246"/>
      <c r="GSL219" s="246"/>
      <c r="GSM219" s="246"/>
      <c r="GSN219" s="246"/>
      <c r="GSO219" s="246"/>
      <c r="GSP219" s="246"/>
      <c r="GSQ219" s="246"/>
      <c r="GSR219" s="246"/>
      <c r="GSS219" s="246"/>
      <c r="GST219" s="246"/>
      <c r="GSU219" s="246"/>
      <c r="GSV219" s="246"/>
      <c r="GSW219" s="246"/>
      <c r="GSX219" s="246"/>
      <c r="GSY219" s="246"/>
      <c r="GSZ219" s="246"/>
      <c r="GTA219" s="246"/>
      <c r="GTB219" s="246"/>
      <c r="GTC219" s="246"/>
      <c r="GTD219" s="246"/>
      <c r="GTE219" s="246"/>
      <c r="GTF219" s="246"/>
      <c r="GTG219" s="246"/>
      <c r="GTH219" s="246"/>
      <c r="GTI219" s="246"/>
      <c r="GTJ219" s="246"/>
      <c r="GTK219" s="246"/>
      <c r="GTL219" s="246"/>
      <c r="GTM219" s="246"/>
      <c r="GTN219" s="246"/>
      <c r="GTO219" s="246"/>
      <c r="GTP219" s="246"/>
      <c r="GTQ219" s="246"/>
      <c r="GTR219" s="246"/>
      <c r="GTS219" s="246"/>
      <c r="GTT219" s="246"/>
      <c r="GTU219" s="246"/>
      <c r="GTV219" s="246"/>
      <c r="GTW219" s="246"/>
      <c r="GTX219" s="246"/>
      <c r="GTY219" s="246"/>
      <c r="GTZ219" s="246"/>
      <c r="GUA219" s="246"/>
      <c r="GUB219" s="246"/>
      <c r="GUC219" s="246"/>
      <c r="GUD219" s="246"/>
      <c r="GUE219" s="246"/>
      <c r="GUF219" s="246"/>
      <c r="GUG219" s="246"/>
      <c r="GUH219" s="246"/>
      <c r="GUI219" s="246"/>
      <c r="GUJ219" s="246"/>
      <c r="GUK219" s="246"/>
      <c r="GUL219" s="246"/>
      <c r="GUM219" s="246"/>
      <c r="GUN219" s="246"/>
      <c r="GUO219" s="246"/>
      <c r="GUP219" s="246"/>
      <c r="GUQ219" s="246"/>
      <c r="GUR219" s="246"/>
      <c r="GUS219" s="246"/>
      <c r="GUT219" s="246"/>
      <c r="GUU219" s="246"/>
      <c r="GUV219" s="246"/>
      <c r="GUW219" s="246"/>
      <c r="GUX219" s="246"/>
      <c r="GUY219" s="246"/>
      <c r="GUZ219" s="246"/>
      <c r="GVA219" s="246"/>
      <c r="GVB219" s="246"/>
      <c r="GVC219" s="246"/>
      <c r="GVD219" s="246"/>
      <c r="GVE219" s="246"/>
      <c r="GVF219" s="246"/>
      <c r="GVG219" s="246"/>
      <c r="GVH219" s="246"/>
      <c r="GVI219" s="246"/>
      <c r="GVJ219" s="246"/>
      <c r="GVK219" s="246"/>
      <c r="GVL219" s="246"/>
      <c r="GVM219" s="246"/>
      <c r="GVN219" s="246"/>
      <c r="GVO219" s="246"/>
      <c r="GVP219" s="246"/>
      <c r="GVQ219" s="246"/>
      <c r="GVR219" s="246"/>
      <c r="GVS219" s="246"/>
      <c r="GVT219" s="246"/>
      <c r="GVU219" s="246"/>
      <c r="GVV219" s="246"/>
      <c r="GVW219" s="246"/>
      <c r="GVX219" s="246"/>
      <c r="GVY219" s="246"/>
      <c r="GVZ219" s="246"/>
      <c r="GWA219" s="246"/>
      <c r="GWB219" s="246"/>
      <c r="GWC219" s="246"/>
      <c r="GWD219" s="246"/>
      <c r="GWE219" s="246"/>
      <c r="GWF219" s="246"/>
      <c r="GWG219" s="246"/>
      <c r="GWH219" s="246"/>
      <c r="GWI219" s="246"/>
      <c r="GWJ219" s="246"/>
      <c r="GWK219" s="246"/>
      <c r="GWL219" s="246"/>
      <c r="GWM219" s="246"/>
      <c r="GWN219" s="246"/>
      <c r="GWO219" s="246"/>
      <c r="GWP219" s="246"/>
      <c r="GWQ219" s="246"/>
      <c r="GWR219" s="246"/>
      <c r="GWS219" s="246"/>
      <c r="GWT219" s="246"/>
      <c r="GWU219" s="246"/>
      <c r="GWV219" s="246"/>
      <c r="GWW219" s="246"/>
      <c r="GWX219" s="246"/>
      <c r="GWY219" s="246"/>
      <c r="GWZ219" s="246"/>
      <c r="GXA219" s="246"/>
      <c r="GXB219" s="246"/>
      <c r="GXC219" s="246"/>
      <c r="GXD219" s="246"/>
      <c r="GXE219" s="246"/>
      <c r="GXF219" s="246"/>
      <c r="GXG219" s="246"/>
      <c r="GXH219" s="246"/>
      <c r="GXI219" s="246"/>
      <c r="GXJ219" s="246"/>
      <c r="GXK219" s="246"/>
      <c r="GXL219" s="246"/>
      <c r="GXM219" s="246"/>
      <c r="GXN219" s="246"/>
      <c r="GXO219" s="246"/>
      <c r="GXP219" s="246"/>
      <c r="GXQ219" s="246"/>
      <c r="GXR219" s="246"/>
      <c r="GXS219" s="246"/>
      <c r="GXT219" s="246"/>
      <c r="GXU219" s="246"/>
      <c r="GXV219" s="246"/>
      <c r="GXW219" s="246"/>
      <c r="GXX219" s="246"/>
      <c r="GXY219" s="246"/>
      <c r="GXZ219" s="246"/>
      <c r="GYA219" s="246"/>
      <c r="GYB219" s="246"/>
      <c r="GYC219" s="246"/>
      <c r="GYD219" s="246"/>
      <c r="GYE219" s="246"/>
      <c r="GYF219" s="246"/>
      <c r="GYG219" s="246"/>
      <c r="GYH219" s="246"/>
      <c r="GYI219" s="246"/>
      <c r="GYJ219" s="246"/>
      <c r="GYK219" s="246"/>
      <c r="GYL219" s="246"/>
      <c r="GYM219" s="246"/>
      <c r="GYN219" s="246"/>
      <c r="GYO219" s="246"/>
      <c r="GYP219" s="246"/>
      <c r="GYQ219" s="246"/>
      <c r="GYR219" s="246"/>
      <c r="GYS219" s="246"/>
      <c r="GYT219" s="246"/>
      <c r="GYU219" s="246"/>
      <c r="GYV219" s="246"/>
      <c r="GYW219" s="246"/>
      <c r="GYX219" s="246"/>
      <c r="GYY219" s="246"/>
      <c r="GYZ219" s="246"/>
      <c r="GZA219" s="246"/>
      <c r="GZB219" s="246"/>
      <c r="GZC219" s="246"/>
      <c r="GZD219" s="246"/>
      <c r="GZE219" s="246"/>
      <c r="GZF219" s="246"/>
      <c r="GZG219" s="246"/>
      <c r="GZH219" s="246"/>
      <c r="GZI219" s="246"/>
      <c r="GZJ219" s="246"/>
      <c r="GZK219" s="246"/>
      <c r="GZL219" s="246"/>
      <c r="GZM219" s="246"/>
      <c r="GZN219" s="246"/>
      <c r="GZO219" s="246"/>
      <c r="GZP219" s="246"/>
      <c r="GZQ219" s="246"/>
      <c r="GZR219" s="246"/>
      <c r="GZS219" s="246"/>
      <c r="GZT219" s="246"/>
      <c r="GZU219" s="246"/>
      <c r="GZV219" s="246"/>
      <c r="GZW219" s="246"/>
      <c r="GZX219" s="246"/>
      <c r="GZY219" s="246"/>
      <c r="GZZ219" s="246"/>
      <c r="HAA219" s="246"/>
      <c r="HAB219" s="246"/>
      <c r="HAC219" s="246"/>
      <c r="HAD219" s="246"/>
      <c r="HAE219" s="246"/>
      <c r="HAF219" s="246"/>
      <c r="HAG219" s="246"/>
      <c r="HAH219" s="246"/>
      <c r="HAI219" s="246"/>
      <c r="HAJ219" s="246"/>
      <c r="HAK219" s="246"/>
      <c r="HAL219" s="246"/>
      <c r="HAM219" s="246"/>
      <c r="HAN219" s="246"/>
      <c r="HAO219" s="246"/>
      <c r="HAP219" s="246"/>
      <c r="HAQ219" s="246"/>
      <c r="HAR219" s="246"/>
      <c r="HAS219" s="246"/>
      <c r="HAT219" s="246"/>
      <c r="HAU219" s="246"/>
      <c r="HAV219" s="246"/>
      <c r="HAW219" s="246"/>
      <c r="HAX219" s="246"/>
      <c r="HAY219" s="246"/>
      <c r="HAZ219" s="246"/>
      <c r="HBA219" s="246"/>
      <c r="HBB219" s="246"/>
      <c r="HBC219" s="246"/>
      <c r="HBD219" s="246"/>
      <c r="HBE219" s="246"/>
      <c r="HBF219" s="246"/>
      <c r="HBG219" s="246"/>
      <c r="HBH219" s="246"/>
      <c r="HBI219" s="246"/>
      <c r="HBJ219" s="246"/>
      <c r="HBK219" s="246"/>
      <c r="HBL219" s="246"/>
      <c r="HBM219" s="246"/>
      <c r="HBN219" s="246"/>
      <c r="HBO219" s="246"/>
      <c r="HBP219" s="246"/>
      <c r="HBQ219" s="246"/>
      <c r="HBR219" s="246"/>
      <c r="HBS219" s="246"/>
      <c r="HBT219" s="246"/>
      <c r="HBU219" s="246"/>
      <c r="HBV219" s="246"/>
      <c r="HBW219" s="246"/>
      <c r="HBX219" s="246"/>
      <c r="HBY219" s="246"/>
      <c r="HBZ219" s="246"/>
      <c r="HCA219" s="246"/>
      <c r="HCB219" s="246"/>
      <c r="HCC219" s="246"/>
      <c r="HCD219" s="246"/>
      <c r="HCE219" s="246"/>
      <c r="HCF219" s="246"/>
      <c r="HCG219" s="246"/>
      <c r="HCH219" s="246"/>
      <c r="HCI219" s="246"/>
      <c r="HCJ219" s="246"/>
      <c r="HCK219" s="246"/>
      <c r="HCL219" s="246"/>
      <c r="HCM219" s="246"/>
      <c r="HCN219" s="246"/>
      <c r="HCO219" s="246"/>
      <c r="HCP219" s="246"/>
      <c r="HCQ219" s="246"/>
      <c r="HCR219" s="246"/>
      <c r="HCS219" s="246"/>
      <c r="HCT219" s="246"/>
      <c r="HCU219" s="246"/>
      <c r="HCV219" s="246"/>
      <c r="HCW219" s="246"/>
      <c r="HCX219" s="246"/>
      <c r="HCY219" s="246"/>
      <c r="HCZ219" s="246"/>
      <c r="HDA219" s="246"/>
      <c r="HDB219" s="246"/>
      <c r="HDC219" s="246"/>
      <c r="HDD219" s="246"/>
      <c r="HDE219" s="246"/>
      <c r="HDF219" s="246"/>
      <c r="HDG219" s="246"/>
      <c r="HDH219" s="246"/>
      <c r="HDI219" s="246"/>
      <c r="HDJ219" s="246"/>
      <c r="HDK219" s="246"/>
      <c r="HDL219" s="246"/>
      <c r="HDM219" s="246"/>
      <c r="HDN219" s="246"/>
      <c r="HDO219" s="246"/>
      <c r="HDP219" s="246"/>
      <c r="HDQ219" s="246"/>
      <c r="HDR219" s="246"/>
      <c r="HDS219" s="246"/>
      <c r="HDT219" s="246"/>
      <c r="HDU219" s="246"/>
      <c r="HDV219" s="246"/>
      <c r="HDW219" s="246"/>
      <c r="HDX219" s="246"/>
      <c r="HDY219" s="246"/>
      <c r="HDZ219" s="246"/>
      <c r="HEA219" s="246"/>
      <c r="HEB219" s="246"/>
      <c r="HEC219" s="246"/>
      <c r="HED219" s="246"/>
      <c r="HEE219" s="246"/>
      <c r="HEF219" s="246"/>
      <c r="HEG219" s="246"/>
      <c r="HEH219" s="246"/>
      <c r="HEI219" s="246"/>
      <c r="HEJ219" s="246"/>
      <c r="HEK219" s="246"/>
      <c r="HEL219" s="246"/>
      <c r="HEM219" s="246"/>
      <c r="HEN219" s="246"/>
      <c r="HEO219" s="246"/>
      <c r="HEP219" s="246"/>
      <c r="HEQ219" s="246"/>
      <c r="HER219" s="246"/>
      <c r="HES219" s="246"/>
      <c r="HET219" s="246"/>
      <c r="HEU219" s="246"/>
      <c r="HEV219" s="246"/>
      <c r="HEW219" s="246"/>
      <c r="HEX219" s="246"/>
      <c r="HEY219" s="246"/>
      <c r="HEZ219" s="246"/>
      <c r="HFA219" s="246"/>
      <c r="HFB219" s="246"/>
      <c r="HFC219" s="246"/>
      <c r="HFD219" s="246"/>
      <c r="HFE219" s="246"/>
      <c r="HFF219" s="246"/>
      <c r="HFG219" s="246"/>
      <c r="HFH219" s="246"/>
      <c r="HFI219" s="246"/>
      <c r="HFJ219" s="246"/>
      <c r="HFK219" s="246"/>
      <c r="HFL219" s="246"/>
      <c r="HFM219" s="246"/>
      <c r="HFN219" s="246"/>
      <c r="HFO219" s="246"/>
      <c r="HFP219" s="246"/>
      <c r="HFQ219" s="246"/>
      <c r="HFR219" s="246"/>
      <c r="HFS219" s="246"/>
      <c r="HFT219" s="246"/>
      <c r="HFU219" s="246"/>
      <c r="HFV219" s="246"/>
      <c r="HFW219" s="246"/>
      <c r="HFX219" s="246"/>
      <c r="HFY219" s="246"/>
      <c r="HFZ219" s="246"/>
      <c r="HGA219" s="246"/>
      <c r="HGB219" s="246"/>
      <c r="HGC219" s="246"/>
      <c r="HGD219" s="246"/>
      <c r="HGE219" s="246"/>
      <c r="HGF219" s="246"/>
      <c r="HGG219" s="246"/>
      <c r="HGH219" s="246"/>
      <c r="HGI219" s="246"/>
      <c r="HGJ219" s="246"/>
      <c r="HGK219" s="246"/>
      <c r="HGL219" s="246"/>
      <c r="HGM219" s="246"/>
      <c r="HGN219" s="246"/>
      <c r="HGO219" s="246"/>
      <c r="HGP219" s="246"/>
      <c r="HGQ219" s="246"/>
      <c r="HGR219" s="246"/>
      <c r="HGS219" s="246"/>
      <c r="HGT219" s="246"/>
      <c r="HGU219" s="246"/>
      <c r="HGV219" s="246"/>
      <c r="HGW219" s="246"/>
      <c r="HGX219" s="246"/>
      <c r="HGY219" s="246"/>
      <c r="HGZ219" s="246"/>
      <c r="HHA219" s="246"/>
      <c r="HHB219" s="246"/>
      <c r="HHC219" s="246"/>
      <c r="HHD219" s="246"/>
      <c r="HHE219" s="246"/>
      <c r="HHF219" s="246"/>
      <c r="HHG219" s="246"/>
      <c r="HHH219" s="246"/>
      <c r="HHI219" s="246"/>
      <c r="HHJ219" s="246"/>
      <c r="HHK219" s="246"/>
      <c r="HHL219" s="246"/>
      <c r="HHM219" s="246"/>
      <c r="HHN219" s="246"/>
      <c r="HHO219" s="246"/>
      <c r="HHP219" s="246"/>
      <c r="HHQ219" s="246"/>
      <c r="HHR219" s="246"/>
      <c r="HHS219" s="246"/>
      <c r="HHT219" s="246"/>
      <c r="HHU219" s="246"/>
      <c r="HHV219" s="246"/>
      <c r="HHW219" s="246"/>
      <c r="HHX219" s="246"/>
      <c r="HHY219" s="246"/>
      <c r="HHZ219" s="246"/>
      <c r="HIA219" s="246"/>
      <c r="HIB219" s="246"/>
      <c r="HIC219" s="246"/>
      <c r="HID219" s="246"/>
      <c r="HIE219" s="246"/>
      <c r="HIF219" s="246"/>
      <c r="HIG219" s="246"/>
      <c r="HIH219" s="246"/>
      <c r="HII219" s="246"/>
      <c r="HIJ219" s="246"/>
      <c r="HIK219" s="246"/>
      <c r="HIL219" s="246"/>
      <c r="HIM219" s="246"/>
      <c r="HIN219" s="246"/>
      <c r="HIO219" s="246"/>
      <c r="HIP219" s="246"/>
      <c r="HIQ219" s="246"/>
      <c r="HIR219" s="246"/>
      <c r="HIS219" s="246"/>
      <c r="HIT219" s="246"/>
      <c r="HIU219" s="246"/>
      <c r="HIV219" s="246"/>
      <c r="HIW219" s="246"/>
      <c r="HIX219" s="246"/>
      <c r="HIY219" s="246"/>
      <c r="HIZ219" s="246"/>
      <c r="HJA219" s="246"/>
      <c r="HJB219" s="246"/>
      <c r="HJC219" s="246"/>
      <c r="HJD219" s="246"/>
      <c r="HJE219" s="246"/>
      <c r="HJF219" s="246"/>
      <c r="HJG219" s="246"/>
      <c r="HJH219" s="246"/>
      <c r="HJI219" s="246"/>
      <c r="HJJ219" s="246"/>
      <c r="HJK219" s="246"/>
      <c r="HJL219" s="246"/>
      <c r="HJM219" s="246"/>
      <c r="HJN219" s="246"/>
      <c r="HJO219" s="246"/>
      <c r="HJP219" s="246"/>
      <c r="HJQ219" s="246"/>
      <c r="HJR219" s="246"/>
      <c r="HJS219" s="246"/>
      <c r="HJT219" s="246"/>
      <c r="HJU219" s="246"/>
      <c r="HJV219" s="246"/>
      <c r="HJW219" s="246"/>
      <c r="HJX219" s="246"/>
      <c r="HJY219" s="246"/>
      <c r="HJZ219" s="246"/>
      <c r="HKA219" s="246"/>
      <c r="HKB219" s="246"/>
      <c r="HKC219" s="246"/>
      <c r="HKD219" s="246"/>
      <c r="HKE219" s="246"/>
      <c r="HKF219" s="246"/>
      <c r="HKG219" s="246"/>
      <c r="HKH219" s="246"/>
      <c r="HKI219" s="246"/>
      <c r="HKJ219" s="246"/>
      <c r="HKK219" s="246"/>
      <c r="HKL219" s="246"/>
      <c r="HKM219" s="246"/>
      <c r="HKN219" s="246"/>
      <c r="HKO219" s="246"/>
      <c r="HKP219" s="246"/>
      <c r="HKQ219" s="246"/>
      <c r="HKR219" s="246"/>
      <c r="HKS219" s="246"/>
      <c r="HKT219" s="246"/>
      <c r="HKU219" s="246"/>
      <c r="HKV219" s="246"/>
      <c r="HKW219" s="246"/>
      <c r="HKX219" s="246"/>
      <c r="HKY219" s="246"/>
      <c r="HKZ219" s="246"/>
      <c r="HLA219" s="246"/>
      <c r="HLB219" s="246"/>
      <c r="HLC219" s="246"/>
      <c r="HLD219" s="246"/>
      <c r="HLE219" s="246"/>
      <c r="HLF219" s="246"/>
      <c r="HLG219" s="246"/>
      <c r="HLH219" s="246"/>
      <c r="HLI219" s="246"/>
      <c r="HLJ219" s="246"/>
      <c r="HLK219" s="246"/>
      <c r="HLL219" s="246"/>
      <c r="HLM219" s="246"/>
      <c r="HLN219" s="246"/>
      <c r="HLO219" s="246"/>
      <c r="HLP219" s="246"/>
      <c r="HLQ219" s="246"/>
      <c r="HLR219" s="246"/>
      <c r="HLS219" s="246"/>
      <c r="HLT219" s="246"/>
      <c r="HLU219" s="246"/>
      <c r="HLV219" s="246"/>
      <c r="HLW219" s="246"/>
      <c r="HLX219" s="246"/>
      <c r="HLY219" s="246"/>
      <c r="HLZ219" s="246"/>
      <c r="HMA219" s="246"/>
      <c r="HMB219" s="246"/>
      <c r="HMC219" s="246"/>
      <c r="HMD219" s="246"/>
      <c r="HME219" s="246"/>
      <c r="HMF219" s="246"/>
      <c r="HMG219" s="246"/>
      <c r="HMH219" s="246"/>
      <c r="HMI219" s="246"/>
      <c r="HMJ219" s="246"/>
      <c r="HMK219" s="246"/>
      <c r="HML219" s="246"/>
      <c r="HMM219" s="246"/>
      <c r="HMN219" s="246"/>
      <c r="HMO219" s="246"/>
      <c r="HMP219" s="246"/>
      <c r="HMQ219" s="246"/>
      <c r="HMR219" s="246"/>
      <c r="HMS219" s="246"/>
      <c r="HMT219" s="246"/>
      <c r="HMU219" s="246"/>
      <c r="HMV219" s="246"/>
      <c r="HMW219" s="246"/>
      <c r="HMX219" s="246"/>
      <c r="HMY219" s="246"/>
      <c r="HMZ219" s="246"/>
      <c r="HNA219" s="246"/>
      <c r="HNB219" s="246"/>
      <c r="HNC219" s="246"/>
      <c r="HND219" s="246"/>
      <c r="HNE219" s="246"/>
      <c r="HNF219" s="246"/>
      <c r="HNG219" s="246"/>
      <c r="HNH219" s="246"/>
      <c r="HNI219" s="246"/>
      <c r="HNJ219" s="246"/>
      <c r="HNK219" s="246"/>
      <c r="HNL219" s="246"/>
      <c r="HNM219" s="246"/>
      <c r="HNN219" s="246"/>
      <c r="HNO219" s="246"/>
      <c r="HNP219" s="246"/>
      <c r="HNQ219" s="246"/>
      <c r="HNR219" s="246"/>
      <c r="HNS219" s="246"/>
      <c r="HNT219" s="246"/>
      <c r="HNU219" s="246"/>
      <c r="HNV219" s="246"/>
      <c r="HNW219" s="246"/>
      <c r="HNX219" s="246"/>
      <c r="HNY219" s="246"/>
      <c r="HNZ219" s="246"/>
      <c r="HOA219" s="246"/>
      <c r="HOB219" s="246"/>
      <c r="HOC219" s="246"/>
      <c r="HOD219" s="246"/>
      <c r="HOE219" s="246"/>
      <c r="HOF219" s="246"/>
      <c r="HOG219" s="246"/>
      <c r="HOH219" s="246"/>
      <c r="HOI219" s="246"/>
      <c r="HOJ219" s="246"/>
      <c r="HOK219" s="246"/>
      <c r="HOL219" s="246"/>
      <c r="HOM219" s="246"/>
      <c r="HON219" s="246"/>
      <c r="HOO219" s="246"/>
      <c r="HOP219" s="246"/>
      <c r="HOQ219" s="246"/>
      <c r="HOR219" s="246"/>
      <c r="HOS219" s="246"/>
      <c r="HOT219" s="246"/>
      <c r="HOU219" s="246"/>
      <c r="HOV219" s="246"/>
      <c r="HOW219" s="246"/>
      <c r="HOX219" s="246"/>
      <c r="HOY219" s="246"/>
      <c r="HOZ219" s="246"/>
      <c r="HPA219" s="246"/>
      <c r="HPB219" s="246"/>
      <c r="HPC219" s="246"/>
      <c r="HPD219" s="246"/>
      <c r="HPE219" s="246"/>
      <c r="HPF219" s="246"/>
      <c r="HPG219" s="246"/>
      <c r="HPH219" s="246"/>
      <c r="HPI219" s="246"/>
      <c r="HPJ219" s="246"/>
      <c r="HPK219" s="246"/>
      <c r="HPL219" s="246"/>
      <c r="HPM219" s="246"/>
      <c r="HPN219" s="246"/>
      <c r="HPO219" s="246"/>
      <c r="HPP219" s="246"/>
      <c r="HPQ219" s="246"/>
      <c r="HPR219" s="246"/>
      <c r="HPS219" s="246"/>
      <c r="HPT219" s="246"/>
      <c r="HPU219" s="246"/>
      <c r="HPV219" s="246"/>
      <c r="HPW219" s="246"/>
      <c r="HPX219" s="246"/>
      <c r="HPY219" s="246"/>
      <c r="HPZ219" s="246"/>
      <c r="HQA219" s="246"/>
      <c r="HQB219" s="246"/>
      <c r="HQC219" s="246"/>
      <c r="HQD219" s="246"/>
      <c r="HQE219" s="246"/>
      <c r="HQF219" s="246"/>
      <c r="HQG219" s="246"/>
      <c r="HQH219" s="246"/>
      <c r="HQI219" s="246"/>
      <c r="HQJ219" s="246"/>
      <c r="HQK219" s="246"/>
      <c r="HQL219" s="246"/>
      <c r="HQM219" s="246"/>
      <c r="HQN219" s="246"/>
      <c r="HQO219" s="246"/>
      <c r="HQP219" s="246"/>
      <c r="HQQ219" s="246"/>
      <c r="HQR219" s="246"/>
      <c r="HQS219" s="246"/>
      <c r="HQT219" s="246"/>
      <c r="HQU219" s="246"/>
      <c r="HQV219" s="246"/>
      <c r="HQW219" s="246"/>
      <c r="HQX219" s="246"/>
      <c r="HQY219" s="246"/>
      <c r="HQZ219" s="246"/>
      <c r="HRA219" s="246"/>
      <c r="HRB219" s="246"/>
      <c r="HRC219" s="246"/>
      <c r="HRD219" s="246"/>
      <c r="HRE219" s="246"/>
      <c r="HRF219" s="246"/>
      <c r="HRG219" s="246"/>
      <c r="HRH219" s="246"/>
      <c r="HRI219" s="246"/>
      <c r="HRJ219" s="246"/>
      <c r="HRK219" s="246"/>
      <c r="HRL219" s="246"/>
      <c r="HRM219" s="246"/>
      <c r="HRN219" s="246"/>
      <c r="HRO219" s="246"/>
      <c r="HRP219" s="246"/>
      <c r="HRQ219" s="246"/>
      <c r="HRR219" s="246"/>
      <c r="HRS219" s="246"/>
      <c r="HRT219" s="246"/>
      <c r="HRU219" s="246"/>
      <c r="HRV219" s="246"/>
      <c r="HRW219" s="246"/>
      <c r="HRX219" s="246"/>
      <c r="HRY219" s="246"/>
      <c r="HRZ219" s="246"/>
      <c r="HSA219" s="246"/>
      <c r="HSB219" s="246"/>
      <c r="HSC219" s="246"/>
      <c r="HSD219" s="246"/>
      <c r="HSE219" s="246"/>
      <c r="HSF219" s="246"/>
      <c r="HSG219" s="246"/>
      <c r="HSH219" s="246"/>
      <c r="HSI219" s="246"/>
      <c r="HSJ219" s="246"/>
      <c r="HSK219" s="246"/>
      <c r="HSL219" s="246"/>
      <c r="HSM219" s="246"/>
      <c r="HSN219" s="246"/>
      <c r="HSO219" s="246"/>
      <c r="HSP219" s="246"/>
      <c r="HSQ219" s="246"/>
      <c r="HSR219" s="246"/>
      <c r="HSS219" s="246"/>
      <c r="HST219" s="246"/>
      <c r="HSU219" s="246"/>
      <c r="HSV219" s="246"/>
      <c r="HSW219" s="246"/>
      <c r="HSX219" s="246"/>
      <c r="HSY219" s="246"/>
      <c r="HSZ219" s="246"/>
      <c r="HTA219" s="246"/>
      <c r="HTB219" s="246"/>
      <c r="HTC219" s="246"/>
      <c r="HTD219" s="246"/>
      <c r="HTE219" s="246"/>
      <c r="HTF219" s="246"/>
      <c r="HTG219" s="246"/>
      <c r="HTH219" s="246"/>
      <c r="HTI219" s="246"/>
      <c r="HTJ219" s="246"/>
      <c r="HTK219" s="246"/>
      <c r="HTL219" s="246"/>
      <c r="HTM219" s="246"/>
      <c r="HTN219" s="246"/>
      <c r="HTO219" s="246"/>
      <c r="HTP219" s="246"/>
      <c r="HTQ219" s="246"/>
      <c r="HTR219" s="246"/>
      <c r="HTS219" s="246"/>
      <c r="HTT219" s="246"/>
      <c r="HTU219" s="246"/>
      <c r="HTV219" s="246"/>
      <c r="HTW219" s="246"/>
      <c r="HTX219" s="246"/>
      <c r="HTY219" s="246"/>
      <c r="HTZ219" s="246"/>
      <c r="HUA219" s="246"/>
      <c r="HUB219" s="246"/>
      <c r="HUC219" s="246"/>
      <c r="HUD219" s="246"/>
      <c r="HUE219" s="246"/>
      <c r="HUF219" s="246"/>
      <c r="HUG219" s="246"/>
      <c r="HUH219" s="246"/>
      <c r="HUI219" s="246"/>
      <c r="HUJ219" s="246"/>
      <c r="HUK219" s="246"/>
      <c r="HUL219" s="246"/>
      <c r="HUM219" s="246"/>
      <c r="HUN219" s="246"/>
      <c r="HUO219" s="246"/>
      <c r="HUP219" s="246"/>
      <c r="HUQ219" s="246"/>
      <c r="HUR219" s="246"/>
      <c r="HUS219" s="246"/>
      <c r="HUT219" s="246"/>
      <c r="HUU219" s="246"/>
      <c r="HUV219" s="246"/>
      <c r="HUW219" s="246"/>
      <c r="HUX219" s="246"/>
      <c r="HUY219" s="246"/>
      <c r="HUZ219" s="246"/>
      <c r="HVA219" s="246"/>
      <c r="HVB219" s="246"/>
      <c r="HVC219" s="246"/>
      <c r="HVD219" s="246"/>
      <c r="HVE219" s="246"/>
      <c r="HVF219" s="246"/>
      <c r="HVG219" s="246"/>
      <c r="HVH219" s="246"/>
      <c r="HVI219" s="246"/>
      <c r="HVJ219" s="246"/>
      <c r="HVK219" s="246"/>
      <c r="HVL219" s="246"/>
      <c r="HVM219" s="246"/>
      <c r="HVN219" s="246"/>
      <c r="HVO219" s="246"/>
      <c r="HVP219" s="246"/>
      <c r="HVQ219" s="246"/>
      <c r="HVR219" s="246"/>
      <c r="HVS219" s="246"/>
      <c r="HVT219" s="246"/>
      <c r="HVU219" s="246"/>
      <c r="HVV219" s="246"/>
      <c r="HVW219" s="246"/>
      <c r="HVX219" s="246"/>
      <c r="HVY219" s="246"/>
      <c r="HVZ219" s="246"/>
      <c r="HWA219" s="246"/>
      <c r="HWB219" s="246"/>
      <c r="HWC219" s="246"/>
      <c r="HWD219" s="246"/>
      <c r="HWE219" s="246"/>
      <c r="HWF219" s="246"/>
      <c r="HWG219" s="246"/>
      <c r="HWH219" s="246"/>
      <c r="HWI219" s="246"/>
      <c r="HWJ219" s="246"/>
      <c r="HWK219" s="246"/>
      <c r="HWL219" s="246"/>
      <c r="HWM219" s="246"/>
      <c r="HWN219" s="246"/>
      <c r="HWO219" s="246"/>
      <c r="HWP219" s="246"/>
      <c r="HWQ219" s="246"/>
      <c r="HWR219" s="246"/>
      <c r="HWS219" s="246"/>
      <c r="HWT219" s="246"/>
      <c r="HWU219" s="246"/>
      <c r="HWV219" s="246"/>
      <c r="HWW219" s="246"/>
      <c r="HWX219" s="246"/>
      <c r="HWY219" s="246"/>
      <c r="HWZ219" s="246"/>
      <c r="HXA219" s="246"/>
      <c r="HXB219" s="246"/>
      <c r="HXC219" s="246"/>
      <c r="HXD219" s="246"/>
      <c r="HXE219" s="246"/>
      <c r="HXF219" s="246"/>
      <c r="HXG219" s="246"/>
      <c r="HXH219" s="246"/>
      <c r="HXI219" s="246"/>
      <c r="HXJ219" s="246"/>
      <c r="HXK219" s="246"/>
      <c r="HXL219" s="246"/>
      <c r="HXM219" s="246"/>
      <c r="HXN219" s="246"/>
      <c r="HXO219" s="246"/>
      <c r="HXP219" s="246"/>
      <c r="HXQ219" s="246"/>
      <c r="HXR219" s="246"/>
      <c r="HXS219" s="246"/>
      <c r="HXT219" s="246"/>
      <c r="HXU219" s="246"/>
      <c r="HXV219" s="246"/>
      <c r="HXW219" s="246"/>
      <c r="HXX219" s="246"/>
      <c r="HXY219" s="246"/>
      <c r="HXZ219" s="246"/>
      <c r="HYA219" s="246"/>
      <c r="HYB219" s="246"/>
      <c r="HYC219" s="246"/>
      <c r="HYD219" s="246"/>
      <c r="HYE219" s="246"/>
      <c r="HYF219" s="246"/>
      <c r="HYG219" s="246"/>
      <c r="HYH219" s="246"/>
      <c r="HYI219" s="246"/>
      <c r="HYJ219" s="246"/>
      <c r="HYK219" s="246"/>
      <c r="HYL219" s="246"/>
      <c r="HYM219" s="246"/>
      <c r="HYN219" s="246"/>
      <c r="HYO219" s="246"/>
      <c r="HYP219" s="246"/>
      <c r="HYQ219" s="246"/>
      <c r="HYR219" s="246"/>
      <c r="HYS219" s="246"/>
      <c r="HYT219" s="246"/>
      <c r="HYU219" s="246"/>
      <c r="HYV219" s="246"/>
      <c r="HYW219" s="246"/>
      <c r="HYX219" s="246"/>
      <c r="HYY219" s="246"/>
      <c r="HYZ219" s="246"/>
      <c r="HZA219" s="246"/>
      <c r="HZB219" s="246"/>
      <c r="HZC219" s="246"/>
      <c r="HZD219" s="246"/>
      <c r="HZE219" s="246"/>
      <c r="HZF219" s="246"/>
      <c r="HZG219" s="246"/>
      <c r="HZH219" s="246"/>
      <c r="HZI219" s="246"/>
      <c r="HZJ219" s="246"/>
      <c r="HZK219" s="246"/>
      <c r="HZL219" s="246"/>
      <c r="HZM219" s="246"/>
      <c r="HZN219" s="246"/>
      <c r="HZO219" s="246"/>
      <c r="HZP219" s="246"/>
      <c r="HZQ219" s="246"/>
      <c r="HZR219" s="246"/>
      <c r="HZS219" s="246"/>
      <c r="HZT219" s="246"/>
      <c r="HZU219" s="246"/>
      <c r="HZV219" s="246"/>
      <c r="HZW219" s="246"/>
      <c r="HZX219" s="246"/>
      <c r="HZY219" s="246"/>
      <c r="HZZ219" s="246"/>
      <c r="IAA219" s="246"/>
      <c r="IAB219" s="246"/>
      <c r="IAC219" s="246"/>
      <c r="IAD219" s="246"/>
      <c r="IAE219" s="246"/>
      <c r="IAF219" s="246"/>
      <c r="IAG219" s="246"/>
      <c r="IAH219" s="246"/>
      <c r="IAI219" s="246"/>
      <c r="IAJ219" s="246"/>
      <c r="IAK219" s="246"/>
      <c r="IAL219" s="246"/>
      <c r="IAM219" s="246"/>
      <c r="IAN219" s="246"/>
      <c r="IAO219" s="246"/>
      <c r="IAP219" s="246"/>
      <c r="IAQ219" s="246"/>
      <c r="IAR219" s="246"/>
      <c r="IAS219" s="246"/>
      <c r="IAT219" s="246"/>
      <c r="IAU219" s="246"/>
      <c r="IAV219" s="246"/>
      <c r="IAW219" s="246"/>
      <c r="IAX219" s="246"/>
      <c r="IAY219" s="246"/>
      <c r="IAZ219" s="246"/>
      <c r="IBA219" s="246"/>
      <c r="IBB219" s="246"/>
      <c r="IBC219" s="246"/>
      <c r="IBD219" s="246"/>
      <c r="IBE219" s="246"/>
      <c r="IBF219" s="246"/>
      <c r="IBG219" s="246"/>
      <c r="IBH219" s="246"/>
      <c r="IBI219" s="246"/>
      <c r="IBJ219" s="246"/>
      <c r="IBK219" s="246"/>
      <c r="IBL219" s="246"/>
      <c r="IBM219" s="246"/>
      <c r="IBN219" s="246"/>
      <c r="IBO219" s="246"/>
      <c r="IBP219" s="246"/>
      <c r="IBQ219" s="246"/>
      <c r="IBR219" s="246"/>
      <c r="IBS219" s="246"/>
      <c r="IBT219" s="246"/>
      <c r="IBU219" s="246"/>
      <c r="IBV219" s="246"/>
      <c r="IBW219" s="246"/>
      <c r="IBX219" s="246"/>
      <c r="IBY219" s="246"/>
      <c r="IBZ219" s="246"/>
      <c r="ICA219" s="246"/>
      <c r="ICB219" s="246"/>
      <c r="ICC219" s="246"/>
      <c r="ICD219" s="246"/>
      <c r="ICE219" s="246"/>
      <c r="ICF219" s="246"/>
      <c r="ICG219" s="246"/>
      <c r="ICH219" s="246"/>
      <c r="ICI219" s="246"/>
      <c r="ICJ219" s="246"/>
      <c r="ICK219" s="246"/>
      <c r="ICL219" s="246"/>
      <c r="ICM219" s="246"/>
      <c r="ICN219" s="246"/>
      <c r="ICO219" s="246"/>
      <c r="ICP219" s="246"/>
      <c r="ICQ219" s="246"/>
      <c r="ICR219" s="246"/>
      <c r="ICS219" s="246"/>
      <c r="ICT219" s="246"/>
      <c r="ICU219" s="246"/>
      <c r="ICV219" s="246"/>
      <c r="ICW219" s="246"/>
      <c r="ICX219" s="246"/>
      <c r="ICY219" s="246"/>
      <c r="ICZ219" s="246"/>
      <c r="IDA219" s="246"/>
      <c r="IDB219" s="246"/>
      <c r="IDC219" s="246"/>
      <c r="IDD219" s="246"/>
      <c r="IDE219" s="246"/>
      <c r="IDF219" s="246"/>
      <c r="IDG219" s="246"/>
      <c r="IDH219" s="246"/>
      <c r="IDI219" s="246"/>
      <c r="IDJ219" s="246"/>
      <c r="IDK219" s="246"/>
      <c r="IDL219" s="246"/>
      <c r="IDM219" s="246"/>
      <c r="IDN219" s="246"/>
      <c r="IDO219" s="246"/>
      <c r="IDP219" s="246"/>
      <c r="IDQ219" s="246"/>
      <c r="IDR219" s="246"/>
      <c r="IDS219" s="246"/>
      <c r="IDT219" s="246"/>
      <c r="IDU219" s="246"/>
      <c r="IDV219" s="246"/>
      <c r="IDW219" s="246"/>
      <c r="IDX219" s="246"/>
      <c r="IDY219" s="246"/>
      <c r="IDZ219" s="246"/>
      <c r="IEA219" s="246"/>
      <c r="IEB219" s="246"/>
      <c r="IEC219" s="246"/>
      <c r="IED219" s="246"/>
      <c r="IEE219" s="246"/>
      <c r="IEF219" s="246"/>
      <c r="IEG219" s="246"/>
      <c r="IEH219" s="246"/>
      <c r="IEI219" s="246"/>
      <c r="IEJ219" s="246"/>
      <c r="IEK219" s="246"/>
      <c r="IEL219" s="246"/>
      <c r="IEM219" s="246"/>
      <c r="IEN219" s="246"/>
      <c r="IEO219" s="246"/>
      <c r="IEP219" s="246"/>
      <c r="IEQ219" s="246"/>
      <c r="IER219" s="246"/>
      <c r="IES219" s="246"/>
      <c r="IET219" s="246"/>
      <c r="IEU219" s="246"/>
      <c r="IEV219" s="246"/>
      <c r="IEW219" s="246"/>
      <c r="IEX219" s="246"/>
      <c r="IEY219" s="246"/>
      <c r="IEZ219" s="246"/>
      <c r="IFA219" s="246"/>
      <c r="IFB219" s="246"/>
      <c r="IFC219" s="246"/>
      <c r="IFD219" s="246"/>
      <c r="IFE219" s="246"/>
      <c r="IFF219" s="246"/>
      <c r="IFG219" s="246"/>
      <c r="IFH219" s="246"/>
      <c r="IFI219" s="246"/>
      <c r="IFJ219" s="246"/>
      <c r="IFK219" s="246"/>
      <c r="IFL219" s="246"/>
      <c r="IFM219" s="246"/>
      <c r="IFN219" s="246"/>
      <c r="IFO219" s="246"/>
      <c r="IFP219" s="246"/>
      <c r="IFQ219" s="246"/>
      <c r="IFR219" s="246"/>
      <c r="IFS219" s="246"/>
      <c r="IFT219" s="246"/>
      <c r="IFU219" s="246"/>
      <c r="IFV219" s="246"/>
      <c r="IFW219" s="246"/>
      <c r="IFX219" s="246"/>
      <c r="IFY219" s="246"/>
      <c r="IFZ219" s="246"/>
      <c r="IGA219" s="246"/>
      <c r="IGB219" s="246"/>
      <c r="IGC219" s="246"/>
      <c r="IGD219" s="246"/>
      <c r="IGE219" s="246"/>
      <c r="IGF219" s="246"/>
      <c r="IGG219" s="246"/>
      <c r="IGH219" s="246"/>
      <c r="IGI219" s="246"/>
      <c r="IGJ219" s="246"/>
      <c r="IGK219" s="246"/>
      <c r="IGL219" s="246"/>
      <c r="IGM219" s="246"/>
      <c r="IGN219" s="246"/>
      <c r="IGO219" s="246"/>
      <c r="IGP219" s="246"/>
      <c r="IGQ219" s="246"/>
      <c r="IGR219" s="246"/>
      <c r="IGS219" s="246"/>
      <c r="IGT219" s="246"/>
      <c r="IGU219" s="246"/>
      <c r="IGV219" s="246"/>
      <c r="IGW219" s="246"/>
      <c r="IGX219" s="246"/>
      <c r="IGY219" s="246"/>
      <c r="IGZ219" s="246"/>
      <c r="IHA219" s="246"/>
      <c r="IHB219" s="246"/>
      <c r="IHC219" s="246"/>
      <c r="IHD219" s="246"/>
      <c r="IHE219" s="246"/>
      <c r="IHF219" s="246"/>
      <c r="IHG219" s="246"/>
      <c r="IHH219" s="246"/>
      <c r="IHI219" s="246"/>
      <c r="IHJ219" s="246"/>
      <c r="IHK219" s="246"/>
      <c r="IHL219" s="246"/>
      <c r="IHM219" s="246"/>
      <c r="IHN219" s="246"/>
      <c r="IHO219" s="246"/>
      <c r="IHP219" s="246"/>
      <c r="IHQ219" s="246"/>
      <c r="IHR219" s="246"/>
      <c r="IHS219" s="246"/>
      <c r="IHT219" s="246"/>
      <c r="IHU219" s="246"/>
      <c r="IHV219" s="246"/>
      <c r="IHW219" s="246"/>
      <c r="IHX219" s="246"/>
      <c r="IHY219" s="246"/>
      <c r="IHZ219" s="246"/>
      <c r="IIA219" s="246"/>
      <c r="IIB219" s="246"/>
      <c r="IIC219" s="246"/>
      <c r="IID219" s="246"/>
      <c r="IIE219" s="246"/>
      <c r="IIF219" s="246"/>
      <c r="IIG219" s="246"/>
      <c r="IIH219" s="246"/>
      <c r="III219" s="246"/>
      <c r="IIJ219" s="246"/>
      <c r="IIK219" s="246"/>
      <c r="IIL219" s="246"/>
      <c r="IIM219" s="246"/>
      <c r="IIN219" s="246"/>
      <c r="IIO219" s="246"/>
      <c r="IIP219" s="246"/>
      <c r="IIQ219" s="246"/>
      <c r="IIR219" s="246"/>
      <c r="IIS219" s="246"/>
      <c r="IIT219" s="246"/>
      <c r="IIU219" s="246"/>
      <c r="IIV219" s="246"/>
      <c r="IIW219" s="246"/>
      <c r="IIX219" s="246"/>
      <c r="IIY219" s="246"/>
      <c r="IIZ219" s="246"/>
      <c r="IJA219" s="246"/>
      <c r="IJB219" s="246"/>
      <c r="IJC219" s="246"/>
      <c r="IJD219" s="246"/>
      <c r="IJE219" s="246"/>
      <c r="IJF219" s="246"/>
      <c r="IJG219" s="246"/>
      <c r="IJH219" s="246"/>
      <c r="IJI219" s="246"/>
      <c r="IJJ219" s="246"/>
      <c r="IJK219" s="246"/>
      <c r="IJL219" s="246"/>
      <c r="IJM219" s="246"/>
      <c r="IJN219" s="246"/>
      <c r="IJO219" s="246"/>
      <c r="IJP219" s="246"/>
      <c r="IJQ219" s="246"/>
      <c r="IJR219" s="246"/>
      <c r="IJS219" s="246"/>
      <c r="IJT219" s="246"/>
      <c r="IJU219" s="246"/>
      <c r="IJV219" s="246"/>
      <c r="IJW219" s="246"/>
      <c r="IJX219" s="246"/>
      <c r="IJY219" s="246"/>
      <c r="IJZ219" s="246"/>
      <c r="IKA219" s="246"/>
      <c r="IKB219" s="246"/>
      <c r="IKC219" s="246"/>
      <c r="IKD219" s="246"/>
      <c r="IKE219" s="246"/>
      <c r="IKF219" s="246"/>
      <c r="IKG219" s="246"/>
      <c r="IKH219" s="246"/>
      <c r="IKI219" s="246"/>
      <c r="IKJ219" s="246"/>
      <c r="IKK219" s="246"/>
      <c r="IKL219" s="246"/>
      <c r="IKM219" s="246"/>
      <c r="IKN219" s="246"/>
      <c r="IKO219" s="246"/>
      <c r="IKP219" s="246"/>
      <c r="IKQ219" s="246"/>
      <c r="IKR219" s="246"/>
      <c r="IKS219" s="246"/>
      <c r="IKT219" s="246"/>
      <c r="IKU219" s="246"/>
      <c r="IKV219" s="246"/>
      <c r="IKW219" s="246"/>
      <c r="IKX219" s="246"/>
      <c r="IKY219" s="246"/>
      <c r="IKZ219" s="246"/>
      <c r="ILA219" s="246"/>
      <c r="ILB219" s="246"/>
      <c r="ILC219" s="246"/>
      <c r="ILD219" s="246"/>
      <c r="ILE219" s="246"/>
      <c r="ILF219" s="246"/>
      <c r="ILG219" s="246"/>
      <c r="ILH219" s="246"/>
      <c r="ILI219" s="246"/>
      <c r="ILJ219" s="246"/>
      <c r="ILK219" s="246"/>
      <c r="ILL219" s="246"/>
      <c r="ILM219" s="246"/>
      <c r="ILN219" s="246"/>
      <c r="ILO219" s="246"/>
      <c r="ILP219" s="246"/>
      <c r="ILQ219" s="246"/>
      <c r="ILR219" s="246"/>
      <c r="ILS219" s="246"/>
      <c r="ILT219" s="246"/>
      <c r="ILU219" s="246"/>
      <c r="ILV219" s="246"/>
      <c r="ILW219" s="246"/>
      <c r="ILX219" s="246"/>
      <c r="ILY219" s="246"/>
      <c r="ILZ219" s="246"/>
      <c r="IMA219" s="246"/>
      <c r="IMB219" s="246"/>
      <c r="IMC219" s="246"/>
      <c r="IMD219" s="246"/>
      <c r="IME219" s="246"/>
      <c r="IMF219" s="246"/>
      <c r="IMG219" s="246"/>
      <c r="IMH219" s="246"/>
      <c r="IMI219" s="246"/>
      <c r="IMJ219" s="246"/>
      <c r="IMK219" s="246"/>
      <c r="IML219" s="246"/>
      <c r="IMM219" s="246"/>
      <c r="IMN219" s="246"/>
      <c r="IMO219" s="246"/>
      <c r="IMP219" s="246"/>
      <c r="IMQ219" s="246"/>
      <c r="IMR219" s="246"/>
      <c r="IMS219" s="246"/>
      <c r="IMT219" s="246"/>
      <c r="IMU219" s="246"/>
      <c r="IMV219" s="246"/>
      <c r="IMW219" s="246"/>
      <c r="IMX219" s="246"/>
      <c r="IMY219" s="246"/>
      <c r="IMZ219" s="246"/>
      <c r="INA219" s="246"/>
      <c r="INB219" s="246"/>
      <c r="INC219" s="246"/>
      <c r="IND219" s="246"/>
      <c r="INE219" s="246"/>
      <c r="INF219" s="246"/>
      <c r="ING219" s="246"/>
      <c r="INH219" s="246"/>
      <c r="INI219" s="246"/>
      <c r="INJ219" s="246"/>
      <c r="INK219" s="246"/>
      <c r="INL219" s="246"/>
      <c r="INM219" s="246"/>
      <c r="INN219" s="246"/>
      <c r="INO219" s="246"/>
      <c r="INP219" s="246"/>
      <c r="INQ219" s="246"/>
      <c r="INR219" s="246"/>
      <c r="INS219" s="246"/>
      <c r="INT219" s="246"/>
      <c r="INU219" s="246"/>
      <c r="INV219" s="246"/>
      <c r="INW219" s="246"/>
      <c r="INX219" s="246"/>
      <c r="INY219" s="246"/>
      <c r="INZ219" s="246"/>
      <c r="IOA219" s="246"/>
      <c r="IOB219" s="246"/>
      <c r="IOC219" s="246"/>
      <c r="IOD219" s="246"/>
      <c r="IOE219" s="246"/>
      <c r="IOF219" s="246"/>
      <c r="IOG219" s="246"/>
      <c r="IOH219" s="246"/>
      <c r="IOI219" s="246"/>
      <c r="IOJ219" s="246"/>
      <c r="IOK219" s="246"/>
      <c r="IOL219" s="246"/>
      <c r="IOM219" s="246"/>
      <c r="ION219" s="246"/>
      <c r="IOO219" s="246"/>
      <c r="IOP219" s="246"/>
      <c r="IOQ219" s="246"/>
      <c r="IOR219" s="246"/>
      <c r="IOS219" s="246"/>
      <c r="IOT219" s="246"/>
      <c r="IOU219" s="246"/>
      <c r="IOV219" s="246"/>
      <c r="IOW219" s="246"/>
      <c r="IOX219" s="246"/>
      <c r="IOY219" s="246"/>
      <c r="IOZ219" s="246"/>
      <c r="IPA219" s="246"/>
      <c r="IPB219" s="246"/>
      <c r="IPC219" s="246"/>
      <c r="IPD219" s="246"/>
      <c r="IPE219" s="246"/>
      <c r="IPF219" s="246"/>
      <c r="IPG219" s="246"/>
      <c r="IPH219" s="246"/>
      <c r="IPI219" s="246"/>
      <c r="IPJ219" s="246"/>
      <c r="IPK219" s="246"/>
      <c r="IPL219" s="246"/>
      <c r="IPM219" s="246"/>
      <c r="IPN219" s="246"/>
      <c r="IPO219" s="246"/>
      <c r="IPP219" s="246"/>
      <c r="IPQ219" s="246"/>
      <c r="IPR219" s="246"/>
      <c r="IPS219" s="246"/>
      <c r="IPT219" s="246"/>
      <c r="IPU219" s="246"/>
      <c r="IPV219" s="246"/>
      <c r="IPW219" s="246"/>
      <c r="IPX219" s="246"/>
      <c r="IPY219" s="246"/>
      <c r="IPZ219" s="246"/>
      <c r="IQA219" s="246"/>
      <c r="IQB219" s="246"/>
      <c r="IQC219" s="246"/>
      <c r="IQD219" s="246"/>
      <c r="IQE219" s="246"/>
      <c r="IQF219" s="246"/>
      <c r="IQG219" s="246"/>
      <c r="IQH219" s="246"/>
      <c r="IQI219" s="246"/>
      <c r="IQJ219" s="246"/>
      <c r="IQK219" s="246"/>
      <c r="IQL219" s="246"/>
      <c r="IQM219" s="246"/>
      <c r="IQN219" s="246"/>
      <c r="IQO219" s="246"/>
      <c r="IQP219" s="246"/>
      <c r="IQQ219" s="246"/>
      <c r="IQR219" s="246"/>
      <c r="IQS219" s="246"/>
      <c r="IQT219" s="246"/>
      <c r="IQU219" s="246"/>
      <c r="IQV219" s="246"/>
      <c r="IQW219" s="246"/>
      <c r="IQX219" s="246"/>
      <c r="IQY219" s="246"/>
      <c r="IQZ219" s="246"/>
      <c r="IRA219" s="246"/>
      <c r="IRB219" s="246"/>
      <c r="IRC219" s="246"/>
      <c r="IRD219" s="246"/>
      <c r="IRE219" s="246"/>
      <c r="IRF219" s="246"/>
      <c r="IRG219" s="246"/>
      <c r="IRH219" s="246"/>
      <c r="IRI219" s="246"/>
      <c r="IRJ219" s="246"/>
      <c r="IRK219" s="246"/>
      <c r="IRL219" s="246"/>
      <c r="IRM219" s="246"/>
      <c r="IRN219" s="246"/>
      <c r="IRO219" s="246"/>
      <c r="IRP219" s="246"/>
      <c r="IRQ219" s="246"/>
      <c r="IRR219" s="246"/>
      <c r="IRS219" s="246"/>
      <c r="IRT219" s="246"/>
      <c r="IRU219" s="246"/>
      <c r="IRV219" s="246"/>
      <c r="IRW219" s="246"/>
      <c r="IRX219" s="246"/>
      <c r="IRY219" s="246"/>
      <c r="IRZ219" s="246"/>
      <c r="ISA219" s="246"/>
      <c r="ISB219" s="246"/>
      <c r="ISC219" s="246"/>
      <c r="ISD219" s="246"/>
      <c r="ISE219" s="246"/>
      <c r="ISF219" s="246"/>
      <c r="ISG219" s="246"/>
      <c r="ISH219" s="246"/>
      <c r="ISI219" s="246"/>
      <c r="ISJ219" s="246"/>
      <c r="ISK219" s="246"/>
      <c r="ISL219" s="246"/>
      <c r="ISM219" s="246"/>
      <c r="ISN219" s="246"/>
      <c r="ISO219" s="246"/>
      <c r="ISP219" s="246"/>
      <c r="ISQ219" s="246"/>
      <c r="ISR219" s="246"/>
      <c r="ISS219" s="246"/>
      <c r="IST219" s="246"/>
      <c r="ISU219" s="246"/>
      <c r="ISV219" s="246"/>
      <c r="ISW219" s="246"/>
      <c r="ISX219" s="246"/>
      <c r="ISY219" s="246"/>
      <c r="ISZ219" s="246"/>
      <c r="ITA219" s="246"/>
      <c r="ITB219" s="246"/>
      <c r="ITC219" s="246"/>
      <c r="ITD219" s="246"/>
      <c r="ITE219" s="246"/>
      <c r="ITF219" s="246"/>
      <c r="ITG219" s="246"/>
      <c r="ITH219" s="246"/>
      <c r="ITI219" s="246"/>
      <c r="ITJ219" s="246"/>
      <c r="ITK219" s="246"/>
      <c r="ITL219" s="246"/>
      <c r="ITM219" s="246"/>
      <c r="ITN219" s="246"/>
      <c r="ITO219" s="246"/>
      <c r="ITP219" s="246"/>
      <c r="ITQ219" s="246"/>
      <c r="ITR219" s="246"/>
      <c r="ITS219" s="246"/>
      <c r="ITT219" s="246"/>
      <c r="ITU219" s="246"/>
      <c r="ITV219" s="246"/>
      <c r="ITW219" s="246"/>
      <c r="ITX219" s="246"/>
      <c r="ITY219" s="246"/>
      <c r="ITZ219" s="246"/>
      <c r="IUA219" s="246"/>
      <c r="IUB219" s="246"/>
      <c r="IUC219" s="246"/>
      <c r="IUD219" s="246"/>
      <c r="IUE219" s="246"/>
      <c r="IUF219" s="246"/>
      <c r="IUG219" s="246"/>
      <c r="IUH219" s="246"/>
      <c r="IUI219" s="246"/>
      <c r="IUJ219" s="246"/>
      <c r="IUK219" s="246"/>
      <c r="IUL219" s="246"/>
      <c r="IUM219" s="246"/>
      <c r="IUN219" s="246"/>
      <c r="IUO219" s="246"/>
      <c r="IUP219" s="246"/>
      <c r="IUQ219" s="246"/>
      <c r="IUR219" s="246"/>
      <c r="IUS219" s="246"/>
      <c r="IUT219" s="246"/>
      <c r="IUU219" s="246"/>
      <c r="IUV219" s="246"/>
      <c r="IUW219" s="246"/>
      <c r="IUX219" s="246"/>
      <c r="IUY219" s="246"/>
      <c r="IUZ219" s="246"/>
      <c r="IVA219" s="246"/>
      <c r="IVB219" s="246"/>
      <c r="IVC219" s="246"/>
      <c r="IVD219" s="246"/>
      <c r="IVE219" s="246"/>
      <c r="IVF219" s="246"/>
      <c r="IVG219" s="246"/>
      <c r="IVH219" s="246"/>
      <c r="IVI219" s="246"/>
      <c r="IVJ219" s="246"/>
      <c r="IVK219" s="246"/>
      <c r="IVL219" s="246"/>
      <c r="IVM219" s="246"/>
      <c r="IVN219" s="246"/>
      <c r="IVO219" s="246"/>
      <c r="IVP219" s="246"/>
      <c r="IVQ219" s="246"/>
      <c r="IVR219" s="246"/>
      <c r="IVS219" s="246"/>
      <c r="IVT219" s="246"/>
      <c r="IVU219" s="246"/>
      <c r="IVV219" s="246"/>
      <c r="IVW219" s="246"/>
      <c r="IVX219" s="246"/>
      <c r="IVY219" s="246"/>
      <c r="IVZ219" s="246"/>
      <c r="IWA219" s="246"/>
      <c r="IWB219" s="246"/>
      <c r="IWC219" s="246"/>
      <c r="IWD219" s="246"/>
      <c r="IWE219" s="246"/>
      <c r="IWF219" s="246"/>
      <c r="IWG219" s="246"/>
      <c r="IWH219" s="246"/>
      <c r="IWI219" s="246"/>
      <c r="IWJ219" s="246"/>
      <c r="IWK219" s="246"/>
      <c r="IWL219" s="246"/>
      <c r="IWM219" s="246"/>
      <c r="IWN219" s="246"/>
      <c r="IWO219" s="246"/>
      <c r="IWP219" s="246"/>
      <c r="IWQ219" s="246"/>
      <c r="IWR219" s="246"/>
      <c r="IWS219" s="246"/>
      <c r="IWT219" s="246"/>
      <c r="IWU219" s="246"/>
      <c r="IWV219" s="246"/>
      <c r="IWW219" s="246"/>
      <c r="IWX219" s="246"/>
      <c r="IWY219" s="246"/>
      <c r="IWZ219" s="246"/>
      <c r="IXA219" s="246"/>
      <c r="IXB219" s="246"/>
      <c r="IXC219" s="246"/>
      <c r="IXD219" s="246"/>
      <c r="IXE219" s="246"/>
      <c r="IXF219" s="246"/>
      <c r="IXG219" s="246"/>
      <c r="IXH219" s="246"/>
      <c r="IXI219" s="246"/>
      <c r="IXJ219" s="246"/>
      <c r="IXK219" s="246"/>
      <c r="IXL219" s="246"/>
      <c r="IXM219" s="246"/>
      <c r="IXN219" s="246"/>
      <c r="IXO219" s="246"/>
      <c r="IXP219" s="246"/>
      <c r="IXQ219" s="246"/>
      <c r="IXR219" s="246"/>
      <c r="IXS219" s="246"/>
      <c r="IXT219" s="246"/>
      <c r="IXU219" s="246"/>
      <c r="IXV219" s="246"/>
      <c r="IXW219" s="246"/>
      <c r="IXX219" s="246"/>
      <c r="IXY219" s="246"/>
      <c r="IXZ219" s="246"/>
      <c r="IYA219" s="246"/>
      <c r="IYB219" s="246"/>
      <c r="IYC219" s="246"/>
      <c r="IYD219" s="246"/>
      <c r="IYE219" s="246"/>
      <c r="IYF219" s="246"/>
      <c r="IYG219" s="246"/>
      <c r="IYH219" s="246"/>
      <c r="IYI219" s="246"/>
      <c r="IYJ219" s="246"/>
      <c r="IYK219" s="246"/>
      <c r="IYL219" s="246"/>
      <c r="IYM219" s="246"/>
      <c r="IYN219" s="246"/>
      <c r="IYO219" s="246"/>
      <c r="IYP219" s="246"/>
      <c r="IYQ219" s="246"/>
      <c r="IYR219" s="246"/>
      <c r="IYS219" s="246"/>
      <c r="IYT219" s="246"/>
      <c r="IYU219" s="246"/>
      <c r="IYV219" s="246"/>
      <c r="IYW219" s="246"/>
      <c r="IYX219" s="246"/>
      <c r="IYY219" s="246"/>
      <c r="IYZ219" s="246"/>
      <c r="IZA219" s="246"/>
      <c r="IZB219" s="246"/>
      <c r="IZC219" s="246"/>
      <c r="IZD219" s="246"/>
      <c r="IZE219" s="246"/>
      <c r="IZF219" s="246"/>
      <c r="IZG219" s="246"/>
      <c r="IZH219" s="246"/>
      <c r="IZI219" s="246"/>
      <c r="IZJ219" s="246"/>
      <c r="IZK219" s="246"/>
      <c r="IZL219" s="246"/>
      <c r="IZM219" s="246"/>
      <c r="IZN219" s="246"/>
      <c r="IZO219" s="246"/>
      <c r="IZP219" s="246"/>
      <c r="IZQ219" s="246"/>
      <c r="IZR219" s="246"/>
      <c r="IZS219" s="246"/>
      <c r="IZT219" s="246"/>
      <c r="IZU219" s="246"/>
      <c r="IZV219" s="246"/>
      <c r="IZW219" s="246"/>
      <c r="IZX219" s="246"/>
      <c r="IZY219" s="246"/>
      <c r="IZZ219" s="246"/>
      <c r="JAA219" s="246"/>
      <c r="JAB219" s="246"/>
      <c r="JAC219" s="246"/>
      <c r="JAD219" s="246"/>
      <c r="JAE219" s="246"/>
      <c r="JAF219" s="246"/>
      <c r="JAG219" s="246"/>
      <c r="JAH219" s="246"/>
      <c r="JAI219" s="246"/>
      <c r="JAJ219" s="246"/>
      <c r="JAK219" s="246"/>
      <c r="JAL219" s="246"/>
      <c r="JAM219" s="246"/>
      <c r="JAN219" s="246"/>
      <c r="JAO219" s="246"/>
      <c r="JAP219" s="246"/>
      <c r="JAQ219" s="246"/>
      <c r="JAR219" s="246"/>
      <c r="JAS219" s="246"/>
      <c r="JAT219" s="246"/>
      <c r="JAU219" s="246"/>
      <c r="JAV219" s="246"/>
      <c r="JAW219" s="246"/>
      <c r="JAX219" s="246"/>
      <c r="JAY219" s="246"/>
      <c r="JAZ219" s="246"/>
      <c r="JBA219" s="246"/>
      <c r="JBB219" s="246"/>
      <c r="JBC219" s="246"/>
      <c r="JBD219" s="246"/>
      <c r="JBE219" s="246"/>
      <c r="JBF219" s="246"/>
      <c r="JBG219" s="246"/>
      <c r="JBH219" s="246"/>
      <c r="JBI219" s="246"/>
      <c r="JBJ219" s="246"/>
      <c r="JBK219" s="246"/>
      <c r="JBL219" s="246"/>
      <c r="JBM219" s="246"/>
      <c r="JBN219" s="246"/>
      <c r="JBO219" s="246"/>
      <c r="JBP219" s="246"/>
      <c r="JBQ219" s="246"/>
      <c r="JBR219" s="246"/>
      <c r="JBS219" s="246"/>
      <c r="JBT219" s="246"/>
      <c r="JBU219" s="246"/>
      <c r="JBV219" s="246"/>
      <c r="JBW219" s="246"/>
      <c r="JBX219" s="246"/>
      <c r="JBY219" s="246"/>
      <c r="JBZ219" s="246"/>
      <c r="JCA219" s="246"/>
      <c r="JCB219" s="246"/>
      <c r="JCC219" s="246"/>
      <c r="JCD219" s="246"/>
      <c r="JCE219" s="246"/>
      <c r="JCF219" s="246"/>
      <c r="JCG219" s="246"/>
      <c r="JCH219" s="246"/>
      <c r="JCI219" s="246"/>
      <c r="JCJ219" s="246"/>
      <c r="JCK219" s="246"/>
      <c r="JCL219" s="246"/>
      <c r="JCM219" s="246"/>
      <c r="JCN219" s="246"/>
      <c r="JCO219" s="246"/>
      <c r="JCP219" s="246"/>
      <c r="JCQ219" s="246"/>
      <c r="JCR219" s="246"/>
      <c r="JCS219" s="246"/>
      <c r="JCT219" s="246"/>
      <c r="JCU219" s="246"/>
      <c r="JCV219" s="246"/>
      <c r="JCW219" s="246"/>
      <c r="JCX219" s="246"/>
      <c r="JCY219" s="246"/>
      <c r="JCZ219" s="246"/>
      <c r="JDA219" s="246"/>
      <c r="JDB219" s="246"/>
      <c r="JDC219" s="246"/>
      <c r="JDD219" s="246"/>
      <c r="JDE219" s="246"/>
      <c r="JDF219" s="246"/>
      <c r="JDG219" s="246"/>
      <c r="JDH219" s="246"/>
      <c r="JDI219" s="246"/>
      <c r="JDJ219" s="246"/>
      <c r="JDK219" s="246"/>
      <c r="JDL219" s="246"/>
      <c r="JDM219" s="246"/>
      <c r="JDN219" s="246"/>
      <c r="JDO219" s="246"/>
      <c r="JDP219" s="246"/>
      <c r="JDQ219" s="246"/>
      <c r="JDR219" s="246"/>
      <c r="JDS219" s="246"/>
      <c r="JDT219" s="246"/>
      <c r="JDU219" s="246"/>
      <c r="JDV219" s="246"/>
      <c r="JDW219" s="246"/>
      <c r="JDX219" s="246"/>
      <c r="JDY219" s="246"/>
      <c r="JDZ219" s="246"/>
      <c r="JEA219" s="246"/>
      <c r="JEB219" s="246"/>
      <c r="JEC219" s="246"/>
      <c r="JED219" s="246"/>
      <c r="JEE219" s="246"/>
      <c r="JEF219" s="246"/>
      <c r="JEG219" s="246"/>
      <c r="JEH219" s="246"/>
      <c r="JEI219" s="246"/>
      <c r="JEJ219" s="246"/>
      <c r="JEK219" s="246"/>
      <c r="JEL219" s="246"/>
      <c r="JEM219" s="246"/>
      <c r="JEN219" s="246"/>
      <c r="JEO219" s="246"/>
      <c r="JEP219" s="246"/>
      <c r="JEQ219" s="246"/>
      <c r="JER219" s="246"/>
      <c r="JES219" s="246"/>
      <c r="JET219" s="246"/>
      <c r="JEU219" s="246"/>
      <c r="JEV219" s="246"/>
      <c r="JEW219" s="246"/>
      <c r="JEX219" s="246"/>
      <c r="JEY219" s="246"/>
      <c r="JEZ219" s="246"/>
      <c r="JFA219" s="246"/>
      <c r="JFB219" s="246"/>
      <c r="JFC219" s="246"/>
      <c r="JFD219" s="246"/>
      <c r="JFE219" s="246"/>
      <c r="JFF219" s="246"/>
      <c r="JFG219" s="246"/>
      <c r="JFH219" s="246"/>
      <c r="JFI219" s="246"/>
      <c r="JFJ219" s="246"/>
      <c r="JFK219" s="246"/>
      <c r="JFL219" s="246"/>
      <c r="JFM219" s="246"/>
      <c r="JFN219" s="246"/>
      <c r="JFO219" s="246"/>
      <c r="JFP219" s="246"/>
      <c r="JFQ219" s="246"/>
      <c r="JFR219" s="246"/>
      <c r="JFS219" s="246"/>
      <c r="JFT219" s="246"/>
      <c r="JFU219" s="246"/>
      <c r="JFV219" s="246"/>
      <c r="JFW219" s="246"/>
      <c r="JFX219" s="246"/>
      <c r="JFY219" s="246"/>
      <c r="JFZ219" s="246"/>
      <c r="JGA219" s="246"/>
      <c r="JGB219" s="246"/>
      <c r="JGC219" s="246"/>
      <c r="JGD219" s="246"/>
      <c r="JGE219" s="246"/>
      <c r="JGF219" s="246"/>
      <c r="JGG219" s="246"/>
      <c r="JGH219" s="246"/>
      <c r="JGI219" s="246"/>
      <c r="JGJ219" s="246"/>
      <c r="JGK219" s="246"/>
      <c r="JGL219" s="246"/>
      <c r="JGM219" s="246"/>
      <c r="JGN219" s="246"/>
      <c r="JGO219" s="246"/>
      <c r="JGP219" s="246"/>
      <c r="JGQ219" s="246"/>
      <c r="JGR219" s="246"/>
      <c r="JGS219" s="246"/>
      <c r="JGT219" s="246"/>
      <c r="JGU219" s="246"/>
      <c r="JGV219" s="246"/>
      <c r="JGW219" s="246"/>
      <c r="JGX219" s="246"/>
      <c r="JGY219" s="246"/>
      <c r="JGZ219" s="246"/>
      <c r="JHA219" s="246"/>
      <c r="JHB219" s="246"/>
      <c r="JHC219" s="246"/>
      <c r="JHD219" s="246"/>
      <c r="JHE219" s="246"/>
      <c r="JHF219" s="246"/>
      <c r="JHG219" s="246"/>
      <c r="JHH219" s="246"/>
      <c r="JHI219" s="246"/>
      <c r="JHJ219" s="246"/>
      <c r="JHK219" s="246"/>
      <c r="JHL219" s="246"/>
      <c r="JHM219" s="246"/>
      <c r="JHN219" s="246"/>
      <c r="JHO219" s="246"/>
      <c r="JHP219" s="246"/>
      <c r="JHQ219" s="246"/>
      <c r="JHR219" s="246"/>
      <c r="JHS219" s="246"/>
      <c r="JHT219" s="246"/>
      <c r="JHU219" s="246"/>
      <c r="JHV219" s="246"/>
      <c r="JHW219" s="246"/>
      <c r="JHX219" s="246"/>
      <c r="JHY219" s="246"/>
      <c r="JHZ219" s="246"/>
      <c r="JIA219" s="246"/>
      <c r="JIB219" s="246"/>
      <c r="JIC219" s="246"/>
      <c r="JID219" s="246"/>
      <c r="JIE219" s="246"/>
      <c r="JIF219" s="246"/>
      <c r="JIG219" s="246"/>
      <c r="JIH219" s="246"/>
      <c r="JII219" s="246"/>
      <c r="JIJ219" s="246"/>
      <c r="JIK219" s="246"/>
      <c r="JIL219" s="246"/>
      <c r="JIM219" s="246"/>
      <c r="JIN219" s="246"/>
      <c r="JIO219" s="246"/>
      <c r="JIP219" s="246"/>
      <c r="JIQ219" s="246"/>
      <c r="JIR219" s="246"/>
      <c r="JIS219" s="246"/>
      <c r="JIT219" s="246"/>
      <c r="JIU219" s="246"/>
      <c r="JIV219" s="246"/>
      <c r="JIW219" s="246"/>
      <c r="JIX219" s="246"/>
      <c r="JIY219" s="246"/>
      <c r="JIZ219" s="246"/>
      <c r="JJA219" s="246"/>
      <c r="JJB219" s="246"/>
      <c r="JJC219" s="246"/>
      <c r="JJD219" s="246"/>
      <c r="JJE219" s="246"/>
      <c r="JJF219" s="246"/>
      <c r="JJG219" s="246"/>
      <c r="JJH219" s="246"/>
      <c r="JJI219" s="246"/>
      <c r="JJJ219" s="246"/>
      <c r="JJK219" s="246"/>
      <c r="JJL219" s="246"/>
      <c r="JJM219" s="246"/>
      <c r="JJN219" s="246"/>
      <c r="JJO219" s="246"/>
      <c r="JJP219" s="246"/>
      <c r="JJQ219" s="246"/>
      <c r="JJR219" s="246"/>
      <c r="JJS219" s="246"/>
      <c r="JJT219" s="246"/>
      <c r="JJU219" s="246"/>
      <c r="JJV219" s="246"/>
      <c r="JJW219" s="246"/>
      <c r="JJX219" s="246"/>
      <c r="JJY219" s="246"/>
      <c r="JJZ219" s="246"/>
      <c r="JKA219" s="246"/>
      <c r="JKB219" s="246"/>
      <c r="JKC219" s="246"/>
      <c r="JKD219" s="246"/>
      <c r="JKE219" s="246"/>
      <c r="JKF219" s="246"/>
      <c r="JKG219" s="246"/>
      <c r="JKH219" s="246"/>
      <c r="JKI219" s="246"/>
      <c r="JKJ219" s="246"/>
      <c r="JKK219" s="246"/>
      <c r="JKL219" s="246"/>
      <c r="JKM219" s="246"/>
      <c r="JKN219" s="246"/>
      <c r="JKO219" s="246"/>
      <c r="JKP219" s="246"/>
      <c r="JKQ219" s="246"/>
      <c r="JKR219" s="246"/>
      <c r="JKS219" s="246"/>
      <c r="JKT219" s="246"/>
      <c r="JKU219" s="246"/>
      <c r="JKV219" s="246"/>
      <c r="JKW219" s="246"/>
      <c r="JKX219" s="246"/>
      <c r="JKY219" s="246"/>
      <c r="JKZ219" s="246"/>
      <c r="JLA219" s="246"/>
      <c r="JLB219" s="246"/>
      <c r="JLC219" s="246"/>
      <c r="JLD219" s="246"/>
      <c r="JLE219" s="246"/>
      <c r="JLF219" s="246"/>
      <c r="JLG219" s="246"/>
      <c r="JLH219" s="246"/>
      <c r="JLI219" s="246"/>
      <c r="JLJ219" s="246"/>
      <c r="JLK219" s="246"/>
      <c r="JLL219" s="246"/>
      <c r="JLM219" s="246"/>
      <c r="JLN219" s="246"/>
      <c r="JLO219" s="246"/>
      <c r="JLP219" s="246"/>
      <c r="JLQ219" s="246"/>
      <c r="JLR219" s="246"/>
      <c r="JLS219" s="246"/>
      <c r="JLT219" s="246"/>
      <c r="JLU219" s="246"/>
      <c r="JLV219" s="246"/>
      <c r="JLW219" s="246"/>
      <c r="JLX219" s="246"/>
      <c r="JLY219" s="246"/>
      <c r="JLZ219" s="246"/>
      <c r="JMA219" s="246"/>
      <c r="JMB219" s="246"/>
      <c r="JMC219" s="246"/>
      <c r="JMD219" s="246"/>
      <c r="JME219" s="246"/>
      <c r="JMF219" s="246"/>
      <c r="JMG219" s="246"/>
      <c r="JMH219" s="246"/>
      <c r="JMI219" s="246"/>
      <c r="JMJ219" s="246"/>
      <c r="JMK219" s="246"/>
      <c r="JML219" s="246"/>
      <c r="JMM219" s="246"/>
      <c r="JMN219" s="246"/>
      <c r="JMO219" s="246"/>
      <c r="JMP219" s="246"/>
      <c r="JMQ219" s="246"/>
      <c r="JMR219" s="246"/>
      <c r="JMS219" s="246"/>
      <c r="JMT219" s="246"/>
      <c r="JMU219" s="246"/>
      <c r="JMV219" s="246"/>
      <c r="JMW219" s="246"/>
      <c r="JMX219" s="246"/>
      <c r="JMY219" s="246"/>
      <c r="JMZ219" s="246"/>
      <c r="JNA219" s="246"/>
      <c r="JNB219" s="246"/>
      <c r="JNC219" s="246"/>
      <c r="JND219" s="246"/>
      <c r="JNE219" s="246"/>
      <c r="JNF219" s="246"/>
      <c r="JNG219" s="246"/>
      <c r="JNH219" s="246"/>
      <c r="JNI219" s="246"/>
      <c r="JNJ219" s="246"/>
      <c r="JNK219" s="246"/>
      <c r="JNL219" s="246"/>
      <c r="JNM219" s="246"/>
      <c r="JNN219" s="246"/>
      <c r="JNO219" s="246"/>
      <c r="JNP219" s="246"/>
      <c r="JNQ219" s="246"/>
      <c r="JNR219" s="246"/>
      <c r="JNS219" s="246"/>
      <c r="JNT219" s="246"/>
      <c r="JNU219" s="246"/>
      <c r="JNV219" s="246"/>
      <c r="JNW219" s="246"/>
      <c r="JNX219" s="246"/>
      <c r="JNY219" s="246"/>
      <c r="JNZ219" s="246"/>
      <c r="JOA219" s="246"/>
      <c r="JOB219" s="246"/>
      <c r="JOC219" s="246"/>
      <c r="JOD219" s="246"/>
      <c r="JOE219" s="246"/>
      <c r="JOF219" s="246"/>
      <c r="JOG219" s="246"/>
      <c r="JOH219" s="246"/>
      <c r="JOI219" s="246"/>
      <c r="JOJ219" s="246"/>
      <c r="JOK219" s="246"/>
      <c r="JOL219" s="246"/>
      <c r="JOM219" s="246"/>
      <c r="JON219" s="246"/>
      <c r="JOO219" s="246"/>
      <c r="JOP219" s="246"/>
      <c r="JOQ219" s="246"/>
      <c r="JOR219" s="246"/>
      <c r="JOS219" s="246"/>
      <c r="JOT219" s="246"/>
      <c r="JOU219" s="246"/>
      <c r="JOV219" s="246"/>
      <c r="JOW219" s="246"/>
      <c r="JOX219" s="246"/>
      <c r="JOY219" s="246"/>
      <c r="JOZ219" s="246"/>
      <c r="JPA219" s="246"/>
      <c r="JPB219" s="246"/>
      <c r="JPC219" s="246"/>
      <c r="JPD219" s="246"/>
      <c r="JPE219" s="246"/>
      <c r="JPF219" s="246"/>
      <c r="JPG219" s="246"/>
      <c r="JPH219" s="246"/>
      <c r="JPI219" s="246"/>
      <c r="JPJ219" s="246"/>
      <c r="JPK219" s="246"/>
      <c r="JPL219" s="246"/>
      <c r="JPM219" s="246"/>
      <c r="JPN219" s="246"/>
      <c r="JPO219" s="246"/>
      <c r="JPP219" s="246"/>
      <c r="JPQ219" s="246"/>
      <c r="JPR219" s="246"/>
      <c r="JPS219" s="246"/>
      <c r="JPT219" s="246"/>
      <c r="JPU219" s="246"/>
      <c r="JPV219" s="246"/>
      <c r="JPW219" s="246"/>
      <c r="JPX219" s="246"/>
      <c r="JPY219" s="246"/>
      <c r="JPZ219" s="246"/>
      <c r="JQA219" s="246"/>
      <c r="JQB219" s="246"/>
      <c r="JQC219" s="246"/>
      <c r="JQD219" s="246"/>
      <c r="JQE219" s="246"/>
      <c r="JQF219" s="246"/>
      <c r="JQG219" s="246"/>
      <c r="JQH219" s="246"/>
      <c r="JQI219" s="246"/>
      <c r="JQJ219" s="246"/>
      <c r="JQK219" s="246"/>
      <c r="JQL219" s="246"/>
      <c r="JQM219" s="246"/>
      <c r="JQN219" s="246"/>
      <c r="JQO219" s="246"/>
      <c r="JQP219" s="246"/>
      <c r="JQQ219" s="246"/>
      <c r="JQR219" s="246"/>
      <c r="JQS219" s="246"/>
      <c r="JQT219" s="246"/>
      <c r="JQU219" s="246"/>
      <c r="JQV219" s="246"/>
      <c r="JQW219" s="246"/>
      <c r="JQX219" s="246"/>
      <c r="JQY219" s="246"/>
      <c r="JQZ219" s="246"/>
      <c r="JRA219" s="246"/>
      <c r="JRB219" s="246"/>
      <c r="JRC219" s="246"/>
      <c r="JRD219" s="246"/>
      <c r="JRE219" s="246"/>
      <c r="JRF219" s="246"/>
      <c r="JRG219" s="246"/>
      <c r="JRH219" s="246"/>
      <c r="JRI219" s="246"/>
      <c r="JRJ219" s="246"/>
      <c r="JRK219" s="246"/>
      <c r="JRL219" s="246"/>
      <c r="JRM219" s="246"/>
      <c r="JRN219" s="246"/>
      <c r="JRO219" s="246"/>
      <c r="JRP219" s="246"/>
      <c r="JRQ219" s="246"/>
      <c r="JRR219" s="246"/>
      <c r="JRS219" s="246"/>
      <c r="JRT219" s="246"/>
      <c r="JRU219" s="246"/>
      <c r="JRV219" s="246"/>
      <c r="JRW219" s="246"/>
      <c r="JRX219" s="246"/>
      <c r="JRY219" s="246"/>
      <c r="JRZ219" s="246"/>
      <c r="JSA219" s="246"/>
      <c r="JSB219" s="246"/>
      <c r="JSC219" s="246"/>
      <c r="JSD219" s="246"/>
      <c r="JSE219" s="246"/>
      <c r="JSF219" s="246"/>
      <c r="JSG219" s="246"/>
      <c r="JSH219" s="246"/>
      <c r="JSI219" s="246"/>
      <c r="JSJ219" s="246"/>
      <c r="JSK219" s="246"/>
      <c r="JSL219" s="246"/>
      <c r="JSM219" s="246"/>
      <c r="JSN219" s="246"/>
      <c r="JSO219" s="246"/>
      <c r="JSP219" s="246"/>
      <c r="JSQ219" s="246"/>
      <c r="JSR219" s="246"/>
      <c r="JSS219" s="246"/>
      <c r="JST219" s="246"/>
      <c r="JSU219" s="246"/>
      <c r="JSV219" s="246"/>
      <c r="JSW219" s="246"/>
      <c r="JSX219" s="246"/>
      <c r="JSY219" s="246"/>
      <c r="JSZ219" s="246"/>
      <c r="JTA219" s="246"/>
      <c r="JTB219" s="246"/>
      <c r="JTC219" s="246"/>
      <c r="JTD219" s="246"/>
      <c r="JTE219" s="246"/>
      <c r="JTF219" s="246"/>
      <c r="JTG219" s="246"/>
      <c r="JTH219" s="246"/>
      <c r="JTI219" s="246"/>
      <c r="JTJ219" s="246"/>
      <c r="JTK219" s="246"/>
      <c r="JTL219" s="246"/>
      <c r="JTM219" s="246"/>
      <c r="JTN219" s="246"/>
      <c r="JTO219" s="246"/>
      <c r="JTP219" s="246"/>
      <c r="JTQ219" s="246"/>
      <c r="JTR219" s="246"/>
      <c r="JTS219" s="246"/>
      <c r="JTT219" s="246"/>
      <c r="JTU219" s="246"/>
      <c r="JTV219" s="246"/>
      <c r="JTW219" s="246"/>
      <c r="JTX219" s="246"/>
      <c r="JTY219" s="246"/>
      <c r="JTZ219" s="246"/>
      <c r="JUA219" s="246"/>
      <c r="JUB219" s="246"/>
      <c r="JUC219" s="246"/>
      <c r="JUD219" s="246"/>
      <c r="JUE219" s="246"/>
      <c r="JUF219" s="246"/>
      <c r="JUG219" s="246"/>
      <c r="JUH219" s="246"/>
      <c r="JUI219" s="246"/>
      <c r="JUJ219" s="246"/>
      <c r="JUK219" s="246"/>
      <c r="JUL219" s="246"/>
      <c r="JUM219" s="246"/>
      <c r="JUN219" s="246"/>
      <c r="JUO219" s="246"/>
      <c r="JUP219" s="246"/>
      <c r="JUQ219" s="246"/>
      <c r="JUR219" s="246"/>
      <c r="JUS219" s="246"/>
      <c r="JUT219" s="246"/>
      <c r="JUU219" s="246"/>
      <c r="JUV219" s="246"/>
      <c r="JUW219" s="246"/>
      <c r="JUX219" s="246"/>
      <c r="JUY219" s="246"/>
      <c r="JUZ219" s="246"/>
      <c r="JVA219" s="246"/>
      <c r="JVB219" s="246"/>
      <c r="JVC219" s="246"/>
      <c r="JVD219" s="246"/>
      <c r="JVE219" s="246"/>
      <c r="JVF219" s="246"/>
      <c r="JVG219" s="246"/>
      <c r="JVH219" s="246"/>
      <c r="JVI219" s="246"/>
      <c r="JVJ219" s="246"/>
      <c r="JVK219" s="246"/>
      <c r="JVL219" s="246"/>
      <c r="JVM219" s="246"/>
      <c r="JVN219" s="246"/>
      <c r="JVO219" s="246"/>
      <c r="JVP219" s="246"/>
      <c r="JVQ219" s="246"/>
      <c r="JVR219" s="246"/>
      <c r="JVS219" s="246"/>
      <c r="JVT219" s="246"/>
      <c r="JVU219" s="246"/>
      <c r="JVV219" s="246"/>
      <c r="JVW219" s="246"/>
      <c r="JVX219" s="246"/>
      <c r="JVY219" s="246"/>
      <c r="JVZ219" s="246"/>
      <c r="JWA219" s="246"/>
      <c r="JWB219" s="246"/>
      <c r="JWC219" s="246"/>
      <c r="JWD219" s="246"/>
      <c r="JWE219" s="246"/>
      <c r="JWF219" s="246"/>
      <c r="JWG219" s="246"/>
      <c r="JWH219" s="246"/>
      <c r="JWI219" s="246"/>
      <c r="JWJ219" s="246"/>
      <c r="JWK219" s="246"/>
      <c r="JWL219" s="246"/>
      <c r="JWM219" s="246"/>
      <c r="JWN219" s="246"/>
      <c r="JWO219" s="246"/>
      <c r="JWP219" s="246"/>
      <c r="JWQ219" s="246"/>
      <c r="JWR219" s="246"/>
      <c r="JWS219" s="246"/>
      <c r="JWT219" s="246"/>
      <c r="JWU219" s="246"/>
      <c r="JWV219" s="246"/>
      <c r="JWW219" s="246"/>
      <c r="JWX219" s="246"/>
      <c r="JWY219" s="246"/>
      <c r="JWZ219" s="246"/>
      <c r="JXA219" s="246"/>
      <c r="JXB219" s="246"/>
      <c r="JXC219" s="246"/>
      <c r="JXD219" s="246"/>
      <c r="JXE219" s="246"/>
      <c r="JXF219" s="246"/>
      <c r="JXG219" s="246"/>
      <c r="JXH219" s="246"/>
      <c r="JXI219" s="246"/>
      <c r="JXJ219" s="246"/>
      <c r="JXK219" s="246"/>
      <c r="JXL219" s="246"/>
      <c r="JXM219" s="246"/>
      <c r="JXN219" s="246"/>
      <c r="JXO219" s="246"/>
      <c r="JXP219" s="246"/>
      <c r="JXQ219" s="246"/>
      <c r="JXR219" s="246"/>
      <c r="JXS219" s="246"/>
      <c r="JXT219" s="246"/>
      <c r="JXU219" s="246"/>
      <c r="JXV219" s="246"/>
      <c r="JXW219" s="246"/>
      <c r="JXX219" s="246"/>
      <c r="JXY219" s="246"/>
      <c r="JXZ219" s="246"/>
      <c r="JYA219" s="246"/>
      <c r="JYB219" s="246"/>
      <c r="JYC219" s="246"/>
      <c r="JYD219" s="246"/>
      <c r="JYE219" s="246"/>
      <c r="JYF219" s="246"/>
      <c r="JYG219" s="246"/>
      <c r="JYH219" s="246"/>
      <c r="JYI219" s="246"/>
      <c r="JYJ219" s="246"/>
      <c r="JYK219" s="246"/>
      <c r="JYL219" s="246"/>
      <c r="JYM219" s="246"/>
      <c r="JYN219" s="246"/>
      <c r="JYO219" s="246"/>
      <c r="JYP219" s="246"/>
      <c r="JYQ219" s="246"/>
      <c r="JYR219" s="246"/>
      <c r="JYS219" s="246"/>
      <c r="JYT219" s="246"/>
      <c r="JYU219" s="246"/>
      <c r="JYV219" s="246"/>
      <c r="JYW219" s="246"/>
      <c r="JYX219" s="246"/>
      <c r="JYY219" s="246"/>
      <c r="JYZ219" s="246"/>
      <c r="JZA219" s="246"/>
      <c r="JZB219" s="246"/>
      <c r="JZC219" s="246"/>
      <c r="JZD219" s="246"/>
      <c r="JZE219" s="246"/>
      <c r="JZF219" s="246"/>
      <c r="JZG219" s="246"/>
      <c r="JZH219" s="246"/>
      <c r="JZI219" s="246"/>
      <c r="JZJ219" s="246"/>
      <c r="JZK219" s="246"/>
      <c r="JZL219" s="246"/>
      <c r="JZM219" s="246"/>
      <c r="JZN219" s="246"/>
      <c r="JZO219" s="246"/>
      <c r="JZP219" s="246"/>
      <c r="JZQ219" s="246"/>
      <c r="JZR219" s="246"/>
      <c r="JZS219" s="246"/>
      <c r="JZT219" s="246"/>
      <c r="JZU219" s="246"/>
      <c r="JZV219" s="246"/>
      <c r="JZW219" s="246"/>
      <c r="JZX219" s="246"/>
      <c r="JZY219" s="246"/>
      <c r="JZZ219" s="246"/>
      <c r="KAA219" s="246"/>
      <c r="KAB219" s="246"/>
      <c r="KAC219" s="246"/>
      <c r="KAD219" s="246"/>
      <c r="KAE219" s="246"/>
      <c r="KAF219" s="246"/>
      <c r="KAG219" s="246"/>
      <c r="KAH219" s="246"/>
      <c r="KAI219" s="246"/>
      <c r="KAJ219" s="246"/>
      <c r="KAK219" s="246"/>
      <c r="KAL219" s="246"/>
      <c r="KAM219" s="246"/>
      <c r="KAN219" s="246"/>
      <c r="KAO219" s="246"/>
      <c r="KAP219" s="246"/>
      <c r="KAQ219" s="246"/>
      <c r="KAR219" s="246"/>
      <c r="KAS219" s="246"/>
      <c r="KAT219" s="246"/>
      <c r="KAU219" s="246"/>
      <c r="KAV219" s="246"/>
      <c r="KAW219" s="246"/>
      <c r="KAX219" s="246"/>
      <c r="KAY219" s="246"/>
      <c r="KAZ219" s="246"/>
      <c r="KBA219" s="246"/>
      <c r="KBB219" s="246"/>
      <c r="KBC219" s="246"/>
      <c r="KBD219" s="246"/>
      <c r="KBE219" s="246"/>
      <c r="KBF219" s="246"/>
      <c r="KBG219" s="246"/>
      <c r="KBH219" s="246"/>
      <c r="KBI219" s="246"/>
      <c r="KBJ219" s="246"/>
      <c r="KBK219" s="246"/>
      <c r="KBL219" s="246"/>
      <c r="KBM219" s="246"/>
      <c r="KBN219" s="246"/>
      <c r="KBO219" s="246"/>
      <c r="KBP219" s="246"/>
      <c r="KBQ219" s="246"/>
      <c r="KBR219" s="246"/>
      <c r="KBS219" s="246"/>
      <c r="KBT219" s="246"/>
      <c r="KBU219" s="246"/>
      <c r="KBV219" s="246"/>
      <c r="KBW219" s="246"/>
      <c r="KBX219" s="246"/>
      <c r="KBY219" s="246"/>
      <c r="KBZ219" s="246"/>
      <c r="KCA219" s="246"/>
      <c r="KCB219" s="246"/>
      <c r="KCC219" s="246"/>
      <c r="KCD219" s="246"/>
      <c r="KCE219" s="246"/>
      <c r="KCF219" s="246"/>
      <c r="KCG219" s="246"/>
      <c r="KCH219" s="246"/>
      <c r="KCI219" s="246"/>
      <c r="KCJ219" s="246"/>
      <c r="KCK219" s="246"/>
      <c r="KCL219" s="246"/>
      <c r="KCM219" s="246"/>
      <c r="KCN219" s="246"/>
      <c r="KCO219" s="246"/>
      <c r="KCP219" s="246"/>
      <c r="KCQ219" s="246"/>
      <c r="KCR219" s="246"/>
      <c r="KCS219" s="246"/>
      <c r="KCT219" s="246"/>
      <c r="KCU219" s="246"/>
      <c r="KCV219" s="246"/>
      <c r="KCW219" s="246"/>
      <c r="KCX219" s="246"/>
      <c r="KCY219" s="246"/>
      <c r="KCZ219" s="246"/>
      <c r="KDA219" s="246"/>
      <c r="KDB219" s="246"/>
      <c r="KDC219" s="246"/>
      <c r="KDD219" s="246"/>
      <c r="KDE219" s="246"/>
      <c r="KDF219" s="246"/>
      <c r="KDG219" s="246"/>
      <c r="KDH219" s="246"/>
      <c r="KDI219" s="246"/>
      <c r="KDJ219" s="246"/>
      <c r="KDK219" s="246"/>
      <c r="KDL219" s="246"/>
      <c r="KDM219" s="246"/>
      <c r="KDN219" s="246"/>
      <c r="KDO219" s="246"/>
      <c r="KDP219" s="246"/>
      <c r="KDQ219" s="246"/>
      <c r="KDR219" s="246"/>
      <c r="KDS219" s="246"/>
      <c r="KDT219" s="246"/>
      <c r="KDU219" s="246"/>
      <c r="KDV219" s="246"/>
      <c r="KDW219" s="246"/>
      <c r="KDX219" s="246"/>
      <c r="KDY219" s="246"/>
      <c r="KDZ219" s="246"/>
      <c r="KEA219" s="246"/>
      <c r="KEB219" s="246"/>
      <c r="KEC219" s="246"/>
      <c r="KED219" s="246"/>
      <c r="KEE219" s="246"/>
      <c r="KEF219" s="246"/>
      <c r="KEG219" s="246"/>
      <c r="KEH219" s="246"/>
      <c r="KEI219" s="246"/>
      <c r="KEJ219" s="246"/>
      <c r="KEK219" s="246"/>
      <c r="KEL219" s="246"/>
      <c r="KEM219" s="246"/>
      <c r="KEN219" s="246"/>
      <c r="KEO219" s="246"/>
      <c r="KEP219" s="246"/>
      <c r="KEQ219" s="246"/>
      <c r="KER219" s="246"/>
      <c r="KES219" s="246"/>
      <c r="KET219" s="246"/>
      <c r="KEU219" s="246"/>
      <c r="KEV219" s="246"/>
      <c r="KEW219" s="246"/>
      <c r="KEX219" s="246"/>
      <c r="KEY219" s="246"/>
      <c r="KEZ219" s="246"/>
      <c r="KFA219" s="246"/>
      <c r="KFB219" s="246"/>
      <c r="KFC219" s="246"/>
      <c r="KFD219" s="246"/>
      <c r="KFE219" s="246"/>
      <c r="KFF219" s="246"/>
      <c r="KFG219" s="246"/>
      <c r="KFH219" s="246"/>
      <c r="KFI219" s="246"/>
      <c r="KFJ219" s="246"/>
      <c r="KFK219" s="246"/>
      <c r="KFL219" s="246"/>
      <c r="KFM219" s="246"/>
      <c r="KFN219" s="246"/>
      <c r="KFO219" s="246"/>
      <c r="KFP219" s="246"/>
      <c r="KFQ219" s="246"/>
      <c r="KFR219" s="246"/>
      <c r="KFS219" s="246"/>
      <c r="KFT219" s="246"/>
      <c r="KFU219" s="246"/>
      <c r="KFV219" s="246"/>
      <c r="KFW219" s="246"/>
      <c r="KFX219" s="246"/>
      <c r="KFY219" s="246"/>
      <c r="KFZ219" s="246"/>
      <c r="KGA219" s="246"/>
      <c r="KGB219" s="246"/>
      <c r="KGC219" s="246"/>
      <c r="KGD219" s="246"/>
      <c r="KGE219" s="246"/>
      <c r="KGF219" s="246"/>
      <c r="KGG219" s="246"/>
      <c r="KGH219" s="246"/>
      <c r="KGI219" s="246"/>
      <c r="KGJ219" s="246"/>
      <c r="KGK219" s="246"/>
      <c r="KGL219" s="246"/>
      <c r="KGM219" s="246"/>
      <c r="KGN219" s="246"/>
      <c r="KGO219" s="246"/>
      <c r="KGP219" s="246"/>
      <c r="KGQ219" s="246"/>
      <c r="KGR219" s="246"/>
      <c r="KGS219" s="246"/>
      <c r="KGT219" s="246"/>
      <c r="KGU219" s="246"/>
      <c r="KGV219" s="246"/>
      <c r="KGW219" s="246"/>
      <c r="KGX219" s="246"/>
      <c r="KGY219" s="246"/>
      <c r="KGZ219" s="246"/>
      <c r="KHA219" s="246"/>
      <c r="KHB219" s="246"/>
      <c r="KHC219" s="246"/>
      <c r="KHD219" s="246"/>
      <c r="KHE219" s="246"/>
      <c r="KHF219" s="246"/>
      <c r="KHG219" s="246"/>
      <c r="KHH219" s="246"/>
      <c r="KHI219" s="246"/>
      <c r="KHJ219" s="246"/>
      <c r="KHK219" s="246"/>
      <c r="KHL219" s="246"/>
      <c r="KHM219" s="246"/>
      <c r="KHN219" s="246"/>
      <c r="KHO219" s="246"/>
      <c r="KHP219" s="246"/>
      <c r="KHQ219" s="246"/>
      <c r="KHR219" s="246"/>
      <c r="KHS219" s="246"/>
      <c r="KHT219" s="246"/>
      <c r="KHU219" s="246"/>
      <c r="KHV219" s="246"/>
      <c r="KHW219" s="246"/>
      <c r="KHX219" s="246"/>
      <c r="KHY219" s="246"/>
      <c r="KHZ219" s="246"/>
      <c r="KIA219" s="246"/>
      <c r="KIB219" s="246"/>
      <c r="KIC219" s="246"/>
      <c r="KID219" s="246"/>
      <c r="KIE219" s="246"/>
      <c r="KIF219" s="246"/>
      <c r="KIG219" s="246"/>
      <c r="KIH219" s="246"/>
      <c r="KII219" s="246"/>
      <c r="KIJ219" s="246"/>
      <c r="KIK219" s="246"/>
      <c r="KIL219" s="246"/>
      <c r="KIM219" s="246"/>
      <c r="KIN219" s="246"/>
      <c r="KIO219" s="246"/>
      <c r="KIP219" s="246"/>
      <c r="KIQ219" s="246"/>
      <c r="KIR219" s="246"/>
      <c r="KIS219" s="246"/>
      <c r="KIT219" s="246"/>
      <c r="KIU219" s="246"/>
      <c r="KIV219" s="246"/>
      <c r="KIW219" s="246"/>
      <c r="KIX219" s="246"/>
      <c r="KIY219" s="246"/>
      <c r="KIZ219" s="246"/>
      <c r="KJA219" s="246"/>
      <c r="KJB219" s="246"/>
      <c r="KJC219" s="246"/>
      <c r="KJD219" s="246"/>
      <c r="KJE219" s="246"/>
      <c r="KJF219" s="246"/>
      <c r="KJG219" s="246"/>
      <c r="KJH219" s="246"/>
      <c r="KJI219" s="246"/>
      <c r="KJJ219" s="246"/>
      <c r="KJK219" s="246"/>
      <c r="KJL219" s="246"/>
      <c r="KJM219" s="246"/>
      <c r="KJN219" s="246"/>
      <c r="KJO219" s="246"/>
      <c r="KJP219" s="246"/>
      <c r="KJQ219" s="246"/>
      <c r="KJR219" s="246"/>
      <c r="KJS219" s="246"/>
      <c r="KJT219" s="246"/>
      <c r="KJU219" s="246"/>
      <c r="KJV219" s="246"/>
      <c r="KJW219" s="246"/>
      <c r="KJX219" s="246"/>
      <c r="KJY219" s="246"/>
      <c r="KJZ219" s="246"/>
      <c r="KKA219" s="246"/>
      <c r="KKB219" s="246"/>
      <c r="KKC219" s="246"/>
      <c r="KKD219" s="246"/>
      <c r="KKE219" s="246"/>
      <c r="KKF219" s="246"/>
      <c r="KKG219" s="246"/>
      <c r="KKH219" s="246"/>
      <c r="KKI219" s="246"/>
      <c r="KKJ219" s="246"/>
      <c r="KKK219" s="246"/>
      <c r="KKL219" s="246"/>
      <c r="KKM219" s="246"/>
      <c r="KKN219" s="246"/>
      <c r="KKO219" s="246"/>
      <c r="KKP219" s="246"/>
      <c r="KKQ219" s="246"/>
      <c r="KKR219" s="246"/>
      <c r="KKS219" s="246"/>
      <c r="KKT219" s="246"/>
      <c r="KKU219" s="246"/>
      <c r="KKV219" s="246"/>
      <c r="KKW219" s="246"/>
      <c r="KKX219" s="246"/>
      <c r="KKY219" s="246"/>
      <c r="KKZ219" s="246"/>
      <c r="KLA219" s="246"/>
      <c r="KLB219" s="246"/>
      <c r="KLC219" s="246"/>
      <c r="KLD219" s="246"/>
      <c r="KLE219" s="246"/>
      <c r="KLF219" s="246"/>
      <c r="KLG219" s="246"/>
      <c r="KLH219" s="246"/>
      <c r="KLI219" s="246"/>
      <c r="KLJ219" s="246"/>
      <c r="KLK219" s="246"/>
      <c r="KLL219" s="246"/>
      <c r="KLM219" s="246"/>
      <c r="KLN219" s="246"/>
      <c r="KLO219" s="246"/>
      <c r="KLP219" s="246"/>
      <c r="KLQ219" s="246"/>
      <c r="KLR219" s="246"/>
      <c r="KLS219" s="246"/>
      <c r="KLT219" s="246"/>
      <c r="KLU219" s="246"/>
      <c r="KLV219" s="246"/>
      <c r="KLW219" s="246"/>
      <c r="KLX219" s="246"/>
      <c r="KLY219" s="246"/>
      <c r="KLZ219" s="246"/>
      <c r="KMA219" s="246"/>
      <c r="KMB219" s="246"/>
      <c r="KMC219" s="246"/>
      <c r="KMD219" s="246"/>
      <c r="KME219" s="246"/>
      <c r="KMF219" s="246"/>
      <c r="KMG219" s="246"/>
      <c r="KMH219" s="246"/>
      <c r="KMI219" s="246"/>
      <c r="KMJ219" s="246"/>
      <c r="KMK219" s="246"/>
      <c r="KML219" s="246"/>
      <c r="KMM219" s="246"/>
      <c r="KMN219" s="246"/>
      <c r="KMO219" s="246"/>
      <c r="KMP219" s="246"/>
      <c r="KMQ219" s="246"/>
      <c r="KMR219" s="246"/>
      <c r="KMS219" s="246"/>
      <c r="KMT219" s="246"/>
      <c r="KMU219" s="246"/>
      <c r="KMV219" s="246"/>
      <c r="KMW219" s="246"/>
      <c r="KMX219" s="246"/>
      <c r="KMY219" s="246"/>
      <c r="KMZ219" s="246"/>
      <c r="KNA219" s="246"/>
      <c r="KNB219" s="246"/>
      <c r="KNC219" s="246"/>
      <c r="KND219" s="246"/>
      <c r="KNE219" s="246"/>
      <c r="KNF219" s="246"/>
      <c r="KNG219" s="246"/>
      <c r="KNH219" s="246"/>
      <c r="KNI219" s="246"/>
      <c r="KNJ219" s="246"/>
      <c r="KNK219" s="246"/>
      <c r="KNL219" s="246"/>
      <c r="KNM219" s="246"/>
      <c r="KNN219" s="246"/>
      <c r="KNO219" s="246"/>
      <c r="KNP219" s="246"/>
      <c r="KNQ219" s="246"/>
      <c r="KNR219" s="246"/>
      <c r="KNS219" s="246"/>
      <c r="KNT219" s="246"/>
      <c r="KNU219" s="246"/>
      <c r="KNV219" s="246"/>
      <c r="KNW219" s="246"/>
      <c r="KNX219" s="246"/>
      <c r="KNY219" s="246"/>
      <c r="KNZ219" s="246"/>
      <c r="KOA219" s="246"/>
      <c r="KOB219" s="246"/>
      <c r="KOC219" s="246"/>
      <c r="KOD219" s="246"/>
      <c r="KOE219" s="246"/>
      <c r="KOF219" s="246"/>
      <c r="KOG219" s="246"/>
      <c r="KOH219" s="246"/>
      <c r="KOI219" s="246"/>
      <c r="KOJ219" s="246"/>
      <c r="KOK219" s="246"/>
      <c r="KOL219" s="246"/>
      <c r="KOM219" s="246"/>
      <c r="KON219" s="246"/>
      <c r="KOO219" s="246"/>
      <c r="KOP219" s="246"/>
      <c r="KOQ219" s="246"/>
      <c r="KOR219" s="246"/>
      <c r="KOS219" s="246"/>
      <c r="KOT219" s="246"/>
      <c r="KOU219" s="246"/>
      <c r="KOV219" s="246"/>
      <c r="KOW219" s="246"/>
      <c r="KOX219" s="246"/>
      <c r="KOY219" s="246"/>
      <c r="KOZ219" s="246"/>
      <c r="KPA219" s="246"/>
      <c r="KPB219" s="246"/>
      <c r="KPC219" s="246"/>
      <c r="KPD219" s="246"/>
      <c r="KPE219" s="246"/>
      <c r="KPF219" s="246"/>
      <c r="KPG219" s="246"/>
      <c r="KPH219" s="246"/>
      <c r="KPI219" s="246"/>
      <c r="KPJ219" s="246"/>
      <c r="KPK219" s="246"/>
      <c r="KPL219" s="246"/>
      <c r="KPM219" s="246"/>
      <c r="KPN219" s="246"/>
      <c r="KPO219" s="246"/>
      <c r="KPP219" s="246"/>
      <c r="KPQ219" s="246"/>
      <c r="KPR219" s="246"/>
      <c r="KPS219" s="246"/>
      <c r="KPT219" s="246"/>
      <c r="KPU219" s="246"/>
      <c r="KPV219" s="246"/>
      <c r="KPW219" s="246"/>
      <c r="KPX219" s="246"/>
      <c r="KPY219" s="246"/>
      <c r="KPZ219" s="246"/>
      <c r="KQA219" s="246"/>
      <c r="KQB219" s="246"/>
      <c r="KQC219" s="246"/>
      <c r="KQD219" s="246"/>
      <c r="KQE219" s="246"/>
      <c r="KQF219" s="246"/>
      <c r="KQG219" s="246"/>
      <c r="KQH219" s="246"/>
      <c r="KQI219" s="246"/>
      <c r="KQJ219" s="246"/>
      <c r="KQK219" s="246"/>
      <c r="KQL219" s="246"/>
      <c r="KQM219" s="246"/>
      <c r="KQN219" s="246"/>
      <c r="KQO219" s="246"/>
      <c r="KQP219" s="246"/>
      <c r="KQQ219" s="246"/>
      <c r="KQR219" s="246"/>
      <c r="KQS219" s="246"/>
      <c r="KQT219" s="246"/>
      <c r="KQU219" s="246"/>
      <c r="KQV219" s="246"/>
      <c r="KQW219" s="246"/>
      <c r="KQX219" s="246"/>
      <c r="KQY219" s="246"/>
      <c r="KQZ219" s="246"/>
      <c r="KRA219" s="246"/>
      <c r="KRB219" s="246"/>
      <c r="KRC219" s="246"/>
      <c r="KRD219" s="246"/>
      <c r="KRE219" s="246"/>
      <c r="KRF219" s="246"/>
      <c r="KRG219" s="246"/>
      <c r="KRH219" s="246"/>
      <c r="KRI219" s="246"/>
      <c r="KRJ219" s="246"/>
      <c r="KRK219" s="246"/>
      <c r="KRL219" s="246"/>
      <c r="KRM219" s="246"/>
      <c r="KRN219" s="246"/>
      <c r="KRO219" s="246"/>
      <c r="KRP219" s="246"/>
      <c r="KRQ219" s="246"/>
      <c r="KRR219" s="246"/>
      <c r="KRS219" s="246"/>
      <c r="KRT219" s="246"/>
      <c r="KRU219" s="246"/>
      <c r="KRV219" s="246"/>
      <c r="KRW219" s="246"/>
      <c r="KRX219" s="246"/>
      <c r="KRY219" s="246"/>
      <c r="KRZ219" s="246"/>
      <c r="KSA219" s="246"/>
      <c r="KSB219" s="246"/>
      <c r="KSC219" s="246"/>
      <c r="KSD219" s="246"/>
      <c r="KSE219" s="246"/>
      <c r="KSF219" s="246"/>
      <c r="KSG219" s="246"/>
      <c r="KSH219" s="246"/>
      <c r="KSI219" s="246"/>
      <c r="KSJ219" s="246"/>
      <c r="KSK219" s="246"/>
      <c r="KSL219" s="246"/>
      <c r="KSM219" s="246"/>
      <c r="KSN219" s="246"/>
      <c r="KSO219" s="246"/>
      <c r="KSP219" s="246"/>
      <c r="KSQ219" s="246"/>
      <c r="KSR219" s="246"/>
      <c r="KSS219" s="246"/>
      <c r="KST219" s="246"/>
      <c r="KSU219" s="246"/>
      <c r="KSV219" s="246"/>
      <c r="KSW219" s="246"/>
      <c r="KSX219" s="246"/>
      <c r="KSY219" s="246"/>
      <c r="KSZ219" s="246"/>
      <c r="KTA219" s="246"/>
      <c r="KTB219" s="246"/>
      <c r="KTC219" s="246"/>
      <c r="KTD219" s="246"/>
      <c r="KTE219" s="246"/>
      <c r="KTF219" s="246"/>
      <c r="KTG219" s="246"/>
      <c r="KTH219" s="246"/>
      <c r="KTI219" s="246"/>
      <c r="KTJ219" s="246"/>
      <c r="KTK219" s="246"/>
      <c r="KTL219" s="246"/>
      <c r="KTM219" s="246"/>
      <c r="KTN219" s="246"/>
      <c r="KTO219" s="246"/>
      <c r="KTP219" s="246"/>
      <c r="KTQ219" s="246"/>
      <c r="KTR219" s="246"/>
      <c r="KTS219" s="246"/>
      <c r="KTT219" s="246"/>
      <c r="KTU219" s="246"/>
      <c r="KTV219" s="246"/>
      <c r="KTW219" s="246"/>
      <c r="KTX219" s="246"/>
      <c r="KTY219" s="246"/>
      <c r="KTZ219" s="246"/>
      <c r="KUA219" s="246"/>
      <c r="KUB219" s="246"/>
      <c r="KUC219" s="246"/>
      <c r="KUD219" s="246"/>
      <c r="KUE219" s="246"/>
      <c r="KUF219" s="246"/>
      <c r="KUG219" s="246"/>
      <c r="KUH219" s="246"/>
      <c r="KUI219" s="246"/>
      <c r="KUJ219" s="246"/>
      <c r="KUK219" s="246"/>
      <c r="KUL219" s="246"/>
      <c r="KUM219" s="246"/>
      <c r="KUN219" s="246"/>
      <c r="KUO219" s="246"/>
      <c r="KUP219" s="246"/>
      <c r="KUQ219" s="246"/>
      <c r="KUR219" s="246"/>
      <c r="KUS219" s="246"/>
      <c r="KUT219" s="246"/>
      <c r="KUU219" s="246"/>
      <c r="KUV219" s="246"/>
      <c r="KUW219" s="246"/>
      <c r="KUX219" s="246"/>
      <c r="KUY219" s="246"/>
      <c r="KUZ219" s="246"/>
      <c r="KVA219" s="246"/>
      <c r="KVB219" s="246"/>
      <c r="KVC219" s="246"/>
      <c r="KVD219" s="246"/>
      <c r="KVE219" s="246"/>
      <c r="KVF219" s="246"/>
      <c r="KVG219" s="246"/>
      <c r="KVH219" s="246"/>
      <c r="KVI219" s="246"/>
      <c r="KVJ219" s="246"/>
      <c r="KVK219" s="246"/>
      <c r="KVL219" s="246"/>
      <c r="KVM219" s="246"/>
      <c r="KVN219" s="246"/>
      <c r="KVO219" s="246"/>
      <c r="KVP219" s="246"/>
      <c r="KVQ219" s="246"/>
      <c r="KVR219" s="246"/>
      <c r="KVS219" s="246"/>
      <c r="KVT219" s="246"/>
      <c r="KVU219" s="246"/>
      <c r="KVV219" s="246"/>
      <c r="KVW219" s="246"/>
      <c r="KVX219" s="246"/>
      <c r="KVY219" s="246"/>
      <c r="KVZ219" s="246"/>
      <c r="KWA219" s="246"/>
      <c r="KWB219" s="246"/>
      <c r="KWC219" s="246"/>
      <c r="KWD219" s="246"/>
      <c r="KWE219" s="246"/>
      <c r="KWF219" s="246"/>
      <c r="KWG219" s="246"/>
      <c r="KWH219" s="246"/>
      <c r="KWI219" s="246"/>
      <c r="KWJ219" s="246"/>
      <c r="KWK219" s="246"/>
      <c r="KWL219" s="246"/>
      <c r="KWM219" s="246"/>
      <c r="KWN219" s="246"/>
      <c r="KWO219" s="246"/>
      <c r="KWP219" s="246"/>
      <c r="KWQ219" s="246"/>
      <c r="KWR219" s="246"/>
      <c r="KWS219" s="246"/>
      <c r="KWT219" s="246"/>
      <c r="KWU219" s="246"/>
      <c r="KWV219" s="246"/>
      <c r="KWW219" s="246"/>
      <c r="KWX219" s="246"/>
      <c r="KWY219" s="246"/>
      <c r="KWZ219" s="246"/>
      <c r="KXA219" s="246"/>
      <c r="KXB219" s="246"/>
      <c r="KXC219" s="246"/>
      <c r="KXD219" s="246"/>
      <c r="KXE219" s="246"/>
      <c r="KXF219" s="246"/>
      <c r="KXG219" s="246"/>
      <c r="KXH219" s="246"/>
      <c r="KXI219" s="246"/>
      <c r="KXJ219" s="246"/>
      <c r="KXK219" s="246"/>
      <c r="KXL219" s="246"/>
      <c r="KXM219" s="246"/>
      <c r="KXN219" s="246"/>
      <c r="KXO219" s="246"/>
      <c r="KXP219" s="246"/>
      <c r="KXQ219" s="246"/>
      <c r="KXR219" s="246"/>
      <c r="KXS219" s="246"/>
      <c r="KXT219" s="246"/>
      <c r="KXU219" s="246"/>
      <c r="KXV219" s="246"/>
      <c r="KXW219" s="246"/>
      <c r="KXX219" s="246"/>
      <c r="KXY219" s="246"/>
      <c r="KXZ219" s="246"/>
      <c r="KYA219" s="246"/>
      <c r="KYB219" s="246"/>
      <c r="KYC219" s="246"/>
      <c r="KYD219" s="246"/>
      <c r="KYE219" s="246"/>
      <c r="KYF219" s="246"/>
      <c r="KYG219" s="246"/>
      <c r="KYH219" s="246"/>
      <c r="KYI219" s="246"/>
      <c r="KYJ219" s="246"/>
      <c r="KYK219" s="246"/>
      <c r="KYL219" s="246"/>
      <c r="KYM219" s="246"/>
      <c r="KYN219" s="246"/>
      <c r="KYO219" s="246"/>
      <c r="KYP219" s="246"/>
      <c r="KYQ219" s="246"/>
      <c r="KYR219" s="246"/>
      <c r="KYS219" s="246"/>
      <c r="KYT219" s="246"/>
      <c r="KYU219" s="246"/>
      <c r="KYV219" s="246"/>
      <c r="KYW219" s="246"/>
      <c r="KYX219" s="246"/>
      <c r="KYY219" s="246"/>
      <c r="KYZ219" s="246"/>
      <c r="KZA219" s="246"/>
      <c r="KZB219" s="246"/>
      <c r="KZC219" s="246"/>
      <c r="KZD219" s="246"/>
      <c r="KZE219" s="246"/>
      <c r="KZF219" s="246"/>
      <c r="KZG219" s="246"/>
      <c r="KZH219" s="246"/>
      <c r="KZI219" s="246"/>
      <c r="KZJ219" s="246"/>
      <c r="KZK219" s="246"/>
      <c r="KZL219" s="246"/>
      <c r="KZM219" s="246"/>
      <c r="KZN219" s="246"/>
      <c r="KZO219" s="246"/>
      <c r="KZP219" s="246"/>
      <c r="KZQ219" s="246"/>
      <c r="KZR219" s="246"/>
      <c r="KZS219" s="246"/>
      <c r="KZT219" s="246"/>
      <c r="KZU219" s="246"/>
      <c r="KZV219" s="246"/>
      <c r="KZW219" s="246"/>
      <c r="KZX219" s="246"/>
      <c r="KZY219" s="246"/>
      <c r="KZZ219" s="246"/>
      <c r="LAA219" s="246"/>
      <c r="LAB219" s="246"/>
      <c r="LAC219" s="246"/>
      <c r="LAD219" s="246"/>
      <c r="LAE219" s="246"/>
      <c r="LAF219" s="246"/>
      <c r="LAG219" s="246"/>
      <c r="LAH219" s="246"/>
      <c r="LAI219" s="246"/>
      <c r="LAJ219" s="246"/>
      <c r="LAK219" s="246"/>
      <c r="LAL219" s="246"/>
      <c r="LAM219" s="246"/>
      <c r="LAN219" s="246"/>
      <c r="LAO219" s="246"/>
      <c r="LAP219" s="246"/>
      <c r="LAQ219" s="246"/>
      <c r="LAR219" s="246"/>
      <c r="LAS219" s="246"/>
      <c r="LAT219" s="246"/>
      <c r="LAU219" s="246"/>
      <c r="LAV219" s="246"/>
      <c r="LAW219" s="246"/>
      <c r="LAX219" s="246"/>
      <c r="LAY219" s="246"/>
      <c r="LAZ219" s="246"/>
      <c r="LBA219" s="246"/>
      <c r="LBB219" s="246"/>
      <c r="LBC219" s="246"/>
      <c r="LBD219" s="246"/>
      <c r="LBE219" s="246"/>
      <c r="LBF219" s="246"/>
      <c r="LBG219" s="246"/>
      <c r="LBH219" s="246"/>
      <c r="LBI219" s="246"/>
      <c r="LBJ219" s="246"/>
      <c r="LBK219" s="246"/>
      <c r="LBL219" s="246"/>
      <c r="LBM219" s="246"/>
      <c r="LBN219" s="246"/>
      <c r="LBO219" s="246"/>
      <c r="LBP219" s="246"/>
      <c r="LBQ219" s="246"/>
      <c r="LBR219" s="246"/>
      <c r="LBS219" s="246"/>
      <c r="LBT219" s="246"/>
      <c r="LBU219" s="246"/>
      <c r="LBV219" s="246"/>
      <c r="LBW219" s="246"/>
      <c r="LBX219" s="246"/>
      <c r="LBY219" s="246"/>
      <c r="LBZ219" s="246"/>
      <c r="LCA219" s="246"/>
      <c r="LCB219" s="246"/>
      <c r="LCC219" s="246"/>
      <c r="LCD219" s="246"/>
      <c r="LCE219" s="246"/>
      <c r="LCF219" s="246"/>
      <c r="LCG219" s="246"/>
      <c r="LCH219" s="246"/>
      <c r="LCI219" s="246"/>
      <c r="LCJ219" s="246"/>
      <c r="LCK219" s="246"/>
      <c r="LCL219" s="246"/>
      <c r="LCM219" s="246"/>
      <c r="LCN219" s="246"/>
      <c r="LCO219" s="246"/>
      <c r="LCP219" s="246"/>
      <c r="LCQ219" s="246"/>
      <c r="LCR219" s="246"/>
      <c r="LCS219" s="246"/>
      <c r="LCT219" s="246"/>
      <c r="LCU219" s="246"/>
      <c r="LCV219" s="246"/>
      <c r="LCW219" s="246"/>
      <c r="LCX219" s="246"/>
      <c r="LCY219" s="246"/>
      <c r="LCZ219" s="246"/>
      <c r="LDA219" s="246"/>
      <c r="LDB219" s="246"/>
      <c r="LDC219" s="246"/>
      <c r="LDD219" s="246"/>
      <c r="LDE219" s="246"/>
      <c r="LDF219" s="246"/>
      <c r="LDG219" s="246"/>
      <c r="LDH219" s="246"/>
      <c r="LDI219" s="246"/>
      <c r="LDJ219" s="246"/>
      <c r="LDK219" s="246"/>
      <c r="LDL219" s="246"/>
      <c r="LDM219" s="246"/>
      <c r="LDN219" s="246"/>
      <c r="LDO219" s="246"/>
      <c r="LDP219" s="246"/>
      <c r="LDQ219" s="246"/>
      <c r="LDR219" s="246"/>
      <c r="LDS219" s="246"/>
      <c r="LDT219" s="246"/>
      <c r="LDU219" s="246"/>
      <c r="LDV219" s="246"/>
      <c r="LDW219" s="246"/>
      <c r="LDX219" s="246"/>
      <c r="LDY219" s="246"/>
      <c r="LDZ219" s="246"/>
      <c r="LEA219" s="246"/>
      <c r="LEB219" s="246"/>
      <c r="LEC219" s="246"/>
      <c r="LED219" s="246"/>
      <c r="LEE219" s="246"/>
      <c r="LEF219" s="246"/>
      <c r="LEG219" s="246"/>
      <c r="LEH219" s="246"/>
      <c r="LEI219" s="246"/>
      <c r="LEJ219" s="246"/>
      <c r="LEK219" s="246"/>
      <c r="LEL219" s="246"/>
      <c r="LEM219" s="246"/>
      <c r="LEN219" s="246"/>
      <c r="LEO219" s="246"/>
      <c r="LEP219" s="246"/>
      <c r="LEQ219" s="246"/>
      <c r="LER219" s="246"/>
      <c r="LES219" s="246"/>
      <c r="LET219" s="246"/>
      <c r="LEU219" s="246"/>
      <c r="LEV219" s="246"/>
      <c r="LEW219" s="246"/>
      <c r="LEX219" s="246"/>
      <c r="LEY219" s="246"/>
      <c r="LEZ219" s="246"/>
      <c r="LFA219" s="246"/>
      <c r="LFB219" s="246"/>
      <c r="LFC219" s="246"/>
      <c r="LFD219" s="246"/>
      <c r="LFE219" s="246"/>
      <c r="LFF219" s="246"/>
      <c r="LFG219" s="246"/>
      <c r="LFH219" s="246"/>
      <c r="LFI219" s="246"/>
      <c r="LFJ219" s="246"/>
      <c r="LFK219" s="246"/>
      <c r="LFL219" s="246"/>
      <c r="LFM219" s="246"/>
      <c r="LFN219" s="246"/>
      <c r="LFO219" s="246"/>
      <c r="LFP219" s="246"/>
      <c r="LFQ219" s="246"/>
      <c r="LFR219" s="246"/>
      <c r="LFS219" s="246"/>
      <c r="LFT219" s="246"/>
      <c r="LFU219" s="246"/>
      <c r="LFV219" s="246"/>
      <c r="LFW219" s="246"/>
      <c r="LFX219" s="246"/>
      <c r="LFY219" s="246"/>
      <c r="LFZ219" s="246"/>
      <c r="LGA219" s="246"/>
      <c r="LGB219" s="246"/>
      <c r="LGC219" s="246"/>
      <c r="LGD219" s="246"/>
      <c r="LGE219" s="246"/>
      <c r="LGF219" s="246"/>
      <c r="LGG219" s="246"/>
      <c r="LGH219" s="246"/>
      <c r="LGI219" s="246"/>
      <c r="LGJ219" s="246"/>
      <c r="LGK219" s="246"/>
      <c r="LGL219" s="246"/>
      <c r="LGM219" s="246"/>
      <c r="LGN219" s="246"/>
      <c r="LGO219" s="246"/>
      <c r="LGP219" s="246"/>
      <c r="LGQ219" s="246"/>
      <c r="LGR219" s="246"/>
      <c r="LGS219" s="246"/>
      <c r="LGT219" s="246"/>
      <c r="LGU219" s="246"/>
      <c r="LGV219" s="246"/>
      <c r="LGW219" s="246"/>
      <c r="LGX219" s="246"/>
      <c r="LGY219" s="246"/>
      <c r="LGZ219" s="246"/>
      <c r="LHA219" s="246"/>
      <c r="LHB219" s="246"/>
      <c r="LHC219" s="246"/>
      <c r="LHD219" s="246"/>
      <c r="LHE219" s="246"/>
      <c r="LHF219" s="246"/>
      <c r="LHG219" s="246"/>
      <c r="LHH219" s="246"/>
      <c r="LHI219" s="246"/>
      <c r="LHJ219" s="246"/>
      <c r="LHK219" s="246"/>
      <c r="LHL219" s="246"/>
      <c r="LHM219" s="246"/>
      <c r="LHN219" s="246"/>
      <c r="LHO219" s="246"/>
      <c r="LHP219" s="246"/>
      <c r="LHQ219" s="246"/>
      <c r="LHR219" s="246"/>
      <c r="LHS219" s="246"/>
      <c r="LHT219" s="246"/>
      <c r="LHU219" s="246"/>
      <c r="LHV219" s="246"/>
      <c r="LHW219" s="246"/>
      <c r="LHX219" s="246"/>
      <c r="LHY219" s="246"/>
      <c r="LHZ219" s="246"/>
      <c r="LIA219" s="246"/>
      <c r="LIB219" s="246"/>
      <c r="LIC219" s="246"/>
      <c r="LID219" s="246"/>
      <c r="LIE219" s="246"/>
      <c r="LIF219" s="246"/>
      <c r="LIG219" s="246"/>
      <c r="LIH219" s="246"/>
      <c r="LII219" s="246"/>
      <c r="LIJ219" s="246"/>
      <c r="LIK219" s="246"/>
      <c r="LIL219" s="246"/>
      <c r="LIM219" s="246"/>
      <c r="LIN219" s="246"/>
      <c r="LIO219" s="246"/>
      <c r="LIP219" s="246"/>
      <c r="LIQ219" s="246"/>
      <c r="LIR219" s="246"/>
      <c r="LIS219" s="246"/>
      <c r="LIT219" s="246"/>
      <c r="LIU219" s="246"/>
      <c r="LIV219" s="246"/>
      <c r="LIW219" s="246"/>
      <c r="LIX219" s="246"/>
      <c r="LIY219" s="246"/>
      <c r="LIZ219" s="246"/>
      <c r="LJA219" s="246"/>
      <c r="LJB219" s="246"/>
      <c r="LJC219" s="246"/>
      <c r="LJD219" s="246"/>
      <c r="LJE219" s="246"/>
      <c r="LJF219" s="246"/>
      <c r="LJG219" s="246"/>
      <c r="LJH219" s="246"/>
      <c r="LJI219" s="246"/>
      <c r="LJJ219" s="246"/>
      <c r="LJK219" s="246"/>
      <c r="LJL219" s="246"/>
      <c r="LJM219" s="246"/>
      <c r="LJN219" s="246"/>
      <c r="LJO219" s="246"/>
      <c r="LJP219" s="246"/>
      <c r="LJQ219" s="246"/>
      <c r="LJR219" s="246"/>
      <c r="LJS219" s="246"/>
      <c r="LJT219" s="246"/>
      <c r="LJU219" s="246"/>
      <c r="LJV219" s="246"/>
      <c r="LJW219" s="246"/>
      <c r="LJX219" s="246"/>
      <c r="LJY219" s="246"/>
      <c r="LJZ219" s="246"/>
      <c r="LKA219" s="246"/>
      <c r="LKB219" s="246"/>
      <c r="LKC219" s="246"/>
      <c r="LKD219" s="246"/>
      <c r="LKE219" s="246"/>
      <c r="LKF219" s="246"/>
      <c r="LKG219" s="246"/>
      <c r="LKH219" s="246"/>
      <c r="LKI219" s="246"/>
      <c r="LKJ219" s="246"/>
      <c r="LKK219" s="246"/>
      <c r="LKL219" s="246"/>
      <c r="LKM219" s="246"/>
      <c r="LKN219" s="246"/>
      <c r="LKO219" s="246"/>
      <c r="LKP219" s="246"/>
      <c r="LKQ219" s="246"/>
      <c r="LKR219" s="246"/>
      <c r="LKS219" s="246"/>
      <c r="LKT219" s="246"/>
      <c r="LKU219" s="246"/>
      <c r="LKV219" s="246"/>
      <c r="LKW219" s="246"/>
      <c r="LKX219" s="246"/>
      <c r="LKY219" s="246"/>
      <c r="LKZ219" s="246"/>
      <c r="LLA219" s="246"/>
      <c r="LLB219" s="246"/>
      <c r="LLC219" s="246"/>
      <c r="LLD219" s="246"/>
      <c r="LLE219" s="246"/>
      <c r="LLF219" s="246"/>
      <c r="LLG219" s="246"/>
      <c r="LLH219" s="246"/>
      <c r="LLI219" s="246"/>
      <c r="LLJ219" s="246"/>
      <c r="LLK219" s="246"/>
      <c r="LLL219" s="246"/>
      <c r="LLM219" s="246"/>
      <c r="LLN219" s="246"/>
      <c r="LLO219" s="246"/>
      <c r="LLP219" s="246"/>
      <c r="LLQ219" s="246"/>
      <c r="LLR219" s="246"/>
      <c r="LLS219" s="246"/>
      <c r="LLT219" s="246"/>
      <c r="LLU219" s="246"/>
      <c r="LLV219" s="246"/>
      <c r="LLW219" s="246"/>
      <c r="LLX219" s="246"/>
      <c r="LLY219" s="246"/>
      <c r="LLZ219" s="246"/>
      <c r="LMA219" s="246"/>
      <c r="LMB219" s="246"/>
      <c r="LMC219" s="246"/>
      <c r="LMD219" s="246"/>
      <c r="LME219" s="246"/>
      <c r="LMF219" s="246"/>
      <c r="LMG219" s="246"/>
      <c r="LMH219" s="246"/>
      <c r="LMI219" s="246"/>
      <c r="LMJ219" s="246"/>
      <c r="LMK219" s="246"/>
      <c r="LML219" s="246"/>
      <c r="LMM219" s="246"/>
      <c r="LMN219" s="246"/>
      <c r="LMO219" s="246"/>
      <c r="LMP219" s="246"/>
      <c r="LMQ219" s="246"/>
      <c r="LMR219" s="246"/>
      <c r="LMS219" s="246"/>
      <c r="LMT219" s="246"/>
      <c r="LMU219" s="246"/>
      <c r="LMV219" s="246"/>
      <c r="LMW219" s="246"/>
      <c r="LMX219" s="246"/>
      <c r="LMY219" s="246"/>
      <c r="LMZ219" s="246"/>
      <c r="LNA219" s="246"/>
      <c r="LNB219" s="246"/>
      <c r="LNC219" s="246"/>
      <c r="LND219" s="246"/>
      <c r="LNE219" s="246"/>
      <c r="LNF219" s="246"/>
      <c r="LNG219" s="246"/>
      <c r="LNH219" s="246"/>
      <c r="LNI219" s="246"/>
      <c r="LNJ219" s="246"/>
      <c r="LNK219" s="246"/>
      <c r="LNL219" s="246"/>
      <c r="LNM219" s="246"/>
      <c r="LNN219" s="246"/>
      <c r="LNO219" s="246"/>
      <c r="LNP219" s="246"/>
      <c r="LNQ219" s="246"/>
      <c r="LNR219" s="246"/>
      <c r="LNS219" s="246"/>
      <c r="LNT219" s="246"/>
      <c r="LNU219" s="246"/>
      <c r="LNV219" s="246"/>
      <c r="LNW219" s="246"/>
      <c r="LNX219" s="246"/>
      <c r="LNY219" s="246"/>
      <c r="LNZ219" s="246"/>
      <c r="LOA219" s="246"/>
      <c r="LOB219" s="246"/>
      <c r="LOC219" s="246"/>
      <c r="LOD219" s="246"/>
      <c r="LOE219" s="246"/>
      <c r="LOF219" s="246"/>
      <c r="LOG219" s="246"/>
      <c r="LOH219" s="246"/>
      <c r="LOI219" s="246"/>
      <c r="LOJ219" s="246"/>
      <c r="LOK219" s="246"/>
      <c r="LOL219" s="246"/>
      <c r="LOM219" s="246"/>
      <c r="LON219" s="246"/>
      <c r="LOO219" s="246"/>
      <c r="LOP219" s="246"/>
      <c r="LOQ219" s="246"/>
      <c r="LOR219" s="246"/>
      <c r="LOS219" s="246"/>
      <c r="LOT219" s="246"/>
      <c r="LOU219" s="246"/>
      <c r="LOV219" s="246"/>
      <c r="LOW219" s="246"/>
      <c r="LOX219" s="246"/>
      <c r="LOY219" s="246"/>
      <c r="LOZ219" s="246"/>
      <c r="LPA219" s="246"/>
      <c r="LPB219" s="246"/>
      <c r="LPC219" s="246"/>
      <c r="LPD219" s="246"/>
      <c r="LPE219" s="246"/>
      <c r="LPF219" s="246"/>
      <c r="LPG219" s="246"/>
      <c r="LPH219" s="246"/>
      <c r="LPI219" s="246"/>
      <c r="LPJ219" s="246"/>
      <c r="LPK219" s="246"/>
      <c r="LPL219" s="246"/>
      <c r="LPM219" s="246"/>
      <c r="LPN219" s="246"/>
      <c r="LPO219" s="246"/>
      <c r="LPP219" s="246"/>
      <c r="LPQ219" s="246"/>
      <c r="LPR219" s="246"/>
      <c r="LPS219" s="246"/>
      <c r="LPT219" s="246"/>
      <c r="LPU219" s="246"/>
      <c r="LPV219" s="246"/>
      <c r="LPW219" s="246"/>
      <c r="LPX219" s="246"/>
      <c r="LPY219" s="246"/>
      <c r="LPZ219" s="246"/>
      <c r="LQA219" s="246"/>
      <c r="LQB219" s="246"/>
      <c r="LQC219" s="246"/>
      <c r="LQD219" s="246"/>
      <c r="LQE219" s="246"/>
      <c r="LQF219" s="246"/>
      <c r="LQG219" s="246"/>
      <c r="LQH219" s="246"/>
      <c r="LQI219" s="246"/>
      <c r="LQJ219" s="246"/>
      <c r="LQK219" s="246"/>
      <c r="LQL219" s="246"/>
      <c r="LQM219" s="246"/>
      <c r="LQN219" s="246"/>
      <c r="LQO219" s="246"/>
      <c r="LQP219" s="246"/>
      <c r="LQQ219" s="246"/>
      <c r="LQR219" s="246"/>
      <c r="LQS219" s="246"/>
      <c r="LQT219" s="246"/>
      <c r="LQU219" s="246"/>
      <c r="LQV219" s="246"/>
      <c r="LQW219" s="246"/>
      <c r="LQX219" s="246"/>
      <c r="LQY219" s="246"/>
      <c r="LQZ219" s="246"/>
      <c r="LRA219" s="246"/>
      <c r="LRB219" s="246"/>
      <c r="LRC219" s="246"/>
      <c r="LRD219" s="246"/>
      <c r="LRE219" s="246"/>
      <c r="LRF219" s="246"/>
      <c r="LRG219" s="246"/>
      <c r="LRH219" s="246"/>
      <c r="LRI219" s="246"/>
      <c r="LRJ219" s="246"/>
      <c r="LRK219" s="246"/>
      <c r="LRL219" s="246"/>
      <c r="LRM219" s="246"/>
      <c r="LRN219" s="246"/>
      <c r="LRO219" s="246"/>
      <c r="LRP219" s="246"/>
      <c r="LRQ219" s="246"/>
      <c r="LRR219" s="246"/>
      <c r="LRS219" s="246"/>
      <c r="LRT219" s="246"/>
      <c r="LRU219" s="246"/>
      <c r="LRV219" s="246"/>
      <c r="LRW219" s="246"/>
      <c r="LRX219" s="246"/>
      <c r="LRY219" s="246"/>
      <c r="LRZ219" s="246"/>
      <c r="LSA219" s="246"/>
      <c r="LSB219" s="246"/>
      <c r="LSC219" s="246"/>
      <c r="LSD219" s="246"/>
      <c r="LSE219" s="246"/>
      <c r="LSF219" s="246"/>
      <c r="LSG219" s="246"/>
      <c r="LSH219" s="246"/>
      <c r="LSI219" s="246"/>
      <c r="LSJ219" s="246"/>
      <c r="LSK219" s="246"/>
      <c r="LSL219" s="246"/>
      <c r="LSM219" s="246"/>
      <c r="LSN219" s="246"/>
      <c r="LSO219" s="246"/>
      <c r="LSP219" s="246"/>
      <c r="LSQ219" s="246"/>
      <c r="LSR219" s="246"/>
      <c r="LSS219" s="246"/>
      <c r="LST219" s="246"/>
      <c r="LSU219" s="246"/>
      <c r="LSV219" s="246"/>
      <c r="LSW219" s="246"/>
      <c r="LSX219" s="246"/>
      <c r="LSY219" s="246"/>
      <c r="LSZ219" s="246"/>
      <c r="LTA219" s="246"/>
      <c r="LTB219" s="246"/>
      <c r="LTC219" s="246"/>
      <c r="LTD219" s="246"/>
      <c r="LTE219" s="246"/>
      <c r="LTF219" s="246"/>
      <c r="LTG219" s="246"/>
      <c r="LTH219" s="246"/>
      <c r="LTI219" s="246"/>
      <c r="LTJ219" s="246"/>
      <c r="LTK219" s="246"/>
      <c r="LTL219" s="246"/>
      <c r="LTM219" s="246"/>
      <c r="LTN219" s="246"/>
      <c r="LTO219" s="246"/>
      <c r="LTP219" s="246"/>
      <c r="LTQ219" s="246"/>
      <c r="LTR219" s="246"/>
      <c r="LTS219" s="246"/>
      <c r="LTT219" s="246"/>
      <c r="LTU219" s="246"/>
      <c r="LTV219" s="246"/>
      <c r="LTW219" s="246"/>
      <c r="LTX219" s="246"/>
      <c r="LTY219" s="246"/>
      <c r="LTZ219" s="246"/>
      <c r="LUA219" s="246"/>
      <c r="LUB219" s="246"/>
      <c r="LUC219" s="246"/>
      <c r="LUD219" s="246"/>
      <c r="LUE219" s="246"/>
      <c r="LUF219" s="246"/>
      <c r="LUG219" s="246"/>
      <c r="LUH219" s="246"/>
      <c r="LUI219" s="246"/>
      <c r="LUJ219" s="246"/>
      <c r="LUK219" s="246"/>
      <c r="LUL219" s="246"/>
      <c r="LUM219" s="246"/>
      <c r="LUN219" s="246"/>
      <c r="LUO219" s="246"/>
      <c r="LUP219" s="246"/>
      <c r="LUQ219" s="246"/>
      <c r="LUR219" s="246"/>
      <c r="LUS219" s="246"/>
      <c r="LUT219" s="246"/>
      <c r="LUU219" s="246"/>
      <c r="LUV219" s="246"/>
      <c r="LUW219" s="246"/>
      <c r="LUX219" s="246"/>
      <c r="LUY219" s="246"/>
      <c r="LUZ219" s="246"/>
      <c r="LVA219" s="246"/>
      <c r="LVB219" s="246"/>
      <c r="LVC219" s="246"/>
      <c r="LVD219" s="246"/>
      <c r="LVE219" s="246"/>
      <c r="LVF219" s="246"/>
      <c r="LVG219" s="246"/>
      <c r="LVH219" s="246"/>
      <c r="LVI219" s="246"/>
      <c r="LVJ219" s="246"/>
      <c r="LVK219" s="246"/>
      <c r="LVL219" s="246"/>
      <c r="LVM219" s="246"/>
      <c r="LVN219" s="246"/>
      <c r="LVO219" s="246"/>
      <c r="LVP219" s="246"/>
      <c r="LVQ219" s="246"/>
      <c r="LVR219" s="246"/>
      <c r="LVS219" s="246"/>
      <c r="LVT219" s="246"/>
      <c r="LVU219" s="246"/>
      <c r="LVV219" s="246"/>
      <c r="LVW219" s="246"/>
      <c r="LVX219" s="246"/>
      <c r="LVY219" s="246"/>
      <c r="LVZ219" s="246"/>
      <c r="LWA219" s="246"/>
      <c r="LWB219" s="246"/>
      <c r="LWC219" s="246"/>
      <c r="LWD219" s="246"/>
      <c r="LWE219" s="246"/>
      <c r="LWF219" s="246"/>
      <c r="LWG219" s="246"/>
      <c r="LWH219" s="246"/>
      <c r="LWI219" s="246"/>
      <c r="LWJ219" s="246"/>
      <c r="LWK219" s="246"/>
      <c r="LWL219" s="246"/>
      <c r="LWM219" s="246"/>
      <c r="LWN219" s="246"/>
      <c r="LWO219" s="246"/>
      <c r="LWP219" s="246"/>
      <c r="LWQ219" s="246"/>
      <c r="LWR219" s="246"/>
      <c r="LWS219" s="246"/>
      <c r="LWT219" s="246"/>
      <c r="LWU219" s="246"/>
      <c r="LWV219" s="246"/>
      <c r="LWW219" s="246"/>
      <c r="LWX219" s="246"/>
      <c r="LWY219" s="246"/>
      <c r="LWZ219" s="246"/>
      <c r="LXA219" s="246"/>
      <c r="LXB219" s="246"/>
      <c r="LXC219" s="246"/>
      <c r="LXD219" s="246"/>
      <c r="LXE219" s="246"/>
      <c r="LXF219" s="246"/>
      <c r="LXG219" s="246"/>
      <c r="LXH219" s="246"/>
      <c r="LXI219" s="246"/>
      <c r="LXJ219" s="246"/>
      <c r="LXK219" s="246"/>
      <c r="LXL219" s="246"/>
      <c r="LXM219" s="246"/>
      <c r="LXN219" s="246"/>
      <c r="LXO219" s="246"/>
      <c r="LXP219" s="246"/>
      <c r="LXQ219" s="246"/>
      <c r="LXR219" s="246"/>
      <c r="LXS219" s="246"/>
      <c r="LXT219" s="246"/>
      <c r="LXU219" s="246"/>
      <c r="LXV219" s="246"/>
      <c r="LXW219" s="246"/>
      <c r="LXX219" s="246"/>
      <c r="LXY219" s="246"/>
      <c r="LXZ219" s="246"/>
      <c r="LYA219" s="246"/>
      <c r="LYB219" s="246"/>
      <c r="LYC219" s="246"/>
      <c r="LYD219" s="246"/>
      <c r="LYE219" s="246"/>
      <c r="LYF219" s="246"/>
      <c r="LYG219" s="246"/>
      <c r="LYH219" s="246"/>
      <c r="LYI219" s="246"/>
      <c r="LYJ219" s="246"/>
      <c r="LYK219" s="246"/>
      <c r="LYL219" s="246"/>
      <c r="LYM219" s="246"/>
      <c r="LYN219" s="246"/>
      <c r="LYO219" s="246"/>
      <c r="LYP219" s="246"/>
      <c r="LYQ219" s="246"/>
      <c r="LYR219" s="246"/>
      <c r="LYS219" s="246"/>
      <c r="LYT219" s="246"/>
      <c r="LYU219" s="246"/>
      <c r="LYV219" s="246"/>
      <c r="LYW219" s="246"/>
      <c r="LYX219" s="246"/>
      <c r="LYY219" s="246"/>
      <c r="LYZ219" s="246"/>
      <c r="LZA219" s="246"/>
      <c r="LZB219" s="246"/>
      <c r="LZC219" s="246"/>
      <c r="LZD219" s="246"/>
      <c r="LZE219" s="246"/>
      <c r="LZF219" s="246"/>
      <c r="LZG219" s="246"/>
      <c r="LZH219" s="246"/>
      <c r="LZI219" s="246"/>
      <c r="LZJ219" s="246"/>
      <c r="LZK219" s="246"/>
      <c r="LZL219" s="246"/>
      <c r="LZM219" s="246"/>
      <c r="LZN219" s="246"/>
      <c r="LZO219" s="246"/>
      <c r="LZP219" s="246"/>
      <c r="LZQ219" s="246"/>
      <c r="LZR219" s="246"/>
      <c r="LZS219" s="246"/>
      <c r="LZT219" s="246"/>
      <c r="LZU219" s="246"/>
      <c r="LZV219" s="246"/>
      <c r="LZW219" s="246"/>
      <c r="LZX219" s="246"/>
      <c r="LZY219" s="246"/>
      <c r="LZZ219" s="246"/>
      <c r="MAA219" s="246"/>
      <c r="MAB219" s="246"/>
      <c r="MAC219" s="246"/>
      <c r="MAD219" s="246"/>
      <c r="MAE219" s="246"/>
      <c r="MAF219" s="246"/>
      <c r="MAG219" s="246"/>
      <c r="MAH219" s="246"/>
      <c r="MAI219" s="246"/>
      <c r="MAJ219" s="246"/>
      <c r="MAK219" s="246"/>
      <c r="MAL219" s="246"/>
      <c r="MAM219" s="246"/>
      <c r="MAN219" s="246"/>
      <c r="MAO219" s="246"/>
      <c r="MAP219" s="246"/>
      <c r="MAQ219" s="246"/>
      <c r="MAR219" s="246"/>
      <c r="MAS219" s="246"/>
      <c r="MAT219" s="246"/>
      <c r="MAU219" s="246"/>
      <c r="MAV219" s="246"/>
      <c r="MAW219" s="246"/>
      <c r="MAX219" s="246"/>
      <c r="MAY219" s="246"/>
      <c r="MAZ219" s="246"/>
      <c r="MBA219" s="246"/>
      <c r="MBB219" s="246"/>
      <c r="MBC219" s="246"/>
      <c r="MBD219" s="246"/>
      <c r="MBE219" s="246"/>
      <c r="MBF219" s="246"/>
      <c r="MBG219" s="246"/>
      <c r="MBH219" s="246"/>
      <c r="MBI219" s="246"/>
      <c r="MBJ219" s="246"/>
      <c r="MBK219" s="246"/>
      <c r="MBL219" s="246"/>
      <c r="MBM219" s="246"/>
      <c r="MBN219" s="246"/>
      <c r="MBO219" s="246"/>
      <c r="MBP219" s="246"/>
      <c r="MBQ219" s="246"/>
      <c r="MBR219" s="246"/>
      <c r="MBS219" s="246"/>
      <c r="MBT219" s="246"/>
      <c r="MBU219" s="246"/>
      <c r="MBV219" s="246"/>
      <c r="MBW219" s="246"/>
      <c r="MBX219" s="246"/>
      <c r="MBY219" s="246"/>
      <c r="MBZ219" s="246"/>
      <c r="MCA219" s="246"/>
      <c r="MCB219" s="246"/>
      <c r="MCC219" s="246"/>
      <c r="MCD219" s="246"/>
      <c r="MCE219" s="246"/>
      <c r="MCF219" s="246"/>
      <c r="MCG219" s="246"/>
      <c r="MCH219" s="246"/>
      <c r="MCI219" s="246"/>
      <c r="MCJ219" s="246"/>
      <c r="MCK219" s="246"/>
      <c r="MCL219" s="246"/>
      <c r="MCM219" s="246"/>
      <c r="MCN219" s="246"/>
      <c r="MCO219" s="246"/>
      <c r="MCP219" s="246"/>
      <c r="MCQ219" s="246"/>
      <c r="MCR219" s="246"/>
      <c r="MCS219" s="246"/>
      <c r="MCT219" s="246"/>
      <c r="MCU219" s="246"/>
      <c r="MCV219" s="246"/>
      <c r="MCW219" s="246"/>
      <c r="MCX219" s="246"/>
      <c r="MCY219" s="246"/>
      <c r="MCZ219" s="246"/>
      <c r="MDA219" s="246"/>
      <c r="MDB219" s="246"/>
      <c r="MDC219" s="246"/>
      <c r="MDD219" s="246"/>
      <c r="MDE219" s="246"/>
      <c r="MDF219" s="246"/>
      <c r="MDG219" s="246"/>
      <c r="MDH219" s="246"/>
      <c r="MDI219" s="246"/>
      <c r="MDJ219" s="246"/>
      <c r="MDK219" s="246"/>
      <c r="MDL219" s="246"/>
      <c r="MDM219" s="246"/>
      <c r="MDN219" s="246"/>
      <c r="MDO219" s="246"/>
      <c r="MDP219" s="246"/>
      <c r="MDQ219" s="246"/>
      <c r="MDR219" s="246"/>
      <c r="MDS219" s="246"/>
      <c r="MDT219" s="246"/>
      <c r="MDU219" s="246"/>
      <c r="MDV219" s="246"/>
      <c r="MDW219" s="246"/>
      <c r="MDX219" s="246"/>
      <c r="MDY219" s="246"/>
      <c r="MDZ219" s="246"/>
      <c r="MEA219" s="246"/>
      <c r="MEB219" s="246"/>
      <c r="MEC219" s="246"/>
      <c r="MED219" s="246"/>
      <c r="MEE219" s="246"/>
      <c r="MEF219" s="246"/>
      <c r="MEG219" s="246"/>
      <c r="MEH219" s="246"/>
      <c r="MEI219" s="246"/>
      <c r="MEJ219" s="246"/>
      <c r="MEK219" s="246"/>
      <c r="MEL219" s="246"/>
      <c r="MEM219" s="246"/>
      <c r="MEN219" s="246"/>
      <c r="MEO219" s="246"/>
      <c r="MEP219" s="246"/>
      <c r="MEQ219" s="246"/>
      <c r="MER219" s="246"/>
      <c r="MES219" s="246"/>
      <c r="MET219" s="246"/>
      <c r="MEU219" s="246"/>
      <c r="MEV219" s="246"/>
      <c r="MEW219" s="246"/>
      <c r="MEX219" s="246"/>
      <c r="MEY219" s="246"/>
      <c r="MEZ219" s="246"/>
      <c r="MFA219" s="246"/>
      <c r="MFB219" s="246"/>
      <c r="MFC219" s="246"/>
      <c r="MFD219" s="246"/>
      <c r="MFE219" s="246"/>
      <c r="MFF219" s="246"/>
      <c r="MFG219" s="246"/>
      <c r="MFH219" s="246"/>
      <c r="MFI219" s="246"/>
      <c r="MFJ219" s="246"/>
      <c r="MFK219" s="246"/>
      <c r="MFL219" s="246"/>
      <c r="MFM219" s="246"/>
      <c r="MFN219" s="246"/>
      <c r="MFO219" s="246"/>
      <c r="MFP219" s="246"/>
      <c r="MFQ219" s="246"/>
      <c r="MFR219" s="246"/>
      <c r="MFS219" s="246"/>
      <c r="MFT219" s="246"/>
      <c r="MFU219" s="246"/>
      <c r="MFV219" s="246"/>
      <c r="MFW219" s="246"/>
      <c r="MFX219" s="246"/>
      <c r="MFY219" s="246"/>
      <c r="MFZ219" s="246"/>
      <c r="MGA219" s="246"/>
      <c r="MGB219" s="246"/>
      <c r="MGC219" s="246"/>
      <c r="MGD219" s="246"/>
      <c r="MGE219" s="246"/>
      <c r="MGF219" s="246"/>
      <c r="MGG219" s="246"/>
      <c r="MGH219" s="246"/>
      <c r="MGI219" s="246"/>
      <c r="MGJ219" s="246"/>
      <c r="MGK219" s="246"/>
      <c r="MGL219" s="246"/>
      <c r="MGM219" s="246"/>
      <c r="MGN219" s="246"/>
      <c r="MGO219" s="246"/>
      <c r="MGP219" s="246"/>
      <c r="MGQ219" s="246"/>
      <c r="MGR219" s="246"/>
      <c r="MGS219" s="246"/>
      <c r="MGT219" s="246"/>
      <c r="MGU219" s="246"/>
      <c r="MGV219" s="246"/>
      <c r="MGW219" s="246"/>
      <c r="MGX219" s="246"/>
      <c r="MGY219" s="246"/>
      <c r="MGZ219" s="246"/>
      <c r="MHA219" s="246"/>
      <c r="MHB219" s="246"/>
      <c r="MHC219" s="246"/>
      <c r="MHD219" s="246"/>
      <c r="MHE219" s="246"/>
      <c r="MHF219" s="246"/>
      <c r="MHG219" s="246"/>
      <c r="MHH219" s="246"/>
      <c r="MHI219" s="246"/>
      <c r="MHJ219" s="246"/>
      <c r="MHK219" s="246"/>
      <c r="MHL219" s="246"/>
      <c r="MHM219" s="246"/>
      <c r="MHN219" s="246"/>
      <c r="MHO219" s="246"/>
      <c r="MHP219" s="246"/>
      <c r="MHQ219" s="246"/>
      <c r="MHR219" s="246"/>
      <c r="MHS219" s="246"/>
      <c r="MHT219" s="246"/>
      <c r="MHU219" s="246"/>
      <c r="MHV219" s="246"/>
      <c r="MHW219" s="246"/>
      <c r="MHX219" s="246"/>
      <c r="MHY219" s="246"/>
      <c r="MHZ219" s="246"/>
      <c r="MIA219" s="246"/>
      <c r="MIB219" s="246"/>
      <c r="MIC219" s="246"/>
      <c r="MID219" s="246"/>
      <c r="MIE219" s="246"/>
      <c r="MIF219" s="246"/>
      <c r="MIG219" s="246"/>
      <c r="MIH219" s="246"/>
      <c r="MII219" s="246"/>
      <c r="MIJ219" s="246"/>
      <c r="MIK219" s="246"/>
      <c r="MIL219" s="246"/>
      <c r="MIM219" s="246"/>
      <c r="MIN219" s="246"/>
      <c r="MIO219" s="246"/>
      <c r="MIP219" s="246"/>
      <c r="MIQ219" s="246"/>
      <c r="MIR219" s="246"/>
      <c r="MIS219" s="246"/>
      <c r="MIT219" s="246"/>
      <c r="MIU219" s="246"/>
      <c r="MIV219" s="246"/>
      <c r="MIW219" s="246"/>
      <c r="MIX219" s="246"/>
      <c r="MIY219" s="246"/>
      <c r="MIZ219" s="246"/>
      <c r="MJA219" s="246"/>
      <c r="MJB219" s="246"/>
      <c r="MJC219" s="246"/>
      <c r="MJD219" s="246"/>
      <c r="MJE219" s="246"/>
      <c r="MJF219" s="246"/>
      <c r="MJG219" s="246"/>
      <c r="MJH219" s="246"/>
      <c r="MJI219" s="246"/>
      <c r="MJJ219" s="246"/>
      <c r="MJK219" s="246"/>
      <c r="MJL219" s="246"/>
      <c r="MJM219" s="246"/>
      <c r="MJN219" s="246"/>
      <c r="MJO219" s="246"/>
      <c r="MJP219" s="246"/>
      <c r="MJQ219" s="246"/>
      <c r="MJR219" s="246"/>
      <c r="MJS219" s="246"/>
      <c r="MJT219" s="246"/>
      <c r="MJU219" s="246"/>
      <c r="MJV219" s="246"/>
      <c r="MJW219" s="246"/>
      <c r="MJX219" s="246"/>
      <c r="MJY219" s="246"/>
      <c r="MJZ219" s="246"/>
      <c r="MKA219" s="246"/>
      <c r="MKB219" s="246"/>
      <c r="MKC219" s="246"/>
      <c r="MKD219" s="246"/>
      <c r="MKE219" s="246"/>
      <c r="MKF219" s="246"/>
      <c r="MKG219" s="246"/>
      <c r="MKH219" s="246"/>
      <c r="MKI219" s="246"/>
      <c r="MKJ219" s="246"/>
      <c r="MKK219" s="246"/>
      <c r="MKL219" s="246"/>
      <c r="MKM219" s="246"/>
      <c r="MKN219" s="246"/>
      <c r="MKO219" s="246"/>
      <c r="MKP219" s="246"/>
      <c r="MKQ219" s="246"/>
      <c r="MKR219" s="246"/>
      <c r="MKS219" s="246"/>
      <c r="MKT219" s="246"/>
      <c r="MKU219" s="246"/>
      <c r="MKV219" s="246"/>
      <c r="MKW219" s="246"/>
      <c r="MKX219" s="246"/>
      <c r="MKY219" s="246"/>
      <c r="MKZ219" s="246"/>
      <c r="MLA219" s="246"/>
      <c r="MLB219" s="246"/>
      <c r="MLC219" s="246"/>
      <c r="MLD219" s="246"/>
      <c r="MLE219" s="246"/>
      <c r="MLF219" s="246"/>
      <c r="MLG219" s="246"/>
      <c r="MLH219" s="246"/>
      <c r="MLI219" s="246"/>
      <c r="MLJ219" s="246"/>
      <c r="MLK219" s="246"/>
      <c r="MLL219" s="246"/>
      <c r="MLM219" s="246"/>
      <c r="MLN219" s="246"/>
      <c r="MLO219" s="246"/>
      <c r="MLP219" s="246"/>
      <c r="MLQ219" s="246"/>
      <c r="MLR219" s="246"/>
      <c r="MLS219" s="246"/>
      <c r="MLT219" s="246"/>
      <c r="MLU219" s="246"/>
      <c r="MLV219" s="246"/>
      <c r="MLW219" s="246"/>
      <c r="MLX219" s="246"/>
      <c r="MLY219" s="246"/>
      <c r="MLZ219" s="246"/>
      <c r="MMA219" s="246"/>
      <c r="MMB219" s="246"/>
      <c r="MMC219" s="246"/>
      <c r="MMD219" s="246"/>
      <c r="MME219" s="246"/>
      <c r="MMF219" s="246"/>
      <c r="MMG219" s="246"/>
      <c r="MMH219" s="246"/>
      <c r="MMI219" s="246"/>
      <c r="MMJ219" s="246"/>
      <c r="MMK219" s="246"/>
      <c r="MML219" s="246"/>
      <c r="MMM219" s="246"/>
      <c r="MMN219" s="246"/>
      <c r="MMO219" s="246"/>
      <c r="MMP219" s="246"/>
      <c r="MMQ219" s="246"/>
      <c r="MMR219" s="246"/>
      <c r="MMS219" s="246"/>
      <c r="MMT219" s="246"/>
      <c r="MMU219" s="246"/>
      <c r="MMV219" s="246"/>
      <c r="MMW219" s="246"/>
      <c r="MMX219" s="246"/>
      <c r="MMY219" s="246"/>
      <c r="MMZ219" s="246"/>
      <c r="MNA219" s="246"/>
      <c r="MNB219" s="246"/>
      <c r="MNC219" s="246"/>
      <c r="MND219" s="246"/>
      <c r="MNE219" s="246"/>
      <c r="MNF219" s="246"/>
      <c r="MNG219" s="246"/>
      <c r="MNH219" s="246"/>
      <c r="MNI219" s="246"/>
      <c r="MNJ219" s="246"/>
      <c r="MNK219" s="246"/>
      <c r="MNL219" s="246"/>
      <c r="MNM219" s="246"/>
      <c r="MNN219" s="246"/>
      <c r="MNO219" s="246"/>
      <c r="MNP219" s="246"/>
      <c r="MNQ219" s="246"/>
      <c r="MNR219" s="246"/>
      <c r="MNS219" s="246"/>
      <c r="MNT219" s="246"/>
      <c r="MNU219" s="246"/>
      <c r="MNV219" s="246"/>
      <c r="MNW219" s="246"/>
      <c r="MNX219" s="246"/>
      <c r="MNY219" s="246"/>
      <c r="MNZ219" s="246"/>
      <c r="MOA219" s="246"/>
      <c r="MOB219" s="246"/>
      <c r="MOC219" s="246"/>
      <c r="MOD219" s="246"/>
      <c r="MOE219" s="246"/>
      <c r="MOF219" s="246"/>
      <c r="MOG219" s="246"/>
      <c r="MOH219" s="246"/>
      <c r="MOI219" s="246"/>
      <c r="MOJ219" s="246"/>
      <c r="MOK219" s="246"/>
      <c r="MOL219" s="246"/>
      <c r="MOM219" s="246"/>
      <c r="MON219" s="246"/>
      <c r="MOO219" s="246"/>
      <c r="MOP219" s="246"/>
      <c r="MOQ219" s="246"/>
      <c r="MOR219" s="246"/>
      <c r="MOS219" s="246"/>
      <c r="MOT219" s="246"/>
      <c r="MOU219" s="246"/>
      <c r="MOV219" s="246"/>
      <c r="MOW219" s="246"/>
      <c r="MOX219" s="246"/>
      <c r="MOY219" s="246"/>
      <c r="MOZ219" s="246"/>
      <c r="MPA219" s="246"/>
      <c r="MPB219" s="246"/>
      <c r="MPC219" s="246"/>
      <c r="MPD219" s="246"/>
      <c r="MPE219" s="246"/>
      <c r="MPF219" s="246"/>
      <c r="MPG219" s="246"/>
      <c r="MPH219" s="246"/>
      <c r="MPI219" s="246"/>
      <c r="MPJ219" s="246"/>
      <c r="MPK219" s="246"/>
      <c r="MPL219" s="246"/>
      <c r="MPM219" s="246"/>
      <c r="MPN219" s="246"/>
      <c r="MPO219" s="246"/>
      <c r="MPP219" s="246"/>
      <c r="MPQ219" s="246"/>
      <c r="MPR219" s="246"/>
      <c r="MPS219" s="246"/>
      <c r="MPT219" s="246"/>
      <c r="MPU219" s="246"/>
      <c r="MPV219" s="246"/>
      <c r="MPW219" s="246"/>
      <c r="MPX219" s="246"/>
      <c r="MPY219" s="246"/>
      <c r="MPZ219" s="246"/>
      <c r="MQA219" s="246"/>
      <c r="MQB219" s="246"/>
      <c r="MQC219" s="246"/>
      <c r="MQD219" s="246"/>
      <c r="MQE219" s="246"/>
      <c r="MQF219" s="246"/>
      <c r="MQG219" s="246"/>
      <c r="MQH219" s="246"/>
      <c r="MQI219" s="246"/>
      <c r="MQJ219" s="246"/>
      <c r="MQK219" s="246"/>
      <c r="MQL219" s="246"/>
      <c r="MQM219" s="246"/>
      <c r="MQN219" s="246"/>
      <c r="MQO219" s="246"/>
      <c r="MQP219" s="246"/>
      <c r="MQQ219" s="246"/>
      <c r="MQR219" s="246"/>
      <c r="MQS219" s="246"/>
      <c r="MQT219" s="246"/>
      <c r="MQU219" s="246"/>
      <c r="MQV219" s="246"/>
      <c r="MQW219" s="246"/>
      <c r="MQX219" s="246"/>
      <c r="MQY219" s="246"/>
      <c r="MQZ219" s="246"/>
      <c r="MRA219" s="246"/>
      <c r="MRB219" s="246"/>
      <c r="MRC219" s="246"/>
      <c r="MRD219" s="246"/>
      <c r="MRE219" s="246"/>
      <c r="MRF219" s="246"/>
      <c r="MRG219" s="246"/>
      <c r="MRH219" s="246"/>
      <c r="MRI219" s="246"/>
      <c r="MRJ219" s="246"/>
      <c r="MRK219" s="246"/>
      <c r="MRL219" s="246"/>
      <c r="MRM219" s="246"/>
      <c r="MRN219" s="246"/>
      <c r="MRO219" s="246"/>
      <c r="MRP219" s="246"/>
      <c r="MRQ219" s="246"/>
      <c r="MRR219" s="246"/>
      <c r="MRS219" s="246"/>
      <c r="MRT219" s="246"/>
      <c r="MRU219" s="246"/>
      <c r="MRV219" s="246"/>
      <c r="MRW219" s="246"/>
      <c r="MRX219" s="246"/>
      <c r="MRY219" s="246"/>
      <c r="MRZ219" s="246"/>
      <c r="MSA219" s="246"/>
      <c r="MSB219" s="246"/>
      <c r="MSC219" s="246"/>
      <c r="MSD219" s="246"/>
      <c r="MSE219" s="246"/>
      <c r="MSF219" s="246"/>
      <c r="MSG219" s="246"/>
      <c r="MSH219" s="246"/>
      <c r="MSI219" s="246"/>
      <c r="MSJ219" s="246"/>
      <c r="MSK219" s="246"/>
      <c r="MSL219" s="246"/>
      <c r="MSM219" s="246"/>
      <c r="MSN219" s="246"/>
      <c r="MSO219" s="246"/>
      <c r="MSP219" s="246"/>
      <c r="MSQ219" s="246"/>
      <c r="MSR219" s="246"/>
      <c r="MSS219" s="246"/>
      <c r="MST219" s="246"/>
      <c r="MSU219" s="246"/>
      <c r="MSV219" s="246"/>
      <c r="MSW219" s="246"/>
      <c r="MSX219" s="246"/>
      <c r="MSY219" s="246"/>
      <c r="MSZ219" s="246"/>
      <c r="MTA219" s="246"/>
      <c r="MTB219" s="246"/>
      <c r="MTC219" s="246"/>
      <c r="MTD219" s="246"/>
      <c r="MTE219" s="246"/>
      <c r="MTF219" s="246"/>
      <c r="MTG219" s="246"/>
      <c r="MTH219" s="246"/>
      <c r="MTI219" s="246"/>
      <c r="MTJ219" s="246"/>
      <c r="MTK219" s="246"/>
      <c r="MTL219" s="246"/>
      <c r="MTM219" s="246"/>
      <c r="MTN219" s="246"/>
      <c r="MTO219" s="246"/>
      <c r="MTP219" s="246"/>
      <c r="MTQ219" s="246"/>
      <c r="MTR219" s="246"/>
      <c r="MTS219" s="246"/>
      <c r="MTT219" s="246"/>
      <c r="MTU219" s="246"/>
      <c r="MTV219" s="246"/>
      <c r="MTW219" s="246"/>
      <c r="MTX219" s="246"/>
      <c r="MTY219" s="246"/>
      <c r="MTZ219" s="246"/>
      <c r="MUA219" s="246"/>
      <c r="MUB219" s="246"/>
      <c r="MUC219" s="246"/>
      <c r="MUD219" s="246"/>
      <c r="MUE219" s="246"/>
      <c r="MUF219" s="246"/>
      <c r="MUG219" s="246"/>
      <c r="MUH219" s="246"/>
      <c r="MUI219" s="246"/>
      <c r="MUJ219" s="246"/>
      <c r="MUK219" s="246"/>
      <c r="MUL219" s="246"/>
      <c r="MUM219" s="246"/>
      <c r="MUN219" s="246"/>
      <c r="MUO219" s="246"/>
      <c r="MUP219" s="246"/>
      <c r="MUQ219" s="246"/>
      <c r="MUR219" s="246"/>
      <c r="MUS219" s="246"/>
      <c r="MUT219" s="246"/>
      <c r="MUU219" s="246"/>
      <c r="MUV219" s="246"/>
      <c r="MUW219" s="246"/>
      <c r="MUX219" s="246"/>
      <c r="MUY219" s="246"/>
      <c r="MUZ219" s="246"/>
      <c r="MVA219" s="246"/>
      <c r="MVB219" s="246"/>
      <c r="MVC219" s="246"/>
      <c r="MVD219" s="246"/>
      <c r="MVE219" s="246"/>
      <c r="MVF219" s="246"/>
      <c r="MVG219" s="246"/>
      <c r="MVH219" s="246"/>
      <c r="MVI219" s="246"/>
      <c r="MVJ219" s="246"/>
      <c r="MVK219" s="246"/>
      <c r="MVL219" s="246"/>
      <c r="MVM219" s="246"/>
      <c r="MVN219" s="246"/>
      <c r="MVO219" s="246"/>
      <c r="MVP219" s="246"/>
      <c r="MVQ219" s="246"/>
      <c r="MVR219" s="246"/>
      <c r="MVS219" s="246"/>
      <c r="MVT219" s="246"/>
      <c r="MVU219" s="246"/>
      <c r="MVV219" s="246"/>
      <c r="MVW219" s="246"/>
      <c r="MVX219" s="246"/>
      <c r="MVY219" s="246"/>
      <c r="MVZ219" s="246"/>
      <c r="MWA219" s="246"/>
      <c r="MWB219" s="246"/>
      <c r="MWC219" s="246"/>
      <c r="MWD219" s="246"/>
      <c r="MWE219" s="246"/>
      <c r="MWF219" s="246"/>
      <c r="MWG219" s="246"/>
      <c r="MWH219" s="246"/>
      <c r="MWI219" s="246"/>
      <c r="MWJ219" s="246"/>
      <c r="MWK219" s="246"/>
      <c r="MWL219" s="246"/>
      <c r="MWM219" s="246"/>
      <c r="MWN219" s="246"/>
      <c r="MWO219" s="246"/>
      <c r="MWP219" s="246"/>
      <c r="MWQ219" s="246"/>
      <c r="MWR219" s="246"/>
      <c r="MWS219" s="246"/>
      <c r="MWT219" s="246"/>
      <c r="MWU219" s="246"/>
      <c r="MWV219" s="246"/>
      <c r="MWW219" s="246"/>
      <c r="MWX219" s="246"/>
      <c r="MWY219" s="246"/>
      <c r="MWZ219" s="246"/>
      <c r="MXA219" s="246"/>
      <c r="MXB219" s="246"/>
      <c r="MXC219" s="246"/>
      <c r="MXD219" s="246"/>
      <c r="MXE219" s="246"/>
      <c r="MXF219" s="246"/>
      <c r="MXG219" s="246"/>
      <c r="MXH219" s="246"/>
      <c r="MXI219" s="246"/>
      <c r="MXJ219" s="246"/>
      <c r="MXK219" s="246"/>
      <c r="MXL219" s="246"/>
      <c r="MXM219" s="246"/>
      <c r="MXN219" s="246"/>
      <c r="MXO219" s="246"/>
      <c r="MXP219" s="246"/>
      <c r="MXQ219" s="246"/>
      <c r="MXR219" s="246"/>
      <c r="MXS219" s="246"/>
      <c r="MXT219" s="246"/>
      <c r="MXU219" s="246"/>
      <c r="MXV219" s="246"/>
      <c r="MXW219" s="246"/>
      <c r="MXX219" s="246"/>
      <c r="MXY219" s="246"/>
      <c r="MXZ219" s="246"/>
      <c r="MYA219" s="246"/>
      <c r="MYB219" s="246"/>
      <c r="MYC219" s="246"/>
      <c r="MYD219" s="246"/>
      <c r="MYE219" s="246"/>
      <c r="MYF219" s="246"/>
      <c r="MYG219" s="246"/>
      <c r="MYH219" s="246"/>
      <c r="MYI219" s="246"/>
      <c r="MYJ219" s="246"/>
      <c r="MYK219" s="246"/>
      <c r="MYL219" s="246"/>
      <c r="MYM219" s="246"/>
      <c r="MYN219" s="246"/>
      <c r="MYO219" s="246"/>
      <c r="MYP219" s="246"/>
      <c r="MYQ219" s="246"/>
      <c r="MYR219" s="246"/>
      <c r="MYS219" s="246"/>
      <c r="MYT219" s="246"/>
      <c r="MYU219" s="246"/>
      <c r="MYV219" s="246"/>
      <c r="MYW219" s="246"/>
      <c r="MYX219" s="246"/>
      <c r="MYY219" s="246"/>
      <c r="MYZ219" s="246"/>
      <c r="MZA219" s="246"/>
      <c r="MZB219" s="246"/>
      <c r="MZC219" s="246"/>
      <c r="MZD219" s="246"/>
      <c r="MZE219" s="246"/>
      <c r="MZF219" s="246"/>
      <c r="MZG219" s="246"/>
      <c r="MZH219" s="246"/>
      <c r="MZI219" s="246"/>
      <c r="MZJ219" s="246"/>
      <c r="MZK219" s="246"/>
      <c r="MZL219" s="246"/>
      <c r="MZM219" s="246"/>
      <c r="MZN219" s="246"/>
      <c r="MZO219" s="246"/>
      <c r="MZP219" s="246"/>
      <c r="MZQ219" s="246"/>
      <c r="MZR219" s="246"/>
      <c r="MZS219" s="246"/>
      <c r="MZT219" s="246"/>
      <c r="MZU219" s="246"/>
      <c r="MZV219" s="246"/>
      <c r="MZW219" s="246"/>
      <c r="MZX219" s="246"/>
      <c r="MZY219" s="246"/>
      <c r="MZZ219" s="246"/>
      <c r="NAA219" s="246"/>
      <c r="NAB219" s="246"/>
      <c r="NAC219" s="246"/>
      <c r="NAD219" s="246"/>
      <c r="NAE219" s="246"/>
      <c r="NAF219" s="246"/>
      <c r="NAG219" s="246"/>
      <c r="NAH219" s="246"/>
      <c r="NAI219" s="246"/>
      <c r="NAJ219" s="246"/>
      <c r="NAK219" s="246"/>
      <c r="NAL219" s="246"/>
      <c r="NAM219" s="246"/>
      <c r="NAN219" s="246"/>
      <c r="NAO219" s="246"/>
      <c r="NAP219" s="246"/>
      <c r="NAQ219" s="246"/>
      <c r="NAR219" s="246"/>
      <c r="NAS219" s="246"/>
      <c r="NAT219" s="246"/>
      <c r="NAU219" s="246"/>
      <c r="NAV219" s="246"/>
      <c r="NAW219" s="246"/>
      <c r="NAX219" s="246"/>
      <c r="NAY219" s="246"/>
      <c r="NAZ219" s="246"/>
      <c r="NBA219" s="246"/>
      <c r="NBB219" s="246"/>
      <c r="NBC219" s="246"/>
      <c r="NBD219" s="246"/>
      <c r="NBE219" s="246"/>
      <c r="NBF219" s="246"/>
      <c r="NBG219" s="246"/>
      <c r="NBH219" s="246"/>
      <c r="NBI219" s="246"/>
      <c r="NBJ219" s="246"/>
      <c r="NBK219" s="246"/>
      <c r="NBL219" s="246"/>
      <c r="NBM219" s="246"/>
      <c r="NBN219" s="246"/>
      <c r="NBO219" s="246"/>
      <c r="NBP219" s="246"/>
      <c r="NBQ219" s="246"/>
      <c r="NBR219" s="246"/>
      <c r="NBS219" s="246"/>
      <c r="NBT219" s="246"/>
      <c r="NBU219" s="246"/>
      <c r="NBV219" s="246"/>
      <c r="NBW219" s="246"/>
      <c r="NBX219" s="246"/>
      <c r="NBY219" s="246"/>
      <c r="NBZ219" s="246"/>
      <c r="NCA219" s="246"/>
      <c r="NCB219" s="246"/>
      <c r="NCC219" s="246"/>
      <c r="NCD219" s="246"/>
      <c r="NCE219" s="246"/>
      <c r="NCF219" s="246"/>
      <c r="NCG219" s="246"/>
      <c r="NCH219" s="246"/>
      <c r="NCI219" s="246"/>
      <c r="NCJ219" s="246"/>
      <c r="NCK219" s="246"/>
      <c r="NCL219" s="246"/>
      <c r="NCM219" s="246"/>
      <c r="NCN219" s="246"/>
      <c r="NCO219" s="246"/>
      <c r="NCP219" s="246"/>
      <c r="NCQ219" s="246"/>
      <c r="NCR219" s="246"/>
      <c r="NCS219" s="246"/>
      <c r="NCT219" s="246"/>
      <c r="NCU219" s="246"/>
      <c r="NCV219" s="246"/>
      <c r="NCW219" s="246"/>
      <c r="NCX219" s="246"/>
      <c r="NCY219" s="246"/>
      <c r="NCZ219" s="246"/>
      <c r="NDA219" s="246"/>
      <c r="NDB219" s="246"/>
      <c r="NDC219" s="246"/>
      <c r="NDD219" s="246"/>
      <c r="NDE219" s="246"/>
      <c r="NDF219" s="246"/>
      <c r="NDG219" s="246"/>
      <c r="NDH219" s="246"/>
      <c r="NDI219" s="246"/>
      <c r="NDJ219" s="246"/>
      <c r="NDK219" s="246"/>
      <c r="NDL219" s="246"/>
      <c r="NDM219" s="246"/>
      <c r="NDN219" s="246"/>
      <c r="NDO219" s="246"/>
      <c r="NDP219" s="246"/>
      <c r="NDQ219" s="246"/>
      <c r="NDR219" s="246"/>
      <c r="NDS219" s="246"/>
      <c r="NDT219" s="246"/>
      <c r="NDU219" s="246"/>
      <c r="NDV219" s="246"/>
      <c r="NDW219" s="246"/>
      <c r="NDX219" s="246"/>
      <c r="NDY219" s="246"/>
      <c r="NDZ219" s="246"/>
      <c r="NEA219" s="246"/>
      <c r="NEB219" s="246"/>
      <c r="NEC219" s="246"/>
      <c r="NED219" s="246"/>
      <c r="NEE219" s="246"/>
      <c r="NEF219" s="246"/>
      <c r="NEG219" s="246"/>
      <c r="NEH219" s="246"/>
      <c r="NEI219" s="246"/>
      <c r="NEJ219" s="246"/>
      <c r="NEK219" s="246"/>
      <c r="NEL219" s="246"/>
      <c r="NEM219" s="246"/>
      <c r="NEN219" s="246"/>
      <c r="NEO219" s="246"/>
      <c r="NEP219" s="246"/>
      <c r="NEQ219" s="246"/>
      <c r="NER219" s="246"/>
      <c r="NES219" s="246"/>
      <c r="NET219" s="246"/>
      <c r="NEU219" s="246"/>
      <c r="NEV219" s="246"/>
      <c r="NEW219" s="246"/>
      <c r="NEX219" s="246"/>
      <c r="NEY219" s="246"/>
      <c r="NEZ219" s="246"/>
      <c r="NFA219" s="246"/>
      <c r="NFB219" s="246"/>
      <c r="NFC219" s="246"/>
      <c r="NFD219" s="246"/>
      <c r="NFE219" s="246"/>
      <c r="NFF219" s="246"/>
      <c r="NFG219" s="246"/>
      <c r="NFH219" s="246"/>
      <c r="NFI219" s="246"/>
      <c r="NFJ219" s="246"/>
      <c r="NFK219" s="246"/>
      <c r="NFL219" s="246"/>
      <c r="NFM219" s="246"/>
      <c r="NFN219" s="246"/>
      <c r="NFO219" s="246"/>
      <c r="NFP219" s="246"/>
      <c r="NFQ219" s="246"/>
      <c r="NFR219" s="246"/>
      <c r="NFS219" s="246"/>
      <c r="NFT219" s="246"/>
      <c r="NFU219" s="246"/>
      <c r="NFV219" s="246"/>
      <c r="NFW219" s="246"/>
      <c r="NFX219" s="246"/>
      <c r="NFY219" s="246"/>
      <c r="NFZ219" s="246"/>
      <c r="NGA219" s="246"/>
      <c r="NGB219" s="246"/>
      <c r="NGC219" s="246"/>
      <c r="NGD219" s="246"/>
      <c r="NGE219" s="246"/>
      <c r="NGF219" s="246"/>
      <c r="NGG219" s="246"/>
      <c r="NGH219" s="246"/>
      <c r="NGI219" s="246"/>
      <c r="NGJ219" s="246"/>
      <c r="NGK219" s="246"/>
      <c r="NGL219" s="246"/>
      <c r="NGM219" s="246"/>
      <c r="NGN219" s="246"/>
      <c r="NGO219" s="246"/>
      <c r="NGP219" s="246"/>
      <c r="NGQ219" s="246"/>
      <c r="NGR219" s="246"/>
      <c r="NGS219" s="246"/>
      <c r="NGT219" s="246"/>
      <c r="NGU219" s="246"/>
      <c r="NGV219" s="246"/>
      <c r="NGW219" s="246"/>
      <c r="NGX219" s="246"/>
      <c r="NGY219" s="246"/>
      <c r="NGZ219" s="246"/>
      <c r="NHA219" s="246"/>
      <c r="NHB219" s="246"/>
      <c r="NHC219" s="246"/>
      <c r="NHD219" s="246"/>
      <c r="NHE219" s="246"/>
      <c r="NHF219" s="246"/>
      <c r="NHG219" s="246"/>
      <c r="NHH219" s="246"/>
      <c r="NHI219" s="246"/>
      <c r="NHJ219" s="246"/>
      <c r="NHK219" s="246"/>
      <c r="NHL219" s="246"/>
      <c r="NHM219" s="246"/>
      <c r="NHN219" s="246"/>
      <c r="NHO219" s="246"/>
      <c r="NHP219" s="246"/>
      <c r="NHQ219" s="246"/>
      <c r="NHR219" s="246"/>
      <c r="NHS219" s="246"/>
      <c r="NHT219" s="246"/>
      <c r="NHU219" s="246"/>
      <c r="NHV219" s="246"/>
      <c r="NHW219" s="246"/>
      <c r="NHX219" s="246"/>
      <c r="NHY219" s="246"/>
      <c r="NHZ219" s="246"/>
      <c r="NIA219" s="246"/>
      <c r="NIB219" s="246"/>
      <c r="NIC219" s="246"/>
      <c r="NID219" s="246"/>
      <c r="NIE219" s="246"/>
      <c r="NIF219" s="246"/>
      <c r="NIG219" s="246"/>
      <c r="NIH219" s="246"/>
      <c r="NII219" s="246"/>
      <c r="NIJ219" s="246"/>
      <c r="NIK219" s="246"/>
      <c r="NIL219" s="246"/>
      <c r="NIM219" s="246"/>
      <c r="NIN219" s="246"/>
      <c r="NIO219" s="246"/>
      <c r="NIP219" s="246"/>
      <c r="NIQ219" s="246"/>
      <c r="NIR219" s="246"/>
      <c r="NIS219" s="246"/>
      <c r="NIT219" s="246"/>
      <c r="NIU219" s="246"/>
      <c r="NIV219" s="246"/>
      <c r="NIW219" s="246"/>
      <c r="NIX219" s="246"/>
      <c r="NIY219" s="246"/>
      <c r="NIZ219" s="246"/>
      <c r="NJA219" s="246"/>
      <c r="NJB219" s="246"/>
      <c r="NJC219" s="246"/>
      <c r="NJD219" s="246"/>
      <c r="NJE219" s="246"/>
      <c r="NJF219" s="246"/>
      <c r="NJG219" s="246"/>
      <c r="NJH219" s="246"/>
      <c r="NJI219" s="246"/>
      <c r="NJJ219" s="246"/>
      <c r="NJK219" s="246"/>
      <c r="NJL219" s="246"/>
      <c r="NJM219" s="246"/>
      <c r="NJN219" s="246"/>
      <c r="NJO219" s="246"/>
      <c r="NJP219" s="246"/>
      <c r="NJQ219" s="246"/>
      <c r="NJR219" s="246"/>
      <c r="NJS219" s="246"/>
      <c r="NJT219" s="246"/>
      <c r="NJU219" s="246"/>
      <c r="NJV219" s="246"/>
      <c r="NJW219" s="246"/>
      <c r="NJX219" s="246"/>
      <c r="NJY219" s="246"/>
      <c r="NJZ219" s="246"/>
      <c r="NKA219" s="246"/>
      <c r="NKB219" s="246"/>
      <c r="NKC219" s="246"/>
      <c r="NKD219" s="246"/>
      <c r="NKE219" s="246"/>
      <c r="NKF219" s="246"/>
      <c r="NKG219" s="246"/>
      <c r="NKH219" s="246"/>
      <c r="NKI219" s="246"/>
      <c r="NKJ219" s="246"/>
      <c r="NKK219" s="246"/>
      <c r="NKL219" s="246"/>
      <c r="NKM219" s="246"/>
      <c r="NKN219" s="246"/>
      <c r="NKO219" s="246"/>
      <c r="NKP219" s="246"/>
      <c r="NKQ219" s="246"/>
      <c r="NKR219" s="246"/>
      <c r="NKS219" s="246"/>
      <c r="NKT219" s="246"/>
      <c r="NKU219" s="246"/>
      <c r="NKV219" s="246"/>
      <c r="NKW219" s="246"/>
      <c r="NKX219" s="246"/>
      <c r="NKY219" s="246"/>
      <c r="NKZ219" s="246"/>
      <c r="NLA219" s="246"/>
      <c r="NLB219" s="246"/>
      <c r="NLC219" s="246"/>
      <c r="NLD219" s="246"/>
      <c r="NLE219" s="246"/>
      <c r="NLF219" s="246"/>
      <c r="NLG219" s="246"/>
      <c r="NLH219" s="246"/>
      <c r="NLI219" s="246"/>
      <c r="NLJ219" s="246"/>
      <c r="NLK219" s="246"/>
      <c r="NLL219" s="246"/>
      <c r="NLM219" s="246"/>
      <c r="NLN219" s="246"/>
      <c r="NLO219" s="246"/>
      <c r="NLP219" s="246"/>
      <c r="NLQ219" s="246"/>
      <c r="NLR219" s="246"/>
      <c r="NLS219" s="246"/>
      <c r="NLT219" s="246"/>
      <c r="NLU219" s="246"/>
      <c r="NLV219" s="246"/>
      <c r="NLW219" s="246"/>
      <c r="NLX219" s="246"/>
      <c r="NLY219" s="246"/>
      <c r="NLZ219" s="246"/>
      <c r="NMA219" s="246"/>
      <c r="NMB219" s="246"/>
      <c r="NMC219" s="246"/>
      <c r="NMD219" s="246"/>
      <c r="NME219" s="246"/>
      <c r="NMF219" s="246"/>
      <c r="NMG219" s="246"/>
      <c r="NMH219" s="246"/>
      <c r="NMI219" s="246"/>
      <c r="NMJ219" s="246"/>
      <c r="NMK219" s="246"/>
      <c r="NML219" s="246"/>
      <c r="NMM219" s="246"/>
      <c r="NMN219" s="246"/>
      <c r="NMO219" s="246"/>
      <c r="NMP219" s="246"/>
      <c r="NMQ219" s="246"/>
      <c r="NMR219" s="246"/>
      <c r="NMS219" s="246"/>
      <c r="NMT219" s="246"/>
      <c r="NMU219" s="246"/>
      <c r="NMV219" s="246"/>
      <c r="NMW219" s="246"/>
      <c r="NMX219" s="246"/>
      <c r="NMY219" s="246"/>
      <c r="NMZ219" s="246"/>
      <c r="NNA219" s="246"/>
      <c r="NNB219" s="246"/>
      <c r="NNC219" s="246"/>
      <c r="NND219" s="246"/>
      <c r="NNE219" s="246"/>
      <c r="NNF219" s="246"/>
      <c r="NNG219" s="246"/>
      <c r="NNH219" s="246"/>
      <c r="NNI219" s="246"/>
      <c r="NNJ219" s="246"/>
      <c r="NNK219" s="246"/>
      <c r="NNL219" s="246"/>
      <c r="NNM219" s="246"/>
      <c r="NNN219" s="246"/>
      <c r="NNO219" s="246"/>
      <c r="NNP219" s="246"/>
      <c r="NNQ219" s="246"/>
      <c r="NNR219" s="246"/>
      <c r="NNS219" s="246"/>
      <c r="NNT219" s="246"/>
      <c r="NNU219" s="246"/>
      <c r="NNV219" s="246"/>
      <c r="NNW219" s="246"/>
      <c r="NNX219" s="246"/>
      <c r="NNY219" s="246"/>
      <c r="NNZ219" s="246"/>
      <c r="NOA219" s="246"/>
      <c r="NOB219" s="246"/>
      <c r="NOC219" s="246"/>
      <c r="NOD219" s="246"/>
      <c r="NOE219" s="246"/>
      <c r="NOF219" s="246"/>
      <c r="NOG219" s="246"/>
      <c r="NOH219" s="246"/>
      <c r="NOI219" s="246"/>
      <c r="NOJ219" s="246"/>
      <c r="NOK219" s="246"/>
      <c r="NOL219" s="246"/>
      <c r="NOM219" s="246"/>
      <c r="NON219" s="246"/>
      <c r="NOO219" s="246"/>
      <c r="NOP219" s="246"/>
      <c r="NOQ219" s="246"/>
      <c r="NOR219" s="246"/>
      <c r="NOS219" s="246"/>
      <c r="NOT219" s="246"/>
      <c r="NOU219" s="246"/>
      <c r="NOV219" s="246"/>
      <c r="NOW219" s="246"/>
      <c r="NOX219" s="246"/>
      <c r="NOY219" s="246"/>
      <c r="NOZ219" s="246"/>
      <c r="NPA219" s="246"/>
      <c r="NPB219" s="246"/>
      <c r="NPC219" s="246"/>
      <c r="NPD219" s="246"/>
      <c r="NPE219" s="246"/>
      <c r="NPF219" s="246"/>
      <c r="NPG219" s="246"/>
      <c r="NPH219" s="246"/>
      <c r="NPI219" s="246"/>
      <c r="NPJ219" s="246"/>
      <c r="NPK219" s="246"/>
      <c r="NPL219" s="246"/>
      <c r="NPM219" s="246"/>
      <c r="NPN219" s="246"/>
      <c r="NPO219" s="246"/>
      <c r="NPP219" s="246"/>
      <c r="NPQ219" s="246"/>
      <c r="NPR219" s="246"/>
      <c r="NPS219" s="246"/>
      <c r="NPT219" s="246"/>
      <c r="NPU219" s="246"/>
      <c r="NPV219" s="246"/>
      <c r="NPW219" s="246"/>
      <c r="NPX219" s="246"/>
      <c r="NPY219" s="246"/>
      <c r="NPZ219" s="246"/>
      <c r="NQA219" s="246"/>
      <c r="NQB219" s="246"/>
      <c r="NQC219" s="246"/>
      <c r="NQD219" s="246"/>
      <c r="NQE219" s="246"/>
      <c r="NQF219" s="246"/>
      <c r="NQG219" s="246"/>
      <c r="NQH219" s="246"/>
      <c r="NQI219" s="246"/>
      <c r="NQJ219" s="246"/>
      <c r="NQK219" s="246"/>
      <c r="NQL219" s="246"/>
      <c r="NQM219" s="246"/>
      <c r="NQN219" s="246"/>
      <c r="NQO219" s="246"/>
      <c r="NQP219" s="246"/>
      <c r="NQQ219" s="246"/>
      <c r="NQR219" s="246"/>
      <c r="NQS219" s="246"/>
      <c r="NQT219" s="246"/>
      <c r="NQU219" s="246"/>
      <c r="NQV219" s="246"/>
      <c r="NQW219" s="246"/>
      <c r="NQX219" s="246"/>
      <c r="NQY219" s="246"/>
      <c r="NQZ219" s="246"/>
      <c r="NRA219" s="246"/>
      <c r="NRB219" s="246"/>
      <c r="NRC219" s="246"/>
      <c r="NRD219" s="246"/>
      <c r="NRE219" s="246"/>
      <c r="NRF219" s="246"/>
      <c r="NRG219" s="246"/>
      <c r="NRH219" s="246"/>
      <c r="NRI219" s="246"/>
      <c r="NRJ219" s="246"/>
      <c r="NRK219" s="246"/>
      <c r="NRL219" s="246"/>
      <c r="NRM219" s="246"/>
      <c r="NRN219" s="246"/>
      <c r="NRO219" s="246"/>
      <c r="NRP219" s="246"/>
      <c r="NRQ219" s="246"/>
      <c r="NRR219" s="246"/>
      <c r="NRS219" s="246"/>
      <c r="NRT219" s="246"/>
      <c r="NRU219" s="246"/>
      <c r="NRV219" s="246"/>
      <c r="NRW219" s="246"/>
      <c r="NRX219" s="246"/>
      <c r="NRY219" s="246"/>
      <c r="NRZ219" s="246"/>
      <c r="NSA219" s="246"/>
      <c r="NSB219" s="246"/>
      <c r="NSC219" s="246"/>
      <c r="NSD219" s="246"/>
      <c r="NSE219" s="246"/>
      <c r="NSF219" s="246"/>
      <c r="NSG219" s="246"/>
      <c r="NSH219" s="246"/>
      <c r="NSI219" s="246"/>
      <c r="NSJ219" s="246"/>
      <c r="NSK219" s="246"/>
      <c r="NSL219" s="246"/>
      <c r="NSM219" s="246"/>
      <c r="NSN219" s="246"/>
      <c r="NSO219" s="246"/>
      <c r="NSP219" s="246"/>
      <c r="NSQ219" s="246"/>
      <c r="NSR219" s="246"/>
      <c r="NSS219" s="246"/>
      <c r="NST219" s="246"/>
      <c r="NSU219" s="246"/>
      <c r="NSV219" s="246"/>
      <c r="NSW219" s="246"/>
      <c r="NSX219" s="246"/>
      <c r="NSY219" s="246"/>
      <c r="NSZ219" s="246"/>
      <c r="NTA219" s="246"/>
      <c r="NTB219" s="246"/>
      <c r="NTC219" s="246"/>
      <c r="NTD219" s="246"/>
      <c r="NTE219" s="246"/>
      <c r="NTF219" s="246"/>
      <c r="NTG219" s="246"/>
      <c r="NTH219" s="246"/>
      <c r="NTI219" s="246"/>
      <c r="NTJ219" s="246"/>
      <c r="NTK219" s="246"/>
      <c r="NTL219" s="246"/>
      <c r="NTM219" s="246"/>
      <c r="NTN219" s="246"/>
      <c r="NTO219" s="246"/>
      <c r="NTP219" s="246"/>
      <c r="NTQ219" s="246"/>
      <c r="NTR219" s="246"/>
      <c r="NTS219" s="246"/>
      <c r="NTT219" s="246"/>
      <c r="NTU219" s="246"/>
      <c r="NTV219" s="246"/>
      <c r="NTW219" s="246"/>
      <c r="NTX219" s="246"/>
      <c r="NTY219" s="246"/>
      <c r="NTZ219" s="246"/>
      <c r="NUA219" s="246"/>
      <c r="NUB219" s="246"/>
      <c r="NUC219" s="246"/>
      <c r="NUD219" s="246"/>
      <c r="NUE219" s="246"/>
      <c r="NUF219" s="246"/>
      <c r="NUG219" s="246"/>
      <c r="NUH219" s="246"/>
      <c r="NUI219" s="246"/>
      <c r="NUJ219" s="246"/>
      <c r="NUK219" s="246"/>
      <c r="NUL219" s="246"/>
      <c r="NUM219" s="246"/>
      <c r="NUN219" s="246"/>
      <c r="NUO219" s="246"/>
      <c r="NUP219" s="246"/>
      <c r="NUQ219" s="246"/>
      <c r="NUR219" s="246"/>
      <c r="NUS219" s="246"/>
      <c r="NUT219" s="246"/>
      <c r="NUU219" s="246"/>
      <c r="NUV219" s="246"/>
      <c r="NUW219" s="246"/>
      <c r="NUX219" s="246"/>
      <c r="NUY219" s="246"/>
      <c r="NUZ219" s="246"/>
      <c r="NVA219" s="246"/>
      <c r="NVB219" s="246"/>
      <c r="NVC219" s="246"/>
      <c r="NVD219" s="246"/>
      <c r="NVE219" s="246"/>
      <c r="NVF219" s="246"/>
      <c r="NVG219" s="246"/>
      <c r="NVH219" s="246"/>
      <c r="NVI219" s="246"/>
      <c r="NVJ219" s="246"/>
      <c r="NVK219" s="246"/>
      <c r="NVL219" s="246"/>
      <c r="NVM219" s="246"/>
      <c r="NVN219" s="246"/>
      <c r="NVO219" s="246"/>
      <c r="NVP219" s="246"/>
      <c r="NVQ219" s="246"/>
      <c r="NVR219" s="246"/>
      <c r="NVS219" s="246"/>
      <c r="NVT219" s="246"/>
      <c r="NVU219" s="246"/>
      <c r="NVV219" s="246"/>
      <c r="NVW219" s="246"/>
      <c r="NVX219" s="246"/>
      <c r="NVY219" s="246"/>
      <c r="NVZ219" s="246"/>
      <c r="NWA219" s="246"/>
      <c r="NWB219" s="246"/>
      <c r="NWC219" s="246"/>
      <c r="NWD219" s="246"/>
      <c r="NWE219" s="246"/>
      <c r="NWF219" s="246"/>
      <c r="NWG219" s="246"/>
      <c r="NWH219" s="246"/>
      <c r="NWI219" s="246"/>
      <c r="NWJ219" s="246"/>
      <c r="NWK219" s="246"/>
      <c r="NWL219" s="246"/>
      <c r="NWM219" s="246"/>
      <c r="NWN219" s="246"/>
      <c r="NWO219" s="246"/>
      <c r="NWP219" s="246"/>
      <c r="NWQ219" s="246"/>
      <c r="NWR219" s="246"/>
      <c r="NWS219" s="246"/>
      <c r="NWT219" s="246"/>
      <c r="NWU219" s="246"/>
      <c r="NWV219" s="246"/>
      <c r="NWW219" s="246"/>
      <c r="NWX219" s="246"/>
      <c r="NWY219" s="246"/>
      <c r="NWZ219" s="246"/>
      <c r="NXA219" s="246"/>
      <c r="NXB219" s="246"/>
      <c r="NXC219" s="246"/>
      <c r="NXD219" s="246"/>
      <c r="NXE219" s="246"/>
      <c r="NXF219" s="246"/>
      <c r="NXG219" s="246"/>
      <c r="NXH219" s="246"/>
      <c r="NXI219" s="246"/>
      <c r="NXJ219" s="246"/>
      <c r="NXK219" s="246"/>
      <c r="NXL219" s="246"/>
      <c r="NXM219" s="246"/>
      <c r="NXN219" s="246"/>
      <c r="NXO219" s="246"/>
      <c r="NXP219" s="246"/>
      <c r="NXQ219" s="246"/>
      <c r="NXR219" s="246"/>
      <c r="NXS219" s="246"/>
      <c r="NXT219" s="246"/>
      <c r="NXU219" s="246"/>
      <c r="NXV219" s="246"/>
      <c r="NXW219" s="246"/>
      <c r="NXX219" s="246"/>
      <c r="NXY219" s="246"/>
      <c r="NXZ219" s="246"/>
      <c r="NYA219" s="246"/>
      <c r="NYB219" s="246"/>
      <c r="NYC219" s="246"/>
      <c r="NYD219" s="246"/>
      <c r="NYE219" s="246"/>
      <c r="NYF219" s="246"/>
      <c r="NYG219" s="246"/>
      <c r="NYH219" s="246"/>
      <c r="NYI219" s="246"/>
      <c r="NYJ219" s="246"/>
      <c r="NYK219" s="246"/>
      <c r="NYL219" s="246"/>
      <c r="NYM219" s="246"/>
      <c r="NYN219" s="246"/>
      <c r="NYO219" s="246"/>
      <c r="NYP219" s="246"/>
      <c r="NYQ219" s="246"/>
      <c r="NYR219" s="246"/>
      <c r="NYS219" s="246"/>
      <c r="NYT219" s="246"/>
      <c r="NYU219" s="246"/>
      <c r="NYV219" s="246"/>
      <c r="NYW219" s="246"/>
      <c r="NYX219" s="246"/>
      <c r="NYY219" s="246"/>
      <c r="NYZ219" s="246"/>
      <c r="NZA219" s="246"/>
      <c r="NZB219" s="246"/>
      <c r="NZC219" s="246"/>
      <c r="NZD219" s="246"/>
      <c r="NZE219" s="246"/>
      <c r="NZF219" s="246"/>
      <c r="NZG219" s="246"/>
      <c r="NZH219" s="246"/>
      <c r="NZI219" s="246"/>
      <c r="NZJ219" s="246"/>
      <c r="NZK219" s="246"/>
      <c r="NZL219" s="246"/>
      <c r="NZM219" s="246"/>
      <c r="NZN219" s="246"/>
      <c r="NZO219" s="246"/>
      <c r="NZP219" s="246"/>
      <c r="NZQ219" s="246"/>
      <c r="NZR219" s="246"/>
      <c r="NZS219" s="246"/>
      <c r="NZT219" s="246"/>
      <c r="NZU219" s="246"/>
      <c r="NZV219" s="246"/>
      <c r="NZW219" s="246"/>
      <c r="NZX219" s="246"/>
      <c r="NZY219" s="246"/>
      <c r="NZZ219" s="246"/>
      <c r="OAA219" s="246"/>
      <c r="OAB219" s="246"/>
      <c r="OAC219" s="246"/>
      <c r="OAD219" s="246"/>
      <c r="OAE219" s="246"/>
      <c r="OAF219" s="246"/>
      <c r="OAG219" s="246"/>
      <c r="OAH219" s="246"/>
      <c r="OAI219" s="246"/>
      <c r="OAJ219" s="246"/>
      <c r="OAK219" s="246"/>
      <c r="OAL219" s="246"/>
      <c r="OAM219" s="246"/>
      <c r="OAN219" s="246"/>
      <c r="OAO219" s="246"/>
      <c r="OAP219" s="246"/>
      <c r="OAQ219" s="246"/>
      <c r="OAR219" s="246"/>
      <c r="OAS219" s="246"/>
      <c r="OAT219" s="246"/>
      <c r="OAU219" s="246"/>
      <c r="OAV219" s="246"/>
      <c r="OAW219" s="246"/>
      <c r="OAX219" s="246"/>
      <c r="OAY219" s="246"/>
      <c r="OAZ219" s="246"/>
      <c r="OBA219" s="246"/>
      <c r="OBB219" s="246"/>
      <c r="OBC219" s="246"/>
      <c r="OBD219" s="246"/>
      <c r="OBE219" s="246"/>
      <c r="OBF219" s="246"/>
      <c r="OBG219" s="246"/>
      <c r="OBH219" s="246"/>
      <c r="OBI219" s="246"/>
      <c r="OBJ219" s="246"/>
      <c r="OBK219" s="246"/>
      <c r="OBL219" s="246"/>
      <c r="OBM219" s="246"/>
      <c r="OBN219" s="246"/>
      <c r="OBO219" s="246"/>
      <c r="OBP219" s="246"/>
      <c r="OBQ219" s="246"/>
      <c r="OBR219" s="246"/>
      <c r="OBS219" s="246"/>
      <c r="OBT219" s="246"/>
      <c r="OBU219" s="246"/>
      <c r="OBV219" s="246"/>
      <c r="OBW219" s="246"/>
      <c r="OBX219" s="246"/>
      <c r="OBY219" s="246"/>
      <c r="OBZ219" s="246"/>
      <c r="OCA219" s="246"/>
      <c r="OCB219" s="246"/>
      <c r="OCC219" s="246"/>
      <c r="OCD219" s="246"/>
      <c r="OCE219" s="246"/>
      <c r="OCF219" s="246"/>
      <c r="OCG219" s="246"/>
      <c r="OCH219" s="246"/>
      <c r="OCI219" s="246"/>
      <c r="OCJ219" s="246"/>
      <c r="OCK219" s="246"/>
      <c r="OCL219" s="246"/>
      <c r="OCM219" s="246"/>
      <c r="OCN219" s="246"/>
      <c r="OCO219" s="246"/>
      <c r="OCP219" s="246"/>
      <c r="OCQ219" s="246"/>
      <c r="OCR219" s="246"/>
      <c r="OCS219" s="246"/>
      <c r="OCT219" s="246"/>
      <c r="OCU219" s="246"/>
      <c r="OCV219" s="246"/>
      <c r="OCW219" s="246"/>
      <c r="OCX219" s="246"/>
      <c r="OCY219" s="246"/>
      <c r="OCZ219" s="246"/>
      <c r="ODA219" s="246"/>
      <c r="ODB219" s="246"/>
      <c r="ODC219" s="246"/>
      <c r="ODD219" s="246"/>
      <c r="ODE219" s="246"/>
      <c r="ODF219" s="246"/>
      <c r="ODG219" s="246"/>
      <c r="ODH219" s="246"/>
      <c r="ODI219" s="246"/>
      <c r="ODJ219" s="246"/>
      <c r="ODK219" s="246"/>
      <c r="ODL219" s="246"/>
      <c r="ODM219" s="246"/>
      <c r="ODN219" s="246"/>
      <c r="ODO219" s="246"/>
      <c r="ODP219" s="246"/>
      <c r="ODQ219" s="246"/>
      <c r="ODR219" s="246"/>
      <c r="ODS219" s="246"/>
      <c r="ODT219" s="246"/>
      <c r="ODU219" s="246"/>
      <c r="ODV219" s="246"/>
      <c r="ODW219" s="246"/>
      <c r="ODX219" s="246"/>
      <c r="ODY219" s="246"/>
      <c r="ODZ219" s="246"/>
      <c r="OEA219" s="246"/>
      <c r="OEB219" s="246"/>
      <c r="OEC219" s="246"/>
      <c r="OED219" s="246"/>
      <c r="OEE219" s="246"/>
      <c r="OEF219" s="246"/>
      <c r="OEG219" s="246"/>
      <c r="OEH219" s="246"/>
      <c r="OEI219" s="246"/>
      <c r="OEJ219" s="246"/>
      <c r="OEK219" s="246"/>
      <c r="OEL219" s="246"/>
      <c r="OEM219" s="246"/>
      <c r="OEN219" s="246"/>
      <c r="OEO219" s="246"/>
      <c r="OEP219" s="246"/>
      <c r="OEQ219" s="246"/>
      <c r="OER219" s="246"/>
      <c r="OES219" s="246"/>
      <c r="OET219" s="246"/>
      <c r="OEU219" s="246"/>
      <c r="OEV219" s="246"/>
      <c r="OEW219" s="246"/>
      <c r="OEX219" s="246"/>
      <c r="OEY219" s="246"/>
      <c r="OEZ219" s="246"/>
      <c r="OFA219" s="246"/>
      <c r="OFB219" s="246"/>
      <c r="OFC219" s="246"/>
      <c r="OFD219" s="246"/>
      <c r="OFE219" s="246"/>
      <c r="OFF219" s="246"/>
      <c r="OFG219" s="246"/>
      <c r="OFH219" s="246"/>
      <c r="OFI219" s="246"/>
      <c r="OFJ219" s="246"/>
      <c r="OFK219" s="246"/>
      <c r="OFL219" s="246"/>
      <c r="OFM219" s="246"/>
      <c r="OFN219" s="246"/>
      <c r="OFO219" s="246"/>
      <c r="OFP219" s="246"/>
      <c r="OFQ219" s="246"/>
      <c r="OFR219" s="246"/>
      <c r="OFS219" s="246"/>
      <c r="OFT219" s="246"/>
      <c r="OFU219" s="246"/>
      <c r="OFV219" s="246"/>
      <c r="OFW219" s="246"/>
      <c r="OFX219" s="246"/>
      <c r="OFY219" s="246"/>
      <c r="OFZ219" s="246"/>
      <c r="OGA219" s="246"/>
      <c r="OGB219" s="246"/>
      <c r="OGC219" s="246"/>
      <c r="OGD219" s="246"/>
      <c r="OGE219" s="246"/>
      <c r="OGF219" s="246"/>
      <c r="OGG219" s="246"/>
      <c r="OGH219" s="246"/>
      <c r="OGI219" s="246"/>
      <c r="OGJ219" s="246"/>
      <c r="OGK219" s="246"/>
      <c r="OGL219" s="246"/>
      <c r="OGM219" s="246"/>
      <c r="OGN219" s="246"/>
      <c r="OGO219" s="246"/>
      <c r="OGP219" s="246"/>
      <c r="OGQ219" s="246"/>
      <c r="OGR219" s="246"/>
      <c r="OGS219" s="246"/>
      <c r="OGT219" s="246"/>
      <c r="OGU219" s="246"/>
      <c r="OGV219" s="246"/>
      <c r="OGW219" s="246"/>
      <c r="OGX219" s="246"/>
      <c r="OGY219" s="246"/>
      <c r="OGZ219" s="246"/>
      <c r="OHA219" s="246"/>
      <c r="OHB219" s="246"/>
      <c r="OHC219" s="246"/>
      <c r="OHD219" s="246"/>
      <c r="OHE219" s="246"/>
      <c r="OHF219" s="246"/>
      <c r="OHG219" s="246"/>
      <c r="OHH219" s="246"/>
      <c r="OHI219" s="246"/>
      <c r="OHJ219" s="246"/>
      <c r="OHK219" s="246"/>
      <c r="OHL219" s="246"/>
      <c r="OHM219" s="246"/>
      <c r="OHN219" s="246"/>
      <c r="OHO219" s="246"/>
      <c r="OHP219" s="246"/>
      <c r="OHQ219" s="246"/>
      <c r="OHR219" s="246"/>
      <c r="OHS219" s="246"/>
      <c r="OHT219" s="246"/>
      <c r="OHU219" s="246"/>
      <c r="OHV219" s="246"/>
      <c r="OHW219" s="246"/>
      <c r="OHX219" s="246"/>
      <c r="OHY219" s="246"/>
      <c r="OHZ219" s="246"/>
      <c r="OIA219" s="246"/>
      <c r="OIB219" s="246"/>
      <c r="OIC219" s="246"/>
      <c r="OID219" s="246"/>
      <c r="OIE219" s="246"/>
      <c r="OIF219" s="246"/>
      <c r="OIG219" s="246"/>
      <c r="OIH219" s="246"/>
      <c r="OII219" s="246"/>
      <c r="OIJ219" s="246"/>
      <c r="OIK219" s="246"/>
      <c r="OIL219" s="246"/>
      <c r="OIM219" s="246"/>
      <c r="OIN219" s="246"/>
      <c r="OIO219" s="246"/>
      <c r="OIP219" s="246"/>
      <c r="OIQ219" s="246"/>
      <c r="OIR219" s="246"/>
      <c r="OIS219" s="246"/>
      <c r="OIT219" s="246"/>
      <c r="OIU219" s="246"/>
      <c r="OIV219" s="246"/>
      <c r="OIW219" s="246"/>
      <c r="OIX219" s="246"/>
      <c r="OIY219" s="246"/>
      <c r="OIZ219" s="246"/>
      <c r="OJA219" s="246"/>
      <c r="OJB219" s="246"/>
      <c r="OJC219" s="246"/>
      <c r="OJD219" s="246"/>
      <c r="OJE219" s="246"/>
      <c r="OJF219" s="246"/>
      <c r="OJG219" s="246"/>
      <c r="OJH219" s="246"/>
      <c r="OJI219" s="246"/>
      <c r="OJJ219" s="246"/>
      <c r="OJK219" s="246"/>
      <c r="OJL219" s="246"/>
      <c r="OJM219" s="246"/>
      <c r="OJN219" s="246"/>
      <c r="OJO219" s="246"/>
      <c r="OJP219" s="246"/>
      <c r="OJQ219" s="246"/>
      <c r="OJR219" s="246"/>
      <c r="OJS219" s="246"/>
      <c r="OJT219" s="246"/>
      <c r="OJU219" s="246"/>
      <c r="OJV219" s="246"/>
      <c r="OJW219" s="246"/>
      <c r="OJX219" s="246"/>
      <c r="OJY219" s="246"/>
      <c r="OJZ219" s="246"/>
      <c r="OKA219" s="246"/>
      <c r="OKB219" s="246"/>
      <c r="OKC219" s="246"/>
      <c r="OKD219" s="246"/>
      <c r="OKE219" s="246"/>
      <c r="OKF219" s="246"/>
      <c r="OKG219" s="246"/>
      <c r="OKH219" s="246"/>
      <c r="OKI219" s="246"/>
      <c r="OKJ219" s="246"/>
      <c r="OKK219" s="246"/>
      <c r="OKL219" s="246"/>
      <c r="OKM219" s="246"/>
      <c r="OKN219" s="246"/>
      <c r="OKO219" s="246"/>
      <c r="OKP219" s="246"/>
      <c r="OKQ219" s="246"/>
      <c r="OKR219" s="246"/>
      <c r="OKS219" s="246"/>
      <c r="OKT219" s="246"/>
      <c r="OKU219" s="246"/>
      <c r="OKV219" s="246"/>
      <c r="OKW219" s="246"/>
      <c r="OKX219" s="246"/>
      <c r="OKY219" s="246"/>
      <c r="OKZ219" s="246"/>
      <c r="OLA219" s="246"/>
      <c r="OLB219" s="246"/>
      <c r="OLC219" s="246"/>
      <c r="OLD219" s="246"/>
      <c r="OLE219" s="246"/>
      <c r="OLF219" s="246"/>
      <c r="OLG219" s="246"/>
      <c r="OLH219" s="246"/>
      <c r="OLI219" s="246"/>
      <c r="OLJ219" s="246"/>
      <c r="OLK219" s="246"/>
      <c r="OLL219" s="246"/>
      <c r="OLM219" s="246"/>
      <c r="OLN219" s="246"/>
      <c r="OLO219" s="246"/>
      <c r="OLP219" s="246"/>
      <c r="OLQ219" s="246"/>
      <c r="OLR219" s="246"/>
      <c r="OLS219" s="246"/>
      <c r="OLT219" s="246"/>
      <c r="OLU219" s="246"/>
      <c r="OLV219" s="246"/>
      <c r="OLW219" s="246"/>
      <c r="OLX219" s="246"/>
      <c r="OLY219" s="246"/>
      <c r="OLZ219" s="246"/>
      <c r="OMA219" s="246"/>
      <c r="OMB219" s="246"/>
      <c r="OMC219" s="246"/>
      <c r="OMD219" s="246"/>
      <c r="OME219" s="246"/>
      <c r="OMF219" s="246"/>
      <c r="OMG219" s="246"/>
      <c r="OMH219" s="246"/>
      <c r="OMI219" s="246"/>
      <c r="OMJ219" s="246"/>
      <c r="OMK219" s="246"/>
      <c r="OML219" s="246"/>
      <c r="OMM219" s="246"/>
      <c r="OMN219" s="246"/>
      <c r="OMO219" s="246"/>
      <c r="OMP219" s="246"/>
      <c r="OMQ219" s="246"/>
      <c r="OMR219" s="246"/>
      <c r="OMS219" s="246"/>
      <c r="OMT219" s="246"/>
      <c r="OMU219" s="246"/>
      <c r="OMV219" s="246"/>
      <c r="OMW219" s="246"/>
      <c r="OMX219" s="246"/>
      <c r="OMY219" s="246"/>
      <c r="OMZ219" s="246"/>
      <c r="ONA219" s="246"/>
      <c r="ONB219" s="246"/>
      <c r="ONC219" s="246"/>
      <c r="OND219" s="246"/>
      <c r="ONE219" s="246"/>
      <c r="ONF219" s="246"/>
      <c r="ONG219" s="246"/>
      <c r="ONH219" s="246"/>
      <c r="ONI219" s="246"/>
      <c r="ONJ219" s="246"/>
      <c r="ONK219" s="246"/>
      <c r="ONL219" s="246"/>
      <c r="ONM219" s="246"/>
      <c r="ONN219" s="246"/>
      <c r="ONO219" s="246"/>
      <c r="ONP219" s="246"/>
      <c r="ONQ219" s="246"/>
      <c r="ONR219" s="246"/>
      <c r="ONS219" s="246"/>
      <c r="ONT219" s="246"/>
      <c r="ONU219" s="246"/>
      <c r="ONV219" s="246"/>
      <c r="ONW219" s="246"/>
      <c r="ONX219" s="246"/>
      <c r="ONY219" s="246"/>
      <c r="ONZ219" s="246"/>
      <c r="OOA219" s="246"/>
      <c r="OOB219" s="246"/>
      <c r="OOC219" s="246"/>
      <c r="OOD219" s="246"/>
      <c r="OOE219" s="246"/>
      <c r="OOF219" s="246"/>
      <c r="OOG219" s="246"/>
      <c r="OOH219" s="246"/>
      <c r="OOI219" s="246"/>
      <c r="OOJ219" s="246"/>
      <c r="OOK219" s="246"/>
      <c r="OOL219" s="246"/>
      <c r="OOM219" s="246"/>
      <c r="OON219" s="246"/>
      <c r="OOO219" s="246"/>
      <c r="OOP219" s="246"/>
      <c r="OOQ219" s="246"/>
      <c r="OOR219" s="246"/>
      <c r="OOS219" s="246"/>
      <c r="OOT219" s="246"/>
      <c r="OOU219" s="246"/>
      <c r="OOV219" s="246"/>
      <c r="OOW219" s="246"/>
      <c r="OOX219" s="246"/>
      <c r="OOY219" s="246"/>
      <c r="OOZ219" s="246"/>
      <c r="OPA219" s="246"/>
      <c r="OPB219" s="246"/>
      <c r="OPC219" s="246"/>
      <c r="OPD219" s="246"/>
      <c r="OPE219" s="246"/>
      <c r="OPF219" s="246"/>
      <c r="OPG219" s="246"/>
      <c r="OPH219" s="246"/>
      <c r="OPI219" s="246"/>
      <c r="OPJ219" s="246"/>
      <c r="OPK219" s="246"/>
      <c r="OPL219" s="246"/>
      <c r="OPM219" s="246"/>
      <c r="OPN219" s="246"/>
      <c r="OPO219" s="246"/>
      <c r="OPP219" s="246"/>
      <c r="OPQ219" s="246"/>
      <c r="OPR219" s="246"/>
      <c r="OPS219" s="246"/>
      <c r="OPT219" s="246"/>
      <c r="OPU219" s="246"/>
      <c r="OPV219" s="246"/>
      <c r="OPW219" s="246"/>
      <c r="OPX219" s="246"/>
      <c r="OPY219" s="246"/>
      <c r="OPZ219" s="246"/>
      <c r="OQA219" s="246"/>
      <c r="OQB219" s="246"/>
      <c r="OQC219" s="246"/>
      <c r="OQD219" s="246"/>
      <c r="OQE219" s="246"/>
      <c r="OQF219" s="246"/>
      <c r="OQG219" s="246"/>
      <c r="OQH219" s="246"/>
      <c r="OQI219" s="246"/>
      <c r="OQJ219" s="246"/>
      <c r="OQK219" s="246"/>
      <c r="OQL219" s="246"/>
      <c r="OQM219" s="246"/>
      <c r="OQN219" s="246"/>
      <c r="OQO219" s="246"/>
      <c r="OQP219" s="246"/>
      <c r="OQQ219" s="246"/>
      <c r="OQR219" s="246"/>
      <c r="OQS219" s="246"/>
      <c r="OQT219" s="246"/>
      <c r="OQU219" s="246"/>
      <c r="OQV219" s="246"/>
      <c r="OQW219" s="246"/>
      <c r="OQX219" s="246"/>
      <c r="OQY219" s="246"/>
      <c r="OQZ219" s="246"/>
      <c r="ORA219" s="246"/>
      <c r="ORB219" s="246"/>
      <c r="ORC219" s="246"/>
      <c r="ORD219" s="246"/>
      <c r="ORE219" s="246"/>
      <c r="ORF219" s="246"/>
      <c r="ORG219" s="246"/>
      <c r="ORH219" s="246"/>
      <c r="ORI219" s="246"/>
      <c r="ORJ219" s="246"/>
      <c r="ORK219" s="246"/>
      <c r="ORL219" s="246"/>
      <c r="ORM219" s="246"/>
      <c r="ORN219" s="246"/>
      <c r="ORO219" s="246"/>
      <c r="ORP219" s="246"/>
      <c r="ORQ219" s="246"/>
      <c r="ORR219" s="246"/>
      <c r="ORS219" s="246"/>
      <c r="ORT219" s="246"/>
      <c r="ORU219" s="246"/>
      <c r="ORV219" s="246"/>
      <c r="ORW219" s="246"/>
      <c r="ORX219" s="246"/>
      <c r="ORY219" s="246"/>
      <c r="ORZ219" s="246"/>
      <c r="OSA219" s="246"/>
      <c r="OSB219" s="246"/>
      <c r="OSC219" s="246"/>
      <c r="OSD219" s="246"/>
      <c r="OSE219" s="246"/>
      <c r="OSF219" s="246"/>
      <c r="OSG219" s="246"/>
      <c r="OSH219" s="246"/>
      <c r="OSI219" s="246"/>
      <c r="OSJ219" s="246"/>
      <c r="OSK219" s="246"/>
      <c r="OSL219" s="246"/>
      <c r="OSM219" s="246"/>
      <c r="OSN219" s="246"/>
      <c r="OSO219" s="246"/>
      <c r="OSP219" s="246"/>
      <c r="OSQ219" s="246"/>
      <c r="OSR219" s="246"/>
      <c r="OSS219" s="246"/>
      <c r="OST219" s="246"/>
      <c r="OSU219" s="246"/>
      <c r="OSV219" s="246"/>
      <c r="OSW219" s="246"/>
      <c r="OSX219" s="246"/>
      <c r="OSY219" s="246"/>
      <c r="OSZ219" s="246"/>
      <c r="OTA219" s="246"/>
      <c r="OTB219" s="246"/>
      <c r="OTC219" s="246"/>
      <c r="OTD219" s="246"/>
      <c r="OTE219" s="246"/>
      <c r="OTF219" s="246"/>
      <c r="OTG219" s="246"/>
      <c r="OTH219" s="246"/>
      <c r="OTI219" s="246"/>
      <c r="OTJ219" s="246"/>
      <c r="OTK219" s="246"/>
      <c r="OTL219" s="246"/>
      <c r="OTM219" s="246"/>
      <c r="OTN219" s="246"/>
      <c r="OTO219" s="246"/>
      <c r="OTP219" s="246"/>
      <c r="OTQ219" s="246"/>
      <c r="OTR219" s="246"/>
      <c r="OTS219" s="246"/>
      <c r="OTT219" s="246"/>
      <c r="OTU219" s="246"/>
      <c r="OTV219" s="246"/>
      <c r="OTW219" s="246"/>
      <c r="OTX219" s="246"/>
      <c r="OTY219" s="246"/>
      <c r="OTZ219" s="246"/>
      <c r="OUA219" s="246"/>
      <c r="OUB219" s="246"/>
      <c r="OUC219" s="246"/>
      <c r="OUD219" s="246"/>
      <c r="OUE219" s="246"/>
      <c r="OUF219" s="246"/>
      <c r="OUG219" s="246"/>
      <c r="OUH219" s="246"/>
      <c r="OUI219" s="246"/>
      <c r="OUJ219" s="246"/>
      <c r="OUK219" s="246"/>
      <c r="OUL219" s="246"/>
      <c r="OUM219" s="246"/>
      <c r="OUN219" s="246"/>
      <c r="OUO219" s="246"/>
      <c r="OUP219" s="246"/>
      <c r="OUQ219" s="246"/>
      <c r="OUR219" s="246"/>
      <c r="OUS219" s="246"/>
      <c r="OUT219" s="246"/>
      <c r="OUU219" s="246"/>
      <c r="OUV219" s="246"/>
      <c r="OUW219" s="246"/>
      <c r="OUX219" s="246"/>
      <c r="OUY219" s="246"/>
      <c r="OUZ219" s="246"/>
      <c r="OVA219" s="246"/>
      <c r="OVB219" s="246"/>
      <c r="OVC219" s="246"/>
      <c r="OVD219" s="246"/>
      <c r="OVE219" s="246"/>
      <c r="OVF219" s="246"/>
      <c r="OVG219" s="246"/>
      <c r="OVH219" s="246"/>
      <c r="OVI219" s="246"/>
      <c r="OVJ219" s="246"/>
      <c r="OVK219" s="246"/>
      <c r="OVL219" s="246"/>
      <c r="OVM219" s="246"/>
      <c r="OVN219" s="246"/>
      <c r="OVO219" s="246"/>
      <c r="OVP219" s="246"/>
      <c r="OVQ219" s="246"/>
      <c r="OVR219" s="246"/>
      <c r="OVS219" s="246"/>
      <c r="OVT219" s="246"/>
      <c r="OVU219" s="246"/>
      <c r="OVV219" s="246"/>
      <c r="OVW219" s="246"/>
      <c r="OVX219" s="246"/>
      <c r="OVY219" s="246"/>
      <c r="OVZ219" s="246"/>
      <c r="OWA219" s="246"/>
      <c r="OWB219" s="246"/>
      <c r="OWC219" s="246"/>
      <c r="OWD219" s="246"/>
      <c r="OWE219" s="246"/>
      <c r="OWF219" s="246"/>
      <c r="OWG219" s="246"/>
      <c r="OWH219" s="246"/>
      <c r="OWI219" s="246"/>
      <c r="OWJ219" s="246"/>
      <c r="OWK219" s="246"/>
      <c r="OWL219" s="246"/>
      <c r="OWM219" s="246"/>
      <c r="OWN219" s="246"/>
      <c r="OWO219" s="246"/>
      <c r="OWP219" s="246"/>
      <c r="OWQ219" s="246"/>
      <c r="OWR219" s="246"/>
      <c r="OWS219" s="246"/>
      <c r="OWT219" s="246"/>
      <c r="OWU219" s="246"/>
      <c r="OWV219" s="246"/>
      <c r="OWW219" s="246"/>
      <c r="OWX219" s="246"/>
      <c r="OWY219" s="246"/>
      <c r="OWZ219" s="246"/>
      <c r="OXA219" s="246"/>
      <c r="OXB219" s="246"/>
      <c r="OXC219" s="246"/>
      <c r="OXD219" s="246"/>
      <c r="OXE219" s="246"/>
      <c r="OXF219" s="246"/>
      <c r="OXG219" s="246"/>
      <c r="OXH219" s="246"/>
      <c r="OXI219" s="246"/>
      <c r="OXJ219" s="246"/>
      <c r="OXK219" s="246"/>
      <c r="OXL219" s="246"/>
      <c r="OXM219" s="246"/>
      <c r="OXN219" s="246"/>
      <c r="OXO219" s="246"/>
      <c r="OXP219" s="246"/>
      <c r="OXQ219" s="246"/>
      <c r="OXR219" s="246"/>
      <c r="OXS219" s="246"/>
      <c r="OXT219" s="246"/>
      <c r="OXU219" s="246"/>
      <c r="OXV219" s="246"/>
      <c r="OXW219" s="246"/>
      <c r="OXX219" s="246"/>
      <c r="OXY219" s="246"/>
      <c r="OXZ219" s="246"/>
      <c r="OYA219" s="246"/>
      <c r="OYB219" s="246"/>
      <c r="OYC219" s="246"/>
      <c r="OYD219" s="246"/>
      <c r="OYE219" s="246"/>
      <c r="OYF219" s="246"/>
      <c r="OYG219" s="246"/>
      <c r="OYH219" s="246"/>
      <c r="OYI219" s="246"/>
      <c r="OYJ219" s="246"/>
      <c r="OYK219" s="246"/>
      <c r="OYL219" s="246"/>
      <c r="OYM219" s="246"/>
      <c r="OYN219" s="246"/>
      <c r="OYO219" s="246"/>
      <c r="OYP219" s="246"/>
      <c r="OYQ219" s="246"/>
      <c r="OYR219" s="246"/>
      <c r="OYS219" s="246"/>
      <c r="OYT219" s="246"/>
      <c r="OYU219" s="246"/>
      <c r="OYV219" s="246"/>
      <c r="OYW219" s="246"/>
      <c r="OYX219" s="246"/>
      <c r="OYY219" s="246"/>
      <c r="OYZ219" s="246"/>
      <c r="OZA219" s="246"/>
      <c r="OZB219" s="246"/>
      <c r="OZC219" s="246"/>
      <c r="OZD219" s="246"/>
      <c r="OZE219" s="246"/>
      <c r="OZF219" s="246"/>
      <c r="OZG219" s="246"/>
      <c r="OZH219" s="246"/>
      <c r="OZI219" s="246"/>
      <c r="OZJ219" s="246"/>
      <c r="OZK219" s="246"/>
      <c r="OZL219" s="246"/>
      <c r="OZM219" s="246"/>
      <c r="OZN219" s="246"/>
      <c r="OZO219" s="246"/>
      <c r="OZP219" s="246"/>
      <c r="OZQ219" s="246"/>
      <c r="OZR219" s="246"/>
      <c r="OZS219" s="246"/>
      <c r="OZT219" s="246"/>
      <c r="OZU219" s="246"/>
      <c r="OZV219" s="246"/>
      <c r="OZW219" s="246"/>
      <c r="OZX219" s="246"/>
      <c r="OZY219" s="246"/>
      <c r="OZZ219" s="246"/>
      <c r="PAA219" s="246"/>
      <c r="PAB219" s="246"/>
      <c r="PAC219" s="246"/>
      <c r="PAD219" s="246"/>
      <c r="PAE219" s="246"/>
      <c r="PAF219" s="246"/>
      <c r="PAG219" s="246"/>
      <c r="PAH219" s="246"/>
      <c r="PAI219" s="246"/>
      <c r="PAJ219" s="246"/>
      <c r="PAK219" s="246"/>
      <c r="PAL219" s="246"/>
      <c r="PAM219" s="246"/>
      <c r="PAN219" s="246"/>
      <c r="PAO219" s="246"/>
      <c r="PAP219" s="246"/>
      <c r="PAQ219" s="246"/>
      <c r="PAR219" s="246"/>
      <c r="PAS219" s="246"/>
      <c r="PAT219" s="246"/>
      <c r="PAU219" s="246"/>
      <c r="PAV219" s="246"/>
      <c r="PAW219" s="246"/>
      <c r="PAX219" s="246"/>
      <c r="PAY219" s="246"/>
      <c r="PAZ219" s="246"/>
      <c r="PBA219" s="246"/>
      <c r="PBB219" s="246"/>
      <c r="PBC219" s="246"/>
      <c r="PBD219" s="246"/>
      <c r="PBE219" s="246"/>
      <c r="PBF219" s="246"/>
      <c r="PBG219" s="246"/>
      <c r="PBH219" s="246"/>
      <c r="PBI219" s="246"/>
      <c r="PBJ219" s="246"/>
      <c r="PBK219" s="246"/>
      <c r="PBL219" s="246"/>
      <c r="PBM219" s="246"/>
      <c r="PBN219" s="246"/>
      <c r="PBO219" s="246"/>
      <c r="PBP219" s="246"/>
      <c r="PBQ219" s="246"/>
      <c r="PBR219" s="246"/>
      <c r="PBS219" s="246"/>
      <c r="PBT219" s="246"/>
      <c r="PBU219" s="246"/>
      <c r="PBV219" s="246"/>
      <c r="PBW219" s="246"/>
      <c r="PBX219" s="246"/>
      <c r="PBY219" s="246"/>
      <c r="PBZ219" s="246"/>
      <c r="PCA219" s="246"/>
      <c r="PCB219" s="246"/>
      <c r="PCC219" s="246"/>
      <c r="PCD219" s="246"/>
      <c r="PCE219" s="246"/>
      <c r="PCF219" s="246"/>
      <c r="PCG219" s="246"/>
      <c r="PCH219" s="246"/>
      <c r="PCI219" s="246"/>
      <c r="PCJ219" s="246"/>
      <c r="PCK219" s="246"/>
      <c r="PCL219" s="246"/>
      <c r="PCM219" s="246"/>
      <c r="PCN219" s="246"/>
      <c r="PCO219" s="246"/>
      <c r="PCP219" s="246"/>
      <c r="PCQ219" s="246"/>
      <c r="PCR219" s="246"/>
      <c r="PCS219" s="246"/>
      <c r="PCT219" s="246"/>
      <c r="PCU219" s="246"/>
      <c r="PCV219" s="246"/>
      <c r="PCW219" s="246"/>
      <c r="PCX219" s="246"/>
      <c r="PCY219" s="246"/>
      <c r="PCZ219" s="246"/>
      <c r="PDA219" s="246"/>
      <c r="PDB219" s="246"/>
      <c r="PDC219" s="246"/>
      <c r="PDD219" s="246"/>
      <c r="PDE219" s="246"/>
      <c r="PDF219" s="246"/>
      <c r="PDG219" s="246"/>
      <c r="PDH219" s="246"/>
      <c r="PDI219" s="246"/>
      <c r="PDJ219" s="246"/>
      <c r="PDK219" s="246"/>
      <c r="PDL219" s="246"/>
      <c r="PDM219" s="246"/>
      <c r="PDN219" s="246"/>
      <c r="PDO219" s="246"/>
      <c r="PDP219" s="246"/>
      <c r="PDQ219" s="246"/>
      <c r="PDR219" s="246"/>
      <c r="PDS219" s="246"/>
      <c r="PDT219" s="246"/>
      <c r="PDU219" s="246"/>
      <c r="PDV219" s="246"/>
      <c r="PDW219" s="246"/>
      <c r="PDX219" s="246"/>
      <c r="PDY219" s="246"/>
      <c r="PDZ219" s="246"/>
      <c r="PEA219" s="246"/>
      <c r="PEB219" s="246"/>
      <c r="PEC219" s="246"/>
      <c r="PED219" s="246"/>
      <c r="PEE219" s="246"/>
      <c r="PEF219" s="246"/>
      <c r="PEG219" s="246"/>
      <c r="PEH219" s="246"/>
      <c r="PEI219" s="246"/>
      <c r="PEJ219" s="246"/>
      <c r="PEK219" s="246"/>
      <c r="PEL219" s="246"/>
      <c r="PEM219" s="246"/>
      <c r="PEN219" s="246"/>
      <c r="PEO219" s="246"/>
      <c r="PEP219" s="246"/>
      <c r="PEQ219" s="246"/>
      <c r="PER219" s="246"/>
      <c r="PES219" s="246"/>
      <c r="PET219" s="246"/>
      <c r="PEU219" s="246"/>
      <c r="PEV219" s="246"/>
      <c r="PEW219" s="246"/>
      <c r="PEX219" s="246"/>
      <c r="PEY219" s="246"/>
      <c r="PEZ219" s="246"/>
      <c r="PFA219" s="246"/>
      <c r="PFB219" s="246"/>
      <c r="PFC219" s="246"/>
      <c r="PFD219" s="246"/>
      <c r="PFE219" s="246"/>
      <c r="PFF219" s="246"/>
      <c r="PFG219" s="246"/>
      <c r="PFH219" s="246"/>
      <c r="PFI219" s="246"/>
      <c r="PFJ219" s="246"/>
      <c r="PFK219" s="246"/>
      <c r="PFL219" s="246"/>
      <c r="PFM219" s="246"/>
      <c r="PFN219" s="246"/>
      <c r="PFO219" s="246"/>
      <c r="PFP219" s="246"/>
      <c r="PFQ219" s="246"/>
      <c r="PFR219" s="246"/>
      <c r="PFS219" s="246"/>
      <c r="PFT219" s="246"/>
      <c r="PFU219" s="246"/>
      <c r="PFV219" s="246"/>
      <c r="PFW219" s="246"/>
      <c r="PFX219" s="246"/>
      <c r="PFY219" s="246"/>
      <c r="PFZ219" s="246"/>
      <c r="PGA219" s="246"/>
      <c r="PGB219" s="246"/>
      <c r="PGC219" s="246"/>
      <c r="PGD219" s="246"/>
      <c r="PGE219" s="246"/>
      <c r="PGF219" s="246"/>
      <c r="PGG219" s="246"/>
      <c r="PGH219" s="246"/>
      <c r="PGI219" s="246"/>
      <c r="PGJ219" s="246"/>
      <c r="PGK219" s="246"/>
      <c r="PGL219" s="246"/>
      <c r="PGM219" s="246"/>
      <c r="PGN219" s="246"/>
      <c r="PGO219" s="246"/>
      <c r="PGP219" s="246"/>
      <c r="PGQ219" s="246"/>
      <c r="PGR219" s="246"/>
      <c r="PGS219" s="246"/>
      <c r="PGT219" s="246"/>
      <c r="PGU219" s="246"/>
      <c r="PGV219" s="246"/>
      <c r="PGW219" s="246"/>
      <c r="PGX219" s="246"/>
      <c r="PGY219" s="246"/>
      <c r="PGZ219" s="246"/>
      <c r="PHA219" s="246"/>
      <c r="PHB219" s="246"/>
      <c r="PHC219" s="246"/>
      <c r="PHD219" s="246"/>
      <c r="PHE219" s="246"/>
      <c r="PHF219" s="246"/>
      <c r="PHG219" s="246"/>
      <c r="PHH219" s="246"/>
      <c r="PHI219" s="246"/>
      <c r="PHJ219" s="246"/>
      <c r="PHK219" s="246"/>
      <c r="PHL219" s="246"/>
      <c r="PHM219" s="246"/>
      <c r="PHN219" s="246"/>
      <c r="PHO219" s="246"/>
      <c r="PHP219" s="246"/>
      <c r="PHQ219" s="246"/>
      <c r="PHR219" s="246"/>
      <c r="PHS219" s="246"/>
      <c r="PHT219" s="246"/>
      <c r="PHU219" s="246"/>
      <c r="PHV219" s="246"/>
      <c r="PHW219" s="246"/>
      <c r="PHX219" s="246"/>
      <c r="PHY219" s="246"/>
      <c r="PHZ219" s="246"/>
      <c r="PIA219" s="246"/>
      <c r="PIB219" s="246"/>
      <c r="PIC219" s="246"/>
      <c r="PID219" s="246"/>
      <c r="PIE219" s="246"/>
      <c r="PIF219" s="246"/>
      <c r="PIG219" s="246"/>
      <c r="PIH219" s="246"/>
      <c r="PII219" s="246"/>
      <c r="PIJ219" s="246"/>
      <c r="PIK219" s="246"/>
      <c r="PIL219" s="246"/>
      <c r="PIM219" s="246"/>
      <c r="PIN219" s="246"/>
      <c r="PIO219" s="246"/>
      <c r="PIP219" s="246"/>
      <c r="PIQ219" s="246"/>
      <c r="PIR219" s="246"/>
      <c r="PIS219" s="246"/>
      <c r="PIT219" s="246"/>
      <c r="PIU219" s="246"/>
      <c r="PIV219" s="246"/>
      <c r="PIW219" s="246"/>
      <c r="PIX219" s="246"/>
      <c r="PIY219" s="246"/>
      <c r="PIZ219" s="246"/>
      <c r="PJA219" s="246"/>
      <c r="PJB219" s="246"/>
      <c r="PJC219" s="246"/>
      <c r="PJD219" s="246"/>
      <c r="PJE219" s="246"/>
      <c r="PJF219" s="246"/>
      <c r="PJG219" s="246"/>
      <c r="PJH219" s="246"/>
      <c r="PJI219" s="246"/>
      <c r="PJJ219" s="246"/>
      <c r="PJK219" s="246"/>
      <c r="PJL219" s="246"/>
      <c r="PJM219" s="246"/>
      <c r="PJN219" s="246"/>
      <c r="PJO219" s="246"/>
      <c r="PJP219" s="246"/>
      <c r="PJQ219" s="246"/>
      <c r="PJR219" s="246"/>
      <c r="PJS219" s="246"/>
      <c r="PJT219" s="246"/>
      <c r="PJU219" s="246"/>
      <c r="PJV219" s="246"/>
      <c r="PJW219" s="246"/>
      <c r="PJX219" s="246"/>
      <c r="PJY219" s="246"/>
      <c r="PJZ219" s="246"/>
      <c r="PKA219" s="246"/>
      <c r="PKB219" s="246"/>
      <c r="PKC219" s="246"/>
      <c r="PKD219" s="246"/>
      <c r="PKE219" s="246"/>
      <c r="PKF219" s="246"/>
      <c r="PKG219" s="246"/>
      <c r="PKH219" s="246"/>
      <c r="PKI219" s="246"/>
      <c r="PKJ219" s="246"/>
      <c r="PKK219" s="246"/>
      <c r="PKL219" s="246"/>
      <c r="PKM219" s="246"/>
      <c r="PKN219" s="246"/>
      <c r="PKO219" s="246"/>
      <c r="PKP219" s="246"/>
      <c r="PKQ219" s="246"/>
      <c r="PKR219" s="246"/>
      <c r="PKS219" s="246"/>
      <c r="PKT219" s="246"/>
      <c r="PKU219" s="246"/>
      <c r="PKV219" s="246"/>
      <c r="PKW219" s="246"/>
      <c r="PKX219" s="246"/>
      <c r="PKY219" s="246"/>
      <c r="PKZ219" s="246"/>
      <c r="PLA219" s="246"/>
      <c r="PLB219" s="246"/>
      <c r="PLC219" s="246"/>
      <c r="PLD219" s="246"/>
      <c r="PLE219" s="246"/>
      <c r="PLF219" s="246"/>
      <c r="PLG219" s="246"/>
      <c r="PLH219" s="246"/>
      <c r="PLI219" s="246"/>
      <c r="PLJ219" s="246"/>
      <c r="PLK219" s="246"/>
      <c r="PLL219" s="246"/>
      <c r="PLM219" s="246"/>
      <c r="PLN219" s="246"/>
      <c r="PLO219" s="246"/>
      <c r="PLP219" s="246"/>
      <c r="PLQ219" s="246"/>
      <c r="PLR219" s="246"/>
      <c r="PLS219" s="246"/>
      <c r="PLT219" s="246"/>
      <c r="PLU219" s="246"/>
      <c r="PLV219" s="246"/>
      <c r="PLW219" s="246"/>
      <c r="PLX219" s="246"/>
      <c r="PLY219" s="246"/>
      <c r="PLZ219" s="246"/>
      <c r="PMA219" s="246"/>
      <c r="PMB219" s="246"/>
      <c r="PMC219" s="246"/>
      <c r="PMD219" s="246"/>
      <c r="PME219" s="246"/>
      <c r="PMF219" s="246"/>
      <c r="PMG219" s="246"/>
      <c r="PMH219" s="246"/>
      <c r="PMI219" s="246"/>
      <c r="PMJ219" s="246"/>
      <c r="PMK219" s="246"/>
      <c r="PML219" s="246"/>
      <c r="PMM219" s="246"/>
      <c r="PMN219" s="246"/>
      <c r="PMO219" s="246"/>
      <c r="PMP219" s="246"/>
      <c r="PMQ219" s="246"/>
      <c r="PMR219" s="246"/>
      <c r="PMS219" s="246"/>
      <c r="PMT219" s="246"/>
      <c r="PMU219" s="246"/>
      <c r="PMV219" s="246"/>
      <c r="PMW219" s="246"/>
      <c r="PMX219" s="246"/>
      <c r="PMY219" s="246"/>
      <c r="PMZ219" s="246"/>
      <c r="PNA219" s="246"/>
      <c r="PNB219" s="246"/>
      <c r="PNC219" s="246"/>
      <c r="PND219" s="246"/>
      <c r="PNE219" s="246"/>
      <c r="PNF219" s="246"/>
      <c r="PNG219" s="246"/>
      <c r="PNH219" s="246"/>
      <c r="PNI219" s="246"/>
      <c r="PNJ219" s="246"/>
      <c r="PNK219" s="246"/>
      <c r="PNL219" s="246"/>
      <c r="PNM219" s="246"/>
      <c r="PNN219" s="246"/>
      <c r="PNO219" s="246"/>
      <c r="PNP219" s="246"/>
      <c r="PNQ219" s="246"/>
      <c r="PNR219" s="246"/>
      <c r="PNS219" s="246"/>
      <c r="PNT219" s="246"/>
      <c r="PNU219" s="246"/>
      <c r="PNV219" s="246"/>
      <c r="PNW219" s="246"/>
      <c r="PNX219" s="246"/>
      <c r="PNY219" s="246"/>
      <c r="PNZ219" s="246"/>
      <c r="POA219" s="246"/>
      <c r="POB219" s="246"/>
      <c r="POC219" s="246"/>
      <c r="POD219" s="246"/>
      <c r="POE219" s="246"/>
      <c r="POF219" s="246"/>
      <c r="POG219" s="246"/>
      <c r="POH219" s="246"/>
      <c r="POI219" s="246"/>
      <c r="POJ219" s="246"/>
      <c r="POK219" s="246"/>
      <c r="POL219" s="246"/>
      <c r="POM219" s="246"/>
      <c r="PON219" s="246"/>
      <c r="POO219" s="246"/>
      <c r="POP219" s="246"/>
      <c r="POQ219" s="246"/>
      <c r="POR219" s="246"/>
      <c r="POS219" s="246"/>
      <c r="POT219" s="246"/>
      <c r="POU219" s="246"/>
      <c r="POV219" s="246"/>
      <c r="POW219" s="246"/>
      <c r="POX219" s="246"/>
      <c r="POY219" s="246"/>
      <c r="POZ219" s="246"/>
      <c r="PPA219" s="246"/>
      <c r="PPB219" s="246"/>
      <c r="PPC219" s="246"/>
      <c r="PPD219" s="246"/>
      <c r="PPE219" s="246"/>
      <c r="PPF219" s="246"/>
      <c r="PPG219" s="246"/>
      <c r="PPH219" s="246"/>
      <c r="PPI219" s="246"/>
      <c r="PPJ219" s="246"/>
      <c r="PPK219" s="246"/>
      <c r="PPL219" s="246"/>
      <c r="PPM219" s="246"/>
      <c r="PPN219" s="246"/>
      <c r="PPO219" s="246"/>
      <c r="PPP219" s="246"/>
      <c r="PPQ219" s="246"/>
      <c r="PPR219" s="246"/>
      <c r="PPS219" s="246"/>
      <c r="PPT219" s="246"/>
      <c r="PPU219" s="246"/>
      <c r="PPV219" s="246"/>
      <c r="PPW219" s="246"/>
      <c r="PPX219" s="246"/>
      <c r="PPY219" s="246"/>
      <c r="PPZ219" s="246"/>
      <c r="PQA219" s="246"/>
      <c r="PQB219" s="246"/>
      <c r="PQC219" s="246"/>
      <c r="PQD219" s="246"/>
      <c r="PQE219" s="246"/>
      <c r="PQF219" s="246"/>
      <c r="PQG219" s="246"/>
      <c r="PQH219" s="246"/>
      <c r="PQI219" s="246"/>
      <c r="PQJ219" s="246"/>
      <c r="PQK219" s="246"/>
      <c r="PQL219" s="246"/>
      <c r="PQM219" s="246"/>
      <c r="PQN219" s="246"/>
      <c r="PQO219" s="246"/>
      <c r="PQP219" s="246"/>
      <c r="PQQ219" s="246"/>
      <c r="PQR219" s="246"/>
      <c r="PQS219" s="246"/>
      <c r="PQT219" s="246"/>
      <c r="PQU219" s="246"/>
      <c r="PQV219" s="246"/>
      <c r="PQW219" s="246"/>
      <c r="PQX219" s="246"/>
      <c r="PQY219" s="246"/>
      <c r="PQZ219" s="246"/>
      <c r="PRA219" s="246"/>
      <c r="PRB219" s="246"/>
      <c r="PRC219" s="246"/>
      <c r="PRD219" s="246"/>
      <c r="PRE219" s="246"/>
      <c r="PRF219" s="246"/>
      <c r="PRG219" s="246"/>
      <c r="PRH219" s="246"/>
      <c r="PRI219" s="246"/>
      <c r="PRJ219" s="246"/>
      <c r="PRK219" s="246"/>
      <c r="PRL219" s="246"/>
      <c r="PRM219" s="246"/>
      <c r="PRN219" s="246"/>
      <c r="PRO219" s="246"/>
      <c r="PRP219" s="246"/>
      <c r="PRQ219" s="246"/>
      <c r="PRR219" s="246"/>
      <c r="PRS219" s="246"/>
      <c r="PRT219" s="246"/>
      <c r="PRU219" s="246"/>
      <c r="PRV219" s="246"/>
      <c r="PRW219" s="246"/>
      <c r="PRX219" s="246"/>
      <c r="PRY219" s="246"/>
      <c r="PRZ219" s="246"/>
      <c r="PSA219" s="246"/>
      <c r="PSB219" s="246"/>
      <c r="PSC219" s="246"/>
      <c r="PSD219" s="246"/>
      <c r="PSE219" s="246"/>
      <c r="PSF219" s="246"/>
      <c r="PSG219" s="246"/>
      <c r="PSH219" s="246"/>
      <c r="PSI219" s="246"/>
      <c r="PSJ219" s="246"/>
      <c r="PSK219" s="246"/>
      <c r="PSL219" s="246"/>
      <c r="PSM219" s="246"/>
      <c r="PSN219" s="246"/>
      <c r="PSO219" s="246"/>
      <c r="PSP219" s="246"/>
      <c r="PSQ219" s="246"/>
      <c r="PSR219" s="246"/>
      <c r="PSS219" s="246"/>
      <c r="PST219" s="246"/>
      <c r="PSU219" s="246"/>
      <c r="PSV219" s="246"/>
      <c r="PSW219" s="246"/>
      <c r="PSX219" s="246"/>
      <c r="PSY219" s="246"/>
      <c r="PSZ219" s="246"/>
      <c r="PTA219" s="246"/>
      <c r="PTB219" s="246"/>
      <c r="PTC219" s="246"/>
      <c r="PTD219" s="246"/>
      <c r="PTE219" s="246"/>
      <c r="PTF219" s="246"/>
      <c r="PTG219" s="246"/>
      <c r="PTH219" s="246"/>
      <c r="PTI219" s="246"/>
      <c r="PTJ219" s="246"/>
      <c r="PTK219" s="246"/>
      <c r="PTL219" s="246"/>
      <c r="PTM219" s="246"/>
      <c r="PTN219" s="246"/>
      <c r="PTO219" s="246"/>
      <c r="PTP219" s="246"/>
      <c r="PTQ219" s="246"/>
      <c r="PTR219" s="246"/>
      <c r="PTS219" s="246"/>
      <c r="PTT219" s="246"/>
      <c r="PTU219" s="246"/>
      <c r="PTV219" s="246"/>
      <c r="PTW219" s="246"/>
      <c r="PTX219" s="246"/>
      <c r="PTY219" s="246"/>
      <c r="PTZ219" s="246"/>
      <c r="PUA219" s="246"/>
      <c r="PUB219" s="246"/>
      <c r="PUC219" s="246"/>
      <c r="PUD219" s="246"/>
      <c r="PUE219" s="246"/>
      <c r="PUF219" s="246"/>
      <c r="PUG219" s="246"/>
      <c r="PUH219" s="246"/>
      <c r="PUI219" s="246"/>
      <c r="PUJ219" s="246"/>
      <c r="PUK219" s="246"/>
      <c r="PUL219" s="246"/>
      <c r="PUM219" s="246"/>
      <c r="PUN219" s="246"/>
      <c r="PUO219" s="246"/>
      <c r="PUP219" s="246"/>
      <c r="PUQ219" s="246"/>
      <c r="PUR219" s="246"/>
      <c r="PUS219" s="246"/>
      <c r="PUT219" s="246"/>
      <c r="PUU219" s="246"/>
      <c r="PUV219" s="246"/>
      <c r="PUW219" s="246"/>
      <c r="PUX219" s="246"/>
      <c r="PUY219" s="246"/>
      <c r="PUZ219" s="246"/>
      <c r="PVA219" s="246"/>
      <c r="PVB219" s="246"/>
      <c r="PVC219" s="246"/>
      <c r="PVD219" s="246"/>
      <c r="PVE219" s="246"/>
      <c r="PVF219" s="246"/>
      <c r="PVG219" s="246"/>
      <c r="PVH219" s="246"/>
      <c r="PVI219" s="246"/>
      <c r="PVJ219" s="246"/>
      <c r="PVK219" s="246"/>
      <c r="PVL219" s="246"/>
      <c r="PVM219" s="246"/>
      <c r="PVN219" s="246"/>
      <c r="PVO219" s="246"/>
      <c r="PVP219" s="246"/>
      <c r="PVQ219" s="246"/>
      <c r="PVR219" s="246"/>
      <c r="PVS219" s="246"/>
      <c r="PVT219" s="246"/>
      <c r="PVU219" s="246"/>
      <c r="PVV219" s="246"/>
      <c r="PVW219" s="246"/>
      <c r="PVX219" s="246"/>
      <c r="PVY219" s="246"/>
      <c r="PVZ219" s="246"/>
      <c r="PWA219" s="246"/>
      <c r="PWB219" s="246"/>
      <c r="PWC219" s="246"/>
      <c r="PWD219" s="246"/>
      <c r="PWE219" s="246"/>
      <c r="PWF219" s="246"/>
      <c r="PWG219" s="246"/>
      <c r="PWH219" s="246"/>
      <c r="PWI219" s="246"/>
      <c r="PWJ219" s="246"/>
      <c r="PWK219" s="246"/>
      <c r="PWL219" s="246"/>
      <c r="PWM219" s="246"/>
      <c r="PWN219" s="246"/>
      <c r="PWO219" s="246"/>
      <c r="PWP219" s="246"/>
      <c r="PWQ219" s="246"/>
      <c r="PWR219" s="246"/>
      <c r="PWS219" s="246"/>
      <c r="PWT219" s="246"/>
      <c r="PWU219" s="246"/>
      <c r="PWV219" s="246"/>
      <c r="PWW219" s="246"/>
      <c r="PWX219" s="246"/>
      <c r="PWY219" s="246"/>
      <c r="PWZ219" s="246"/>
      <c r="PXA219" s="246"/>
      <c r="PXB219" s="246"/>
      <c r="PXC219" s="246"/>
      <c r="PXD219" s="246"/>
      <c r="PXE219" s="246"/>
      <c r="PXF219" s="246"/>
      <c r="PXG219" s="246"/>
      <c r="PXH219" s="246"/>
      <c r="PXI219" s="246"/>
      <c r="PXJ219" s="246"/>
      <c r="PXK219" s="246"/>
      <c r="PXL219" s="246"/>
      <c r="PXM219" s="246"/>
      <c r="PXN219" s="246"/>
      <c r="PXO219" s="246"/>
      <c r="PXP219" s="246"/>
      <c r="PXQ219" s="246"/>
      <c r="PXR219" s="246"/>
      <c r="PXS219" s="246"/>
      <c r="PXT219" s="246"/>
      <c r="PXU219" s="246"/>
      <c r="PXV219" s="246"/>
      <c r="PXW219" s="246"/>
      <c r="PXX219" s="246"/>
      <c r="PXY219" s="246"/>
      <c r="PXZ219" s="246"/>
      <c r="PYA219" s="246"/>
      <c r="PYB219" s="246"/>
      <c r="PYC219" s="246"/>
      <c r="PYD219" s="246"/>
      <c r="PYE219" s="246"/>
      <c r="PYF219" s="246"/>
      <c r="PYG219" s="246"/>
      <c r="PYH219" s="246"/>
      <c r="PYI219" s="246"/>
      <c r="PYJ219" s="246"/>
      <c r="PYK219" s="246"/>
      <c r="PYL219" s="246"/>
      <c r="PYM219" s="246"/>
      <c r="PYN219" s="246"/>
      <c r="PYO219" s="246"/>
      <c r="PYP219" s="246"/>
      <c r="PYQ219" s="246"/>
      <c r="PYR219" s="246"/>
      <c r="PYS219" s="246"/>
      <c r="PYT219" s="246"/>
      <c r="PYU219" s="246"/>
      <c r="PYV219" s="246"/>
      <c r="PYW219" s="246"/>
      <c r="PYX219" s="246"/>
      <c r="PYY219" s="246"/>
      <c r="PYZ219" s="246"/>
      <c r="PZA219" s="246"/>
      <c r="PZB219" s="246"/>
      <c r="PZC219" s="246"/>
      <c r="PZD219" s="246"/>
      <c r="PZE219" s="246"/>
      <c r="PZF219" s="246"/>
      <c r="PZG219" s="246"/>
      <c r="PZH219" s="246"/>
      <c r="PZI219" s="246"/>
      <c r="PZJ219" s="246"/>
      <c r="PZK219" s="246"/>
      <c r="PZL219" s="246"/>
      <c r="PZM219" s="246"/>
      <c r="PZN219" s="246"/>
      <c r="PZO219" s="246"/>
      <c r="PZP219" s="246"/>
      <c r="PZQ219" s="246"/>
      <c r="PZR219" s="246"/>
      <c r="PZS219" s="246"/>
      <c r="PZT219" s="246"/>
      <c r="PZU219" s="246"/>
      <c r="PZV219" s="246"/>
      <c r="PZW219" s="246"/>
      <c r="PZX219" s="246"/>
      <c r="PZY219" s="246"/>
      <c r="PZZ219" s="246"/>
      <c r="QAA219" s="246"/>
      <c r="QAB219" s="246"/>
      <c r="QAC219" s="246"/>
      <c r="QAD219" s="246"/>
      <c r="QAE219" s="246"/>
      <c r="QAF219" s="246"/>
      <c r="QAG219" s="246"/>
      <c r="QAH219" s="246"/>
      <c r="QAI219" s="246"/>
      <c r="QAJ219" s="246"/>
      <c r="QAK219" s="246"/>
      <c r="QAL219" s="246"/>
      <c r="QAM219" s="246"/>
      <c r="QAN219" s="246"/>
      <c r="QAO219" s="246"/>
      <c r="QAP219" s="246"/>
      <c r="QAQ219" s="246"/>
      <c r="QAR219" s="246"/>
      <c r="QAS219" s="246"/>
      <c r="QAT219" s="246"/>
      <c r="QAU219" s="246"/>
      <c r="QAV219" s="246"/>
      <c r="QAW219" s="246"/>
      <c r="QAX219" s="246"/>
      <c r="QAY219" s="246"/>
      <c r="QAZ219" s="246"/>
      <c r="QBA219" s="246"/>
      <c r="QBB219" s="246"/>
      <c r="QBC219" s="246"/>
      <c r="QBD219" s="246"/>
      <c r="QBE219" s="246"/>
      <c r="QBF219" s="246"/>
      <c r="QBG219" s="246"/>
      <c r="QBH219" s="246"/>
      <c r="QBI219" s="246"/>
      <c r="QBJ219" s="246"/>
      <c r="QBK219" s="246"/>
      <c r="QBL219" s="246"/>
      <c r="QBM219" s="246"/>
      <c r="QBN219" s="246"/>
      <c r="QBO219" s="246"/>
      <c r="QBP219" s="246"/>
      <c r="QBQ219" s="246"/>
      <c r="QBR219" s="246"/>
      <c r="QBS219" s="246"/>
      <c r="QBT219" s="246"/>
      <c r="QBU219" s="246"/>
      <c r="QBV219" s="246"/>
      <c r="QBW219" s="246"/>
      <c r="QBX219" s="246"/>
      <c r="QBY219" s="246"/>
      <c r="QBZ219" s="246"/>
      <c r="QCA219" s="246"/>
      <c r="QCB219" s="246"/>
      <c r="QCC219" s="246"/>
      <c r="QCD219" s="246"/>
      <c r="QCE219" s="246"/>
      <c r="QCF219" s="246"/>
      <c r="QCG219" s="246"/>
      <c r="QCH219" s="246"/>
      <c r="QCI219" s="246"/>
      <c r="QCJ219" s="246"/>
      <c r="QCK219" s="246"/>
      <c r="QCL219" s="246"/>
      <c r="QCM219" s="246"/>
      <c r="QCN219" s="246"/>
      <c r="QCO219" s="246"/>
      <c r="QCP219" s="246"/>
      <c r="QCQ219" s="246"/>
      <c r="QCR219" s="246"/>
      <c r="QCS219" s="246"/>
      <c r="QCT219" s="246"/>
      <c r="QCU219" s="246"/>
      <c r="QCV219" s="246"/>
      <c r="QCW219" s="246"/>
      <c r="QCX219" s="246"/>
      <c r="QCY219" s="246"/>
      <c r="QCZ219" s="246"/>
      <c r="QDA219" s="246"/>
      <c r="QDB219" s="246"/>
      <c r="QDC219" s="246"/>
      <c r="QDD219" s="246"/>
      <c r="QDE219" s="246"/>
      <c r="QDF219" s="246"/>
      <c r="QDG219" s="246"/>
      <c r="QDH219" s="246"/>
      <c r="QDI219" s="246"/>
      <c r="QDJ219" s="246"/>
      <c r="QDK219" s="246"/>
      <c r="QDL219" s="246"/>
      <c r="QDM219" s="246"/>
      <c r="QDN219" s="246"/>
      <c r="QDO219" s="246"/>
      <c r="QDP219" s="246"/>
      <c r="QDQ219" s="246"/>
      <c r="QDR219" s="246"/>
      <c r="QDS219" s="246"/>
      <c r="QDT219" s="246"/>
      <c r="QDU219" s="246"/>
      <c r="QDV219" s="246"/>
      <c r="QDW219" s="246"/>
      <c r="QDX219" s="246"/>
      <c r="QDY219" s="246"/>
      <c r="QDZ219" s="246"/>
      <c r="QEA219" s="246"/>
      <c r="QEB219" s="246"/>
      <c r="QEC219" s="246"/>
      <c r="QED219" s="246"/>
      <c r="QEE219" s="246"/>
      <c r="QEF219" s="246"/>
      <c r="QEG219" s="246"/>
      <c r="QEH219" s="246"/>
      <c r="QEI219" s="246"/>
      <c r="QEJ219" s="246"/>
      <c r="QEK219" s="246"/>
      <c r="QEL219" s="246"/>
      <c r="QEM219" s="246"/>
      <c r="QEN219" s="246"/>
      <c r="QEO219" s="246"/>
      <c r="QEP219" s="246"/>
      <c r="QEQ219" s="246"/>
      <c r="QER219" s="246"/>
      <c r="QES219" s="246"/>
      <c r="QET219" s="246"/>
      <c r="QEU219" s="246"/>
      <c r="QEV219" s="246"/>
      <c r="QEW219" s="246"/>
      <c r="QEX219" s="246"/>
      <c r="QEY219" s="246"/>
      <c r="QEZ219" s="246"/>
      <c r="QFA219" s="246"/>
      <c r="QFB219" s="246"/>
      <c r="QFC219" s="246"/>
      <c r="QFD219" s="246"/>
      <c r="QFE219" s="246"/>
      <c r="QFF219" s="246"/>
      <c r="QFG219" s="246"/>
      <c r="QFH219" s="246"/>
      <c r="QFI219" s="246"/>
      <c r="QFJ219" s="246"/>
      <c r="QFK219" s="246"/>
      <c r="QFL219" s="246"/>
      <c r="QFM219" s="246"/>
      <c r="QFN219" s="246"/>
      <c r="QFO219" s="246"/>
      <c r="QFP219" s="246"/>
      <c r="QFQ219" s="246"/>
      <c r="QFR219" s="246"/>
      <c r="QFS219" s="246"/>
      <c r="QFT219" s="246"/>
      <c r="QFU219" s="246"/>
      <c r="QFV219" s="246"/>
      <c r="QFW219" s="246"/>
      <c r="QFX219" s="246"/>
      <c r="QFY219" s="246"/>
      <c r="QFZ219" s="246"/>
      <c r="QGA219" s="246"/>
      <c r="QGB219" s="246"/>
      <c r="QGC219" s="246"/>
      <c r="QGD219" s="246"/>
      <c r="QGE219" s="246"/>
      <c r="QGF219" s="246"/>
      <c r="QGG219" s="246"/>
      <c r="QGH219" s="246"/>
      <c r="QGI219" s="246"/>
      <c r="QGJ219" s="246"/>
      <c r="QGK219" s="246"/>
      <c r="QGL219" s="246"/>
      <c r="QGM219" s="246"/>
      <c r="QGN219" s="246"/>
      <c r="QGO219" s="246"/>
      <c r="QGP219" s="246"/>
      <c r="QGQ219" s="246"/>
      <c r="QGR219" s="246"/>
      <c r="QGS219" s="246"/>
      <c r="QGT219" s="246"/>
      <c r="QGU219" s="246"/>
      <c r="QGV219" s="246"/>
      <c r="QGW219" s="246"/>
      <c r="QGX219" s="246"/>
      <c r="QGY219" s="246"/>
      <c r="QGZ219" s="246"/>
      <c r="QHA219" s="246"/>
      <c r="QHB219" s="246"/>
      <c r="QHC219" s="246"/>
      <c r="QHD219" s="246"/>
      <c r="QHE219" s="246"/>
      <c r="QHF219" s="246"/>
      <c r="QHG219" s="246"/>
      <c r="QHH219" s="246"/>
      <c r="QHI219" s="246"/>
      <c r="QHJ219" s="246"/>
      <c r="QHK219" s="246"/>
      <c r="QHL219" s="246"/>
      <c r="QHM219" s="246"/>
      <c r="QHN219" s="246"/>
      <c r="QHO219" s="246"/>
      <c r="QHP219" s="246"/>
      <c r="QHQ219" s="246"/>
      <c r="QHR219" s="246"/>
      <c r="QHS219" s="246"/>
      <c r="QHT219" s="246"/>
      <c r="QHU219" s="246"/>
      <c r="QHV219" s="246"/>
      <c r="QHW219" s="246"/>
      <c r="QHX219" s="246"/>
      <c r="QHY219" s="246"/>
      <c r="QHZ219" s="246"/>
      <c r="QIA219" s="246"/>
      <c r="QIB219" s="246"/>
      <c r="QIC219" s="246"/>
      <c r="QID219" s="246"/>
      <c r="QIE219" s="246"/>
      <c r="QIF219" s="246"/>
      <c r="QIG219" s="246"/>
      <c r="QIH219" s="246"/>
      <c r="QII219" s="246"/>
      <c r="QIJ219" s="246"/>
      <c r="QIK219" s="246"/>
      <c r="QIL219" s="246"/>
      <c r="QIM219" s="246"/>
      <c r="QIN219" s="246"/>
      <c r="QIO219" s="246"/>
      <c r="QIP219" s="246"/>
      <c r="QIQ219" s="246"/>
      <c r="QIR219" s="246"/>
      <c r="QIS219" s="246"/>
      <c r="QIT219" s="246"/>
      <c r="QIU219" s="246"/>
      <c r="QIV219" s="246"/>
      <c r="QIW219" s="246"/>
      <c r="QIX219" s="246"/>
      <c r="QIY219" s="246"/>
      <c r="QIZ219" s="246"/>
      <c r="QJA219" s="246"/>
      <c r="QJB219" s="246"/>
      <c r="QJC219" s="246"/>
      <c r="QJD219" s="246"/>
      <c r="QJE219" s="246"/>
      <c r="QJF219" s="246"/>
      <c r="QJG219" s="246"/>
      <c r="QJH219" s="246"/>
      <c r="QJI219" s="246"/>
      <c r="QJJ219" s="246"/>
      <c r="QJK219" s="246"/>
      <c r="QJL219" s="246"/>
      <c r="QJM219" s="246"/>
      <c r="QJN219" s="246"/>
      <c r="QJO219" s="246"/>
      <c r="QJP219" s="246"/>
      <c r="QJQ219" s="246"/>
      <c r="QJR219" s="246"/>
      <c r="QJS219" s="246"/>
      <c r="QJT219" s="246"/>
      <c r="QJU219" s="246"/>
      <c r="QJV219" s="246"/>
      <c r="QJW219" s="246"/>
      <c r="QJX219" s="246"/>
      <c r="QJY219" s="246"/>
      <c r="QJZ219" s="246"/>
      <c r="QKA219" s="246"/>
      <c r="QKB219" s="246"/>
      <c r="QKC219" s="246"/>
      <c r="QKD219" s="246"/>
      <c r="QKE219" s="246"/>
      <c r="QKF219" s="246"/>
      <c r="QKG219" s="246"/>
      <c r="QKH219" s="246"/>
      <c r="QKI219" s="246"/>
      <c r="QKJ219" s="246"/>
      <c r="QKK219" s="246"/>
      <c r="QKL219" s="246"/>
      <c r="QKM219" s="246"/>
      <c r="QKN219" s="246"/>
      <c r="QKO219" s="246"/>
      <c r="QKP219" s="246"/>
      <c r="QKQ219" s="246"/>
      <c r="QKR219" s="246"/>
      <c r="QKS219" s="246"/>
      <c r="QKT219" s="246"/>
      <c r="QKU219" s="246"/>
      <c r="QKV219" s="246"/>
      <c r="QKW219" s="246"/>
      <c r="QKX219" s="246"/>
      <c r="QKY219" s="246"/>
      <c r="QKZ219" s="246"/>
      <c r="QLA219" s="246"/>
      <c r="QLB219" s="246"/>
      <c r="QLC219" s="246"/>
      <c r="QLD219" s="246"/>
      <c r="QLE219" s="246"/>
      <c r="QLF219" s="246"/>
      <c r="QLG219" s="246"/>
      <c r="QLH219" s="246"/>
      <c r="QLI219" s="246"/>
      <c r="QLJ219" s="246"/>
      <c r="QLK219" s="246"/>
      <c r="QLL219" s="246"/>
      <c r="QLM219" s="246"/>
      <c r="QLN219" s="246"/>
      <c r="QLO219" s="246"/>
      <c r="QLP219" s="246"/>
      <c r="QLQ219" s="246"/>
      <c r="QLR219" s="246"/>
      <c r="QLS219" s="246"/>
      <c r="QLT219" s="246"/>
      <c r="QLU219" s="246"/>
      <c r="QLV219" s="246"/>
      <c r="QLW219" s="246"/>
      <c r="QLX219" s="246"/>
      <c r="QLY219" s="246"/>
      <c r="QLZ219" s="246"/>
      <c r="QMA219" s="246"/>
      <c r="QMB219" s="246"/>
      <c r="QMC219" s="246"/>
      <c r="QMD219" s="246"/>
      <c r="QME219" s="246"/>
      <c r="QMF219" s="246"/>
      <c r="QMG219" s="246"/>
      <c r="QMH219" s="246"/>
      <c r="QMI219" s="246"/>
      <c r="QMJ219" s="246"/>
      <c r="QMK219" s="246"/>
      <c r="QML219" s="246"/>
      <c r="QMM219" s="246"/>
      <c r="QMN219" s="246"/>
      <c r="QMO219" s="246"/>
      <c r="QMP219" s="246"/>
      <c r="QMQ219" s="246"/>
      <c r="QMR219" s="246"/>
      <c r="QMS219" s="246"/>
      <c r="QMT219" s="246"/>
      <c r="QMU219" s="246"/>
      <c r="QMV219" s="246"/>
      <c r="QMW219" s="246"/>
      <c r="QMX219" s="246"/>
      <c r="QMY219" s="246"/>
      <c r="QMZ219" s="246"/>
      <c r="QNA219" s="246"/>
      <c r="QNB219" s="246"/>
      <c r="QNC219" s="246"/>
      <c r="QND219" s="246"/>
      <c r="QNE219" s="246"/>
      <c r="QNF219" s="246"/>
      <c r="QNG219" s="246"/>
      <c r="QNH219" s="246"/>
      <c r="QNI219" s="246"/>
      <c r="QNJ219" s="246"/>
      <c r="QNK219" s="246"/>
      <c r="QNL219" s="246"/>
      <c r="QNM219" s="246"/>
      <c r="QNN219" s="246"/>
      <c r="QNO219" s="246"/>
      <c r="QNP219" s="246"/>
      <c r="QNQ219" s="246"/>
      <c r="QNR219" s="246"/>
      <c r="QNS219" s="246"/>
      <c r="QNT219" s="246"/>
      <c r="QNU219" s="246"/>
      <c r="QNV219" s="246"/>
      <c r="QNW219" s="246"/>
      <c r="QNX219" s="246"/>
      <c r="QNY219" s="246"/>
      <c r="QNZ219" s="246"/>
      <c r="QOA219" s="246"/>
      <c r="QOB219" s="246"/>
      <c r="QOC219" s="246"/>
      <c r="QOD219" s="246"/>
      <c r="QOE219" s="246"/>
      <c r="QOF219" s="246"/>
      <c r="QOG219" s="246"/>
      <c r="QOH219" s="246"/>
      <c r="QOI219" s="246"/>
      <c r="QOJ219" s="246"/>
      <c r="QOK219" s="246"/>
      <c r="QOL219" s="246"/>
      <c r="QOM219" s="246"/>
      <c r="QON219" s="246"/>
      <c r="QOO219" s="246"/>
      <c r="QOP219" s="246"/>
      <c r="QOQ219" s="246"/>
      <c r="QOR219" s="246"/>
      <c r="QOS219" s="246"/>
      <c r="QOT219" s="246"/>
      <c r="QOU219" s="246"/>
      <c r="QOV219" s="246"/>
      <c r="QOW219" s="246"/>
      <c r="QOX219" s="246"/>
      <c r="QOY219" s="246"/>
      <c r="QOZ219" s="246"/>
      <c r="QPA219" s="246"/>
      <c r="QPB219" s="246"/>
      <c r="QPC219" s="246"/>
      <c r="QPD219" s="246"/>
      <c r="QPE219" s="246"/>
      <c r="QPF219" s="246"/>
      <c r="QPG219" s="246"/>
      <c r="QPH219" s="246"/>
      <c r="QPI219" s="246"/>
      <c r="QPJ219" s="246"/>
      <c r="QPK219" s="246"/>
      <c r="QPL219" s="246"/>
      <c r="QPM219" s="246"/>
      <c r="QPN219" s="246"/>
      <c r="QPO219" s="246"/>
      <c r="QPP219" s="246"/>
      <c r="QPQ219" s="246"/>
      <c r="QPR219" s="246"/>
      <c r="QPS219" s="246"/>
      <c r="QPT219" s="246"/>
      <c r="QPU219" s="246"/>
      <c r="QPV219" s="246"/>
      <c r="QPW219" s="246"/>
      <c r="QPX219" s="246"/>
      <c r="QPY219" s="246"/>
      <c r="QPZ219" s="246"/>
      <c r="QQA219" s="246"/>
      <c r="QQB219" s="246"/>
      <c r="QQC219" s="246"/>
      <c r="QQD219" s="246"/>
      <c r="QQE219" s="246"/>
      <c r="QQF219" s="246"/>
      <c r="QQG219" s="246"/>
      <c r="QQH219" s="246"/>
      <c r="QQI219" s="246"/>
      <c r="QQJ219" s="246"/>
      <c r="QQK219" s="246"/>
      <c r="QQL219" s="246"/>
      <c r="QQM219" s="246"/>
      <c r="QQN219" s="246"/>
      <c r="QQO219" s="246"/>
      <c r="QQP219" s="246"/>
      <c r="QQQ219" s="246"/>
      <c r="QQR219" s="246"/>
      <c r="QQS219" s="246"/>
      <c r="QQT219" s="246"/>
      <c r="QQU219" s="246"/>
      <c r="QQV219" s="246"/>
      <c r="QQW219" s="246"/>
      <c r="QQX219" s="246"/>
      <c r="QQY219" s="246"/>
      <c r="QQZ219" s="246"/>
      <c r="QRA219" s="246"/>
      <c r="QRB219" s="246"/>
      <c r="QRC219" s="246"/>
      <c r="QRD219" s="246"/>
      <c r="QRE219" s="246"/>
      <c r="QRF219" s="246"/>
      <c r="QRG219" s="246"/>
      <c r="QRH219" s="246"/>
      <c r="QRI219" s="246"/>
      <c r="QRJ219" s="246"/>
      <c r="QRK219" s="246"/>
      <c r="QRL219" s="246"/>
      <c r="QRM219" s="246"/>
      <c r="QRN219" s="246"/>
      <c r="QRO219" s="246"/>
      <c r="QRP219" s="246"/>
      <c r="QRQ219" s="246"/>
      <c r="QRR219" s="246"/>
      <c r="QRS219" s="246"/>
      <c r="QRT219" s="246"/>
      <c r="QRU219" s="246"/>
      <c r="QRV219" s="246"/>
      <c r="QRW219" s="246"/>
      <c r="QRX219" s="246"/>
      <c r="QRY219" s="246"/>
      <c r="QRZ219" s="246"/>
      <c r="QSA219" s="246"/>
      <c r="QSB219" s="246"/>
      <c r="QSC219" s="246"/>
      <c r="QSD219" s="246"/>
      <c r="QSE219" s="246"/>
      <c r="QSF219" s="246"/>
      <c r="QSG219" s="246"/>
      <c r="QSH219" s="246"/>
      <c r="QSI219" s="246"/>
      <c r="QSJ219" s="246"/>
      <c r="QSK219" s="246"/>
      <c r="QSL219" s="246"/>
      <c r="QSM219" s="246"/>
      <c r="QSN219" s="246"/>
      <c r="QSO219" s="246"/>
      <c r="QSP219" s="246"/>
      <c r="QSQ219" s="246"/>
      <c r="QSR219" s="246"/>
      <c r="QSS219" s="246"/>
      <c r="QST219" s="246"/>
      <c r="QSU219" s="246"/>
      <c r="QSV219" s="246"/>
      <c r="QSW219" s="246"/>
      <c r="QSX219" s="246"/>
      <c r="QSY219" s="246"/>
      <c r="QSZ219" s="246"/>
      <c r="QTA219" s="246"/>
      <c r="QTB219" s="246"/>
      <c r="QTC219" s="246"/>
      <c r="QTD219" s="246"/>
      <c r="QTE219" s="246"/>
      <c r="QTF219" s="246"/>
      <c r="QTG219" s="246"/>
      <c r="QTH219" s="246"/>
      <c r="QTI219" s="246"/>
      <c r="QTJ219" s="246"/>
      <c r="QTK219" s="246"/>
      <c r="QTL219" s="246"/>
      <c r="QTM219" s="246"/>
      <c r="QTN219" s="246"/>
      <c r="QTO219" s="246"/>
      <c r="QTP219" s="246"/>
      <c r="QTQ219" s="246"/>
      <c r="QTR219" s="246"/>
      <c r="QTS219" s="246"/>
      <c r="QTT219" s="246"/>
      <c r="QTU219" s="246"/>
      <c r="QTV219" s="246"/>
      <c r="QTW219" s="246"/>
      <c r="QTX219" s="246"/>
      <c r="QTY219" s="246"/>
      <c r="QTZ219" s="246"/>
      <c r="QUA219" s="246"/>
      <c r="QUB219" s="246"/>
      <c r="QUC219" s="246"/>
      <c r="QUD219" s="246"/>
      <c r="QUE219" s="246"/>
      <c r="QUF219" s="246"/>
      <c r="QUG219" s="246"/>
      <c r="QUH219" s="246"/>
      <c r="QUI219" s="246"/>
      <c r="QUJ219" s="246"/>
      <c r="QUK219" s="246"/>
      <c r="QUL219" s="246"/>
      <c r="QUM219" s="246"/>
      <c r="QUN219" s="246"/>
      <c r="QUO219" s="246"/>
      <c r="QUP219" s="246"/>
      <c r="QUQ219" s="246"/>
      <c r="QUR219" s="246"/>
      <c r="QUS219" s="246"/>
      <c r="QUT219" s="246"/>
      <c r="QUU219" s="246"/>
      <c r="QUV219" s="246"/>
      <c r="QUW219" s="246"/>
      <c r="QUX219" s="246"/>
      <c r="QUY219" s="246"/>
      <c r="QUZ219" s="246"/>
      <c r="QVA219" s="246"/>
      <c r="QVB219" s="246"/>
      <c r="QVC219" s="246"/>
      <c r="QVD219" s="246"/>
      <c r="QVE219" s="246"/>
      <c r="QVF219" s="246"/>
      <c r="QVG219" s="246"/>
      <c r="QVH219" s="246"/>
      <c r="QVI219" s="246"/>
      <c r="QVJ219" s="246"/>
      <c r="QVK219" s="246"/>
      <c r="QVL219" s="246"/>
      <c r="QVM219" s="246"/>
      <c r="QVN219" s="246"/>
      <c r="QVO219" s="246"/>
      <c r="QVP219" s="246"/>
      <c r="QVQ219" s="246"/>
      <c r="QVR219" s="246"/>
      <c r="QVS219" s="246"/>
      <c r="QVT219" s="246"/>
      <c r="QVU219" s="246"/>
      <c r="QVV219" s="246"/>
      <c r="QVW219" s="246"/>
      <c r="QVX219" s="246"/>
      <c r="QVY219" s="246"/>
      <c r="QVZ219" s="246"/>
      <c r="QWA219" s="246"/>
      <c r="QWB219" s="246"/>
      <c r="QWC219" s="246"/>
      <c r="QWD219" s="246"/>
      <c r="QWE219" s="246"/>
      <c r="QWF219" s="246"/>
      <c r="QWG219" s="246"/>
      <c r="QWH219" s="246"/>
      <c r="QWI219" s="246"/>
      <c r="QWJ219" s="246"/>
      <c r="QWK219" s="246"/>
      <c r="QWL219" s="246"/>
      <c r="QWM219" s="246"/>
      <c r="QWN219" s="246"/>
      <c r="QWO219" s="246"/>
      <c r="QWP219" s="246"/>
      <c r="QWQ219" s="246"/>
      <c r="QWR219" s="246"/>
      <c r="QWS219" s="246"/>
      <c r="QWT219" s="246"/>
      <c r="QWU219" s="246"/>
      <c r="QWV219" s="246"/>
      <c r="QWW219" s="246"/>
      <c r="QWX219" s="246"/>
      <c r="QWY219" s="246"/>
      <c r="QWZ219" s="246"/>
      <c r="QXA219" s="246"/>
      <c r="QXB219" s="246"/>
      <c r="QXC219" s="246"/>
      <c r="QXD219" s="246"/>
      <c r="QXE219" s="246"/>
      <c r="QXF219" s="246"/>
      <c r="QXG219" s="246"/>
      <c r="QXH219" s="246"/>
      <c r="QXI219" s="246"/>
      <c r="QXJ219" s="246"/>
      <c r="QXK219" s="246"/>
      <c r="QXL219" s="246"/>
      <c r="QXM219" s="246"/>
      <c r="QXN219" s="246"/>
      <c r="QXO219" s="246"/>
      <c r="QXP219" s="246"/>
      <c r="QXQ219" s="246"/>
      <c r="QXR219" s="246"/>
      <c r="QXS219" s="246"/>
      <c r="QXT219" s="246"/>
      <c r="QXU219" s="246"/>
      <c r="QXV219" s="246"/>
      <c r="QXW219" s="246"/>
      <c r="QXX219" s="246"/>
      <c r="QXY219" s="246"/>
      <c r="QXZ219" s="246"/>
      <c r="QYA219" s="246"/>
      <c r="QYB219" s="246"/>
      <c r="QYC219" s="246"/>
      <c r="QYD219" s="246"/>
      <c r="QYE219" s="246"/>
      <c r="QYF219" s="246"/>
      <c r="QYG219" s="246"/>
      <c r="QYH219" s="246"/>
      <c r="QYI219" s="246"/>
      <c r="QYJ219" s="246"/>
      <c r="QYK219" s="246"/>
      <c r="QYL219" s="246"/>
      <c r="QYM219" s="246"/>
      <c r="QYN219" s="246"/>
      <c r="QYO219" s="246"/>
      <c r="QYP219" s="246"/>
      <c r="QYQ219" s="246"/>
      <c r="QYR219" s="246"/>
      <c r="QYS219" s="246"/>
      <c r="QYT219" s="246"/>
      <c r="QYU219" s="246"/>
      <c r="QYV219" s="246"/>
      <c r="QYW219" s="246"/>
      <c r="QYX219" s="246"/>
      <c r="QYY219" s="246"/>
      <c r="QYZ219" s="246"/>
      <c r="QZA219" s="246"/>
      <c r="QZB219" s="246"/>
      <c r="QZC219" s="246"/>
      <c r="QZD219" s="246"/>
      <c r="QZE219" s="246"/>
      <c r="QZF219" s="246"/>
      <c r="QZG219" s="246"/>
      <c r="QZH219" s="246"/>
      <c r="QZI219" s="246"/>
      <c r="QZJ219" s="246"/>
      <c r="QZK219" s="246"/>
      <c r="QZL219" s="246"/>
      <c r="QZM219" s="246"/>
      <c r="QZN219" s="246"/>
      <c r="QZO219" s="246"/>
      <c r="QZP219" s="246"/>
      <c r="QZQ219" s="246"/>
      <c r="QZR219" s="246"/>
      <c r="QZS219" s="246"/>
      <c r="QZT219" s="246"/>
      <c r="QZU219" s="246"/>
      <c r="QZV219" s="246"/>
      <c r="QZW219" s="246"/>
      <c r="QZX219" s="246"/>
      <c r="QZY219" s="246"/>
      <c r="QZZ219" s="246"/>
      <c r="RAA219" s="246"/>
      <c r="RAB219" s="246"/>
      <c r="RAC219" s="246"/>
      <c r="RAD219" s="246"/>
      <c r="RAE219" s="246"/>
      <c r="RAF219" s="246"/>
      <c r="RAG219" s="246"/>
      <c r="RAH219" s="246"/>
      <c r="RAI219" s="246"/>
      <c r="RAJ219" s="246"/>
      <c r="RAK219" s="246"/>
      <c r="RAL219" s="246"/>
      <c r="RAM219" s="246"/>
      <c r="RAN219" s="246"/>
      <c r="RAO219" s="246"/>
      <c r="RAP219" s="246"/>
      <c r="RAQ219" s="246"/>
      <c r="RAR219" s="246"/>
      <c r="RAS219" s="246"/>
      <c r="RAT219" s="246"/>
      <c r="RAU219" s="246"/>
      <c r="RAV219" s="246"/>
      <c r="RAW219" s="246"/>
      <c r="RAX219" s="246"/>
      <c r="RAY219" s="246"/>
      <c r="RAZ219" s="246"/>
      <c r="RBA219" s="246"/>
      <c r="RBB219" s="246"/>
      <c r="RBC219" s="246"/>
      <c r="RBD219" s="246"/>
      <c r="RBE219" s="246"/>
      <c r="RBF219" s="246"/>
      <c r="RBG219" s="246"/>
      <c r="RBH219" s="246"/>
      <c r="RBI219" s="246"/>
      <c r="RBJ219" s="246"/>
      <c r="RBK219" s="246"/>
      <c r="RBL219" s="246"/>
      <c r="RBM219" s="246"/>
      <c r="RBN219" s="246"/>
      <c r="RBO219" s="246"/>
      <c r="RBP219" s="246"/>
      <c r="RBQ219" s="246"/>
      <c r="RBR219" s="246"/>
      <c r="RBS219" s="246"/>
      <c r="RBT219" s="246"/>
      <c r="RBU219" s="246"/>
      <c r="RBV219" s="246"/>
      <c r="RBW219" s="246"/>
      <c r="RBX219" s="246"/>
      <c r="RBY219" s="246"/>
      <c r="RBZ219" s="246"/>
      <c r="RCA219" s="246"/>
      <c r="RCB219" s="246"/>
      <c r="RCC219" s="246"/>
      <c r="RCD219" s="246"/>
      <c r="RCE219" s="246"/>
      <c r="RCF219" s="246"/>
      <c r="RCG219" s="246"/>
      <c r="RCH219" s="246"/>
      <c r="RCI219" s="246"/>
      <c r="RCJ219" s="246"/>
      <c r="RCK219" s="246"/>
      <c r="RCL219" s="246"/>
      <c r="RCM219" s="246"/>
      <c r="RCN219" s="246"/>
      <c r="RCO219" s="246"/>
      <c r="RCP219" s="246"/>
      <c r="RCQ219" s="246"/>
      <c r="RCR219" s="246"/>
      <c r="RCS219" s="246"/>
      <c r="RCT219" s="246"/>
      <c r="RCU219" s="246"/>
      <c r="RCV219" s="246"/>
      <c r="RCW219" s="246"/>
      <c r="RCX219" s="246"/>
      <c r="RCY219" s="246"/>
      <c r="RCZ219" s="246"/>
      <c r="RDA219" s="246"/>
      <c r="RDB219" s="246"/>
      <c r="RDC219" s="246"/>
      <c r="RDD219" s="246"/>
      <c r="RDE219" s="246"/>
      <c r="RDF219" s="246"/>
      <c r="RDG219" s="246"/>
      <c r="RDH219" s="246"/>
      <c r="RDI219" s="246"/>
      <c r="RDJ219" s="246"/>
      <c r="RDK219" s="246"/>
      <c r="RDL219" s="246"/>
      <c r="RDM219" s="246"/>
      <c r="RDN219" s="246"/>
      <c r="RDO219" s="246"/>
      <c r="RDP219" s="246"/>
      <c r="RDQ219" s="246"/>
      <c r="RDR219" s="246"/>
      <c r="RDS219" s="246"/>
      <c r="RDT219" s="246"/>
      <c r="RDU219" s="246"/>
      <c r="RDV219" s="246"/>
      <c r="RDW219" s="246"/>
      <c r="RDX219" s="246"/>
      <c r="RDY219" s="246"/>
      <c r="RDZ219" s="246"/>
      <c r="REA219" s="246"/>
      <c r="REB219" s="246"/>
      <c r="REC219" s="246"/>
      <c r="RED219" s="246"/>
      <c r="REE219" s="246"/>
      <c r="REF219" s="246"/>
      <c r="REG219" s="246"/>
      <c r="REH219" s="246"/>
      <c r="REI219" s="246"/>
      <c r="REJ219" s="246"/>
      <c r="REK219" s="246"/>
      <c r="REL219" s="246"/>
      <c r="REM219" s="246"/>
      <c r="REN219" s="246"/>
      <c r="REO219" s="246"/>
      <c r="REP219" s="246"/>
      <c r="REQ219" s="246"/>
      <c r="RER219" s="246"/>
      <c r="RES219" s="246"/>
      <c r="RET219" s="246"/>
      <c r="REU219" s="246"/>
      <c r="REV219" s="246"/>
      <c r="REW219" s="246"/>
      <c r="REX219" s="246"/>
      <c r="REY219" s="246"/>
      <c r="REZ219" s="246"/>
      <c r="RFA219" s="246"/>
      <c r="RFB219" s="246"/>
      <c r="RFC219" s="246"/>
      <c r="RFD219" s="246"/>
      <c r="RFE219" s="246"/>
      <c r="RFF219" s="246"/>
      <c r="RFG219" s="246"/>
      <c r="RFH219" s="246"/>
      <c r="RFI219" s="246"/>
      <c r="RFJ219" s="246"/>
      <c r="RFK219" s="246"/>
      <c r="RFL219" s="246"/>
      <c r="RFM219" s="246"/>
      <c r="RFN219" s="246"/>
      <c r="RFO219" s="246"/>
      <c r="RFP219" s="246"/>
      <c r="RFQ219" s="246"/>
      <c r="RFR219" s="246"/>
      <c r="RFS219" s="246"/>
      <c r="RFT219" s="246"/>
      <c r="RFU219" s="246"/>
      <c r="RFV219" s="246"/>
      <c r="RFW219" s="246"/>
      <c r="RFX219" s="246"/>
      <c r="RFY219" s="246"/>
      <c r="RFZ219" s="246"/>
      <c r="RGA219" s="246"/>
      <c r="RGB219" s="246"/>
      <c r="RGC219" s="246"/>
      <c r="RGD219" s="246"/>
      <c r="RGE219" s="246"/>
      <c r="RGF219" s="246"/>
      <c r="RGG219" s="246"/>
      <c r="RGH219" s="246"/>
      <c r="RGI219" s="246"/>
      <c r="RGJ219" s="246"/>
      <c r="RGK219" s="246"/>
      <c r="RGL219" s="246"/>
      <c r="RGM219" s="246"/>
      <c r="RGN219" s="246"/>
      <c r="RGO219" s="246"/>
      <c r="RGP219" s="246"/>
      <c r="RGQ219" s="246"/>
      <c r="RGR219" s="246"/>
      <c r="RGS219" s="246"/>
      <c r="RGT219" s="246"/>
      <c r="RGU219" s="246"/>
      <c r="RGV219" s="246"/>
      <c r="RGW219" s="246"/>
      <c r="RGX219" s="246"/>
      <c r="RGY219" s="246"/>
      <c r="RGZ219" s="246"/>
      <c r="RHA219" s="246"/>
      <c r="RHB219" s="246"/>
      <c r="RHC219" s="246"/>
      <c r="RHD219" s="246"/>
      <c r="RHE219" s="246"/>
      <c r="RHF219" s="246"/>
      <c r="RHG219" s="246"/>
      <c r="RHH219" s="246"/>
      <c r="RHI219" s="246"/>
      <c r="RHJ219" s="246"/>
      <c r="RHK219" s="246"/>
      <c r="RHL219" s="246"/>
      <c r="RHM219" s="246"/>
      <c r="RHN219" s="246"/>
      <c r="RHO219" s="246"/>
      <c r="RHP219" s="246"/>
      <c r="RHQ219" s="246"/>
      <c r="RHR219" s="246"/>
      <c r="RHS219" s="246"/>
      <c r="RHT219" s="246"/>
      <c r="RHU219" s="246"/>
      <c r="RHV219" s="246"/>
      <c r="RHW219" s="246"/>
      <c r="RHX219" s="246"/>
      <c r="RHY219" s="246"/>
      <c r="RHZ219" s="246"/>
      <c r="RIA219" s="246"/>
      <c r="RIB219" s="246"/>
      <c r="RIC219" s="246"/>
      <c r="RID219" s="246"/>
      <c r="RIE219" s="246"/>
      <c r="RIF219" s="246"/>
      <c r="RIG219" s="246"/>
      <c r="RIH219" s="246"/>
      <c r="RII219" s="246"/>
      <c r="RIJ219" s="246"/>
      <c r="RIK219" s="246"/>
      <c r="RIL219" s="246"/>
      <c r="RIM219" s="246"/>
      <c r="RIN219" s="246"/>
      <c r="RIO219" s="246"/>
      <c r="RIP219" s="246"/>
      <c r="RIQ219" s="246"/>
      <c r="RIR219" s="246"/>
      <c r="RIS219" s="246"/>
      <c r="RIT219" s="246"/>
      <c r="RIU219" s="246"/>
      <c r="RIV219" s="246"/>
      <c r="RIW219" s="246"/>
      <c r="RIX219" s="246"/>
      <c r="RIY219" s="246"/>
      <c r="RIZ219" s="246"/>
      <c r="RJA219" s="246"/>
      <c r="RJB219" s="246"/>
      <c r="RJC219" s="246"/>
      <c r="RJD219" s="246"/>
      <c r="RJE219" s="246"/>
      <c r="RJF219" s="246"/>
      <c r="RJG219" s="246"/>
      <c r="RJH219" s="246"/>
      <c r="RJI219" s="246"/>
      <c r="RJJ219" s="246"/>
      <c r="RJK219" s="246"/>
      <c r="RJL219" s="246"/>
      <c r="RJM219" s="246"/>
      <c r="RJN219" s="246"/>
      <c r="RJO219" s="246"/>
      <c r="RJP219" s="246"/>
      <c r="RJQ219" s="246"/>
      <c r="RJR219" s="246"/>
      <c r="RJS219" s="246"/>
      <c r="RJT219" s="246"/>
      <c r="RJU219" s="246"/>
      <c r="RJV219" s="246"/>
      <c r="RJW219" s="246"/>
      <c r="RJX219" s="246"/>
      <c r="RJY219" s="246"/>
      <c r="RJZ219" s="246"/>
      <c r="RKA219" s="246"/>
      <c r="RKB219" s="246"/>
      <c r="RKC219" s="246"/>
      <c r="RKD219" s="246"/>
      <c r="RKE219" s="246"/>
      <c r="RKF219" s="246"/>
      <c r="RKG219" s="246"/>
      <c r="RKH219" s="246"/>
      <c r="RKI219" s="246"/>
      <c r="RKJ219" s="246"/>
      <c r="RKK219" s="246"/>
      <c r="RKL219" s="246"/>
      <c r="RKM219" s="246"/>
      <c r="RKN219" s="246"/>
      <c r="RKO219" s="246"/>
      <c r="RKP219" s="246"/>
      <c r="RKQ219" s="246"/>
      <c r="RKR219" s="246"/>
      <c r="RKS219" s="246"/>
      <c r="RKT219" s="246"/>
      <c r="RKU219" s="246"/>
      <c r="RKV219" s="246"/>
      <c r="RKW219" s="246"/>
      <c r="RKX219" s="246"/>
      <c r="RKY219" s="246"/>
      <c r="RKZ219" s="246"/>
      <c r="RLA219" s="246"/>
      <c r="RLB219" s="246"/>
      <c r="RLC219" s="246"/>
      <c r="RLD219" s="246"/>
      <c r="RLE219" s="246"/>
      <c r="RLF219" s="246"/>
      <c r="RLG219" s="246"/>
      <c r="RLH219" s="246"/>
      <c r="RLI219" s="246"/>
      <c r="RLJ219" s="246"/>
      <c r="RLK219" s="246"/>
      <c r="RLL219" s="246"/>
      <c r="RLM219" s="246"/>
      <c r="RLN219" s="246"/>
      <c r="RLO219" s="246"/>
      <c r="RLP219" s="246"/>
      <c r="RLQ219" s="246"/>
      <c r="RLR219" s="246"/>
      <c r="RLS219" s="246"/>
      <c r="RLT219" s="246"/>
      <c r="RLU219" s="246"/>
      <c r="RLV219" s="246"/>
      <c r="RLW219" s="246"/>
      <c r="RLX219" s="246"/>
      <c r="RLY219" s="246"/>
      <c r="RLZ219" s="246"/>
      <c r="RMA219" s="246"/>
      <c r="RMB219" s="246"/>
      <c r="RMC219" s="246"/>
      <c r="RMD219" s="246"/>
      <c r="RME219" s="246"/>
      <c r="RMF219" s="246"/>
      <c r="RMG219" s="246"/>
      <c r="RMH219" s="246"/>
      <c r="RMI219" s="246"/>
      <c r="RMJ219" s="246"/>
      <c r="RMK219" s="246"/>
      <c r="RML219" s="246"/>
      <c r="RMM219" s="246"/>
      <c r="RMN219" s="246"/>
      <c r="RMO219" s="246"/>
      <c r="RMP219" s="246"/>
      <c r="RMQ219" s="246"/>
      <c r="RMR219" s="246"/>
      <c r="RMS219" s="246"/>
      <c r="RMT219" s="246"/>
      <c r="RMU219" s="246"/>
      <c r="RMV219" s="246"/>
      <c r="RMW219" s="246"/>
      <c r="RMX219" s="246"/>
      <c r="RMY219" s="246"/>
      <c r="RMZ219" s="246"/>
      <c r="RNA219" s="246"/>
      <c r="RNB219" s="246"/>
      <c r="RNC219" s="246"/>
      <c r="RND219" s="246"/>
      <c r="RNE219" s="246"/>
      <c r="RNF219" s="246"/>
      <c r="RNG219" s="246"/>
      <c r="RNH219" s="246"/>
      <c r="RNI219" s="246"/>
      <c r="RNJ219" s="246"/>
      <c r="RNK219" s="246"/>
      <c r="RNL219" s="246"/>
      <c r="RNM219" s="246"/>
      <c r="RNN219" s="246"/>
      <c r="RNO219" s="246"/>
      <c r="RNP219" s="246"/>
      <c r="RNQ219" s="246"/>
      <c r="RNR219" s="246"/>
      <c r="RNS219" s="246"/>
      <c r="RNT219" s="246"/>
      <c r="RNU219" s="246"/>
      <c r="RNV219" s="246"/>
      <c r="RNW219" s="246"/>
      <c r="RNX219" s="246"/>
      <c r="RNY219" s="246"/>
      <c r="RNZ219" s="246"/>
      <c r="ROA219" s="246"/>
      <c r="ROB219" s="246"/>
      <c r="ROC219" s="246"/>
      <c r="ROD219" s="246"/>
      <c r="ROE219" s="246"/>
      <c r="ROF219" s="246"/>
      <c r="ROG219" s="246"/>
      <c r="ROH219" s="246"/>
      <c r="ROI219" s="246"/>
      <c r="ROJ219" s="246"/>
      <c r="ROK219" s="246"/>
      <c r="ROL219" s="246"/>
      <c r="ROM219" s="246"/>
      <c r="RON219" s="246"/>
      <c r="ROO219" s="246"/>
      <c r="ROP219" s="246"/>
      <c r="ROQ219" s="246"/>
      <c r="ROR219" s="246"/>
      <c r="ROS219" s="246"/>
      <c r="ROT219" s="246"/>
      <c r="ROU219" s="246"/>
      <c r="ROV219" s="246"/>
      <c r="ROW219" s="246"/>
      <c r="ROX219" s="246"/>
      <c r="ROY219" s="246"/>
      <c r="ROZ219" s="246"/>
      <c r="RPA219" s="246"/>
      <c r="RPB219" s="246"/>
      <c r="RPC219" s="246"/>
      <c r="RPD219" s="246"/>
      <c r="RPE219" s="246"/>
      <c r="RPF219" s="246"/>
      <c r="RPG219" s="246"/>
      <c r="RPH219" s="246"/>
      <c r="RPI219" s="246"/>
      <c r="RPJ219" s="246"/>
      <c r="RPK219" s="246"/>
      <c r="RPL219" s="246"/>
      <c r="RPM219" s="246"/>
      <c r="RPN219" s="246"/>
      <c r="RPO219" s="246"/>
      <c r="RPP219" s="246"/>
      <c r="RPQ219" s="246"/>
      <c r="RPR219" s="246"/>
      <c r="RPS219" s="246"/>
      <c r="RPT219" s="246"/>
      <c r="RPU219" s="246"/>
      <c r="RPV219" s="246"/>
      <c r="RPW219" s="246"/>
      <c r="RPX219" s="246"/>
      <c r="RPY219" s="246"/>
      <c r="RPZ219" s="246"/>
      <c r="RQA219" s="246"/>
      <c r="RQB219" s="246"/>
      <c r="RQC219" s="246"/>
      <c r="RQD219" s="246"/>
      <c r="RQE219" s="246"/>
      <c r="RQF219" s="246"/>
      <c r="RQG219" s="246"/>
      <c r="RQH219" s="246"/>
      <c r="RQI219" s="246"/>
      <c r="RQJ219" s="246"/>
      <c r="RQK219" s="246"/>
      <c r="RQL219" s="246"/>
      <c r="RQM219" s="246"/>
      <c r="RQN219" s="246"/>
      <c r="RQO219" s="246"/>
      <c r="RQP219" s="246"/>
      <c r="RQQ219" s="246"/>
      <c r="RQR219" s="246"/>
      <c r="RQS219" s="246"/>
      <c r="RQT219" s="246"/>
      <c r="RQU219" s="246"/>
      <c r="RQV219" s="246"/>
      <c r="RQW219" s="246"/>
      <c r="RQX219" s="246"/>
      <c r="RQY219" s="246"/>
      <c r="RQZ219" s="246"/>
      <c r="RRA219" s="246"/>
      <c r="RRB219" s="246"/>
      <c r="RRC219" s="246"/>
      <c r="RRD219" s="246"/>
      <c r="RRE219" s="246"/>
      <c r="RRF219" s="246"/>
      <c r="RRG219" s="246"/>
      <c r="RRH219" s="246"/>
      <c r="RRI219" s="246"/>
      <c r="RRJ219" s="246"/>
      <c r="RRK219" s="246"/>
      <c r="RRL219" s="246"/>
      <c r="RRM219" s="246"/>
      <c r="RRN219" s="246"/>
      <c r="RRO219" s="246"/>
      <c r="RRP219" s="246"/>
      <c r="RRQ219" s="246"/>
      <c r="RRR219" s="246"/>
      <c r="RRS219" s="246"/>
      <c r="RRT219" s="246"/>
      <c r="RRU219" s="246"/>
      <c r="RRV219" s="246"/>
      <c r="RRW219" s="246"/>
      <c r="RRX219" s="246"/>
      <c r="RRY219" s="246"/>
      <c r="RRZ219" s="246"/>
      <c r="RSA219" s="246"/>
      <c r="RSB219" s="246"/>
      <c r="RSC219" s="246"/>
      <c r="RSD219" s="246"/>
      <c r="RSE219" s="246"/>
      <c r="RSF219" s="246"/>
      <c r="RSG219" s="246"/>
      <c r="RSH219" s="246"/>
      <c r="RSI219" s="246"/>
      <c r="RSJ219" s="246"/>
      <c r="RSK219" s="246"/>
      <c r="RSL219" s="246"/>
      <c r="RSM219" s="246"/>
      <c r="RSN219" s="246"/>
      <c r="RSO219" s="246"/>
      <c r="RSP219" s="246"/>
      <c r="RSQ219" s="246"/>
      <c r="RSR219" s="246"/>
      <c r="RSS219" s="246"/>
      <c r="RST219" s="246"/>
      <c r="RSU219" s="246"/>
      <c r="RSV219" s="246"/>
      <c r="RSW219" s="246"/>
      <c r="RSX219" s="246"/>
      <c r="RSY219" s="246"/>
      <c r="RSZ219" s="246"/>
      <c r="RTA219" s="246"/>
      <c r="RTB219" s="246"/>
      <c r="RTC219" s="246"/>
      <c r="RTD219" s="246"/>
      <c r="RTE219" s="246"/>
      <c r="RTF219" s="246"/>
      <c r="RTG219" s="246"/>
      <c r="RTH219" s="246"/>
      <c r="RTI219" s="246"/>
      <c r="RTJ219" s="246"/>
      <c r="RTK219" s="246"/>
      <c r="RTL219" s="246"/>
      <c r="RTM219" s="246"/>
      <c r="RTN219" s="246"/>
      <c r="RTO219" s="246"/>
      <c r="RTP219" s="246"/>
      <c r="RTQ219" s="246"/>
      <c r="RTR219" s="246"/>
      <c r="RTS219" s="246"/>
      <c r="RTT219" s="246"/>
      <c r="RTU219" s="246"/>
      <c r="RTV219" s="246"/>
      <c r="RTW219" s="246"/>
      <c r="RTX219" s="246"/>
      <c r="RTY219" s="246"/>
      <c r="RTZ219" s="246"/>
      <c r="RUA219" s="246"/>
      <c r="RUB219" s="246"/>
      <c r="RUC219" s="246"/>
      <c r="RUD219" s="246"/>
      <c r="RUE219" s="246"/>
      <c r="RUF219" s="246"/>
      <c r="RUG219" s="246"/>
      <c r="RUH219" s="246"/>
      <c r="RUI219" s="246"/>
      <c r="RUJ219" s="246"/>
      <c r="RUK219" s="246"/>
      <c r="RUL219" s="246"/>
      <c r="RUM219" s="246"/>
      <c r="RUN219" s="246"/>
      <c r="RUO219" s="246"/>
      <c r="RUP219" s="246"/>
      <c r="RUQ219" s="246"/>
      <c r="RUR219" s="246"/>
      <c r="RUS219" s="246"/>
      <c r="RUT219" s="246"/>
      <c r="RUU219" s="246"/>
      <c r="RUV219" s="246"/>
      <c r="RUW219" s="246"/>
      <c r="RUX219" s="246"/>
      <c r="RUY219" s="246"/>
      <c r="RUZ219" s="246"/>
      <c r="RVA219" s="246"/>
      <c r="RVB219" s="246"/>
      <c r="RVC219" s="246"/>
      <c r="RVD219" s="246"/>
      <c r="RVE219" s="246"/>
      <c r="RVF219" s="246"/>
      <c r="RVG219" s="246"/>
      <c r="RVH219" s="246"/>
      <c r="RVI219" s="246"/>
      <c r="RVJ219" s="246"/>
      <c r="RVK219" s="246"/>
      <c r="RVL219" s="246"/>
      <c r="RVM219" s="246"/>
      <c r="RVN219" s="246"/>
      <c r="RVO219" s="246"/>
      <c r="RVP219" s="246"/>
      <c r="RVQ219" s="246"/>
      <c r="RVR219" s="246"/>
      <c r="RVS219" s="246"/>
      <c r="RVT219" s="246"/>
      <c r="RVU219" s="246"/>
      <c r="RVV219" s="246"/>
      <c r="RVW219" s="246"/>
      <c r="RVX219" s="246"/>
      <c r="RVY219" s="246"/>
      <c r="RVZ219" s="246"/>
      <c r="RWA219" s="246"/>
      <c r="RWB219" s="246"/>
      <c r="RWC219" s="246"/>
      <c r="RWD219" s="246"/>
      <c r="RWE219" s="246"/>
      <c r="RWF219" s="246"/>
      <c r="RWG219" s="246"/>
      <c r="RWH219" s="246"/>
      <c r="RWI219" s="246"/>
      <c r="RWJ219" s="246"/>
      <c r="RWK219" s="246"/>
      <c r="RWL219" s="246"/>
      <c r="RWM219" s="246"/>
      <c r="RWN219" s="246"/>
      <c r="RWO219" s="246"/>
      <c r="RWP219" s="246"/>
      <c r="RWQ219" s="246"/>
      <c r="RWR219" s="246"/>
      <c r="RWS219" s="246"/>
      <c r="RWT219" s="246"/>
      <c r="RWU219" s="246"/>
      <c r="RWV219" s="246"/>
      <c r="RWW219" s="246"/>
      <c r="RWX219" s="246"/>
      <c r="RWY219" s="246"/>
      <c r="RWZ219" s="246"/>
      <c r="RXA219" s="246"/>
      <c r="RXB219" s="246"/>
      <c r="RXC219" s="246"/>
      <c r="RXD219" s="246"/>
      <c r="RXE219" s="246"/>
      <c r="RXF219" s="246"/>
      <c r="RXG219" s="246"/>
      <c r="RXH219" s="246"/>
      <c r="RXI219" s="246"/>
      <c r="RXJ219" s="246"/>
      <c r="RXK219" s="246"/>
      <c r="RXL219" s="246"/>
      <c r="RXM219" s="246"/>
      <c r="RXN219" s="246"/>
      <c r="RXO219" s="246"/>
      <c r="RXP219" s="246"/>
      <c r="RXQ219" s="246"/>
      <c r="RXR219" s="246"/>
      <c r="RXS219" s="246"/>
      <c r="RXT219" s="246"/>
      <c r="RXU219" s="246"/>
      <c r="RXV219" s="246"/>
      <c r="RXW219" s="246"/>
      <c r="RXX219" s="246"/>
      <c r="RXY219" s="246"/>
      <c r="RXZ219" s="246"/>
      <c r="RYA219" s="246"/>
      <c r="RYB219" s="246"/>
      <c r="RYC219" s="246"/>
      <c r="RYD219" s="246"/>
      <c r="RYE219" s="246"/>
      <c r="RYF219" s="246"/>
      <c r="RYG219" s="246"/>
      <c r="RYH219" s="246"/>
      <c r="RYI219" s="246"/>
      <c r="RYJ219" s="246"/>
      <c r="RYK219" s="246"/>
      <c r="RYL219" s="246"/>
      <c r="RYM219" s="246"/>
      <c r="RYN219" s="246"/>
      <c r="RYO219" s="246"/>
      <c r="RYP219" s="246"/>
      <c r="RYQ219" s="246"/>
      <c r="RYR219" s="246"/>
      <c r="RYS219" s="246"/>
      <c r="RYT219" s="246"/>
      <c r="RYU219" s="246"/>
      <c r="RYV219" s="246"/>
      <c r="RYW219" s="246"/>
      <c r="RYX219" s="246"/>
      <c r="RYY219" s="246"/>
      <c r="RYZ219" s="246"/>
      <c r="RZA219" s="246"/>
      <c r="RZB219" s="246"/>
      <c r="RZC219" s="246"/>
      <c r="RZD219" s="246"/>
      <c r="RZE219" s="246"/>
      <c r="RZF219" s="246"/>
      <c r="RZG219" s="246"/>
      <c r="RZH219" s="246"/>
      <c r="RZI219" s="246"/>
      <c r="RZJ219" s="246"/>
      <c r="RZK219" s="246"/>
      <c r="RZL219" s="246"/>
      <c r="RZM219" s="246"/>
      <c r="RZN219" s="246"/>
      <c r="RZO219" s="246"/>
      <c r="RZP219" s="246"/>
      <c r="RZQ219" s="246"/>
      <c r="RZR219" s="246"/>
      <c r="RZS219" s="246"/>
      <c r="RZT219" s="246"/>
      <c r="RZU219" s="246"/>
      <c r="RZV219" s="246"/>
      <c r="RZW219" s="246"/>
      <c r="RZX219" s="246"/>
      <c r="RZY219" s="246"/>
      <c r="RZZ219" s="246"/>
      <c r="SAA219" s="246"/>
      <c r="SAB219" s="246"/>
      <c r="SAC219" s="246"/>
      <c r="SAD219" s="246"/>
      <c r="SAE219" s="246"/>
      <c r="SAF219" s="246"/>
      <c r="SAG219" s="246"/>
      <c r="SAH219" s="246"/>
      <c r="SAI219" s="246"/>
      <c r="SAJ219" s="246"/>
      <c r="SAK219" s="246"/>
      <c r="SAL219" s="246"/>
      <c r="SAM219" s="246"/>
      <c r="SAN219" s="246"/>
      <c r="SAO219" s="246"/>
      <c r="SAP219" s="246"/>
      <c r="SAQ219" s="246"/>
      <c r="SAR219" s="246"/>
      <c r="SAS219" s="246"/>
      <c r="SAT219" s="246"/>
      <c r="SAU219" s="246"/>
      <c r="SAV219" s="246"/>
      <c r="SAW219" s="246"/>
      <c r="SAX219" s="246"/>
      <c r="SAY219" s="246"/>
      <c r="SAZ219" s="246"/>
      <c r="SBA219" s="246"/>
      <c r="SBB219" s="246"/>
      <c r="SBC219" s="246"/>
      <c r="SBD219" s="246"/>
      <c r="SBE219" s="246"/>
      <c r="SBF219" s="246"/>
      <c r="SBG219" s="246"/>
      <c r="SBH219" s="246"/>
      <c r="SBI219" s="246"/>
      <c r="SBJ219" s="246"/>
      <c r="SBK219" s="246"/>
      <c r="SBL219" s="246"/>
      <c r="SBM219" s="246"/>
      <c r="SBN219" s="246"/>
      <c r="SBO219" s="246"/>
      <c r="SBP219" s="246"/>
      <c r="SBQ219" s="246"/>
      <c r="SBR219" s="246"/>
      <c r="SBS219" s="246"/>
      <c r="SBT219" s="246"/>
      <c r="SBU219" s="246"/>
      <c r="SBV219" s="246"/>
      <c r="SBW219" s="246"/>
      <c r="SBX219" s="246"/>
      <c r="SBY219" s="246"/>
      <c r="SBZ219" s="246"/>
      <c r="SCA219" s="246"/>
      <c r="SCB219" s="246"/>
      <c r="SCC219" s="246"/>
      <c r="SCD219" s="246"/>
      <c r="SCE219" s="246"/>
      <c r="SCF219" s="246"/>
      <c r="SCG219" s="246"/>
      <c r="SCH219" s="246"/>
      <c r="SCI219" s="246"/>
      <c r="SCJ219" s="246"/>
      <c r="SCK219" s="246"/>
      <c r="SCL219" s="246"/>
      <c r="SCM219" s="246"/>
      <c r="SCN219" s="246"/>
      <c r="SCO219" s="246"/>
      <c r="SCP219" s="246"/>
      <c r="SCQ219" s="246"/>
      <c r="SCR219" s="246"/>
      <c r="SCS219" s="246"/>
      <c r="SCT219" s="246"/>
      <c r="SCU219" s="246"/>
      <c r="SCV219" s="246"/>
      <c r="SCW219" s="246"/>
      <c r="SCX219" s="246"/>
      <c r="SCY219" s="246"/>
      <c r="SCZ219" s="246"/>
      <c r="SDA219" s="246"/>
      <c r="SDB219" s="246"/>
      <c r="SDC219" s="246"/>
      <c r="SDD219" s="246"/>
      <c r="SDE219" s="246"/>
      <c r="SDF219" s="246"/>
      <c r="SDG219" s="246"/>
      <c r="SDH219" s="246"/>
      <c r="SDI219" s="246"/>
      <c r="SDJ219" s="246"/>
      <c r="SDK219" s="246"/>
      <c r="SDL219" s="246"/>
      <c r="SDM219" s="246"/>
      <c r="SDN219" s="246"/>
      <c r="SDO219" s="246"/>
      <c r="SDP219" s="246"/>
      <c r="SDQ219" s="246"/>
      <c r="SDR219" s="246"/>
      <c r="SDS219" s="246"/>
      <c r="SDT219" s="246"/>
      <c r="SDU219" s="246"/>
      <c r="SDV219" s="246"/>
      <c r="SDW219" s="246"/>
      <c r="SDX219" s="246"/>
      <c r="SDY219" s="246"/>
      <c r="SDZ219" s="246"/>
      <c r="SEA219" s="246"/>
      <c r="SEB219" s="246"/>
      <c r="SEC219" s="246"/>
      <c r="SED219" s="246"/>
      <c r="SEE219" s="246"/>
      <c r="SEF219" s="246"/>
      <c r="SEG219" s="246"/>
      <c r="SEH219" s="246"/>
      <c r="SEI219" s="246"/>
      <c r="SEJ219" s="246"/>
      <c r="SEK219" s="246"/>
      <c r="SEL219" s="246"/>
      <c r="SEM219" s="246"/>
      <c r="SEN219" s="246"/>
      <c r="SEO219" s="246"/>
      <c r="SEP219" s="246"/>
      <c r="SEQ219" s="246"/>
      <c r="SER219" s="246"/>
      <c r="SES219" s="246"/>
      <c r="SET219" s="246"/>
      <c r="SEU219" s="246"/>
      <c r="SEV219" s="246"/>
      <c r="SEW219" s="246"/>
      <c r="SEX219" s="246"/>
      <c r="SEY219" s="246"/>
      <c r="SEZ219" s="246"/>
      <c r="SFA219" s="246"/>
      <c r="SFB219" s="246"/>
      <c r="SFC219" s="246"/>
      <c r="SFD219" s="246"/>
      <c r="SFE219" s="246"/>
      <c r="SFF219" s="246"/>
      <c r="SFG219" s="246"/>
      <c r="SFH219" s="246"/>
      <c r="SFI219" s="246"/>
      <c r="SFJ219" s="246"/>
      <c r="SFK219" s="246"/>
      <c r="SFL219" s="246"/>
      <c r="SFM219" s="246"/>
      <c r="SFN219" s="246"/>
      <c r="SFO219" s="246"/>
      <c r="SFP219" s="246"/>
      <c r="SFQ219" s="246"/>
      <c r="SFR219" s="246"/>
      <c r="SFS219" s="246"/>
      <c r="SFT219" s="246"/>
      <c r="SFU219" s="246"/>
      <c r="SFV219" s="246"/>
      <c r="SFW219" s="246"/>
      <c r="SFX219" s="246"/>
      <c r="SFY219" s="246"/>
      <c r="SFZ219" s="246"/>
      <c r="SGA219" s="246"/>
      <c r="SGB219" s="246"/>
      <c r="SGC219" s="246"/>
      <c r="SGD219" s="246"/>
      <c r="SGE219" s="246"/>
      <c r="SGF219" s="246"/>
      <c r="SGG219" s="246"/>
      <c r="SGH219" s="246"/>
      <c r="SGI219" s="246"/>
      <c r="SGJ219" s="246"/>
      <c r="SGK219" s="246"/>
      <c r="SGL219" s="246"/>
      <c r="SGM219" s="246"/>
      <c r="SGN219" s="246"/>
      <c r="SGO219" s="246"/>
      <c r="SGP219" s="246"/>
      <c r="SGQ219" s="246"/>
      <c r="SGR219" s="246"/>
      <c r="SGS219" s="246"/>
      <c r="SGT219" s="246"/>
      <c r="SGU219" s="246"/>
      <c r="SGV219" s="246"/>
      <c r="SGW219" s="246"/>
      <c r="SGX219" s="246"/>
      <c r="SGY219" s="246"/>
      <c r="SGZ219" s="246"/>
      <c r="SHA219" s="246"/>
      <c r="SHB219" s="246"/>
      <c r="SHC219" s="246"/>
      <c r="SHD219" s="246"/>
      <c r="SHE219" s="246"/>
      <c r="SHF219" s="246"/>
      <c r="SHG219" s="246"/>
      <c r="SHH219" s="246"/>
      <c r="SHI219" s="246"/>
      <c r="SHJ219" s="246"/>
      <c r="SHK219" s="246"/>
      <c r="SHL219" s="246"/>
      <c r="SHM219" s="246"/>
      <c r="SHN219" s="246"/>
      <c r="SHO219" s="246"/>
      <c r="SHP219" s="246"/>
      <c r="SHQ219" s="246"/>
      <c r="SHR219" s="246"/>
      <c r="SHS219" s="246"/>
      <c r="SHT219" s="246"/>
      <c r="SHU219" s="246"/>
      <c r="SHV219" s="246"/>
      <c r="SHW219" s="246"/>
      <c r="SHX219" s="246"/>
      <c r="SHY219" s="246"/>
      <c r="SHZ219" s="246"/>
      <c r="SIA219" s="246"/>
      <c r="SIB219" s="246"/>
      <c r="SIC219" s="246"/>
      <c r="SID219" s="246"/>
      <c r="SIE219" s="246"/>
      <c r="SIF219" s="246"/>
      <c r="SIG219" s="246"/>
      <c r="SIH219" s="246"/>
      <c r="SII219" s="246"/>
      <c r="SIJ219" s="246"/>
      <c r="SIK219" s="246"/>
      <c r="SIL219" s="246"/>
      <c r="SIM219" s="246"/>
      <c r="SIN219" s="246"/>
      <c r="SIO219" s="246"/>
      <c r="SIP219" s="246"/>
      <c r="SIQ219" s="246"/>
      <c r="SIR219" s="246"/>
      <c r="SIS219" s="246"/>
      <c r="SIT219" s="246"/>
      <c r="SIU219" s="246"/>
      <c r="SIV219" s="246"/>
      <c r="SIW219" s="246"/>
      <c r="SIX219" s="246"/>
      <c r="SIY219" s="246"/>
      <c r="SIZ219" s="246"/>
      <c r="SJA219" s="246"/>
      <c r="SJB219" s="246"/>
      <c r="SJC219" s="246"/>
      <c r="SJD219" s="246"/>
      <c r="SJE219" s="246"/>
      <c r="SJF219" s="246"/>
      <c r="SJG219" s="246"/>
      <c r="SJH219" s="246"/>
      <c r="SJI219" s="246"/>
      <c r="SJJ219" s="246"/>
      <c r="SJK219" s="246"/>
      <c r="SJL219" s="246"/>
      <c r="SJM219" s="246"/>
      <c r="SJN219" s="246"/>
      <c r="SJO219" s="246"/>
      <c r="SJP219" s="246"/>
      <c r="SJQ219" s="246"/>
      <c r="SJR219" s="246"/>
      <c r="SJS219" s="246"/>
      <c r="SJT219" s="246"/>
      <c r="SJU219" s="246"/>
      <c r="SJV219" s="246"/>
      <c r="SJW219" s="246"/>
      <c r="SJX219" s="246"/>
      <c r="SJY219" s="246"/>
      <c r="SJZ219" s="246"/>
      <c r="SKA219" s="246"/>
      <c r="SKB219" s="246"/>
      <c r="SKC219" s="246"/>
      <c r="SKD219" s="246"/>
      <c r="SKE219" s="246"/>
      <c r="SKF219" s="246"/>
      <c r="SKG219" s="246"/>
      <c r="SKH219" s="246"/>
      <c r="SKI219" s="246"/>
      <c r="SKJ219" s="246"/>
      <c r="SKK219" s="246"/>
      <c r="SKL219" s="246"/>
      <c r="SKM219" s="246"/>
      <c r="SKN219" s="246"/>
      <c r="SKO219" s="246"/>
      <c r="SKP219" s="246"/>
      <c r="SKQ219" s="246"/>
      <c r="SKR219" s="246"/>
      <c r="SKS219" s="246"/>
      <c r="SKT219" s="246"/>
      <c r="SKU219" s="246"/>
      <c r="SKV219" s="246"/>
      <c r="SKW219" s="246"/>
      <c r="SKX219" s="246"/>
      <c r="SKY219" s="246"/>
      <c r="SKZ219" s="246"/>
      <c r="SLA219" s="246"/>
      <c r="SLB219" s="246"/>
      <c r="SLC219" s="246"/>
      <c r="SLD219" s="246"/>
      <c r="SLE219" s="246"/>
      <c r="SLF219" s="246"/>
      <c r="SLG219" s="246"/>
      <c r="SLH219" s="246"/>
      <c r="SLI219" s="246"/>
      <c r="SLJ219" s="246"/>
      <c r="SLK219" s="246"/>
      <c r="SLL219" s="246"/>
      <c r="SLM219" s="246"/>
      <c r="SLN219" s="246"/>
      <c r="SLO219" s="246"/>
      <c r="SLP219" s="246"/>
      <c r="SLQ219" s="246"/>
      <c r="SLR219" s="246"/>
      <c r="SLS219" s="246"/>
      <c r="SLT219" s="246"/>
      <c r="SLU219" s="246"/>
      <c r="SLV219" s="246"/>
      <c r="SLW219" s="246"/>
      <c r="SLX219" s="246"/>
      <c r="SLY219" s="246"/>
      <c r="SLZ219" s="246"/>
      <c r="SMA219" s="246"/>
      <c r="SMB219" s="246"/>
      <c r="SMC219" s="246"/>
      <c r="SMD219" s="246"/>
      <c r="SME219" s="246"/>
      <c r="SMF219" s="246"/>
      <c r="SMG219" s="246"/>
      <c r="SMH219" s="246"/>
      <c r="SMI219" s="246"/>
      <c r="SMJ219" s="246"/>
      <c r="SMK219" s="246"/>
      <c r="SML219" s="246"/>
      <c r="SMM219" s="246"/>
      <c r="SMN219" s="246"/>
      <c r="SMO219" s="246"/>
      <c r="SMP219" s="246"/>
      <c r="SMQ219" s="246"/>
      <c r="SMR219" s="246"/>
      <c r="SMS219" s="246"/>
      <c r="SMT219" s="246"/>
      <c r="SMU219" s="246"/>
      <c r="SMV219" s="246"/>
      <c r="SMW219" s="246"/>
      <c r="SMX219" s="246"/>
      <c r="SMY219" s="246"/>
      <c r="SMZ219" s="246"/>
      <c r="SNA219" s="246"/>
      <c r="SNB219" s="246"/>
      <c r="SNC219" s="246"/>
      <c r="SND219" s="246"/>
      <c r="SNE219" s="246"/>
      <c r="SNF219" s="246"/>
      <c r="SNG219" s="246"/>
      <c r="SNH219" s="246"/>
      <c r="SNI219" s="246"/>
      <c r="SNJ219" s="246"/>
      <c r="SNK219" s="246"/>
      <c r="SNL219" s="246"/>
      <c r="SNM219" s="246"/>
      <c r="SNN219" s="246"/>
      <c r="SNO219" s="246"/>
      <c r="SNP219" s="246"/>
      <c r="SNQ219" s="246"/>
      <c r="SNR219" s="246"/>
      <c r="SNS219" s="246"/>
      <c r="SNT219" s="246"/>
      <c r="SNU219" s="246"/>
      <c r="SNV219" s="246"/>
      <c r="SNW219" s="246"/>
      <c r="SNX219" s="246"/>
      <c r="SNY219" s="246"/>
      <c r="SNZ219" s="246"/>
      <c r="SOA219" s="246"/>
      <c r="SOB219" s="246"/>
      <c r="SOC219" s="246"/>
      <c r="SOD219" s="246"/>
      <c r="SOE219" s="246"/>
      <c r="SOF219" s="246"/>
      <c r="SOG219" s="246"/>
      <c r="SOH219" s="246"/>
      <c r="SOI219" s="246"/>
      <c r="SOJ219" s="246"/>
      <c r="SOK219" s="246"/>
      <c r="SOL219" s="246"/>
      <c r="SOM219" s="246"/>
      <c r="SON219" s="246"/>
      <c r="SOO219" s="246"/>
      <c r="SOP219" s="246"/>
      <c r="SOQ219" s="246"/>
      <c r="SOR219" s="246"/>
      <c r="SOS219" s="246"/>
      <c r="SOT219" s="246"/>
      <c r="SOU219" s="246"/>
      <c r="SOV219" s="246"/>
      <c r="SOW219" s="246"/>
      <c r="SOX219" s="246"/>
      <c r="SOY219" s="246"/>
      <c r="SOZ219" s="246"/>
      <c r="SPA219" s="246"/>
      <c r="SPB219" s="246"/>
      <c r="SPC219" s="246"/>
      <c r="SPD219" s="246"/>
      <c r="SPE219" s="246"/>
      <c r="SPF219" s="246"/>
      <c r="SPG219" s="246"/>
      <c r="SPH219" s="246"/>
      <c r="SPI219" s="246"/>
      <c r="SPJ219" s="246"/>
      <c r="SPK219" s="246"/>
      <c r="SPL219" s="246"/>
      <c r="SPM219" s="246"/>
      <c r="SPN219" s="246"/>
      <c r="SPO219" s="246"/>
      <c r="SPP219" s="246"/>
      <c r="SPQ219" s="246"/>
      <c r="SPR219" s="246"/>
      <c r="SPS219" s="246"/>
      <c r="SPT219" s="246"/>
      <c r="SPU219" s="246"/>
      <c r="SPV219" s="246"/>
      <c r="SPW219" s="246"/>
      <c r="SPX219" s="246"/>
      <c r="SPY219" s="246"/>
      <c r="SPZ219" s="246"/>
      <c r="SQA219" s="246"/>
      <c r="SQB219" s="246"/>
      <c r="SQC219" s="246"/>
      <c r="SQD219" s="246"/>
      <c r="SQE219" s="246"/>
      <c r="SQF219" s="246"/>
      <c r="SQG219" s="246"/>
      <c r="SQH219" s="246"/>
      <c r="SQI219" s="246"/>
      <c r="SQJ219" s="246"/>
      <c r="SQK219" s="246"/>
      <c r="SQL219" s="246"/>
      <c r="SQM219" s="246"/>
      <c r="SQN219" s="246"/>
      <c r="SQO219" s="246"/>
      <c r="SQP219" s="246"/>
      <c r="SQQ219" s="246"/>
      <c r="SQR219" s="246"/>
      <c r="SQS219" s="246"/>
      <c r="SQT219" s="246"/>
      <c r="SQU219" s="246"/>
      <c r="SQV219" s="246"/>
      <c r="SQW219" s="246"/>
      <c r="SQX219" s="246"/>
      <c r="SQY219" s="246"/>
      <c r="SQZ219" s="246"/>
      <c r="SRA219" s="246"/>
      <c r="SRB219" s="246"/>
      <c r="SRC219" s="246"/>
      <c r="SRD219" s="246"/>
      <c r="SRE219" s="246"/>
      <c r="SRF219" s="246"/>
      <c r="SRG219" s="246"/>
      <c r="SRH219" s="246"/>
      <c r="SRI219" s="246"/>
      <c r="SRJ219" s="246"/>
      <c r="SRK219" s="246"/>
      <c r="SRL219" s="246"/>
      <c r="SRM219" s="246"/>
      <c r="SRN219" s="246"/>
      <c r="SRO219" s="246"/>
      <c r="SRP219" s="246"/>
      <c r="SRQ219" s="246"/>
      <c r="SRR219" s="246"/>
      <c r="SRS219" s="246"/>
      <c r="SRT219" s="246"/>
      <c r="SRU219" s="246"/>
      <c r="SRV219" s="246"/>
      <c r="SRW219" s="246"/>
      <c r="SRX219" s="246"/>
      <c r="SRY219" s="246"/>
      <c r="SRZ219" s="246"/>
      <c r="SSA219" s="246"/>
      <c r="SSB219" s="246"/>
      <c r="SSC219" s="246"/>
      <c r="SSD219" s="246"/>
      <c r="SSE219" s="246"/>
      <c r="SSF219" s="246"/>
      <c r="SSG219" s="246"/>
      <c r="SSH219" s="246"/>
      <c r="SSI219" s="246"/>
      <c r="SSJ219" s="246"/>
      <c r="SSK219" s="246"/>
      <c r="SSL219" s="246"/>
      <c r="SSM219" s="246"/>
      <c r="SSN219" s="246"/>
      <c r="SSO219" s="246"/>
      <c r="SSP219" s="246"/>
      <c r="SSQ219" s="246"/>
      <c r="SSR219" s="246"/>
      <c r="SSS219" s="246"/>
      <c r="SST219" s="246"/>
      <c r="SSU219" s="246"/>
      <c r="SSV219" s="246"/>
      <c r="SSW219" s="246"/>
      <c r="SSX219" s="246"/>
      <c r="SSY219" s="246"/>
      <c r="SSZ219" s="246"/>
      <c r="STA219" s="246"/>
      <c r="STB219" s="246"/>
      <c r="STC219" s="246"/>
      <c r="STD219" s="246"/>
      <c r="STE219" s="246"/>
      <c r="STF219" s="246"/>
      <c r="STG219" s="246"/>
      <c r="STH219" s="246"/>
      <c r="STI219" s="246"/>
      <c r="STJ219" s="246"/>
      <c r="STK219" s="246"/>
      <c r="STL219" s="246"/>
      <c r="STM219" s="246"/>
      <c r="STN219" s="246"/>
      <c r="STO219" s="246"/>
      <c r="STP219" s="246"/>
      <c r="STQ219" s="246"/>
      <c r="STR219" s="246"/>
      <c r="STS219" s="246"/>
      <c r="STT219" s="246"/>
      <c r="STU219" s="246"/>
      <c r="STV219" s="246"/>
      <c r="STW219" s="246"/>
      <c r="STX219" s="246"/>
      <c r="STY219" s="246"/>
      <c r="STZ219" s="246"/>
      <c r="SUA219" s="246"/>
      <c r="SUB219" s="246"/>
      <c r="SUC219" s="246"/>
      <c r="SUD219" s="246"/>
      <c r="SUE219" s="246"/>
      <c r="SUF219" s="246"/>
      <c r="SUG219" s="246"/>
      <c r="SUH219" s="246"/>
      <c r="SUI219" s="246"/>
      <c r="SUJ219" s="246"/>
      <c r="SUK219" s="246"/>
      <c r="SUL219" s="246"/>
      <c r="SUM219" s="246"/>
      <c r="SUN219" s="246"/>
      <c r="SUO219" s="246"/>
      <c r="SUP219" s="246"/>
      <c r="SUQ219" s="246"/>
      <c r="SUR219" s="246"/>
      <c r="SUS219" s="246"/>
      <c r="SUT219" s="246"/>
      <c r="SUU219" s="246"/>
      <c r="SUV219" s="246"/>
      <c r="SUW219" s="246"/>
      <c r="SUX219" s="246"/>
      <c r="SUY219" s="246"/>
      <c r="SUZ219" s="246"/>
      <c r="SVA219" s="246"/>
      <c r="SVB219" s="246"/>
      <c r="SVC219" s="246"/>
      <c r="SVD219" s="246"/>
      <c r="SVE219" s="246"/>
      <c r="SVF219" s="246"/>
      <c r="SVG219" s="246"/>
      <c r="SVH219" s="246"/>
      <c r="SVI219" s="246"/>
      <c r="SVJ219" s="246"/>
      <c r="SVK219" s="246"/>
      <c r="SVL219" s="246"/>
      <c r="SVM219" s="246"/>
      <c r="SVN219" s="246"/>
      <c r="SVO219" s="246"/>
      <c r="SVP219" s="246"/>
      <c r="SVQ219" s="246"/>
      <c r="SVR219" s="246"/>
      <c r="SVS219" s="246"/>
      <c r="SVT219" s="246"/>
      <c r="SVU219" s="246"/>
      <c r="SVV219" s="246"/>
      <c r="SVW219" s="246"/>
      <c r="SVX219" s="246"/>
      <c r="SVY219" s="246"/>
      <c r="SVZ219" s="246"/>
      <c r="SWA219" s="246"/>
      <c r="SWB219" s="246"/>
      <c r="SWC219" s="246"/>
      <c r="SWD219" s="246"/>
      <c r="SWE219" s="246"/>
      <c r="SWF219" s="246"/>
      <c r="SWG219" s="246"/>
      <c r="SWH219" s="246"/>
      <c r="SWI219" s="246"/>
      <c r="SWJ219" s="246"/>
      <c r="SWK219" s="246"/>
      <c r="SWL219" s="246"/>
      <c r="SWM219" s="246"/>
      <c r="SWN219" s="246"/>
      <c r="SWO219" s="246"/>
      <c r="SWP219" s="246"/>
      <c r="SWQ219" s="246"/>
      <c r="SWR219" s="246"/>
      <c r="SWS219" s="246"/>
      <c r="SWT219" s="246"/>
      <c r="SWU219" s="246"/>
      <c r="SWV219" s="246"/>
      <c r="SWW219" s="246"/>
      <c r="SWX219" s="246"/>
      <c r="SWY219" s="246"/>
      <c r="SWZ219" s="246"/>
      <c r="SXA219" s="246"/>
      <c r="SXB219" s="246"/>
      <c r="SXC219" s="246"/>
      <c r="SXD219" s="246"/>
      <c r="SXE219" s="246"/>
      <c r="SXF219" s="246"/>
      <c r="SXG219" s="246"/>
      <c r="SXH219" s="246"/>
      <c r="SXI219" s="246"/>
      <c r="SXJ219" s="246"/>
      <c r="SXK219" s="246"/>
      <c r="SXL219" s="246"/>
      <c r="SXM219" s="246"/>
      <c r="SXN219" s="246"/>
      <c r="SXO219" s="246"/>
      <c r="SXP219" s="246"/>
      <c r="SXQ219" s="246"/>
      <c r="SXR219" s="246"/>
      <c r="SXS219" s="246"/>
      <c r="SXT219" s="246"/>
      <c r="SXU219" s="246"/>
      <c r="SXV219" s="246"/>
      <c r="SXW219" s="246"/>
      <c r="SXX219" s="246"/>
      <c r="SXY219" s="246"/>
      <c r="SXZ219" s="246"/>
      <c r="SYA219" s="246"/>
      <c r="SYB219" s="246"/>
      <c r="SYC219" s="246"/>
      <c r="SYD219" s="246"/>
      <c r="SYE219" s="246"/>
      <c r="SYF219" s="246"/>
      <c r="SYG219" s="246"/>
      <c r="SYH219" s="246"/>
      <c r="SYI219" s="246"/>
      <c r="SYJ219" s="246"/>
      <c r="SYK219" s="246"/>
      <c r="SYL219" s="246"/>
      <c r="SYM219" s="246"/>
      <c r="SYN219" s="246"/>
      <c r="SYO219" s="246"/>
      <c r="SYP219" s="246"/>
      <c r="SYQ219" s="246"/>
      <c r="SYR219" s="246"/>
      <c r="SYS219" s="246"/>
      <c r="SYT219" s="246"/>
      <c r="SYU219" s="246"/>
      <c r="SYV219" s="246"/>
      <c r="SYW219" s="246"/>
      <c r="SYX219" s="246"/>
      <c r="SYY219" s="246"/>
      <c r="SYZ219" s="246"/>
      <c r="SZA219" s="246"/>
      <c r="SZB219" s="246"/>
      <c r="SZC219" s="246"/>
      <c r="SZD219" s="246"/>
      <c r="SZE219" s="246"/>
      <c r="SZF219" s="246"/>
      <c r="SZG219" s="246"/>
      <c r="SZH219" s="246"/>
      <c r="SZI219" s="246"/>
      <c r="SZJ219" s="246"/>
      <c r="SZK219" s="246"/>
      <c r="SZL219" s="246"/>
      <c r="SZM219" s="246"/>
      <c r="SZN219" s="246"/>
      <c r="SZO219" s="246"/>
      <c r="SZP219" s="246"/>
      <c r="SZQ219" s="246"/>
      <c r="SZR219" s="246"/>
      <c r="SZS219" s="246"/>
      <c r="SZT219" s="246"/>
      <c r="SZU219" s="246"/>
      <c r="SZV219" s="246"/>
      <c r="SZW219" s="246"/>
      <c r="SZX219" s="246"/>
      <c r="SZY219" s="246"/>
      <c r="SZZ219" s="246"/>
      <c r="TAA219" s="246"/>
      <c r="TAB219" s="246"/>
      <c r="TAC219" s="246"/>
      <c r="TAD219" s="246"/>
      <c r="TAE219" s="246"/>
      <c r="TAF219" s="246"/>
      <c r="TAG219" s="246"/>
      <c r="TAH219" s="246"/>
      <c r="TAI219" s="246"/>
      <c r="TAJ219" s="246"/>
      <c r="TAK219" s="246"/>
      <c r="TAL219" s="246"/>
      <c r="TAM219" s="246"/>
      <c r="TAN219" s="246"/>
      <c r="TAO219" s="246"/>
      <c r="TAP219" s="246"/>
      <c r="TAQ219" s="246"/>
      <c r="TAR219" s="246"/>
      <c r="TAS219" s="246"/>
      <c r="TAT219" s="246"/>
      <c r="TAU219" s="246"/>
      <c r="TAV219" s="246"/>
      <c r="TAW219" s="246"/>
      <c r="TAX219" s="246"/>
      <c r="TAY219" s="246"/>
      <c r="TAZ219" s="246"/>
      <c r="TBA219" s="246"/>
      <c r="TBB219" s="246"/>
      <c r="TBC219" s="246"/>
      <c r="TBD219" s="246"/>
      <c r="TBE219" s="246"/>
      <c r="TBF219" s="246"/>
      <c r="TBG219" s="246"/>
      <c r="TBH219" s="246"/>
      <c r="TBI219" s="246"/>
      <c r="TBJ219" s="246"/>
      <c r="TBK219" s="246"/>
      <c r="TBL219" s="246"/>
      <c r="TBM219" s="246"/>
      <c r="TBN219" s="246"/>
      <c r="TBO219" s="246"/>
      <c r="TBP219" s="246"/>
      <c r="TBQ219" s="246"/>
      <c r="TBR219" s="246"/>
      <c r="TBS219" s="246"/>
      <c r="TBT219" s="246"/>
      <c r="TBU219" s="246"/>
      <c r="TBV219" s="246"/>
      <c r="TBW219" s="246"/>
      <c r="TBX219" s="246"/>
      <c r="TBY219" s="246"/>
      <c r="TBZ219" s="246"/>
      <c r="TCA219" s="246"/>
      <c r="TCB219" s="246"/>
      <c r="TCC219" s="246"/>
      <c r="TCD219" s="246"/>
      <c r="TCE219" s="246"/>
      <c r="TCF219" s="246"/>
      <c r="TCG219" s="246"/>
      <c r="TCH219" s="246"/>
      <c r="TCI219" s="246"/>
      <c r="TCJ219" s="246"/>
      <c r="TCK219" s="246"/>
      <c r="TCL219" s="246"/>
      <c r="TCM219" s="246"/>
      <c r="TCN219" s="246"/>
      <c r="TCO219" s="246"/>
      <c r="TCP219" s="246"/>
      <c r="TCQ219" s="246"/>
      <c r="TCR219" s="246"/>
      <c r="TCS219" s="246"/>
      <c r="TCT219" s="246"/>
      <c r="TCU219" s="246"/>
      <c r="TCV219" s="246"/>
      <c r="TCW219" s="246"/>
      <c r="TCX219" s="246"/>
      <c r="TCY219" s="246"/>
      <c r="TCZ219" s="246"/>
      <c r="TDA219" s="246"/>
      <c r="TDB219" s="246"/>
      <c r="TDC219" s="246"/>
      <c r="TDD219" s="246"/>
      <c r="TDE219" s="246"/>
      <c r="TDF219" s="246"/>
      <c r="TDG219" s="246"/>
      <c r="TDH219" s="246"/>
      <c r="TDI219" s="246"/>
      <c r="TDJ219" s="246"/>
      <c r="TDK219" s="246"/>
      <c r="TDL219" s="246"/>
      <c r="TDM219" s="246"/>
      <c r="TDN219" s="246"/>
      <c r="TDO219" s="246"/>
      <c r="TDP219" s="246"/>
      <c r="TDQ219" s="246"/>
      <c r="TDR219" s="246"/>
      <c r="TDS219" s="246"/>
      <c r="TDT219" s="246"/>
      <c r="TDU219" s="246"/>
      <c r="TDV219" s="246"/>
      <c r="TDW219" s="246"/>
      <c r="TDX219" s="246"/>
      <c r="TDY219" s="246"/>
      <c r="TDZ219" s="246"/>
      <c r="TEA219" s="246"/>
      <c r="TEB219" s="246"/>
      <c r="TEC219" s="246"/>
      <c r="TED219" s="246"/>
      <c r="TEE219" s="246"/>
      <c r="TEF219" s="246"/>
      <c r="TEG219" s="246"/>
      <c r="TEH219" s="246"/>
      <c r="TEI219" s="246"/>
      <c r="TEJ219" s="246"/>
      <c r="TEK219" s="246"/>
      <c r="TEL219" s="246"/>
      <c r="TEM219" s="246"/>
      <c r="TEN219" s="246"/>
      <c r="TEO219" s="246"/>
      <c r="TEP219" s="246"/>
      <c r="TEQ219" s="246"/>
      <c r="TER219" s="246"/>
      <c r="TES219" s="246"/>
      <c r="TET219" s="246"/>
      <c r="TEU219" s="246"/>
      <c r="TEV219" s="246"/>
      <c r="TEW219" s="246"/>
      <c r="TEX219" s="246"/>
      <c r="TEY219" s="246"/>
      <c r="TEZ219" s="246"/>
      <c r="TFA219" s="246"/>
      <c r="TFB219" s="246"/>
      <c r="TFC219" s="246"/>
      <c r="TFD219" s="246"/>
      <c r="TFE219" s="246"/>
      <c r="TFF219" s="246"/>
      <c r="TFG219" s="246"/>
      <c r="TFH219" s="246"/>
      <c r="TFI219" s="246"/>
      <c r="TFJ219" s="246"/>
      <c r="TFK219" s="246"/>
      <c r="TFL219" s="246"/>
      <c r="TFM219" s="246"/>
      <c r="TFN219" s="246"/>
      <c r="TFO219" s="246"/>
      <c r="TFP219" s="246"/>
      <c r="TFQ219" s="246"/>
      <c r="TFR219" s="246"/>
      <c r="TFS219" s="246"/>
      <c r="TFT219" s="246"/>
      <c r="TFU219" s="246"/>
      <c r="TFV219" s="246"/>
      <c r="TFW219" s="246"/>
      <c r="TFX219" s="246"/>
      <c r="TFY219" s="246"/>
      <c r="TFZ219" s="246"/>
      <c r="TGA219" s="246"/>
      <c r="TGB219" s="246"/>
      <c r="TGC219" s="246"/>
      <c r="TGD219" s="246"/>
      <c r="TGE219" s="246"/>
      <c r="TGF219" s="246"/>
      <c r="TGG219" s="246"/>
      <c r="TGH219" s="246"/>
      <c r="TGI219" s="246"/>
      <c r="TGJ219" s="246"/>
      <c r="TGK219" s="246"/>
      <c r="TGL219" s="246"/>
      <c r="TGM219" s="246"/>
      <c r="TGN219" s="246"/>
      <c r="TGO219" s="246"/>
      <c r="TGP219" s="246"/>
      <c r="TGQ219" s="246"/>
      <c r="TGR219" s="246"/>
      <c r="TGS219" s="246"/>
      <c r="TGT219" s="246"/>
      <c r="TGU219" s="246"/>
      <c r="TGV219" s="246"/>
      <c r="TGW219" s="246"/>
      <c r="TGX219" s="246"/>
      <c r="TGY219" s="246"/>
      <c r="TGZ219" s="246"/>
      <c r="THA219" s="246"/>
      <c r="THB219" s="246"/>
      <c r="THC219" s="246"/>
      <c r="THD219" s="246"/>
      <c r="THE219" s="246"/>
      <c r="THF219" s="246"/>
      <c r="THG219" s="246"/>
      <c r="THH219" s="246"/>
      <c r="THI219" s="246"/>
      <c r="THJ219" s="246"/>
      <c r="THK219" s="246"/>
      <c r="THL219" s="246"/>
      <c r="THM219" s="246"/>
      <c r="THN219" s="246"/>
      <c r="THO219" s="246"/>
      <c r="THP219" s="246"/>
      <c r="THQ219" s="246"/>
      <c r="THR219" s="246"/>
      <c r="THS219" s="246"/>
      <c r="THT219" s="246"/>
      <c r="THU219" s="246"/>
      <c r="THV219" s="246"/>
      <c r="THW219" s="246"/>
      <c r="THX219" s="246"/>
      <c r="THY219" s="246"/>
      <c r="THZ219" s="246"/>
      <c r="TIA219" s="246"/>
      <c r="TIB219" s="246"/>
      <c r="TIC219" s="246"/>
      <c r="TID219" s="246"/>
      <c r="TIE219" s="246"/>
      <c r="TIF219" s="246"/>
      <c r="TIG219" s="246"/>
      <c r="TIH219" s="246"/>
      <c r="TII219" s="246"/>
      <c r="TIJ219" s="246"/>
      <c r="TIK219" s="246"/>
      <c r="TIL219" s="246"/>
      <c r="TIM219" s="246"/>
      <c r="TIN219" s="246"/>
      <c r="TIO219" s="246"/>
      <c r="TIP219" s="246"/>
      <c r="TIQ219" s="246"/>
      <c r="TIR219" s="246"/>
      <c r="TIS219" s="246"/>
      <c r="TIT219" s="246"/>
      <c r="TIU219" s="246"/>
      <c r="TIV219" s="246"/>
      <c r="TIW219" s="246"/>
      <c r="TIX219" s="246"/>
      <c r="TIY219" s="246"/>
      <c r="TIZ219" s="246"/>
      <c r="TJA219" s="246"/>
      <c r="TJB219" s="246"/>
      <c r="TJC219" s="246"/>
      <c r="TJD219" s="246"/>
      <c r="TJE219" s="246"/>
      <c r="TJF219" s="246"/>
      <c r="TJG219" s="246"/>
      <c r="TJH219" s="246"/>
      <c r="TJI219" s="246"/>
      <c r="TJJ219" s="246"/>
      <c r="TJK219" s="246"/>
      <c r="TJL219" s="246"/>
      <c r="TJM219" s="246"/>
      <c r="TJN219" s="246"/>
      <c r="TJO219" s="246"/>
      <c r="TJP219" s="246"/>
      <c r="TJQ219" s="246"/>
      <c r="TJR219" s="246"/>
      <c r="TJS219" s="246"/>
      <c r="TJT219" s="246"/>
      <c r="TJU219" s="246"/>
      <c r="TJV219" s="246"/>
      <c r="TJW219" s="246"/>
      <c r="TJX219" s="246"/>
      <c r="TJY219" s="246"/>
      <c r="TJZ219" s="246"/>
      <c r="TKA219" s="246"/>
      <c r="TKB219" s="246"/>
      <c r="TKC219" s="246"/>
      <c r="TKD219" s="246"/>
      <c r="TKE219" s="246"/>
      <c r="TKF219" s="246"/>
      <c r="TKG219" s="246"/>
      <c r="TKH219" s="246"/>
      <c r="TKI219" s="246"/>
      <c r="TKJ219" s="246"/>
      <c r="TKK219" s="246"/>
      <c r="TKL219" s="246"/>
      <c r="TKM219" s="246"/>
      <c r="TKN219" s="246"/>
      <c r="TKO219" s="246"/>
      <c r="TKP219" s="246"/>
      <c r="TKQ219" s="246"/>
      <c r="TKR219" s="246"/>
      <c r="TKS219" s="246"/>
      <c r="TKT219" s="246"/>
      <c r="TKU219" s="246"/>
      <c r="TKV219" s="246"/>
      <c r="TKW219" s="246"/>
      <c r="TKX219" s="246"/>
      <c r="TKY219" s="246"/>
      <c r="TKZ219" s="246"/>
      <c r="TLA219" s="246"/>
      <c r="TLB219" s="246"/>
      <c r="TLC219" s="246"/>
      <c r="TLD219" s="246"/>
      <c r="TLE219" s="246"/>
      <c r="TLF219" s="246"/>
      <c r="TLG219" s="246"/>
      <c r="TLH219" s="246"/>
      <c r="TLI219" s="246"/>
      <c r="TLJ219" s="246"/>
      <c r="TLK219" s="246"/>
      <c r="TLL219" s="246"/>
      <c r="TLM219" s="246"/>
      <c r="TLN219" s="246"/>
      <c r="TLO219" s="246"/>
      <c r="TLP219" s="246"/>
      <c r="TLQ219" s="246"/>
      <c r="TLR219" s="246"/>
      <c r="TLS219" s="246"/>
      <c r="TLT219" s="246"/>
      <c r="TLU219" s="246"/>
      <c r="TLV219" s="246"/>
      <c r="TLW219" s="246"/>
      <c r="TLX219" s="246"/>
      <c r="TLY219" s="246"/>
      <c r="TLZ219" s="246"/>
      <c r="TMA219" s="246"/>
      <c r="TMB219" s="246"/>
      <c r="TMC219" s="246"/>
      <c r="TMD219" s="246"/>
      <c r="TME219" s="246"/>
      <c r="TMF219" s="246"/>
      <c r="TMG219" s="246"/>
      <c r="TMH219" s="246"/>
      <c r="TMI219" s="246"/>
      <c r="TMJ219" s="246"/>
      <c r="TMK219" s="246"/>
      <c r="TML219" s="246"/>
      <c r="TMM219" s="246"/>
      <c r="TMN219" s="246"/>
      <c r="TMO219" s="246"/>
      <c r="TMP219" s="246"/>
      <c r="TMQ219" s="246"/>
      <c r="TMR219" s="246"/>
      <c r="TMS219" s="246"/>
      <c r="TMT219" s="246"/>
      <c r="TMU219" s="246"/>
      <c r="TMV219" s="246"/>
      <c r="TMW219" s="246"/>
      <c r="TMX219" s="246"/>
      <c r="TMY219" s="246"/>
      <c r="TMZ219" s="246"/>
      <c r="TNA219" s="246"/>
      <c r="TNB219" s="246"/>
      <c r="TNC219" s="246"/>
      <c r="TND219" s="246"/>
      <c r="TNE219" s="246"/>
      <c r="TNF219" s="246"/>
      <c r="TNG219" s="246"/>
      <c r="TNH219" s="246"/>
      <c r="TNI219" s="246"/>
      <c r="TNJ219" s="246"/>
      <c r="TNK219" s="246"/>
      <c r="TNL219" s="246"/>
      <c r="TNM219" s="246"/>
      <c r="TNN219" s="246"/>
      <c r="TNO219" s="246"/>
      <c r="TNP219" s="246"/>
      <c r="TNQ219" s="246"/>
      <c r="TNR219" s="246"/>
      <c r="TNS219" s="246"/>
      <c r="TNT219" s="246"/>
      <c r="TNU219" s="246"/>
      <c r="TNV219" s="246"/>
      <c r="TNW219" s="246"/>
      <c r="TNX219" s="246"/>
      <c r="TNY219" s="246"/>
      <c r="TNZ219" s="246"/>
      <c r="TOA219" s="246"/>
      <c r="TOB219" s="246"/>
      <c r="TOC219" s="246"/>
      <c r="TOD219" s="246"/>
      <c r="TOE219" s="246"/>
      <c r="TOF219" s="246"/>
      <c r="TOG219" s="246"/>
      <c r="TOH219" s="246"/>
      <c r="TOI219" s="246"/>
      <c r="TOJ219" s="246"/>
      <c r="TOK219" s="246"/>
      <c r="TOL219" s="246"/>
      <c r="TOM219" s="246"/>
      <c r="TON219" s="246"/>
      <c r="TOO219" s="246"/>
      <c r="TOP219" s="246"/>
      <c r="TOQ219" s="246"/>
      <c r="TOR219" s="246"/>
      <c r="TOS219" s="246"/>
      <c r="TOT219" s="246"/>
      <c r="TOU219" s="246"/>
      <c r="TOV219" s="246"/>
      <c r="TOW219" s="246"/>
      <c r="TOX219" s="246"/>
      <c r="TOY219" s="246"/>
      <c r="TOZ219" s="246"/>
      <c r="TPA219" s="246"/>
      <c r="TPB219" s="246"/>
      <c r="TPC219" s="246"/>
      <c r="TPD219" s="246"/>
      <c r="TPE219" s="246"/>
      <c r="TPF219" s="246"/>
      <c r="TPG219" s="246"/>
      <c r="TPH219" s="246"/>
      <c r="TPI219" s="246"/>
      <c r="TPJ219" s="246"/>
      <c r="TPK219" s="246"/>
      <c r="TPL219" s="246"/>
      <c r="TPM219" s="246"/>
      <c r="TPN219" s="246"/>
      <c r="TPO219" s="246"/>
      <c r="TPP219" s="246"/>
      <c r="TPQ219" s="246"/>
      <c r="TPR219" s="246"/>
      <c r="TPS219" s="246"/>
      <c r="TPT219" s="246"/>
      <c r="TPU219" s="246"/>
      <c r="TPV219" s="246"/>
      <c r="TPW219" s="246"/>
      <c r="TPX219" s="246"/>
      <c r="TPY219" s="246"/>
      <c r="TPZ219" s="246"/>
      <c r="TQA219" s="246"/>
      <c r="TQB219" s="246"/>
      <c r="TQC219" s="246"/>
      <c r="TQD219" s="246"/>
      <c r="TQE219" s="246"/>
      <c r="TQF219" s="246"/>
      <c r="TQG219" s="246"/>
      <c r="TQH219" s="246"/>
      <c r="TQI219" s="246"/>
      <c r="TQJ219" s="246"/>
      <c r="TQK219" s="246"/>
      <c r="TQL219" s="246"/>
      <c r="TQM219" s="246"/>
      <c r="TQN219" s="246"/>
      <c r="TQO219" s="246"/>
      <c r="TQP219" s="246"/>
      <c r="TQQ219" s="246"/>
      <c r="TQR219" s="246"/>
      <c r="TQS219" s="246"/>
      <c r="TQT219" s="246"/>
      <c r="TQU219" s="246"/>
      <c r="TQV219" s="246"/>
      <c r="TQW219" s="246"/>
      <c r="TQX219" s="246"/>
      <c r="TQY219" s="246"/>
      <c r="TQZ219" s="246"/>
      <c r="TRA219" s="246"/>
      <c r="TRB219" s="246"/>
      <c r="TRC219" s="246"/>
      <c r="TRD219" s="246"/>
      <c r="TRE219" s="246"/>
      <c r="TRF219" s="246"/>
      <c r="TRG219" s="246"/>
      <c r="TRH219" s="246"/>
      <c r="TRI219" s="246"/>
      <c r="TRJ219" s="246"/>
      <c r="TRK219" s="246"/>
      <c r="TRL219" s="246"/>
      <c r="TRM219" s="246"/>
      <c r="TRN219" s="246"/>
      <c r="TRO219" s="246"/>
      <c r="TRP219" s="246"/>
      <c r="TRQ219" s="246"/>
      <c r="TRR219" s="246"/>
      <c r="TRS219" s="246"/>
      <c r="TRT219" s="246"/>
      <c r="TRU219" s="246"/>
      <c r="TRV219" s="246"/>
      <c r="TRW219" s="246"/>
      <c r="TRX219" s="246"/>
      <c r="TRY219" s="246"/>
      <c r="TRZ219" s="246"/>
      <c r="TSA219" s="246"/>
      <c r="TSB219" s="246"/>
      <c r="TSC219" s="246"/>
      <c r="TSD219" s="246"/>
      <c r="TSE219" s="246"/>
      <c r="TSF219" s="246"/>
      <c r="TSG219" s="246"/>
      <c r="TSH219" s="246"/>
      <c r="TSI219" s="246"/>
      <c r="TSJ219" s="246"/>
      <c r="TSK219" s="246"/>
      <c r="TSL219" s="246"/>
      <c r="TSM219" s="246"/>
      <c r="TSN219" s="246"/>
      <c r="TSO219" s="246"/>
      <c r="TSP219" s="246"/>
      <c r="TSQ219" s="246"/>
      <c r="TSR219" s="246"/>
      <c r="TSS219" s="246"/>
      <c r="TST219" s="246"/>
      <c r="TSU219" s="246"/>
      <c r="TSV219" s="246"/>
      <c r="TSW219" s="246"/>
      <c r="TSX219" s="246"/>
      <c r="TSY219" s="246"/>
      <c r="TSZ219" s="246"/>
      <c r="TTA219" s="246"/>
      <c r="TTB219" s="246"/>
      <c r="TTC219" s="246"/>
      <c r="TTD219" s="246"/>
      <c r="TTE219" s="246"/>
      <c r="TTF219" s="246"/>
      <c r="TTG219" s="246"/>
      <c r="TTH219" s="246"/>
      <c r="TTI219" s="246"/>
      <c r="TTJ219" s="246"/>
      <c r="TTK219" s="246"/>
      <c r="TTL219" s="246"/>
      <c r="TTM219" s="246"/>
      <c r="TTN219" s="246"/>
      <c r="TTO219" s="246"/>
      <c r="TTP219" s="246"/>
      <c r="TTQ219" s="246"/>
      <c r="TTR219" s="246"/>
      <c r="TTS219" s="246"/>
      <c r="TTT219" s="246"/>
      <c r="TTU219" s="246"/>
      <c r="TTV219" s="246"/>
      <c r="TTW219" s="246"/>
      <c r="TTX219" s="246"/>
      <c r="TTY219" s="246"/>
      <c r="TTZ219" s="246"/>
      <c r="TUA219" s="246"/>
      <c r="TUB219" s="246"/>
      <c r="TUC219" s="246"/>
      <c r="TUD219" s="246"/>
      <c r="TUE219" s="246"/>
      <c r="TUF219" s="246"/>
      <c r="TUG219" s="246"/>
      <c r="TUH219" s="246"/>
      <c r="TUI219" s="246"/>
      <c r="TUJ219" s="246"/>
      <c r="TUK219" s="246"/>
      <c r="TUL219" s="246"/>
      <c r="TUM219" s="246"/>
      <c r="TUN219" s="246"/>
      <c r="TUO219" s="246"/>
      <c r="TUP219" s="246"/>
      <c r="TUQ219" s="246"/>
      <c r="TUR219" s="246"/>
      <c r="TUS219" s="246"/>
      <c r="TUT219" s="246"/>
      <c r="TUU219" s="246"/>
      <c r="TUV219" s="246"/>
      <c r="TUW219" s="246"/>
      <c r="TUX219" s="246"/>
      <c r="TUY219" s="246"/>
      <c r="TUZ219" s="246"/>
      <c r="TVA219" s="246"/>
      <c r="TVB219" s="246"/>
      <c r="TVC219" s="246"/>
      <c r="TVD219" s="246"/>
      <c r="TVE219" s="246"/>
      <c r="TVF219" s="246"/>
      <c r="TVG219" s="246"/>
      <c r="TVH219" s="246"/>
      <c r="TVI219" s="246"/>
      <c r="TVJ219" s="246"/>
      <c r="TVK219" s="246"/>
      <c r="TVL219" s="246"/>
      <c r="TVM219" s="246"/>
      <c r="TVN219" s="246"/>
      <c r="TVO219" s="246"/>
      <c r="TVP219" s="246"/>
      <c r="TVQ219" s="246"/>
      <c r="TVR219" s="246"/>
      <c r="TVS219" s="246"/>
      <c r="TVT219" s="246"/>
      <c r="TVU219" s="246"/>
      <c r="TVV219" s="246"/>
      <c r="TVW219" s="246"/>
      <c r="TVX219" s="246"/>
      <c r="TVY219" s="246"/>
      <c r="TVZ219" s="246"/>
      <c r="TWA219" s="246"/>
      <c r="TWB219" s="246"/>
      <c r="TWC219" s="246"/>
      <c r="TWD219" s="246"/>
      <c r="TWE219" s="246"/>
      <c r="TWF219" s="246"/>
      <c r="TWG219" s="246"/>
      <c r="TWH219" s="246"/>
      <c r="TWI219" s="246"/>
      <c r="TWJ219" s="246"/>
      <c r="TWK219" s="246"/>
      <c r="TWL219" s="246"/>
      <c r="TWM219" s="246"/>
      <c r="TWN219" s="246"/>
      <c r="TWO219" s="246"/>
      <c r="TWP219" s="246"/>
      <c r="TWQ219" s="246"/>
      <c r="TWR219" s="246"/>
      <c r="TWS219" s="246"/>
      <c r="TWT219" s="246"/>
      <c r="TWU219" s="246"/>
      <c r="TWV219" s="246"/>
      <c r="TWW219" s="246"/>
      <c r="TWX219" s="246"/>
      <c r="TWY219" s="246"/>
      <c r="TWZ219" s="246"/>
      <c r="TXA219" s="246"/>
      <c r="TXB219" s="246"/>
      <c r="TXC219" s="246"/>
      <c r="TXD219" s="246"/>
      <c r="TXE219" s="246"/>
      <c r="TXF219" s="246"/>
      <c r="TXG219" s="246"/>
      <c r="TXH219" s="246"/>
      <c r="TXI219" s="246"/>
      <c r="TXJ219" s="246"/>
      <c r="TXK219" s="246"/>
      <c r="TXL219" s="246"/>
      <c r="TXM219" s="246"/>
      <c r="TXN219" s="246"/>
      <c r="TXO219" s="246"/>
      <c r="TXP219" s="246"/>
      <c r="TXQ219" s="246"/>
      <c r="TXR219" s="246"/>
      <c r="TXS219" s="246"/>
      <c r="TXT219" s="246"/>
      <c r="TXU219" s="246"/>
      <c r="TXV219" s="246"/>
      <c r="TXW219" s="246"/>
      <c r="TXX219" s="246"/>
      <c r="TXY219" s="246"/>
      <c r="TXZ219" s="246"/>
      <c r="TYA219" s="246"/>
      <c r="TYB219" s="246"/>
      <c r="TYC219" s="246"/>
      <c r="TYD219" s="246"/>
      <c r="TYE219" s="246"/>
      <c r="TYF219" s="246"/>
      <c r="TYG219" s="246"/>
      <c r="TYH219" s="246"/>
      <c r="TYI219" s="246"/>
      <c r="TYJ219" s="246"/>
      <c r="TYK219" s="246"/>
      <c r="TYL219" s="246"/>
      <c r="TYM219" s="246"/>
      <c r="TYN219" s="246"/>
      <c r="TYO219" s="246"/>
      <c r="TYP219" s="246"/>
      <c r="TYQ219" s="246"/>
      <c r="TYR219" s="246"/>
      <c r="TYS219" s="246"/>
      <c r="TYT219" s="246"/>
      <c r="TYU219" s="246"/>
      <c r="TYV219" s="246"/>
      <c r="TYW219" s="246"/>
      <c r="TYX219" s="246"/>
      <c r="TYY219" s="246"/>
      <c r="TYZ219" s="246"/>
      <c r="TZA219" s="246"/>
      <c r="TZB219" s="246"/>
      <c r="TZC219" s="246"/>
      <c r="TZD219" s="246"/>
      <c r="TZE219" s="246"/>
      <c r="TZF219" s="246"/>
      <c r="TZG219" s="246"/>
      <c r="TZH219" s="246"/>
      <c r="TZI219" s="246"/>
      <c r="TZJ219" s="246"/>
      <c r="TZK219" s="246"/>
      <c r="TZL219" s="246"/>
      <c r="TZM219" s="246"/>
      <c r="TZN219" s="246"/>
      <c r="TZO219" s="246"/>
      <c r="TZP219" s="246"/>
      <c r="TZQ219" s="246"/>
      <c r="TZR219" s="246"/>
      <c r="TZS219" s="246"/>
      <c r="TZT219" s="246"/>
      <c r="TZU219" s="246"/>
      <c r="TZV219" s="246"/>
      <c r="TZW219" s="246"/>
      <c r="TZX219" s="246"/>
      <c r="TZY219" s="246"/>
      <c r="TZZ219" s="246"/>
      <c r="UAA219" s="246"/>
      <c r="UAB219" s="246"/>
      <c r="UAC219" s="246"/>
      <c r="UAD219" s="246"/>
      <c r="UAE219" s="246"/>
      <c r="UAF219" s="246"/>
      <c r="UAG219" s="246"/>
      <c r="UAH219" s="246"/>
      <c r="UAI219" s="246"/>
      <c r="UAJ219" s="246"/>
      <c r="UAK219" s="246"/>
      <c r="UAL219" s="246"/>
      <c r="UAM219" s="246"/>
      <c r="UAN219" s="246"/>
      <c r="UAO219" s="246"/>
      <c r="UAP219" s="246"/>
      <c r="UAQ219" s="246"/>
      <c r="UAR219" s="246"/>
      <c r="UAS219" s="246"/>
      <c r="UAT219" s="246"/>
      <c r="UAU219" s="246"/>
      <c r="UAV219" s="246"/>
      <c r="UAW219" s="246"/>
      <c r="UAX219" s="246"/>
      <c r="UAY219" s="246"/>
      <c r="UAZ219" s="246"/>
      <c r="UBA219" s="246"/>
      <c r="UBB219" s="246"/>
      <c r="UBC219" s="246"/>
      <c r="UBD219" s="246"/>
      <c r="UBE219" s="246"/>
      <c r="UBF219" s="246"/>
      <c r="UBG219" s="246"/>
      <c r="UBH219" s="246"/>
      <c r="UBI219" s="246"/>
      <c r="UBJ219" s="246"/>
      <c r="UBK219" s="246"/>
      <c r="UBL219" s="246"/>
      <c r="UBM219" s="246"/>
      <c r="UBN219" s="246"/>
      <c r="UBO219" s="246"/>
      <c r="UBP219" s="246"/>
      <c r="UBQ219" s="246"/>
      <c r="UBR219" s="246"/>
      <c r="UBS219" s="246"/>
      <c r="UBT219" s="246"/>
      <c r="UBU219" s="246"/>
      <c r="UBV219" s="246"/>
      <c r="UBW219" s="246"/>
      <c r="UBX219" s="246"/>
      <c r="UBY219" s="246"/>
      <c r="UBZ219" s="246"/>
      <c r="UCA219" s="246"/>
      <c r="UCB219" s="246"/>
      <c r="UCC219" s="246"/>
      <c r="UCD219" s="246"/>
      <c r="UCE219" s="246"/>
      <c r="UCF219" s="246"/>
      <c r="UCG219" s="246"/>
      <c r="UCH219" s="246"/>
      <c r="UCI219" s="246"/>
      <c r="UCJ219" s="246"/>
      <c r="UCK219" s="246"/>
      <c r="UCL219" s="246"/>
      <c r="UCM219" s="246"/>
      <c r="UCN219" s="246"/>
      <c r="UCO219" s="246"/>
      <c r="UCP219" s="246"/>
      <c r="UCQ219" s="246"/>
      <c r="UCR219" s="246"/>
      <c r="UCS219" s="246"/>
      <c r="UCT219" s="246"/>
      <c r="UCU219" s="246"/>
      <c r="UCV219" s="246"/>
      <c r="UCW219" s="246"/>
      <c r="UCX219" s="246"/>
      <c r="UCY219" s="246"/>
      <c r="UCZ219" s="246"/>
      <c r="UDA219" s="246"/>
      <c r="UDB219" s="246"/>
      <c r="UDC219" s="246"/>
      <c r="UDD219" s="246"/>
      <c r="UDE219" s="246"/>
      <c r="UDF219" s="246"/>
      <c r="UDG219" s="246"/>
      <c r="UDH219" s="246"/>
      <c r="UDI219" s="246"/>
      <c r="UDJ219" s="246"/>
      <c r="UDK219" s="246"/>
      <c r="UDL219" s="246"/>
      <c r="UDM219" s="246"/>
      <c r="UDN219" s="246"/>
      <c r="UDO219" s="246"/>
      <c r="UDP219" s="246"/>
      <c r="UDQ219" s="246"/>
      <c r="UDR219" s="246"/>
      <c r="UDS219" s="246"/>
      <c r="UDT219" s="246"/>
      <c r="UDU219" s="246"/>
      <c r="UDV219" s="246"/>
      <c r="UDW219" s="246"/>
      <c r="UDX219" s="246"/>
      <c r="UDY219" s="246"/>
      <c r="UDZ219" s="246"/>
      <c r="UEA219" s="246"/>
      <c r="UEB219" s="246"/>
      <c r="UEC219" s="246"/>
      <c r="UED219" s="246"/>
      <c r="UEE219" s="246"/>
      <c r="UEF219" s="246"/>
      <c r="UEG219" s="246"/>
      <c r="UEH219" s="246"/>
      <c r="UEI219" s="246"/>
      <c r="UEJ219" s="246"/>
      <c r="UEK219" s="246"/>
      <c r="UEL219" s="246"/>
      <c r="UEM219" s="246"/>
      <c r="UEN219" s="246"/>
      <c r="UEO219" s="246"/>
      <c r="UEP219" s="246"/>
      <c r="UEQ219" s="246"/>
      <c r="UER219" s="246"/>
      <c r="UES219" s="246"/>
      <c r="UET219" s="246"/>
      <c r="UEU219" s="246"/>
      <c r="UEV219" s="246"/>
      <c r="UEW219" s="246"/>
      <c r="UEX219" s="246"/>
      <c r="UEY219" s="246"/>
      <c r="UEZ219" s="246"/>
      <c r="UFA219" s="246"/>
      <c r="UFB219" s="246"/>
      <c r="UFC219" s="246"/>
      <c r="UFD219" s="246"/>
      <c r="UFE219" s="246"/>
      <c r="UFF219" s="246"/>
      <c r="UFG219" s="246"/>
      <c r="UFH219" s="246"/>
      <c r="UFI219" s="246"/>
      <c r="UFJ219" s="246"/>
      <c r="UFK219" s="246"/>
      <c r="UFL219" s="246"/>
      <c r="UFM219" s="246"/>
      <c r="UFN219" s="246"/>
      <c r="UFO219" s="246"/>
      <c r="UFP219" s="246"/>
      <c r="UFQ219" s="246"/>
      <c r="UFR219" s="246"/>
      <c r="UFS219" s="246"/>
      <c r="UFT219" s="246"/>
      <c r="UFU219" s="246"/>
      <c r="UFV219" s="246"/>
      <c r="UFW219" s="246"/>
      <c r="UFX219" s="246"/>
      <c r="UFY219" s="246"/>
      <c r="UFZ219" s="246"/>
      <c r="UGA219" s="246"/>
      <c r="UGB219" s="246"/>
      <c r="UGC219" s="246"/>
      <c r="UGD219" s="246"/>
      <c r="UGE219" s="246"/>
      <c r="UGF219" s="246"/>
      <c r="UGG219" s="246"/>
      <c r="UGH219" s="246"/>
      <c r="UGI219" s="246"/>
      <c r="UGJ219" s="246"/>
      <c r="UGK219" s="246"/>
      <c r="UGL219" s="246"/>
      <c r="UGM219" s="246"/>
      <c r="UGN219" s="246"/>
      <c r="UGO219" s="246"/>
      <c r="UGP219" s="246"/>
      <c r="UGQ219" s="246"/>
      <c r="UGR219" s="246"/>
      <c r="UGS219" s="246"/>
      <c r="UGT219" s="246"/>
      <c r="UGU219" s="246"/>
      <c r="UGV219" s="246"/>
      <c r="UGW219" s="246"/>
      <c r="UGX219" s="246"/>
      <c r="UGY219" s="246"/>
      <c r="UGZ219" s="246"/>
      <c r="UHA219" s="246"/>
      <c r="UHB219" s="246"/>
      <c r="UHC219" s="246"/>
      <c r="UHD219" s="246"/>
      <c r="UHE219" s="246"/>
      <c r="UHF219" s="246"/>
      <c r="UHG219" s="246"/>
      <c r="UHH219" s="246"/>
      <c r="UHI219" s="246"/>
      <c r="UHJ219" s="246"/>
      <c r="UHK219" s="246"/>
      <c r="UHL219" s="246"/>
      <c r="UHM219" s="246"/>
      <c r="UHN219" s="246"/>
      <c r="UHO219" s="246"/>
      <c r="UHP219" s="246"/>
      <c r="UHQ219" s="246"/>
      <c r="UHR219" s="246"/>
      <c r="UHS219" s="246"/>
      <c r="UHT219" s="246"/>
      <c r="UHU219" s="246"/>
      <c r="UHV219" s="246"/>
      <c r="UHW219" s="246"/>
      <c r="UHX219" s="246"/>
      <c r="UHY219" s="246"/>
      <c r="UHZ219" s="246"/>
      <c r="UIA219" s="246"/>
      <c r="UIB219" s="246"/>
      <c r="UIC219" s="246"/>
      <c r="UID219" s="246"/>
      <c r="UIE219" s="246"/>
      <c r="UIF219" s="246"/>
      <c r="UIG219" s="246"/>
      <c r="UIH219" s="246"/>
      <c r="UII219" s="246"/>
      <c r="UIJ219" s="246"/>
      <c r="UIK219" s="246"/>
      <c r="UIL219" s="246"/>
      <c r="UIM219" s="246"/>
      <c r="UIN219" s="246"/>
      <c r="UIO219" s="246"/>
      <c r="UIP219" s="246"/>
      <c r="UIQ219" s="246"/>
      <c r="UIR219" s="246"/>
      <c r="UIS219" s="246"/>
      <c r="UIT219" s="246"/>
      <c r="UIU219" s="246"/>
      <c r="UIV219" s="246"/>
      <c r="UIW219" s="246"/>
      <c r="UIX219" s="246"/>
      <c r="UIY219" s="246"/>
      <c r="UIZ219" s="246"/>
      <c r="UJA219" s="246"/>
      <c r="UJB219" s="246"/>
      <c r="UJC219" s="246"/>
      <c r="UJD219" s="246"/>
      <c r="UJE219" s="246"/>
      <c r="UJF219" s="246"/>
      <c r="UJG219" s="246"/>
      <c r="UJH219" s="246"/>
      <c r="UJI219" s="246"/>
      <c r="UJJ219" s="246"/>
      <c r="UJK219" s="246"/>
      <c r="UJL219" s="246"/>
      <c r="UJM219" s="246"/>
      <c r="UJN219" s="246"/>
      <c r="UJO219" s="246"/>
      <c r="UJP219" s="246"/>
      <c r="UJQ219" s="246"/>
      <c r="UJR219" s="246"/>
      <c r="UJS219" s="246"/>
      <c r="UJT219" s="246"/>
      <c r="UJU219" s="246"/>
      <c r="UJV219" s="246"/>
      <c r="UJW219" s="246"/>
      <c r="UJX219" s="246"/>
      <c r="UJY219" s="246"/>
      <c r="UJZ219" s="246"/>
      <c r="UKA219" s="246"/>
      <c r="UKB219" s="246"/>
      <c r="UKC219" s="246"/>
      <c r="UKD219" s="246"/>
      <c r="UKE219" s="246"/>
      <c r="UKF219" s="246"/>
      <c r="UKG219" s="246"/>
      <c r="UKH219" s="246"/>
      <c r="UKI219" s="246"/>
      <c r="UKJ219" s="246"/>
      <c r="UKK219" s="246"/>
      <c r="UKL219" s="246"/>
      <c r="UKM219" s="246"/>
      <c r="UKN219" s="246"/>
      <c r="UKO219" s="246"/>
      <c r="UKP219" s="246"/>
      <c r="UKQ219" s="246"/>
      <c r="UKR219" s="246"/>
      <c r="UKS219" s="246"/>
      <c r="UKT219" s="246"/>
      <c r="UKU219" s="246"/>
      <c r="UKV219" s="246"/>
      <c r="UKW219" s="246"/>
      <c r="UKX219" s="246"/>
      <c r="UKY219" s="246"/>
      <c r="UKZ219" s="246"/>
      <c r="ULA219" s="246"/>
      <c r="ULB219" s="246"/>
      <c r="ULC219" s="246"/>
      <c r="ULD219" s="246"/>
      <c r="ULE219" s="246"/>
      <c r="ULF219" s="246"/>
      <c r="ULG219" s="246"/>
      <c r="ULH219" s="246"/>
      <c r="ULI219" s="246"/>
      <c r="ULJ219" s="246"/>
      <c r="ULK219" s="246"/>
      <c r="ULL219" s="246"/>
      <c r="ULM219" s="246"/>
      <c r="ULN219" s="246"/>
      <c r="ULO219" s="246"/>
      <c r="ULP219" s="246"/>
      <c r="ULQ219" s="246"/>
      <c r="ULR219" s="246"/>
      <c r="ULS219" s="246"/>
      <c r="ULT219" s="246"/>
      <c r="ULU219" s="246"/>
      <c r="ULV219" s="246"/>
      <c r="ULW219" s="246"/>
      <c r="ULX219" s="246"/>
      <c r="ULY219" s="246"/>
      <c r="ULZ219" s="246"/>
      <c r="UMA219" s="246"/>
      <c r="UMB219" s="246"/>
      <c r="UMC219" s="246"/>
      <c r="UMD219" s="246"/>
      <c r="UME219" s="246"/>
      <c r="UMF219" s="246"/>
      <c r="UMG219" s="246"/>
      <c r="UMH219" s="246"/>
      <c r="UMI219" s="246"/>
      <c r="UMJ219" s="246"/>
      <c r="UMK219" s="246"/>
      <c r="UML219" s="246"/>
      <c r="UMM219" s="246"/>
      <c r="UMN219" s="246"/>
      <c r="UMO219" s="246"/>
      <c r="UMP219" s="246"/>
      <c r="UMQ219" s="246"/>
      <c r="UMR219" s="246"/>
      <c r="UMS219" s="246"/>
      <c r="UMT219" s="246"/>
      <c r="UMU219" s="246"/>
      <c r="UMV219" s="246"/>
      <c r="UMW219" s="246"/>
      <c r="UMX219" s="246"/>
      <c r="UMY219" s="246"/>
      <c r="UMZ219" s="246"/>
      <c r="UNA219" s="246"/>
      <c r="UNB219" s="246"/>
      <c r="UNC219" s="246"/>
      <c r="UND219" s="246"/>
      <c r="UNE219" s="246"/>
      <c r="UNF219" s="246"/>
      <c r="UNG219" s="246"/>
      <c r="UNH219" s="246"/>
      <c r="UNI219" s="246"/>
      <c r="UNJ219" s="246"/>
      <c r="UNK219" s="246"/>
      <c r="UNL219" s="246"/>
      <c r="UNM219" s="246"/>
      <c r="UNN219" s="246"/>
      <c r="UNO219" s="246"/>
      <c r="UNP219" s="246"/>
      <c r="UNQ219" s="246"/>
      <c r="UNR219" s="246"/>
      <c r="UNS219" s="246"/>
      <c r="UNT219" s="246"/>
      <c r="UNU219" s="246"/>
      <c r="UNV219" s="246"/>
      <c r="UNW219" s="246"/>
      <c r="UNX219" s="246"/>
      <c r="UNY219" s="246"/>
      <c r="UNZ219" s="246"/>
      <c r="UOA219" s="246"/>
      <c r="UOB219" s="246"/>
      <c r="UOC219" s="246"/>
      <c r="UOD219" s="246"/>
      <c r="UOE219" s="246"/>
      <c r="UOF219" s="246"/>
      <c r="UOG219" s="246"/>
      <c r="UOH219" s="246"/>
      <c r="UOI219" s="246"/>
      <c r="UOJ219" s="246"/>
      <c r="UOK219" s="246"/>
      <c r="UOL219" s="246"/>
      <c r="UOM219" s="246"/>
      <c r="UON219" s="246"/>
      <c r="UOO219" s="246"/>
      <c r="UOP219" s="246"/>
      <c r="UOQ219" s="246"/>
      <c r="UOR219" s="246"/>
      <c r="UOS219" s="246"/>
      <c r="UOT219" s="246"/>
      <c r="UOU219" s="246"/>
      <c r="UOV219" s="246"/>
      <c r="UOW219" s="246"/>
      <c r="UOX219" s="246"/>
      <c r="UOY219" s="246"/>
      <c r="UOZ219" s="246"/>
      <c r="UPA219" s="246"/>
      <c r="UPB219" s="246"/>
      <c r="UPC219" s="246"/>
      <c r="UPD219" s="246"/>
      <c r="UPE219" s="246"/>
      <c r="UPF219" s="246"/>
      <c r="UPG219" s="246"/>
      <c r="UPH219" s="246"/>
      <c r="UPI219" s="246"/>
      <c r="UPJ219" s="246"/>
      <c r="UPK219" s="246"/>
      <c r="UPL219" s="246"/>
      <c r="UPM219" s="246"/>
      <c r="UPN219" s="246"/>
      <c r="UPO219" s="246"/>
      <c r="UPP219" s="246"/>
      <c r="UPQ219" s="246"/>
      <c r="UPR219" s="246"/>
      <c r="UPS219" s="246"/>
      <c r="UPT219" s="246"/>
      <c r="UPU219" s="246"/>
      <c r="UPV219" s="246"/>
      <c r="UPW219" s="246"/>
      <c r="UPX219" s="246"/>
      <c r="UPY219" s="246"/>
      <c r="UPZ219" s="246"/>
      <c r="UQA219" s="246"/>
      <c r="UQB219" s="246"/>
      <c r="UQC219" s="246"/>
      <c r="UQD219" s="246"/>
      <c r="UQE219" s="246"/>
      <c r="UQF219" s="246"/>
      <c r="UQG219" s="246"/>
      <c r="UQH219" s="246"/>
      <c r="UQI219" s="246"/>
      <c r="UQJ219" s="246"/>
      <c r="UQK219" s="246"/>
      <c r="UQL219" s="246"/>
      <c r="UQM219" s="246"/>
      <c r="UQN219" s="246"/>
      <c r="UQO219" s="246"/>
      <c r="UQP219" s="246"/>
      <c r="UQQ219" s="246"/>
      <c r="UQR219" s="246"/>
      <c r="UQS219" s="246"/>
      <c r="UQT219" s="246"/>
      <c r="UQU219" s="246"/>
      <c r="UQV219" s="246"/>
      <c r="UQW219" s="246"/>
      <c r="UQX219" s="246"/>
      <c r="UQY219" s="246"/>
      <c r="UQZ219" s="246"/>
      <c r="URA219" s="246"/>
      <c r="URB219" s="246"/>
      <c r="URC219" s="246"/>
      <c r="URD219" s="246"/>
      <c r="URE219" s="246"/>
      <c r="URF219" s="246"/>
      <c r="URG219" s="246"/>
      <c r="URH219" s="246"/>
      <c r="URI219" s="246"/>
      <c r="URJ219" s="246"/>
      <c r="URK219" s="246"/>
      <c r="URL219" s="246"/>
      <c r="URM219" s="246"/>
      <c r="URN219" s="246"/>
      <c r="URO219" s="246"/>
      <c r="URP219" s="246"/>
      <c r="URQ219" s="246"/>
      <c r="URR219" s="246"/>
      <c r="URS219" s="246"/>
      <c r="URT219" s="246"/>
      <c r="URU219" s="246"/>
      <c r="URV219" s="246"/>
      <c r="URW219" s="246"/>
      <c r="URX219" s="246"/>
      <c r="URY219" s="246"/>
      <c r="URZ219" s="246"/>
      <c r="USA219" s="246"/>
      <c r="USB219" s="246"/>
      <c r="USC219" s="246"/>
      <c r="USD219" s="246"/>
      <c r="USE219" s="246"/>
      <c r="USF219" s="246"/>
      <c r="USG219" s="246"/>
      <c r="USH219" s="246"/>
      <c r="USI219" s="246"/>
      <c r="USJ219" s="246"/>
      <c r="USK219" s="246"/>
      <c r="USL219" s="246"/>
      <c r="USM219" s="246"/>
      <c r="USN219" s="246"/>
      <c r="USO219" s="246"/>
      <c r="USP219" s="246"/>
      <c r="USQ219" s="246"/>
      <c r="USR219" s="246"/>
      <c r="USS219" s="246"/>
      <c r="UST219" s="246"/>
      <c r="USU219" s="246"/>
      <c r="USV219" s="246"/>
      <c r="USW219" s="246"/>
      <c r="USX219" s="246"/>
      <c r="USY219" s="246"/>
      <c r="USZ219" s="246"/>
      <c r="UTA219" s="246"/>
      <c r="UTB219" s="246"/>
      <c r="UTC219" s="246"/>
      <c r="UTD219" s="246"/>
      <c r="UTE219" s="246"/>
      <c r="UTF219" s="246"/>
      <c r="UTG219" s="246"/>
      <c r="UTH219" s="246"/>
      <c r="UTI219" s="246"/>
      <c r="UTJ219" s="246"/>
      <c r="UTK219" s="246"/>
      <c r="UTL219" s="246"/>
      <c r="UTM219" s="246"/>
      <c r="UTN219" s="246"/>
      <c r="UTO219" s="246"/>
      <c r="UTP219" s="246"/>
      <c r="UTQ219" s="246"/>
      <c r="UTR219" s="246"/>
      <c r="UTS219" s="246"/>
      <c r="UTT219" s="246"/>
      <c r="UTU219" s="246"/>
      <c r="UTV219" s="246"/>
      <c r="UTW219" s="246"/>
      <c r="UTX219" s="246"/>
      <c r="UTY219" s="246"/>
      <c r="UTZ219" s="246"/>
      <c r="UUA219" s="246"/>
      <c r="UUB219" s="246"/>
      <c r="UUC219" s="246"/>
      <c r="UUD219" s="246"/>
      <c r="UUE219" s="246"/>
      <c r="UUF219" s="246"/>
      <c r="UUG219" s="246"/>
      <c r="UUH219" s="246"/>
      <c r="UUI219" s="246"/>
      <c r="UUJ219" s="246"/>
      <c r="UUK219" s="246"/>
      <c r="UUL219" s="246"/>
      <c r="UUM219" s="246"/>
      <c r="UUN219" s="246"/>
      <c r="UUO219" s="246"/>
      <c r="UUP219" s="246"/>
      <c r="UUQ219" s="246"/>
      <c r="UUR219" s="246"/>
      <c r="UUS219" s="246"/>
      <c r="UUT219" s="246"/>
      <c r="UUU219" s="246"/>
      <c r="UUV219" s="246"/>
      <c r="UUW219" s="246"/>
      <c r="UUX219" s="246"/>
      <c r="UUY219" s="246"/>
      <c r="UUZ219" s="246"/>
      <c r="UVA219" s="246"/>
      <c r="UVB219" s="246"/>
      <c r="UVC219" s="246"/>
      <c r="UVD219" s="246"/>
      <c r="UVE219" s="246"/>
      <c r="UVF219" s="246"/>
      <c r="UVG219" s="246"/>
      <c r="UVH219" s="246"/>
      <c r="UVI219" s="246"/>
      <c r="UVJ219" s="246"/>
      <c r="UVK219" s="246"/>
      <c r="UVL219" s="246"/>
      <c r="UVM219" s="246"/>
      <c r="UVN219" s="246"/>
      <c r="UVO219" s="246"/>
      <c r="UVP219" s="246"/>
      <c r="UVQ219" s="246"/>
      <c r="UVR219" s="246"/>
      <c r="UVS219" s="246"/>
      <c r="UVT219" s="246"/>
      <c r="UVU219" s="246"/>
      <c r="UVV219" s="246"/>
      <c r="UVW219" s="246"/>
      <c r="UVX219" s="246"/>
      <c r="UVY219" s="246"/>
      <c r="UVZ219" s="246"/>
      <c r="UWA219" s="246"/>
      <c r="UWB219" s="246"/>
      <c r="UWC219" s="246"/>
      <c r="UWD219" s="246"/>
      <c r="UWE219" s="246"/>
      <c r="UWF219" s="246"/>
      <c r="UWG219" s="246"/>
      <c r="UWH219" s="246"/>
      <c r="UWI219" s="246"/>
      <c r="UWJ219" s="246"/>
      <c r="UWK219" s="246"/>
      <c r="UWL219" s="246"/>
      <c r="UWM219" s="246"/>
      <c r="UWN219" s="246"/>
      <c r="UWO219" s="246"/>
      <c r="UWP219" s="246"/>
      <c r="UWQ219" s="246"/>
      <c r="UWR219" s="246"/>
      <c r="UWS219" s="246"/>
      <c r="UWT219" s="246"/>
      <c r="UWU219" s="246"/>
      <c r="UWV219" s="246"/>
      <c r="UWW219" s="246"/>
      <c r="UWX219" s="246"/>
      <c r="UWY219" s="246"/>
      <c r="UWZ219" s="246"/>
      <c r="UXA219" s="246"/>
      <c r="UXB219" s="246"/>
      <c r="UXC219" s="246"/>
      <c r="UXD219" s="246"/>
      <c r="UXE219" s="246"/>
      <c r="UXF219" s="246"/>
      <c r="UXG219" s="246"/>
      <c r="UXH219" s="246"/>
      <c r="UXI219" s="246"/>
      <c r="UXJ219" s="246"/>
      <c r="UXK219" s="246"/>
      <c r="UXL219" s="246"/>
      <c r="UXM219" s="246"/>
      <c r="UXN219" s="246"/>
      <c r="UXO219" s="246"/>
      <c r="UXP219" s="246"/>
      <c r="UXQ219" s="246"/>
      <c r="UXR219" s="246"/>
      <c r="UXS219" s="246"/>
      <c r="UXT219" s="246"/>
      <c r="UXU219" s="246"/>
      <c r="UXV219" s="246"/>
      <c r="UXW219" s="246"/>
      <c r="UXX219" s="246"/>
      <c r="UXY219" s="246"/>
      <c r="UXZ219" s="246"/>
      <c r="UYA219" s="246"/>
      <c r="UYB219" s="246"/>
      <c r="UYC219" s="246"/>
      <c r="UYD219" s="246"/>
      <c r="UYE219" s="246"/>
      <c r="UYF219" s="246"/>
      <c r="UYG219" s="246"/>
      <c r="UYH219" s="246"/>
      <c r="UYI219" s="246"/>
      <c r="UYJ219" s="246"/>
      <c r="UYK219" s="246"/>
      <c r="UYL219" s="246"/>
      <c r="UYM219" s="246"/>
      <c r="UYN219" s="246"/>
      <c r="UYO219" s="246"/>
      <c r="UYP219" s="246"/>
      <c r="UYQ219" s="246"/>
      <c r="UYR219" s="246"/>
      <c r="UYS219" s="246"/>
      <c r="UYT219" s="246"/>
      <c r="UYU219" s="246"/>
      <c r="UYV219" s="246"/>
      <c r="UYW219" s="246"/>
      <c r="UYX219" s="246"/>
      <c r="UYY219" s="246"/>
      <c r="UYZ219" s="246"/>
      <c r="UZA219" s="246"/>
      <c r="UZB219" s="246"/>
      <c r="UZC219" s="246"/>
      <c r="UZD219" s="246"/>
      <c r="UZE219" s="246"/>
      <c r="UZF219" s="246"/>
      <c r="UZG219" s="246"/>
      <c r="UZH219" s="246"/>
      <c r="UZI219" s="246"/>
      <c r="UZJ219" s="246"/>
      <c r="UZK219" s="246"/>
      <c r="UZL219" s="246"/>
      <c r="UZM219" s="246"/>
      <c r="UZN219" s="246"/>
      <c r="UZO219" s="246"/>
      <c r="UZP219" s="246"/>
      <c r="UZQ219" s="246"/>
      <c r="UZR219" s="246"/>
      <c r="UZS219" s="246"/>
      <c r="UZT219" s="246"/>
      <c r="UZU219" s="246"/>
      <c r="UZV219" s="246"/>
      <c r="UZW219" s="246"/>
      <c r="UZX219" s="246"/>
      <c r="UZY219" s="246"/>
      <c r="UZZ219" s="246"/>
      <c r="VAA219" s="246"/>
      <c r="VAB219" s="246"/>
      <c r="VAC219" s="246"/>
      <c r="VAD219" s="246"/>
      <c r="VAE219" s="246"/>
      <c r="VAF219" s="246"/>
      <c r="VAG219" s="246"/>
      <c r="VAH219" s="246"/>
      <c r="VAI219" s="246"/>
      <c r="VAJ219" s="246"/>
      <c r="VAK219" s="246"/>
      <c r="VAL219" s="246"/>
      <c r="VAM219" s="246"/>
      <c r="VAN219" s="246"/>
      <c r="VAO219" s="246"/>
      <c r="VAP219" s="246"/>
      <c r="VAQ219" s="246"/>
      <c r="VAR219" s="246"/>
      <c r="VAS219" s="246"/>
      <c r="VAT219" s="246"/>
      <c r="VAU219" s="246"/>
      <c r="VAV219" s="246"/>
      <c r="VAW219" s="246"/>
      <c r="VAX219" s="246"/>
      <c r="VAY219" s="246"/>
      <c r="VAZ219" s="246"/>
      <c r="VBA219" s="246"/>
      <c r="VBB219" s="246"/>
      <c r="VBC219" s="246"/>
      <c r="VBD219" s="246"/>
      <c r="VBE219" s="246"/>
      <c r="VBF219" s="246"/>
      <c r="VBG219" s="246"/>
      <c r="VBH219" s="246"/>
      <c r="VBI219" s="246"/>
      <c r="VBJ219" s="246"/>
      <c r="VBK219" s="246"/>
      <c r="VBL219" s="246"/>
      <c r="VBM219" s="246"/>
      <c r="VBN219" s="246"/>
      <c r="VBO219" s="246"/>
      <c r="VBP219" s="246"/>
      <c r="VBQ219" s="246"/>
      <c r="VBR219" s="246"/>
      <c r="VBS219" s="246"/>
      <c r="VBT219" s="246"/>
      <c r="VBU219" s="246"/>
      <c r="VBV219" s="246"/>
      <c r="VBW219" s="246"/>
      <c r="VBX219" s="246"/>
      <c r="VBY219" s="246"/>
      <c r="VBZ219" s="246"/>
      <c r="VCA219" s="246"/>
      <c r="VCB219" s="246"/>
      <c r="VCC219" s="246"/>
      <c r="VCD219" s="246"/>
      <c r="VCE219" s="246"/>
      <c r="VCF219" s="246"/>
      <c r="VCG219" s="246"/>
      <c r="VCH219" s="246"/>
      <c r="VCI219" s="246"/>
      <c r="VCJ219" s="246"/>
      <c r="VCK219" s="246"/>
      <c r="VCL219" s="246"/>
      <c r="VCM219" s="246"/>
      <c r="VCN219" s="246"/>
      <c r="VCO219" s="246"/>
      <c r="VCP219" s="246"/>
      <c r="VCQ219" s="246"/>
      <c r="VCR219" s="246"/>
      <c r="VCS219" s="246"/>
      <c r="VCT219" s="246"/>
      <c r="VCU219" s="246"/>
      <c r="VCV219" s="246"/>
      <c r="VCW219" s="246"/>
      <c r="VCX219" s="246"/>
      <c r="VCY219" s="246"/>
      <c r="VCZ219" s="246"/>
      <c r="VDA219" s="246"/>
      <c r="VDB219" s="246"/>
      <c r="VDC219" s="246"/>
      <c r="VDD219" s="246"/>
      <c r="VDE219" s="246"/>
      <c r="VDF219" s="246"/>
      <c r="VDG219" s="246"/>
      <c r="VDH219" s="246"/>
      <c r="VDI219" s="246"/>
      <c r="VDJ219" s="246"/>
      <c r="VDK219" s="246"/>
      <c r="VDL219" s="246"/>
      <c r="VDM219" s="246"/>
      <c r="VDN219" s="246"/>
      <c r="VDO219" s="246"/>
      <c r="VDP219" s="246"/>
      <c r="VDQ219" s="246"/>
      <c r="VDR219" s="246"/>
      <c r="VDS219" s="246"/>
      <c r="VDT219" s="246"/>
      <c r="VDU219" s="246"/>
      <c r="VDV219" s="246"/>
      <c r="VDW219" s="246"/>
      <c r="VDX219" s="246"/>
      <c r="VDY219" s="246"/>
      <c r="VDZ219" s="246"/>
      <c r="VEA219" s="246"/>
      <c r="VEB219" s="246"/>
      <c r="VEC219" s="246"/>
      <c r="VED219" s="246"/>
      <c r="VEE219" s="246"/>
      <c r="VEF219" s="246"/>
      <c r="VEG219" s="246"/>
      <c r="VEH219" s="246"/>
      <c r="VEI219" s="246"/>
      <c r="VEJ219" s="246"/>
      <c r="VEK219" s="246"/>
      <c r="VEL219" s="246"/>
      <c r="VEM219" s="246"/>
      <c r="VEN219" s="246"/>
      <c r="VEO219" s="246"/>
      <c r="VEP219" s="246"/>
      <c r="VEQ219" s="246"/>
      <c r="VER219" s="246"/>
      <c r="VES219" s="246"/>
      <c r="VET219" s="246"/>
      <c r="VEU219" s="246"/>
      <c r="VEV219" s="246"/>
      <c r="VEW219" s="246"/>
      <c r="VEX219" s="246"/>
      <c r="VEY219" s="246"/>
      <c r="VEZ219" s="246"/>
      <c r="VFA219" s="246"/>
      <c r="VFB219" s="246"/>
      <c r="VFC219" s="246"/>
      <c r="VFD219" s="246"/>
      <c r="VFE219" s="246"/>
      <c r="VFF219" s="246"/>
      <c r="VFG219" s="246"/>
      <c r="VFH219" s="246"/>
      <c r="VFI219" s="246"/>
      <c r="VFJ219" s="246"/>
      <c r="VFK219" s="246"/>
      <c r="VFL219" s="246"/>
      <c r="VFM219" s="246"/>
      <c r="VFN219" s="246"/>
      <c r="VFO219" s="246"/>
      <c r="VFP219" s="246"/>
      <c r="VFQ219" s="246"/>
      <c r="VFR219" s="246"/>
      <c r="VFS219" s="246"/>
      <c r="VFT219" s="246"/>
      <c r="VFU219" s="246"/>
      <c r="VFV219" s="246"/>
      <c r="VFW219" s="246"/>
      <c r="VFX219" s="246"/>
      <c r="VFY219" s="246"/>
      <c r="VFZ219" s="246"/>
      <c r="VGA219" s="246"/>
      <c r="VGB219" s="246"/>
      <c r="VGC219" s="246"/>
      <c r="VGD219" s="246"/>
      <c r="VGE219" s="246"/>
      <c r="VGF219" s="246"/>
      <c r="VGG219" s="246"/>
      <c r="VGH219" s="246"/>
      <c r="VGI219" s="246"/>
      <c r="VGJ219" s="246"/>
      <c r="VGK219" s="246"/>
      <c r="VGL219" s="246"/>
      <c r="VGM219" s="246"/>
      <c r="VGN219" s="246"/>
      <c r="VGO219" s="246"/>
      <c r="VGP219" s="246"/>
      <c r="VGQ219" s="246"/>
      <c r="VGR219" s="246"/>
      <c r="VGS219" s="246"/>
      <c r="VGT219" s="246"/>
      <c r="VGU219" s="246"/>
      <c r="VGV219" s="246"/>
      <c r="VGW219" s="246"/>
      <c r="VGX219" s="246"/>
      <c r="VGY219" s="246"/>
      <c r="VGZ219" s="246"/>
      <c r="VHA219" s="246"/>
      <c r="VHB219" s="246"/>
      <c r="VHC219" s="246"/>
      <c r="VHD219" s="246"/>
      <c r="VHE219" s="246"/>
      <c r="VHF219" s="246"/>
      <c r="VHG219" s="246"/>
      <c r="VHH219" s="246"/>
      <c r="VHI219" s="246"/>
      <c r="VHJ219" s="246"/>
      <c r="VHK219" s="246"/>
      <c r="VHL219" s="246"/>
      <c r="VHM219" s="246"/>
      <c r="VHN219" s="246"/>
      <c r="VHO219" s="246"/>
      <c r="VHP219" s="246"/>
      <c r="VHQ219" s="246"/>
      <c r="VHR219" s="246"/>
      <c r="VHS219" s="246"/>
      <c r="VHT219" s="246"/>
      <c r="VHU219" s="246"/>
      <c r="VHV219" s="246"/>
      <c r="VHW219" s="246"/>
      <c r="VHX219" s="246"/>
      <c r="VHY219" s="246"/>
      <c r="VHZ219" s="246"/>
      <c r="VIA219" s="246"/>
      <c r="VIB219" s="246"/>
      <c r="VIC219" s="246"/>
      <c r="VID219" s="246"/>
      <c r="VIE219" s="246"/>
      <c r="VIF219" s="246"/>
      <c r="VIG219" s="246"/>
      <c r="VIH219" s="246"/>
      <c r="VII219" s="246"/>
      <c r="VIJ219" s="246"/>
      <c r="VIK219" s="246"/>
      <c r="VIL219" s="246"/>
      <c r="VIM219" s="246"/>
      <c r="VIN219" s="246"/>
      <c r="VIO219" s="246"/>
      <c r="VIP219" s="246"/>
      <c r="VIQ219" s="246"/>
      <c r="VIR219" s="246"/>
      <c r="VIS219" s="246"/>
      <c r="VIT219" s="246"/>
      <c r="VIU219" s="246"/>
      <c r="VIV219" s="246"/>
      <c r="VIW219" s="246"/>
      <c r="VIX219" s="246"/>
      <c r="VIY219" s="246"/>
      <c r="VIZ219" s="246"/>
      <c r="VJA219" s="246"/>
      <c r="VJB219" s="246"/>
      <c r="VJC219" s="246"/>
      <c r="VJD219" s="246"/>
      <c r="VJE219" s="246"/>
      <c r="VJF219" s="246"/>
      <c r="VJG219" s="246"/>
      <c r="VJH219" s="246"/>
      <c r="VJI219" s="246"/>
      <c r="VJJ219" s="246"/>
      <c r="VJK219" s="246"/>
      <c r="VJL219" s="246"/>
      <c r="VJM219" s="246"/>
      <c r="VJN219" s="246"/>
      <c r="VJO219" s="246"/>
      <c r="VJP219" s="246"/>
      <c r="VJQ219" s="246"/>
      <c r="VJR219" s="246"/>
      <c r="VJS219" s="246"/>
      <c r="VJT219" s="246"/>
      <c r="VJU219" s="246"/>
      <c r="VJV219" s="246"/>
      <c r="VJW219" s="246"/>
      <c r="VJX219" s="246"/>
      <c r="VJY219" s="246"/>
      <c r="VJZ219" s="246"/>
      <c r="VKA219" s="246"/>
      <c r="VKB219" s="246"/>
      <c r="VKC219" s="246"/>
      <c r="VKD219" s="246"/>
      <c r="VKE219" s="246"/>
      <c r="VKF219" s="246"/>
      <c r="VKG219" s="246"/>
      <c r="VKH219" s="246"/>
      <c r="VKI219" s="246"/>
      <c r="VKJ219" s="246"/>
      <c r="VKK219" s="246"/>
      <c r="VKL219" s="246"/>
      <c r="VKM219" s="246"/>
      <c r="VKN219" s="246"/>
      <c r="VKO219" s="246"/>
      <c r="VKP219" s="246"/>
      <c r="VKQ219" s="246"/>
      <c r="VKR219" s="246"/>
      <c r="VKS219" s="246"/>
      <c r="VKT219" s="246"/>
      <c r="VKU219" s="246"/>
      <c r="VKV219" s="246"/>
      <c r="VKW219" s="246"/>
      <c r="VKX219" s="246"/>
      <c r="VKY219" s="246"/>
      <c r="VKZ219" s="246"/>
      <c r="VLA219" s="246"/>
      <c r="VLB219" s="246"/>
      <c r="VLC219" s="246"/>
      <c r="VLD219" s="246"/>
      <c r="VLE219" s="246"/>
      <c r="VLF219" s="246"/>
      <c r="VLG219" s="246"/>
      <c r="VLH219" s="246"/>
      <c r="VLI219" s="246"/>
      <c r="VLJ219" s="246"/>
      <c r="VLK219" s="246"/>
      <c r="VLL219" s="246"/>
      <c r="VLM219" s="246"/>
      <c r="VLN219" s="246"/>
      <c r="VLO219" s="246"/>
      <c r="VLP219" s="246"/>
      <c r="VLQ219" s="246"/>
      <c r="VLR219" s="246"/>
      <c r="VLS219" s="246"/>
      <c r="VLT219" s="246"/>
      <c r="VLU219" s="246"/>
      <c r="VLV219" s="246"/>
      <c r="VLW219" s="246"/>
      <c r="VLX219" s="246"/>
      <c r="VLY219" s="246"/>
      <c r="VLZ219" s="246"/>
      <c r="VMA219" s="246"/>
      <c r="VMB219" s="246"/>
      <c r="VMC219" s="246"/>
      <c r="VMD219" s="246"/>
      <c r="VME219" s="246"/>
      <c r="VMF219" s="246"/>
      <c r="VMG219" s="246"/>
      <c r="VMH219" s="246"/>
      <c r="VMI219" s="246"/>
      <c r="VMJ219" s="246"/>
      <c r="VMK219" s="246"/>
      <c r="VML219" s="246"/>
      <c r="VMM219" s="246"/>
      <c r="VMN219" s="246"/>
      <c r="VMO219" s="246"/>
      <c r="VMP219" s="246"/>
      <c r="VMQ219" s="246"/>
      <c r="VMR219" s="246"/>
      <c r="VMS219" s="246"/>
      <c r="VMT219" s="246"/>
      <c r="VMU219" s="246"/>
      <c r="VMV219" s="246"/>
      <c r="VMW219" s="246"/>
      <c r="VMX219" s="246"/>
      <c r="VMY219" s="246"/>
      <c r="VMZ219" s="246"/>
      <c r="VNA219" s="246"/>
      <c r="VNB219" s="246"/>
      <c r="VNC219" s="246"/>
      <c r="VND219" s="246"/>
      <c r="VNE219" s="246"/>
      <c r="VNF219" s="246"/>
      <c r="VNG219" s="246"/>
      <c r="VNH219" s="246"/>
      <c r="VNI219" s="246"/>
      <c r="VNJ219" s="246"/>
      <c r="VNK219" s="246"/>
      <c r="VNL219" s="246"/>
      <c r="VNM219" s="246"/>
      <c r="VNN219" s="246"/>
      <c r="VNO219" s="246"/>
      <c r="VNP219" s="246"/>
      <c r="VNQ219" s="246"/>
      <c r="VNR219" s="246"/>
      <c r="VNS219" s="246"/>
      <c r="VNT219" s="246"/>
      <c r="VNU219" s="246"/>
      <c r="VNV219" s="246"/>
      <c r="VNW219" s="246"/>
      <c r="VNX219" s="246"/>
      <c r="VNY219" s="246"/>
      <c r="VNZ219" s="246"/>
      <c r="VOA219" s="246"/>
      <c r="VOB219" s="246"/>
      <c r="VOC219" s="246"/>
      <c r="VOD219" s="246"/>
      <c r="VOE219" s="246"/>
      <c r="VOF219" s="246"/>
      <c r="VOG219" s="246"/>
      <c r="VOH219" s="246"/>
      <c r="VOI219" s="246"/>
      <c r="VOJ219" s="246"/>
      <c r="VOK219" s="246"/>
      <c r="VOL219" s="246"/>
      <c r="VOM219" s="246"/>
      <c r="VON219" s="246"/>
      <c r="VOO219" s="246"/>
      <c r="VOP219" s="246"/>
      <c r="VOQ219" s="246"/>
      <c r="VOR219" s="246"/>
      <c r="VOS219" s="246"/>
      <c r="VOT219" s="246"/>
      <c r="VOU219" s="246"/>
      <c r="VOV219" s="246"/>
      <c r="VOW219" s="246"/>
      <c r="VOX219" s="246"/>
      <c r="VOY219" s="246"/>
      <c r="VOZ219" s="246"/>
      <c r="VPA219" s="246"/>
      <c r="VPB219" s="246"/>
      <c r="VPC219" s="246"/>
      <c r="VPD219" s="246"/>
      <c r="VPE219" s="246"/>
      <c r="VPF219" s="246"/>
      <c r="VPG219" s="246"/>
      <c r="VPH219" s="246"/>
      <c r="VPI219" s="246"/>
      <c r="VPJ219" s="246"/>
      <c r="VPK219" s="246"/>
      <c r="VPL219" s="246"/>
      <c r="VPM219" s="246"/>
      <c r="VPN219" s="246"/>
      <c r="VPO219" s="246"/>
      <c r="VPP219" s="246"/>
      <c r="VPQ219" s="246"/>
      <c r="VPR219" s="246"/>
      <c r="VPS219" s="246"/>
      <c r="VPT219" s="246"/>
      <c r="VPU219" s="246"/>
      <c r="VPV219" s="246"/>
      <c r="VPW219" s="246"/>
      <c r="VPX219" s="246"/>
      <c r="VPY219" s="246"/>
      <c r="VPZ219" s="246"/>
      <c r="VQA219" s="246"/>
      <c r="VQB219" s="246"/>
      <c r="VQC219" s="246"/>
      <c r="VQD219" s="246"/>
      <c r="VQE219" s="246"/>
      <c r="VQF219" s="246"/>
      <c r="VQG219" s="246"/>
      <c r="VQH219" s="246"/>
      <c r="VQI219" s="246"/>
      <c r="VQJ219" s="246"/>
      <c r="VQK219" s="246"/>
      <c r="VQL219" s="246"/>
      <c r="VQM219" s="246"/>
      <c r="VQN219" s="246"/>
      <c r="VQO219" s="246"/>
      <c r="VQP219" s="246"/>
      <c r="VQQ219" s="246"/>
      <c r="VQR219" s="246"/>
      <c r="VQS219" s="246"/>
      <c r="VQT219" s="246"/>
      <c r="VQU219" s="246"/>
      <c r="VQV219" s="246"/>
      <c r="VQW219" s="246"/>
      <c r="VQX219" s="246"/>
      <c r="VQY219" s="246"/>
      <c r="VQZ219" s="246"/>
      <c r="VRA219" s="246"/>
      <c r="VRB219" s="246"/>
      <c r="VRC219" s="246"/>
      <c r="VRD219" s="246"/>
      <c r="VRE219" s="246"/>
      <c r="VRF219" s="246"/>
      <c r="VRG219" s="246"/>
      <c r="VRH219" s="246"/>
      <c r="VRI219" s="246"/>
      <c r="VRJ219" s="246"/>
      <c r="VRK219" s="246"/>
      <c r="VRL219" s="246"/>
      <c r="VRM219" s="246"/>
      <c r="VRN219" s="246"/>
      <c r="VRO219" s="246"/>
      <c r="VRP219" s="246"/>
      <c r="VRQ219" s="246"/>
      <c r="VRR219" s="246"/>
      <c r="VRS219" s="246"/>
      <c r="VRT219" s="246"/>
      <c r="VRU219" s="246"/>
      <c r="VRV219" s="246"/>
      <c r="VRW219" s="246"/>
      <c r="VRX219" s="246"/>
      <c r="VRY219" s="246"/>
      <c r="VRZ219" s="246"/>
      <c r="VSA219" s="246"/>
      <c r="VSB219" s="246"/>
      <c r="VSC219" s="246"/>
      <c r="VSD219" s="246"/>
      <c r="VSE219" s="246"/>
      <c r="VSF219" s="246"/>
      <c r="VSG219" s="246"/>
      <c r="VSH219" s="246"/>
      <c r="VSI219" s="246"/>
      <c r="VSJ219" s="246"/>
      <c r="VSK219" s="246"/>
      <c r="VSL219" s="246"/>
      <c r="VSM219" s="246"/>
      <c r="VSN219" s="246"/>
      <c r="VSO219" s="246"/>
      <c r="VSP219" s="246"/>
      <c r="VSQ219" s="246"/>
      <c r="VSR219" s="246"/>
      <c r="VSS219" s="246"/>
      <c r="VST219" s="246"/>
      <c r="VSU219" s="246"/>
      <c r="VSV219" s="246"/>
      <c r="VSW219" s="246"/>
      <c r="VSX219" s="246"/>
      <c r="VSY219" s="246"/>
      <c r="VSZ219" s="246"/>
      <c r="VTA219" s="246"/>
      <c r="VTB219" s="246"/>
      <c r="VTC219" s="246"/>
      <c r="VTD219" s="246"/>
      <c r="VTE219" s="246"/>
      <c r="VTF219" s="246"/>
      <c r="VTG219" s="246"/>
      <c r="VTH219" s="246"/>
      <c r="VTI219" s="246"/>
      <c r="VTJ219" s="246"/>
      <c r="VTK219" s="246"/>
      <c r="VTL219" s="246"/>
      <c r="VTM219" s="246"/>
      <c r="VTN219" s="246"/>
      <c r="VTO219" s="246"/>
      <c r="VTP219" s="246"/>
      <c r="VTQ219" s="246"/>
      <c r="VTR219" s="246"/>
      <c r="VTS219" s="246"/>
      <c r="VTT219" s="246"/>
      <c r="VTU219" s="246"/>
      <c r="VTV219" s="246"/>
      <c r="VTW219" s="246"/>
      <c r="VTX219" s="246"/>
      <c r="VTY219" s="246"/>
      <c r="VTZ219" s="246"/>
      <c r="VUA219" s="246"/>
      <c r="VUB219" s="246"/>
      <c r="VUC219" s="246"/>
      <c r="VUD219" s="246"/>
      <c r="VUE219" s="246"/>
      <c r="VUF219" s="246"/>
      <c r="VUG219" s="246"/>
      <c r="VUH219" s="246"/>
      <c r="VUI219" s="246"/>
      <c r="VUJ219" s="246"/>
      <c r="VUK219" s="246"/>
      <c r="VUL219" s="246"/>
      <c r="VUM219" s="246"/>
      <c r="VUN219" s="246"/>
      <c r="VUO219" s="246"/>
      <c r="VUP219" s="246"/>
      <c r="VUQ219" s="246"/>
      <c r="VUR219" s="246"/>
      <c r="VUS219" s="246"/>
      <c r="VUT219" s="246"/>
      <c r="VUU219" s="246"/>
      <c r="VUV219" s="246"/>
      <c r="VUW219" s="246"/>
      <c r="VUX219" s="246"/>
      <c r="VUY219" s="246"/>
      <c r="VUZ219" s="246"/>
      <c r="VVA219" s="246"/>
      <c r="VVB219" s="246"/>
      <c r="VVC219" s="246"/>
      <c r="VVD219" s="246"/>
      <c r="VVE219" s="246"/>
      <c r="VVF219" s="246"/>
      <c r="VVG219" s="246"/>
      <c r="VVH219" s="246"/>
      <c r="VVI219" s="246"/>
      <c r="VVJ219" s="246"/>
      <c r="VVK219" s="246"/>
      <c r="VVL219" s="246"/>
      <c r="VVM219" s="246"/>
      <c r="VVN219" s="246"/>
      <c r="VVO219" s="246"/>
      <c r="VVP219" s="246"/>
      <c r="VVQ219" s="246"/>
      <c r="VVR219" s="246"/>
      <c r="VVS219" s="246"/>
      <c r="VVT219" s="246"/>
      <c r="VVU219" s="246"/>
      <c r="VVV219" s="246"/>
      <c r="VVW219" s="246"/>
      <c r="VVX219" s="246"/>
      <c r="VVY219" s="246"/>
      <c r="VVZ219" s="246"/>
      <c r="VWA219" s="246"/>
      <c r="VWB219" s="246"/>
      <c r="VWC219" s="246"/>
      <c r="VWD219" s="246"/>
      <c r="VWE219" s="246"/>
      <c r="VWF219" s="246"/>
      <c r="VWG219" s="246"/>
      <c r="VWH219" s="246"/>
      <c r="VWI219" s="246"/>
      <c r="VWJ219" s="246"/>
      <c r="VWK219" s="246"/>
      <c r="VWL219" s="246"/>
      <c r="VWM219" s="246"/>
      <c r="VWN219" s="246"/>
      <c r="VWO219" s="246"/>
      <c r="VWP219" s="246"/>
      <c r="VWQ219" s="246"/>
      <c r="VWR219" s="246"/>
      <c r="VWS219" s="246"/>
      <c r="VWT219" s="246"/>
      <c r="VWU219" s="246"/>
      <c r="VWV219" s="246"/>
      <c r="VWW219" s="246"/>
      <c r="VWX219" s="246"/>
      <c r="VWY219" s="246"/>
      <c r="VWZ219" s="246"/>
      <c r="VXA219" s="246"/>
      <c r="VXB219" s="246"/>
      <c r="VXC219" s="246"/>
      <c r="VXD219" s="246"/>
      <c r="VXE219" s="246"/>
      <c r="VXF219" s="246"/>
      <c r="VXG219" s="246"/>
      <c r="VXH219" s="246"/>
      <c r="VXI219" s="246"/>
      <c r="VXJ219" s="246"/>
      <c r="VXK219" s="246"/>
      <c r="VXL219" s="246"/>
      <c r="VXM219" s="246"/>
      <c r="VXN219" s="246"/>
      <c r="VXO219" s="246"/>
      <c r="VXP219" s="246"/>
      <c r="VXQ219" s="246"/>
      <c r="VXR219" s="246"/>
      <c r="VXS219" s="246"/>
      <c r="VXT219" s="246"/>
      <c r="VXU219" s="246"/>
      <c r="VXV219" s="246"/>
      <c r="VXW219" s="246"/>
      <c r="VXX219" s="246"/>
      <c r="VXY219" s="246"/>
      <c r="VXZ219" s="246"/>
      <c r="VYA219" s="246"/>
      <c r="VYB219" s="246"/>
      <c r="VYC219" s="246"/>
      <c r="VYD219" s="246"/>
      <c r="VYE219" s="246"/>
      <c r="VYF219" s="246"/>
      <c r="VYG219" s="246"/>
      <c r="VYH219" s="246"/>
      <c r="VYI219" s="246"/>
      <c r="VYJ219" s="246"/>
      <c r="VYK219" s="246"/>
      <c r="VYL219" s="246"/>
      <c r="VYM219" s="246"/>
      <c r="VYN219" s="246"/>
      <c r="VYO219" s="246"/>
      <c r="VYP219" s="246"/>
      <c r="VYQ219" s="246"/>
      <c r="VYR219" s="246"/>
      <c r="VYS219" s="246"/>
      <c r="VYT219" s="246"/>
      <c r="VYU219" s="246"/>
      <c r="VYV219" s="246"/>
      <c r="VYW219" s="246"/>
      <c r="VYX219" s="246"/>
      <c r="VYY219" s="246"/>
      <c r="VYZ219" s="246"/>
      <c r="VZA219" s="246"/>
      <c r="VZB219" s="246"/>
      <c r="VZC219" s="246"/>
      <c r="VZD219" s="246"/>
      <c r="VZE219" s="246"/>
      <c r="VZF219" s="246"/>
      <c r="VZG219" s="246"/>
      <c r="VZH219" s="246"/>
      <c r="VZI219" s="246"/>
      <c r="VZJ219" s="246"/>
      <c r="VZK219" s="246"/>
      <c r="VZL219" s="246"/>
      <c r="VZM219" s="246"/>
      <c r="VZN219" s="246"/>
      <c r="VZO219" s="246"/>
      <c r="VZP219" s="246"/>
      <c r="VZQ219" s="246"/>
      <c r="VZR219" s="246"/>
      <c r="VZS219" s="246"/>
      <c r="VZT219" s="246"/>
      <c r="VZU219" s="246"/>
      <c r="VZV219" s="246"/>
      <c r="VZW219" s="246"/>
      <c r="VZX219" s="246"/>
      <c r="VZY219" s="246"/>
      <c r="VZZ219" s="246"/>
      <c r="WAA219" s="246"/>
      <c r="WAB219" s="246"/>
      <c r="WAC219" s="246"/>
      <c r="WAD219" s="246"/>
      <c r="WAE219" s="246"/>
      <c r="WAF219" s="246"/>
      <c r="WAG219" s="246"/>
      <c r="WAH219" s="246"/>
      <c r="WAI219" s="246"/>
      <c r="WAJ219" s="246"/>
      <c r="WAK219" s="246"/>
      <c r="WAL219" s="246"/>
      <c r="WAM219" s="246"/>
      <c r="WAN219" s="246"/>
      <c r="WAO219" s="246"/>
      <c r="WAP219" s="246"/>
      <c r="WAQ219" s="246"/>
      <c r="WAR219" s="246"/>
      <c r="WAS219" s="246"/>
      <c r="WAT219" s="246"/>
      <c r="WAU219" s="246"/>
      <c r="WAV219" s="246"/>
      <c r="WAW219" s="246"/>
      <c r="WAX219" s="246"/>
      <c r="WAY219" s="246"/>
      <c r="WAZ219" s="246"/>
      <c r="WBA219" s="246"/>
      <c r="WBB219" s="246"/>
      <c r="WBC219" s="246"/>
      <c r="WBD219" s="246"/>
      <c r="WBE219" s="246"/>
      <c r="WBF219" s="246"/>
      <c r="WBG219" s="246"/>
      <c r="WBH219" s="246"/>
      <c r="WBI219" s="246"/>
      <c r="WBJ219" s="246"/>
      <c r="WBK219" s="246"/>
      <c r="WBL219" s="246"/>
      <c r="WBM219" s="246"/>
      <c r="WBN219" s="246"/>
      <c r="WBO219" s="246"/>
      <c r="WBP219" s="246"/>
      <c r="WBQ219" s="246"/>
      <c r="WBR219" s="246"/>
      <c r="WBS219" s="246"/>
      <c r="WBT219" s="246"/>
      <c r="WBU219" s="246"/>
      <c r="WBV219" s="246"/>
      <c r="WBW219" s="246"/>
      <c r="WBX219" s="246"/>
      <c r="WBY219" s="246"/>
      <c r="WBZ219" s="246"/>
      <c r="WCA219" s="246"/>
      <c r="WCB219" s="246"/>
      <c r="WCC219" s="246"/>
      <c r="WCD219" s="246"/>
      <c r="WCE219" s="246"/>
      <c r="WCF219" s="246"/>
      <c r="WCG219" s="246"/>
      <c r="WCH219" s="246"/>
      <c r="WCI219" s="246"/>
      <c r="WCJ219" s="246"/>
      <c r="WCK219" s="246"/>
      <c r="WCL219" s="246"/>
      <c r="WCM219" s="246"/>
      <c r="WCN219" s="246"/>
      <c r="WCO219" s="246"/>
      <c r="WCP219" s="246"/>
      <c r="WCQ219" s="246"/>
      <c r="WCR219" s="246"/>
      <c r="WCS219" s="246"/>
      <c r="WCT219" s="246"/>
      <c r="WCU219" s="246"/>
      <c r="WCV219" s="246"/>
      <c r="WCW219" s="246"/>
      <c r="WCX219" s="246"/>
      <c r="WCY219" s="246"/>
      <c r="WCZ219" s="246"/>
      <c r="WDA219" s="246"/>
      <c r="WDB219" s="246"/>
      <c r="WDC219" s="246"/>
      <c r="WDD219" s="246"/>
      <c r="WDE219" s="246"/>
      <c r="WDF219" s="246"/>
      <c r="WDG219" s="246"/>
      <c r="WDH219" s="246"/>
      <c r="WDI219" s="246"/>
      <c r="WDJ219" s="246"/>
      <c r="WDK219" s="246"/>
      <c r="WDL219" s="246"/>
      <c r="WDM219" s="246"/>
      <c r="WDN219" s="246"/>
      <c r="WDO219" s="246"/>
      <c r="WDP219" s="246"/>
      <c r="WDQ219" s="246"/>
      <c r="WDR219" s="246"/>
      <c r="WDS219" s="246"/>
      <c r="WDT219" s="246"/>
      <c r="WDU219" s="246"/>
      <c r="WDV219" s="246"/>
      <c r="WDW219" s="246"/>
      <c r="WDX219" s="246"/>
      <c r="WDY219" s="246"/>
      <c r="WDZ219" s="246"/>
      <c r="WEA219" s="246"/>
      <c r="WEB219" s="246"/>
      <c r="WEC219" s="246"/>
      <c r="WED219" s="246"/>
      <c r="WEE219" s="246"/>
      <c r="WEF219" s="246"/>
      <c r="WEG219" s="246"/>
      <c r="WEH219" s="246"/>
      <c r="WEI219" s="246"/>
      <c r="WEJ219" s="246"/>
      <c r="WEK219" s="246"/>
      <c r="WEL219" s="246"/>
      <c r="WEM219" s="246"/>
      <c r="WEN219" s="246"/>
      <c r="WEO219" s="246"/>
      <c r="WEP219" s="246"/>
      <c r="WEQ219" s="246"/>
      <c r="WER219" s="246"/>
      <c r="WES219" s="246"/>
      <c r="WET219" s="246"/>
      <c r="WEU219" s="246"/>
      <c r="WEV219" s="246"/>
      <c r="WEW219" s="246"/>
      <c r="WEX219" s="246"/>
      <c r="WEY219" s="246"/>
      <c r="WEZ219" s="246"/>
      <c r="WFA219" s="246"/>
      <c r="WFB219" s="246"/>
      <c r="WFC219" s="246"/>
      <c r="WFD219" s="246"/>
      <c r="WFE219" s="246"/>
      <c r="WFF219" s="246"/>
      <c r="WFG219" s="246"/>
      <c r="WFH219" s="246"/>
      <c r="WFI219" s="246"/>
      <c r="WFJ219" s="246"/>
      <c r="WFK219" s="246"/>
      <c r="WFL219" s="246"/>
      <c r="WFM219" s="246"/>
      <c r="WFN219" s="246"/>
      <c r="WFO219" s="246"/>
      <c r="WFP219" s="246"/>
      <c r="WFQ219" s="246"/>
      <c r="WFR219" s="246"/>
      <c r="WFS219" s="246"/>
      <c r="WFT219" s="246"/>
      <c r="WFU219" s="246"/>
      <c r="WFV219" s="246"/>
      <c r="WFW219" s="246"/>
      <c r="WFX219" s="246"/>
      <c r="WFY219" s="246"/>
      <c r="WFZ219" s="246"/>
      <c r="WGA219" s="246"/>
      <c r="WGB219" s="246"/>
      <c r="WGC219" s="246"/>
      <c r="WGD219" s="246"/>
      <c r="WGE219" s="246"/>
      <c r="WGF219" s="246"/>
      <c r="WGG219" s="246"/>
      <c r="WGH219" s="246"/>
      <c r="WGI219" s="246"/>
      <c r="WGJ219" s="246"/>
      <c r="WGK219" s="246"/>
      <c r="WGL219" s="246"/>
      <c r="WGM219" s="246"/>
      <c r="WGN219" s="246"/>
      <c r="WGO219" s="246"/>
      <c r="WGP219" s="246"/>
      <c r="WGQ219" s="246"/>
      <c r="WGR219" s="246"/>
      <c r="WGS219" s="246"/>
      <c r="WGT219" s="246"/>
      <c r="WGU219" s="246"/>
      <c r="WGV219" s="246"/>
      <c r="WGW219" s="246"/>
      <c r="WGX219" s="246"/>
      <c r="WGY219" s="246"/>
      <c r="WGZ219" s="246"/>
      <c r="WHA219" s="246"/>
      <c r="WHB219" s="246"/>
      <c r="WHC219" s="246"/>
      <c r="WHD219" s="246"/>
      <c r="WHE219" s="246"/>
      <c r="WHF219" s="246"/>
      <c r="WHG219" s="246"/>
      <c r="WHH219" s="246"/>
      <c r="WHI219" s="246"/>
      <c r="WHJ219" s="246"/>
      <c r="WHK219" s="246"/>
      <c r="WHL219" s="246"/>
      <c r="WHM219" s="246"/>
      <c r="WHN219" s="246"/>
      <c r="WHO219" s="246"/>
      <c r="WHP219" s="246"/>
      <c r="WHQ219" s="246"/>
      <c r="WHR219" s="246"/>
      <c r="WHS219" s="246"/>
      <c r="WHT219" s="246"/>
      <c r="WHU219" s="246"/>
      <c r="WHV219" s="246"/>
      <c r="WHW219" s="246"/>
      <c r="WHX219" s="246"/>
      <c r="WHY219" s="246"/>
      <c r="WHZ219" s="246"/>
      <c r="WIA219" s="246"/>
      <c r="WIB219" s="246"/>
      <c r="WIC219" s="246"/>
      <c r="WID219" s="246"/>
      <c r="WIE219" s="246"/>
      <c r="WIF219" s="246"/>
      <c r="WIG219" s="246"/>
      <c r="WIH219" s="246"/>
      <c r="WII219" s="246"/>
      <c r="WIJ219" s="246"/>
      <c r="WIK219" s="246"/>
      <c r="WIL219" s="246"/>
      <c r="WIM219" s="246"/>
      <c r="WIN219" s="246"/>
      <c r="WIO219" s="246"/>
      <c r="WIP219" s="246"/>
      <c r="WIQ219" s="246"/>
      <c r="WIR219" s="246"/>
      <c r="WIS219" s="246"/>
      <c r="WIT219" s="246"/>
      <c r="WIU219" s="246"/>
      <c r="WIV219" s="246"/>
      <c r="WIW219" s="246"/>
      <c r="WIX219" s="246"/>
      <c r="WIY219" s="246"/>
      <c r="WIZ219" s="246"/>
      <c r="WJA219" s="246"/>
      <c r="WJB219" s="246"/>
      <c r="WJC219" s="246"/>
      <c r="WJD219" s="246"/>
      <c r="WJE219" s="246"/>
      <c r="WJF219" s="246"/>
      <c r="WJG219" s="246"/>
      <c r="WJH219" s="246"/>
      <c r="WJI219" s="246"/>
      <c r="WJJ219" s="246"/>
      <c r="WJK219" s="246"/>
      <c r="WJL219" s="246"/>
      <c r="WJM219" s="246"/>
      <c r="WJN219" s="246"/>
      <c r="WJO219" s="246"/>
      <c r="WJP219" s="246"/>
      <c r="WJQ219" s="246"/>
      <c r="WJR219" s="246"/>
      <c r="WJS219" s="246"/>
      <c r="WJT219" s="246"/>
      <c r="WJU219" s="246"/>
      <c r="WJV219" s="246"/>
      <c r="WJW219" s="246"/>
      <c r="WJX219" s="246"/>
      <c r="WJY219" s="246"/>
      <c r="WJZ219" s="246"/>
      <c r="WKA219" s="246"/>
      <c r="WKB219" s="246"/>
      <c r="WKC219" s="246"/>
      <c r="WKD219" s="246"/>
      <c r="WKE219" s="246"/>
      <c r="WKF219" s="246"/>
      <c r="WKG219" s="246"/>
      <c r="WKH219" s="246"/>
      <c r="WKI219" s="246"/>
      <c r="WKJ219" s="246"/>
      <c r="WKK219" s="246"/>
      <c r="WKL219" s="246"/>
      <c r="WKM219" s="246"/>
      <c r="WKN219" s="246"/>
      <c r="WKO219" s="246"/>
      <c r="WKP219" s="246"/>
      <c r="WKQ219" s="246"/>
      <c r="WKR219" s="246"/>
      <c r="WKS219" s="246"/>
      <c r="WKT219" s="246"/>
      <c r="WKU219" s="246"/>
      <c r="WKV219" s="246"/>
      <c r="WKW219" s="246"/>
      <c r="WKX219" s="246"/>
      <c r="WKY219" s="246"/>
      <c r="WKZ219" s="246"/>
      <c r="WLA219" s="246"/>
      <c r="WLB219" s="246"/>
      <c r="WLC219" s="246"/>
      <c r="WLD219" s="246"/>
      <c r="WLE219" s="246"/>
      <c r="WLF219" s="246"/>
      <c r="WLG219" s="246"/>
      <c r="WLH219" s="246"/>
      <c r="WLI219" s="246"/>
      <c r="WLJ219" s="246"/>
      <c r="WLK219" s="246"/>
      <c r="WLL219" s="246"/>
      <c r="WLM219" s="246"/>
      <c r="WLN219" s="246"/>
      <c r="WLO219" s="246"/>
      <c r="WLP219" s="246"/>
      <c r="WLQ219" s="246"/>
      <c r="WLR219" s="246"/>
      <c r="WLS219" s="246"/>
      <c r="WLT219" s="246"/>
      <c r="WLU219" s="246"/>
      <c r="WLV219" s="246"/>
      <c r="WLW219" s="246"/>
      <c r="WLX219" s="246"/>
      <c r="WLY219" s="246"/>
      <c r="WLZ219" s="246"/>
      <c r="WMA219" s="246"/>
      <c r="WMB219" s="246"/>
      <c r="WMC219" s="246"/>
      <c r="WMD219" s="246"/>
      <c r="WME219" s="246"/>
      <c r="WMF219" s="246"/>
      <c r="WMG219" s="246"/>
      <c r="WMH219" s="246"/>
      <c r="WMI219" s="246"/>
      <c r="WMJ219" s="246"/>
      <c r="WMK219" s="246"/>
      <c r="WML219" s="246"/>
      <c r="WMM219" s="246"/>
      <c r="WMN219" s="246"/>
      <c r="WMO219" s="246"/>
      <c r="WMP219" s="246"/>
      <c r="WMQ219" s="246"/>
      <c r="WMR219" s="246"/>
      <c r="WMS219" s="246"/>
      <c r="WMT219" s="246"/>
      <c r="WMU219" s="246"/>
      <c r="WMV219" s="246"/>
      <c r="WMW219" s="246"/>
      <c r="WMX219" s="246"/>
      <c r="WMY219" s="246"/>
      <c r="WMZ219" s="246"/>
      <c r="WNA219" s="246"/>
      <c r="WNB219" s="246"/>
      <c r="WNC219" s="246"/>
      <c r="WND219" s="246"/>
      <c r="WNE219" s="246"/>
      <c r="WNF219" s="246"/>
      <c r="WNG219" s="246"/>
      <c r="WNH219" s="246"/>
      <c r="WNI219" s="246"/>
      <c r="WNJ219" s="246"/>
      <c r="WNK219" s="246"/>
      <c r="WNL219" s="246"/>
      <c r="WNM219" s="246"/>
      <c r="WNN219" s="246"/>
      <c r="WNO219" s="246"/>
      <c r="WNP219" s="246"/>
      <c r="WNQ219" s="246"/>
      <c r="WNR219" s="246"/>
      <c r="WNS219" s="246"/>
      <c r="WNT219" s="246"/>
      <c r="WNU219" s="246"/>
      <c r="WNV219" s="246"/>
      <c r="WNW219" s="246"/>
      <c r="WNX219" s="246"/>
      <c r="WNY219" s="246"/>
      <c r="WNZ219" s="246"/>
      <c r="WOA219" s="246"/>
      <c r="WOB219" s="246"/>
      <c r="WOC219" s="246"/>
      <c r="WOD219" s="246"/>
      <c r="WOE219" s="246"/>
      <c r="WOF219" s="246"/>
      <c r="WOG219" s="246"/>
      <c r="WOH219" s="246"/>
      <c r="WOI219" s="246"/>
      <c r="WOJ219" s="246"/>
      <c r="WOK219" s="246"/>
      <c r="WOL219" s="246"/>
      <c r="WOM219" s="246"/>
      <c r="WON219" s="246"/>
      <c r="WOO219" s="246"/>
      <c r="WOP219" s="246"/>
      <c r="WOQ219" s="246"/>
      <c r="WOR219" s="246"/>
      <c r="WOS219" s="246"/>
      <c r="WOT219" s="246"/>
      <c r="WOU219" s="246"/>
      <c r="WOV219" s="246"/>
      <c r="WOW219" s="246"/>
      <c r="WOX219" s="246"/>
      <c r="WOY219" s="246"/>
      <c r="WOZ219" s="246"/>
      <c r="WPA219" s="246"/>
      <c r="WPB219" s="246"/>
      <c r="WPC219" s="246"/>
      <c r="WPD219" s="246"/>
      <c r="WPE219" s="246"/>
      <c r="WPF219" s="246"/>
      <c r="WPG219" s="246"/>
      <c r="WPH219" s="246"/>
      <c r="WPI219" s="246"/>
      <c r="WPJ219" s="246"/>
      <c r="WPK219" s="246"/>
      <c r="WPL219" s="246"/>
      <c r="WPM219" s="246"/>
      <c r="WPN219" s="246"/>
      <c r="WPO219" s="246"/>
      <c r="WPP219" s="246"/>
      <c r="WPQ219" s="246"/>
      <c r="WPR219" s="246"/>
      <c r="WPS219" s="246"/>
      <c r="WPT219" s="246"/>
      <c r="WPU219" s="246"/>
      <c r="WPV219" s="246"/>
      <c r="WPW219" s="246"/>
      <c r="WPX219" s="246"/>
      <c r="WPY219" s="246"/>
      <c r="WPZ219" s="246"/>
      <c r="WQA219" s="246"/>
      <c r="WQB219" s="246"/>
      <c r="WQC219" s="246"/>
      <c r="WQD219" s="246"/>
      <c r="WQE219" s="246"/>
      <c r="WQF219" s="246"/>
      <c r="WQG219" s="246"/>
      <c r="WQH219" s="246"/>
      <c r="WQI219" s="246"/>
      <c r="WQJ219" s="246"/>
      <c r="WQK219" s="246"/>
      <c r="WQL219" s="246"/>
      <c r="WQM219" s="246"/>
      <c r="WQN219" s="246"/>
      <c r="WQO219" s="246"/>
      <c r="WQP219" s="246"/>
      <c r="WQQ219" s="246"/>
      <c r="WQR219" s="246"/>
      <c r="WQS219" s="246"/>
      <c r="WQT219" s="246"/>
      <c r="WQU219" s="246"/>
      <c r="WQV219" s="246"/>
      <c r="WQW219" s="246"/>
      <c r="WQX219" s="246"/>
      <c r="WQY219" s="246"/>
      <c r="WQZ219" s="246"/>
      <c r="WRA219" s="246"/>
      <c r="WRB219" s="246"/>
      <c r="WRC219" s="246"/>
      <c r="WRD219" s="246"/>
      <c r="WRE219" s="246"/>
      <c r="WRF219" s="246"/>
      <c r="WRG219" s="246"/>
      <c r="WRH219" s="246"/>
      <c r="WRI219" s="246"/>
      <c r="WRJ219" s="246"/>
      <c r="WRK219" s="246"/>
      <c r="WRL219" s="246"/>
      <c r="WRM219" s="246"/>
      <c r="WRN219" s="246"/>
      <c r="WRO219" s="246"/>
      <c r="WRP219" s="246"/>
      <c r="WRQ219" s="246"/>
      <c r="WRR219" s="246"/>
      <c r="WRS219" s="246"/>
      <c r="WRT219" s="246"/>
      <c r="WRU219" s="246"/>
      <c r="WRV219" s="246"/>
      <c r="WRW219" s="246"/>
      <c r="WRX219" s="246"/>
      <c r="WRY219" s="246"/>
      <c r="WRZ219" s="246"/>
      <c r="WSA219" s="246"/>
      <c r="WSB219" s="246"/>
      <c r="WSC219" s="246"/>
      <c r="WSD219" s="246"/>
      <c r="WSE219" s="246"/>
      <c r="WSF219" s="246"/>
      <c r="WSG219" s="246"/>
      <c r="WSH219" s="246"/>
      <c r="WSI219" s="246"/>
      <c r="WSJ219" s="246"/>
      <c r="WSK219" s="246"/>
      <c r="WSL219" s="246"/>
      <c r="WSM219" s="246"/>
      <c r="WSN219" s="246"/>
      <c r="WSO219" s="246"/>
      <c r="WSP219" s="246"/>
      <c r="WSQ219" s="246"/>
      <c r="WSR219" s="246"/>
      <c r="WSS219" s="246"/>
      <c r="WST219" s="246"/>
      <c r="WSU219" s="246"/>
      <c r="WSV219" s="246"/>
      <c r="WSW219" s="246"/>
      <c r="WSX219" s="246"/>
      <c r="WSY219" s="246"/>
      <c r="WSZ219" s="246"/>
      <c r="WTA219" s="246"/>
      <c r="WTB219" s="246"/>
      <c r="WTC219" s="246"/>
      <c r="WTD219" s="246"/>
      <c r="WTE219" s="246"/>
      <c r="WTF219" s="246"/>
      <c r="WTG219" s="246"/>
      <c r="WTH219" s="246"/>
      <c r="WTI219" s="246"/>
      <c r="WTJ219" s="246"/>
      <c r="WTK219" s="246"/>
      <c r="WTL219" s="246"/>
      <c r="WTM219" s="246"/>
      <c r="WTN219" s="246"/>
      <c r="WTO219" s="246"/>
      <c r="WTP219" s="246"/>
      <c r="WTQ219" s="246"/>
      <c r="WTR219" s="246"/>
      <c r="WTS219" s="246"/>
      <c r="WTT219" s="246"/>
      <c r="WTU219" s="246"/>
      <c r="WTV219" s="246"/>
      <c r="WTW219" s="246"/>
      <c r="WTX219" s="246"/>
      <c r="WTY219" s="246"/>
      <c r="WTZ219" s="246"/>
      <c r="WUA219" s="246"/>
      <c r="WUB219" s="246"/>
      <c r="WUC219" s="246"/>
      <c r="WUD219" s="246"/>
      <c r="WUE219" s="246"/>
      <c r="WUF219" s="246"/>
      <c r="WUG219" s="246"/>
      <c r="WUH219" s="246"/>
      <c r="WUI219" s="246"/>
      <c r="WUJ219" s="246"/>
      <c r="WUK219" s="246"/>
      <c r="WUL219" s="246"/>
      <c r="WUM219" s="246"/>
      <c r="WUN219" s="246"/>
      <c r="WUO219" s="246"/>
      <c r="WUP219" s="246"/>
      <c r="WUQ219" s="246"/>
      <c r="WUR219" s="246"/>
      <c r="WUS219" s="246"/>
      <c r="WUT219" s="246"/>
      <c r="WUU219" s="246"/>
      <c r="WUV219" s="246"/>
      <c r="WUW219" s="246"/>
      <c r="WUX219" s="246"/>
      <c r="WUY219" s="246"/>
      <c r="WUZ219" s="246"/>
      <c r="WVA219" s="246"/>
      <c r="WVB219" s="246"/>
      <c r="WVC219" s="246"/>
      <c r="WVD219" s="246"/>
      <c r="WVE219" s="246"/>
      <c r="WVF219" s="246"/>
      <c r="WVG219" s="246"/>
      <c r="WVH219" s="246"/>
      <c r="WVI219" s="246"/>
      <c r="WVJ219" s="246"/>
      <c r="WVK219" s="246"/>
      <c r="WVL219" s="246"/>
      <c r="WVM219" s="246"/>
      <c r="WVN219" s="246"/>
      <c r="WVO219" s="246"/>
      <c r="WVP219" s="246"/>
      <c r="WVQ219" s="246"/>
      <c r="WVR219" s="246"/>
      <c r="WVS219" s="246"/>
      <c r="WVT219" s="246"/>
      <c r="WVU219" s="246"/>
      <c r="WVV219" s="246"/>
      <c r="WVW219" s="246"/>
      <c r="WVX219" s="246"/>
      <c r="WVY219" s="246"/>
      <c r="WVZ219" s="246"/>
      <c r="WWA219" s="246"/>
      <c r="WWB219" s="246"/>
      <c r="WWC219" s="246"/>
      <c r="WWD219" s="246"/>
      <c r="WWE219" s="246"/>
      <c r="WWF219" s="246"/>
      <c r="WWG219" s="246"/>
      <c r="WWH219" s="246"/>
      <c r="WWI219" s="246"/>
      <c r="WWJ219" s="246"/>
      <c r="WWK219" s="246"/>
      <c r="WWL219" s="246"/>
      <c r="WWM219" s="246"/>
      <c r="WWN219" s="246"/>
      <c r="WWO219" s="246"/>
      <c r="WWP219" s="246"/>
      <c r="WWQ219" s="246"/>
      <c r="WWR219" s="246"/>
      <c r="WWS219" s="246"/>
      <c r="WWT219" s="246"/>
      <c r="WWU219" s="246"/>
      <c r="WWV219" s="246"/>
      <c r="WWW219" s="246"/>
      <c r="WWX219" s="246"/>
      <c r="WWY219" s="246"/>
      <c r="WWZ219" s="246"/>
      <c r="WXA219" s="246"/>
      <c r="WXB219" s="246"/>
      <c r="WXC219" s="246"/>
      <c r="WXD219" s="246"/>
      <c r="WXE219" s="246"/>
      <c r="WXF219" s="246"/>
      <c r="WXG219" s="246"/>
      <c r="WXH219" s="246"/>
      <c r="WXI219" s="246"/>
      <c r="WXJ219" s="246"/>
      <c r="WXK219" s="246"/>
      <c r="WXL219" s="246"/>
      <c r="WXM219" s="246"/>
      <c r="WXN219" s="246"/>
      <c r="WXO219" s="246"/>
      <c r="WXP219" s="246"/>
      <c r="WXQ219" s="246"/>
      <c r="WXR219" s="246"/>
      <c r="WXS219" s="246"/>
      <c r="WXT219" s="246"/>
      <c r="WXU219" s="246"/>
      <c r="WXV219" s="246"/>
      <c r="WXW219" s="246"/>
      <c r="WXX219" s="246"/>
      <c r="WXY219" s="246"/>
      <c r="WXZ219" s="246"/>
      <c r="WYA219" s="246"/>
      <c r="WYB219" s="246"/>
      <c r="WYC219" s="246"/>
      <c r="WYD219" s="246"/>
      <c r="WYE219" s="246"/>
      <c r="WYF219" s="246"/>
      <c r="WYG219" s="246"/>
      <c r="WYH219" s="246"/>
      <c r="WYI219" s="246"/>
      <c r="WYJ219" s="246"/>
      <c r="WYK219" s="246"/>
      <c r="WYL219" s="246"/>
      <c r="WYM219" s="246"/>
      <c r="WYN219" s="246"/>
      <c r="WYO219" s="246"/>
      <c r="WYP219" s="246"/>
      <c r="WYQ219" s="246"/>
      <c r="WYR219" s="246"/>
      <c r="WYS219" s="246"/>
      <c r="WYT219" s="246"/>
      <c r="WYU219" s="246"/>
      <c r="WYV219" s="246"/>
      <c r="WYW219" s="246"/>
      <c r="WYX219" s="246"/>
      <c r="WYY219" s="246"/>
      <c r="WYZ219" s="246"/>
      <c r="WZA219" s="246"/>
      <c r="WZB219" s="246"/>
      <c r="WZC219" s="246"/>
      <c r="WZD219" s="246"/>
      <c r="WZE219" s="246"/>
      <c r="WZF219" s="246"/>
      <c r="WZG219" s="246"/>
      <c r="WZH219" s="246"/>
      <c r="WZI219" s="246"/>
      <c r="WZJ219" s="246"/>
      <c r="WZK219" s="246"/>
      <c r="WZL219" s="246"/>
      <c r="WZM219" s="246"/>
      <c r="WZN219" s="246"/>
      <c r="WZO219" s="246"/>
      <c r="WZP219" s="246"/>
      <c r="WZQ219" s="246"/>
      <c r="WZR219" s="246"/>
      <c r="WZS219" s="246"/>
      <c r="WZT219" s="246"/>
      <c r="WZU219" s="246"/>
      <c r="WZV219" s="246"/>
      <c r="WZW219" s="246"/>
      <c r="WZX219" s="246"/>
      <c r="WZY219" s="246"/>
      <c r="WZZ219" s="246"/>
      <c r="XAA219" s="246"/>
      <c r="XAB219" s="246"/>
      <c r="XAC219" s="246"/>
      <c r="XAD219" s="246"/>
      <c r="XAE219" s="246"/>
      <c r="XAF219" s="246"/>
      <c r="XAG219" s="246"/>
      <c r="XAH219" s="246"/>
      <c r="XAI219" s="246"/>
      <c r="XAJ219" s="246"/>
      <c r="XAK219" s="246"/>
      <c r="XAL219" s="246"/>
      <c r="XAM219" s="246"/>
      <c r="XAN219" s="246"/>
      <c r="XAO219" s="246"/>
      <c r="XAP219" s="246"/>
      <c r="XAQ219" s="246"/>
      <c r="XAR219" s="246"/>
      <c r="XAS219" s="246"/>
      <c r="XAT219" s="246"/>
      <c r="XAU219" s="246"/>
      <c r="XAV219" s="246"/>
      <c r="XAW219" s="246"/>
      <c r="XAX219" s="246"/>
      <c r="XAY219" s="246"/>
      <c r="XAZ219" s="246"/>
      <c r="XBA219" s="246"/>
      <c r="XBB219" s="246"/>
      <c r="XBC219" s="246"/>
      <c r="XBD219" s="246"/>
      <c r="XBE219" s="246"/>
      <c r="XBF219" s="246"/>
      <c r="XBG219" s="246"/>
      <c r="XBH219" s="246"/>
      <c r="XBI219" s="246"/>
      <c r="XBJ219" s="246"/>
      <c r="XBK219" s="246"/>
      <c r="XBL219" s="246"/>
      <c r="XBM219" s="246"/>
      <c r="XBN219" s="246"/>
      <c r="XBO219" s="246"/>
      <c r="XBP219" s="246"/>
      <c r="XBQ219" s="246"/>
      <c r="XBR219" s="246"/>
      <c r="XBS219" s="246"/>
      <c r="XBT219" s="246"/>
      <c r="XBU219" s="246"/>
      <c r="XBV219" s="246"/>
      <c r="XBW219" s="246"/>
      <c r="XBX219" s="246"/>
      <c r="XBY219" s="246"/>
      <c r="XBZ219" s="246"/>
      <c r="XCA219" s="246"/>
      <c r="XCB219" s="246"/>
      <c r="XCC219" s="246"/>
      <c r="XCD219" s="246"/>
      <c r="XCE219" s="246"/>
      <c r="XCF219" s="246"/>
      <c r="XCG219" s="246"/>
      <c r="XCH219" s="246"/>
      <c r="XCI219" s="246"/>
      <c r="XCJ219" s="246"/>
      <c r="XCK219" s="246"/>
      <c r="XCL219" s="246"/>
      <c r="XCM219" s="246"/>
      <c r="XCN219" s="246"/>
      <c r="XCO219" s="246"/>
      <c r="XCP219" s="246"/>
      <c r="XCQ219" s="246"/>
      <c r="XCR219" s="246"/>
      <c r="XCS219" s="246"/>
      <c r="XCT219" s="246"/>
      <c r="XCU219" s="246"/>
      <c r="XCV219" s="246"/>
      <c r="XCW219" s="246"/>
      <c r="XCX219" s="246"/>
      <c r="XCY219" s="246"/>
      <c r="XCZ219" s="246"/>
      <c r="XDA219" s="246"/>
      <c r="XDB219" s="246"/>
      <c r="XDC219" s="246"/>
      <c r="XDD219" s="246"/>
      <c r="XDE219" s="246"/>
      <c r="XDF219" s="246"/>
      <c r="XDG219" s="246"/>
      <c r="XDH219" s="246"/>
      <c r="XDI219" s="246"/>
      <c r="XDJ219" s="246"/>
      <c r="XDK219" s="246"/>
      <c r="XDL219" s="246"/>
      <c r="XDM219" s="246"/>
      <c r="XDN219" s="246"/>
      <c r="XDO219" s="246"/>
      <c r="XDP219" s="246"/>
      <c r="XDQ219" s="246"/>
      <c r="XDR219" s="246"/>
      <c r="XDS219" s="246"/>
      <c r="XDT219" s="246"/>
      <c r="XDU219" s="246"/>
      <c r="XDV219" s="246"/>
      <c r="XDW219" s="246"/>
      <c r="XDX219" s="246"/>
      <c r="XDY219" s="246"/>
      <c r="XDZ219" s="246"/>
      <c r="XEA219" s="246"/>
      <c r="XEB219" s="246"/>
      <c r="XEC219" s="246"/>
      <c r="XED219" s="246"/>
      <c r="XEE219" s="246"/>
      <c r="XEF219" s="246"/>
      <c r="XEG219" s="246"/>
      <c r="XEH219" s="246"/>
      <c r="XEI219" s="246"/>
      <c r="XEJ219" s="246"/>
      <c r="XEK219" s="246"/>
      <c r="XEL219" s="246"/>
      <c r="XEM219" s="246"/>
      <c r="XEN219" s="246"/>
      <c r="XEO219" s="246"/>
      <c r="XEP219" s="246"/>
      <c r="XEQ219" s="246"/>
      <c r="XER219" s="246"/>
      <c r="XES219" s="246"/>
      <c r="XET219" s="246"/>
      <c r="XEU219" s="246"/>
      <c r="XEV219" s="246"/>
      <c r="XEW219" s="246"/>
      <c r="XEX219" s="246"/>
      <c r="XEY219" s="246"/>
      <c r="XEZ219" s="246"/>
      <c r="XFA219" s="246"/>
      <c r="XFB219" s="246"/>
      <c r="XFC219" s="246"/>
      <c r="XFD219" s="246"/>
    </row>
    <row r="220" spans="1:16384" ht="13.9" customHeight="1" x14ac:dyDescent="0.2">
      <c r="A220" s="388" t="s">
        <v>225</v>
      </c>
      <c r="B220" s="248" t="s">
        <v>1</v>
      </c>
      <c r="C220" s="248">
        <v>20</v>
      </c>
      <c r="D220" s="264">
        <f>E218*(C220/100)</f>
        <v>17760</v>
      </c>
      <c r="E220" s="390">
        <f>D220</f>
        <v>17760</v>
      </c>
      <c r="F220" s="246"/>
      <c r="G220" s="246"/>
      <c r="H220" s="246"/>
      <c r="I220" s="246"/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  <c r="AA220" s="246"/>
      <c r="AB220" s="246"/>
      <c r="AC220" s="246"/>
      <c r="AD220" s="246"/>
      <c r="AE220" s="246"/>
      <c r="AF220" s="246"/>
      <c r="AG220" s="246"/>
      <c r="AH220" s="246"/>
      <c r="AI220" s="246"/>
      <c r="AJ220" s="246"/>
      <c r="AK220" s="246"/>
      <c r="AL220" s="246"/>
      <c r="AM220" s="246"/>
      <c r="AN220" s="246"/>
      <c r="AO220" s="246"/>
      <c r="AP220" s="246"/>
      <c r="AQ220" s="246"/>
      <c r="AR220" s="246"/>
      <c r="AS220" s="246"/>
      <c r="AT220" s="246"/>
      <c r="AU220" s="246"/>
      <c r="AV220" s="246"/>
      <c r="AW220" s="246"/>
      <c r="AX220" s="246"/>
      <c r="AY220" s="246"/>
      <c r="AZ220" s="246"/>
      <c r="BA220" s="246"/>
      <c r="BB220" s="246"/>
      <c r="BC220" s="246"/>
      <c r="BD220" s="246"/>
      <c r="BE220" s="246"/>
      <c r="BF220" s="246"/>
      <c r="BG220" s="246"/>
      <c r="BH220" s="246"/>
      <c r="BI220" s="246"/>
      <c r="BJ220" s="246"/>
      <c r="BK220" s="246"/>
      <c r="BL220" s="246"/>
      <c r="BM220" s="246"/>
      <c r="BN220" s="246"/>
      <c r="BO220" s="246"/>
      <c r="BP220" s="246"/>
      <c r="BQ220" s="246"/>
      <c r="BR220" s="246"/>
      <c r="BS220" s="246"/>
      <c r="BT220" s="246"/>
      <c r="BU220" s="246"/>
      <c r="BV220" s="246"/>
      <c r="BW220" s="246"/>
      <c r="BX220" s="246"/>
      <c r="BY220" s="246"/>
      <c r="BZ220" s="246"/>
      <c r="CA220" s="246"/>
      <c r="CB220" s="246"/>
      <c r="CC220" s="246"/>
      <c r="CD220" s="246"/>
      <c r="CE220" s="246"/>
      <c r="CF220" s="246"/>
      <c r="CG220" s="246"/>
      <c r="CH220" s="246"/>
      <c r="CI220" s="246"/>
      <c r="CJ220" s="246"/>
      <c r="CK220" s="246"/>
      <c r="CL220" s="246"/>
      <c r="CM220" s="246"/>
      <c r="CN220" s="246"/>
      <c r="CO220" s="246"/>
      <c r="CP220" s="246"/>
      <c r="CQ220" s="246"/>
      <c r="CR220" s="246"/>
      <c r="CS220" s="246"/>
      <c r="CT220" s="246"/>
      <c r="CU220" s="246"/>
      <c r="CV220" s="246"/>
      <c r="CW220" s="246"/>
      <c r="CX220" s="246"/>
      <c r="CY220" s="246"/>
      <c r="CZ220" s="246"/>
      <c r="DA220" s="246"/>
      <c r="DB220" s="246"/>
      <c r="DC220" s="246"/>
      <c r="DD220" s="246"/>
      <c r="DE220" s="246"/>
      <c r="DF220" s="246"/>
      <c r="DG220" s="246"/>
      <c r="DH220" s="246"/>
      <c r="DI220" s="246"/>
      <c r="DJ220" s="246"/>
      <c r="DK220" s="246"/>
      <c r="DL220" s="246"/>
      <c r="DM220" s="246"/>
      <c r="DN220" s="246"/>
      <c r="DO220" s="246"/>
      <c r="DP220" s="246"/>
      <c r="DQ220" s="246"/>
      <c r="DR220" s="246"/>
      <c r="DS220" s="246"/>
      <c r="DT220" s="246"/>
      <c r="DU220" s="246"/>
      <c r="DV220" s="246"/>
      <c r="DW220" s="246"/>
      <c r="DX220" s="246"/>
      <c r="DY220" s="246"/>
      <c r="DZ220" s="246"/>
      <c r="EA220" s="246"/>
      <c r="EB220" s="246"/>
      <c r="EC220" s="246"/>
      <c r="ED220" s="246"/>
      <c r="EE220" s="246"/>
      <c r="EF220" s="246"/>
      <c r="EG220" s="246"/>
      <c r="EH220" s="246"/>
      <c r="EI220" s="246"/>
      <c r="EJ220" s="246"/>
      <c r="EK220" s="246"/>
      <c r="EL220" s="246"/>
      <c r="EM220" s="246"/>
      <c r="EN220" s="246"/>
      <c r="EO220" s="246"/>
      <c r="EP220" s="246"/>
      <c r="EQ220" s="246"/>
      <c r="ER220" s="246"/>
      <c r="ES220" s="246"/>
      <c r="ET220" s="246"/>
      <c r="EU220" s="246"/>
      <c r="EV220" s="246"/>
      <c r="EW220" s="246"/>
      <c r="EX220" s="246"/>
      <c r="EY220" s="246"/>
      <c r="EZ220" s="246"/>
      <c r="FA220" s="246"/>
      <c r="FB220" s="246"/>
      <c r="FC220" s="246"/>
      <c r="FD220" s="246"/>
      <c r="FE220" s="246"/>
      <c r="FF220" s="246"/>
      <c r="FG220" s="246"/>
      <c r="FH220" s="246"/>
      <c r="FI220" s="246"/>
      <c r="FJ220" s="246"/>
      <c r="FK220" s="246"/>
      <c r="FL220" s="246"/>
      <c r="FM220" s="246"/>
      <c r="FN220" s="246"/>
      <c r="FO220" s="246"/>
      <c r="FP220" s="246"/>
      <c r="FQ220" s="246"/>
      <c r="FR220" s="246"/>
      <c r="FS220" s="246"/>
      <c r="FT220" s="246"/>
      <c r="FU220" s="246"/>
      <c r="FV220" s="246"/>
      <c r="FW220" s="246"/>
      <c r="FX220" s="246"/>
      <c r="FY220" s="246"/>
      <c r="FZ220" s="246"/>
      <c r="GA220" s="246"/>
      <c r="GB220" s="246"/>
      <c r="GC220" s="246"/>
      <c r="GD220" s="246"/>
      <c r="GE220" s="246"/>
      <c r="GF220" s="246"/>
      <c r="GG220" s="246"/>
      <c r="GH220" s="246"/>
      <c r="GI220" s="246"/>
      <c r="GJ220" s="246"/>
      <c r="GK220" s="246"/>
      <c r="GL220" s="246"/>
      <c r="GM220" s="246"/>
      <c r="GN220" s="246"/>
      <c r="GO220" s="246"/>
      <c r="GP220" s="246"/>
      <c r="GQ220" s="246"/>
      <c r="GR220" s="246"/>
      <c r="GS220" s="246"/>
      <c r="GT220" s="246"/>
      <c r="GU220" s="246"/>
      <c r="GV220" s="246"/>
      <c r="GW220" s="246"/>
      <c r="GX220" s="246"/>
      <c r="GY220" s="246"/>
      <c r="GZ220" s="246"/>
      <c r="HA220" s="246"/>
      <c r="HB220" s="246"/>
      <c r="HC220" s="246"/>
      <c r="HD220" s="246"/>
      <c r="HE220" s="246"/>
      <c r="HF220" s="246"/>
      <c r="HG220" s="246"/>
      <c r="HH220" s="246"/>
      <c r="HI220" s="246"/>
      <c r="HJ220" s="246"/>
      <c r="HK220" s="246"/>
      <c r="HL220" s="246"/>
      <c r="HM220" s="246"/>
      <c r="HN220" s="246"/>
      <c r="HO220" s="246"/>
      <c r="HP220" s="246"/>
      <c r="HQ220" s="246"/>
      <c r="HR220" s="246"/>
      <c r="HS220" s="246"/>
      <c r="HT220" s="246"/>
      <c r="HU220" s="246"/>
      <c r="HV220" s="246"/>
      <c r="HW220" s="246"/>
      <c r="HX220" s="246"/>
      <c r="HY220" s="246"/>
      <c r="HZ220" s="246"/>
      <c r="IA220" s="246"/>
      <c r="IB220" s="246"/>
      <c r="IC220" s="246"/>
      <c r="ID220" s="246"/>
      <c r="IE220" s="246"/>
      <c r="IF220" s="246"/>
      <c r="IG220" s="246"/>
      <c r="IH220" s="246"/>
      <c r="II220" s="246"/>
      <c r="IJ220" s="246"/>
      <c r="IK220" s="246"/>
      <c r="IL220" s="246"/>
      <c r="IM220" s="246"/>
      <c r="IN220" s="246"/>
      <c r="IO220" s="246"/>
      <c r="IP220" s="246"/>
      <c r="IQ220" s="246"/>
      <c r="IR220" s="246"/>
      <c r="IS220" s="246"/>
      <c r="IT220" s="246"/>
      <c r="IU220" s="246"/>
      <c r="IV220" s="246"/>
      <c r="IW220" s="246"/>
      <c r="IX220" s="246"/>
      <c r="IY220" s="246"/>
      <c r="IZ220" s="246"/>
      <c r="JA220" s="246"/>
      <c r="JB220" s="246"/>
      <c r="JC220" s="246"/>
      <c r="JD220" s="246"/>
      <c r="JE220" s="246"/>
      <c r="JF220" s="246"/>
      <c r="JG220" s="246"/>
      <c r="JH220" s="246"/>
      <c r="JI220" s="246"/>
      <c r="JJ220" s="246"/>
      <c r="JK220" s="246"/>
      <c r="JL220" s="246"/>
      <c r="JM220" s="246"/>
      <c r="JN220" s="246"/>
      <c r="JO220" s="246"/>
      <c r="JP220" s="246"/>
      <c r="JQ220" s="246"/>
      <c r="JR220" s="246"/>
      <c r="JS220" s="246"/>
      <c r="JT220" s="246"/>
      <c r="JU220" s="246"/>
      <c r="JV220" s="246"/>
      <c r="JW220" s="246"/>
      <c r="JX220" s="246"/>
      <c r="JY220" s="246"/>
      <c r="JZ220" s="246"/>
      <c r="KA220" s="246"/>
      <c r="KB220" s="246"/>
      <c r="KC220" s="246"/>
      <c r="KD220" s="246"/>
      <c r="KE220" s="246"/>
      <c r="KF220" s="246"/>
      <c r="KG220" s="246"/>
      <c r="KH220" s="246"/>
      <c r="KI220" s="246"/>
      <c r="KJ220" s="246"/>
      <c r="KK220" s="246"/>
      <c r="KL220" s="246"/>
      <c r="KM220" s="246"/>
      <c r="KN220" s="246"/>
      <c r="KO220" s="246"/>
      <c r="KP220" s="246"/>
      <c r="KQ220" s="246"/>
      <c r="KR220" s="246"/>
      <c r="KS220" s="246"/>
      <c r="KT220" s="246"/>
      <c r="KU220" s="246"/>
      <c r="KV220" s="246"/>
      <c r="KW220" s="246"/>
      <c r="KX220" s="246"/>
      <c r="KY220" s="246"/>
      <c r="KZ220" s="246"/>
      <c r="LA220" s="246"/>
      <c r="LB220" s="246"/>
      <c r="LC220" s="246"/>
      <c r="LD220" s="246"/>
      <c r="LE220" s="246"/>
      <c r="LF220" s="246"/>
      <c r="LG220" s="246"/>
      <c r="LH220" s="246"/>
      <c r="LI220" s="246"/>
      <c r="LJ220" s="246"/>
      <c r="LK220" s="246"/>
      <c r="LL220" s="246"/>
      <c r="LM220" s="246"/>
      <c r="LN220" s="246"/>
      <c r="LO220" s="246"/>
      <c r="LP220" s="246"/>
      <c r="LQ220" s="246"/>
      <c r="LR220" s="246"/>
      <c r="LS220" s="246"/>
      <c r="LT220" s="246"/>
      <c r="LU220" s="246"/>
      <c r="LV220" s="246"/>
      <c r="LW220" s="246"/>
      <c r="LX220" s="246"/>
      <c r="LY220" s="246"/>
      <c r="LZ220" s="246"/>
      <c r="MA220" s="246"/>
      <c r="MB220" s="246"/>
      <c r="MC220" s="246"/>
      <c r="MD220" s="246"/>
      <c r="ME220" s="246"/>
      <c r="MF220" s="246"/>
      <c r="MG220" s="246"/>
      <c r="MH220" s="246"/>
      <c r="MI220" s="246"/>
      <c r="MJ220" s="246"/>
      <c r="MK220" s="246"/>
      <c r="ML220" s="246"/>
      <c r="MM220" s="246"/>
      <c r="MN220" s="246"/>
      <c r="MO220" s="246"/>
      <c r="MP220" s="246"/>
      <c r="MQ220" s="246"/>
      <c r="MR220" s="246"/>
      <c r="MS220" s="246"/>
      <c r="MT220" s="246"/>
      <c r="MU220" s="246"/>
      <c r="MV220" s="246"/>
      <c r="MW220" s="246"/>
      <c r="MX220" s="246"/>
      <c r="MY220" s="246"/>
      <c r="MZ220" s="246"/>
      <c r="NA220" s="246"/>
      <c r="NB220" s="246"/>
      <c r="NC220" s="246"/>
      <c r="ND220" s="246"/>
      <c r="NE220" s="246"/>
      <c r="NF220" s="246"/>
      <c r="NG220" s="246"/>
      <c r="NH220" s="246"/>
      <c r="NI220" s="246"/>
      <c r="NJ220" s="246"/>
      <c r="NK220" s="246"/>
      <c r="NL220" s="246"/>
      <c r="NM220" s="246"/>
      <c r="NN220" s="246"/>
      <c r="NO220" s="246"/>
      <c r="NP220" s="246"/>
      <c r="NQ220" s="246"/>
      <c r="NR220" s="246"/>
      <c r="NS220" s="246"/>
      <c r="NT220" s="246"/>
      <c r="NU220" s="246"/>
      <c r="NV220" s="246"/>
      <c r="NW220" s="246"/>
      <c r="NX220" s="246"/>
      <c r="NY220" s="246"/>
      <c r="NZ220" s="246"/>
      <c r="OA220" s="246"/>
      <c r="OB220" s="246"/>
      <c r="OC220" s="246"/>
      <c r="OD220" s="246"/>
      <c r="OE220" s="246"/>
      <c r="OF220" s="246"/>
      <c r="OG220" s="246"/>
      <c r="OH220" s="246"/>
      <c r="OI220" s="246"/>
      <c r="OJ220" s="246"/>
      <c r="OK220" s="246"/>
      <c r="OL220" s="246"/>
      <c r="OM220" s="246"/>
      <c r="ON220" s="246"/>
      <c r="OO220" s="246"/>
      <c r="OP220" s="246"/>
      <c r="OQ220" s="246"/>
      <c r="OR220" s="246"/>
      <c r="OS220" s="246"/>
      <c r="OT220" s="246"/>
      <c r="OU220" s="246"/>
      <c r="OV220" s="246"/>
      <c r="OW220" s="246"/>
      <c r="OX220" s="246"/>
      <c r="OY220" s="246"/>
      <c r="OZ220" s="246"/>
      <c r="PA220" s="246"/>
      <c r="PB220" s="246"/>
      <c r="PC220" s="246"/>
      <c r="PD220" s="246"/>
      <c r="PE220" s="246"/>
      <c r="PF220" s="246"/>
      <c r="PG220" s="246"/>
      <c r="PH220" s="246"/>
      <c r="PI220" s="246"/>
      <c r="PJ220" s="246"/>
      <c r="PK220" s="246"/>
      <c r="PL220" s="246"/>
      <c r="PM220" s="246"/>
      <c r="PN220" s="246"/>
      <c r="PO220" s="246"/>
      <c r="PP220" s="246"/>
      <c r="PQ220" s="246"/>
      <c r="PR220" s="246"/>
      <c r="PS220" s="246"/>
      <c r="PT220" s="246"/>
      <c r="PU220" s="246"/>
      <c r="PV220" s="246"/>
      <c r="PW220" s="246"/>
      <c r="PX220" s="246"/>
      <c r="PY220" s="246"/>
      <c r="PZ220" s="246"/>
      <c r="QA220" s="246"/>
      <c r="QB220" s="246"/>
      <c r="QC220" s="246"/>
      <c r="QD220" s="246"/>
      <c r="QE220" s="246"/>
      <c r="QF220" s="246"/>
      <c r="QG220" s="246"/>
      <c r="QH220" s="246"/>
      <c r="QI220" s="246"/>
      <c r="QJ220" s="246"/>
      <c r="QK220" s="246"/>
      <c r="QL220" s="246"/>
      <c r="QM220" s="246"/>
      <c r="QN220" s="246"/>
      <c r="QO220" s="246"/>
      <c r="QP220" s="246"/>
      <c r="QQ220" s="246"/>
      <c r="QR220" s="246"/>
      <c r="QS220" s="246"/>
      <c r="QT220" s="246"/>
      <c r="QU220" s="246"/>
      <c r="QV220" s="246"/>
      <c r="QW220" s="246"/>
      <c r="QX220" s="246"/>
      <c r="QY220" s="246"/>
      <c r="QZ220" s="246"/>
      <c r="RA220" s="246"/>
      <c r="RB220" s="246"/>
      <c r="RC220" s="246"/>
      <c r="RD220" s="246"/>
      <c r="RE220" s="246"/>
      <c r="RF220" s="246"/>
      <c r="RG220" s="246"/>
      <c r="RH220" s="246"/>
      <c r="RI220" s="246"/>
      <c r="RJ220" s="246"/>
      <c r="RK220" s="246"/>
      <c r="RL220" s="246"/>
      <c r="RM220" s="246"/>
      <c r="RN220" s="246"/>
      <c r="RO220" s="246"/>
      <c r="RP220" s="246"/>
      <c r="RQ220" s="246"/>
      <c r="RR220" s="246"/>
      <c r="RS220" s="246"/>
      <c r="RT220" s="246"/>
      <c r="RU220" s="246"/>
      <c r="RV220" s="246"/>
      <c r="RW220" s="246"/>
      <c r="RX220" s="246"/>
      <c r="RY220" s="246"/>
      <c r="RZ220" s="246"/>
      <c r="SA220" s="246"/>
      <c r="SB220" s="246"/>
      <c r="SC220" s="246"/>
      <c r="SD220" s="246"/>
      <c r="SE220" s="246"/>
      <c r="SF220" s="246"/>
      <c r="SG220" s="246"/>
      <c r="SH220" s="246"/>
      <c r="SI220" s="246"/>
      <c r="SJ220" s="246"/>
      <c r="SK220" s="246"/>
      <c r="SL220" s="246"/>
      <c r="SM220" s="246"/>
      <c r="SN220" s="246"/>
      <c r="SO220" s="246"/>
      <c r="SP220" s="246"/>
      <c r="SQ220" s="246"/>
      <c r="SR220" s="246"/>
      <c r="SS220" s="246"/>
      <c r="ST220" s="246"/>
      <c r="SU220" s="246"/>
      <c r="SV220" s="246"/>
      <c r="SW220" s="246"/>
      <c r="SX220" s="246"/>
      <c r="SY220" s="246"/>
      <c r="SZ220" s="246"/>
      <c r="TA220" s="246"/>
      <c r="TB220" s="246"/>
      <c r="TC220" s="246"/>
      <c r="TD220" s="246"/>
      <c r="TE220" s="246"/>
      <c r="TF220" s="246"/>
      <c r="TG220" s="246"/>
      <c r="TH220" s="246"/>
      <c r="TI220" s="246"/>
      <c r="TJ220" s="246"/>
      <c r="TK220" s="246"/>
      <c r="TL220" s="246"/>
      <c r="TM220" s="246"/>
      <c r="TN220" s="246"/>
      <c r="TO220" s="246"/>
      <c r="TP220" s="246"/>
      <c r="TQ220" s="246"/>
      <c r="TR220" s="246"/>
      <c r="TS220" s="246"/>
      <c r="TT220" s="246"/>
      <c r="TU220" s="246"/>
      <c r="TV220" s="246"/>
      <c r="TW220" s="246"/>
      <c r="TX220" s="246"/>
      <c r="TY220" s="246"/>
      <c r="TZ220" s="246"/>
      <c r="UA220" s="246"/>
      <c r="UB220" s="246"/>
      <c r="UC220" s="246"/>
      <c r="UD220" s="246"/>
      <c r="UE220" s="246"/>
      <c r="UF220" s="246"/>
      <c r="UG220" s="246"/>
      <c r="UH220" s="246"/>
      <c r="UI220" s="246"/>
      <c r="UJ220" s="246"/>
      <c r="UK220" s="246"/>
      <c r="UL220" s="246"/>
      <c r="UM220" s="246"/>
      <c r="UN220" s="246"/>
      <c r="UO220" s="246"/>
      <c r="UP220" s="246"/>
      <c r="UQ220" s="246"/>
      <c r="UR220" s="246"/>
      <c r="US220" s="246"/>
      <c r="UT220" s="246"/>
      <c r="UU220" s="246"/>
      <c r="UV220" s="246"/>
      <c r="UW220" s="246"/>
      <c r="UX220" s="246"/>
      <c r="UY220" s="246"/>
      <c r="UZ220" s="246"/>
      <c r="VA220" s="246"/>
      <c r="VB220" s="246"/>
      <c r="VC220" s="246"/>
      <c r="VD220" s="246"/>
      <c r="VE220" s="246"/>
      <c r="VF220" s="246"/>
      <c r="VG220" s="246"/>
      <c r="VH220" s="246"/>
      <c r="VI220" s="246"/>
      <c r="VJ220" s="246"/>
      <c r="VK220" s="246"/>
      <c r="VL220" s="246"/>
      <c r="VM220" s="246"/>
      <c r="VN220" s="246"/>
      <c r="VO220" s="246"/>
      <c r="VP220" s="246"/>
      <c r="VQ220" s="246"/>
      <c r="VR220" s="246"/>
      <c r="VS220" s="246"/>
      <c r="VT220" s="246"/>
      <c r="VU220" s="246"/>
      <c r="VV220" s="246"/>
      <c r="VW220" s="246"/>
      <c r="VX220" s="246"/>
      <c r="VY220" s="246"/>
      <c r="VZ220" s="246"/>
      <c r="WA220" s="246"/>
      <c r="WB220" s="246"/>
      <c r="WC220" s="246"/>
      <c r="WD220" s="246"/>
      <c r="WE220" s="246"/>
      <c r="WF220" s="246"/>
      <c r="WG220" s="246"/>
      <c r="WH220" s="246"/>
      <c r="WI220" s="246"/>
      <c r="WJ220" s="246"/>
      <c r="WK220" s="246"/>
      <c r="WL220" s="246"/>
      <c r="WM220" s="246"/>
      <c r="WN220" s="246"/>
      <c r="WO220" s="246"/>
      <c r="WP220" s="246"/>
      <c r="WQ220" s="246"/>
      <c r="WR220" s="246"/>
      <c r="WS220" s="246"/>
      <c r="WT220" s="246"/>
      <c r="WU220" s="246"/>
      <c r="WV220" s="246"/>
      <c r="WW220" s="246"/>
      <c r="WX220" s="246"/>
      <c r="WY220" s="246"/>
      <c r="WZ220" s="246"/>
      <c r="XA220" s="246"/>
      <c r="XB220" s="246"/>
      <c r="XC220" s="246"/>
      <c r="XD220" s="246"/>
      <c r="XE220" s="246"/>
      <c r="XF220" s="246"/>
      <c r="XG220" s="246"/>
      <c r="XH220" s="246"/>
      <c r="XI220" s="246"/>
      <c r="XJ220" s="246"/>
      <c r="XK220" s="246"/>
      <c r="XL220" s="246"/>
      <c r="XM220" s="246"/>
      <c r="XN220" s="246"/>
      <c r="XO220" s="246"/>
      <c r="XP220" s="246"/>
      <c r="XQ220" s="246"/>
      <c r="XR220" s="246"/>
      <c r="XS220" s="246"/>
      <c r="XT220" s="246"/>
      <c r="XU220" s="246"/>
      <c r="XV220" s="246"/>
      <c r="XW220" s="246"/>
      <c r="XX220" s="246"/>
      <c r="XY220" s="246"/>
      <c r="XZ220" s="246"/>
      <c r="YA220" s="246"/>
      <c r="YB220" s="246"/>
      <c r="YC220" s="246"/>
      <c r="YD220" s="246"/>
      <c r="YE220" s="246"/>
      <c r="YF220" s="246"/>
      <c r="YG220" s="246"/>
      <c r="YH220" s="246"/>
      <c r="YI220" s="246"/>
      <c r="YJ220" s="246"/>
      <c r="YK220" s="246"/>
      <c r="YL220" s="246"/>
      <c r="YM220" s="246"/>
      <c r="YN220" s="246"/>
      <c r="YO220" s="246"/>
      <c r="YP220" s="246"/>
      <c r="YQ220" s="246"/>
      <c r="YR220" s="246"/>
      <c r="YS220" s="246"/>
      <c r="YT220" s="246"/>
      <c r="YU220" s="246"/>
      <c r="YV220" s="246"/>
      <c r="YW220" s="246"/>
      <c r="YX220" s="246"/>
      <c r="YY220" s="246"/>
      <c r="YZ220" s="246"/>
      <c r="ZA220" s="246"/>
      <c r="ZB220" s="246"/>
      <c r="ZC220" s="246"/>
      <c r="ZD220" s="246"/>
      <c r="ZE220" s="246"/>
      <c r="ZF220" s="246"/>
      <c r="ZG220" s="246"/>
      <c r="ZH220" s="246"/>
      <c r="ZI220" s="246"/>
      <c r="ZJ220" s="246"/>
      <c r="ZK220" s="246"/>
      <c r="ZL220" s="246"/>
      <c r="ZM220" s="246"/>
      <c r="ZN220" s="246"/>
      <c r="ZO220" s="246"/>
      <c r="ZP220" s="246"/>
      <c r="ZQ220" s="246"/>
      <c r="ZR220" s="246"/>
      <c r="ZS220" s="246"/>
      <c r="ZT220" s="246"/>
      <c r="ZU220" s="246"/>
      <c r="ZV220" s="246"/>
      <c r="ZW220" s="246"/>
      <c r="ZX220" s="246"/>
      <c r="ZY220" s="246"/>
      <c r="ZZ220" s="246"/>
      <c r="AAA220" s="246"/>
      <c r="AAB220" s="246"/>
      <c r="AAC220" s="246"/>
      <c r="AAD220" s="246"/>
      <c r="AAE220" s="246"/>
      <c r="AAF220" s="246"/>
      <c r="AAG220" s="246"/>
      <c r="AAH220" s="246"/>
      <c r="AAI220" s="246"/>
      <c r="AAJ220" s="246"/>
      <c r="AAK220" s="246"/>
      <c r="AAL220" s="246"/>
      <c r="AAM220" s="246"/>
      <c r="AAN220" s="246"/>
      <c r="AAO220" s="246"/>
      <c r="AAP220" s="246"/>
      <c r="AAQ220" s="246"/>
      <c r="AAR220" s="246"/>
      <c r="AAS220" s="246"/>
      <c r="AAT220" s="246"/>
      <c r="AAU220" s="246"/>
      <c r="AAV220" s="246"/>
      <c r="AAW220" s="246"/>
      <c r="AAX220" s="246"/>
      <c r="AAY220" s="246"/>
      <c r="AAZ220" s="246"/>
      <c r="ABA220" s="246"/>
      <c r="ABB220" s="246"/>
      <c r="ABC220" s="246"/>
      <c r="ABD220" s="246"/>
      <c r="ABE220" s="246"/>
      <c r="ABF220" s="246"/>
      <c r="ABG220" s="246"/>
      <c r="ABH220" s="246"/>
      <c r="ABI220" s="246"/>
      <c r="ABJ220" s="246"/>
      <c r="ABK220" s="246"/>
      <c r="ABL220" s="246"/>
      <c r="ABM220" s="246"/>
      <c r="ABN220" s="246"/>
      <c r="ABO220" s="246"/>
      <c r="ABP220" s="246"/>
      <c r="ABQ220" s="246"/>
      <c r="ABR220" s="246"/>
      <c r="ABS220" s="246"/>
      <c r="ABT220" s="246"/>
      <c r="ABU220" s="246"/>
      <c r="ABV220" s="246"/>
      <c r="ABW220" s="246"/>
      <c r="ABX220" s="246"/>
      <c r="ABY220" s="246"/>
      <c r="ABZ220" s="246"/>
      <c r="ACA220" s="246"/>
      <c r="ACB220" s="246"/>
      <c r="ACC220" s="246"/>
      <c r="ACD220" s="246"/>
      <c r="ACE220" s="246"/>
      <c r="ACF220" s="246"/>
      <c r="ACG220" s="246"/>
      <c r="ACH220" s="246"/>
      <c r="ACI220" s="246"/>
      <c r="ACJ220" s="246"/>
      <c r="ACK220" s="246"/>
      <c r="ACL220" s="246"/>
      <c r="ACM220" s="246"/>
      <c r="ACN220" s="246"/>
      <c r="ACO220" s="246"/>
      <c r="ACP220" s="246"/>
      <c r="ACQ220" s="246"/>
      <c r="ACR220" s="246"/>
      <c r="ACS220" s="246"/>
      <c r="ACT220" s="246"/>
      <c r="ACU220" s="246"/>
      <c r="ACV220" s="246"/>
      <c r="ACW220" s="246"/>
      <c r="ACX220" s="246"/>
      <c r="ACY220" s="246"/>
      <c r="ACZ220" s="246"/>
      <c r="ADA220" s="246"/>
      <c r="ADB220" s="246"/>
      <c r="ADC220" s="246"/>
      <c r="ADD220" s="246"/>
      <c r="ADE220" s="246"/>
      <c r="ADF220" s="246"/>
      <c r="ADG220" s="246"/>
      <c r="ADH220" s="246"/>
      <c r="ADI220" s="246"/>
      <c r="ADJ220" s="246"/>
      <c r="ADK220" s="246"/>
      <c r="ADL220" s="246"/>
      <c r="ADM220" s="246"/>
      <c r="ADN220" s="246"/>
      <c r="ADO220" s="246"/>
      <c r="ADP220" s="246"/>
      <c r="ADQ220" s="246"/>
      <c r="ADR220" s="246"/>
      <c r="ADS220" s="246"/>
      <c r="ADT220" s="246"/>
      <c r="ADU220" s="246"/>
      <c r="ADV220" s="246"/>
      <c r="ADW220" s="246"/>
      <c r="ADX220" s="246"/>
      <c r="ADY220" s="246"/>
      <c r="ADZ220" s="246"/>
      <c r="AEA220" s="246"/>
      <c r="AEB220" s="246"/>
      <c r="AEC220" s="246"/>
      <c r="AED220" s="246"/>
      <c r="AEE220" s="246"/>
      <c r="AEF220" s="246"/>
      <c r="AEG220" s="246"/>
      <c r="AEH220" s="246"/>
      <c r="AEI220" s="246"/>
      <c r="AEJ220" s="246"/>
      <c r="AEK220" s="246"/>
      <c r="AEL220" s="246"/>
      <c r="AEM220" s="246"/>
      <c r="AEN220" s="246"/>
      <c r="AEO220" s="246"/>
      <c r="AEP220" s="246"/>
      <c r="AEQ220" s="246"/>
      <c r="AER220" s="246"/>
      <c r="AES220" s="246"/>
      <c r="AET220" s="246"/>
      <c r="AEU220" s="246"/>
      <c r="AEV220" s="246"/>
      <c r="AEW220" s="246"/>
      <c r="AEX220" s="246"/>
      <c r="AEY220" s="246"/>
      <c r="AEZ220" s="246"/>
      <c r="AFA220" s="246"/>
      <c r="AFB220" s="246"/>
      <c r="AFC220" s="246"/>
      <c r="AFD220" s="246"/>
      <c r="AFE220" s="246"/>
      <c r="AFF220" s="246"/>
      <c r="AFG220" s="246"/>
      <c r="AFH220" s="246"/>
      <c r="AFI220" s="246"/>
      <c r="AFJ220" s="246"/>
      <c r="AFK220" s="246"/>
      <c r="AFL220" s="246"/>
      <c r="AFM220" s="246"/>
      <c r="AFN220" s="246"/>
      <c r="AFO220" s="246"/>
      <c r="AFP220" s="246"/>
      <c r="AFQ220" s="246"/>
      <c r="AFR220" s="246"/>
      <c r="AFS220" s="246"/>
      <c r="AFT220" s="246"/>
      <c r="AFU220" s="246"/>
      <c r="AFV220" s="246"/>
      <c r="AFW220" s="246"/>
      <c r="AFX220" s="246"/>
      <c r="AFY220" s="246"/>
      <c r="AFZ220" s="246"/>
      <c r="AGA220" s="246"/>
      <c r="AGB220" s="246"/>
      <c r="AGC220" s="246"/>
      <c r="AGD220" s="246"/>
      <c r="AGE220" s="246"/>
      <c r="AGF220" s="246"/>
      <c r="AGG220" s="246"/>
      <c r="AGH220" s="246"/>
      <c r="AGI220" s="246"/>
      <c r="AGJ220" s="246"/>
      <c r="AGK220" s="246"/>
      <c r="AGL220" s="246"/>
      <c r="AGM220" s="246"/>
      <c r="AGN220" s="246"/>
      <c r="AGO220" s="246"/>
      <c r="AGP220" s="246"/>
      <c r="AGQ220" s="246"/>
      <c r="AGR220" s="246"/>
      <c r="AGS220" s="246"/>
      <c r="AGT220" s="246"/>
      <c r="AGU220" s="246"/>
      <c r="AGV220" s="246"/>
      <c r="AGW220" s="246"/>
      <c r="AGX220" s="246"/>
      <c r="AGY220" s="246"/>
      <c r="AGZ220" s="246"/>
      <c r="AHA220" s="246"/>
      <c r="AHB220" s="246"/>
      <c r="AHC220" s="246"/>
      <c r="AHD220" s="246"/>
      <c r="AHE220" s="246"/>
      <c r="AHF220" s="246"/>
      <c r="AHG220" s="246"/>
      <c r="AHH220" s="246"/>
      <c r="AHI220" s="246"/>
      <c r="AHJ220" s="246"/>
      <c r="AHK220" s="246"/>
      <c r="AHL220" s="246"/>
      <c r="AHM220" s="246"/>
      <c r="AHN220" s="246"/>
      <c r="AHO220" s="246"/>
      <c r="AHP220" s="246"/>
      <c r="AHQ220" s="246"/>
      <c r="AHR220" s="246"/>
      <c r="AHS220" s="246"/>
      <c r="AHT220" s="246"/>
      <c r="AHU220" s="246"/>
      <c r="AHV220" s="246"/>
      <c r="AHW220" s="246"/>
      <c r="AHX220" s="246"/>
      <c r="AHY220" s="246"/>
      <c r="AHZ220" s="246"/>
      <c r="AIA220" s="246"/>
      <c r="AIB220" s="246"/>
      <c r="AIC220" s="246"/>
      <c r="AID220" s="246"/>
      <c r="AIE220" s="246"/>
      <c r="AIF220" s="246"/>
      <c r="AIG220" s="246"/>
      <c r="AIH220" s="246"/>
      <c r="AII220" s="246"/>
      <c r="AIJ220" s="246"/>
      <c r="AIK220" s="246"/>
      <c r="AIL220" s="246"/>
      <c r="AIM220" s="246"/>
      <c r="AIN220" s="246"/>
      <c r="AIO220" s="246"/>
      <c r="AIP220" s="246"/>
      <c r="AIQ220" s="246"/>
      <c r="AIR220" s="246"/>
      <c r="AIS220" s="246"/>
      <c r="AIT220" s="246"/>
      <c r="AIU220" s="246"/>
      <c r="AIV220" s="246"/>
      <c r="AIW220" s="246"/>
      <c r="AIX220" s="246"/>
      <c r="AIY220" s="246"/>
      <c r="AIZ220" s="246"/>
      <c r="AJA220" s="246"/>
      <c r="AJB220" s="246"/>
      <c r="AJC220" s="246"/>
      <c r="AJD220" s="246"/>
      <c r="AJE220" s="246"/>
      <c r="AJF220" s="246"/>
      <c r="AJG220" s="246"/>
      <c r="AJH220" s="246"/>
      <c r="AJI220" s="246"/>
      <c r="AJJ220" s="246"/>
      <c r="AJK220" s="246"/>
      <c r="AJL220" s="246"/>
      <c r="AJM220" s="246"/>
      <c r="AJN220" s="246"/>
      <c r="AJO220" s="246"/>
      <c r="AJP220" s="246"/>
      <c r="AJQ220" s="246"/>
      <c r="AJR220" s="246"/>
      <c r="AJS220" s="246"/>
      <c r="AJT220" s="246"/>
      <c r="AJU220" s="246"/>
      <c r="AJV220" s="246"/>
      <c r="AJW220" s="246"/>
      <c r="AJX220" s="246"/>
      <c r="AJY220" s="246"/>
      <c r="AJZ220" s="246"/>
      <c r="AKA220" s="246"/>
      <c r="AKB220" s="246"/>
      <c r="AKC220" s="246"/>
      <c r="AKD220" s="246"/>
      <c r="AKE220" s="246"/>
      <c r="AKF220" s="246"/>
      <c r="AKG220" s="246"/>
      <c r="AKH220" s="246"/>
      <c r="AKI220" s="246"/>
      <c r="AKJ220" s="246"/>
      <c r="AKK220" s="246"/>
      <c r="AKL220" s="246"/>
      <c r="AKM220" s="246"/>
      <c r="AKN220" s="246"/>
      <c r="AKO220" s="246"/>
      <c r="AKP220" s="246"/>
      <c r="AKQ220" s="246"/>
      <c r="AKR220" s="246"/>
      <c r="AKS220" s="246"/>
      <c r="AKT220" s="246"/>
      <c r="AKU220" s="246"/>
      <c r="AKV220" s="246"/>
      <c r="AKW220" s="246"/>
      <c r="AKX220" s="246"/>
      <c r="AKY220" s="246"/>
      <c r="AKZ220" s="246"/>
      <c r="ALA220" s="246"/>
      <c r="ALB220" s="246"/>
      <c r="ALC220" s="246"/>
      <c r="ALD220" s="246"/>
      <c r="ALE220" s="246"/>
      <c r="ALF220" s="246"/>
      <c r="ALG220" s="246"/>
      <c r="ALH220" s="246"/>
      <c r="ALI220" s="246"/>
      <c r="ALJ220" s="246"/>
      <c r="ALK220" s="246"/>
      <c r="ALL220" s="246"/>
      <c r="ALM220" s="246"/>
      <c r="ALN220" s="246"/>
      <c r="ALO220" s="246"/>
      <c r="ALP220" s="246"/>
      <c r="ALQ220" s="246"/>
      <c r="ALR220" s="246"/>
      <c r="ALS220" s="246"/>
      <c r="ALT220" s="246"/>
      <c r="ALU220" s="246"/>
      <c r="ALV220" s="246"/>
      <c r="ALW220" s="246"/>
      <c r="ALX220" s="246"/>
      <c r="ALY220" s="246"/>
      <c r="ALZ220" s="246"/>
      <c r="AMA220" s="246"/>
      <c r="AMB220" s="246"/>
      <c r="AMC220" s="246"/>
      <c r="AMD220" s="246"/>
      <c r="AME220" s="246"/>
      <c r="AMF220" s="246"/>
      <c r="AMG220" s="246"/>
      <c r="AMH220" s="246"/>
      <c r="AMI220" s="246"/>
      <c r="AMJ220" s="246"/>
      <c r="AMK220" s="246"/>
      <c r="AML220" s="246"/>
      <c r="AMM220" s="246"/>
      <c r="AMN220" s="246"/>
      <c r="AMO220" s="246"/>
      <c r="AMP220" s="246"/>
      <c r="AMQ220" s="246"/>
      <c r="AMR220" s="246"/>
      <c r="AMS220" s="246"/>
      <c r="AMT220" s="246"/>
      <c r="AMU220" s="246"/>
      <c r="AMV220" s="246"/>
      <c r="AMW220" s="246"/>
      <c r="AMX220" s="246"/>
      <c r="AMY220" s="246"/>
      <c r="AMZ220" s="246"/>
      <c r="ANA220" s="246"/>
      <c r="ANB220" s="246"/>
      <c r="ANC220" s="246"/>
      <c r="AND220" s="246"/>
      <c r="ANE220" s="246"/>
      <c r="ANF220" s="246"/>
      <c r="ANG220" s="246"/>
      <c r="ANH220" s="246"/>
      <c r="ANI220" s="246"/>
      <c r="ANJ220" s="246"/>
      <c r="ANK220" s="246"/>
      <c r="ANL220" s="246"/>
      <c r="ANM220" s="246"/>
      <c r="ANN220" s="246"/>
      <c r="ANO220" s="246"/>
      <c r="ANP220" s="246"/>
      <c r="ANQ220" s="246"/>
      <c r="ANR220" s="246"/>
      <c r="ANS220" s="246"/>
      <c r="ANT220" s="246"/>
      <c r="ANU220" s="246"/>
      <c r="ANV220" s="246"/>
      <c r="ANW220" s="246"/>
      <c r="ANX220" s="246"/>
      <c r="ANY220" s="246"/>
      <c r="ANZ220" s="246"/>
      <c r="AOA220" s="246"/>
      <c r="AOB220" s="246"/>
      <c r="AOC220" s="246"/>
      <c r="AOD220" s="246"/>
      <c r="AOE220" s="246"/>
      <c r="AOF220" s="246"/>
      <c r="AOG220" s="246"/>
      <c r="AOH220" s="246"/>
      <c r="AOI220" s="246"/>
      <c r="AOJ220" s="246"/>
      <c r="AOK220" s="246"/>
      <c r="AOL220" s="246"/>
      <c r="AOM220" s="246"/>
      <c r="AON220" s="246"/>
      <c r="AOO220" s="246"/>
      <c r="AOP220" s="246"/>
      <c r="AOQ220" s="246"/>
      <c r="AOR220" s="246"/>
      <c r="AOS220" s="246"/>
      <c r="AOT220" s="246"/>
      <c r="AOU220" s="246"/>
      <c r="AOV220" s="246"/>
      <c r="AOW220" s="246"/>
      <c r="AOX220" s="246"/>
      <c r="AOY220" s="246"/>
      <c r="AOZ220" s="246"/>
      <c r="APA220" s="246"/>
      <c r="APB220" s="246"/>
      <c r="APC220" s="246"/>
      <c r="APD220" s="246"/>
      <c r="APE220" s="246"/>
      <c r="APF220" s="246"/>
      <c r="APG220" s="246"/>
      <c r="APH220" s="246"/>
      <c r="API220" s="246"/>
      <c r="APJ220" s="246"/>
      <c r="APK220" s="246"/>
      <c r="APL220" s="246"/>
      <c r="APM220" s="246"/>
      <c r="APN220" s="246"/>
      <c r="APO220" s="246"/>
      <c r="APP220" s="246"/>
      <c r="APQ220" s="246"/>
      <c r="APR220" s="246"/>
      <c r="APS220" s="246"/>
      <c r="APT220" s="246"/>
      <c r="APU220" s="246"/>
      <c r="APV220" s="246"/>
      <c r="APW220" s="246"/>
      <c r="APX220" s="246"/>
      <c r="APY220" s="246"/>
      <c r="APZ220" s="246"/>
      <c r="AQA220" s="246"/>
      <c r="AQB220" s="246"/>
      <c r="AQC220" s="246"/>
      <c r="AQD220" s="246"/>
      <c r="AQE220" s="246"/>
      <c r="AQF220" s="246"/>
      <c r="AQG220" s="246"/>
      <c r="AQH220" s="246"/>
      <c r="AQI220" s="246"/>
      <c r="AQJ220" s="246"/>
      <c r="AQK220" s="246"/>
      <c r="AQL220" s="246"/>
      <c r="AQM220" s="246"/>
      <c r="AQN220" s="246"/>
      <c r="AQO220" s="246"/>
      <c r="AQP220" s="246"/>
      <c r="AQQ220" s="246"/>
      <c r="AQR220" s="246"/>
      <c r="AQS220" s="246"/>
      <c r="AQT220" s="246"/>
      <c r="AQU220" s="246"/>
      <c r="AQV220" s="246"/>
      <c r="AQW220" s="246"/>
      <c r="AQX220" s="246"/>
      <c r="AQY220" s="246"/>
      <c r="AQZ220" s="246"/>
      <c r="ARA220" s="246"/>
      <c r="ARB220" s="246"/>
      <c r="ARC220" s="246"/>
      <c r="ARD220" s="246"/>
      <c r="ARE220" s="246"/>
      <c r="ARF220" s="246"/>
      <c r="ARG220" s="246"/>
      <c r="ARH220" s="246"/>
      <c r="ARI220" s="246"/>
      <c r="ARJ220" s="246"/>
      <c r="ARK220" s="246"/>
      <c r="ARL220" s="246"/>
      <c r="ARM220" s="246"/>
      <c r="ARN220" s="246"/>
      <c r="ARO220" s="246"/>
      <c r="ARP220" s="246"/>
      <c r="ARQ220" s="246"/>
      <c r="ARR220" s="246"/>
      <c r="ARS220" s="246"/>
      <c r="ART220" s="246"/>
      <c r="ARU220" s="246"/>
      <c r="ARV220" s="246"/>
      <c r="ARW220" s="246"/>
      <c r="ARX220" s="246"/>
      <c r="ARY220" s="246"/>
      <c r="ARZ220" s="246"/>
      <c r="ASA220" s="246"/>
      <c r="ASB220" s="246"/>
      <c r="ASC220" s="246"/>
      <c r="ASD220" s="246"/>
      <c r="ASE220" s="246"/>
      <c r="ASF220" s="246"/>
      <c r="ASG220" s="246"/>
      <c r="ASH220" s="246"/>
      <c r="ASI220" s="246"/>
      <c r="ASJ220" s="246"/>
      <c r="ASK220" s="246"/>
      <c r="ASL220" s="246"/>
      <c r="ASM220" s="246"/>
      <c r="ASN220" s="246"/>
      <c r="ASO220" s="246"/>
      <c r="ASP220" s="246"/>
      <c r="ASQ220" s="246"/>
      <c r="ASR220" s="246"/>
      <c r="ASS220" s="246"/>
      <c r="AST220" s="246"/>
      <c r="ASU220" s="246"/>
      <c r="ASV220" s="246"/>
      <c r="ASW220" s="246"/>
      <c r="ASX220" s="246"/>
      <c r="ASY220" s="246"/>
      <c r="ASZ220" s="246"/>
      <c r="ATA220" s="246"/>
      <c r="ATB220" s="246"/>
      <c r="ATC220" s="246"/>
      <c r="ATD220" s="246"/>
      <c r="ATE220" s="246"/>
      <c r="ATF220" s="246"/>
      <c r="ATG220" s="246"/>
      <c r="ATH220" s="246"/>
      <c r="ATI220" s="246"/>
      <c r="ATJ220" s="246"/>
      <c r="ATK220" s="246"/>
      <c r="ATL220" s="246"/>
      <c r="ATM220" s="246"/>
      <c r="ATN220" s="246"/>
      <c r="ATO220" s="246"/>
      <c r="ATP220" s="246"/>
      <c r="ATQ220" s="246"/>
      <c r="ATR220" s="246"/>
      <c r="ATS220" s="246"/>
      <c r="ATT220" s="246"/>
      <c r="ATU220" s="246"/>
      <c r="ATV220" s="246"/>
      <c r="ATW220" s="246"/>
      <c r="ATX220" s="246"/>
      <c r="ATY220" s="246"/>
      <c r="ATZ220" s="246"/>
      <c r="AUA220" s="246"/>
      <c r="AUB220" s="246"/>
      <c r="AUC220" s="246"/>
      <c r="AUD220" s="246"/>
      <c r="AUE220" s="246"/>
      <c r="AUF220" s="246"/>
      <c r="AUG220" s="246"/>
      <c r="AUH220" s="246"/>
      <c r="AUI220" s="246"/>
      <c r="AUJ220" s="246"/>
      <c r="AUK220" s="246"/>
      <c r="AUL220" s="246"/>
      <c r="AUM220" s="246"/>
      <c r="AUN220" s="246"/>
      <c r="AUO220" s="246"/>
      <c r="AUP220" s="246"/>
      <c r="AUQ220" s="246"/>
      <c r="AUR220" s="246"/>
      <c r="AUS220" s="246"/>
      <c r="AUT220" s="246"/>
      <c r="AUU220" s="246"/>
      <c r="AUV220" s="246"/>
      <c r="AUW220" s="246"/>
      <c r="AUX220" s="246"/>
      <c r="AUY220" s="246"/>
      <c r="AUZ220" s="246"/>
      <c r="AVA220" s="246"/>
      <c r="AVB220" s="246"/>
      <c r="AVC220" s="246"/>
      <c r="AVD220" s="246"/>
      <c r="AVE220" s="246"/>
      <c r="AVF220" s="246"/>
      <c r="AVG220" s="246"/>
      <c r="AVH220" s="246"/>
      <c r="AVI220" s="246"/>
      <c r="AVJ220" s="246"/>
      <c r="AVK220" s="246"/>
      <c r="AVL220" s="246"/>
      <c r="AVM220" s="246"/>
      <c r="AVN220" s="246"/>
      <c r="AVO220" s="246"/>
      <c r="AVP220" s="246"/>
      <c r="AVQ220" s="246"/>
      <c r="AVR220" s="246"/>
      <c r="AVS220" s="246"/>
      <c r="AVT220" s="246"/>
      <c r="AVU220" s="246"/>
      <c r="AVV220" s="246"/>
      <c r="AVW220" s="246"/>
      <c r="AVX220" s="246"/>
      <c r="AVY220" s="246"/>
      <c r="AVZ220" s="246"/>
      <c r="AWA220" s="246"/>
      <c r="AWB220" s="246"/>
      <c r="AWC220" s="246"/>
      <c r="AWD220" s="246"/>
      <c r="AWE220" s="246"/>
      <c r="AWF220" s="246"/>
      <c r="AWG220" s="246"/>
      <c r="AWH220" s="246"/>
      <c r="AWI220" s="246"/>
      <c r="AWJ220" s="246"/>
      <c r="AWK220" s="246"/>
      <c r="AWL220" s="246"/>
      <c r="AWM220" s="246"/>
      <c r="AWN220" s="246"/>
      <c r="AWO220" s="246"/>
      <c r="AWP220" s="246"/>
      <c r="AWQ220" s="246"/>
      <c r="AWR220" s="246"/>
      <c r="AWS220" s="246"/>
      <c r="AWT220" s="246"/>
      <c r="AWU220" s="246"/>
      <c r="AWV220" s="246"/>
      <c r="AWW220" s="246"/>
      <c r="AWX220" s="246"/>
      <c r="AWY220" s="246"/>
      <c r="AWZ220" s="246"/>
      <c r="AXA220" s="246"/>
      <c r="AXB220" s="246"/>
      <c r="AXC220" s="246"/>
      <c r="AXD220" s="246"/>
      <c r="AXE220" s="246"/>
      <c r="AXF220" s="246"/>
      <c r="AXG220" s="246"/>
      <c r="AXH220" s="246"/>
      <c r="AXI220" s="246"/>
      <c r="AXJ220" s="246"/>
      <c r="AXK220" s="246"/>
      <c r="AXL220" s="246"/>
      <c r="AXM220" s="246"/>
      <c r="AXN220" s="246"/>
      <c r="AXO220" s="246"/>
      <c r="AXP220" s="246"/>
      <c r="AXQ220" s="246"/>
      <c r="AXR220" s="246"/>
      <c r="AXS220" s="246"/>
      <c r="AXT220" s="246"/>
      <c r="AXU220" s="246"/>
      <c r="AXV220" s="246"/>
      <c r="AXW220" s="246"/>
      <c r="AXX220" s="246"/>
      <c r="AXY220" s="246"/>
      <c r="AXZ220" s="246"/>
      <c r="AYA220" s="246"/>
      <c r="AYB220" s="246"/>
      <c r="AYC220" s="246"/>
      <c r="AYD220" s="246"/>
      <c r="AYE220" s="246"/>
      <c r="AYF220" s="246"/>
      <c r="AYG220" s="246"/>
      <c r="AYH220" s="246"/>
      <c r="AYI220" s="246"/>
      <c r="AYJ220" s="246"/>
      <c r="AYK220" s="246"/>
      <c r="AYL220" s="246"/>
      <c r="AYM220" s="246"/>
      <c r="AYN220" s="246"/>
      <c r="AYO220" s="246"/>
      <c r="AYP220" s="246"/>
      <c r="AYQ220" s="246"/>
      <c r="AYR220" s="246"/>
      <c r="AYS220" s="246"/>
      <c r="AYT220" s="246"/>
      <c r="AYU220" s="246"/>
      <c r="AYV220" s="246"/>
      <c r="AYW220" s="246"/>
      <c r="AYX220" s="246"/>
      <c r="AYY220" s="246"/>
      <c r="AYZ220" s="246"/>
      <c r="AZA220" s="246"/>
      <c r="AZB220" s="246"/>
      <c r="AZC220" s="246"/>
      <c r="AZD220" s="246"/>
      <c r="AZE220" s="246"/>
      <c r="AZF220" s="246"/>
      <c r="AZG220" s="246"/>
      <c r="AZH220" s="246"/>
      <c r="AZI220" s="246"/>
      <c r="AZJ220" s="246"/>
      <c r="AZK220" s="246"/>
      <c r="AZL220" s="246"/>
      <c r="AZM220" s="246"/>
      <c r="AZN220" s="246"/>
      <c r="AZO220" s="246"/>
      <c r="AZP220" s="246"/>
      <c r="AZQ220" s="246"/>
      <c r="AZR220" s="246"/>
      <c r="AZS220" s="246"/>
      <c r="AZT220" s="246"/>
      <c r="AZU220" s="246"/>
      <c r="AZV220" s="246"/>
      <c r="AZW220" s="246"/>
      <c r="AZX220" s="246"/>
      <c r="AZY220" s="246"/>
      <c r="AZZ220" s="246"/>
      <c r="BAA220" s="246"/>
      <c r="BAB220" s="246"/>
      <c r="BAC220" s="246"/>
      <c r="BAD220" s="246"/>
      <c r="BAE220" s="246"/>
      <c r="BAF220" s="246"/>
      <c r="BAG220" s="246"/>
      <c r="BAH220" s="246"/>
      <c r="BAI220" s="246"/>
      <c r="BAJ220" s="246"/>
      <c r="BAK220" s="246"/>
      <c r="BAL220" s="246"/>
      <c r="BAM220" s="246"/>
      <c r="BAN220" s="246"/>
      <c r="BAO220" s="246"/>
      <c r="BAP220" s="246"/>
      <c r="BAQ220" s="246"/>
      <c r="BAR220" s="246"/>
      <c r="BAS220" s="246"/>
      <c r="BAT220" s="246"/>
      <c r="BAU220" s="246"/>
      <c r="BAV220" s="246"/>
      <c r="BAW220" s="246"/>
      <c r="BAX220" s="246"/>
      <c r="BAY220" s="246"/>
      <c r="BAZ220" s="246"/>
      <c r="BBA220" s="246"/>
      <c r="BBB220" s="246"/>
      <c r="BBC220" s="246"/>
      <c r="BBD220" s="246"/>
      <c r="BBE220" s="246"/>
      <c r="BBF220" s="246"/>
      <c r="BBG220" s="246"/>
      <c r="BBH220" s="246"/>
      <c r="BBI220" s="246"/>
      <c r="BBJ220" s="246"/>
      <c r="BBK220" s="246"/>
      <c r="BBL220" s="246"/>
      <c r="BBM220" s="246"/>
      <c r="BBN220" s="246"/>
      <c r="BBO220" s="246"/>
      <c r="BBP220" s="246"/>
      <c r="BBQ220" s="246"/>
      <c r="BBR220" s="246"/>
      <c r="BBS220" s="246"/>
      <c r="BBT220" s="246"/>
      <c r="BBU220" s="246"/>
      <c r="BBV220" s="246"/>
      <c r="BBW220" s="246"/>
      <c r="BBX220" s="246"/>
      <c r="BBY220" s="246"/>
      <c r="BBZ220" s="246"/>
      <c r="BCA220" s="246"/>
      <c r="BCB220" s="246"/>
      <c r="BCC220" s="246"/>
      <c r="BCD220" s="246"/>
      <c r="BCE220" s="246"/>
      <c r="BCF220" s="246"/>
      <c r="BCG220" s="246"/>
      <c r="BCH220" s="246"/>
      <c r="BCI220" s="246"/>
      <c r="BCJ220" s="246"/>
      <c r="BCK220" s="246"/>
      <c r="BCL220" s="246"/>
      <c r="BCM220" s="246"/>
      <c r="BCN220" s="246"/>
      <c r="BCO220" s="246"/>
      <c r="BCP220" s="246"/>
      <c r="BCQ220" s="246"/>
      <c r="BCR220" s="246"/>
      <c r="BCS220" s="246"/>
      <c r="BCT220" s="246"/>
      <c r="BCU220" s="246"/>
      <c r="BCV220" s="246"/>
      <c r="BCW220" s="246"/>
      <c r="BCX220" s="246"/>
      <c r="BCY220" s="246"/>
      <c r="BCZ220" s="246"/>
      <c r="BDA220" s="246"/>
      <c r="BDB220" s="246"/>
      <c r="BDC220" s="246"/>
      <c r="BDD220" s="246"/>
      <c r="BDE220" s="246"/>
      <c r="BDF220" s="246"/>
      <c r="BDG220" s="246"/>
      <c r="BDH220" s="246"/>
      <c r="BDI220" s="246"/>
      <c r="BDJ220" s="246"/>
      <c r="BDK220" s="246"/>
      <c r="BDL220" s="246"/>
      <c r="BDM220" s="246"/>
      <c r="BDN220" s="246"/>
      <c r="BDO220" s="246"/>
      <c r="BDP220" s="246"/>
      <c r="BDQ220" s="246"/>
      <c r="BDR220" s="246"/>
      <c r="BDS220" s="246"/>
      <c r="BDT220" s="246"/>
      <c r="BDU220" s="246"/>
      <c r="BDV220" s="246"/>
      <c r="BDW220" s="246"/>
      <c r="BDX220" s="246"/>
      <c r="BDY220" s="246"/>
      <c r="BDZ220" s="246"/>
      <c r="BEA220" s="246"/>
      <c r="BEB220" s="246"/>
      <c r="BEC220" s="246"/>
      <c r="BED220" s="246"/>
      <c r="BEE220" s="246"/>
      <c r="BEF220" s="246"/>
      <c r="BEG220" s="246"/>
      <c r="BEH220" s="246"/>
      <c r="BEI220" s="246"/>
      <c r="BEJ220" s="246"/>
      <c r="BEK220" s="246"/>
      <c r="BEL220" s="246"/>
      <c r="BEM220" s="246"/>
      <c r="BEN220" s="246"/>
      <c r="BEO220" s="246"/>
      <c r="BEP220" s="246"/>
      <c r="BEQ220" s="246"/>
      <c r="BER220" s="246"/>
      <c r="BES220" s="246"/>
      <c r="BET220" s="246"/>
      <c r="BEU220" s="246"/>
      <c r="BEV220" s="246"/>
      <c r="BEW220" s="246"/>
      <c r="BEX220" s="246"/>
      <c r="BEY220" s="246"/>
      <c r="BEZ220" s="246"/>
      <c r="BFA220" s="246"/>
      <c r="BFB220" s="246"/>
      <c r="BFC220" s="246"/>
      <c r="BFD220" s="246"/>
      <c r="BFE220" s="246"/>
      <c r="BFF220" s="246"/>
      <c r="BFG220" s="246"/>
      <c r="BFH220" s="246"/>
      <c r="BFI220" s="246"/>
      <c r="BFJ220" s="246"/>
      <c r="BFK220" s="246"/>
      <c r="BFL220" s="246"/>
      <c r="BFM220" s="246"/>
      <c r="BFN220" s="246"/>
      <c r="BFO220" s="246"/>
      <c r="BFP220" s="246"/>
      <c r="BFQ220" s="246"/>
      <c r="BFR220" s="246"/>
      <c r="BFS220" s="246"/>
      <c r="BFT220" s="246"/>
      <c r="BFU220" s="246"/>
      <c r="BFV220" s="246"/>
      <c r="BFW220" s="246"/>
      <c r="BFX220" s="246"/>
      <c r="BFY220" s="246"/>
      <c r="BFZ220" s="246"/>
      <c r="BGA220" s="246"/>
      <c r="BGB220" s="246"/>
      <c r="BGC220" s="246"/>
      <c r="BGD220" s="246"/>
      <c r="BGE220" s="246"/>
      <c r="BGF220" s="246"/>
      <c r="BGG220" s="246"/>
      <c r="BGH220" s="246"/>
      <c r="BGI220" s="246"/>
      <c r="BGJ220" s="246"/>
      <c r="BGK220" s="246"/>
      <c r="BGL220" s="246"/>
      <c r="BGM220" s="246"/>
      <c r="BGN220" s="246"/>
      <c r="BGO220" s="246"/>
      <c r="BGP220" s="246"/>
      <c r="BGQ220" s="246"/>
      <c r="BGR220" s="246"/>
      <c r="BGS220" s="246"/>
      <c r="BGT220" s="246"/>
      <c r="BGU220" s="246"/>
      <c r="BGV220" s="246"/>
      <c r="BGW220" s="246"/>
      <c r="BGX220" s="246"/>
      <c r="BGY220" s="246"/>
      <c r="BGZ220" s="246"/>
      <c r="BHA220" s="246"/>
      <c r="BHB220" s="246"/>
      <c r="BHC220" s="246"/>
      <c r="BHD220" s="246"/>
      <c r="BHE220" s="246"/>
      <c r="BHF220" s="246"/>
      <c r="BHG220" s="246"/>
      <c r="BHH220" s="246"/>
      <c r="BHI220" s="246"/>
      <c r="BHJ220" s="246"/>
      <c r="BHK220" s="246"/>
      <c r="BHL220" s="246"/>
      <c r="BHM220" s="246"/>
      <c r="BHN220" s="246"/>
      <c r="BHO220" s="246"/>
      <c r="BHP220" s="246"/>
      <c r="BHQ220" s="246"/>
      <c r="BHR220" s="246"/>
      <c r="BHS220" s="246"/>
      <c r="BHT220" s="246"/>
      <c r="BHU220" s="246"/>
      <c r="BHV220" s="246"/>
      <c r="BHW220" s="246"/>
      <c r="BHX220" s="246"/>
      <c r="BHY220" s="246"/>
      <c r="BHZ220" s="246"/>
      <c r="BIA220" s="246"/>
      <c r="BIB220" s="246"/>
      <c r="BIC220" s="246"/>
      <c r="BID220" s="246"/>
      <c r="BIE220" s="246"/>
      <c r="BIF220" s="246"/>
      <c r="BIG220" s="246"/>
      <c r="BIH220" s="246"/>
      <c r="BII220" s="246"/>
      <c r="BIJ220" s="246"/>
      <c r="BIK220" s="246"/>
      <c r="BIL220" s="246"/>
      <c r="BIM220" s="246"/>
      <c r="BIN220" s="246"/>
      <c r="BIO220" s="246"/>
      <c r="BIP220" s="246"/>
      <c r="BIQ220" s="246"/>
      <c r="BIR220" s="246"/>
      <c r="BIS220" s="246"/>
      <c r="BIT220" s="246"/>
      <c r="BIU220" s="246"/>
      <c r="BIV220" s="246"/>
      <c r="BIW220" s="246"/>
      <c r="BIX220" s="246"/>
      <c r="BIY220" s="246"/>
      <c r="BIZ220" s="246"/>
      <c r="BJA220" s="246"/>
      <c r="BJB220" s="246"/>
      <c r="BJC220" s="246"/>
      <c r="BJD220" s="246"/>
      <c r="BJE220" s="246"/>
      <c r="BJF220" s="246"/>
      <c r="BJG220" s="246"/>
      <c r="BJH220" s="246"/>
      <c r="BJI220" s="246"/>
      <c r="BJJ220" s="246"/>
      <c r="BJK220" s="246"/>
      <c r="BJL220" s="246"/>
      <c r="BJM220" s="246"/>
      <c r="BJN220" s="246"/>
      <c r="BJO220" s="246"/>
      <c r="BJP220" s="246"/>
      <c r="BJQ220" s="246"/>
      <c r="BJR220" s="246"/>
      <c r="BJS220" s="246"/>
      <c r="BJT220" s="246"/>
      <c r="BJU220" s="246"/>
      <c r="BJV220" s="246"/>
      <c r="BJW220" s="246"/>
      <c r="BJX220" s="246"/>
      <c r="BJY220" s="246"/>
      <c r="BJZ220" s="246"/>
      <c r="BKA220" s="246"/>
      <c r="BKB220" s="246"/>
      <c r="BKC220" s="246"/>
      <c r="BKD220" s="246"/>
      <c r="BKE220" s="246"/>
      <c r="BKF220" s="246"/>
      <c r="BKG220" s="246"/>
      <c r="BKH220" s="246"/>
      <c r="BKI220" s="246"/>
      <c r="BKJ220" s="246"/>
      <c r="BKK220" s="246"/>
      <c r="BKL220" s="246"/>
      <c r="BKM220" s="246"/>
      <c r="BKN220" s="246"/>
      <c r="BKO220" s="246"/>
      <c r="BKP220" s="246"/>
      <c r="BKQ220" s="246"/>
      <c r="BKR220" s="246"/>
      <c r="BKS220" s="246"/>
      <c r="BKT220" s="246"/>
      <c r="BKU220" s="246"/>
      <c r="BKV220" s="246"/>
      <c r="BKW220" s="246"/>
      <c r="BKX220" s="246"/>
      <c r="BKY220" s="246"/>
      <c r="BKZ220" s="246"/>
      <c r="BLA220" s="246"/>
      <c r="BLB220" s="246"/>
      <c r="BLC220" s="246"/>
      <c r="BLD220" s="246"/>
      <c r="BLE220" s="246"/>
      <c r="BLF220" s="246"/>
      <c r="BLG220" s="246"/>
      <c r="BLH220" s="246"/>
      <c r="BLI220" s="246"/>
      <c r="BLJ220" s="246"/>
      <c r="BLK220" s="246"/>
      <c r="BLL220" s="246"/>
      <c r="BLM220" s="246"/>
      <c r="BLN220" s="246"/>
      <c r="BLO220" s="246"/>
      <c r="BLP220" s="246"/>
      <c r="BLQ220" s="246"/>
      <c r="BLR220" s="246"/>
      <c r="BLS220" s="246"/>
      <c r="BLT220" s="246"/>
      <c r="BLU220" s="246"/>
      <c r="BLV220" s="246"/>
      <c r="BLW220" s="246"/>
      <c r="BLX220" s="246"/>
      <c r="BLY220" s="246"/>
      <c r="BLZ220" s="246"/>
      <c r="BMA220" s="246"/>
      <c r="BMB220" s="246"/>
      <c r="BMC220" s="246"/>
      <c r="BMD220" s="246"/>
      <c r="BME220" s="246"/>
      <c r="BMF220" s="246"/>
      <c r="BMG220" s="246"/>
      <c r="BMH220" s="246"/>
      <c r="BMI220" s="246"/>
      <c r="BMJ220" s="246"/>
      <c r="BMK220" s="246"/>
      <c r="BML220" s="246"/>
      <c r="BMM220" s="246"/>
      <c r="BMN220" s="246"/>
      <c r="BMO220" s="246"/>
      <c r="BMP220" s="246"/>
      <c r="BMQ220" s="246"/>
      <c r="BMR220" s="246"/>
      <c r="BMS220" s="246"/>
      <c r="BMT220" s="246"/>
      <c r="BMU220" s="246"/>
      <c r="BMV220" s="246"/>
      <c r="BMW220" s="246"/>
      <c r="BMX220" s="246"/>
      <c r="BMY220" s="246"/>
      <c r="BMZ220" s="246"/>
      <c r="BNA220" s="246"/>
      <c r="BNB220" s="246"/>
      <c r="BNC220" s="246"/>
      <c r="BND220" s="246"/>
      <c r="BNE220" s="246"/>
      <c r="BNF220" s="246"/>
      <c r="BNG220" s="246"/>
      <c r="BNH220" s="246"/>
      <c r="BNI220" s="246"/>
      <c r="BNJ220" s="246"/>
      <c r="BNK220" s="246"/>
      <c r="BNL220" s="246"/>
      <c r="BNM220" s="246"/>
      <c r="BNN220" s="246"/>
      <c r="BNO220" s="246"/>
      <c r="BNP220" s="246"/>
      <c r="BNQ220" s="246"/>
      <c r="BNR220" s="246"/>
      <c r="BNS220" s="246"/>
      <c r="BNT220" s="246"/>
      <c r="BNU220" s="246"/>
      <c r="BNV220" s="246"/>
      <c r="BNW220" s="246"/>
      <c r="BNX220" s="246"/>
      <c r="BNY220" s="246"/>
      <c r="BNZ220" s="246"/>
      <c r="BOA220" s="246"/>
      <c r="BOB220" s="246"/>
      <c r="BOC220" s="246"/>
      <c r="BOD220" s="246"/>
      <c r="BOE220" s="246"/>
      <c r="BOF220" s="246"/>
      <c r="BOG220" s="246"/>
      <c r="BOH220" s="246"/>
      <c r="BOI220" s="246"/>
      <c r="BOJ220" s="246"/>
      <c r="BOK220" s="246"/>
      <c r="BOL220" s="246"/>
      <c r="BOM220" s="246"/>
      <c r="BON220" s="246"/>
      <c r="BOO220" s="246"/>
      <c r="BOP220" s="246"/>
      <c r="BOQ220" s="246"/>
      <c r="BOR220" s="246"/>
      <c r="BOS220" s="246"/>
      <c r="BOT220" s="246"/>
      <c r="BOU220" s="246"/>
      <c r="BOV220" s="246"/>
      <c r="BOW220" s="246"/>
      <c r="BOX220" s="246"/>
      <c r="BOY220" s="246"/>
      <c r="BOZ220" s="246"/>
      <c r="BPA220" s="246"/>
      <c r="BPB220" s="246"/>
      <c r="BPC220" s="246"/>
      <c r="BPD220" s="246"/>
      <c r="BPE220" s="246"/>
      <c r="BPF220" s="246"/>
      <c r="BPG220" s="246"/>
      <c r="BPH220" s="246"/>
      <c r="BPI220" s="246"/>
      <c r="BPJ220" s="246"/>
      <c r="BPK220" s="246"/>
      <c r="BPL220" s="246"/>
      <c r="BPM220" s="246"/>
      <c r="BPN220" s="246"/>
      <c r="BPO220" s="246"/>
      <c r="BPP220" s="246"/>
      <c r="BPQ220" s="246"/>
      <c r="BPR220" s="246"/>
      <c r="BPS220" s="246"/>
      <c r="BPT220" s="246"/>
      <c r="BPU220" s="246"/>
      <c r="BPV220" s="246"/>
      <c r="BPW220" s="246"/>
      <c r="BPX220" s="246"/>
      <c r="BPY220" s="246"/>
      <c r="BPZ220" s="246"/>
      <c r="BQA220" s="246"/>
      <c r="BQB220" s="246"/>
      <c r="BQC220" s="246"/>
      <c r="BQD220" s="246"/>
      <c r="BQE220" s="246"/>
      <c r="BQF220" s="246"/>
      <c r="BQG220" s="246"/>
      <c r="BQH220" s="246"/>
      <c r="BQI220" s="246"/>
      <c r="BQJ220" s="246"/>
      <c r="BQK220" s="246"/>
      <c r="BQL220" s="246"/>
      <c r="BQM220" s="246"/>
      <c r="BQN220" s="246"/>
      <c r="BQO220" s="246"/>
      <c r="BQP220" s="246"/>
      <c r="BQQ220" s="246"/>
      <c r="BQR220" s="246"/>
      <c r="BQS220" s="246"/>
      <c r="BQT220" s="246"/>
      <c r="BQU220" s="246"/>
      <c r="BQV220" s="246"/>
      <c r="BQW220" s="246"/>
      <c r="BQX220" s="246"/>
      <c r="BQY220" s="246"/>
      <c r="BQZ220" s="246"/>
      <c r="BRA220" s="246"/>
      <c r="BRB220" s="246"/>
      <c r="BRC220" s="246"/>
      <c r="BRD220" s="246"/>
      <c r="BRE220" s="246"/>
      <c r="BRF220" s="246"/>
      <c r="BRG220" s="246"/>
      <c r="BRH220" s="246"/>
      <c r="BRI220" s="246"/>
      <c r="BRJ220" s="246"/>
      <c r="BRK220" s="246"/>
      <c r="BRL220" s="246"/>
      <c r="BRM220" s="246"/>
      <c r="BRN220" s="246"/>
      <c r="BRO220" s="246"/>
      <c r="BRP220" s="246"/>
      <c r="BRQ220" s="246"/>
      <c r="BRR220" s="246"/>
      <c r="BRS220" s="246"/>
      <c r="BRT220" s="246"/>
      <c r="BRU220" s="246"/>
      <c r="BRV220" s="246"/>
      <c r="BRW220" s="246"/>
      <c r="BRX220" s="246"/>
      <c r="BRY220" s="246"/>
      <c r="BRZ220" s="246"/>
      <c r="BSA220" s="246"/>
      <c r="BSB220" s="246"/>
      <c r="BSC220" s="246"/>
      <c r="BSD220" s="246"/>
      <c r="BSE220" s="246"/>
      <c r="BSF220" s="246"/>
      <c r="BSG220" s="246"/>
      <c r="BSH220" s="246"/>
      <c r="BSI220" s="246"/>
      <c r="BSJ220" s="246"/>
      <c r="BSK220" s="246"/>
      <c r="BSL220" s="246"/>
      <c r="BSM220" s="246"/>
      <c r="BSN220" s="246"/>
      <c r="BSO220" s="246"/>
      <c r="BSP220" s="246"/>
      <c r="BSQ220" s="246"/>
      <c r="BSR220" s="246"/>
      <c r="BSS220" s="246"/>
      <c r="BST220" s="246"/>
      <c r="BSU220" s="246"/>
      <c r="BSV220" s="246"/>
      <c r="BSW220" s="246"/>
      <c r="BSX220" s="246"/>
      <c r="BSY220" s="246"/>
      <c r="BSZ220" s="246"/>
      <c r="BTA220" s="246"/>
      <c r="BTB220" s="246"/>
      <c r="BTC220" s="246"/>
      <c r="BTD220" s="246"/>
      <c r="BTE220" s="246"/>
      <c r="BTF220" s="246"/>
      <c r="BTG220" s="246"/>
      <c r="BTH220" s="246"/>
      <c r="BTI220" s="246"/>
      <c r="BTJ220" s="246"/>
      <c r="BTK220" s="246"/>
      <c r="BTL220" s="246"/>
      <c r="BTM220" s="246"/>
      <c r="BTN220" s="246"/>
      <c r="BTO220" s="246"/>
      <c r="BTP220" s="246"/>
      <c r="BTQ220" s="246"/>
      <c r="BTR220" s="246"/>
      <c r="BTS220" s="246"/>
      <c r="BTT220" s="246"/>
      <c r="BTU220" s="246"/>
      <c r="BTV220" s="246"/>
      <c r="BTW220" s="246"/>
      <c r="BTX220" s="246"/>
      <c r="BTY220" s="246"/>
      <c r="BTZ220" s="246"/>
      <c r="BUA220" s="246"/>
      <c r="BUB220" s="246"/>
      <c r="BUC220" s="246"/>
      <c r="BUD220" s="246"/>
      <c r="BUE220" s="246"/>
      <c r="BUF220" s="246"/>
      <c r="BUG220" s="246"/>
      <c r="BUH220" s="246"/>
      <c r="BUI220" s="246"/>
      <c r="BUJ220" s="246"/>
      <c r="BUK220" s="246"/>
      <c r="BUL220" s="246"/>
      <c r="BUM220" s="246"/>
      <c r="BUN220" s="246"/>
      <c r="BUO220" s="246"/>
      <c r="BUP220" s="246"/>
      <c r="BUQ220" s="246"/>
      <c r="BUR220" s="246"/>
      <c r="BUS220" s="246"/>
      <c r="BUT220" s="246"/>
      <c r="BUU220" s="246"/>
      <c r="BUV220" s="246"/>
      <c r="BUW220" s="246"/>
      <c r="BUX220" s="246"/>
      <c r="BUY220" s="246"/>
      <c r="BUZ220" s="246"/>
      <c r="BVA220" s="246"/>
      <c r="BVB220" s="246"/>
      <c r="BVC220" s="246"/>
      <c r="BVD220" s="246"/>
      <c r="BVE220" s="246"/>
      <c r="BVF220" s="246"/>
      <c r="BVG220" s="246"/>
      <c r="BVH220" s="246"/>
      <c r="BVI220" s="246"/>
      <c r="BVJ220" s="246"/>
      <c r="BVK220" s="246"/>
      <c r="BVL220" s="246"/>
      <c r="BVM220" s="246"/>
      <c r="BVN220" s="246"/>
      <c r="BVO220" s="246"/>
      <c r="BVP220" s="246"/>
      <c r="BVQ220" s="246"/>
      <c r="BVR220" s="246"/>
      <c r="BVS220" s="246"/>
      <c r="BVT220" s="246"/>
      <c r="BVU220" s="246"/>
      <c r="BVV220" s="246"/>
      <c r="BVW220" s="246"/>
      <c r="BVX220" s="246"/>
      <c r="BVY220" s="246"/>
      <c r="BVZ220" s="246"/>
      <c r="BWA220" s="246"/>
      <c r="BWB220" s="246"/>
      <c r="BWC220" s="246"/>
      <c r="BWD220" s="246"/>
      <c r="BWE220" s="246"/>
      <c r="BWF220" s="246"/>
      <c r="BWG220" s="246"/>
      <c r="BWH220" s="246"/>
      <c r="BWI220" s="246"/>
      <c r="BWJ220" s="246"/>
      <c r="BWK220" s="246"/>
      <c r="BWL220" s="246"/>
      <c r="BWM220" s="246"/>
      <c r="BWN220" s="246"/>
      <c r="BWO220" s="246"/>
      <c r="BWP220" s="246"/>
      <c r="BWQ220" s="246"/>
      <c r="BWR220" s="246"/>
      <c r="BWS220" s="246"/>
      <c r="BWT220" s="246"/>
      <c r="BWU220" s="246"/>
      <c r="BWV220" s="246"/>
      <c r="BWW220" s="246"/>
      <c r="BWX220" s="246"/>
      <c r="BWY220" s="246"/>
      <c r="BWZ220" s="246"/>
      <c r="BXA220" s="246"/>
      <c r="BXB220" s="246"/>
      <c r="BXC220" s="246"/>
      <c r="BXD220" s="246"/>
      <c r="BXE220" s="246"/>
      <c r="BXF220" s="246"/>
      <c r="BXG220" s="246"/>
      <c r="BXH220" s="246"/>
      <c r="BXI220" s="246"/>
      <c r="BXJ220" s="246"/>
      <c r="BXK220" s="246"/>
      <c r="BXL220" s="246"/>
      <c r="BXM220" s="246"/>
      <c r="BXN220" s="246"/>
      <c r="BXO220" s="246"/>
      <c r="BXP220" s="246"/>
      <c r="BXQ220" s="246"/>
      <c r="BXR220" s="246"/>
      <c r="BXS220" s="246"/>
      <c r="BXT220" s="246"/>
      <c r="BXU220" s="246"/>
      <c r="BXV220" s="246"/>
      <c r="BXW220" s="246"/>
      <c r="BXX220" s="246"/>
      <c r="BXY220" s="246"/>
      <c r="BXZ220" s="246"/>
      <c r="BYA220" s="246"/>
      <c r="BYB220" s="246"/>
      <c r="BYC220" s="246"/>
      <c r="BYD220" s="246"/>
      <c r="BYE220" s="246"/>
      <c r="BYF220" s="246"/>
      <c r="BYG220" s="246"/>
      <c r="BYH220" s="246"/>
      <c r="BYI220" s="246"/>
      <c r="BYJ220" s="246"/>
      <c r="BYK220" s="246"/>
      <c r="BYL220" s="246"/>
      <c r="BYM220" s="246"/>
      <c r="BYN220" s="246"/>
      <c r="BYO220" s="246"/>
      <c r="BYP220" s="246"/>
      <c r="BYQ220" s="246"/>
      <c r="BYR220" s="246"/>
      <c r="BYS220" s="246"/>
      <c r="BYT220" s="246"/>
      <c r="BYU220" s="246"/>
      <c r="BYV220" s="246"/>
      <c r="BYW220" s="246"/>
      <c r="BYX220" s="246"/>
      <c r="BYY220" s="246"/>
      <c r="BYZ220" s="246"/>
      <c r="BZA220" s="246"/>
      <c r="BZB220" s="246"/>
      <c r="BZC220" s="246"/>
      <c r="BZD220" s="246"/>
      <c r="BZE220" s="246"/>
      <c r="BZF220" s="246"/>
      <c r="BZG220" s="246"/>
      <c r="BZH220" s="246"/>
      <c r="BZI220" s="246"/>
      <c r="BZJ220" s="246"/>
      <c r="BZK220" s="246"/>
      <c r="BZL220" s="246"/>
      <c r="BZM220" s="246"/>
      <c r="BZN220" s="246"/>
      <c r="BZO220" s="246"/>
      <c r="BZP220" s="246"/>
      <c r="BZQ220" s="246"/>
      <c r="BZR220" s="246"/>
      <c r="BZS220" s="246"/>
      <c r="BZT220" s="246"/>
      <c r="BZU220" s="246"/>
      <c r="BZV220" s="246"/>
      <c r="BZW220" s="246"/>
      <c r="BZX220" s="246"/>
      <c r="BZY220" s="246"/>
      <c r="BZZ220" s="246"/>
      <c r="CAA220" s="246"/>
      <c r="CAB220" s="246"/>
      <c r="CAC220" s="246"/>
      <c r="CAD220" s="246"/>
      <c r="CAE220" s="246"/>
      <c r="CAF220" s="246"/>
      <c r="CAG220" s="246"/>
      <c r="CAH220" s="246"/>
      <c r="CAI220" s="246"/>
      <c r="CAJ220" s="246"/>
      <c r="CAK220" s="246"/>
      <c r="CAL220" s="246"/>
      <c r="CAM220" s="246"/>
      <c r="CAN220" s="246"/>
      <c r="CAO220" s="246"/>
      <c r="CAP220" s="246"/>
      <c r="CAQ220" s="246"/>
      <c r="CAR220" s="246"/>
      <c r="CAS220" s="246"/>
      <c r="CAT220" s="246"/>
      <c r="CAU220" s="246"/>
      <c r="CAV220" s="246"/>
      <c r="CAW220" s="246"/>
      <c r="CAX220" s="246"/>
      <c r="CAY220" s="246"/>
      <c r="CAZ220" s="246"/>
      <c r="CBA220" s="246"/>
      <c r="CBB220" s="246"/>
      <c r="CBC220" s="246"/>
      <c r="CBD220" s="246"/>
      <c r="CBE220" s="246"/>
      <c r="CBF220" s="246"/>
      <c r="CBG220" s="246"/>
      <c r="CBH220" s="246"/>
      <c r="CBI220" s="246"/>
      <c r="CBJ220" s="246"/>
      <c r="CBK220" s="246"/>
      <c r="CBL220" s="246"/>
      <c r="CBM220" s="246"/>
      <c r="CBN220" s="246"/>
      <c r="CBO220" s="246"/>
      <c r="CBP220" s="246"/>
      <c r="CBQ220" s="246"/>
      <c r="CBR220" s="246"/>
      <c r="CBS220" s="246"/>
      <c r="CBT220" s="246"/>
      <c r="CBU220" s="246"/>
      <c r="CBV220" s="246"/>
      <c r="CBW220" s="246"/>
      <c r="CBX220" s="246"/>
      <c r="CBY220" s="246"/>
      <c r="CBZ220" s="246"/>
      <c r="CCA220" s="246"/>
      <c r="CCB220" s="246"/>
      <c r="CCC220" s="246"/>
      <c r="CCD220" s="246"/>
      <c r="CCE220" s="246"/>
      <c r="CCF220" s="246"/>
      <c r="CCG220" s="246"/>
      <c r="CCH220" s="246"/>
      <c r="CCI220" s="246"/>
      <c r="CCJ220" s="246"/>
      <c r="CCK220" s="246"/>
      <c r="CCL220" s="246"/>
      <c r="CCM220" s="246"/>
      <c r="CCN220" s="246"/>
      <c r="CCO220" s="246"/>
      <c r="CCP220" s="246"/>
      <c r="CCQ220" s="246"/>
      <c r="CCR220" s="246"/>
      <c r="CCS220" s="246"/>
      <c r="CCT220" s="246"/>
      <c r="CCU220" s="246"/>
      <c r="CCV220" s="246"/>
      <c r="CCW220" s="246"/>
      <c r="CCX220" s="246"/>
      <c r="CCY220" s="246"/>
      <c r="CCZ220" s="246"/>
      <c r="CDA220" s="246"/>
      <c r="CDB220" s="246"/>
      <c r="CDC220" s="246"/>
      <c r="CDD220" s="246"/>
      <c r="CDE220" s="246"/>
      <c r="CDF220" s="246"/>
      <c r="CDG220" s="246"/>
      <c r="CDH220" s="246"/>
      <c r="CDI220" s="246"/>
      <c r="CDJ220" s="246"/>
      <c r="CDK220" s="246"/>
      <c r="CDL220" s="246"/>
      <c r="CDM220" s="246"/>
      <c r="CDN220" s="246"/>
      <c r="CDO220" s="246"/>
      <c r="CDP220" s="246"/>
      <c r="CDQ220" s="246"/>
      <c r="CDR220" s="246"/>
      <c r="CDS220" s="246"/>
      <c r="CDT220" s="246"/>
      <c r="CDU220" s="246"/>
      <c r="CDV220" s="246"/>
      <c r="CDW220" s="246"/>
      <c r="CDX220" s="246"/>
      <c r="CDY220" s="246"/>
      <c r="CDZ220" s="246"/>
      <c r="CEA220" s="246"/>
      <c r="CEB220" s="246"/>
      <c r="CEC220" s="246"/>
      <c r="CED220" s="246"/>
      <c r="CEE220" s="246"/>
      <c r="CEF220" s="246"/>
      <c r="CEG220" s="246"/>
      <c r="CEH220" s="246"/>
      <c r="CEI220" s="246"/>
      <c r="CEJ220" s="246"/>
      <c r="CEK220" s="246"/>
      <c r="CEL220" s="246"/>
      <c r="CEM220" s="246"/>
      <c r="CEN220" s="246"/>
      <c r="CEO220" s="246"/>
      <c r="CEP220" s="246"/>
      <c r="CEQ220" s="246"/>
      <c r="CER220" s="246"/>
      <c r="CES220" s="246"/>
      <c r="CET220" s="246"/>
      <c r="CEU220" s="246"/>
      <c r="CEV220" s="246"/>
      <c r="CEW220" s="246"/>
      <c r="CEX220" s="246"/>
      <c r="CEY220" s="246"/>
      <c r="CEZ220" s="246"/>
      <c r="CFA220" s="246"/>
      <c r="CFB220" s="246"/>
      <c r="CFC220" s="246"/>
      <c r="CFD220" s="246"/>
      <c r="CFE220" s="246"/>
      <c r="CFF220" s="246"/>
      <c r="CFG220" s="246"/>
      <c r="CFH220" s="246"/>
      <c r="CFI220" s="246"/>
      <c r="CFJ220" s="246"/>
      <c r="CFK220" s="246"/>
      <c r="CFL220" s="246"/>
      <c r="CFM220" s="246"/>
      <c r="CFN220" s="246"/>
      <c r="CFO220" s="246"/>
      <c r="CFP220" s="246"/>
      <c r="CFQ220" s="246"/>
      <c r="CFR220" s="246"/>
      <c r="CFS220" s="246"/>
      <c r="CFT220" s="246"/>
      <c r="CFU220" s="246"/>
      <c r="CFV220" s="246"/>
      <c r="CFW220" s="246"/>
      <c r="CFX220" s="246"/>
      <c r="CFY220" s="246"/>
      <c r="CFZ220" s="246"/>
      <c r="CGA220" s="246"/>
      <c r="CGB220" s="246"/>
      <c r="CGC220" s="246"/>
      <c r="CGD220" s="246"/>
      <c r="CGE220" s="246"/>
      <c r="CGF220" s="246"/>
      <c r="CGG220" s="246"/>
      <c r="CGH220" s="246"/>
      <c r="CGI220" s="246"/>
      <c r="CGJ220" s="246"/>
      <c r="CGK220" s="246"/>
      <c r="CGL220" s="246"/>
      <c r="CGM220" s="246"/>
      <c r="CGN220" s="246"/>
      <c r="CGO220" s="246"/>
      <c r="CGP220" s="246"/>
      <c r="CGQ220" s="246"/>
      <c r="CGR220" s="246"/>
      <c r="CGS220" s="246"/>
      <c r="CGT220" s="246"/>
      <c r="CGU220" s="246"/>
      <c r="CGV220" s="246"/>
      <c r="CGW220" s="246"/>
      <c r="CGX220" s="246"/>
      <c r="CGY220" s="246"/>
      <c r="CGZ220" s="246"/>
      <c r="CHA220" s="246"/>
      <c r="CHB220" s="246"/>
      <c r="CHC220" s="246"/>
      <c r="CHD220" s="246"/>
      <c r="CHE220" s="246"/>
      <c r="CHF220" s="246"/>
      <c r="CHG220" s="246"/>
      <c r="CHH220" s="246"/>
      <c r="CHI220" s="246"/>
      <c r="CHJ220" s="246"/>
      <c r="CHK220" s="246"/>
      <c r="CHL220" s="246"/>
      <c r="CHM220" s="246"/>
      <c r="CHN220" s="246"/>
      <c r="CHO220" s="246"/>
      <c r="CHP220" s="246"/>
      <c r="CHQ220" s="246"/>
      <c r="CHR220" s="246"/>
      <c r="CHS220" s="246"/>
      <c r="CHT220" s="246"/>
      <c r="CHU220" s="246"/>
      <c r="CHV220" s="246"/>
      <c r="CHW220" s="246"/>
      <c r="CHX220" s="246"/>
      <c r="CHY220" s="246"/>
      <c r="CHZ220" s="246"/>
      <c r="CIA220" s="246"/>
      <c r="CIB220" s="246"/>
      <c r="CIC220" s="246"/>
      <c r="CID220" s="246"/>
      <c r="CIE220" s="246"/>
      <c r="CIF220" s="246"/>
      <c r="CIG220" s="246"/>
      <c r="CIH220" s="246"/>
      <c r="CII220" s="246"/>
      <c r="CIJ220" s="246"/>
      <c r="CIK220" s="246"/>
      <c r="CIL220" s="246"/>
      <c r="CIM220" s="246"/>
      <c r="CIN220" s="246"/>
      <c r="CIO220" s="246"/>
      <c r="CIP220" s="246"/>
      <c r="CIQ220" s="246"/>
      <c r="CIR220" s="246"/>
      <c r="CIS220" s="246"/>
      <c r="CIT220" s="246"/>
      <c r="CIU220" s="246"/>
      <c r="CIV220" s="246"/>
      <c r="CIW220" s="246"/>
      <c r="CIX220" s="246"/>
      <c r="CIY220" s="246"/>
      <c r="CIZ220" s="246"/>
      <c r="CJA220" s="246"/>
      <c r="CJB220" s="246"/>
      <c r="CJC220" s="246"/>
      <c r="CJD220" s="246"/>
      <c r="CJE220" s="246"/>
      <c r="CJF220" s="246"/>
      <c r="CJG220" s="246"/>
      <c r="CJH220" s="246"/>
      <c r="CJI220" s="246"/>
      <c r="CJJ220" s="246"/>
      <c r="CJK220" s="246"/>
      <c r="CJL220" s="246"/>
      <c r="CJM220" s="246"/>
      <c r="CJN220" s="246"/>
      <c r="CJO220" s="246"/>
      <c r="CJP220" s="246"/>
      <c r="CJQ220" s="246"/>
      <c r="CJR220" s="246"/>
      <c r="CJS220" s="246"/>
      <c r="CJT220" s="246"/>
      <c r="CJU220" s="246"/>
      <c r="CJV220" s="246"/>
      <c r="CJW220" s="246"/>
      <c r="CJX220" s="246"/>
      <c r="CJY220" s="246"/>
      <c r="CJZ220" s="246"/>
      <c r="CKA220" s="246"/>
      <c r="CKB220" s="246"/>
      <c r="CKC220" s="246"/>
      <c r="CKD220" s="246"/>
      <c r="CKE220" s="246"/>
      <c r="CKF220" s="246"/>
      <c r="CKG220" s="246"/>
      <c r="CKH220" s="246"/>
      <c r="CKI220" s="246"/>
      <c r="CKJ220" s="246"/>
      <c r="CKK220" s="246"/>
      <c r="CKL220" s="246"/>
      <c r="CKM220" s="246"/>
      <c r="CKN220" s="246"/>
      <c r="CKO220" s="246"/>
      <c r="CKP220" s="246"/>
      <c r="CKQ220" s="246"/>
      <c r="CKR220" s="246"/>
      <c r="CKS220" s="246"/>
      <c r="CKT220" s="246"/>
      <c r="CKU220" s="246"/>
      <c r="CKV220" s="246"/>
      <c r="CKW220" s="246"/>
      <c r="CKX220" s="246"/>
      <c r="CKY220" s="246"/>
      <c r="CKZ220" s="246"/>
      <c r="CLA220" s="246"/>
      <c r="CLB220" s="246"/>
      <c r="CLC220" s="246"/>
      <c r="CLD220" s="246"/>
      <c r="CLE220" s="246"/>
      <c r="CLF220" s="246"/>
      <c r="CLG220" s="246"/>
      <c r="CLH220" s="246"/>
      <c r="CLI220" s="246"/>
      <c r="CLJ220" s="246"/>
      <c r="CLK220" s="246"/>
      <c r="CLL220" s="246"/>
      <c r="CLM220" s="246"/>
      <c r="CLN220" s="246"/>
      <c r="CLO220" s="246"/>
      <c r="CLP220" s="246"/>
      <c r="CLQ220" s="246"/>
      <c r="CLR220" s="246"/>
      <c r="CLS220" s="246"/>
      <c r="CLT220" s="246"/>
      <c r="CLU220" s="246"/>
      <c r="CLV220" s="246"/>
      <c r="CLW220" s="246"/>
      <c r="CLX220" s="246"/>
      <c r="CLY220" s="246"/>
      <c r="CLZ220" s="246"/>
      <c r="CMA220" s="246"/>
      <c r="CMB220" s="246"/>
      <c r="CMC220" s="246"/>
      <c r="CMD220" s="246"/>
      <c r="CME220" s="246"/>
      <c r="CMF220" s="246"/>
      <c r="CMG220" s="246"/>
      <c r="CMH220" s="246"/>
      <c r="CMI220" s="246"/>
      <c r="CMJ220" s="246"/>
      <c r="CMK220" s="246"/>
      <c r="CML220" s="246"/>
      <c r="CMM220" s="246"/>
      <c r="CMN220" s="246"/>
      <c r="CMO220" s="246"/>
      <c r="CMP220" s="246"/>
      <c r="CMQ220" s="246"/>
      <c r="CMR220" s="246"/>
      <c r="CMS220" s="246"/>
      <c r="CMT220" s="246"/>
      <c r="CMU220" s="246"/>
      <c r="CMV220" s="246"/>
      <c r="CMW220" s="246"/>
      <c r="CMX220" s="246"/>
      <c r="CMY220" s="246"/>
      <c r="CMZ220" s="246"/>
      <c r="CNA220" s="246"/>
      <c r="CNB220" s="246"/>
      <c r="CNC220" s="246"/>
      <c r="CND220" s="246"/>
      <c r="CNE220" s="246"/>
      <c r="CNF220" s="246"/>
      <c r="CNG220" s="246"/>
      <c r="CNH220" s="246"/>
      <c r="CNI220" s="246"/>
      <c r="CNJ220" s="246"/>
      <c r="CNK220" s="246"/>
      <c r="CNL220" s="246"/>
      <c r="CNM220" s="246"/>
      <c r="CNN220" s="246"/>
      <c r="CNO220" s="246"/>
      <c r="CNP220" s="246"/>
      <c r="CNQ220" s="246"/>
      <c r="CNR220" s="246"/>
      <c r="CNS220" s="246"/>
      <c r="CNT220" s="246"/>
      <c r="CNU220" s="246"/>
      <c r="CNV220" s="246"/>
      <c r="CNW220" s="246"/>
      <c r="CNX220" s="246"/>
      <c r="CNY220" s="246"/>
      <c r="CNZ220" s="246"/>
      <c r="COA220" s="246"/>
      <c r="COB220" s="246"/>
      <c r="COC220" s="246"/>
      <c r="COD220" s="246"/>
      <c r="COE220" s="246"/>
      <c r="COF220" s="246"/>
      <c r="COG220" s="246"/>
      <c r="COH220" s="246"/>
      <c r="COI220" s="246"/>
      <c r="COJ220" s="246"/>
      <c r="COK220" s="246"/>
      <c r="COL220" s="246"/>
      <c r="COM220" s="246"/>
      <c r="CON220" s="246"/>
      <c r="COO220" s="246"/>
      <c r="COP220" s="246"/>
      <c r="COQ220" s="246"/>
      <c r="COR220" s="246"/>
      <c r="COS220" s="246"/>
      <c r="COT220" s="246"/>
      <c r="COU220" s="246"/>
      <c r="COV220" s="246"/>
      <c r="COW220" s="246"/>
      <c r="COX220" s="246"/>
      <c r="COY220" s="246"/>
      <c r="COZ220" s="246"/>
      <c r="CPA220" s="246"/>
      <c r="CPB220" s="246"/>
      <c r="CPC220" s="246"/>
      <c r="CPD220" s="246"/>
      <c r="CPE220" s="246"/>
      <c r="CPF220" s="246"/>
      <c r="CPG220" s="246"/>
      <c r="CPH220" s="246"/>
      <c r="CPI220" s="246"/>
      <c r="CPJ220" s="246"/>
      <c r="CPK220" s="246"/>
      <c r="CPL220" s="246"/>
      <c r="CPM220" s="246"/>
      <c r="CPN220" s="246"/>
      <c r="CPO220" s="246"/>
      <c r="CPP220" s="246"/>
      <c r="CPQ220" s="246"/>
      <c r="CPR220" s="246"/>
      <c r="CPS220" s="246"/>
      <c r="CPT220" s="246"/>
      <c r="CPU220" s="246"/>
      <c r="CPV220" s="246"/>
      <c r="CPW220" s="246"/>
      <c r="CPX220" s="246"/>
      <c r="CPY220" s="246"/>
      <c r="CPZ220" s="246"/>
      <c r="CQA220" s="246"/>
      <c r="CQB220" s="246"/>
      <c r="CQC220" s="246"/>
      <c r="CQD220" s="246"/>
      <c r="CQE220" s="246"/>
      <c r="CQF220" s="246"/>
      <c r="CQG220" s="246"/>
      <c r="CQH220" s="246"/>
      <c r="CQI220" s="246"/>
      <c r="CQJ220" s="246"/>
      <c r="CQK220" s="246"/>
      <c r="CQL220" s="246"/>
      <c r="CQM220" s="246"/>
      <c r="CQN220" s="246"/>
      <c r="CQO220" s="246"/>
      <c r="CQP220" s="246"/>
      <c r="CQQ220" s="246"/>
      <c r="CQR220" s="246"/>
      <c r="CQS220" s="246"/>
      <c r="CQT220" s="246"/>
      <c r="CQU220" s="246"/>
      <c r="CQV220" s="246"/>
      <c r="CQW220" s="246"/>
      <c r="CQX220" s="246"/>
      <c r="CQY220" s="246"/>
      <c r="CQZ220" s="246"/>
      <c r="CRA220" s="246"/>
      <c r="CRB220" s="246"/>
      <c r="CRC220" s="246"/>
      <c r="CRD220" s="246"/>
      <c r="CRE220" s="246"/>
      <c r="CRF220" s="246"/>
      <c r="CRG220" s="246"/>
      <c r="CRH220" s="246"/>
      <c r="CRI220" s="246"/>
      <c r="CRJ220" s="246"/>
      <c r="CRK220" s="246"/>
      <c r="CRL220" s="246"/>
      <c r="CRM220" s="246"/>
      <c r="CRN220" s="246"/>
      <c r="CRO220" s="246"/>
      <c r="CRP220" s="246"/>
      <c r="CRQ220" s="246"/>
      <c r="CRR220" s="246"/>
      <c r="CRS220" s="246"/>
      <c r="CRT220" s="246"/>
      <c r="CRU220" s="246"/>
      <c r="CRV220" s="246"/>
      <c r="CRW220" s="246"/>
      <c r="CRX220" s="246"/>
      <c r="CRY220" s="246"/>
      <c r="CRZ220" s="246"/>
      <c r="CSA220" s="246"/>
      <c r="CSB220" s="246"/>
      <c r="CSC220" s="246"/>
      <c r="CSD220" s="246"/>
      <c r="CSE220" s="246"/>
      <c r="CSF220" s="246"/>
      <c r="CSG220" s="246"/>
      <c r="CSH220" s="246"/>
      <c r="CSI220" s="246"/>
      <c r="CSJ220" s="246"/>
      <c r="CSK220" s="246"/>
      <c r="CSL220" s="246"/>
      <c r="CSM220" s="246"/>
      <c r="CSN220" s="246"/>
      <c r="CSO220" s="246"/>
      <c r="CSP220" s="246"/>
      <c r="CSQ220" s="246"/>
      <c r="CSR220" s="246"/>
      <c r="CSS220" s="246"/>
      <c r="CST220" s="246"/>
      <c r="CSU220" s="246"/>
      <c r="CSV220" s="246"/>
      <c r="CSW220" s="246"/>
      <c r="CSX220" s="246"/>
      <c r="CSY220" s="246"/>
      <c r="CSZ220" s="246"/>
      <c r="CTA220" s="246"/>
      <c r="CTB220" s="246"/>
      <c r="CTC220" s="246"/>
      <c r="CTD220" s="246"/>
      <c r="CTE220" s="246"/>
      <c r="CTF220" s="246"/>
      <c r="CTG220" s="246"/>
      <c r="CTH220" s="246"/>
      <c r="CTI220" s="246"/>
      <c r="CTJ220" s="246"/>
      <c r="CTK220" s="246"/>
      <c r="CTL220" s="246"/>
      <c r="CTM220" s="246"/>
      <c r="CTN220" s="246"/>
      <c r="CTO220" s="246"/>
      <c r="CTP220" s="246"/>
      <c r="CTQ220" s="246"/>
      <c r="CTR220" s="246"/>
      <c r="CTS220" s="246"/>
      <c r="CTT220" s="246"/>
      <c r="CTU220" s="246"/>
      <c r="CTV220" s="246"/>
      <c r="CTW220" s="246"/>
      <c r="CTX220" s="246"/>
      <c r="CTY220" s="246"/>
      <c r="CTZ220" s="246"/>
      <c r="CUA220" s="246"/>
      <c r="CUB220" s="246"/>
      <c r="CUC220" s="246"/>
      <c r="CUD220" s="246"/>
      <c r="CUE220" s="246"/>
      <c r="CUF220" s="246"/>
      <c r="CUG220" s="246"/>
      <c r="CUH220" s="246"/>
      <c r="CUI220" s="246"/>
      <c r="CUJ220" s="246"/>
      <c r="CUK220" s="246"/>
      <c r="CUL220" s="246"/>
      <c r="CUM220" s="246"/>
      <c r="CUN220" s="246"/>
      <c r="CUO220" s="246"/>
      <c r="CUP220" s="246"/>
      <c r="CUQ220" s="246"/>
      <c r="CUR220" s="246"/>
      <c r="CUS220" s="246"/>
      <c r="CUT220" s="246"/>
      <c r="CUU220" s="246"/>
      <c r="CUV220" s="246"/>
      <c r="CUW220" s="246"/>
      <c r="CUX220" s="246"/>
      <c r="CUY220" s="246"/>
      <c r="CUZ220" s="246"/>
      <c r="CVA220" s="246"/>
      <c r="CVB220" s="246"/>
      <c r="CVC220" s="246"/>
      <c r="CVD220" s="246"/>
      <c r="CVE220" s="246"/>
      <c r="CVF220" s="246"/>
      <c r="CVG220" s="246"/>
      <c r="CVH220" s="246"/>
      <c r="CVI220" s="246"/>
      <c r="CVJ220" s="246"/>
      <c r="CVK220" s="246"/>
      <c r="CVL220" s="246"/>
      <c r="CVM220" s="246"/>
      <c r="CVN220" s="246"/>
      <c r="CVO220" s="246"/>
      <c r="CVP220" s="246"/>
      <c r="CVQ220" s="246"/>
      <c r="CVR220" s="246"/>
      <c r="CVS220" s="246"/>
      <c r="CVT220" s="246"/>
      <c r="CVU220" s="246"/>
      <c r="CVV220" s="246"/>
      <c r="CVW220" s="246"/>
      <c r="CVX220" s="246"/>
      <c r="CVY220" s="246"/>
      <c r="CVZ220" s="246"/>
      <c r="CWA220" s="246"/>
      <c r="CWB220" s="246"/>
      <c r="CWC220" s="246"/>
      <c r="CWD220" s="246"/>
      <c r="CWE220" s="246"/>
      <c r="CWF220" s="246"/>
      <c r="CWG220" s="246"/>
      <c r="CWH220" s="246"/>
      <c r="CWI220" s="246"/>
      <c r="CWJ220" s="246"/>
      <c r="CWK220" s="246"/>
      <c r="CWL220" s="246"/>
      <c r="CWM220" s="246"/>
      <c r="CWN220" s="246"/>
      <c r="CWO220" s="246"/>
      <c r="CWP220" s="246"/>
      <c r="CWQ220" s="246"/>
      <c r="CWR220" s="246"/>
      <c r="CWS220" s="246"/>
      <c r="CWT220" s="246"/>
      <c r="CWU220" s="246"/>
      <c r="CWV220" s="246"/>
      <c r="CWW220" s="246"/>
      <c r="CWX220" s="246"/>
      <c r="CWY220" s="246"/>
      <c r="CWZ220" s="246"/>
      <c r="CXA220" s="246"/>
      <c r="CXB220" s="246"/>
      <c r="CXC220" s="246"/>
      <c r="CXD220" s="246"/>
      <c r="CXE220" s="246"/>
      <c r="CXF220" s="246"/>
      <c r="CXG220" s="246"/>
      <c r="CXH220" s="246"/>
      <c r="CXI220" s="246"/>
      <c r="CXJ220" s="246"/>
      <c r="CXK220" s="246"/>
      <c r="CXL220" s="246"/>
      <c r="CXM220" s="246"/>
      <c r="CXN220" s="246"/>
      <c r="CXO220" s="246"/>
      <c r="CXP220" s="246"/>
      <c r="CXQ220" s="246"/>
      <c r="CXR220" s="246"/>
      <c r="CXS220" s="246"/>
      <c r="CXT220" s="246"/>
      <c r="CXU220" s="246"/>
      <c r="CXV220" s="246"/>
      <c r="CXW220" s="246"/>
      <c r="CXX220" s="246"/>
      <c r="CXY220" s="246"/>
      <c r="CXZ220" s="246"/>
      <c r="CYA220" s="246"/>
      <c r="CYB220" s="246"/>
      <c r="CYC220" s="246"/>
      <c r="CYD220" s="246"/>
      <c r="CYE220" s="246"/>
      <c r="CYF220" s="246"/>
      <c r="CYG220" s="246"/>
      <c r="CYH220" s="246"/>
      <c r="CYI220" s="246"/>
      <c r="CYJ220" s="246"/>
      <c r="CYK220" s="246"/>
      <c r="CYL220" s="246"/>
      <c r="CYM220" s="246"/>
      <c r="CYN220" s="246"/>
      <c r="CYO220" s="246"/>
      <c r="CYP220" s="246"/>
      <c r="CYQ220" s="246"/>
      <c r="CYR220" s="246"/>
      <c r="CYS220" s="246"/>
      <c r="CYT220" s="246"/>
      <c r="CYU220" s="246"/>
      <c r="CYV220" s="246"/>
      <c r="CYW220" s="246"/>
      <c r="CYX220" s="246"/>
      <c r="CYY220" s="246"/>
      <c r="CYZ220" s="246"/>
      <c r="CZA220" s="246"/>
      <c r="CZB220" s="246"/>
      <c r="CZC220" s="246"/>
      <c r="CZD220" s="246"/>
      <c r="CZE220" s="246"/>
      <c r="CZF220" s="246"/>
      <c r="CZG220" s="246"/>
      <c r="CZH220" s="246"/>
      <c r="CZI220" s="246"/>
      <c r="CZJ220" s="246"/>
      <c r="CZK220" s="246"/>
      <c r="CZL220" s="246"/>
      <c r="CZM220" s="246"/>
      <c r="CZN220" s="246"/>
      <c r="CZO220" s="246"/>
      <c r="CZP220" s="246"/>
      <c r="CZQ220" s="246"/>
      <c r="CZR220" s="246"/>
      <c r="CZS220" s="246"/>
      <c r="CZT220" s="246"/>
      <c r="CZU220" s="246"/>
      <c r="CZV220" s="246"/>
      <c r="CZW220" s="246"/>
      <c r="CZX220" s="246"/>
      <c r="CZY220" s="246"/>
      <c r="CZZ220" s="246"/>
      <c r="DAA220" s="246"/>
      <c r="DAB220" s="246"/>
      <c r="DAC220" s="246"/>
      <c r="DAD220" s="246"/>
      <c r="DAE220" s="246"/>
      <c r="DAF220" s="246"/>
      <c r="DAG220" s="246"/>
      <c r="DAH220" s="246"/>
      <c r="DAI220" s="246"/>
      <c r="DAJ220" s="246"/>
      <c r="DAK220" s="246"/>
      <c r="DAL220" s="246"/>
      <c r="DAM220" s="246"/>
      <c r="DAN220" s="246"/>
      <c r="DAO220" s="246"/>
      <c r="DAP220" s="246"/>
      <c r="DAQ220" s="246"/>
      <c r="DAR220" s="246"/>
      <c r="DAS220" s="246"/>
      <c r="DAT220" s="246"/>
      <c r="DAU220" s="246"/>
      <c r="DAV220" s="246"/>
      <c r="DAW220" s="246"/>
      <c r="DAX220" s="246"/>
      <c r="DAY220" s="246"/>
      <c r="DAZ220" s="246"/>
      <c r="DBA220" s="246"/>
      <c r="DBB220" s="246"/>
      <c r="DBC220" s="246"/>
      <c r="DBD220" s="246"/>
      <c r="DBE220" s="246"/>
      <c r="DBF220" s="246"/>
      <c r="DBG220" s="246"/>
      <c r="DBH220" s="246"/>
      <c r="DBI220" s="246"/>
      <c r="DBJ220" s="246"/>
      <c r="DBK220" s="246"/>
      <c r="DBL220" s="246"/>
      <c r="DBM220" s="246"/>
      <c r="DBN220" s="246"/>
      <c r="DBO220" s="246"/>
      <c r="DBP220" s="246"/>
      <c r="DBQ220" s="246"/>
      <c r="DBR220" s="246"/>
      <c r="DBS220" s="246"/>
      <c r="DBT220" s="246"/>
      <c r="DBU220" s="246"/>
      <c r="DBV220" s="246"/>
      <c r="DBW220" s="246"/>
      <c r="DBX220" s="246"/>
      <c r="DBY220" s="246"/>
      <c r="DBZ220" s="246"/>
      <c r="DCA220" s="246"/>
      <c r="DCB220" s="246"/>
      <c r="DCC220" s="246"/>
      <c r="DCD220" s="246"/>
      <c r="DCE220" s="246"/>
      <c r="DCF220" s="246"/>
      <c r="DCG220" s="246"/>
      <c r="DCH220" s="246"/>
      <c r="DCI220" s="246"/>
      <c r="DCJ220" s="246"/>
      <c r="DCK220" s="246"/>
      <c r="DCL220" s="246"/>
      <c r="DCM220" s="246"/>
      <c r="DCN220" s="246"/>
      <c r="DCO220" s="246"/>
      <c r="DCP220" s="246"/>
      <c r="DCQ220" s="246"/>
      <c r="DCR220" s="246"/>
      <c r="DCS220" s="246"/>
      <c r="DCT220" s="246"/>
      <c r="DCU220" s="246"/>
      <c r="DCV220" s="246"/>
      <c r="DCW220" s="246"/>
      <c r="DCX220" s="246"/>
      <c r="DCY220" s="246"/>
      <c r="DCZ220" s="246"/>
      <c r="DDA220" s="246"/>
      <c r="DDB220" s="246"/>
      <c r="DDC220" s="246"/>
      <c r="DDD220" s="246"/>
      <c r="DDE220" s="246"/>
      <c r="DDF220" s="246"/>
      <c r="DDG220" s="246"/>
      <c r="DDH220" s="246"/>
      <c r="DDI220" s="246"/>
      <c r="DDJ220" s="246"/>
      <c r="DDK220" s="246"/>
      <c r="DDL220" s="246"/>
      <c r="DDM220" s="246"/>
      <c r="DDN220" s="246"/>
      <c r="DDO220" s="246"/>
      <c r="DDP220" s="246"/>
      <c r="DDQ220" s="246"/>
      <c r="DDR220" s="246"/>
      <c r="DDS220" s="246"/>
      <c r="DDT220" s="246"/>
      <c r="DDU220" s="246"/>
      <c r="DDV220" s="246"/>
      <c r="DDW220" s="246"/>
      <c r="DDX220" s="246"/>
      <c r="DDY220" s="246"/>
      <c r="DDZ220" s="246"/>
      <c r="DEA220" s="246"/>
      <c r="DEB220" s="246"/>
      <c r="DEC220" s="246"/>
      <c r="DED220" s="246"/>
      <c r="DEE220" s="246"/>
      <c r="DEF220" s="246"/>
      <c r="DEG220" s="246"/>
      <c r="DEH220" s="246"/>
      <c r="DEI220" s="246"/>
      <c r="DEJ220" s="246"/>
      <c r="DEK220" s="246"/>
      <c r="DEL220" s="246"/>
      <c r="DEM220" s="246"/>
      <c r="DEN220" s="246"/>
      <c r="DEO220" s="246"/>
      <c r="DEP220" s="246"/>
      <c r="DEQ220" s="246"/>
      <c r="DER220" s="246"/>
      <c r="DES220" s="246"/>
      <c r="DET220" s="246"/>
      <c r="DEU220" s="246"/>
      <c r="DEV220" s="246"/>
      <c r="DEW220" s="246"/>
      <c r="DEX220" s="246"/>
      <c r="DEY220" s="246"/>
      <c r="DEZ220" s="246"/>
      <c r="DFA220" s="246"/>
      <c r="DFB220" s="246"/>
      <c r="DFC220" s="246"/>
      <c r="DFD220" s="246"/>
      <c r="DFE220" s="246"/>
      <c r="DFF220" s="246"/>
      <c r="DFG220" s="246"/>
      <c r="DFH220" s="246"/>
      <c r="DFI220" s="246"/>
      <c r="DFJ220" s="246"/>
      <c r="DFK220" s="246"/>
      <c r="DFL220" s="246"/>
      <c r="DFM220" s="246"/>
      <c r="DFN220" s="246"/>
      <c r="DFO220" s="246"/>
      <c r="DFP220" s="246"/>
      <c r="DFQ220" s="246"/>
      <c r="DFR220" s="246"/>
      <c r="DFS220" s="246"/>
      <c r="DFT220" s="246"/>
      <c r="DFU220" s="246"/>
      <c r="DFV220" s="246"/>
      <c r="DFW220" s="246"/>
      <c r="DFX220" s="246"/>
      <c r="DFY220" s="246"/>
      <c r="DFZ220" s="246"/>
      <c r="DGA220" s="246"/>
      <c r="DGB220" s="246"/>
      <c r="DGC220" s="246"/>
      <c r="DGD220" s="246"/>
      <c r="DGE220" s="246"/>
      <c r="DGF220" s="246"/>
      <c r="DGG220" s="246"/>
      <c r="DGH220" s="246"/>
      <c r="DGI220" s="246"/>
      <c r="DGJ220" s="246"/>
      <c r="DGK220" s="246"/>
      <c r="DGL220" s="246"/>
      <c r="DGM220" s="246"/>
      <c r="DGN220" s="246"/>
      <c r="DGO220" s="246"/>
      <c r="DGP220" s="246"/>
      <c r="DGQ220" s="246"/>
      <c r="DGR220" s="246"/>
      <c r="DGS220" s="246"/>
      <c r="DGT220" s="246"/>
      <c r="DGU220" s="246"/>
      <c r="DGV220" s="246"/>
      <c r="DGW220" s="246"/>
      <c r="DGX220" s="246"/>
      <c r="DGY220" s="246"/>
      <c r="DGZ220" s="246"/>
      <c r="DHA220" s="246"/>
      <c r="DHB220" s="246"/>
      <c r="DHC220" s="246"/>
      <c r="DHD220" s="246"/>
      <c r="DHE220" s="246"/>
      <c r="DHF220" s="246"/>
      <c r="DHG220" s="246"/>
      <c r="DHH220" s="246"/>
      <c r="DHI220" s="246"/>
      <c r="DHJ220" s="246"/>
      <c r="DHK220" s="246"/>
      <c r="DHL220" s="246"/>
      <c r="DHM220" s="246"/>
      <c r="DHN220" s="246"/>
      <c r="DHO220" s="246"/>
      <c r="DHP220" s="246"/>
      <c r="DHQ220" s="246"/>
      <c r="DHR220" s="246"/>
      <c r="DHS220" s="246"/>
      <c r="DHT220" s="246"/>
      <c r="DHU220" s="246"/>
      <c r="DHV220" s="246"/>
      <c r="DHW220" s="246"/>
      <c r="DHX220" s="246"/>
      <c r="DHY220" s="246"/>
      <c r="DHZ220" s="246"/>
      <c r="DIA220" s="246"/>
      <c r="DIB220" s="246"/>
      <c r="DIC220" s="246"/>
      <c r="DID220" s="246"/>
      <c r="DIE220" s="246"/>
      <c r="DIF220" s="246"/>
      <c r="DIG220" s="246"/>
      <c r="DIH220" s="246"/>
      <c r="DII220" s="246"/>
      <c r="DIJ220" s="246"/>
      <c r="DIK220" s="246"/>
      <c r="DIL220" s="246"/>
      <c r="DIM220" s="246"/>
      <c r="DIN220" s="246"/>
      <c r="DIO220" s="246"/>
      <c r="DIP220" s="246"/>
      <c r="DIQ220" s="246"/>
      <c r="DIR220" s="246"/>
      <c r="DIS220" s="246"/>
      <c r="DIT220" s="246"/>
      <c r="DIU220" s="246"/>
      <c r="DIV220" s="246"/>
      <c r="DIW220" s="246"/>
      <c r="DIX220" s="246"/>
      <c r="DIY220" s="246"/>
      <c r="DIZ220" s="246"/>
      <c r="DJA220" s="246"/>
      <c r="DJB220" s="246"/>
      <c r="DJC220" s="246"/>
      <c r="DJD220" s="246"/>
      <c r="DJE220" s="246"/>
      <c r="DJF220" s="246"/>
      <c r="DJG220" s="246"/>
      <c r="DJH220" s="246"/>
      <c r="DJI220" s="246"/>
      <c r="DJJ220" s="246"/>
      <c r="DJK220" s="246"/>
      <c r="DJL220" s="246"/>
      <c r="DJM220" s="246"/>
      <c r="DJN220" s="246"/>
      <c r="DJO220" s="246"/>
      <c r="DJP220" s="246"/>
      <c r="DJQ220" s="246"/>
      <c r="DJR220" s="246"/>
      <c r="DJS220" s="246"/>
      <c r="DJT220" s="246"/>
      <c r="DJU220" s="246"/>
      <c r="DJV220" s="246"/>
      <c r="DJW220" s="246"/>
      <c r="DJX220" s="246"/>
      <c r="DJY220" s="246"/>
      <c r="DJZ220" s="246"/>
      <c r="DKA220" s="246"/>
      <c r="DKB220" s="246"/>
      <c r="DKC220" s="246"/>
      <c r="DKD220" s="246"/>
      <c r="DKE220" s="246"/>
      <c r="DKF220" s="246"/>
      <c r="DKG220" s="246"/>
      <c r="DKH220" s="246"/>
      <c r="DKI220" s="246"/>
      <c r="DKJ220" s="246"/>
      <c r="DKK220" s="246"/>
      <c r="DKL220" s="246"/>
      <c r="DKM220" s="246"/>
      <c r="DKN220" s="246"/>
      <c r="DKO220" s="246"/>
      <c r="DKP220" s="246"/>
      <c r="DKQ220" s="246"/>
      <c r="DKR220" s="246"/>
      <c r="DKS220" s="246"/>
      <c r="DKT220" s="246"/>
      <c r="DKU220" s="246"/>
      <c r="DKV220" s="246"/>
      <c r="DKW220" s="246"/>
      <c r="DKX220" s="246"/>
      <c r="DKY220" s="246"/>
      <c r="DKZ220" s="246"/>
      <c r="DLA220" s="246"/>
      <c r="DLB220" s="246"/>
      <c r="DLC220" s="246"/>
      <c r="DLD220" s="246"/>
      <c r="DLE220" s="246"/>
      <c r="DLF220" s="246"/>
      <c r="DLG220" s="246"/>
      <c r="DLH220" s="246"/>
      <c r="DLI220" s="246"/>
      <c r="DLJ220" s="246"/>
      <c r="DLK220" s="246"/>
      <c r="DLL220" s="246"/>
      <c r="DLM220" s="246"/>
      <c r="DLN220" s="246"/>
      <c r="DLO220" s="246"/>
      <c r="DLP220" s="246"/>
      <c r="DLQ220" s="246"/>
      <c r="DLR220" s="246"/>
      <c r="DLS220" s="246"/>
      <c r="DLT220" s="246"/>
      <c r="DLU220" s="246"/>
      <c r="DLV220" s="246"/>
      <c r="DLW220" s="246"/>
      <c r="DLX220" s="246"/>
      <c r="DLY220" s="246"/>
      <c r="DLZ220" s="246"/>
      <c r="DMA220" s="246"/>
      <c r="DMB220" s="246"/>
      <c r="DMC220" s="246"/>
      <c r="DMD220" s="246"/>
      <c r="DME220" s="246"/>
      <c r="DMF220" s="246"/>
      <c r="DMG220" s="246"/>
      <c r="DMH220" s="246"/>
      <c r="DMI220" s="246"/>
      <c r="DMJ220" s="246"/>
      <c r="DMK220" s="246"/>
      <c r="DML220" s="246"/>
      <c r="DMM220" s="246"/>
      <c r="DMN220" s="246"/>
      <c r="DMO220" s="246"/>
      <c r="DMP220" s="246"/>
      <c r="DMQ220" s="246"/>
      <c r="DMR220" s="246"/>
      <c r="DMS220" s="246"/>
      <c r="DMT220" s="246"/>
      <c r="DMU220" s="246"/>
      <c r="DMV220" s="246"/>
      <c r="DMW220" s="246"/>
      <c r="DMX220" s="246"/>
      <c r="DMY220" s="246"/>
      <c r="DMZ220" s="246"/>
      <c r="DNA220" s="246"/>
      <c r="DNB220" s="246"/>
      <c r="DNC220" s="246"/>
      <c r="DND220" s="246"/>
      <c r="DNE220" s="246"/>
      <c r="DNF220" s="246"/>
      <c r="DNG220" s="246"/>
      <c r="DNH220" s="246"/>
      <c r="DNI220" s="246"/>
      <c r="DNJ220" s="246"/>
      <c r="DNK220" s="246"/>
      <c r="DNL220" s="246"/>
      <c r="DNM220" s="246"/>
      <c r="DNN220" s="246"/>
      <c r="DNO220" s="246"/>
      <c r="DNP220" s="246"/>
      <c r="DNQ220" s="246"/>
      <c r="DNR220" s="246"/>
      <c r="DNS220" s="246"/>
      <c r="DNT220" s="246"/>
      <c r="DNU220" s="246"/>
      <c r="DNV220" s="246"/>
      <c r="DNW220" s="246"/>
      <c r="DNX220" s="246"/>
      <c r="DNY220" s="246"/>
      <c r="DNZ220" s="246"/>
      <c r="DOA220" s="246"/>
      <c r="DOB220" s="246"/>
      <c r="DOC220" s="246"/>
      <c r="DOD220" s="246"/>
      <c r="DOE220" s="246"/>
      <c r="DOF220" s="246"/>
      <c r="DOG220" s="246"/>
      <c r="DOH220" s="246"/>
      <c r="DOI220" s="246"/>
      <c r="DOJ220" s="246"/>
      <c r="DOK220" s="246"/>
      <c r="DOL220" s="246"/>
      <c r="DOM220" s="246"/>
      <c r="DON220" s="246"/>
      <c r="DOO220" s="246"/>
      <c r="DOP220" s="246"/>
      <c r="DOQ220" s="246"/>
      <c r="DOR220" s="246"/>
      <c r="DOS220" s="246"/>
      <c r="DOT220" s="246"/>
      <c r="DOU220" s="246"/>
      <c r="DOV220" s="246"/>
      <c r="DOW220" s="246"/>
      <c r="DOX220" s="246"/>
      <c r="DOY220" s="246"/>
      <c r="DOZ220" s="246"/>
      <c r="DPA220" s="246"/>
      <c r="DPB220" s="246"/>
      <c r="DPC220" s="246"/>
      <c r="DPD220" s="246"/>
      <c r="DPE220" s="246"/>
      <c r="DPF220" s="246"/>
      <c r="DPG220" s="246"/>
      <c r="DPH220" s="246"/>
      <c r="DPI220" s="246"/>
      <c r="DPJ220" s="246"/>
      <c r="DPK220" s="246"/>
      <c r="DPL220" s="246"/>
      <c r="DPM220" s="246"/>
      <c r="DPN220" s="246"/>
      <c r="DPO220" s="246"/>
      <c r="DPP220" s="246"/>
      <c r="DPQ220" s="246"/>
      <c r="DPR220" s="246"/>
      <c r="DPS220" s="246"/>
      <c r="DPT220" s="246"/>
      <c r="DPU220" s="246"/>
      <c r="DPV220" s="246"/>
      <c r="DPW220" s="246"/>
      <c r="DPX220" s="246"/>
      <c r="DPY220" s="246"/>
      <c r="DPZ220" s="246"/>
      <c r="DQA220" s="246"/>
      <c r="DQB220" s="246"/>
      <c r="DQC220" s="246"/>
      <c r="DQD220" s="246"/>
      <c r="DQE220" s="246"/>
      <c r="DQF220" s="246"/>
      <c r="DQG220" s="246"/>
      <c r="DQH220" s="246"/>
      <c r="DQI220" s="246"/>
      <c r="DQJ220" s="246"/>
      <c r="DQK220" s="246"/>
      <c r="DQL220" s="246"/>
      <c r="DQM220" s="246"/>
      <c r="DQN220" s="246"/>
      <c r="DQO220" s="246"/>
      <c r="DQP220" s="246"/>
      <c r="DQQ220" s="246"/>
      <c r="DQR220" s="246"/>
      <c r="DQS220" s="246"/>
      <c r="DQT220" s="246"/>
      <c r="DQU220" s="246"/>
      <c r="DQV220" s="246"/>
      <c r="DQW220" s="246"/>
      <c r="DQX220" s="246"/>
      <c r="DQY220" s="246"/>
      <c r="DQZ220" s="246"/>
      <c r="DRA220" s="246"/>
      <c r="DRB220" s="246"/>
      <c r="DRC220" s="246"/>
      <c r="DRD220" s="246"/>
      <c r="DRE220" s="246"/>
      <c r="DRF220" s="246"/>
      <c r="DRG220" s="246"/>
      <c r="DRH220" s="246"/>
      <c r="DRI220" s="246"/>
      <c r="DRJ220" s="246"/>
      <c r="DRK220" s="246"/>
      <c r="DRL220" s="246"/>
      <c r="DRM220" s="246"/>
      <c r="DRN220" s="246"/>
      <c r="DRO220" s="246"/>
      <c r="DRP220" s="246"/>
      <c r="DRQ220" s="246"/>
      <c r="DRR220" s="246"/>
      <c r="DRS220" s="246"/>
      <c r="DRT220" s="246"/>
      <c r="DRU220" s="246"/>
      <c r="DRV220" s="246"/>
      <c r="DRW220" s="246"/>
      <c r="DRX220" s="246"/>
      <c r="DRY220" s="246"/>
      <c r="DRZ220" s="246"/>
      <c r="DSA220" s="246"/>
      <c r="DSB220" s="246"/>
      <c r="DSC220" s="246"/>
      <c r="DSD220" s="246"/>
      <c r="DSE220" s="246"/>
      <c r="DSF220" s="246"/>
      <c r="DSG220" s="246"/>
      <c r="DSH220" s="246"/>
      <c r="DSI220" s="246"/>
      <c r="DSJ220" s="246"/>
      <c r="DSK220" s="246"/>
      <c r="DSL220" s="246"/>
      <c r="DSM220" s="246"/>
      <c r="DSN220" s="246"/>
      <c r="DSO220" s="246"/>
      <c r="DSP220" s="246"/>
      <c r="DSQ220" s="246"/>
      <c r="DSR220" s="246"/>
      <c r="DSS220" s="246"/>
      <c r="DST220" s="246"/>
      <c r="DSU220" s="246"/>
      <c r="DSV220" s="246"/>
      <c r="DSW220" s="246"/>
      <c r="DSX220" s="246"/>
      <c r="DSY220" s="246"/>
      <c r="DSZ220" s="246"/>
      <c r="DTA220" s="246"/>
      <c r="DTB220" s="246"/>
      <c r="DTC220" s="246"/>
      <c r="DTD220" s="246"/>
      <c r="DTE220" s="246"/>
      <c r="DTF220" s="246"/>
      <c r="DTG220" s="246"/>
      <c r="DTH220" s="246"/>
      <c r="DTI220" s="246"/>
      <c r="DTJ220" s="246"/>
      <c r="DTK220" s="246"/>
      <c r="DTL220" s="246"/>
      <c r="DTM220" s="246"/>
      <c r="DTN220" s="246"/>
      <c r="DTO220" s="246"/>
      <c r="DTP220" s="246"/>
      <c r="DTQ220" s="246"/>
      <c r="DTR220" s="246"/>
      <c r="DTS220" s="246"/>
      <c r="DTT220" s="246"/>
      <c r="DTU220" s="246"/>
      <c r="DTV220" s="246"/>
      <c r="DTW220" s="246"/>
      <c r="DTX220" s="246"/>
      <c r="DTY220" s="246"/>
      <c r="DTZ220" s="246"/>
      <c r="DUA220" s="246"/>
      <c r="DUB220" s="246"/>
      <c r="DUC220" s="246"/>
      <c r="DUD220" s="246"/>
      <c r="DUE220" s="246"/>
      <c r="DUF220" s="246"/>
      <c r="DUG220" s="246"/>
      <c r="DUH220" s="246"/>
      <c r="DUI220" s="246"/>
      <c r="DUJ220" s="246"/>
      <c r="DUK220" s="246"/>
      <c r="DUL220" s="246"/>
      <c r="DUM220" s="246"/>
      <c r="DUN220" s="246"/>
      <c r="DUO220" s="246"/>
      <c r="DUP220" s="246"/>
      <c r="DUQ220" s="246"/>
      <c r="DUR220" s="246"/>
      <c r="DUS220" s="246"/>
      <c r="DUT220" s="246"/>
      <c r="DUU220" s="246"/>
      <c r="DUV220" s="246"/>
      <c r="DUW220" s="246"/>
      <c r="DUX220" s="246"/>
      <c r="DUY220" s="246"/>
      <c r="DUZ220" s="246"/>
      <c r="DVA220" s="246"/>
      <c r="DVB220" s="246"/>
      <c r="DVC220" s="246"/>
      <c r="DVD220" s="246"/>
      <c r="DVE220" s="246"/>
      <c r="DVF220" s="246"/>
      <c r="DVG220" s="246"/>
      <c r="DVH220" s="246"/>
      <c r="DVI220" s="246"/>
      <c r="DVJ220" s="246"/>
      <c r="DVK220" s="246"/>
      <c r="DVL220" s="246"/>
      <c r="DVM220" s="246"/>
      <c r="DVN220" s="246"/>
      <c r="DVO220" s="246"/>
      <c r="DVP220" s="246"/>
      <c r="DVQ220" s="246"/>
      <c r="DVR220" s="246"/>
      <c r="DVS220" s="246"/>
      <c r="DVT220" s="246"/>
      <c r="DVU220" s="246"/>
      <c r="DVV220" s="246"/>
      <c r="DVW220" s="246"/>
      <c r="DVX220" s="246"/>
      <c r="DVY220" s="246"/>
      <c r="DVZ220" s="246"/>
      <c r="DWA220" s="246"/>
      <c r="DWB220" s="246"/>
      <c r="DWC220" s="246"/>
      <c r="DWD220" s="246"/>
      <c r="DWE220" s="246"/>
      <c r="DWF220" s="246"/>
      <c r="DWG220" s="246"/>
      <c r="DWH220" s="246"/>
      <c r="DWI220" s="246"/>
      <c r="DWJ220" s="246"/>
      <c r="DWK220" s="246"/>
      <c r="DWL220" s="246"/>
      <c r="DWM220" s="246"/>
      <c r="DWN220" s="246"/>
      <c r="DWO220" s="246"/>
      <c r="DWP220" s="246"/>
      <c r="DWQ220" s="246"/>
      <c r="DWR220" s="246"/>
      <c r="DWS220" s="246"/>
      <c r="DWT220" s="246"/>
      <c r="DWU220" s="246"/>
      <c r="DWV220" s="246"/>
      <c r="DWW220" s="246"/>
      <c r="DWX220" s="246"/>
      <c r="DWY220" s="246"/>
      <c r="DWZ220" s="246"/>
      <c r="DXA220" s="246"/>
      <c r="DXB220" s="246"/>
      <c r="DXC220" s="246"/>
      <c r="DXD220" s="246"/>
      <c r="DXE220" s="246"/>
      <c r="DXF220" s="246"/>
      <c r="DXG220" s="246"/>
      <c r="DXH220" s="246"/>
      <c r="DXI220" s="246"/>
      <c r="DXJ220" s="246"/>
      <c r="DXK220" s="246"/>
      <c r="DXL220" s="246"/>
      <c r="DXM220" s="246"/>
      <c r="DXN220" s="246"/>
      <c r="DXO220" s="246"/>
      <c r="DXP220" s="246"/>
      <c r="DXQ220" s="246"/>
      <c r="DXR220" s="246"/>
      <c r="DXS220" s="246"/>
      <c r="DXT220" s="246"/>
      <c r="DXU220" s="246"/>
      <c r="DXV220" s="246"/>
      <c r="DXW220" s="246"/>
      <c r="DXX220" s="246"/>
      <c r="DXY220" s="246"/>
      <c r="DXZ220" s="246"/>
      <c r="DYA220" s="246"/>
      <c r="DYB220" s="246"/>
      <c r="DYC220" s="246"/>
      <c r="DYD220" s="246"/>
      <c r="DYE220" s="246"/>
      <c r="DYF220" s="246"/>
      <c r="DYG220" s="246"/>
      <c r="DYH220" s="246"/>
      <c r="DYI220" s="246"/>
      <c r="DYJ220" s="246"/>
      <c r="DYK220" s="246"/>
      <c r="DYL220" s="246"/>
      <c r="DYM220" s="246"/>
      <c r="DYN220" s="246"/>
      <c r="DYO220" s="246"/>
      <c r="DYP220" s="246"/>
      <c r="DYQ220" s="246"/>
      <c r="DYR220" s="246"/>
      <c r="DYS220" s="246"/>
      <c r="DYT220" s="246"/>
      <c r="DYU220" s="246"/>
      <c r="DYV220" s="246"/>
      <c r="DYW220" s="246"/>
      <c r="DYX220" s="246"/>
      <c r="DYY220" s="246"/>
      <c r="DYZ220" s="246"/>
      <c r="DZA220" s="246"/>
      <c r="DZB220" s="246"/>
      <c r="DZC220" s="246"/>
      <c r="DZD220" s="246"/>
      <c r="DZE220" s="246"/>
      <c r="DZF220" s="246"/>
      <c r="DZG220" s="246"/>
      <c r="DZH220" s="246"/>
      <c r="DZI220" s="246"/>
      <c r="DZJ220" s="246"/>
      <c r="DZK220" s="246"/>
      <c r="DZL220" s="246"/>
      <c r="DZM220" s="246"/>
      <c r="DZN220" s="246"/>
      <c r="DZO220" s="246"/>
      <c r="DZP220" s="246"/>
      <c r="DZQ220" s="246"/>
      <c r="DZR220" s="246"/>
      <c r="DZS220" s="246"/>
      <c r="DZT220" s="246"/>
      <c r="DZU220" s="246"/>
      <c r="DZV220" s="246"/>
      <c r="DZW220" s="246"/>
      <c r="DZX220" s="246"/>
      <c r="DZY220" s="246"/>
      <c r="DZZ220" s="246"/>
      <c r="EAA220" s="246"/>
      <c r="EAB220" s="246"/>
      <c r="EAC220" s="246"/>
      <c r="EAD220" s="246"/>
      <c r="EAE220" s="246"/>
      <c r="EAF220" s="246"/>
      <c r="EAG220" s="246"/>
      <c r="EAH220" s="246"/>
      <c r="EAI220" s="246"/>
      <c r="EAJ220" s="246"/>
      <c r="EAK220" s="246"/>
      <c r="EAL220" s="246"/>
      <c r="EAM220" s="246"/>
      <c r="EAN220" s="246"/>
      <c r="EAO220" s="246"/>
      <c r="EAP220" s="246"/>
      <c r="EAQ220" s="246"/>
      <c r="EAR220" s="246"/>
      <c r="EAS220" s="246"/>
      <c r="EAT220" s="246"/>
      <c r="EAU220" s="246"/>
      <c r="EAV220" s="246"/>
      <c r="EAW220" s="246"/>
      <c r="EAX220" s="246"/>
      <c r="EAY220" s="246"/>
      <c r="EAZ220" s="246"/>
      <c r="EBA220" s="246"/>
      <c r="EBB220" s="246"/>
      <c r="EBC220" s="246"/>
      <c r="EBD220" s="246"/>
      <c r="EBE220" s="246"/>
      <c r="EBF220" s="246"/>
      <c r="EBG220" s="246"/>
      <c r="EBH220" s="246"/>
      <c r="EBI220" s="246"/>
      <c r="EBJ220" s="246"/>
      <c r="EBK220" s="246"/>
      <c r="EBL220" s="246"/>
      <c r="EBM220" s="246"/>
      <c r="EBN220" s="246"/>
      <c r="EBO220" s="246"/>
      <c r="EBP220" s="246"/>
      <c r="EBQ220" s="246"/>
      <c r="EBR220" s="246"/>
      <c r="EBS220" s="246"/>
      <c r="EBT220" s="246"/>
      <c r="EBU220" s="246"/>
      <c r="EBV220" s="246"/>
      <c r="EBW220" s="246"/>
      <c r="EBX220" s="246"/>
      <c r="EBY220" s="246"/>
      <c r="EBZ220" s="246"/>
      <c r="ECA220" s="246"/>
      <c r="ECB220" s="246"/>
      <c r="ECC220" s="246"/>
      <c r="ECD220" s="246"/>
      <c r="ECE220" s="246"/>
      <c r="ECF220" s="246"/>
      <c r="ECG220" s="246"/>
      <c r="ECH220" s="246"/>
      <c r="ECI220" s="246"/>
      <c r="ECJ220" s="246"/>
      <c r="ECK220" s="246"/>
      <c r="ECL220" s="246"/>
      <c r="ECM220" s="246"/>
      <c r="ECN220" s="246"/>
      <c r="ECO220" s="246"/>
      <c r="ECP220" s="246"/>
      <c r="ECQ220" s="246"/>
      <c r="ECR220" s="246"/>
      <c r="ECS220" s="246"/>
      <c r="ECT220" s="246"/>
      <c r="ECU220" s="246"/>
      <c r="ECV220" s="246"/>
      <c r="ECW220" s="246"/>
      <c r="ECX220" s="246"/>
      <c r="ECY220" s="246"/>
      <c r="ECZ220" s="246"/>
      <c r="EDA220" s="246"/>
      <c r="EDB220" s="246"/>
      <c r="EDC220" s="246"/>
      <c r="EDD220" s="246"/>
      <c r="EDE220" s="246"/>
      <c r="EDF220" s="246"/>
      <c r="EDG220" s="246"/>
      <c r="EDH220" s="246"/>
      <c r="EDI220" s="246"/>
      <c r="EDJ220" s="246"/>
      <c r="EDK220" s="246"/>
      <c r="EDL220" s="246"/>
      <c r="EDM220" s="246"/>
      <c r="EDN220" s="246"/>
      <c r="EDO220" s="246"/>
      <c r="EDP220" s="246"/>
      <c r="EDQ220" s="246"/>
      <c r="EDR220" s="246"/>
      <c r="EDS220" s="246"/>
      <c r="EDT220" s="246"/>
      <c r="EDU220" s="246"/>
      <c r="EDV220" s="246"/>
      <c r="EDW220" s="246"/>
      <c r="EDX220" s="246"/>
      <c r="EDY220" s="246"/>
      <c r="EDZ220" s="246"/>
      <c r="EEA220" s="246"/>
      <c r="EEB220" s="246"/>
      <c r="EEC220" s="246"/>
      <c r="EED220" s="246"/>
      <c r="EEE220" s="246"/>
      <c r="EEF220" s="246"/>
      <c r="EEG220" s="246"/>
      <c r="EEH220" s="246"/>
      <c r="EEI220" s="246"/>
      <c r="EEJ220" s="246"/>
      <c r="EEK220" s="246"/>
      <c r="EEL220" s="246"/>
      <c r="EEM220" s="246"/>
      <c r="EEN220" s="246"/>
      <c r="EEO220" s="246"/>
      <c r="EEP220" s="246"/>
      <c r="EEQ220" s="246"/>
      <c r="EER220" s="246"/>
      <c r="EES220" s="246"/>
      <c r="EET220" s="246"/>
      <c r="EEU220" s="246"/>
      <c r="EEV220" s="246"/>
      <c r="EEW220" s="246"/>
      <c r="EEX220" s="246"/>
      <c r="EEY220" s="246"/>
      <c r="EEZ220" s="246"/>
      <c r="EFA220" s="246"/>
      <c r="EFB220" s="246"/>
      <c r="EFC220" s="246"/>
      <c r="EFD220" s="246"/>
      <c r="EFE220" s="246"/>
      <c r="EFF220" s="246"/>
      <c r="EFG220" s="246"/>
      <c r="EFH220" s="246"/>
      <c r="EFI220" s="246"/>
      <c r="EFJ220" s="246"/>
      <c r="EFK220" s="246"/>
      <c r="EFL220" s="246"/>
      <c r="EFM220" s="246"/>
      <c r="EFN220" s="246"/>
      <c r="EFO220" s="246"/>
      <c r="EFP220" s="246"/>
      <c r="EFQ220" s="246"/>
      <c r="EFR220" s="246"/>
      <c r="EFS220" s="246"/>
      <c r="EFT220" s="246"/>
      <c r="EFU220" s="246"/>
      <c r="EFV220" s="246"/>
      <c r="EFW220" s="246"/>
      <c r="EFX220" s="246"/>
      <c r="EFY220" s="246"/>
      <c r="EFZ220" s="246"/>
      <c r="EGA220" s="246"/>
      <c r="EGB220" s="246"/>
      <c r="EGC220" s="246"/>
      <c r="EGD220" s="246"/>
      <c r="EGE220" s="246"/>
      <c r="EGF220" s="246"/>
      <c r="EGG220" s="246"/>
      <c r="EGH220" s="246"/>
      <c r="EGI220" s="246"/>
      <c r="EGJ220" s="246"/>
      <c r="EGK220" s="246"/>
      <c r="EGL220" s="246"/>
      <c r="EGM220" s="246"/>
      <c r="EGN220" s="246"/>
      <c r="EGO220" s="246"/>
      <c r="EGP220" s="246"/>
      <c r="EGQ220" s="246"/>
      <c r="EGR220" s="246"/>
      <c r="EGS220" s="246"/>
      <c r="EGT220" s="246"/>
      <c r="EGU220" s="246"/>
      <c r="EGV220" s="246"/>
      <c r="EGW220" s="246"/>
      <c r="EGX220" s="246"/>
      <c r="EGY220" s="246"/>
      <c r="EGZ220" s="246"/>
      <c r="EHA220" s="246"/>
      <c r="EHB220" s="246"/>
      <c r="EHC220" s="246"/>
      <c r="EHD220" s="246"/>
      <c r="EHE220" s="246"/>
      <c r="EHF220" s="246"/>
      <c r="EHG220" s="246"/>
      <c r="EHH220" s="246"/>
      <c r="EHI220" s="246"/>
      <c r="EHJ220" s="246"/>
      <c r="EHK220" s="246"/>
      <c r="EHL220" s="246"/>
      <c r="EHM220" s="246"/>
      <c r="EHN220" s="246"/>
      <c r="EHO220" s="246"/>
      <c r="EHP220" s="246"/>
      <c r="EHQ220" s="246"/>
      <c r="EHR220" s="246"/>
      <c r="EHS220" s="246"/>
      <c r="EHT220" s="246"/>
      <c r="EHU220" s="246"/>
      <c r="EHV220" s="246"/>
      <c r="EHW220" s="246"/>
      <c r="EHX220" s="246"/>
      <c r="EHY220" s="246"/>
      <c r="EHZ220" s="246"/>
      <c r="EIA220" s="246"/>
      <c r="EIB220" s="246"/>
      <c r="EIC220" s="246"/>
      <c r="EID220" s="246"/>
      <c r="EIE220" s="246"/>
      <c r="EIF220" s="246"/>
      <c r="EIG220" s="246"/>
      <c r="EIH220" s="246"/>
      <c r="EII220" s="246"/>
      <c r="EIJ220" s="246"/>
      <c r="EIK220" s="246"/>
      <c r="EIL220" s="246"/>
      <c r="EIM220" s="246"/>
      <c r="EIN220" s="246"/>
      <c r="EIO220" s="246"/>
      <c r="EIP220" s="246"/>
      <c r="EIQ220" s="246"/>
      <c r="EIR220" s="246"/>
      <c r="EIS220" s="246"/>
      <c r="EIT220" s="246"/>
      <c r="EIU220" s="246"/>
      <c r="EIV220" s="246"/>
      <c r="EIW220" s="246"/>
      <c r="EIX220" s="246"/>
      <c r="EIY220" s="246"/>
      <c r="EIZ220" s="246"/>
      <c r="EJA220" s="246"/>
      <c r="EJB220" s="246"/>
      <c r="EJC220" s="246"/>
      <c r="EJD220" s="246"/>
      <c r="EJE220" s="246"/>
      <c r="EJF220" s="246"/>
      <c r="EJG220" s="246"/>
      <c r="EJH220" s="246"/>
      <c r="EJI220" s="246"/>
      <c r="EJJ220" s="246"/>
      <c r="EJK220" s="246"/>
      <c r="EJL220" s="246"/>
      <c r="EJM220" s="246"/>
      <c r="EJN220" s="246"/>
      <c r="EJO220" s="246"/>
      <c r="EJP220" s="246"/>
      <c r="EJQ220" s="246"/>
      <c r="EJR220" s="246"/>
      <c r="EJS220" s="246"/>
      <c r="EJT220" s="246"/>
      <c r="EJU220" s="246"/>
      <c r="EJV220" s="246"/>
      <c r="EJW220" s="246"/>
      <c r="EJX220" s="246"/>
      <c r="EJY220" s="246"/>
      <c r="EJZ220" s="246"/>
      <c r="EKA220" s="246"/>
      <c r="EKB220" s="246"/>
      <c r="EKC220" s="246"/>
      <c r="EKD220" s="246"/>
      <c r="EKE220" s="246"/>
      <c r="EKF220" s="246"/>
      <c r="EKG220" s="246"/>
      <c r="EKH220" s="246"/>
      <c r="EKI220" s="246"/>
      <c r="EKJ220" s="246"/>
      <c r="EKK220" s="246"/>
      <c r="EKL220" s="246"/>
      <c r="EKM220" s="246"/>
      <c r="EKN220" s="246"/>
      <c r="EKO220" s="246"/>
      <c r="EKP220" s="246"/>
      <c r="EKQ220" s="246"/>
      <c r="EKR220" s="246"/>
      <c r="EKS220" s="246"/>
      <c r="EKT220" s="246"/>
      <c r="EKU220" s="246"/>
      <c r="EKV220" s="246"/>
      <c r="EKW220" s="246"/>
      <c r="EKX220" s="246"/>
      <c r="EKY220" s="246"/>
      <c r="EKZ220" s="246"/>
      <c r="ELA220" s="246"/>
      <c r="ELB220" s="246"/>
      <c r="ELC220" s="246"/>
      <c r="ELD220" s="246"/>
      <c r="ELE220" s="246"/>
      <c r="ELF220" s="246"/>
      <c r="ELG220" s="246"/>
      <c r="ELH220" s="246"/>
      <c r="ELI220" s="246"/>
      <c r="ELJ220" s="246"/>
      <c r="ELK220" s="246"/>
      <c r="ELL220" s="246"/>
      <c r="ELM220" s="246"/>
      <c r="ELN220" s="246"/>
      <c r="ELO220" s="246"/>
      <c r="ELP220" s="246"/>
      <c r="ELQ220" s="246"/>
      <c r="ELR220" s="246"/>
      <c r="ELS220" s="246"/>
      <c r="ELT220" s="246"/>
      <c r="ELU220" s="246"/>
      <c r="ELV220" s="246"/>
      <c r="ELW220" s="246"/>
      <c r="ELX220" s="246"/>
      <c r="ELY220" s="246"/>
      <c r="ELZ220" s="246"/>
      <c r="EMA220" s="246"/>
      <c r="EMB220" s="246"/>
      <c r="EMC220" s="246"/>
      <c r="EMD220" s="246"/>
      <c r="EME220" s="246"/>
      <c r="EMF220" s="246"/>
      <c r="EMG220" s="246"/>
      <c r="EMH220" s="246"/>
      <c r="EMI220" s="246"/>
      <c r="EMJ220" s="246"/>
      <c r="EMK220" s="246"/>
      <c r="EML220" s="246"/>
      <c r="EMM220" s="246"/>
      <c r="EMN220" s="246"/>
      <c r="EMO220" s="246"/>
      <c r="EMP220" s="246"/>
      <c r="EMQ220" s="246"/>
      <c r="EMR220" s="246"/>
      <c r="EMS220" s="246"/>
      <c r="EMT220" s="246"/>
      <c r="EMU220" s="246"/>
      <c r="EMV220" s="246"/>
      <c r="EMW220" s="246"/>
      <c r="EMX220" s="246"/>
      <c r="EMY220" s="246"/>
      <c r="EMZ220" s="246"/>
      <c r="ENA220" s="246"/>
      <c r="ENB220" s="246"/>
      <c r="ENC220" s="246"/>
      <c r="END220" s="246"/>
      <c r="ENE220" s="246"/>
      <c r="ENF220" s="246"/>
      <c r="ENG220" s="246"/>
      <c r="ENH220" s="246"/>
      <c r="ENI220" s="246"/>
      <c r="ENJ220" s="246"/>
      <c r="ENK220" s="246"/>
      <c r="ENL220" s="246"/>
      <c r="ENM220" s="246"/>
      <c r="ENN220" s="246"/>
      <c r="ENO220" s="246"/>
      <c r="ENP220" s="246"/>
      <c r="ENQ220" s="246"/>
      <c r="ENR220" s="246"/>
      <c r="ENS220" s="246"/>
      <c r="ENT220" s="246"/>
      <c r="ENU220" s="246"/>
      <c r="ENV220" s="246"/>
      <c r="ENW220" s="246"/>
      <c r="ENX220" s="246"/>
      <c r="ENY220" s="246"/>
      <c r="ENZ220" s="246"/>
      <c r="EOA220" s="246"/>
      <c r="EOB220" s="246"/>
      <c r="EOC220" s="246"/>
      <c r="EOD220" s="246"/>
      <c r="EOE220" s="246"/>
      <c r="EOF220" s="246"/>
      <c r="EOG220" s="246"/>
      <c r="EOH220" s="246"/>
      <c r="EOI220" s="246"/>
      <c r="EOJ220" s="246"/>
      <c r="EOK220" s="246"/>
      <c r="EOL220" s="246"/>
      <c r="EOM220" s="246"/>
      <c r="EON220" s="246"/>
      <c r="EOO220" s="246"/>
      <c r="EOP220" s="246"/>
      <c r="EOQ220" s="246"/>
      <c r="EOR220" s="246"/>
      <c r="EOS220" s="246"/>
      <c r="EOT220" s="246"/>
      <c r="EOU220" s="246"/>
      <c r="EOV220" s="246"/>
      <c r="EOW220" s="246"/>
      <c r="EOX220" s="246"/>
      <c r="EOY220" s="246"/>
      <c r="EOZ220" s="246"/>
      <c r="EPA220" s="246"/>
      <c r="EPB220" s="246"/>
      <c r="EPC220" s="246"/>
      <c r="EPD220" s="246"/>
      <c r="EPE220" s="246"/>
      <c r="EPF220" s="246"/>
      <c r="EPG220" s="246"/>
      <c r="EPH220" s="246"/>
      <c r="EPI220" s="246"/>
      <c r="EPJ220" s="246"/>
      <c r="EPK220" s="246"/>
      <c r="EPL220" s="246"/>
      <c r="EPM220" s="246"/>
      <c r="EPN220" s="246"/>
      <c r="EPO220" s="246"/>
      <c r="EPP220" s="246"/>
      <c r="EPQ220" s="246"/>
      <c r="EPR220" s="246"/>
      <c r="EPS220" s="246"/>
      <c r="EPT220" s="246"/>
      <c r="EPU220" s="246"/>
      <c r="EPV220" s="246"/>
      <c r="EPW220" s="246"/>
      <c r="EPX220" s="246"/>
      <c r="EPY220" s="246"/>
      <c r="EPZ220" s="246"/>
      <c r="EQA220" s="246"/>
      <c r="EQB220" s="246"/>
      <c r="EQC220" s="246"/>
      <c r="EQD220" s="246"/>
      <c r="EQE220" s="246"/>
      <c r="EQF220" s="246"/>
      <c r="EQG220" s="246"/>
      <c r="EQH220" s="246"/>
      <c r="EQI220" s="246"/>
      <c r="EQJ220" s="246"/>
      <c r="EQK220" s="246"/>
      <c r="EQL220" s="246"/>
      <c r="EQM220" s="246"/>
      <c r="EQN220" s="246"/>
      <c r="EQO220" s="246"/>
      <c r="EQP220" s="246"/>
      <c r="EQQ220" s="246"/>
      <c r="EQR220" s="246"/>
      <c r="EQS220" s="246"/>
      <c r="EQT220" s="246"/>
      <c r="EQU220" s="246"/>
      <c r="EQV220" s="246"/>
      <c r="EQW220" s="246"/>
      <c r="EQX220" s="246"/>
      <c r="EQY220" s="246"/>
      <c r="EQZ220" s="246"/>
      <c r="ERA220" s="246"/>
      <c r="ERB220" s="246"/>
      <c r="ERC220" s="246"/>
      <c r="ERD220" s="246"/>
      <c r="ERE220" s="246"/>
      <c r="ERF220" s="246"/>
      <c r="ERG220" s="246"/>
      <c r="ERH220" s="246"/>
      <c r="ERI220" s="246"/>
      <c r="ERJ220" s="246"/>
      <c r="ERK220" s="246"/>
      <c r="ERL220" s="246"/>
      <c r="ERM220" s="246"/>
      <c r="ERN220" s="246"/>
      <c r="ERO220" s="246"/>
      <c r="ERP220" s="246"/>
      <c r="ERQ220" s="246"/>
      <c r="ERR220" s="246"/>
      <c r="ERS220" s="246"/>
      <c r="ERT220" s="246"/>
      <c r="ERU220" s="246"/>
      <c r="ERV220" s="246"/>
      <c r="ERW220" s="246"/>
      <c r="ERX220" s="246"/>
      <c r="ERY220" s="246"/>
      <c r="ERZ220" s="246"/>
      <c r="ESA220" s="246"/>
      <c r="ESB220" s="246"/>
      <c r="ESC220" s="246"/>
      <c r="ESD220" s="246"/>
      <c r="ESE220" s="246"/>
      <c r="ESF220" s="246"/>
      <c r="ESG220" s="246"/>
      <c r="ESH220" s="246"/>
      <c r="ESI220" s="246"/>
      <c r="ESJ220" s="246"/>
      <c r="ESK220" s="246"/>
      <c r="ESL220" s="246"/>
      <c r="ESM220" s="246"/>
      <c r="ESN220" s="246"/>
      <c r="ESO220" s="246"/>
      <c r="ESP220" s="246"/>
      <c r="ESQ220" s="246"/>
      <c r="ESR220" s="246"/>
      <c r="ESS220" s="246"/>
      <c r="EST220" s="246"/>
      <c r="ESU220" s="246"/>
      <c r="ESV220" s="246"/>
      <c r="ESW220" s="246"/>
      <c r="ESX220" s="246"/>
      <c r="ESY220" s="246"/>
      <c r="ESZ220" s="246"/>
      <c r="ETA220" s="246"/>
      <c r="ETB220" s="246"/>
      <c r="ETC220" s="246"/>
      <c r="ETD220" s="246"/>
      <c r="ETE220" s="246"/>
      <c r="ETF220" s="246"/>
      <c r="ETG220" s="246"/>
      <c r="ETH220" s="246"/>
      <c r="ETI220" s="246"/>
      <c r="ETJ220" s="246"/>
      <c r="ETK220" s="246"/>
      <c r="ETL220" s="246"/>
      <c r="ETM220" s="246"/>
      <c r="ETN220" s="246"/>
      <c r="ETO220" s="246"/>
      <c r="ETP220" s="246"/>
      <c r="ETQ220" s="246"/>
      <c r="ETR220" s="246"/>
      <c r="ETS220" s="246"/>
      <c r="ETT220" s="246"/>
      <c r="ETU220" s="246"/>
      <c r="ETV220" s="246"/>
      <c r="ETW220" s="246"/>
      <c r="ETX220" s="246"/>
      <c r="ETY220" s="246"/>
      <c r="ETZ220" s="246"/>
      <c r="EUA220" s="246"/>
      <c r="EUB220" s="246"/>
      <c r="EUC220" s="246"/>
      <c r="EUD220" s="246"/>
      <c r="EUE220" s="246"/>
      <c r="EUF220" s="246"/>
      <c r="EUG220" s="246"/>
      <c r="EUH220" s="246"/>
      <c r="EUI220" s="246"/>
      <c r="EUJ220" s="246"/>
      <c r="EUK220" s="246"/>
      <c r="EUL220" s="246"/>
      <c r="EUM220" s="246"/>
      <c r="EUN220" s="246"/>
      <c r="EUO220" s="246"/>
      <c r="EUP220" s="246"/>
      <c r="EUQ220" s="246"/>
      <c r="EUR220" s="246"/>
      <c r="EUS220" s="246"/>
      <c r="EUT220" s="246"/>
      <c r="EUU220" s="246"/>
      <c r="EUV220" s="246"/>
      <c r="EUW220" s="246"/>
      <c r="EUX220" s="246"/>
      <c r="EUY220" s="246"/>
      <c r="EUZ220" s="246"/>
      <c r="EVA220" s="246"/>
      <c r="EVB220" s="246"/>
      <c r="EVC220" s="246"/>
      <c r="EVD220" s="246"/>
      <c r="EVE220" s="246"/>
      <c r="EVF220" s="246"/>
      <c r="EVG220" s="246"/>
      <c r="EVH220" s="246"/>
      <c r="EVI220" s="246"/>
      <c r="EVJ220" s="246"/>
      <c r="EVK220" s="246"/>
      <c r="EVL220" s="246"/>
      <c r="EVM220" s="246"/>
      <c r="EVN220" s="246"/>
      <c r="EVO220" s="246"/>
      <c r="EVP220" s="246"/>
      <c r="EVQ220" s="246"/>
      <c r="EVR220" s="246"/>
      <c r="EVS220" s="246"/>
      <c r="EVT220" s="246"/>
      <c r="EVU220" s="246"/>
      <c r="EVV220" s="246"/>
      <c r="EVW220" s="246"/>
      <c r="EVX220" s="246"/>
      <c r="EVY220" s="246"/>
      <c r="EVZ220" s="246"/>
      <c r="EWA220" s="246"/>
      <c r="EWB220" s="246"/>
      <c r="EWC220" s="246"/>
      <c r="EWD220" s="246"/>
      <c r="EWE220" s="246"/>
      <c r="EWF220" s="246"/>
      <c r="EWG220" s="246"/>
      <c r="EWH220" s="246"/>
      <c r="EWI220" s="246"/>
      <c r="EWJ220" s="246"/>
      <c r="EWK220" s="246"/>
      <c r="EWL220" s="246"/>
      <c r="EWM220" s="246"/>
      <c r="EWN220" s="246"/>
      <c r="EWO220" s="246"/>
      <c r="EWP220" s="246"/>
      <c r="EWQ220" s="246"/>
      <c r="EWR220" s="246"/>
      <c r="EWS220" s="246"/>
      <c r="EWT220" s="246"/>
      <c r="EWU220" s="246"/>
      <c r="EWV220" s="246"/>
      <c r="EWW220" s="246"/>
      <c r="EWX220" s="246"/>
      <c r="EWY220" s="246"/>
      <c r="EWZ220" s="246"/>
      <c r="EXA220" s="246"/>
      <c r="EXB220" s="246"/>
      <c r="EXC220" s="246"/>
      <c r="EXD220" s="246"/>
      <c r="EXE220" s="246"/>
      <c r="EXF220" s="246"/>
      <c r="EXG220" s="246"/>
      <c r="EXH220" s="246"/>
      <c r="EXI220" s="246"/>
      <c r="EXJ220" s="246"/>
      <c r="EXK220" s="246"/>
      <c r="EXL220" s="246"/>
      <c r="EXM220" s="246"/>
      <c r="EXN220" s="246"/>
      <c r="EXO220" s="246"/>
      <c r="EXP220" s="246"/>
      <c r="EXQ220" s="246"/>
      <c r="EXR220" s="246"/>
      <c r="EXS220" s="246"/>
      <c r="EXT220" s="246"/>
      <c r="EXU220" s="246"/>
      <c r="EXV220" s="246"/>
      <c r="EXW220" s="246"/>
      <c r="EXX220" s="246"/>
      <c r="EXY220" s="246"/>
      <c r="EXZ220" s="246"/>
      <c r="EYA220" s="246"/>
      <c r="EYB220" s="246"/>
      <c r="EYC220" s="246"/>
      <c r="EYD220" s="246"/>
      <c r="EYE220" s="246"/>
      <c r="EYF220" s="246"/>
      <c r="EYG220" s="246"/>
      <c r="EYH220" s="246"/>
      <c r="EYI220" s="246"/>
      <c r="EYJ220" s="246"/>
      <c r="EYK220" s="246"/>
      <c r="EYL220" s="246"/>
      <c r="EYM220" s="246"/>
      <c r="EYN220" s="246"/>
      <c r="EYO220" s="246"/>
      <c r="EYP220" s="246"/>
      <c r="EYQ220" s="246"/>
      <c r="EYR220" s="246"/>
      <c r="EYS220" s="246"/>
      <c r="EYT220" s="246"/>
      <c r="EYU220" s="246"/>
      <c r="EYV220" s="246"/>
      <c r="EYW220" s="246"/>
      <c r="EYX220" s="246"/>
      <c r="EYY220" s="246"/>
      <c r="EYZ220" s="246"/>
      <c r="EZA220" s="246"/>
      <c r="EZB220" s="246"/>
      <c r="EZC220" s="246"/>
      <c r="EZD220" s="246"/>
      <c r="EZE220" s="246"/>
      <c r="EZF220" s="246"/>
      <c r="EZG220" s="246"/>
      <c r="EZH220" s="246"/>
      <c r="EZI220" s="246"/>
      <c r="EZJ220" s="246"/>
      <c r="EZK220" s="246"/>
      <c r="EZL220" s="246"/>
      <c r="EZM220" s="246"/>
      <c r="EZN220" s="246"/>
      <c r="EZO220" s="246"/>
      <c r="EZP220" s="246"/>
      <c r="EZQ220" s="246"/>
      <c r="EZR220" s="246"/>
      <c r="EZS220" s="246"/>
      <c r="EZT220" s="246"/>
      <c r="EZU220" s="246"/>
      <c r="EZV220" s="246"/>
      <c r="EZW220" s="246"/>
      <c r="EZX220" s="246"/>
      <c r="EZY220" s="246"/>
      <c r="EZZ220" s="246"/>
      <c r="FAA220" s="246"/>
      <c r="FAB220" s="246"/>
      <c r="FAC220" s="246"/>
      <c r="FAD220" s="246"/>
      <c r="FAE220" s="246"/>
      <c r="FAF220" s="246"/>
      <c r="FAG220" s="246"/>
      <c r="FAH220" s="246"/>
      <c r="FAI220" s="246"/>
      <c r="FAJ220" s="246"/>
      <c r="FAK220" s="246"/>
      <c r="FAL220" s="246"/>
      <c r="FAM220" s="246"/>
      <c r="FAN220" s="246"/>
      <c r="FAO220" s="246"/>
      <c r="FAP220" s="246"/>
      <c r="FAQ220" s="246"/>
      <c r="FAR220" s="246"/>
      <c r="FAS220" s="246"/>
      <c r="FAT220" s="246"/>
      <c r="FAU220" s="246"/>
      <c r="FAV220" s="246"/>
      <c r="FAW220" s="246"/>
      <c r="FAX220" s="246"/>
      <c r="FAY220" s="246"/>
      <c r="FAZ220" s="246"/>
      <c r="FBA220" s="246"/>
      <c r="FBB220" s="246"/>
      <c r="FBC220" s="246"/>
      <c r="FBD220" s="246"/>
      <c r="FBE220" s="246"/>
      <c r="FBF220" s="246"/>
      <c r="FBG220" s="246"/>
      <c r="FBH220" s="246"/>
      <c r="FBI220" s="246"/>
      <c r="FBJ220" s="246"/>
      <c r="FBK220" s="246"/>
      <c r="FBL220" s="246"/>
      <c r="FBM220" s="246"/>
      <c r="FBN220" s="246"/>
      <c r="FBO220" s="246"/>
      <c r="FBP220" s="246"/>
      <c r="FBQ220" s="246"/>
      <c r="FBR220" s="246"/>
      <c r="FBS220" s="246"/>
      <c r="FBT220" s="246"/>
      <c r="FBU220" s="246"/>
      <c r="FBV220" s="246"/>
      <c r="FBW220" s="246"/>
      <c r="FBX220" s="246"/>
      <c r="FBY220" s="246"/>
      <c r="FBZ220" s="246"/>
      <c r="FCA220" s="246"/>
      <c r="FCB220" s="246"/>
      <c r="FCC220" s="246"/>
      <c r="FCD220" s="246"/>
      <c r="FCE220" s="246"/>
      <c r="FCF220" s="246"/>
      <c r="FCG220" s="246"/>
      <c r="FCH220" s="246"/>
      <c r="FCI220" s="246"/>
      <c r="FCJ220" s="246"/>
      <c r="FCK220" s="246"/>
      <c r="FCL220" s="246"/>
      <c r="FCM220" s="246"/>
      <c r="FCN220" s="246"/>
      <c r="FCO220" s="246"/>
      <c r="FCP220" s="246"/>
      <c r="FCQ220" s="246"/>
      <c r="FCR220" s="246"/>
      <c r="FCS220" s="246"/>
      <c r="FCT220" s="246"/>
      <c r="FCU220" s="246"/>
      <c r="FCV220" s="246"/>
      <c r="FCW220" s="246"/>
      <c r="FCX220" s="246"/>
      <c r="FCY220" s="246"/>
      <c r="FCZ220" s="246"/>
      <c r="FDA220" s="246"/>
      <c r="FDB220" s="246"/>
      <c r="FDC220" s="246"/>
      <c r="FDD220" s="246"/>
      <c r="FDE220" s="246"/>
      <c r="FDF220" s="246"/>
      <c r="FDG220" s="246"/>
      <c r="FDH220" s="246"/>
      <c r="FDI220" s="246"/>
      <c r="FDJ220" s="246"/>
      <c r="FDK220" s="246"/>
      <c r="FDL220" s="246"/>
      <c r="FDM220" s="246"/>
      <c r="FDN220" s="246"/>
      <c r="FDO220" s="246"/>
      <c r="FDP220" s="246"/>
      <c r="FDQ220" s="246"/>
      <c r="FDR220" s="246"/>
      <c r="FDS220" s="246"/>
      <c r="FDT220" s="246"/>
      <c r="FDU220" s="246"/>
      <c r="FDV220" s="246"/>
      <c r="FDW220" s="246"/>
      <c r="FDX220" s="246"/>
      <c r="FDY220" s="246"/>
      <c r="FDZ220" s="246"/>
      <c r="FEA220" s="246"/>
      <c r="FEB220" s="246"/>
      <c r="FEC220" s="246"/>
      <c r="FED220" s="246"/>
      <c r="FEE220" s="246"/>
      <c r="FEF220" s="246"/>
      <c r="FEG220" s="246"/>
      <c r="FEH220" s="246"/>
      <c r="FEI220" s="246"/>
      <c r="FEJ220" s="246"/>
      <c r="FEK220" s="246"/>
      <c r="FEL220" s="246"/>
      <c r="FEM220" s="246"/>
      <c r="FEN220" s="246"/>
      <c r="FEO220" s="246"/>
      <c r="FEP220" s="246"/>
      <c r="FEQ220" s="246"/>
      <c r="FER220" s="246"/>
      <c r="FES220" s="246"/>
      <c r="FET220" s="246"/>
      <c r="FEU220" s="246"/>
      <c r="FEV220" s="246"/>
      <c r="FEW220" s="246"/>
      <c r="FEX220" s="246"/>
      <c r="FEY220" s="246"/>
      <c r="FEZ220" s="246"/>
      <c r="FFA220" s="246"/>
      <c r="FFB220" s="246"/>
      <c r="FFC220" s="246"/>
      <c r="FFD220" s="246"/>
      <c r="FFE220" s="246"/>
      <c r="FFF220" s="246"/>
      <c r="FFG220" s="246"/>
      <c r="FFH220" s="246"/>
      <c r="FFI220" s="246"/>
      <c r="FFJ220" s="246"/>
      <c r="FFK220" s="246"/>
      <c r="FFL220" s="246"/>
      <c r="FFM220" s="246"/>
      <c r="FFN220" s="246"/>
      <c r="FFO220" s="246"/>
      <c r="FFP220" s="246"/>
      <c r="FFQ220" s="246"/>
      <c r="FFR220" s="246"/>
      <c r="FFS220" s="246"/>
      <c r="FFT220" s="246"/>
      <c r="FFU220" s="246"/>
      <c r="FFV220" s="246"/>
      <c r="FFW220" s="246"/>
      <c r="FFX220" s="246"/>
      <c r="FFY220" s="246"/>
      <c r="FFZ220" s="246"/>
      <c r="FGA220" s="246"/>
      <c r="FGB220" s="246"/>
      <c r="FGC220" s="246"/>
      <c r="FGD220" s="246"/>
      <c r="FGE220" s="246"/>
      <c r="FGF220" s="246"/>
      <c r="FGG220" s="246"/>
      <c r="FGH220" s="246"/>
      <c r="FGI220" s="246"/>
      <c r="FGJ220" s="246"/>
      <c r="FGK220" s="246"/>
      <c r="FGL220" s="246"/>
      <c r="FGM220" s="246"/>
      <c r="FGN220" s="246"/>
      <c r="FGO220" s="246"/>
      <c r="FGP220" s="246"/>
      <c r="FGQ220" s="246"/>
      <c r="FGR220" s="246"/>
      <c r="FGS220" s="246"/>
      <c r="FGT220" s="246"/>
      <c r="FGU220" s="246"/>
      <c r="FGV220" s="246"/>
      <c r="FGW220" s="246"/>
      <c r="FGX220" s="246"/>
      <c r="FGY220" s="246"/>
      <c r="FGZ220" s="246"/>
      <c r="FHA220" s="246"/>
      <c r="FHB220" s="246"/>
      <c r="FHC220" s="246"/>
      <c r="FHD220" s="246"/>
      <c r="FHE220" s="246"/>
      <c r="FHF220" s="246"/>
      <c r="FHG220" s="246"/>
      <c r="FHH220" s="246"/>
      <c r="FHI220" s="246"/>
      <c r="FHJ220" s="246"/>
      <c r="FHK220" s="246"/>
      <c r="FHL220" s="246"/>
      <c r="FHM220" s="246"/>
      <c r="FHN220" s="246"/>
      <c r="FHO220" s="246"/>
      <c r="FHP220" s="246"/>
      <c r="FHQ220" s="246"/>
      <c r="FHR220" s="246"/>
      <c r="FHS220" s="246"/>
      <c r="FHT220" s="246"/>
      <c r="FHU220" s="246"/>
      <c r="FHV220" s="246"/>
      <c r="FHW220" s="246"/>
      <c r="FHX220" s="246"/>
      <c r="FHY220" s="246"/>
      <c r="FHZ220" s="246"/>
      <c r="FIA220" s="246"/>
      <c r="FIB220" s="246"/>
      <c r="FIC220" s="246"/>
      <c r="FID220" s="246"/>
      <c r="FIE220" s="246"/>
      <c r="FIF220" s="246"/>
      <c r="FIG220" s="246"/>
      <c r="FIH220" s="246"/>
      <c r="FII220" s="246"/>
      <c r="FIJ220" s="246"/>
      <c r="FIK220" s="246"/>
      <c r="FIL220" s="246"/>
      <c r="FIM220" s="246"/>
      <c r="FIN220" s="246"/>
      <c r="FIO220" s="246"/>
      <c r="FIP220" s="246"/>
      <c r="FIQ220" s="246"/>
      <c r="FIR220" s="246"/>
      <c r="FIS220" s="246"/>
      <c r="FIT220" s="246"/>
      <c r="FIU220" s="246"/>
      <c r="FIV220" s="246"/>
      <c r="FIW220" s="246"/>
      <c r="FIX220" s="246"/>
      <c r="FIY220" s="246"/>
      <c r="FIZ220" s="246"/>
      <c r="FJA220" s="246"/>
      <c r="FJB220" s="246"/>
      <c r="FJC220" s="246"/>
      <c r="FJD220" s="246"/>
      <c r="FJE220" s="246"/>
      <c r="FJF220" s="246"/>
      <c r="FJG220" s="246"/>
      <c r="FJH220" s="246"/>
      <c r="FJI220" s="246"/>
      <c r="FJJ220" s="246"/>
      <c r="FJK220" s="246"/>
      <c r="FJL220" s="246"/>
      <c r="FJM220" s="246"/>
      <c r="FJN220" s="246"/>
      <c r="FJO220" s="246"/>
      <c r="FJP220" s="246"/>
      <c r="FJQ220" s="246"/>
      <c r="FJR220" s="246"/>
      <c r="FJS220" s="246"/>
      <c r="FJT220" s="246"/>
      <c r="FJU220" s="246"/>
      <c r="FJV220" s="246"/>
      <c r="FJW220" s="246"/>
      <c r="FJX220" s="246"/>
      <c r="FJY220" s="246"/>
      <c r="FJZ220" s="246"/>
      <c r="FKA220" s="246"/>
      <c r="FKB220" s="246"/>
      <c r="FKC220" s="246"/>
      <c r="FKD220" s="246"/>
      <c r="FKE220" s="246"/>
      <c r="FKF220" s="246"/>
      <c r="FKG220" s="246"/>
      <c r="FKH220" s="246"/>
      <c r="FKI220" s="246"/>
      <c r="FKJ220" s="246"/>
      <c r="FKK220" s="246"/>
      <c r="FKL220" s="246"/>
      <c r="FKM220" s="246"/>
      <c r="FKN220" s="246"/>
      <c r="FKO220" s="246"/>
      <c r="FKP220" s="246"/>
      <c r="FKQ220" s="246"/>
      <c r="FKR220" s="246"/>
      <c r="FKS220" s="246"/>
      <c r="FKT220" s="246"/>
      <c r="FKU220" s="246"/>
      <c r="FKV220" s="246"/>
      <c r="FKW220" s="246"/>
      <c r="FKX220" s="246"/>
      <c r="FKY220" s="246"/>
      <c r="FKZ220" s="246"/>
      <c r="FLA220" s="246"/>
      <c r="FLB220" s="246"/>
      <c r="FLC220" s="246"/>
      <c r="FLD220" s="246"/>
      <c r="FLE220" s="246"/>
      <c r="FLF220" s="246"/>
      <c r="FLG220" s="246"/>
      <c r="FLH220" s="246"/>
      <c r="FLI220" s="246"/>
      <c r="FLJ220" s="246"/>
      <c r="FLK220" s="246"/>
      <c r="FLL220" s="246"/>
      <c r="FLM220" s="246"/>
      <c r="FLN220" s="246"/>
      <c r="FLO220" s="246"/>
      <c r="FLP220" s="246"/>
      <c r="FLQ220" s="246"/>
      <c r="FLR220" s="246"/>
      <c r="FLS220" s="246"/>
      <c r="FLT220" s="246"/>
      <c r="FLU220" s="246"/>
      <c r="FLV220" s="246"/>
      <c r="FLW220" s="246"/>
      <c r="FLX220" s="246"/>
      <c r="FLY220" s="246"/>
      <c r="FLZ220" s="246"/>
      <c r="FMA220" s="246"/>
      <c r="FMB220" s="246"/>
      <c r="FMC220" s="246"/>
      <c r="FMD220" s="246"/>
      <c r="FME220" s="246"/>
      <c r="FMF220" s="246"/>
      <c r="FMG220" s="246"/>
      <c r="FMH220" s="246"/>
      <c r="FMI220" s="246"/>
      <c r="FMJ220" s="246"/>
      <c r="FMK220" s="246"/>
      <c r="FML220" s="246"/>
      <c r="FMM220" s="246"/>
      <c r="FMN220" s="246"/>
      <c r="FMO220" s="246"/>
      <c r="FMP220" s="246"/>
      <c r="FMQ220" s="246"/>
      <c r="FMR220" s="246"/>
      <c r="FMS220" s="246"/>
      <c r="FMT220" s="246"/>
      <c r="FMU220" s="246"/>
      <c r="FMV220" s="246"/>
      <c r="FMW220" s="246"/>
      <c r="FMX220" s="246"/>
      <c r="FMY220" s="246"/>
      <c r="FMZ220" s="246"/>
      <c r="FNA220" s="246"/>
      <c r="FNB220" s="246"/>
      <c r="FNC220" s="246"/>
      <c r="FND220" s="246"/>
      <c r="FNE220" s="246"/>
      <c r="FNF220" s="246"/>
      <c r="FNG220" s="246"/>
      <c r="FNH220" s="246"/>
      <c r="FNI220" s="246"/>
      <c r="FNJ220" s="246"/>
      <c r="FNK220" s="246"/>
      <c r="FNL220" s="246"/>
      <c r="FNM220" s="246"/>
      <c r="FNN220" s="246"/>
      <c r="FNO220" s="246"/>
      <c r="FNP220" s="246"/>
      <c r="FNQ220" s="246"/>
      <c r="FNR220" s="246"/>
      <c r="FNS220" s="246"/>
      <c r="FNT220" s="246"/>
      <c r="FNU220" s="246"/>
      <c r="FNV220" s="246"/>
      <c r="FNW220" s="246"/>
      <c r="FNX220" s="246"/>
      <c r="FNY220" s="246"/>
      <c r="FNZ220" s="246"/>
      <c r="FOA220" s="246"/>
      <c r="FOB220" s="246"/>
      <c r="FOC220" s="246"/>
      <c r="FOD220" s="246"/>
      <c r="FOE220" s="246"/>
      <c r="FOF220" s="246"/>
      <c r="FOG220" s="246"/>
      <c r="FOH220" s="246"/>
      <c r="FOI220" s="246"/>
      <c r="FOJ220" s="246"/>
      <c r="FOK220" s="246"/>
      <c r="FOL220" s="246"/>
      <c r="FOM220" s="246"/>
      <c r="FON220" s="246"/>
      <c r="FOO220" s="246"/>
      <c r="FOP220" s="246"/>
      <c r="FOQ220" s="246"/>
      <c r="FOR220" s="246"/>
      <c r="FOS220" s="246"/>
      <c r="FOT220" s="246"/>
      <c r="FOU220" s="246"/>
      <c r="FOV220" s="246"/>
      <c r="FOW220" s="246"/>
      <c r="FOX220" s="246"/>
      <c r="FOY220" s="246"/>
      <c r="FOZ220" s="246"/>
      <c r="FPA220" s="246"/>
      <c r="FPB220" s="246"/>
      <c r="FPC220" s="246"/>
      <c r="FPD220" s="246"/>
      <c r="FPE220" s="246"/>
      <c r="FPF220" s="246"/>
      <c r="FPG220" s="246"/>
      <c r="FPH220" s="246"/>
      <c r="FPI220" s="246"/>
      <c r="FPJ220" s="246"/>
      <c r="FPK220" s="246"/>
      <c r="FPL220" s="246"/>
      <c r="FPM220" s="246"/>
      <c r="FPN220" s="246"/>
      <c r="FPO220" s="246"/>
      <c r="FPP220" s="246"/>
      <c r="FPQ220" s="246"/>
      <c r="FPR220" s="246"/>
      <c r="FPS220" s="246"/>
      <c r="FPT220" s="246"/>
      <c r="FPU220" s="246"/>
      <c r="FPV220" s="246"/>
      <c r="FPW220" s="246"/>
      <c r="FPX220" s="246"/>
      <c r="FPY220" s="246"/>
      <c r="FPZ220" s="246"/>
      <c r="FQA220" s="246"/>
      <c r="FQB220" s="246"/>
      <c r="FQC220" s="246"/>
      <c r="FQD220" s="246"/>
      <c r="FQE220" s="246"/>
      <c r="FQF220" s="246"/>
      <c r="FQG220" s="246"/>
      <c r="FQH220" s="246"/>
      <c r="FQI220" s="246"/>
      <c r="FQJ220" s="246"/>
      <c r="FQK220" s="246"/>
      <c r="FQL220" s="246"/>
      <c r="FQM220" s="246"/>
      <c r="FQN220" s="246"/>
      <c r="FQO220" s="246"/>
      <c r="FQP220" s="246"/>
      <c r="FQQ220" s="246"/>
      <c r="FQR220" s="246"/>
      <c r="FQS220" s="246"/>
      <c r="FQT220" s="246"/>
      <c r="FQU220" s="246"/>
      <c r="FQV220" s="246"/>
      <c r="FQW220" s="246"/>
      <c r="FQX220" s="246"/>
      <c r="FQY220" s="246"/>
      <c r="FQZ220" s="246"/>
      <c r="FRA220" s="246"/>
      <c r="FRB220" s="246"/>
      <c r="FRC220" s="246"/>
      <c r="FRD220" s="246"/>
      <c r="FRE220" s="246"/>
      <c r="FRF220" s="246"/>
      <c r="FRG220" s="246"/>
      <c r="FRH220" s="246"/>
      <c r="FRI220" s="246"/>
      <c r="FRJ220" s="246"/>
      <c r="FRK220" s="246"/>
      <c r="FRL220" s="246"/>
      <c r="FRM220" s="246"/>
      <c r="FRN220" s="246"/>
      <c r="FRO220" s="246"/>
      <c r="FRP220" s="246"/>
      <c r="FRQ220" s="246"/>
      <c r="FRR220" s="246"/>
      <c r="FRS220" s="246"/>
      <c r="FRT220" s="246"/>
      <c r="FRU220" s="246"/>
      <c r="FRV220" s="246"/>
      <c r="FRW220" s="246"/>
      <c r="FRX220" s="246"/>
      <c r="FRY220" s="246"/>
      <c r="FRZ220" s="246"/>
      <c r="FSA220" s="246"/>
      <c r="FSB220" s="246"/>
      <c r="FSC220" s="246"/>
      <c r="FSD220" s="246"/>
      <c r="FSE220" s="246"/>
      <c r="FSF220" s="246"/>
      <c r="FSG220" s="246"/>
      <c r="FSH220" s="246"/>
      <c r="FSI220" s="246"/>
      <c r="FSJ220" s="246"/>
      <c r="FSK220" s="246"/>
      <c r="FSL220" s="246"/>
      <c r="FSM220" s="246"/>
      <c r="FSN220" s="246"/>
      <c r="FSO220" s="246"/>
      <c r="FSP220" s="246"/>
      <c r="FSQ220" s="246"/>
      <c r="FSR220" s="246"/>
      <c r="FSS220" s="246"/>
      <c r="FST220" s="246"/>
      <c r="FSU220" s="246"/>
      <c r="FSV220" s="246"/>
      <c r="FSW220" s="246"/>
      <c r="FSX220" s="246"/>
      <c r="FSY220" s="246"/>
      <c r="FSZ220" s="246"/>
      <c r="FTA220" s="246"/>
      <c r="FTB220" s="246"/>
      <c r="FTC220" s="246"/>
      <c r="FTD220" s="246"/>
      <c r="FTE220" s="246"/>
      <c r="FTF220" s="246"/>
      <c r="FTG220" s="246"/>
      <c r="FTH220" s="246"/>
      <c r="FTI220" s="246"/>
      <c r="FTJ220" s="246"/>
      <c r="FTK220" s="246"/>
      <c r="FTL220" s="246"/>
      <c r="FTM220" s="246"/>
      <c r="FTN220" s="246"/>
      <c r="FTO220" s="246"/>
      <c r="FTP220" s="246"/>
      <c r="FTQ220" s="246"/>
      <c r="FTR220" s="246"/>
      <c r="FTS220" s="246"/>
      <c r="FTT220" s="246"/>
      <c r="FTU220" s="246"/>
      <c r="FTV220" s="246"/>
      <c r="FTW220" s="246"/>
      <c r="FTX220" s="246"/>
      <c r="FTY220" s="246"/>
      <c r="FTZ220" s="246"/>
      <c r="FUA220" s="246"/>
      <c r="FUB220" s="246"/>
      <c r="FUC220" s="246"/>
      <c r="FUD220" s="246"/>
      <c r="FUE220" s="246"/>
      <c r="FUF220" s="246"/>
      <c r="FUG220" s="246"/>
      <c r="FUH220" s="246"/>
      <c r="FUI220" s="246"/>
      <c r="FUJ220" s="246"/>
      <c r="FUK220" s="246"/>
      <c r="FUL220" s="246"/>
      <c r="FUM220" s="246"/>
      <c r="FUN220" s="246"/>
      <c r="FUO220" s="246"/>
      <c r="FUP220" s="246"/>
      <c r="FUQ220" s="246"/>
      <c r="FUR220" s="246"/>
      <c r="FUS220" s="246"/>
      <c r="FUT220" s="246"/>
      <c r="FUU220" s="246"/>
      <c r="FUV220" s="246"/>
      <c r="FUW220" s="246"/>
      <c r="FUX220" s="246"/>
      <c r="FUY220" s="246"/>
      <c r="FUZ220" s="246"/>
      <c r="FVA220" s="246"/>
      <c r="FVB220" s="246"/>
      <c r="FVC220" s="246"/>
      <c r="FVD220" s="246"/>
      <c r="FVE220" s="246"/>
      <c r="FVF220" s="246"/>
      <c r="FVG220" s="246"/>
      <c r="FVH220" s="246"/>
      <c r="FVI220" s="246"/>
      <c r="FVJ220" s="246"/>
      <c r="FVK220" s="246"/>
      <c r="FVL220" s="246"/>
      <c r="FVM220" s="246"/>
      <c r="FVN220" s="246"/>
      <c r="FVO220" s="246"/>
      <c r="FVP220" s="246"/>
      <c r="FVQ220" s="246"/>
      <c r="FVR220" s="246"/>
      <c r="FVS220" s="246"/>
      <c r="FVT220" s="246"/>
      <c r="FVU220" s="246"/>
      <c r="FVV220" s="246"/>
      <c r="FVW220" s="246"/>
      <c r="FVX220" s="246"/>
      <c r="FVY220" s="246"/>
      <c r="FVZ220" s="246"/>
      <c r="FWA220" s="246"/>
      <c r="FWB220" s="246"/>
      <c r="FWC220" s="246"/>
      <c r="FWD220" s="246"/>
      <c r="FWE220" s="246"/>
      <c r="FWF220" s="246"/>
      <c r="FWG220" s="246"/>
      <c r="FWH220" s="246"/>
      <c r="FWI220" s="246"/>
      <c r="FWJ220" s="246"/>
      <c r="FWK220" s="246"/>
      <c r="FWL220" s="246"/>
      <c r="FWM220" s="246"/>
      <c r="FWN220" s="246"/>
      <c r="FWO220" s="246"/>
      <c r="FWP220" s="246"/>
      <c r="FWQ220" s="246"/>
      <c r="FWR220" s="246"/>
      <c r="FWS220" s="246"/>
      <c r="FWT220" s="246"/>
      <c r="FWU220" s="246"/>
      <c r="FWV220" s="246"/>
      <c r="FWW220" s="246"/>
      <c r="FWX220" s="246"/>
      <c r="FWY220" s="246"/>
      <c r="FWZ220" s="246"/>
      <c r="FXA220" s="246"/>
      <c r="FXB220" s="246"/>
      <c r="FXC220" s="246"/>
      <c r="FXD220" s="246"/>
      <c r="FXE220" s="246"/>
      <c r="FXF220" s="246"/>
      <c r="FXG220" s="246"/>
      <c r="FXH220" s="246"/>
      <c r="FXI220" s="246"/>
      <c r="FXJ220" s="246"/>
      <c r="FXK220" s="246"/>
      <c r="FXL220" s="246"/>
      <c r="FXM220" s="246"/>
      <c r="FXN220" s="246"/>
      <c r="FXO220" s="246"/>
      <c r="FXP220" s="246"/>
      <c r="FXQ220" s="246"/>
      <c r="FXR220" s="246"/>
      <c r="FXS220" s="246"/>
      <c r="FXT220" s="246"/>
      <c r="FXU220" s="246"/>
      <c r="FXV220" s="246"/>
      <c r="FXW220" s="246"/>
      <c r="FXX220" s="246"/>
      <c r="FXY220" s="246"/>
      <c r="FXZ220" s="246"/>
      <c r="FYA220" s="246"/>
      <c r="FYB220" s="246"/>
      <c r="FYC220" s="246"/>
      <c r="FYD220" s="246"/>
      <c r="FYE220" s="246"/>
      <c r="FYF220" s="246"/>
      <c r="FYG220" s="246"/>
      <c r="FYH220" s="246"/>
      <c r="FYI220" s="246"/>
      <c r="FYJ220" s="246"/>
      <c r="FYK220" s="246"/>
      <c r="FYL220" s="246"/>
      <c r="FYM220" s="246"/>
      <c r="FYN220" s="246"/>
      <c r="FYO220" s="246"/>
      <c r="FYP220" s="246"/>
      <c r="FYQ220" s="246"/>
      <c r="FYR220" s="246"/>
      <c r="FYS220" s="246"/>
      <c r="FYT220" s="246"/>
      <c r="FYU220" s="246"/>
      <c r="FYV220" s="246"/>
      <c r="FYW220" s="246"/>
      <c r="FYX220" s="246"/>
      <c r="FYY220" s="246"/>
      <c r="FYZ220" s="246"/>
      <c r="FZA220" s="246"/>
      <c r="FZB220" s="246"/>
      <c r="FZC220" s="246"/>
      <c r="FZD220" s="246"/>
      <c r="FZE220" s="246"/>
      <c r="FZF220" s="246"/>
      <c r="FZG220" s="246"/>
      <c r="FZH220" s="246"/>
      <c r="FZI220" s="246"/>
      <c r="FZJ220" s="246"/>
      <c r="FZK220" s="246"/>
      <c r="FZL220" s="246"/>
      <c r="FZM220" s="246"/>
      <c r="FZN220" s="246"/>
      <c r="FZO220" s="246"/>
      <c r="FZP220" s="246"/>
      <c r="FZQ220" s="246"/>
      <c r="FZR220" s="246"/>
      <c r="FZS220" s="246"/>
      <c r="FZT220" s="246"/>
      <c r="FZU220" s="246"/>
      <c r="FZV220" s="246"/>
      <c r="FZW220" s="246"/>
      <c r="FZX220" s="246"/>
      <c r="FZY220" s="246"/>
      <c r="FZZ220" s="246"/>
      <c r="GAA220" s="246"/>
      <c r="GAB220" s="246"/>
      <c r="GAC220" s="246"/>
      <c r="GAD220" s="246"/>
      <c r="GAE220" s="246"/>
      <c r="GAF220" s="246"/>
      <c r="GAG220" s="246"/>
      <c r="GAH220" s="246"/>
      <c r="GAI220" s="246"/>
      <c r="GAJ220" s="246"/>
      <c r="GAK220" s="246"/>
      <c r="GAL220" s="246"/>
      <c r="GAM220" s="246"/>
      <c r="GAN220" s="246"/>
      <c r="GAO220" s="246"/>
      <c r="GAP220" s="246"/>
      <c r="GAQ220" s="246"/>
      <c r="GAR220" s="246"/>
      <c r="GAS220" s="246"/>
      <c r="GAT220" s="246"/>
      <c r="GAU220" s="246"/>
      <c r="GAV220" s="246"/>
      <c r="GAW220" s="246"/>
      <c r="GAX220" s="246"/>
      <c r="GAY220" s="246"/>
      <c r="GAZ220" s="246"/>
      <c r="GBA220" s="246"/>
      <c r="GBB220" s="246"/>
      <c r="GBC220" s="246"/>
      <c r="GBD220" s="246"/>
      <c r="GBE220" s="246"/>
      <c r="GBF220" s="246"/>
      <c r="GBG220" s="246"/>
      <c r="GBH220" s="246"/>
      <c r="GBI220" s="246"/>
      <c r="GBJ220" s="246"/>
      <c r="GBK220" s="246"/>
      <c r="GBL220" s="246"/>
      <c r="GBM220" s="246"/>
      <c r="GBN220" s="246"/>
      <c r="GBO220" s="246"/>
      <c r="GBP220" s="246"/>
      <c r="GBQ220" s="246"/>
      <c r="GBR220" s="246"/>
      <c r="GBS220" s="246"/>
      <c r="GBT220" s="246"/>
      <c r="GBU220" s="246"/>
      <c r="GBV220" s="246"/>
      <c r="GBW220" s="246"/>
      <c r="GBX220" s="246"/>
      <c r="GBY220" s="246"/>
      <c r="GBZ220" s="246"/>
      <c r="GCA220" s="246"/>
      <c r="GCB220" s="246"/>
      <c r="GCC220" s="246"/>
      <c r="GCD220" s="246"/>
      <c r="GCE220" s="246"/>
      <c r="GCF220" s="246"/>
      <c r="GCG220" s="246"/>
      <c r="GCH220" s="246"/>
      <c r="GCI220" s="246"/>
      <c r="GCJ220" s="246"/>
      <c r="GCK220" s="246"/>
      <c r="GCL220" s="246"/>
      <c r="GCM220" s="246"/>
      <c r="GCN220" s="246"/>
      <c r="GCO220" s="246"/>
      <c r="GCP220" s="246"/>
      <c r="GCQ220" s="246"/>
      <c r="GCR220" s="246"/>
      <c r="GCS220" s="246"/>
      <c r="GCT220" s="246"/>
      <c r="GCU220" s="246"/>
      <c r="GCV220" s="246"/>
      <c r="GCW220" s="246"/>
      <c r="GCX220" s="246"/>
      <c r="GCY220" s="246"/>
      <c r="GCZ220" s="246"/>
      <c r="GDA220" s="246"/>
      <c r="GDB220" s="246"/>
      <c r="GDC220" s="246"/>
      <c r="GDD220" s="246"/>
      <c r="GDE220" s="246"/>
      <c r="GDF220" s="246"/>
      <c r="GDG220" s="246"/>
      <c r="GDH220" s="246"/>
      <c r="GDI220" s="246"/>
      <c r="GDJ220" s="246"/>
      <c r="GDK220" s="246"/>
      <c r="GDL220" s="246"/>
      <c r="GDM220" s="246"/>
      <c r="GDN220" s="246"/>
      <c r="GDO220" s="246"/>
      <c r="GDP220" s="246"/>
      <c r="GDQ220" s="246"/>
      <c r="GDR220" s="246"/>
      <c r="GDS220" s="246"/>
      <c r="GDT220" s="246"/>
      <c r="GDU220" s="246"/>
      <c r="GDV220" s="246"/>
      <c r="GDW220" s="246"/>
      <c r="GDX220" s="246"/>
      <c r="GDY220" s="246"/>
      <c r="GDZ220" s="246"/>
      <c r="GEA220" s="246"/>
      <c r="GEB220" s="246"/>
      <c r="GEC220" s="246"/>
      <c r="GED220" s="246"/>
      <c r="GEE220" s="246"/>
      <c r="GEF220" s="246"/>
      <c r="GEG220" s="246"/>
      <c r="GEH220" s="246"/>
      <c r="GEI220" s="246"/>
      <c r="GEJ220" s="246"/>
      <c r="GEK220" s="246"/>
      <c r="GEL220" s="246"/>
      <c r="GEM220" s="246"/>
      <c r="GEN220" s="246"/>
      <c r="GEO220" s="246"/>
      <c r="GEP220" s="246"/>
      <c r="GEQ220" s="246"/>
      <c r="GER220" s="246"/>
      <c r="GES220" s="246"/>
      <c r="GET220" s="246"/>
      <c r="GEU220" s="246"/>
      <c r="GEV220" s="246"/>
      <c r="GEW220" s="246"/>
      <c r="GEX220" s="246"/>
      <c r="GEY220" s="246"/>
      <c r="GEZ220" s="246"/>
      <c r="GFA220" s="246"/>
      <c r="GFB220" s="246"/>
      <c r="GFC220" s="246"/>
      <c r="GFD220" s="246"/>
      <c r="GFE220" s="246"/>
      <c r="GFF220" s="246"/>
      <c r="GFG220" s="246"/>
      <c r="GFH220" s="246"/>
      <c r="GFI220" s="246"/>
      <c r="GFJ220" s="246"/>
      <c r="GFK220" s="246"/>
      <c r="GFL220" s="246"/>
      <c r="GFM220" s="246"/>
      <c r="GFN220" s="246"/>
      <c r="GFO220" s="246"/>
      <c r="GFP220" s="246"/>
      <c r="GFQ220" s="246"/>
      <c r="GFR220" s="246"/>
      <c r="GFS220" s="246"/>
      <c r="GFT220" s="246"/>
      <c r="GFU220" s="246"/>
      <c r="GFV220" s="246"/>
      <c r="GFW220" s="246"/>
      <c r="GFX220" s="246"/>
      <c r="GFY220" s="246"/>
      <c r="GFZ220" s="246"/>
      <c r="GGA220" s="246"/>
      <c r="GGB220" s="246"/>
      <c r="GGC220" s="246"/>
      <c r="GGD220" s="246"/>
      <c r="GGE220" s="246"/>
      <c r="GGF220" s="246"/>
      <c r="GGG220" s="246"/>
      <c r="GGH220" s="246"/>
      <c r="GGI220" s="246"/>
      <c r="GGJ220" s="246"/>
      <c r="GGK220" s="246"/>
      <c r="GGL220" s="246"/>
      <c r="GGM220" s="246"/>
      <c r="GGN220" s="246"/>
      <c r="GGO220" s="246"/>
      <c r="GGP220" s="246"/>
      <c r="GGQ220" s="246"/>
      <c r="GGR220" s="246"/>
      <c r="GGS220" s="246"/>
      <c r="GGT220" s="246"/>
      <c r="GGU220" s="246"/>
      <c r="GGV220" s="246"/>
      <c r="GGW220" s="246"/>
      <c r="GGX220" s="246"/>
      <c r="GGY220" s="246"/>
      <c r="GGZ220" s="246"/>
      <c r="GHA220" s="246"/>
      <c r="GHB220" s="246"/>
      <c r="GHC220" s="246"/>
      <c r="GHD220" s="246"/>
      <c r="GHE220" s="246"/>
      <c r="GHF220" s="246"/>
      <c r="GHG220" s="246"/>
      <c r="GHH220" s="246"/>
      <c r="GHI220" s="246"/>
      <c r="GHJ220" s="246"/>
      <c r="GHK220" s="246"/>
      <c r="GHL220" s="246"/>
      <c r="GHM220" s="246"/>
      <c r="GHN220" s="246"/>
      <c r="GHO220" s="246"/>
      <c r="GHP220" s="246"/>
      <c r="GHQ220" s="246"/>
      <c r="GHR220" s="246"/>
      <c r="GHS220" s="246"/>
      <c r="GHT220" s="246"/>
      <c r="GHU220" s="246"/>
      <c r="GHV220" s="246"/>
      <c r="GHW220" s="246"/>
      <c r="GHX220" s="246"/>
      <c r="GHY220" s="246"/>
      <c r="GHZ220" s="246"/>
      <c r="GIA220" s="246"/>
      <c r="GIB220" s="246"/>
      <c r="GIC220" s="246"/>
      <c r="GID220" s="246"/>
      <c r="GIE220" s="246"/>
      <c r="GIF220" s="246"/>
      <c r="GIG220" s="246"/>
      <c r="GIH220" s="246"/>
      <c r="GII220" s="246"/>
      <c r="GIJ220" s="246"/>
      <c r="GIK220" s="246"/>
      <c r="GIL220" s="246"/>
      <c r="GIM220" s="246"/>
      <c r="GIN220" s="246"/>
      <c r="GIO220" s="246"/>
      <c r="GIP220" s="246"/>
      <c r="GIQ220" s="246"/>
      <c r="GIR220" s="246"/>
      <c r="GIS220" s="246"/>
      <c r="GIT220" s="246"/>
      <c r="GIU220" s="246"/>
      <c r="GIV220" s="246"/>
      <c r="GIW220" s="246"/>
      <c r="GIX220" s="246"/>
      <c r="GIY220" s="246"/>
      <c r="GIZ220" s="246"/>
      <c r="GJA220" s="246"/>
      <c r="GJB220" s="246"/>
      <c r="GJC220" s="246"/>
      <c r="GJD220" s="246"/>
      <c r="GJE220" s="246"/>
      <c r="GJF220" s="246"/>
      <c r="GJG220" s="246"/>
      <c r="GJH220" s="246"/>
      <c r="GJI220" s="246"/>
      <c r="GJJ220" s="246"/>
      <c r="GJK220" s="246"/>
      <c r="GJL220" s="246"/>
      <c r="GJM220" s="246"/>
      <c r="GJN220" s="246"/>
      <c r="GJO220" s="246"/>
      <c r="GJP220" s="246"/>
      <c r="GJQ220" s="246"/>
      <c r="GJR220" s="246"/>
      <c r="GJS220" s="246"/>
      <c r="GJT220" s="246"/>
      <c r="GJU220" s="246"/>
      <c r="GJV220" s="246"/>
      <c r="GJW220" s="246"/>
      <c r="GJX220" s="246"/>
      <c r="GJY220" s="246"/>
      <c r="GJZ220" s="246"/>
      <c r="GKA220" s="246"/>
      <c r="GKB220" s="246"/>
      <c r="GKC220" s="246"/>
      <c r="GKD220" s="246"/>
      <c r="GKE220" s="246"/>
      <c r="GKF220" s="246"/>
      <c r="GKG220" s="246"/>
      <c r="GKH220" s="246"/>
      <c r="GKI220" s="246"/>
      <c r="GKJ220" s="246"/>
      <c r="GKK220" s="246"/>
      <c r="GKL220" s="246"/>
      <c r="GKM220" s="246"/>
      <c r="GKN220" s="246"/>
      <c r="GKO220" s="246"/>
      <c r="GKP220" s="246"/>
      <c r="GKQ220" s="246"/>
      <c r="GKR220" s="246"/>
      <c r="GKS220" s="246"/>
      <c r="GKT220" s="246"/>
      <c r="GKU220" s="246"/>
      <c r="GKV220" s="246"/>
      <c r="GKW220" s="246"/>
      <c r="GKX220" s="246"/>
      <c r="GKY220" s="246"/>
      <c r="GKZ220" s="246"/>
      <c r="GLA220" s="246"/>
      <c r="GLB220" s="246"/>
      <c r="GLC220" s="246"/>
      <c r="GLD220" s="246"/>
      <c r="GLE220" s="246"/>
      <c r="GLF220" s="246"/>
      <c r="GLG220" s="246"/>
      <c r="GLH220" s="246"/>
      <c r="GLI220" s="246"/>
      <c r="GLJ220" s="246"/>
      <c r="GLK220" s="246"/>
      <c r="GLL220" s="246"/>
      <c r="GLM220" s="246"/>
      <c r="GLN220" s="246"/>
      <c r="GLO220" s="246"/>
      <c r="GLP220" s="246"/>
      <c r="GLQ220" s="246"/>
      <c r="GLR220" s="246"/>
      <c r="GLS220" s="246"/>
      <c r="GLT220" s="246"/>
      <c r="GLU220" s="246"/>
      <c r="GLV220" s="246"/>
      <c r="GLW220" s="246"/>
      <c r="GLX220" s="246"/>
      <c r="GLY220" s="246"/>
      <c r="GLZ220" s="246"/>
      <c r="GMA220" s="246"/>
      <c r="GMB220" s="246"/>
      <c r="GMC220" s="246"/>
      <c r="GMD220" s="246"/>
      <c r="GME220" s="246"/>
      <c r="GMF220" s="246"/>
      <c r="GMG220" s="246"/>
      <c r="GMH220" s="246"/>
      <c r="GMI220" s="246"/>
      <c r="GMJ220" s="246"/>
      <c r="GMK220" s="246"/>
      <c r="GML220" s="246"/>
      <c r="GMM220" s="246"/>
      <c r="GMN220" s="246"/>
      <c r="GMO220" s="246"/>
      <c r="GMP220" s="246"/>
      <c r="GMQ220" s="246"/>
      <c r="GMR220" s="246"/>
      <c r="GMS220" s="246"/>
      <c r="GMT220" s="246"/>
      <c r="GMU220" s="246"/>
      <c r="GMV220" s="246"/>
      <c r="GMW220" s="246"/>
      <c r="GMX220" s="246"/>
      <c r="GMY220" s="246"/>
      <c r="GMZ220" s="246"/>
      <c r="GNA220" s="246"/>
      <c r="GNB220" s="246"/>
      <c r="GNC220" s="246"/>
      <c r="GND220" s="246"/>
      <c r="GNE220" s="246"/>
      <c r="GNF220" s="246"/>
      <c r="GNG220" s="246"/>
      <c r="GNH220" s="246"/>
      <c r="GNI220" s="246"/>
      <c r="GNJ220" s="246"/>
      <c r="GNK220" s="246"/>
      <c r="GNL220" s="246"/>
      <c r="GNM220" s="246"/>
      <c r="GNN220" s="246"/>
      <c r="GNO220" s="246"/>
      <c r="GNP220" s="246"/>
      <c r="GNQ220" s="246"/>
      <c r="GNR220" s="246"/>
      <c r="GNS220" s="246"/>
      <c r="GNT220" s="246"/>
      <c r="GNU220" s="246"/>
      <c r="GNV220" s="246"/>
      <c r="GNW220" s="246"/>
      <c r="GNX220" s="246"/>
      <c r="GNY220" s="246"/>
      <c r="GNZ220" s="246"/>
      <c r="GOA220" s="246"/>
      <c r="GOB220" s="246"/>
      <c r="GOC220" s="246"/>
      <c r="GOD220" s="246"/>
      <c r="GOE220" s="246"/>
      <c r="GOF220" s="246"/>
      <c r="GOG220" s="246"/>
      <c r="GOH220" s="246"/>
      <c r="GOI220" s="246"/>
      <c r="GOJ220" s="246"/>
      <c r="GOK220" s="246"/>
      <c r="GOL220" s="246"/>
      <c r="GOM220" s="246"/>
      <c r="GON220" s="246"/>
      <c r="GOO220" s="246"/>
      <c r="GOP220" s="246"/>
      <c r="GOQ220" s="246"/>
      <c r="GOR220" s="246"/>
      <c r="GOS220" s="246"/>
      <c r="GOT220" s="246"/>
      <c r="GOU220" s="246"/>
      <c r="GOV220" s="246"/>
      <c r="GOW220" s="246"/>
      <c r="GOX220" s="246"/>
      <c r="GOY220" s="246"/>
      <c r="GOZ220" s="246"/>
      <c r="GPA220" s="246"/>
      <c r="GPB220" s="246"/>
      <c r="GPC220" s="246"/>
      <c r="GPD220" s="246"/>
      <c r="GPE220" s="246"/>
      <c r="GPF220" s="246"/>
      <c r="GPG220" s="246"/>
      <c r="GPH220" s="246"/>
      <c r="GPI220" s="246"/>
      <c r="GPJ220" s="246"/>
      <c r="GPK220" s="246"/>
      <c r="GPL220" s="246"/>
      <c r="GPM220" s="246"/>
      <c r="GPN220" s="246"/>
      <c r="GPO220" s="246"/>
      <c r="GPP220" s="246"/>
      <c r="GPQ220" s="246"/>
      <c r="GPR220" s="246"/>
      <c r="GPS220" s="246"/>
      <c r="GPT220" s="246"/>
      <c r="GPU220" s="246"/>
      <c r="GPV220" s="246"/>
      <c r="GPW220" s="246"/>
      <c r="GPX220" s="246"/>
      <c r="GPY220" s="246"/>
      <c r="GPZ220" s="246"/>
      <c r="GQA220" s="246"/>
      <c r="GQB220" s="246"/>
      <c r="GQC220" s="246"/>
      <c r="GQD220" s="246"/>
      <c r="GQE220" s="246"/>
      <c r="GQF220" s="246"/>
      <c r="GQG220" s="246"/>
      <c r="GQH220" s="246"/>
      <c r="GQI220" s="246"/>
      <c r="GQJ220" s="246"/>
      <c r="GQK220" s="246"/>
      <c r="GQL220" s="246"/>
      <c r="GQM220" s="246"/>
      <c r="GQN220" s="246"/>
      <c r="GQO220" s="246"/>
      <c r="GQP220" s="246"/>
      <c r="GQQ220" s="246"/>
      <c r="GQR220" s="246"/>
      <c r="GQS220" s="246"/>
      <c r="GQT220" s="246"/>
      <c r="GQU220" s="246"/>
      <c r="GQV220" s="246"/>
      <c r="GQW220" s="246"/>
      <c r="GQX220" s="246"/>
      <c r="GQY220" s="246"/>
      <c r="GQZ220" s="246"/>
      <c r="GRA220" s="246"/>
      <c r="GRB220" s="246"/>
      <c r="GRC220" s="246"/>
      <c r="GRD220" s="246"/>
      <c r="GRE220" s="246"/>
      <c r="GRF220" s="246"/>
      <c r="GRG220" s="246"/>
      <c r="GRH220" s="246"/>
      <c r="GRI220" s="246"/>
      <c r="GRJ220" s="246"/>
      <c r="GRK220" s="246"/>
      <c r="GRL220" s="246"/>
      <c r="GRM220" s="246"/>
      <c r="GRN220" s="246"/>
      <c r="GRO220" s="246"/>
      <c r="GRP220" s="246"/>
      <c r="GRQ220" s="246"/>
      <c r="GRR220" s="246"/>
      <c r="GRS220" s="246"/>
      <c r="GRT220" s="246"/>
      <c r="GRU220" s="246"/>
      <c r="GRV220" s="246"/>
      <c r="GRW220" s="246"/>
      <c r="GRX220" s="246"/>
      <c r="GRY220" s="246"/>
      <c r="GRZ220" s="246"/>
      <c r="GSA220" s="246"/>
      <c r="GSB220" s="246"/>
      <c r="GSC220" s="246"/>
      <c r="GSD220" s="246"/>
      <c r="GSE220" s="246"/>
      <c r="GSF220" s="246"/>
      <c r="GSG220" s="246"/>
      <c r="GSH220" s="246"/>
      <c r="GSI220" s="246"/>
      <c r="GSJ220" s="246"/>
      <c r="GSK220" s="246"/>
      <c r="GSL220" s="246"/>
      <c r="GSM220" s="246"/>
      <c r="GSN220" s="246"/>
      <c r="GSO220" s="246"/>
      <c r="GSP220" s="246"/>
      <c r="GSQ220" s="246"/>
      <c r="GSR220" s="246"/>
      <c r="GSS220" s="246"/>
      <c r="GST220" s="246"/>
      <c r="GSU220" s="246"/>
      <c r="GSV220" s="246"/>
      <c r="GSW220" s="246"/>
      <c r="GSX220" s="246"/>
      <c r="GSY220" s="246"/>
      <c r="GSZ220" s="246"/>
      <c r="GTA220" s="246"/>
      <c r="GTB220" s="246"/>
      <c r="GTC220" s="246"/>
      <c r="GTD220" s="246"/>
      <c r="GTE220" s="246"/>
      <c r="GTF220" s="246"/>
      <c r="GTG220" s="246"/>
      <c r="GTH220" s="246"/>
      <c r="GTI220" s="246"/>
      <c r="GTJ220" s="246"/>
      <c r="GTK220" s="246"/>
      <c r="GTL220" s="246"/>
      <c r="GTM220" s="246"/>
      <c r="GTN220" s="246"/>
      <c r="GTO220" s="246"/>
      <c r="GTP220" s="246"/>
      <c r="GTQ220" s="246"/>
      <c r="GTR220" s="246"/>
      <c r="GTS220" s="246"/>
      <c r="GTT220" s="246"/>
      <c r="GTU220" s="246"/>
      <c r="GTV220" s="246"/>
      <c r="GTW220" s="246"/>
      <c r="GTX220" s="246"/>
      <c r="GTY220" s="246"/>
      <c r="GTZ220" s="246"/>
      <c r="GUA220" s="246"/>
      <c r="GUB220" s="246"/>
      <c r="GUC220" s="246"/>
      <c r="GUD220" s="246"/>
      <c r="GUE220" s="246"/>
      <c r="GUF220" s="246"/>
      <c r="GUG220" s="246"/>
      <c r="GUH220" s="246"/>
      <c r="GUI220" s="246"/>
      <c r="GUJ220" s="246"/>
      <c r="GUK220" s="246"/>
      <c r="GUL220" s="246"/>
      <c r="GUM220" s="246"/>
      <c r="GUN220" s="246"/>
      <c r="GUO220" s="246"/>
      <c r="GUP220" s="246"/>
      <c r="GUQ220" s="246"/>
      <c r="GUR220" s="246"/>
      <c r="GUS220" s="246"/>
      <c r="GUT220" s="246"/>
      <c r="GUU220" s="246"/>
      <c r="GUV220" s="246"/>
      <c r="GUW220" s="246"/>
      <c r="GUX220" s="246"/>
      <c r="GUY220" s="246"/>
      <c r="GUZ220" s="246"/>
      <c r="GVA220" s="246"/>
      <c r="GVB220" s="246"/>
      <c r="GVC220" s="246"/>
      <c r="GVD220" s="246"/>
      <c r="GVE220" s="246"/>
      <c r="GVF220" s="246"/>
      <c r="GVG220" s="246"/>
      <c r="GVH220" s="246"/>
      <c r="GVI220" s="246"/>
      <c r="GVJ220" s="246"/>
      <c r="GVK220" s="246"/>
      <c r="GVL220" s="246"/>
      <c r="GVM220" s="246"/>
      <c r="GVN220" s="246"/>
      <c r="GVO220" s="246"/>
      <c r="GVP220" s="246"/>
      <c r="GVQ220" s="246"/>
      <c r="GVR220" s="246"/>
      <c r="GVS220" s="246"/>
      <c r="GVT220" s="246"/>
      <c r="GVU220" s="246"/>
      <c r="GVV220" s="246"/>
      <c r="GVW220" s="246"/>
      <c r="GVX220" s="246"/>
      <c r="GVY220" s="246"/>
      <c r="GVZ220" s="246"/>
      <c r="GWA220" s="246"/>
      <c r="GWB220" s="246"/>
      <c r="GWC220" s="246"/>
      <c r="GWD220" s="246"/>
      <c r="GWE220" s="246"/>
      <c r="GWF220" s="246"/>
      <c r="GWG220" s="246"/>
      <c r="GWH220" s="246"/>
      <c r="GWI220" s="246"/>
      <c r="GWJ220" s="246"/>
      <c r="GWK220" s="246"/>
      <c r="GWL220" s="246"/>
      <c r="GWM220" s="246"/>
      <c r="GWN220" s="246"/>
      <c r="GWO220" s="246"/>
      <c r="GWP220" s="246"/>
      <c r="GWQ220" s="246"/>
      <c r="GWR220" s="246"/>
      <c r="GWS220" s="246"/>
      <c r="GWT220" s="246"/>
      <c r="GWU220" s="246"/>
      <c r="GWV220" s="246"/>
      <c r="GWW220" s="246"/>
      <c r="GWX220" s="246"/>
      <c r="GWY220" s="246"/>
      <c r="GWZ220" s="246"/>
      <c r="GXA220" s="246"/>
      <c r="GXB220" s="246"/>
      <c r="GXC220" s="246"/>
      <c r="GXD220" s="246"/>
      <c r="GXE220" s="246"/>
      <c r="GXF220" s="246"/>
      <c r="GXG220" s="246"/>
      <c r="GXH220" s="246"/>
      <c r="GXI220" s="246"/>
      <c r="GXJ220" s="246"/>
      <c r="GXK220" s="246"/>
      <c r="GXL220" s="246"/>
      <c r="GXM220" s="246"/>
      <c r="GXN220" s="246"/>
      <c r="GXO220" s="246"/>
      <c r="GXP220" s="246"/>
      <c r="GXQ220" s="246"/>
      <c r="GXR220" s="246"/>
      <c r="GXS220" s="246"/>
      <c r="GXT220" s="246"/>
      <c r="GXU220" s="246"/>
      <c r="GXV220" s="246"/>
      <c r="GXW220" s="246"/>
      <c r="GXX220" s="246"/>
      <c r="GXY220" s="246"/>
      <c r="GXZ220" s="246"/>
      <c r="GYA220" s="246"/>
      <c r="GYB220" s="246"/>
      <c r="GYC220" s="246"/>
      <c r="GYD220" s="246"/>
      <c r="GYE220" s="246"/>
      <c r="GYF220" s="246"/>
      <c r="GYG220" s="246"/>
      <c r="GYH220" s="246"/>
      <c r="GYI220" s="246"/>
      <c r="GYJ220" s="246"/>
      <c r="GYK220" s="246"/>
      <c r="GYL220" s="246"/>
      <c r="GYM220" s="246"/>
      <c r="GYN220" s="246"/>
      <c r="GYO220" s="246"/>
      <c r="GYP220" s="246"/>
      <c r="GYQ220" s="246"/>
      <c r="GYR220" s="246"/>
      <c r="GYS220" s="246"/>
      <c r="GYT220" s="246"/>
      <c r="GYU220" s="246"/>
      <c r="GYV220" s="246"/>
      <c r="GYW220" s="246"/>
      <c r="GYX220" s="246"/>
      <c r="GYY220" s="246"/>
      <c r="GYZ220" s="246"/>
      <c r="GZA220" s="246"/>
      <c r="GZB220" s="246"/>
      <c r="GZC220" s="246"/>
      <c r="GZD220" s="246"/>
      <c r="GZE220" s="246"/>
      <c r="GZF220" s="246"/>
      <c r="GZG220" s="246"/>
      <c r="GZH220" s="246"/>
      <c r="GZI220" s="246"/>
      <c r="GZJ220" s="246"/>
      <c r="GZK220" s="246"/>
      <c r="GZL220" s="246"/>
      <c r="GZM220" s="246"/>
      <c r="GZN220" s="246"/>
      <c r="GZO220" s="246"/>
      <c r="GZP220" s="246"/>
      <c r="GZQ220" s="246"/>
      <c r="GZR220" s="246"/>
      <c r="GZS220" s="246"/>
      <c r="GZT220" s="246"/>
      <c r="GZU220" s="246"/>
      <c r="GZV220" s="246"/>
      <c r="GZW220" s="246"/>
      <c r="GZX220" s="246"/>
      <c r="GZY220" s="246"/>
      <c r="GZZ220" s="246"/>
      <c r="HAA220" s="246"/>
      <c r="HAB220" s="246"/>
      <c r="HAC220" s="246"/>
      <c r="HAD220" s="246"/>
      <c r="HAE220" s="246"/>
      <c r="HAF220" s="246"/>
      <c r="HAG220" s="246"/>
      <c r="HAH220" s="246"/>
      <c r="HAI220" s="246"/>
      <c r="HAJ220" s="246"/>
      <c r="HAK220" s="246"/>
      <c r="HAL220" s="246"/>
      <c r="HAM220" s="246"/>
      <c r="HAN220" s="246"/>
      <c r="HAO220" s="246"/>
      <c r="HAP220" s="246"/>
      <c r="HAQ220" s="246"/>
      <c r="HAR220" s="246"/>
      <c r="HAS220" s="246"/>
      <c r="HAT220" s="246"/>
      <c r="HAU220" s="246"/>
      <c r="HAV220" s="246"/>
      <c r="HAW220" s="246"/>
      <c r="HAX220" s="246"/>
      <c r="HAY220" s="246"/>
      <c r="HAZ220" s="246"/>
      <c r="HBA220" s="246"/>
      <c r="HBB220" s="246"/>
      <c r="HBC220" s="246"/>
      <c r="HBD220" s="246"/>
      <c r="HBE220" s="246"/>
      <c r="HBF220" s="246"/>
      <c r="HBG220" s="246"/>
      <c r="HBH220" s="246"/>
      <c r="HBI220" s="246"/>
      <c r="HBJ220" s="246"/>
      <c r="HBK220" s="246"/>
      <c r="HBL220" s="246"/>
      <c r="HBM220" s="246"/>
      <c r="HBN220" s="246"/>
      <c r="HBO220" s="246"/>
      <c r="HBP220" s="246"/>
      <c r="HBQ220" s="246"/>
      <c r="HBR220" s="246"/>
      <c r="HBS220" s="246"/>
      <c r="HBT220" s="246"/>
      <c r="HBU220" s="246"/>
      <c r="HBV220" s="246"/>
      <c r="HBW220" s="246"/>
      <c r="HBX220" s="246"/>
      <c r="HBY220" s="246"/>
      <c r="HBZ220" s="246"/>
      <c r="HCA220" s="246"/>
      <c r="HCB220" s="246"/>
      <c r="HCC220" s="246"/>
      <c r="HCD220" s="246"/>
      <c r="HCE220" s="246"/>
      <c r="HCF220" s="246"/>
      <c r="HCG220" s="246"/>
      <c r="HCH220" s="246"/>
      <c r="HCI220" s="246"/>
      <c r="HCJ220" s="246"/>
      <c r="HCK220" s="246"/>
      <c r="HCL220" s="246"/>
      <c r="HCM220" s="246"/>
      <c r="HCN220" s="246"/>
      <c r="HCO220" s="246"/>
      <c r="HCP220" s="246"/>
      <c r="HCQ220" s="246"/>
      <c r="HCR220" s="246"/>
      <c r="HCS220" s="246"/>
      <c r="HCT220" s="246"/>
      <c r="HCU220" s="246"/>
      <c r="HCV220" s="246"/>
      <c r="HCW220" s="246"/>
      <c r="HCX220" s="246"/>
      <c r="HCY220" s="246"/>
      <c r="HCZ220" s="246"/>
      <c r="HDA220" s="246"/>
      <c r="HDB220" s="246"/>
      <c r="HDC220" s="246"/>
      <c r="HDD220" s="246"/>
      <c r="HDE220" s="246"/>
      <c r="HDF220" s="246"/>
      <c r="HDG220" s="246"/>
      <c r="HDH220" s="246"/>
      <c r="HDI220" s="246"/>
      <c r="HDJ220" s="246"/>
      <c r="HDK220" s="246"/>
      <c r="HDL220" s="246"/>
      <c r="HDM220" s="246"/>
      <c r="HDN220" s="246"/>
      <c r="HDO220" s="246"/>
      <c r="HDP220" s="246"/>
      <c r="HDQ220" s="246"/>
      <c r="HDR220" s="246"/>
      <c r="HDS220" s="246"/>
      <c r="HDT220" s="246"/>
      <c r="HDU220" s="246"/>
      <c r="HDV220" s="246"/>
      <c r="HDW220" s="246"/>
      <c r="HDX220" s="246"/>
      <c r="HDY220" s="246"/>
      <c r="HDZ220" s="246"/>
      <c r="HEA220" s="246"/>
      <c r="HEB220" s="246"/>
      <c r="HEC220" s="246"/>
      <c r="HED220" s="246"/>
      <c r="HEE220" s="246"/>
      <c r="HEF220" s="246"/>
      <c r="HEG220" s="246"/>
      <c r="HEH220" s="246"/>
      <c r="HEI220" s="246"/>
      <c r="HEJ220" s="246"/>
      <c r="HEK220" s="246"/>
      <c r="HEL220" s="246"/>
      <c r="HEM220" s="246"/>
      <c r="HEN220" s="246"/>
      <c r="HEO220" s="246"/>
      <c r="HEP220" s="246"/>
      <c r="HEQ220" s="246"/>
      <c r="HER220" s="246"/>
      <c r="HES220" s="246"/>
      <c r="HET220" s="246"/>
      <c r="HEU220" s="246"/>
      <c r="HEV220" s="246"/>
      <c r="HEW220" s="246"/>
      <c r="HEX220" s="246"/>
      <c r="HEY220" s="246"/>
      <c r="HEZ220" s="246"/>
      <c r="HFA220" s="246"/>
      <c r="HFB220" s="246"/>
      <c r="HFC220" s="246"/>
      <c r="HFD220" s="246"/>
      <c r="HFE220" s="246"/>
      <c r="HFF220" s="246"/>
      <c r="HFG220" s="246"/>
      <c r="HFH220" s="246"/>
      <c r="HFI220" s="246"/>
      <c r="HFJ220" s="246"/>
      <c r="HFK220" s="246"/>
      <c r="HFL220" s="246"/>
      <c r="HFM220" s="246"/>
      <c r="HFN220" s="246"/>
      <c r="HFO220" s="246"/>
      <c r="HFP220" s="246"/>
      <c r="HFQ220" s="246"/>
      <c r="HFR220" s="246"/>
      <c r="HFS220" s="246"/>
      <c r="HFT220" s="246"/>
      <c r="HFU220" s="246"/>
      <c r="HFV220" s="246"/>
      <c r="HFW220" s="246"/>
      <c r="HFX220" s="246"/>
      <c r="HFY220" s="246"/>
      <c r="HFZ220" s="246"/>
      <c r="HGA220" s="246"/>
      <c r="HGB220" s="246"/>
      <c r="HGC220" s="246"/>
      <c r="HGD220" s="246"/>
      <c r="HGE220" s="246"/>
      <c r="HGF220" s="246"/>
      <c r="HGG220" s="246"/>
      <c r="HGH220" s="246"/>
      <c r="HGI220" s="246"/>
      <c r="HGJ220" s="246"/>
      <c r="HGK220" s="246"/>
      <c r="HGL220" s="246"/>
      <c r="HGM220" s="246"/>
      <c r="HGN220" s="246"/>
      <c r="HGO220" s="246"/>
      <c r="HGP220" s="246"/>
      <c r="HGQ220" s="246"/>
      <c r="HGR220" s="246"/>
      <c r="HGS220" s="246"/>
      <c r="HGT220" s="246"/>
      <c r="HGU220" s="246"/>
      <c r="HGV220" s="246"/>
      <c r="HGW220" s="246"/>
      <c r="HGX220" s="246"/>
      <c r="HGY220" s="246"/>
      <c r="HGZ220" s="246"/>
      <c r="HHA220" s="246"/>
      <c r="HHB220" s="246"/>
      <c r="HHC220" s="246"/>
      <c r="HHD220" s="246"/>
      <c r="HHE220" s="246"/>
      <c r="HHF220" s="246"/>
      <c r="HHG220" s="246"/>
      <c r="HHH220" s="246"/>
      <c r="HHI220" s="246"/>
      <c r="HHJ220" s="246"/>
      <c r="HHK220" s="246"/>
      <c r="HHL220" s="246"/>
      <c r="HHM220" s="246"/>
      <c r="HHN220" s="246"/>
      <c r="HHO220" s="246"/>
      <c r="HHP220" s="246"/>
      <c r="HHQ220" s="246"/>
      <c r="HHR220" s="246"/>
      <c r="HHS220" s="246"/>
      <c r="HHT220" s="246"/>
      <c r="HHU220" s="246"/>
      <c r="HHV220" s="246"/>
      <c r="HHW220" s="246"/>
      <c r="HHX220" s="246"/>
      <c r="HHY220" s="246"/>
      <c r="HHZ220" s="246"/>
      <c r="HIA220" s="246"/>
      <c r="HIB220" s="246"/>
      <c r="HIC220" s="246"/>
      <c r="HID220" s="246"/>
      <c r="HIE220" s="246"/>
      <c r="HIF220" s="246"/>
      <c r="HIG220" s="246"/>
      <c r="HIH220" s="246"/>
      <c r="HII220" s="246"/>
      <c r="HIJ220" s="246"/>
      <c r="HIK220" s="246"/>
      <c r="HIL220" s="246"/>
      <c r="HIM220" s="246"/>
      <c r="HIN220" s="246"/>
      <c r="HIO220" s="246"/>
      <c r="HIP220" s="246"/>
      <c r="HIQ220" s="246"/>
      <c r="HIR220" s="246"/>
      <c r="HIS220" s="246"/>
      <c r="HIT220" s="246"/>
      <c r="HIU220" s="246"/>
      <c r="HIV220" s="246"/>
      <c r="HIW220" s="246"/>
      <c r="HIX220" s="246"/>
      <c r="HIY220" s="246"/>
      <c r="HIZ220" s="246"/>
      <c r="HJA220" s="246"/>
      <c r="HJB220" s="246"/>
      <c r="HJC220" s="246"/>
      <c r="HJD220" s="246"/>
      <c r="HJE220" s="246"/>
      <c r="HJF220" s="246"/>
      <c r="HJG220" s="246"/>
      <c r="HJH220" s="246"/>
      <c r="HJI220" s="246"/>
      <c r="HJJ220" s="246"/>
      <c r="HJK220" s="246"/>
      <c r="HJL220" s="246"/>
      <c r="HJM220" s="246"/>
      <c r="HJN220" s="246"/>
      <c r="HJO220" s="246"/>
      <c r="HJP220" s="246"/>
      <c r="HJQ220" s="246"/>
      <c r="HJR220" s="246"/>
      <c r="HJS220" s="246"/>
      <c r="HJT220" s="246"/>
      <c r="HJU220" s="246"/>
      <c r="HJV220" s="246"/>
      <c r="HJW220" s="246"/>
      <c r="HJX220" s="246"/>
      <c r="HJY220" s="246"/>
      <c r="HJZ220" s="246"/>
      <c r="HKA220" s="246"/>
      <c r="HKB220" s="246"/>
      <c r="HKC220" s="246"/>
      <c r="HKD220" s="246"/>
      <c r="HKE220" s="246"/>
      <c r="HKF220" s="246"/>
      <c r="HKG220" s="246"/>
      <c r="HKH220" s="246"/>
      <c r="HKI220" s="246"/>
      <c r="HKJ220" s="246"/>
      <c r="HKK220" s="246"/>
      <c r="HKL220" s="246"/>
      <c r="HKM220" s="246"/>
      <c r="HKN220" s="246"/>
      <c r="HKO220" s="246"/>
      <c r="HKP220" s="246"/>
      <c r="HKQ220" s="246"/>
      <c r="HKR220" s="246"/>
      <c r="HKS220" s="246"/>
      <c r="HKT220" s="246"/>
      <c r="HKU220" s="246"/>
      <c r="HKV220" s="246"/>
      <c r="HKW220" s="246"/>
      <c r="HKX220" s="246"/>
      <c r="HKY220" s="246"/>
      <c r="HKZ220" s="246"/>
      <c r="HLA220" s="246"/>
      <c r="HLB220" s="246"/>
      <c r="HLC220" s="246"/>
      <c r="HLD220" s="246"/>
      <c r="HLE220" s="246"/>
      <c r="HLF220" s="246"/>
      <c r="HLG220" s="246"/>
      <c r="HLH220" s="246"/>
      <c r="HLI220" s="246"/>
      <c r="HLJ220" s="246"/>
      <c r="HLK220" s="246"/>
      <c r="HLL220" s="246"/>
      <c r="HLM220" s="246"/>
      <c r="HLN220" s="246"/>
      <c r="HLO220" s="246"/>
      <c r="HLP220" s="246"/>
      <c r="HLQ220" s="246"/>
      <c r="HLR220" s="246"/>
      <c r="HLS220" s="246"/>
      <c r="HLT220" s="246"/>
      <c r="HLU220" s="246"/>
      <c r="HLV220" s="246"/>
      <c r="HLW220" s="246"/>
      <c r="HLX220" s="246"/>
      <c r="HLY220" s="246"/>
      <c r="HLZ220" s="246"/>
      <c r="HMA220" s="246"/>
      <c r="HMB220" s="246"/>
      <c r="HMC220" s="246"/>
      <c r="HMD220" s="246"/>
      <c r="HME220" s="246"/>
      <c r="HMF220" s="246"/>
      <c r="HMG220" s="246"/>
      <c r="HMH220" s="246"/>
      <c r="HMI220" s="246"/>
      <c r="HMJ220" s="246"/>
      <c r="HMK220" s="246"/>
      <c r="HML220" s="246"/>
      <c r="HMM220" s="246"/>
      <c r="HMN220" s="246"/>
      <c r="HMO220" s="246"/>
      <c r="HMP220" s="246"/>
      <c r="HMQ220" s="246"/>
      <c r="HMR220" s="246"/>
      <c r="HMS220" s="246"/>
      <c r="HMT220" s="246"/>
      <c r="HMU220" s="246"/>
      <c r="HMV220" s="246"/>
      <c r="HMW220" s="246"/>
      <c r="HMX220" s="246"/>
      <c r="HMY220" s="246"/>
      <c r="HMZ220" s="246"/>
      <c r="HNA220" s="246"/>
      <c r="HNB220" s="246"/>
      <c r="HNC220" s="246"/>
      <c r="HND220" s="246"/>
      <c r="HNE220" s="246"/>
      <c r="HNF220" s="246"/>
      <c r="HNG220" s="246"/>
      <c r="HNH220" s="246"/>
      <c r="HNI220" s="246"/>
      <c r="HNJ220" s="246"/>
      <c r="HNK220" s="246"/>
      <c r="HNL220" s="246"/>
      <c r="HNM220" s="246"/>
      <c r="HNN220" s="246"/>
      <c r="HNO220" s="246"/>
      <c r="HNP220" s="246"/>
      <c r="HNQ220" s="246"/>
      <c r="HNR220" s="246"/>
      <c r="HNS220" s="246"/>
      <c r="HNT220" s="246"/>
      <c r="HNU220" s="246"/>
      <c r="HNV220" s="246"/>
      <c r="HNW220" s="246"/>
      <c r="HNX220" s="246"/>
      <c r="HNY220" s="246"/>
      <c r="HNZ220" s="246"/>
      <c r="HOA220" s="246"/>
      <c r="HOB220" s="246"/>
      <c r="HOC220" s="246"/>
      <c r="HOD220" s="246"/>
      <c r="HOE220" s="246"/>
      <c r="HOF220" s="246"/>
      <c r="HOG220" s="246"/>
      <c r="HOH220" s="246"/>
      <c r="HOI220" s="246"/>
      <c r="HOJ220" s="246"/>
      <c r="HOK220" s="246"/>
      <c r="HOL220" s="246"/>
      <c r="HOM220" s="246"/>
      <c r="HON220" s="246"/>
      <c r="HOO220" s="246"/>
      <c r="HOP220" s="246"/>
      <c r="HOQ220" s="246"/>
      <c r="HOR220" s="246"/>
      <c r="HOS220" s="246"/>
      <c r="HOT220" s="246"/>
      <c r="HOU220" s="246"/>
      <c r="HOV220" s="246"/>
      <c r="HOW220" s="246"/>
      <c r="HOX220" s="246"/>
      <c r="HOY220" s="246"/>
      <c r="HOZ220" s="246"/>
      <c r="HPA220" s="246"/>
      <c r="HPB220" s="246"/>
      <c r="HPC220" s="246"/>
      <c r="HPD220" s="246"/>
      <c r="HPE220" s="246"/>
      <c r="HPF220" s="246"/>
      <c r="HPG220" s="246"/>
      <c r="HPH220" s="246"/>
      <c r="HPI220" s="246"/>
      <c r="HPJ220" s="246"/>
      <c r="HPK220" s="246"/>
      <c r="HPL220" s="246"/>
      <c r="HPM220" s="246"/>
      <c r="HPN220" s="246"/>
      <c r="HPO220" s="246"/>
      <c r="HPP220" s="246"/>
      <c r="HPQ220" s="246"/>
      <c r="HPR220" s="246"/>
      <c r="HPS220" s="246"/>
      <c r="HPT220" s="246"/>
      <c r="HPU220" s="246"/>
      <c r="HPV220" s="246"/>
      <c r="HPW220" s="246"/>
      <c r="HPX220" s="246"/>
      <c r="HPY220" s="246"/>
      <c r="HPZ220" s="246"/>
      <c r="HQA220" s="246"/>
      <c r="HQB220" s="246"/>
      <c r="HQC220" s="246"/>
      <c r="HQD220" s="246"/>
      <c r="HQE220" s="246"/>
      <c r="HQF220" s="246"/>
      <c r="HQG220" s="246"/>
      <c r="HQH220" s="246"/>
      <c r="HQI220" s="246"/>
      <c r="HQJ220" s="246"/>
      <c r="HQK220" s="246"/>
      <c r="HQL220" s="246"/>
      <c r="HQM220" s="246"/>
      <c r="HQN220" s="246"/>
      <c r="HQO220" s="246"/>
      <c r="HQP220" s="246"/>
      <c r="HQQ220" s="246"/>
      <c r="HQR220" s="246"/>
      <c r="HQS220" s="246"/>
      <c r="HQT220" s="246"/>
      <c r="HQU220" s="246"/>
      <c r="HQV220" s="246"/>
      <c r="HQW220" s="246"/>
      <c r="HQX220" s="246"/>
      <c r="HQY220" s="246"/>
      <c r="HQZ220" s="246"/>
      <c r="HRA220" s="246"/>
      <c r="HRB220" s="246"/>
      <c r="HRC220" s="246"/>
      <c r="HRD220" s="246"/>
      <c r="HRE220" s="246"/>
      <c r="HRF220" s="246"/>
      <c r="HRG220" s="246"/>
      <c r="HRH220" s="246"/>
      <c r="HRI220" s="246"/>
      <c r="HRJ220" s="246"/>
      <c r="HRK220" s="246"/>
      <c r="HRL220" s="246"/>
      <c r="HRM220" s="246"/>
      <c r="HRN220" s="246"/>
      <c r="HRO220" s="246"/>
      <c r="HRP220" s="246"/>
      <c r="HRQ220" s="246"/>
      <c r="HRR220" s="246"/>
      <c r="HRS220" s="246"/>
      <c r="HRT220" s="246"/>
      <c r="HRU220" s="246"/>
      <c r="HRV220" s="246"/>
      <c r="HRW220" s="246"/>
      <c r="HRX220" s="246"/>
      <c r="HRY220" s="246"/>
      <c r="HRZ220" s="246"/>
      <c r="HSA220" s="246"/>
      <c r="HSB220" s="246"/>
      <c r="HSC220" s="246"/>
      <c r="HSD220" s="246"/>
      <c r="HSE220" s="246"/>
      <c r="HSF220" s="246"/>
      <c r="HSG220" s="246"/>
      <c r="HSH220" s="246"/>
      <c r="HSI220" s="246"/>
      <c r="HSJ220" s="246"/>
      <c r="HSK220" s="246"/>
      <c r="HSL220" s="246"/>
      <c r="HSM220" s="246"/>
      <c r="HSN220" s="246"/>
      <c r="HSO220" s="246"/>
      <c r="HSP220" s="246"/>
      <c r="HSQ220" s="246"/>
      <c r="HSR220" s="246"/>
      <c r="HSS220" s="246"/>
      <c r="HST220" s="246"/>
      <c r="HSU220" s="246"/>
      <c r="HSV220" s="246"/>
      <c r="HSW220" s="246"/>
      <c r="HSX220" s="246"/>
      <c r="HSY220" s="246"/>
      <c r="HSZ220" s="246"/>
      <c r="HTA220" s="246"/>
      <c r="HTB220" s="246"/>
      <c r="HTC220" s="246"/>
      <c r="HTD220" s="246"/>
      <c r="HTE220" s="246"/>
      <c r="HTF220" s="246"/>
      <c r="HTG220" s="246"/>
      <c r="HTH220" s="246"/>
      <c r="HTI220" s="246"/>
      <c r="HTJ220" s="246"/>
      <c r="HTK220" s="246"/>
      <c r="HTL220" s="246"/>
      <c r="HTM220" s="246"/>
      <c r="HTN220" s="246"/>
      <c r="HTO220" s="246"/>
      <c r="HTP220" s="246"/>
      <c r="HTQ220" s="246"/>
      <c r="HTR220" s="246"/>
      <c r="HTS220" s="246"/>
      <c r="HTT220" s="246"/>
      <c r="HTU220" s="246"/>
      <c r="HTV220" s="246"/>
      <c r="HTW220" s="246"/>
      <c r="HTX220" s="246"/>
      <c r="HTY220" s="246"/>
      <c r="HTZ220" s="246"/>
      <c r="HUA220" s="246"/>
      <c r="HUB220" s="246"/>
      <c r="HUC220" s="246"/>
      <c r="HUD220" s="246"/>
      <c r="HUE220" s="246"/>
      <c r="HUF220" s="246"/>
      <c r="HUG220" s="246"/>
      <c r="HUH220" s="246"/>
      <c r="HUI220" s="246"/>
      <c r="HUJ220" s="246"/>
      <c r="HUK220" s="246"/>
      <c r="HUL220" s="246"/>
      <c r="HUM220" s="246"/>
      <c r="HUN220" s="246"/>
      <c r="HUO220" s="246"/>
      <c r="HUP220" s="246"/>
      <c r="HUQ220" s="246"/>
      <c r="HUR220" s="246"/>
      <c r="HUS220" s="246"/>
      <c r="HUT220" s="246"/>
      <c r="HUU220" s="246"/>
      <c r="HUV220" s="246"/>
      <c r="HUW220" s="246"/>
      <c r="HUX220" s="246"/>
      <c r="HUY220" s="246"/>
      <c r="HUZ220" s="246"/>
      <c r="HVA220" s="246"/>
      <c r="HVB220" s="246"/>
      <c r="HVC220" s="246"/>
      <c r="HVD220" s="246"/>
      <c r="HVE220" s="246"/>
      <c r="HVF220" s="246"/>
      <c r="HVG220" s="246"/>
      <c r="HVH220" s="246"/>
      <c r="HVI220" s="246"/>
      <c r="HVJ220" s="246"/>
      <c r="HVK220" s="246"/>
      <c r="HVL220" s="246"/>
      <c r="HVM220" s="246"/>
      <c r="HVN220" s="246"/>
      <c r="HVO220" s="246"/>
      <c r="HVP220" s="246"/>
      <c r="HVQ220" s="246"/>
      <c r="HVR220" s="246"/>
      <c r="HVS220" s="246"/>
      <c r="HVT220" s="246"/>
      <c r="HVU220" s="246"/>
      <c r="HVV220" s="246"/>
      <c r="HVW220" s="246"/>
      <c r="HVX220" s="246"/>
      <c r="HVY220" s="246"/>
      <c r="HVZ220" s="246"/>
      <c r="HWA220" s="246"/>
      <c r="HWB220" s="246"/>
      <c r="HWC220" s="246"/>
      <c r="HWD220" s="246"/>
      <c r="HWE220" s="246"/>
      <c r="HWF220" s="246"/>
      <c r="HWG220" s="246"/>
      <c r="HWH220" s="246"/>
      <c r="HWI220" s="246"/>
      <c r="HWJ220" s="246"/>
      <c r="HWK220" s="246"/>
      <c r="HWL220" s="246"/>
      <c r="HWM220" s="246"/>
      <c r="HWN220" s="246"/>
      <c r="HWO220" s="246"/>
      <c r="HWP220" s="246"/>
      <c r="HWQ220" s="246"/>
      <c r="HWR220" s="246"/>
      <c r="HWS220" s="246"/>
      <c r="HWT220" s="246"/>
      <c r="HWU220" s="246"/>
      <c r="HWV220" s="246"/>
      <c r="HWW220" s="246"/>
      <c r="HWX220" s="246"/>
      <c r="HWY220" s="246"/>
      <c r="HWZ220" s="246"/>
      <c r="HXA220" s="246"/>
      <c r="HXB220" s="246"/>
      <c r="HXC220" s="246"/>
      <c r="HXD220" s="246"/>
      <c r="HXE220" s="246"/>
      <c r="HXF220" s="246"/>
      <c r="HXG220" s="246"/>
      <c r="HXH220" s="246"/>
      <c r="HXI220" s="246"/>
      <c r="HXJ220" s="246"/>
      <c r="HXK220" s="246"/>
      <c r="HXL220" s="246"/>
      <c r="HXM220" s="246"/>
      <c r="HXN220" s="246"/>
      <c r="HXO220" s="246"/>
      <c r="HXP220" s="246"/>
      <c r="HXQ220" s="246"/>
      <c r="HXR220" s="246"/>
      <c r="HXS220" s="246"/>
      <c r="HXT220" s="246"/>
      <c r="HXU220" s="246"/>
      <c r="HXV220" s="246"/>
      <c r="HXW220" s="246"/>
      <c r="HXX220" s="246"/>
      <c r="HXY220" s="246"/>
      <c r="HXZ220" s="246"/>
      <c r="HYA220" s="246"/>
      <c r="HYB220" s="246"/>
      <c r="HYC220" s="246"/>
      <c r="HYD220" s="246"/>
      <c r="HYE220" s="246"/>
      <c r="HYF220" s="246"/>
      <c r="HYG220" s="246"/>
      <c r="HYH220" s="246"/>
      <c r="HYI220" s="246"/>
      <c r="HYJ220" s="246"/>
      <c r="HYK220" s="246"/>
      <c r="HYL220" s="246"/>
      <c r="HYM220" s="246"/>
      <c r="HYN220" s="246"/>
      <c r="HYO220" s="246"/>
      <c r="HYP220" s="246"/>
      <c r="HYQ220" s="246"/>
      <c r="HYR220" s="246"/>
      <c r="HYS220" s="246"/>
      <c r="HYT220" s="246"/>
      <c r="HYU220" s="246"/>
      <c r="HYV220" s="246"/>
      <c r="HYW220" s="246"/>
      <c r="HYX220" s="246"/>
      <c r="HYY220" s="246"/>
      <c r="HYZ220" s="246"/>
      <c r="HZA220" s="246"/>
      <c r="HZB220" s="246"/>
      <c r="HZC220" s="246"/>
      <c r="HZD220" s="246"/>
      <c r="HZE220" s="246"/>
      <c r="HZF220" s="246"/>
      <c r="HZG220" s="246"/>
      <c r="HZH220" s="246"/>
      <c r="HZI220" s="246"/>
      <c r="HZJ220" s="246"/>
      <c r="HZK220" s="246"/>
      <c r="HZL220" s="246"/>
      <c r="HZM220" s="246"/>
      <c r="HZN220" s="246"/>
      <c r="HZO220" s="246"/>
      <c r="HZP220" s="246"/>
      <c r="HZQ220" s="246"/>
      <c r="HZR220" s="246"/>
      <c r="HZS220" s="246"/>
      <c r="HZT220" s="246"/>
      <c r="HZU220" s="246"/>
      <c r="HZV220" s="246"/>
      <c r="HZW220" s="246"/>
      <c r="HZX220" s="246"/>
      <c r="HZY220" s="246"/>
      <c r="HZZ220" s="246"/>
      <c r="IAA220" s="246"/>
      <c r="IAB220" s="246"/>
      <c r="IAC220" s="246"/>
      <c r="IAD220" s="246"/>
      <c r="IAE220" s="246"/>
      <c r="IAF220" s="246"/>
      <c r="IAG220" s="246"/>
      <c r="IAH220" s="246"/>
      <c r="IAI220" s="246"/>
      <c r="IAJ220" s="246"/>
      <c r="IAK220" s="246"/>
      <c r="IAL220" s="246"/>
      <c r="IAM220" s="246"/>
      <c r="IAN220" s="246"/>
      <c r="IAO220" s="246"/>
      <c r="IAP220" s="246"/>
      <c r="IAQ220" s="246"/>
      <c r="IAR220" s="246"/>
      <c r="IAS220" s="246"/>
      <c r="IAT220" s="246"/>
      <c r="IAU220" s="246"/>
      <c r="IAV220" s="246"/>
      <c r="IAW220" s="246"/>
      <c r="IAX220" s="246"/>
      <c r="IAY220" s="246"/>
      <c r="IAZ220" s="246"/>
      <c r="IBA220" s="246"/>
      <c r="IBB220" s="246"/>
      <c r="IBC220" s="246"/>
      <c r="IBD220" s="246"/>
      <c r="IBE220" s="246"/>
      <c r="IBF220" s="246"/>
      <c r="IBG220" s="246"/>
      <c r="IBH220" s="246"/>
      <c r="IBI220" s="246"/>
      <c r="IBJ220" s="246"/>
      <c r="IBK220" s="246"/>
      <c r="IBL220" s="246"/>
      <c r="IBM220" s="246"/>
      <c r="IBN220" s="246"/>
      <c r="IBO220" s="246"/>
      <c r="IBP220" s="246"/>
      <c r="IBQ220" s="246"/>
      <c r="IBR220" s="246"/>
      <c r="IBS220" s="246"/>
      <c r="IBT220" s="246"/>
      <c r="IBU220" s="246"/>
      <c r="IBV220" s="246"/>
      <c r="IBW220" s="246"/>
      <c r="IBX220" s="246"/>
      <c r="IBY220" s="246"/>
      <c r="IBZ220" s="246"/>
      <c r="ICA220" s="246"/>
      <c r="ICB220" s="246"/>
      <c r="ICC220" s="246"/>
      <c r="ICD220" s="246"/>
      <c r="ICE220" s="246"/>
      <c r="ICF220" s="246"/>
      <c r="ICG220" s="246"/>
      <c r="ICH220" s="246"/>
      <c r="ICI220" s="246"/>
      <c r="ICJ220" s="246"/>
      <c r="ICK220" s="246"/>
      <c r="ICL220" s="246"/>
      <c r="ICM220" s="246"/>
      <c r="ICN220" s="246"/>
      <c r="ICO220" s="246"/>
      <c r="ICP220" s="246"/>
      <c r="ICQ220" s="246"/>
      <c r="ICR220" s="246"/>
      <c r="ICS220" s="246"/>
      <c r="ICT220" s="246"/>
      <c r="ICU220" s="246"/>
      <c r="ICV220" s="246"/>
      <c r="ICW220" s="246"/>
      <c r="ICX220" s="246"/>
      <c r="ICY220" s="246"/>
      <c r="ICZ220" s="246"/>
      <c r="IDA220" s="246"/>
      <c r="IDB220" s="246"/>
      <c r="IDC220" s="246"/>
      <c r="IDD220" s="246"/>
      <c r="IDE220" s="246"/>
      <c r="IDF220" s="246"/>
      <c r="IDG220" s="246"/>
      <c r="IDH220" s="246"/>
      <c r="IDI220" s="246"/>
      <c r="IDJ220" s="246"/>
      <c r="IDK220" s="246"/>
      <c r="IDL220" s="246"/>
      <c r="IDM220" s="246"/>
      <c r="IDN220" s="246"/>
      <c r="IDO220" s="246"/>
      <c r="IDP220" s="246"/>
      <c r="IDQ220" s="246"/>
      <c r="IDR220" s="246"/>
      <c r="IDS220" s="246"/>
      <c r="IDT220" s="246"/>
      <c r="IDU220" s="246"/>
      <c r="IDV220" s="246"/>
      <c r="IDW220" s="246"/>
      <c r="IDX220" s="246"/>
      <c r="IDY220" s="246"/>
      <c r="IDZ220" s="246"/>
      <c r="IEA220" s="246"/>
      <c r="IEB220" s="246"/>
      <c r="IEC220" s="246"/>
      <c r="IED220" s="246"/>
      <c r="IEE220" s="246"/>
      <c r="IEF220" s="246"/>
      <c r="IEG220" s="246"/>
      <c r="IEH220" s="246"/>
      <c r="IEI220" s="246"/>
      <c r="IEJ220" s="246"/>
      <c r="IEK220" s="246"/>
      <c r="IEL220" s="246"/>
      <c r="IEM220" s="246"/>
      <c r="IEN220" s="246"/>
      <c r="IEO220" s="246"/>
      <c r="IEP220" s="246"/>
      <c r="IEQ220" s="246"/>
      <c r="IER220" s="246"/>
      <c r="IES220" s="246"/>
      <c r="IET220" s="246"/>
      <c r="IEU220" s="246"/>
      <c r="IEV220" s="246"/>
      <c r="IEW220" s="246"/>
      <c r="IEX220" s="246"/>
      <c r="IEY220" s="246"/>
      <c r="IEZ220" s="246"/>
      <c r="IFA220" s="246"/>
      <c r="IFB220" s="246"/>
      <c r="IFC220" s="246"/>
      <c r="IFD220" s="246"/>
      <c r="IFE220" s="246"/>
      <c r="IFF220" s="246"/>
      <c r="IFG220" s="246"/>
      <c r="IFH220" s="246"/>
      <c r="IFI220" s="246"/>
      <c r="IFJ220" s="246"/>
      <c r="IFK220" s="246"/>
      <c r="IFL220" s="246"/>
      <c r="IFM220" s="246"/>
      <c r="IFN220" s="246"/>
      <c r="IFO220" s="246"/>
      <c r="IFP220" s="246"/>
      <c r="IFQ220" s="246"/>
      <c r="IFR220" s="246"/>
      <c r="IFS220" s="246"/>
      <c r="IFT220" s="246"/>
      <c r="IFU220" s="246"/>
      <c r="IFV220" s="246"/>
      <c r="IFW220" s="246"/>
      <c r="IFX220" s="246"/>
      <c r="IFY220" s="246"/>
      <c r="IFZ220" s="246"/>
      <c r="IGA220" s="246"/>
      <c r="IGB220" s="246"/>
      <c r="IGC220" s="246"/>
      <c r="IGD220" s="246"/>
      <c r="IGE220" s="246"/>
      <c r="IGF220" s="246"/>
      <c r="IGG220" s="246"/>
      <c r="IGH220" s="246"/>
      <c r="IGI220" s="246"/>
      <c r="IGJ220" s="246"/>
      <c r="IGK220" s="246"/>
      <c r="IGL220" s="246"/>
      <c r="IGM220" s="246"/>
      <c r="IGN220" s="246"/>
      <c r="IGO220" s="246"/>
      <c r="IGP220" s="246"/>
      <c r="IGQ220" s="246"/>
      <c r="IGR220" s="246"/>
      <c r="IGS220" s="246"/>
      <c r="IGT220" s="246"/>
      <c r="IGU220" s="246"/>
      <c r="IGV220" s="246"/>
      <c r="IGW220" s="246"/>
      <c r="IGX220" s="246"/>
      <c r="IGY220" s="246"/>
      <c r="IGZ220" s="246"/>
      <c r="IHA220" s="246"/>
      <c r="IHB220" s="246"/>
      <c r="IHC220" s="246"/>
      <c r="IHD220" s="246"/>
      <c r="IHE220" s="246"/>
      <c r="IHF220" s="246"/>
      <c r="IHG220" s="246"/>
      <c r="IHH220" s="246"/>
      <c r="IHI220" s="246"/>
      <c r="IHJ220" s="246"/>
      <c r="IHK220" s="246"/>
      <c r="IHL220" s="246"/>
      <c r="IHM220" s="246"/>
      <c r="IHN220" s="246"/>
      <c r="IHO220" s="246"/>
      <c r="IHP220" s="246"/>
      <c r="IHQ220" s="246"/>
      <c r="IHR220" s="246"/>
      <c r="IHS220" s="246"/>
      <c r="IHT220" s="246"/>
      <c r="IHU220" s="246"/>
      <c r="IHV220" s="246"/>
      <c r="IHW220" s="246"/>
      <c r="IHX220" s="246"/>
      <c r="IHY220" s="246"/>
      <c r="IHZ220" s="246"/>
      <c r="IIA220" s="246"/>
      <c r="IIB220" s="246"/>
      <c r="IIC220" s="246"/>
      <c r="IID220" s="246"/>
      <c r="IIE220" s="246"/>
      <c r="IIF220" s="246"/>
      <c r="IIG220" s="246"/>
      <c r="IIH220" s="246"/>
      <c r="III220" s="246"/>
      <c r="IIJ220" s="246"/>
      <c r="IIK220" s="246"/>
      <c r="IIL220" s="246"/>
      <c r="IIM220" s="246"/>
      <c r="IIN220" s="246"/>
      <c r="IIO220" s="246"/>
      <c r="IIP220" s="246"/>
      <c r="IIQ220" s="246"/>
      <c r="IIR220" s="246"/>
      <c r="IIS220" s="246"/>
      <c r="IIT220" s="246"/>
      <c r="IIU220" s="246"/>
      <c r="IIV220" s="246"/>
      <c r="IIW220" s="246"/>
      <c r="IIX220" s="246"/>
      <c r="IIY220" s="246"/>
      <c r="IIZ220" s="246"/>
      <c r="IJA220" s="246"/>
      <c r="IJB220" s="246"/>
      <c r="IJC220" s="246"/>
      <c r="IJD220" s="246"/>
      <c r="IJE220" s="246"/>
      <c r="IJF220" s="246"/>
      <c r="IJG220" s="246"/>
      <c r="IJH220" s="246"/>
      <c r="IJI220" s="246"/>
      <c r="IJJ220" s="246"/>
      <c r="IJK220" s="246"/>
      <c r="IJL220" s="246"/>
      <c r="IJM220" s="246"/>
      <c r="IJN220" s="246"/>
      <c r="IJO220" s="246"/>
      <c r="IJP220" s="246"/>
      <c r="IJQ220" s="246"/>
      <c r="IJR220" s="246"/>
      <c r="IJS220" s="246"/>
      <c r="IJT220" s="246"/>
      <c r="IJU220" s="246"/>
      <c r="IJV220" s="246"/>
      <c r="IJW220" s="246"/>
      <c r="IJX220" s="246"/>
      <c r="IJY220" s="246"/>
      <c r="IJZ220" s="246"/>
      <c r="IKA220" s="246"/>
      <c r="IKB220" s="246"/>
      <c r="IKC220" s="246"/>
      <c r="IKD220" s="246"/>
      <c r="IKE220" s="246"/>
      <c r="IKF220" s="246"/>
      <c r="IKG220" s="246"/>
      <c r="IKH220" s="246"/>
      <c r="IKI220" s="246"/>
      <c r="IKJ220" s="246"/>
      <c r="IKK220" s="246"/>
      <c r="IKL220" s="246"/>
      <c r="IKM220" s="246"/>
      <c r="IKN220" s="246"/>
      <c r="IKO220" s="246"/>
      <c r="IKP220" s="246"/>
      <c r="IKQ220" s="246"/>
      <c r="IKR220" s="246"/>
      <c r="IKS220" s="246"/>
      <c r="IKT220" s="246"/>
      <c r="IKU220" s="246"/>
      <c r="IKV220" s="246"/>
      <c r="IKW220" s="246"/>
      <c r="IKX220" s="246"/>
      <c r="IKY220" s="246"/>
      <c r="IKZ220" s="246"/>
      <c r="ILA220" s="246"/>
      <c r="ILB220" s="246"/>
      <c r="ILC220" s="246"/>
      <c r="ILD220" s="246"/>
      <c r="ILE220" s="246"/>
      <c r="ILF220" s="246"/>
      <c r="ILG220" s="246"/>
      <c r="ILH220" s="246"/>
      <c r="ILI220" s="246"/>
      <c r="ILJ220" s="246"/>
      <c r="ILK220" s="246"/>
      <c r="ILL220" s="246"/>
      <c r="ILM220" s="246"/>
      <c r="ILN220" s="246"/>
      <c r="ILO220" s="246"/>
      <c r="ILP220" s="246"/>
      <c r="ILQ220" s="246"/>
      <c r="ILR220" s="246"/>
      <c r="ILS220" s="246"/>
      <c r="ILT220" s="246"/>
      <c r="ILU220" s="246"/>
      <c r="ILV220" s="246"/>
      <c r="ILW220" s="246"/>
      <c r="ILX220" s="246"/>
      <c r="ILY220" s="246"/>
      <c r="ILZ220" s="246"/>
      <c r="IMA220" s="246"/>
      <c r="IMB220" s="246"/>
      <c r="IMC220" s="246"/>
      <c r="IMD220" s="246"/>
      <c r="IME220" s="246"/>
      <c r="IMF220" s="246"/>
      <c r="IMG220" s="246"/>
      <c r="IMH220" s="246"/>
      <c r="IMI220" s="246"/>
      <c r="IMJ220" s="246"/>
      <c r="IMK220" s="246"/>
      <c r="IML220" s="246"/>
      <c r="IMM220" s="246"/>
      <c r="IMN220" s="246"/>
      <c r="IMO220" s="246"/>
      <c r="IMP220" s="246"/>
      <c r="IMQ220" s="246"/>
      <c r="IMR220" s="246"/>
      <c r="IMS220" s="246"/>
      <c r="IMT220" s="246"/>
      <c r="IMU220" s="246"/>
      <c r="IMV220" s="246"/>
      <c r="IMW220" s="246"/>
      <c r="IMX220" s="246"/>
      <c r="IMY220" s="246"/>
      <c r="IMZ220" s="246"/>
      <c r="INA220" s="246"/>
      <c r="INB220" s="246"/>
      <c r="INC220" s="246"/>
      <c r="IND220" s="246"/>
      <c r="INE220" s="246"/>
      <c r="INF220" s="246"/>
      <c r="ING220" s="246"/>
      <c r="INH220" s="246"/>
      <c r="INI220" s="246"/>
      <c r="INJ220" s="246"/>
      <c r="INK220" s="246"/>
      <c r="INL220" s="246"/>
      <c r="INM220" s="246"/>
      <c r="INN220" s="246"/>
      <c r="INO220" s="246"/>
      <c r="INP220" s="246"/>
      <c r="INQ220" s="246"/>
      <c r="INR220" s="246"/>
      <c r="INS220" s="246"/>
      <c r="INT220" s="246"/>
      <c r="INU220" s="246"/>
      <c r="INV220" s="246"/>
      <c r="INW220" s="246"/>
      <c r="INX220" s="246"/>
      <c r="INY220" s="246"/>
      <c r="INZ220" s="246"/>
      <c r="IOA220" s="246"/>
      <c r="IOB220" s="246"/>
      <c r="IOC220" s="246"/>
      <c r="IOD220" s="246"/>
      <c r="IOE220" s="246"/>
      <c r="IOF220" s="246"/>
      <c r="IOG220" s="246"/>
      <c r="IOH220" s="246"/>
      <c r="IOI220" s="246"/>
      <c r="IOJ220" s="246"/>
      <c r="IOK220" s="246"/>
      <c r="IOL220" s="246"/>
      <c r="IOM220" s="246"/>
      <c r="ION220" s="246"/>
      <c r="IOO220" s="246"/>
      <c r="IOP220" s="246"/>
      <c r="IOQ220" s="246"/>
      <c r="IOR220" s="246"/>
      <c r="IOS220" s="246"/>
      <c r="IOT220" s="246"/>
      <c r="IOU220" s="246"/>
      <c r="IOV220" s="246"/>
      <c r="IOW220" s="246"/>
      <c r="IOX220" s="246"/>
      <c r="IOY220" s="246"/>
      <c r="IOZ220" s="246"/>
      <c r="IPA220" s="246"/>
      <c r="IPB220" s="246"/>
      <c r="IPC220" s="246"/>
      <c r="IPD220" s="246"/>
      <c r="IPE220" s="246"/>
      <c r="IPF220" s="246"/>
      <c r="IPG220" s="246"/>
      <c r="IPH220" s="246"/>
      <c r="IPI220" s="246"/>
      <c r="IPJ220" s="246"/>
      <c r="IPK220" s="246"/>
      <c r="IPL220" s="246"/>
      <c r="IPM220" s="246"/>
      <c r="IPN220" s="246"/>
      <c r="IPO220" s="246"/>
      <c r="IPP220" s="246"/>
      <c r="IPQ220" s="246"/>
      <c r="IPR220" s="246"/>
      <c r="IPS220" s="246"/>
      <c r="IPT220" s="246"/>
      <c r="IPU220" s="246"/>
      <c r="IPV220" s="246"/>
      <c r="IPW220" s="246"/>
      <c r="IPX220" s="246"/>
      <c r="IPY220" s="246"/>
      <c r="IPZ220" s="246"/>
      <c r="IQA220" s="246"/>
      <c r="IQB220" s="246"/>
      <c r="IQC220" s="246"/>
      <c r="IQD220" s="246"/>
      <c r="IQE220" s="246"/>
      <c r="IQF220" s="246"/>
      <c r="IQG220" s="246"/>
      <c r="IQH220" s="246"/>
      <c r="IQI220" s="246"/>
      <c r="IQJ220" s="246"/>
      <c r="IQK220" s="246"/>
      <c r="IQL220" s="246"/>
      <c r="IQM220" s="246"/>
      <c r="IQN220" s="246"/>
      <c r="IQO220" s="246"/>
      <c r="IQP220" s="246"/>
      <c r="IQQ220" s="246"/>
      <c r="IQR220" s="246"/>
      <c r="IQS220" s="246"/>
      <c r="IQT220" s="246"/>
      <c r="IQU220" s="246"/>
      <c r="IQV220" s="246"/>
      <c r="IQW220" s="246"/>
      <c r="IQX220" s="246"/>
      <c r="IQY220" s="246"/>
      <c r="IQZ220" s="246"/>
      <c r="IRA220" s="246"/>
      <c r="IRB220" s="246"/>
      <c r="IRC220" s="246"/>
      <c r="IRD220" s="246"/>
      <c r="IRE220" s="246"/>
      <c r="IRF220" s="246"/>
      <c r="IRG220" s="246"/>
      <c r="IRH220" s="246"/>
      <c r="IRI220" s="246"/>
      <c r="IRJ220" s="246"/>
      <c r="IRK220" s="246"/>
      <c r="IRL220" s="246"/>
      <c r="IRM220" s="246"/>
      <c r="IRN220" s="246"/>
      <c r="IRO220" s="246"/>
      <c r="IRP220" s="246"/>
      <c r="IRQ220" s="246"/>
      <c r="IRR220" s="246"/>
      <c r="IRS220" s="246"/>
      <c r="IRT220" s="246"/>
      <c r="IRU220" s="246"/>
      <c r="IRV220" s="246"/>
      <c r="IRW220" s="246"/>
      <c r="IRX220" s="246"/>
      <c r="IRY220" s="246"/>
      <c r="IRZ220" s="246"/>
      <c r="ISA220" s="246"/>
      <c r="ISB220" s="246"/>
      <c r="ISC220" s="246"/>
      <c r="ISD220" s="246"/>
      <c r="ISE220" s="246"/>
      <c r="ISF220" s="246"/>
      <c r="ISG220" s="246"/>
      <c r="ISH220" s="246"/>
      <c r="ISI220" s="246"/>
      <c r="ISJ220" s="246"/>
      <c r="ISK220" s="246"/>
      <c r="ISL220" s="246"/>
      <c r="ISM220" s="246"/>
      <c r="ISN220" s="246"/>
      <c r="ISO220" s="246"/>
      <c r="ISP220" s="246"/>
      <c r="ISQ220" s="246"/>
      <c r="ISR220" s="246"/>
      <c r="ISS220" s="246"/>
      <c r="IST220" s="246"/>
      <c r="ISU220" s="246"/>
      <c r="ISV220" s="246"/>
      <c r="ISW220" s="246"/>
      <c r="ISX220" s="246"/>
      <c r="ISY220" s="246"/>
      <c r="ISZ220" s="246"/>
      <c r="ITA220" s="246"/>
      <c r="ITB220" s="246"/>
      <c r="ITC220" s="246"/>
      <c r="ITD220" s="246"/>
      <c r="ITE220" s="246"/>
      <c r="ITF220" s="246"/>
      <c r="ITG220" s="246"/>
      <c r="ITH220" s="246"/>
      <c r="ITI220" s="246"/>
      <c r="ITJ220" s="246"/>
      <c r="ITK220" s="246"/>
      <c r="ITL220" s="246"/>
      <c r="ITM220" s="246"/>
      <c r="ITN220" s="246"/>
      <c r="ITO220" s="246"/>
      <c r="ITP220" s="246"/>
      <c r="ITQ220" s="246"/>
      <c r="ITR220" s="246"/>
      <c r="ITS220" s="246"/>
      <c r="ITT220" s="246"/>
      <c r="ITU220" s="246"/>
      <c r="ITV220" s="246"/>
      <c r="ITW220" s="246"/>
      <c r="ITX220" s="246"/>
      <c r="ITY220" s="246"/>
      <c r="ITZ220" s="246"/>
      <c r="IUA220" s="246"/>
      <c r="IUB220" s="246"/>
      <c r="IUC220" s="246"/>
      <c r="IUD220" s="246"/>
      <c r="IUE220" s="246"/>
      <c r="IUF220" s="246"/>
      <c r="IUG220" s="246"/>
      <c r="IUH220" s="246"/>
      <c r="IUI220" s="246"/>
      <c r="IUJ220" s="246"/>
      <c r="IUK220" s="246"/>
      <c r="IUL220" s="246"/>
      <c r="IUM220" s="246"/>
      <c r="IUN220" s="246"/>
      <c r="IUO220" s="246"/>
      <c r="IUP220" s="246"/>
      <c r="IUQ220" s="246"/>
      <c r="IUR220" s="246"/>
      <c r="IUS220" s="246"/>
      <c r="IUT220" s="246"/>
      <c r="IUU220" s="246"/>
      <c r="IUV220" s="246"/>
      <c r="IUW220" s="246"/>
      <c r="IUX220" s="246"/>
      <c r="IUY220" s="246"/>
      <c r="IUZ220" s="246"/>
      <c r="IVA220" s="246"/>
      <c r="IVB220" s="246"/>
      <c r="IVC220" s="246"/>
      <c r="IVD220" s="246"/>
      <c r="IVE220" s="246"/>
      <c r="IVF220" s="246"/>
      <c r="IVG220" s="246"/>
      <c r="IVH220" s="246"/>
      <c r="IVI220" s="246"/>
      <c r="IVJ220" s="246"/>
      <c r="IVK220" s="246"/>
      <c r="IVL220" s="246"/>
      <c r="IVM220" s="246"/>
      <c r="IVN220" s="246"/>
      <c r="IVO220" s="246"/>
      <c r="IVP220" s="246"/>
      <c r="IVQ220" s="246"/>
      <c r="IVR220" s="246"/>
      <c r="IVS220" s="246"/>
      <c r="IVT220" s="246"/>
      <c r="IVU220" s="246"/>
      <c r="IVV220" s="246"/>
      <c r="IVW220" s="246"/>
      <c r="IVX220" s="246"/>
      <c r="IVY220" s="246"/>
      <c r="IVZ220" s="246"/>
      <c r="IWA220" s="246"/>
      <c r="IWB220" s="246"/>
      <c r="IWC220" s="246"/>
      <c r="IWD220" s="246"/>
      <c r="IWE220" s="246"/>
      <c r="IWF220" s="246"/>
      <c r="IWG220" s="246"/>
      <c r="IWH220" s="246"/>
      <c r="IWI220" s="246"/>
      <c r="IWJ220" s="246"/>
      <c r="IWK220" s="246"/>
      <c r="IWL220" s="246"/>
      <c r="IWM220" s="246"/>
      <c r="IWN220" s="246"/>
      <c r="IWO220" s="246"/>
      <c r="IWP220" s="246"/>
      <c r="IWQ220" s="246"/>
      <c r="IWR220" s="246"/>
      <c r="IWS220" s="246"/>
      <c r="IWT220" s="246"/>
      <c r="IWU220" s="246"/>
      <c r="IWV220" s="246"/>
      <c r="IWW220" s="246"/>
      <c r="IWX220" s="246"/>
      <c r="IWY220" s="246"/>
      <c r="IWZ220" s="246"/>
      <c r="IXA220" s="246"/>
      <c r="IXB220" s="246"/>
      <c r="IXC220" s="246"/>
      <c r="IXD220" s="246"/>
      <c r="IXE220" s="246"/>
      <c r="IXF220" s="246"/>
      <c r="IXG220" s="246"/>
      <c r="IXH220" s="246"/>
      <c r="IXI220" s="246"/>
      <c r="IXJ220" s="246"/>
      <c r="IXK220" s="246"/>
      <c r="IXL220" s="246"/>
      <c r="IXM220" s="246"/>
      <c r="IXN220" s="246"/>
      <c r="IXO220" s="246"/>
      <c r="IXP220" s="246"/>
      <c r="IXQ220" s="246"/>
      <c r="IXR220" s="246"/>
      <c r="IXS220" s="246"/>
      <c r="IXT220" s="246"/>
      <c r="IXU220" s="246"/>
      <c r="IXV220" s="246"/>
      <c r="IXW220" s="246"/>
      <c r="IXX220" s="246"/>
      <c r="IXY220" s="246"/>
      <c r="IXZ220" s="246"/>
      <c r="IYA220" s="246"/>
      <c r="IYB220" s="246"/>
      <c r="IYC220" s="246"/>
      <c r="IYD220" s="246"/>
      <c r="IYE220" s="246"/>
      <c r="IYF220" s="246"/>
      <c r="IYG220" s="246"/>
      <c r="IYH220" s="246"/>
      <c r="IYI220" s="246"/>
      <c r="IYJ220" s="246"/>
      <c r="IYK220" s="246"/>
      <c r="IYL220" s="246"/>
      <c r="IYM220" s="246"/>
      <c r="IYN220" s="246"/>
      <c r="IYO220" s="246"/>
      <c r="IYP220" s="246"/>
      <c r="IYQ220" s="246"/>
      <c r="IYR220" s="246"/>
      <c r="IYS220" s="246"/>
      <c r="IYT220" s="246"/>
      <c r="IYU220" s="246"/>
      <c r="IYV220" s="246"/>
      <c r="IYW220" s="246"/>
      <c r="IYX220" s="246"/>
      <c r="IYY220" s="246"/>
      <c r="IYZ220" s="246"/>
      <c r="IZA220" s="246"/>
      <c r="IZB220" s="246"/>
      <c r="IZC220" s="246"/>
      <c r="IZD220" s="246"/>
      <c r="IZE220" s="246"/>
      <c r="IZF220" s="246"/>
      <c r="IZG220" s="246"/>
      <c r="IZH220" s="246"/>
      <c r="IZI220" s="246"/>
      <c r="IZJ220" s="246"/>
      <c r="IZK220" s="246"/>
      <c r="IZL220" s="246"/>
      <c r="IZM220" s="246"/>
      <c r="IZN220" s="246"/>
      <c r="IZO220" s="246"/>
      <c r="IZP220" s="246"/>
      <c r="IZQ220" s="246"/>
      <c r="IZR220" s="246"/>
      <c r="IZS220" s="246"/>
      <c r="IZT220" s="246"/>
      <c r="IZU220" s="246"/>
      <c r="IZV220" s="246"/>
      <c r="IZW220" s="246"/>
      <c r="IZX220" s="246"/>
      <c r="IZY220" s="246"/>
      <c r="IZZ220" s="246"/>
      <c r="JAA220" s="246"/>
      <c r="JAB220" s="246"/>
      <c r="JAC220" s="246"/>
      <c r="JAD220" s="246"/>
      <c r="JAE220" s="246"/>
      <c r="JAF220" s="246"/>
      <c r="JAG220" s="246"/>
      <c r="JAH220" s="246"/>
      <c r="JAI220" s="246"/>
      <c r="JAJ220" s="246"/>
      <c r="JAK220" s="246"/>
      <c r="JAL220" s="246"/>
      <c r="JAM220" s="246"/>
      <c r="JAN220" s="246"/>
      <c r="JAO220" s="246"/>
      <c r="JAP220" s="246"/>
      <c r="JAQ220" s="246"/>
      <c r="JAR220" s="246"/>
      <c r="JAS220" s="246"/>
      <c r="JAT220" s="246"/>
      <c r="JAU220" s="246"/>
      <c r="JAV220" s="246"/>
      <c r="JAW220" s="246"/>
      <c r="JAX220" s="246"/>
      <c r="JAY220" s="246"/>
      <c r="JAZ220" s="246"/>
      <c r="JBA220" s="246"/>
      <c r="JBB220" s="246"/>
      <c r="JBC220" s="246"/>
      <c r="JBD220" s="246"/>
      <c r="JBE220" s="246"/>
      <c r="JBF220" s="246"/>
      <c r="JBG220" s="246"/>
      <c r="JBH220" s="246"/>
      <c r="JBI220" s="246"/>
      <c r="JBJ220" s="246"/>
      <c r="JBK220" s="246"/>
      <c r="JBL220" s="246"/>
      <c r="JBM220" s="246"/>
      <c r="JBN220" s="246"/>
      <c r="JBO220" s="246"/>
      <c r="JBP220" s="246"/>
      <c r="JBQ220" s="246"/>
      <c r="JBR220" s="246"/>
      <c r="JBS220" s="246"/>
      <c r="JBT220" s="246"/>
      <c r="JBU220" s="246"/>
      <c r="JBV220" s="246"/>
      <c r="JBW220" s="246"/>
      <c r="JBX220" s="246"/>
      <c r="JBY220" s="246"/>
      <c r="JBZ220" s="246"/>
      <c r="JCA220" s="246"/>
      <c r="JCB220" s="246"/>
      <c r="JCC220" s="246"/>
      <c r="JCD220" s="246"/>
      <c r="JCE220" s="246"/>
      <c r="JCF220" s="246"/>
      <c r="JCG220" s="246"/>
      <c r="JCH220" s="246"/>
      <c r="JCI220" s="246"/>
      <c r="JCJ220" s="246"/>
      <c r="JCK220" s="246"/>
      <c r="JCL220" s="246"/>
      <c r="JCM220" s="246"/>
      <c r="JCN220" s="246"/>
      <c r="JCO220" s="246"/>
      <c r="JCP220" s="246"/>
      <c r="JCQ220" s="246"/>
      <c r="JCR220" s="246"/>
      <c r="JCS220" s="246"/>
      <c r="JCT220" s="246"/>
      <c r="JCU220" s="246"/>
      <c r="JCV220" s="246"/>
      <c r="JCW220" s="246"/>
      <c r="JCX220" s="246"/>
      <c r="JCY220" s="246"/>
      <c r="JCZ220" s="246"/>
      <c r="JDA220" s="246"/>
      <c r="JDB220" s="246"/>
      <c r="JDC220" s="246"/>
      <c r="JDD220" s="246"/>
      <c r="JDE220" s="246"/>
      <c r="JDF220" s="246"/>
      <c r="JDG220" s="246"/>
      <c r="JDH220" s="246"/>
      <c r="JDI220" s="246"/>
      <c r="JDJ220" s="246"/>
      <c r="JDK220" s="246"/>
      <c r="JDL220" s="246"/>
      <c r="JDM220" s="246"/>
      <c r="JDN220" s="246"/>
      <c r="JDO220" s="246"/>
      <c r="JDP220" s="246"/>
      <c r="JDQ220" s="246"/>
      <c r="JDR220" s="246"/>
      <c r="JDS220" s="246"/>
      <c r="JDT220" s="246"/>
      <c r="JDU220" s="246"/>
      <c r="JDV220" s="246"/>
      <c r="JDW220" s="246"/>
      <c r="JDX220" s="246"/>
      <c r="JDY220" s="246"/>
      <c r="JDZ220" s="246"/>
      <c r="JEA220" s="246"/>
      <c r="JEB220" s="246"/>
      <c r="JEC220" s="246"/>
      <c r="JED220" s="246"/>
      <c r="JEE220" s="246"/>
      <c r="JEF220" s="246"/>
      <c r="JEG220" s="246"/>
      <c r="JEH220" s="246"/>
      <c r="JEI220" s="246"/>
      <c r="JEJ220" s="246"/>
      <c r="JEK220" s="246"/>
      <c r="JEL220" s="246"/>
      <c r="JEM220" s="246"/>
      <c r="JEN220" s="246"/>
      <c r="JEO220" s="246"/>
      <c r="JEP220" s="246"/>
      <c r="JEQ220" s="246"/>
      <c r="JER220" s="246"/>
      <c r="JES220" s="246"/>
      <c r="JET220" s="246"/>
      <c r="JEU220" s="246"/>
      <c r="JEV220" s="246"/>
      <c r="JEW220" s="246"/>
      <c r="JEX220" s="246"/>
      <c r="JEY220" s="246"/>
      <c r="JEZ220" s="246"/>
      <c r="JFA220" s="246"/>
      <c r="JFB220" s="246"/>
      <c r="JFC220" s="246"/>
      <c r="JFD220" s="246"/>
      <c r="JFE220" s="246"/>
      <c r="JFF220" s="246"/>
      <c r="JFG220" s="246"/>
      <c r="JFH220" s="246"/>
      <c r="JFI220" s="246"/>
      <c r="JFJ220" s="246"/>
      <c r="JFK220" s="246"/>
      <c r="JFL220" s="246"/>
      <c r="JFM220" s="246"/>
      <c r="JFN220" s="246"/>
      <c r="JFO220" s="246"/>
      <c r="JFP220" s="246"/>
      <c r="JFQ220" s="246"/>
      <c r="JFR220" s="246"/>
      <c r="JFS220" s="246"/>
      <c r="JFT220" s="246"/>
      <c r="JFU220" s="246"/>
      <c r="JFV220" s="246"/>
      <c r="JFW220" s="246"/>
      <c r="JFX220" s="246"/>
      <c r="JFY220" s="246"/>
      <c r="JFZ220" s="246"/>
      <c r="JGA220" s="246"/>
      <c r="JGB220" s="246"/>
      <c r="JGC220" s="246"/>
      <c r="JGD220" s="246"/>
      <c r="JGE220" s="246"/>
      <c r="JGF220" s="246"/>
      <c r="JGG220" s="246"/>
      <c r="JGH220" s="246"/>
      <c r="JGI220" s="246"/>
      <c r="JGJ220" s="246"/>
      <c r="JGK220" s="246"/>
      <c r="JGL220" s="246"/>
      <c r="JGM220" s="246"/>
      <c r="JGN220" s="246"/>
      <c r="JGO220" s="246"/>
      <c r="JGP220" s="246"/>
      <c r="JGQ220" s="246"/>
      <c r="JGR220" s="246"/>
      <c r="JGS220" s="246"/>
      <c r="JGT220" s="246"/>
      <c r="JGU220" s="246"/>
      <c r="JGV220" s="246"/>
      <c r="JGW220" s="246"/>
      <c r="JGX220" s="246"/>
      <c r="JGY220" s="246"/>
      <c r="JGZ220" s="246"/>
      <c r="JHA220" s="246"/>
      <c r="JHB220" s="246"/>
      <c r="JHC220" s="246"/>
      <c r="JHD220" s="246"/>
      <c r="JHE220" s="246"/>
      <c r="JHF220" s="246"/>
      <c r="JHG220" s="246"/>
      <c r="JHH220" s="246"/>
      <c r="JHI220" s="246"/>
      <c r="JHJ220" s="246"/>
      <c r="JHK220" s="246"/>
      <c r="JHL220" s="246"/>
      <c r="JHM220" s="246"/>
      <c r="JHN220" s="246"/>
      <c r="JHO220" s="246"/>
      <c r="JHP220" s="246"/>
      <c r="JHQ220" s="246"/>
      <c r="JHR220" s="246"/>
      <c r="JHS220" s="246"/>
      <c r="JHT220" s="246"/>
      <c r="JHU220" s="246"/>
      <c r="JHV220" s="246"/>
      <c r="JHW220" s="246"/>
      <c r="JHX220" s="246"/>
      <c r="JHY220" s="246"/>
      <c r="JHZ220" s="246"/>
      <c r="JIA220" s="246"/>
      <c r="JIB220" s="246"/>
      <c r="JIC220" s="246"/>
      <c r="JID220" s="246"/>
      <c r="JIE220" s="246"/>
      <c r="JIF220" s="246"/>
      <c r="JIG220" s="246"/>
      <c r="JIH220" s="246"/>
      <c r="JII220" s="246"/>
      <c r="JIJ220" s="246"/>
      <c r="JIK220" s="246"/>
      <c r="JIL220" s="246"/>
      <c r="JIM220" s="246"/>
      <c r="JIN220" s="246"/>
      <c r="JIO220" s="246"/>
      <c r="JIP220" s="246"/>
      <c r="JIQ220" s="246"/>
      <c r="JIR220" s="246"/>
      <c r="JIS220" s="246"/>
      <c r="JIT220" s="246"/>
      <c r="JIU220" s="246"/>
      <c r="JIV220" s="246"/>
      <c r="JIW220" s="246"/>
      <c r="JIX220" s="246"/>
      <c r="JIY220" s="246"/>
      <c r="JIZ220" s="246"/>
      <c r="JJA220" s="246"/>
      <c r="JJB220" s="246"/>
      <c r="JJC220" s="246"/>
      <c r="JJD220" s="246"/>
      <c r="JJE220" s="246"/>
      <c r="JJF220" s="246"/>
      <c r="JJG220" s="246"/>
      <c r="JJH220" s="246"/>
      <c r="JJI220" s="246"/>
      <c r="JJJ220" s="246"/>
      <c r="JJK220" s="246"/>
      <c r="JJL220" s="246"/>
      <c r="JJM220" s="246"/>
      <c r="JJN220" s="246"/>
      <c r="JJO220" s="246"/>
      <c r="JJP220" s="246"/>
      <c r="JJQ220" s="246"/>
      <c r="JJR220" s="246"/>
      <c r="JJS220" s="246"/>
      <c r="JJT220" s="246"/>
      <c r="JJU220" s="246"/>
      <c r="JJV220" s="246"/>
      <c r="JJW220" s="246"/>
      <c r="JJX220" s="246"/>
      <c r="JJY220" s="246"/>
      <c r="JJZ220" s="246"/>
      <c r="JKA220" s="246"/>
      <c r="JKB220" s="246"/>
      <c r="JKC220" s="246"/>
      <c r="JKD220" s="246"/>
      <c r="JKE220" s="246"/>
      <c r="JKF220" s="246"/>
      <c r="JKG220" s="246"/>
      <c r="JKH220" s="246"/>
      <c r="JKI220" s="246"/>
      <c r="JKJ220" s="246"/>
      <c r="JKK220" s="246"/>
      <c r="JKL220" s="246"/>
      <c r="JKM220" s="246"/>
      <c r="JKN220" s="246"/>
      <c r="JKO220" s="246"/>
      <c r="JKP220" s="246"/>
      <c r="JKQ220" s="246"/>
      <c r="JKR220" s="246"/>
      <c r="JKS220" s="246"/>
      <c r="JKT220" s="246"/>
      <c r="JKU220" s="246"/>
      <c r="JKV220" s="246"/>
      <c r="JKW220" s="246"/>
      <c r="JKX220" s="246"/>
      <c r="JKY220" s="246"/>
      <c r="JKZ220" s="246"/>
      <c r="JLA220" s="246"/>
      <c r="JLB220" s="246"/>
      <c r="JLC220" s="246"/>
      <c r="JLD220" s="246"/>
      <c r="JLE220" s="246"/>
      <c r="JLF220" s="246"/>
      <c r="JLG220" s="246"/>
      <c r="JLH220" s="246"/>
      <c r="JLI220" s="246"/>
      <c r="JLJ220" s="246"/>
      <c r="JLK220" s="246"/>
      <c r="JLL220" s="246"/>
      <c r="JLM220" s="246"/>
      <c r="JLN220" s="246"/>
      <c r="JLO220" s="246"/>
      <c r="JLP220" s="246"/>
      <c r="JLQ220" s="246"/>
      <c r="JLR220" s="246"/>
      <c r="JLS220" s="246"/>
      <c r="JLT220" s="246"/>
      <c r="JLU220" s="246"/>
      <c r="JLV220" s="246"/>
      <c r="JLW220" s="246"/>
      <c r="JLX220" s="246"/>
      <c r="JLY220" s="246"/>
      <c r="JLZ220" s="246"/>
      <c r="JMA220" s="246"/>
      <c r="JMB220" s="246"/>
      <c r="JMC220" s="246"/>
      <c r="JMD220" s="246"/>
      <c r="JME220" s="246"/>
      <c r="JMF220" s="246"/>
      <c r="JMG220" s="246"/>
      <c r="JMH220" s="246"/>
      <c r="JMI220" s="246"/>
      <c r="JMJ220" s="246"/>
      <c r="JMK220" s="246"/>
      <c r="JML220" s="246"/>
      <c r="JMM220" s="246"/>
      <c r="JMN220" s="246"/>
      <c r="JMO220" s="246"/>
      <c r="JMP220" s="246"/>
      <c r="JMQ220" s="246"/>
      <c r="JMR220" s="246"/>
      <c r="JMS220" s="246"/>
      <c r="JMT220" s="246"/>
      <c r="JMU220" s="246"/>
      <c r="JMV220" s="246"/>
      <c r="JMW220" s="246"/>
      <c r="JMX220" s="246"/>
      <c r="JMY220" s="246"/>
      <c r="JMZ220" s="246"/>
      <c r="JNA220" s="246"/>
      <c r="JNB220" s="246"/>
      <c r="JNC220" s="246"/>
      <c r="JND220" s="246"/>
      <c r="JNE220" s="246"/>
      <c r="JNF220" s="246"/>
      <c r="JNG220" s="246"/>
      <c r="JNH220" s="246"/>
      <c r="JNI220" s="246"/>
      <c r="JNJ220" s="246"/>
      <c r="JNK220" s="246"/>
      <c r="JNL220" s="246"/>
      <c r="JNM220" s="246"/>
      <c r="JNN220" s="246"/>
      <c r="JNO220" s="246"/>
      <c r="JNP220" s="246"/>
      <c r="JNQ220" s="246"/>
      <c r="JNR220" s="246"/>
      <c r="JNS220" s="246"/>
      <c r="JNT220" s="246"/>
      <c r="JNU220" s="246"/>
      <c r="JNV220" s="246"/>
      <c r="JNW220" s="246"/>
      <c r="JNX220" s="246"/>
      <c r="JNY220" s="246"/>
      <c r="JNZ220" s="246"/>
      <c r="JOA220" s="246"/>
      <c r="JOB220" s="246"/>
      <c r="JOC220" s="246"/>
      <c r="JOD220" s="246"/>
      <c r="JOE220" s="246"/>
      <c r="JOF220" s="246"/>
      <c r="JOG220" s="246"/>
      <c r="JOH220" s="246"/>
      <c r="JOI220" s="246"/>
      <c r="JOJ220" s="246"/>
      <c r="JOK220" s="246"/>
      <c r="JOL220" s="246"/>
      <c r="JOM220" s="246"/>
      <c r="JON220" s="246"/>
      <c r="JOO220" s="246"/>
      <c r="JOP220" s="246"/>
      <c r="JOQ220" s="246"/>
      <c r="JOR220" s="246"/>
      <c r="JOS220" s="246"/>
      <c r="JOT220" s="246"/>
      <c r="JOU220" s="246"/>
      <c r="JOV220" s="246"/>
      <c r="JOW220" s="246"/>
      <c r="JOX220" s="246"/>
      <c r="JOY220" s="246"/>
      <c r="JOZ220" s="246"/>
      <c r="JPA220" s="246"/>
      <c r="JPB220" s="246"/>
      <c r="JPC220" s="246"/>
      <c r="JPD220" s="246"/>
      <c r="JPE220" s="246"/>
      <c r="JPF220" s="246"/>
      <c r="JPG220" s="246"/>
      <c r="JPH220" s="246"/>
      <c r="JPI220" s="246"/>
      <c r="JPJ220" s="246"/>
      <c r="JPK220" s="246"/>
      <c r="JPL220" s="246"/>
      <c r="JPM220" s="246"/>
      <c r="JPN220" s="246"/>
      <c r="JPO220" s="246"/>
      <c r="JPP220" s="246"/>
      <c r="JPQ220" s="246"/>
      <c r="JPR220" s="246"/>
      <c r="JPS220" s="246"/>
      <c r="JPT220" s="246"/>
      <c r="JPU220" s="246"/>
      <c r="JPV220" s="246"/>
      <c r="JPW220" s="246"/>
      <c r="JPX220" s="246"/>
      <c r="JPY220" s="246"/>
      <c r="JPZ220" s="246"/>
      <c r="JQA220" s="246"/>
      <c r="JQB220" s="246"/>
      <c r="JQC220" s="246"/>
      <c r="JQD220" s="246"/>
      <c r="JQE220" s="246"/>
      <c r="JQF220" s="246"/>
      <c r="JQG220" s="246"/>
      <c r="JQH220" s="246"/>
      <c r="JQI220" s="246"/>
      <c r="JQJ220" s="246"/>
      <c r="JQK220" s="246"/>
      <c r="JQL220" s="246"/>
      <c r="JQM220" s="246"/>
      <c r="JQN220" s="246"/>
      <c r="JQO220" s="246"/>
      <c r="JQP220" s="246"/>
      <c r="JQQ220" s="246"/>
      <c r="JQR220" s="246"/>
      <c r="JQS220" s="246"/>
      <c r="JQT220" s="246"/>
      <c r="JQU220" s="246"/>
      <c r="JQV220" s="246"/>
      <c r="JQW220" s="246"/>
      <c r="JQX220" s="246"/>
      <c r="JQY220" s="246"/>
      <c r="JQZ220" s="246"/>
      <c r="JRA220" s="246"/>
      <c r="JRB220" s="246"/>
      <c r="JRC220" s="246"/>
      <c r="JRD220" s="246"/>
      <c r="JRE220" s="246"/>
      <c r="JRF220" s="246"/>
      <c r="JRG220" s="246"/>
      <c r="JRH220" s="246"/>
      <c r="JRI220" s="246"/>
      <c r="JRJ220" s="246"/>
      <c r="JRK220" s="246"/>
      <c r="JRL220" s="246"/>
      <c r="JRM220" s="246"/>
      <c r="JRN220" s="246"/>
      <c r="JRO220" s="246"/>
      <c r="JRP220" s="246"/>
      <c r="JRQ220" s="246"/>
      <c r="JRR220" s="246"/>
      <c r="JRS220" s="246"/>
      <c r="JRT220" s="246"/>
      <c r="JRU220" s="246"/>
      <c r="JRV220" s="246"/>
      <c r="JRW220" s="246"/>
      <c r="JRX220" s="246"/>
      <c r="JRY220" s="246"/>
      <c r="JRZ220" s="246"/>
      <c r="JSA220" s="246"/>
      <c r="JSB220" s="246"/>
      <c r="JSC220" s="246"/>
      <c r="JSD220" s="246"/>
      <c r="JSE220" s="246"/>
      <c r="JSF220" s="246"/>
      <c r="JSG220" s="246"/>
      <c r="JSH220" s="246"/>
      <c r="JSI220" s="246"/>
      <c r="JSJ220" s="246"/>
      <c r="JSK220" s="246"/>
      <c r="JSL220" s="246"/>
      <c r="JSM220" s="246"/>
      <c r="JSN220" s="246"/>
      <c r="JSO220" s="246"/>
      <c r="JSP220" s="246"/>
      <c r="JSQ220" s="246"/>
      <c r="JSR220" s="246"/>
      <c r="JSS220" s="246"/>
      <c r="JST220" s="246"/>
      <c r="JSU220" s="246"/>
      <c r="JSV220" s="246"/>
      <c r="JSW220" s="246"/>
      <c r="JSX220" s="246"/>
      <c r="JSY220" s="246"/>
      <c r="JSZ220" s="246"/>
      <c r="JTA220" s="246"/>
      <c r="JTB220" s="246"/>
      <c r="JTC220" s="246"/>
      <c r="JTD220" s="246"/>
      <c r="JTE220" s="246"/>
      <c r="JTF220" s="246"/>
      <c r="JTG220" s="246"/>
      <c r="JTH220" s="246"/>
      <c r="JTI220" s="246"/>
      <c r="JTJ220" s="246"/>
      <c r="JTK220" s="246"/>
      <c r="JTL220" s="246"/>
      <c r="JTM220" s="246"/>
      <c r="JTN220" s="246"/>
      <c r="JTO220" s="246"/>
      <c r="JTP220" s="246"/>
      <c r="JTQ220" s="246"/>
      <c r="JTR220" s="246"/>
      <c r="JTS220" s="246"/>
      <c r="JTT220" s="246"/>
      <c r="JTU220" s="246"/>
      <c r="JTV220" s="246"/>
      <c r="JTW220" s="246"/>
      <c r="JTX220" s="246"/>
      <c r="JTY220" s="246"/>
      <c r="JTZ220" s="246"/>
      <c r="JUA220" s="246"/>
      <c r="JUB220" s="246"/>
      <c r="JUC220" s="246"/>
      <c r="JUD220" s="246"/>
      <c r="JUE220" s="246"/>
      <c r="JUF220" s="246"/>
      <c r="JUG220" s="246"/>
      <c r="JUH220" s="246"/>
      <c r="JUI220" s="246"/>
      <c r="JUJ220" s="246"/>
      <c r="JUK220" s="246"/>
      <c r="JUL220" s="246"/>
      <c r="JUM220" s="246"/>
      <c r="JUN220" s="246"/>
      <c r="JUO220" s="246"/>
      <c r="JUP220" s="246"/>
      <c r="JUQ220" s="246"/>
      <c r="JUR220" s="246"/>
      <c r="JUS220" s="246"/>
      <c r="JUT220" s="246"/>
      <c r="JUU220" s="246"/>
      <c r="JUV220" s="246"/>
      <c r="JUW220" s="246"/>
      <c r="JUX220" s="246"/>
      <c r="JUY220" s="246"/>
      <c r="JUZ220" s="246"/>
      <c r="JVA220" s="246"/>
      <c r="JVB220" s="246"/>
      <c r="JVC220" s="246"/>
      <c r="JVD220" s="246"/>
      <c r="JVE220" s="246"/>
      <c r="JVF220" s="246"/>
      <c r="JVG220" s="246"/>
      <c r="JVH220" s="246"/>
      <c r="JVI220" s="246"/>
      <c r="JVJ220" s="246"/>
      <c r="JVK220" s="246"/>
      <c r="JVL220" s="246"/>
      <c r="JVM220" s="246"/>
      <c r="JVN220" s="246"/>
      <c r="JVO220" s="246"/>
      <c r="JVP220" s="246"/>
      <c r="JVQ220" s="246"/>
      <c r="JVR220" s="246"/>
      <c r="JVS220" s="246"/>
      <c r="JVT220" s="246"/>
      <c r="JVU220" s="246"/>
      <c r="JVV220" s="246"/>
      <c r="JVW220" s="246"/>
      <c r="JVX220" s="246"/>
      <c r="JVY220" s="246"/>
      <c r="JVZ220" s="246"/>
      <c r="JWA220" s="246"/>
      <c r="JWB220" s="246"/>
      <c r="JWC220" s="246"/>
      <c r="JWD220" s="246"/>
      <c r="JWE220" s="246"/>
      <c r="JWF220" s="246"/>
      <c r="JWG220" s="246"/>
      <c r="JWH220" s="246"/>
      <c r="JWI220" s="246"/>
      <c r="JWJ220" s="246"/>
      <c r="JWK220" s="246"/>
      <c r="JWL220" s="246"/>
      <c r="JWM220" s="246"/>
      <c r="JWN220" s="246"/>
      <c r="JWO220" s="246"/>
      <c r="JWP220" s="246"/>
      <c r="JWQ220" s="246"/>
      <c r="JWR220" s="246"/>
      <c r="JWS220" s="246"/>
      <c r="JWT220" s="246"/>
      <c r="JWU220" s="246"/>
      <c r="JWV220" s="246"/>
      <c r="JWW220" s="246"/>
      <c r="JWX220" s="246"/>
      <c r="JWY220" s="246"/>
      <c r="JWZ220" s="246"/>
      <c r="JXA220" s="246"/>
      <c r="JXB220" s="246"/>
      <c r="JXC220" s="246"/>
      <c r="JXD220" s="246"/>
      <c r="JXE220" s="246"/>
      <c r="JXF220" s="246"/>
      <c r="JXG220" s="246"/>
      <c r="JXH220" s="246"/>
      <c r="JXI220" s="246"/>
      <c r="JXJ220" s="246"/>
      <c r="JXK220" s="246"/>
      <c r="JXL220" s="246"/>
      <c r="JXM220" s="246"/>
      <c r="JXN220" s="246"/>
      <c r="JXO220" s="246"/>
      <c r="JXP220" s="246"/>
      <c r="JXQ220" s="246"/>
      <c r="JXR220" s="246"/>
      <c r="JXS220" s="246"/>
      <c r="JXT220" s="246"/>
      <c r="JXU220" s="246"/>
      <c r="JXV220" s="246"/>
      <c r="JXW220" s="246"/>
      <c r="JXX220" s="246"/>
      <c r="JXY220" s="246"/>
      <c r="JXZ220" s="246"/>
      <c r="JYA220" s="246"/>
      <c r="JYB220" s="246"/>
      <c r="JYC220" s="246"/>
      <c r="JYD220" s="246"/>
      <c r="JYE220" s="246"/>
      <c r="JYF220" s="246"/>
      <c r="JYG220" s="246"/>
      <c r="JYH220" s="246"/>
      <c r="JYI220" s="246"/>
      <c r="JYJ220" s="246"/>
      <c r="JYK220" s="246"/>
      <c r="JYL220" s="246"/>
      <c r="JYM220" s="246"/>
      <c r="JYN220" s="246"/>
      <c r="JYO220" s="246"/>
      <c r="JYP220" s="246"/>
      <c r="JYQ220" s="246"/>
      <c r="JYR220" s="246"/>
      <c r="JYS220" s="246"/>
      <c r="JYT220" s="246"/>
      <c r="JYU220" s="246"/>
      <c r="JYV220" s="246"/>
      <c r="JYW220" s="246"/>
      <c r="JYX220" s="246"/>
      <c r="JYY220" s="246"/>
      <c r="JYZ220" s="246"/>
      <c r="JZA220" s="246"/>
      <c r="JZB220" s="246"/>
      <c r="JZC220" s="246"/>
      <c r="JZD220" s="246"/>
      <c r="JZE220" s="246"/>
      <c r="JZF220" s="246"/>
      <c r="JZG220" s="246"/>
      <c r="JZH220" s="246"/>
      <c r="JZI220" s="246"/>
      <c r="JZJ220" s="246"/>
      <c r="JZK220" s="246"/>
      <c r="JZL220" s="246"/>
      <c r="JZM220" s="246"/>
      <c r="JZN220" s="246"/>
      <c r="JZO220" s="246"/>
      <c r="JZP220" s="246"/>
      <c r="JZQ220" s="246"/>
      <c r="JZR220" s="246"/>
      <c r="JZS220" s="246"/>
      <c r="JZT220" s="246"/>
      <c r="JZU220" s="246"/>
      <c r="JZV220" s="246"/>
      <c r="JZW220" s="246"/>
      <c r="JZX220" s="246"/>
      <c r="JZY220" s="246"/>
      <c r="JZZ220" s="246"/>
      <c r="KAA220" s="246"/>
      <c r="KAB220" s="246"/>
      <c r="KAC220" s="246"/>
      <c r="KAD220" s="246"/>
      <c r="KAE220" s="246"/>
      <c r="KAF220" s="246"/>
      <c r="KAG220" s="246"/>
      <c r="KAH220" s="246"/>
      <c r="KAI220" s="246"/>
      <c r="KAJ220" s="246"/>
      <c r="KAK220" s="246"/>
      <c r="KAL220" s="246"/>
      <c r="KAM220" s="246"/>
      <c r="KAN220" s="246"/>
      <c r="KAO220" s="246"/>
      <c r="KAP220" s="246"/>
      <c r="KAQ220" s="246"/>
      <c r="KAR220" s="246"/>
      <c r="KAS220" s="246"/>
      <c r="KAT220" s="246"/>
      <c r="KAU220" s="246"/>
      <c r="KAV220" s="246"/>
      <c r="KAW220" s="246"/>
      <c r="KAX220" s="246"/>
      <c r="KAY220" s="246"/>
      <c r="KAZ220" s="246"/>
      <c r="KBA220" s="246"/>
      <c r="KBB220" s="246"/>
      <c r="KBC220" s="246"/>
      <c r="KBD220" s="246"/>
      <c r="KBE220" s="246"/>
      <c r="KBF220" s="246"/>
      <c r="KBG220" s="246"/>
      <c r="KBH220" s="246"/>
      <c r="KBI220" s="246"/>
      <c r="KBJ220" s="246"/>
      <c r="KBK220" s="246"/>
      <c r="KBL220" s="246"/>
      <c r="KBM220" s="246"/>
      <c r="KBN220" s="246"/>
      <c r="KBO220" s="246"/>
      <c r="KBP220" s="246"/>
      <c r="KBQ220" s="246"/>
      <c r="KBR220" s="246"/>
      <c r="KBS220" s="246"/>
      <c r="KBT220" s="246"/>
      <c r="KBU220" s="246"/>
      <c r="KBV220" s="246"/>
      <c r="KBW220" s="246"/>
      <c r="KBX220" s="246"/>
      <c r="KBY220" s="246"/>
      <c r="KBZ220" s="246"/>
      <c r="KCA220" s="246"/>
      <c r="KCB220" s="246"/>
      <c r="KCC220" s="246"/>
      <c r="KCD220" s="246"/>
      <c r="KCE220" s="246"/>
      <c r="KCF220" s="246"/>
      <c r="KCG220" s="246"/>
      <c r="KCH220" s="246"/>
      <c r="KCI220" s="246"/>
      <c r="KCJ220" s="246"/>
      <c r="KCK220" s="246"/>
      <c r="KCL220" s="246"/>
      <c r="KCM220" s="246"/>
      <c r="KCN220" s="246"/>
      <c r="KCO220" s="246"/>
      <c r="KCP220" s="246"/>
      <c r="KCQ220" s="246"/>
      <c r="KCR220" s="246"/>
      <c r="KCS220" s="246"/>
      <c r="KCT220" s="246"/>
      <c r="KCU220" s="246"/>
      <c r="KCV220" s="246"/>
      <c r="KCW220" s="246"/>
      <c r="KCX220" s="246"/>
      <c r="KCY220" s="246"/>
      <c r="KCZ220" s="246"/>
      <c r="KDA220" s="246"/>
      <c r="KDB220" s="246"/>
      <c r="KDC220" s="246"/>
      <c r="KDD220" s="246"/>
      <c r="KDE220" s="246"/>
      <c r="KDF220" s="246"/>
      <c r="KDG220" s="246"/>
      <c r="KDH220" s="246"/>
      <c r="KDI220" s="246"/>
      <c r="KDJ220" s="246"/>
      <c r="KDK220" s="246"/>
      <c r="KDL220" s="246"/>
      <c r="KDM220" s="246"/>
      <c r="KDN220" s="246"/>
      <c r="KDO220" s="246"/>
      <c r="KDP220" s="246"/>
      <c r="KDQ220" s="246"/>
      <c r="KDR220" s="246"/>
      <c r="KDS220" s="246"/>
      <c r="KDT220" s="246"/>
      <c r="KDU220" s="246"/>
      <c r="KDV220" s="246"/>
      <c r="KDW220" s="246"/>
      <c r="KDX220" s="246"/>
      <c r="KDY220" s="246"/>
      <c r="KDZ220" s="246"/>
      <c r="KEA220" s="246"/>
      <c r="KEB220" s="246"/>
      <c r="KEC220" s="246"/>
      <c r="KED220" s="246"/>
      <c r="KEE220" s="246"/>
      <c r="KEF220" s="246"/>
      <c r="KEG220" s="246"/>
      <c r="KEH220" s="246"/>
      <c r="KEI220" s="246"/>
      <c r="KEJ220" s="246"/>
      <c r="KEK220" s="246"/>
      <c r="KEL220" s="246"/>
      <c r="KEM220" s="246"/>
      <c r="KEN220" s="246"/>
      <c r="KEO220" s="246"/>
      <c r="KEP220" s="246"/>
      <c r="KEQ220" s="246"/>
      <c r="KER220" s="246"/>
      <c r="KES220" s="246"/>
      <c r="KET220" s="246"/>
      <c r="KEU220" s="246"/>
      <c r="KEV220" s="246"/>
      <c r="KEW220" s="246"/>
      <c r="KEX220" s="246"/>
      <c r="KEY220" s="246"/>
      <c r="KEZ220" s="246"/>
      <c r="KFA220" s="246"/>
      <c r="KFB220" s="246"/>
      <c r="KFC220" s="246"/>
      <c r="KFD220" s="246"/>
      <c r="KFE220" s="246"/>
      <c r="KFF220" s="246"/>
      <c r="KFG220" s="246"/>
      <c r="KFH220" s="246"/>
      <c r="KFI220" s="246"/>
      <c r="KFJ220" s="246"/>
      <c r="KFK220" s="246"/>
      <c r="KFL220" s="246"/>
      <c r="KFM220" s="246"/>
      <c r="KFN220" s="246"/>
      <c r="KFO220" s="246"/>
      <c r="KFP220" s="246"/>
      <c r="KFQ220" s="246"/>
      <c r="KFR220" s="246"/>
      <c r="KFS220" s="246"/>
      <c r="KFT220" s="246"/>
      <c r="KFU220" s="246"/>
      <c r="KFV220" s="246"/>
      <c r="KFW220" s="246"/>
      <c r="KFX220" s="246"/>
      <c r="KFY220" s="246"/>
      <c r="KFZ220" s="246"/>
      <c r="KGA220" s="246"/>
      <c r="KGB220" s="246"/>
      <c r="KGC220" s="246"/>
      <c r="KGD220" s="246"/>
      <c r="KGE220" s="246"/>
      <c r="KGF220" s="246"/>
      <c r="KGG220" s="246"/>
      <c r="KGH220" s="246"/>
      <c r="KGI220" s="246"/>
      <c r="KGJ220" s="246"/>
      <c r="KGK220" s="246"/>
      <c r="KGL220" s="246"/>
      <c r="KGM220" s="246"/>
      <c r="KGN220" s="246"/>
      <c r="KGO220" s="246"/>
      <c r="KGP220" s="246"/>
      <c r="KGQ220" s="246"/>
      <c r="KGR220" s="246"/>
      <c r="KGS220" s="246"/>
      <c r="KGT220" s="246"/>
      <c r="KGU220" s="246"/>
      <c r="KGV220" s="246"/>
      <c r="KGW220" s="246"/>
      <c r="KGX220" s="246"/>
      <c r="KGY220" s="246"/>
      <c r="KGZ220" s="246"/>
      <c r="KHA220" s="246"/>
      <c r="KHB220" s="246"/>
      <c r="KHC220" s="246"/>
      <c r="KHD220" s="246"/>
      <c r="KHE220" s="246"/>
      <c r="KHF220" s="246"/>
      <c r="KHG220" s="246"/>
      <c r="KHH220" s="246"/>
      <c r="KHI220" s="246"/>
      <c r="KHJ220" s="246"/>
      <c r="KHK220" s="246"/>
      <c r="KHL220" s="246"/>
      <c r="KHM220" s="246"/>
      <c r="KHN220" s="246"/>
      <c r="KHO220" s="246"/>
      <c r="KHP220" s="246"/>
      <c r="KHQ220" s="246"/>
      <c r="KHR220" s="246"/>
      <c r="KHS220" s="246"/>
      <c r="KHT220" s="246"/>
      <c r="KHU220" s="246"/>
      <c r="KHV220" s="246"/>
      <c r="KHW220" s="246"/>
      <c r="KHX220" s="246"/>
      <c r="KHY220" s="246"/>
      <c r="KHZ220" s="246"/>
      <c r="KIA220" s="246"/>
      <c r="KIB220" s="246"/>
      <c r="KIC220" s="246"/>
      <c r="KID220" s="246"/>
      <c r="KIE220" s="246"/>
      <c r="KIF220" s="246"/>
      <c r="KIG220" s="246"/>
      <c r="KIH220" s="246"/>
      <c r="KII220" s="246"/>
      <c r="KIJ220" s="246"/>
      <c r="KIK220" s="246"/>
      <c r="KIL220" s="246"/>
      <c r="KIM220" s="246"/>
      <c r="KIN220" s="246"/>
      <c r="KIO220" s="246"/>
      <c r="KIP220" s="246"/>
      <c r="KIQ220" s="246"/>
      <c r="KIR220" s="246"/>
      <c r="KIS220" s="246"/>
      <c r="KIT220" s="246"/>
      <c r="KIU220" s="246"/>
      <c r="KIV220" s="246"/>
      <c r="KIW220" s="246"/>
      <c r="KIX220" s="246"/>
      <c r="KIY220" s="246"/>
      <c r="KIZ220" s="246"/>
      <c r="KJA220" s="246"/>
      <c r="KJB220" s="246"/>
      <c r="KJC220" s="246"/>
      <c r="KJD220" s="246"/>
      <c r="KJE220" s="246"/>
      <c r="KJF220" s="246"/>
      <c r="KJG220" s="246"/>
      <c r="KJH220" s="246"/>
      <c r="KJI220" s="246"/>
      <c r="KJJ220" s="246"/>
      <c r="KJK220" s="246"/>
      <c r="KJL220" s="246"/>
      <c r="KJM220" s="246"/>
      <c r="KJN220" s="246"/>
      <c r="KJO220" s="246"/>
      <c r="KJP220" s="246"/>
      <c r="KJQ220" s="246"/>
      <c r="KJR220" s="246"/>
      <c r="KJS220" s="246"/>
      <c r="KJT220" s="246"/>
      <c r="KJU220" s="246"/>
      <c r="KJV220" s="246"/>
      <c r="KJW220" s="246"/>
      <c r="KJX220" s="246"/>
      <c r="KJY220" s="246"/>
      <c r="KJZ220" s="246"/>
      <c r="KKA220" s="246"/>
      <c r="KKB220" s="246"/>
      <c r="KKC220" s="246"/>
      <c r="KKD220" s="246"/>
      <c r="KKE220" s="246"/>
      <c r="KKF220" s="246"/>
      <c r="KKG220" s="246"/>
      <c r="KKH220" s="246"/>
      <c r="KKI220" s="246"/>
      <c r="KKJ220" s="246"/>
      <c r="KKK220" s="246"/>
      <c r="KKL220" s="246"/>
      <c r="KKM220" s="246"/>
      <c r="KKN220" s="246"/>
      <c r="KKO220" s="246"/>
      <c r="KKP220" s="246"/>
      <c r="KKQ220" s="246"/>
      <c r="KKR220" s="246"/>
      <c r="KKS220" s="246"/>
      <c r="KKT220" s="246"/>
      <c r="KKU220" s="246"/>
      <c r="KKV220" s="246"/>
      <c r="KKW220" s="246"/>
      <c r="KKX220" s="246"/>
      <c r="KKY220" s="246"/>
      <c r="KKZ220" s="246"/>
      <c r="KLA220" s="246"/>
      <c r="KLB220" s="246"/>
      <c r="KLC220" s="246"/>
      <c r="KLD220" s="246"/>
      <c r="KLE220" s="246"/>
      <c r="KLF220" s="246"/>
      <c r="KLG220" s="246"/>
      <c r="KLH220" s="246"/>
      <c r="KLI220" s="246"/>
      <c r="KLJ220" s="246"/>
      <c r="KLK220" s="246"/>
      <c r="KLL220" s="246"/>
      <c r="KLM220" s="246"/>
      <c r="KLN220" s="246"/>
      <c r="KLO220" s="246"/>
      <c r="KLP220" s="246"/>
      <c r="KLQ220" s="246"/>
      <c r="KLR220" s="246"/>
      <c r="KLS220" s="246"/>
      <c r="KLT220" s="246"/>
      <c r="KLU220" s="246"/>
      <c r="KLV220" s="246"/>
      <c r="KLW220" s="246"/>
      <c r="KLX220" s="246"/>
      <c r="KLY220" s="246"/>
      <c r="KLZ220" s="246"/>
      <c r="KMA220" s="246"/>
      <c r="KMB220" s="246"/>
      <c r="KMC220" s="246"/>
      <c r="KMD220" s="246"/>
      <c r="KME220" s="246"/>
      <c r="KMF220" s="246"/>
      <c r="KMG220" s="246"/>
      <c r="KMH220" s="246"/>
      <c r="KMI220" s="246"/>
      <c r="KMJ220" s="246"/>
      <c r="KMK220" s="246"/>
      <c r="KML220" s="246"/>
      <c r="KMM220" s="246"/>
      <c r="KMN220" s="246"/>
      <c r="KMO220" s="246"/>
      <c r="KMP220" s="246"/>
      <c r="KMQ220" s="246"/>
      <c r="KMR220" s="246"/>
      <c r="KMS220" s="246"/>
      <c r="KMT220" s="246"/>
      <c r="KMU220" s="246"/>
      <c r="KMV220" s="246"/>
      <c r="KMW220" s="246"/>
      <c r="KMX220" s="246"/>
      <c r="KMY220" s="246"/>
      <c r="KMZ220" s="246"/>
      <c r="KNA220" s="246"/>
      <c r="KNB220" s="246"/>
      <c r="KNC220" s="246"/>
      <c r="KND220" s="246"/>
      <c r="KNE220" s="246"/>
      <c r="KNF220" s="246"/>
      <c r="KNG220" s="246"/>
      <c r="KNH220" s="246"/>
      <c r="KNI220" s="246"/>
      <c r="KNJ220" s="246"/>
      <c r="KNK220" s="246"/>
      <c r="KNL220" s="246"/>
      <c r="KNM220" s="246"/>
      <c r="KNN220" s="246"/>
      <c r="KNO220" s="246"/>
      <c r="KNP220" s="246"/>
      <c r="KNQ220" s="246"/>
      <c r="KNR220" s="246"/>
      <c r="KNS220" s="246"/>
      <c r="KNT220" s="246"/>
      <c r="KNU220" s="246"/>
      <c r="KNV220" s="246"/>
      <c r="KNW220" s="246"/>
      <c r="KNX220" s="246"/>
      <c r="KNY220" s="246"/>
      <c r="KNZ220" s="246"/>
      <c r="KOA220" s="246"/>
      <c r="KOB220" s="246"/>
      <c r="KOC220" s="246"/>
      <c r="KOD220" s="246"/>
      <c r="KOE220" s="246"/>
      <c r="KOF220" s="246"/>
      <c r="KOG220" s="246"/>
      <c r="KOH220" s="246"/>
      <c r="KOI220" s="246"/>
      <c r="KOJ220" s="246"/>
      <c r="KOK220" s="246"/>
      <c r="KOL220" s="246"/>
      <c r="KOM220" s="246"/>
      <c r="KON220" s="246"/>
      <c r="KOO220" s="246"/>
      <c r="KOP220" s="246"/>
      <c r="KOQ220" s="246"/>
      <c r="KOR220" s="246"/>
      <c r="KOS220" s="246"/>
      <c r="KOT220" s="246"/>
      <c r="KOU220" s="246"/>
      <c r="KOV220" s="246"/>
      <c r="KOW220" s="246"/>
      <c r="KOX220" s="246"/>
      <c r="KOY220" s="246"/>
      <c r="KOZ220" s="246"/>
      <c r="KPA220" s="246"/>
      <c r="KPB220" s="246"/>
      <c r="KPC220" s="246"/>
      <c r="KPD220" s="246"/>
      <c r="KPE220" s="246"/>
      <c r="KPF220" s="246"/>
      <c r="KPG220" s="246"/>
      <c r="KPH220" s="246"/>
      <c r="KPI220" s="246"/>
      <c r="KPJ220" s="246"/>
      <c r="KPK220" s="246"/>
      <c r="KPL220" s="246"/>
      <c r="KPM220" s="246"/>
      <c r="KPN220" s="246"/>
      <c r="KPO220" s="246"/>
      <c r="KPP220" s="246"/>
      <c r="KPQ220" s="246"/>
      <c r="KPR220" s="246"/>
      <c r="KPS220" s="246"/>
      <c r="KPT220" s="246"/>
      <c r="KPU220" s="246"/>
      <c r="KPV220" s="246"/>
      <c r="KPW220" s="246"/>
      <c r="KPX220" s="246"/>
      <c r="KPY220" s="246"/>
      <c r="KPZ220" s="246"/>
      <c r="KQA220" s="246"/>
      <c r="KQB220" s="246"/>
      <c r="KQC220" s="246"/>
      <c r="KQD220" s="246"/>
      <c r="KQE220" s="246"/>
      <c r="KQF220" s="246"/>
      <c r="KQG220" s="246"/>
      <c r="KQH220" s="246"/>
      <c r="KQI220" s="246"/>
      <c r="KQJ220" s="246"/>
      <c r="KQK220" s="246"/>
      <c r="KQL220" s="246"/>
      <c r="KQM220" s="246"/>
      <c r="KQN220" s="246"/>
      <c r="KQO220" s="246"/>
      <c r="KQP220" s="246"/>
      <c r="KQQ220" s="246"/>
      <c r="KQR220" s="246"/>
      <c r="KQS220" s="246"/>
      <c r="KQT220" s="246"/>
      <c r="KQU220" s="246"/>
      <c r="KQV220" s="246"/>
      <c r="KQW220" s="246"/>
      <c r="KQX220" s="246"/>
      <c r="KQY220" s="246"/>
      <c r="KQZ220" s="246"/>
      <c r="KRA220" s="246"/>
      <c r="KRB220" s="246"/>
      <c r="KRC220" s="246"/>
      <c r="KRD220" s="246"/>
      <c r="KRE220" s="246"/>
      <c r="KRF220" s="246"/>
      <c r="KRG220" s="246"/>
      <c r="KRH220" s="246"/>
      <c r="KRI220" s="246"/>
      <c r="KRJ220" s="246"/>
      <c r="KRK220" s="246"/>
      <c r="KRL220" s="246"/>
      <c r="KRM220" s="246"/>
      <c r="KRN220" s="246"/>
      <c r="KRO220" s="246"/>
      <c r="KRP220" s="246"/>
      <c r="KRQ220" s="246"/>
      <c r="KRR220" s="246"/>
      <c r="KRS220" s="246"/>
      <c r="KRT220" s="246"/>
      <c r="KRU220" s="246"/>
      <c r="KRV220" s="246"/>
      <c r="KRW220" s="246"/>
      <c r="KRX220" s="246"/>
      <c r="KRY220" s="246"/>
      <c r="KRZ220" s="246"/>
      <c r="KSA220" s="246"/>
      <c r="KSB220" s="246"/>
      <c r="KSC220" s="246"/>
      <c r="KSD220" s="246"/>
      <c r="KSE220" s="246"/>
      <c r="KSF220" s="246"/>
      <c r="KSG220" s="246"/>
      <c r="KSH220" s="246"/>
      <c r="KSI220" s="246"/>
      <c r="KSJ220" s="246"/>
      <c r="KSK220" s="246"/>
      <c r="KSL220" s="246"/>
      <c r="KSM220" s="246"/>
      <c r="KSN220" s="246"/>
      <c r="KSO220" s="246"/>
      <c r="KSP220" s="246"/>
      <c r="KSQ220" s="246"/>
      <c r="KSR220" s="246"/>
      <c r="KSS220" s="246"/>
      <c r="KST220" s="246"/>
      <c r="KSU220" s="246"/>
      <c r="KSV220" s="246"/>
      <c r="KSW220" s="246"/>
      <c r="KSX220" s="246"/>
      <c r="KSY220" s="246"/>
      <c r="KSZ220" s="246"/>
      <c r="KTA220" s="246"/>
      <c r="KTB220" s="246"/>
      <c r="KTC220" s="246"/>
      <c r="KTD220" s="246"/>
      <c r="KTE220" s="246"/>
      <c r="KTF220" s="246"/>
      <c r="KTG220" s="246"/>
      <c r="KTH220" s="246"/>
      <c r="KTI220" s="246"/>
      <c r="KTJ220" s="246"/>
      <c r="KTK220" s="246"/>
      <c r="KTL220" s="246"/>
      <c r="KTM220" s="246"/>
      <c r="KTN220" s="246"/>
      <c r="KTO220" s="246"/>
      <c r="KTP220" s="246"/>
      <c r="KTQ220" s="246"/>
      <c r="KTR220" s="246"/>
      <c r="KTS220" s="246"/>
      <c r="KTT220" s="246"/>
      <c r="KTU220" s="246"/>
      <c r="KTV220" s="246"/>
      <c r="KTW220" s="246"/>
      <c r="KTX220" s="246"/>
      <c r="KTY220" s="246"/>
      <c r="KTZ220" s="246"/>
      <c r="KUA220" s="246"/>
      <c r="KUB220" s="246"/>
      <c r="KUC220" s="246"/>
      <c r="KUD220" s="246"/>
      <c r="KUE220" s="246"/>
      <c r="KUF220" s="246"/>
      <c r="KUG220" s="246"/>
      <c r="KUH220" s="246"/>
      <c r="KUI220" s="246"/>
      <c r="KUJ220" s="246"/>
      <c r="KUK220" s="246"/>
      <c r="KUL220" s="246"/>
      <c r="KUM220" s="246"/>
      <c r="KUN220" s="246"/>
      <c r="KUO220" s="246"/>
      <c r="KUP220" s="246"/>
      <c r="KUQ220" s="246"/>
      <c r="KUR220" s="246"/>
      <c r="KUS220" s="246"/>
      <c r="KUT220" s="246"/>
      <c r="KUU220" s="246"/>
      <c r="KUV220" s="246"/>
      <c r="KUW220" s="246"/>
      <c r="KUX220" s="246"/>
      <c r="KUY220" s="246"/>
      <c r="KUZ220" s="246"/>
      <c r="KVA220" s="246"/>
      <c r="KVB220" s="246"/>
      <c r="KVC220" s="246"/>
      <c r="KVD220" s="246"/>
      <c r="KVE220" s="246"/>
      <c r="KVF220" s="246"/>
      <c r="KVG220" s="246"/>
      <c r="KVH220" s="246"/>
      <c r="KVI220" s="246"/>
      <c r="KVJ220" s="246"/>
      <c r="KVK220" s="246"/>
      <c r="KVL220" s="246"/>
      <c r="KVM220" s="246"/>
      <c r="KVN220" s="246"/>
      <c r="KVO220" s="246"/>
      <c r="KVP220" s="246"/>
      <c r="KVQ220" s="246"/>
      <c r="KVR220" s="246"/>
      <c r="KVS220" s="246"/>
      <c r="KVT220" s="246"/>
      <c r="KVU220" s="246"/>
      <c r="KVV220" s="246"/>
      <c r="KVW220" s="246"/>
      <c r="KVX220" s="246"/>
      <c r="KVY220" s="246"/>
      <c r="KVZ220" s="246"/>
      <c r="KWA220" s="246"/>
      <c r="KWB220" s="246"/>
      <c r="KWC220" s="246"/>
      <c r="KWD220" s="246"/>
      <c r="KWE220" s="246"/>
      <c r="KWF220" s="246"/>
      <c r="KWG220" s="246"/>
      <c r="KWH220" s="246"/>
      <c r="KWI220" s="246"/>
      <c r="KWJ220" s="246"/>
      <c r="KWK220" s="246"/>
      <c r="KWL220" s="246"/>
      <c r="KWM220" s="246"/>
      <c r="KWN220" s="246"/>
      <c r="KWO220" s="246"/>
      <c r="KWP220" s="246"/>
      <c r="KWQ220" s="246"/>
      <c r="KWR220" s="246"/>
      <c r="KWS220" s="246"/>
      <c r="KWT220" s="246"/>
      <c r="KWU220" s="246"/>
      <c r="KWV220" s="246"/>
      <c r="KWW220" s="246"/>
      <c r="KWX220" s="246"/>
      <c r="KWY220" s="246"/>
      <c r="KWZ220" s="246"/>
      <c r="KXA220" s="246"/>
      <c r="KXB220" s="246"/>
      <c r="KXC220" s="246"/>
      <c r="KXD220" s="246"/>
      <c r="KXE220" s="246"/>
      <c r="KXF220" s="246"/>
      <c r="KXG220" s="246"/>
      <c r="KXH220" s="246"/>
      <c r="KXI220" s="246"/>
      <c r="KXJ220" s="246"/>
      <c r="KXK220" s="246"/>
      <c r="KXL220" s="246"/>
      <c r="KXM220" s="246"/>
      <c r="KXN220" s="246"/>
      <c r="KXO220" s="246"/>
      <c r="KXP220" s="246"/>
      <c r="KXQ220" s="246"/>
      <c r="KXR220" s="246"/>
      <c r="KXS220" s="246"/>
      <c r="KXT220" s="246"/>
      <c r="KXU220" s="246"/>
      <c r="KXV220" s="246"/>
      <c r="KXW220" s="246"/>
      <c r="KXX220" s="246"/>
      <c r="KXY220" s="246"/>
      <c r="KXZ220" s="246"/>
      <c r="KYA220" s="246"/>
      <c r="KYB220" s="246"/>
      <c r="KYC220" s="246"/>
      <c r="KYD220" s="246"/>
      <c r="KYE220" s="246"/>
      <c r="KYF220" s="246"/>
      <c r="KYG220" s="246"/>
      <c r="KYH220" s="246"/>
      <c r="KYI220" s="246"/>
      <c r="KYJ220" s="246"/>
      <c r="KYK220" s="246"/>
      <c r="KYL220" s="246"/>
      <c r="KYM220" s="246"/>
      <c r="KYN220" s="246"/>
      <c r="KYO220" s="246"/>
      <c r="KYP220" s="246"/>
      <c r="KYQ220" s="246"/>
      <c r="KYR220" s="246"/>
      <c r="KYS220" s="246"/>
      <c r="KYT220" s="246"/>
      <c r="KYU220" s="246"/>
      <c r="KYV220" s="246"/>
      <c r="KYW220" s="246"/>
      <c r="KYX220" s="246"/>
      <c r="KYY220" s="246"/>
      <c r="KYZ220" s="246"/>
      <c r="KZA220" s="246"/>
      <c r="KZB220" s="246"/>
      <c r="KZC220" s="246"/>
      <c r="KZD220" s="246"/>
      <c r="KZE220" s="246"/>
      <c r="KZF220" s="246"/>
      <c r="KZG220" s="246"/>
      <c r="KZH220" s="246"/>
      <c r="KZI220" s="246"/>
      <c r="KZJ220" s="246"/>
      <c r="KZK220" s="246"/>
      <c r="KZL220" s="246"/>
      <c r="KZM220" s="246"/>
      <c r="KZN220" s="246"/>
      <c r="KZO220" s="246"/>
      <c r="KZP220" s="246"/>
      <c r="KZQ220" s="246"/>
      <c r="KZR220" s="246"/>
      <c r="KZS220" s="246"/>
      <c r="KZT220" s="246"/>
      <c r="KZU220" s="246"/>
      <c r="KZV220" s="246"/>
      <c r="KZW220" s="246"/>
      <c r="KZX220" s="246"/>
      <c r="KZY220" s="246"/>
      <c r="KZZ220" s="246"/>
      <c r="LAA220" s="246"/>
      <c r="LAB220" s="246"/>
      <c r="LAC220" s="246"/>
      <c r="LAD220" s="246"/>
      <c r="LAE220" s="246"/>
      <c r="LAF220" s="246"/>
      <c r="LAG220" s="246"/>
      <c r="LAH220" s="246"/>
      <c r="LAI220" s="246"/>
      <c r="LAJ220" s="246"/>
      <c r="LAK220" s="246"/>
      <c r="LAL220" s="246"/>
      <c r="LAM220" s="246"/>
      <c r="LAN220" s="246"/>
      <c r="LAO220" s="246"/>
      <c r="LAP220" s="246"/>
      <c r="LAQ220" s="246"/>
      <c r="LAR220" s="246"/>
      <c r="LAS220" s="246"/>
      <c r="LAT220" s="246"/>
      <c r="LAU220" s="246"/>
      <c r="LAV220" s="246"/>
      <c r="LAW220" s="246"/>
      <c r="LAX220" s="246"/>
      <c r="LAY220" s="246"/>
      <c r="LAZ220" s="246"/>
      <c r="LBA220" s="246"/>
      <c r="LBB220" s="246"/>
      <c r="LBC220" s="246"/>
      <c r="LBD220" s="246"/>
      <c r="LBE220" s="246"/>
      <c r="LBF220" s="246"/>
      <c r="LBG220" s="246"/>
      <c r="LBH220" s="246"/>
      <c r="LBI220" s="246"/>
      <c r="LBJ220" s="246"/>
      <c r="LBK220" s="246"/>
      <c r="LBL220" s="246"/>
      <c r="LBM220" s="246"/>
      <c r="LBN220" s="246"/>
      <c r="LBO220" s="246"/>
      <c r="LBP220" s="246"/>
      <c r="LBQ220" s="246"/>
      <c r="LBR220" s="246"/>
      <c r="LBS220" s="246"/>
      <c r="LBT220" s="246"/>
      <c r="LBU220" s="246"/>
      <c r="LBV220" s="246"/>
      <c r="LBW220" s="246"/>
      <c r="LBX220" s="246"/>
      <c r="LBY220" s="246"/>
      <c r="LBZ220" s="246"/>
      <c r="LCA220" s="246"/>
      <c r="LCB220" s="246"/>
      <c r="LCC220" s="246"/>
      <c r="LCD220" s="246"/>
      <c r="LCE220" s="246"/>
      <c r="LCF220" s="246"/>
      <c r="LCG220" s="246"/>
      <c r="LCH220" s="246"/>
      <c r="LCI220" s="246"/>
      <c r="LCJ220" s="246"/>
      <c r="LCK220" s="246"/>
      <c r="LCL220" s="246"/>
      <c r="LCM220" s="246"/>
      <c r="LCN220" s="246"/>
      <c r="LCO220" s="246"/>
      <c r="LCP220" s="246"/>
      <c r="LCQ220" s="246"/>
      <c r="LCR220" s="246"/>
      <c r="LCS220" s="246"/>
      <c r="LCT220" s="246"/>
      <c r="LCU220" s="246"/>
      <c r="LCV220" s="246"/>
      <c r="LCW220" s="246"/>
      <c r="LCX220" s="246"/>
      <c r="LCY220" s="246"/>
      <c r="LCZ220" s="246"/>
      <c r="LDA220" s="246"/>
      <c r="LDB220" s="246"/>
      <c r="LDC220" s="246"/>
      <c r="LDD220" s="246"/>
      <c r="LDE220" s="246"/>
      <c r="LDF220" s="246"/>
      <c r="LDG220" s="246"/>
      <c r="LDH220" s="246"/>
      <c r="LDI220" s="246"/>
      <c r="LDJ220" s="246"/>
      <c r="LDK220" s="246"/>
      <c r="LDL220" s="246"/>
      <c r="LDM220" s="246"/>
      <c r="LDN220" s="246"/>
      <c r="LDO220" s="246"/>
      <c r="LDP220" s="246"/>
      <c r="LDQ220" s="246"/>
      <c r="LDR220" s="246"/>
      <c r="LDS220" s="246"/>
      <c r="LDT220" s="246"/>
      <c r="LDU220" s="246"/>
      <c r="LDV220" s="246"/>
      <c r="LDW220" s="246"/>
      <c r="LDX220" s="246"/>
      <c r="LDY220" s="246"/>
      <c r="LDZ220" s="246"/>
      <c r="LEA220" s="246"/>
      <c r="LEB220" s="246"/>
      <c r="LEC220" s="246"/>
      <c r="LED220" s="246"/>
      <c r="LEE220" s="246"/>
      <c r="LEF220" s="246"/>
      <c r="LEG220" s="246"/>
      <c r="LEH220" s="246"/>
      <c r="LEI220" s="246"/>
      <c r="LEJ220" s="246"/>
      <c r="LEK220" s="246"/>
      <c r="LEL220" s="246"/>
      <c r="LEM220" s="246"/>
      <c r="LEN220" s="246"/>
      <c r="LEO220" s="246"/>
      <c r="LEP220" s="246"/>
      <c r="LEQ220" s="246"/>
      <c r="LER220" s="246"/>
      <c r="LES220" s="246"/>
      <c r="LET220" s="246"/>
      <c r="LEU220" s="246"/>
      <c r="LEV220" s="246"/>
      <c r="LEW220" s="246"/>
      <c r="LEX220" s="246"/>
      <c r="LEY220" s="246"/>
      <c r="LEZ220" s="246"/>
      <c r="LFA220" s="246"/>
      <c r="LFB220" s="246"/>
      <c r="LFC220" s="246"/>
      <c r="LFD220" s="246"/>
      <c r="LFE220" s="246"/>
      <c r="LFF220" s="246"/>
      <c r="LFG220" s="246"/>
      <c r="LFH220" s="246"/>
      <c r="LFI220" s="246"/>
      <c r="LFJ220" s="246"/>
      <c r="LFK220" s="246"/>
      <c r="LFL220" s="246"/>
      <c r="LFM220" s="246"/>
      <c r="LFN220" s="246"/>
      <c r="LFO220" s="246"/>
      <c r="LFP220" s="246"/>
      <c r="LFQ220" s="246"/>
      <c r="LFR220" s="246"/>
      <c r="LFS220" s="246"/>
      <c r="LFT220" s="246"/>
      <c r="LFU220" s="246"/>
      <c r="LFV220" s="246"/>
      <c r="LFW220" s="246"/>
      <c r="LFX220" s="246"/>
      <c r="LFY220" s="246"/>
      <c r="LFZ220" s="246"/>
      <c r="LGA220" s="246"/>
      <c r="LGB220" s="246"/>
      <c r="LGC220" s="246"/>
      <c r="LGD220" s="246"/>
      <c r="LGE220" s="246"/>
      <c r="LGF220" s="246"/>
      <c r="LGG220" s="246"/>
      <c r="LGH220" s="246"/>
      <c r="LGI220" s="246"/>
      <c r="LGJ220" s="246"/>
      <c r="LGK220" s="246"/>
      <c r="LGL220" s="246"/>
      <c r="LGM220" s="246"/>
      <c r="LGN220" s="246"/>
      <c r="LGO220" s="246"/>
      <c r="LGP220" s="246"/>
      <c r="LGQ220" s="246"/>
      <c r="LGR220" s="246"/>
      <c r="LGS220" s="246"/>
      <c r="LGT220" s="246"/>
      <c r="LGU220" s="246"/>
      <c r="LGV220" s="246"/>
      <c r="LGW220" s="246"/>
      <c r="LGX220" s="246"/>
      <c r="LGY220" s="246"/>
      <c r="LGZ220" s="246"/>
      <c r="LHA220" s="246"/>
      <c r="LHB220" s="246"/>
      <c r="LHC220" s="246"/>
      <c r="LHD220" s="246"/>
      <c r="LHE220" s="246"/>
      <c r="LHF220" s="246"/>
      <c r="LHG220" s="246"/>
      <c r="LHH220" s="246"/>
      <c r="LHI220" s="246"/>
      <c r="LHJ220" s="246"/>
      <c r="LHK220" s="246"/>
      <c r="LHL220" s="246"/>
      <c r="LHM220" s="246"/>
      <c r="LHN220" s="246"/>
      <c r="LHO220" s="246"/>
      <c r="LHP220" s="246"/>
      <c r="LHQ220" s="246"/>
      <c r="LHR220" s="246"/>
      <c r="LHS220" s="246"/>
      <c r="LHT220" s="246"/>
      <c r="LHU220" s="246"/>
      <c r="LHV220" s="246"/>
      <c r="LHW220" s="246"/>
      <c r="LHX220" s="246"/>
      <c r="LHY220" s="246"/>
      <c r="LHZ220" s="246"/>
      <c r="LIA220" s="246"/>
      <c r="LIB220" s="246"/>
      <c r="LIC220" s="246"/>
      <c r="LID220" s="246"/>
      <c r="LIE220" s="246"/>
      <c r="LIF220" s="246"/>
      <c r="LIG220" s="246"/>
      <c r="LIH220" s="246"/>
      <c r="LII220" s="246"/>
      <c r="LIJ220" s="246"/>
      <c r="LIK220" s="246"/>
      <c r="LIL220" s="246"/>
      <c r="LIM220" s="246"/>
      <c r="LIN220" s="246"/>
      <c r="LIO220" s="246"/>
      <c r="LIP220" s="246"/>
      <c r="LIQ220" s="246"/>
      <c r="LIR220" s="246"/>
      <c r="LIS220" s="246"/>
      <c r="LIT220" s="246"/>
      <c r="LIU220" s="246"/>
      <c r="LIV220" s="246"/>
      <c r="LIW220" s="246"/>
      <c r="LIX220" s="246"/>
      <c r="LIY220" s="246"/>
      <c r="LIZ220" s="246"/>
      <c r="LJA220" s="246"/>
      <c r="LJB220" s="246"/>
      <c r="LJC220" s="246"/>
      <c r="LJD220" s="246"/>
      <c r="LJE220" s="246"/>
      <c r="LJF220" s="246"/>
      <c r="LJG220" s="246"/>
      <c r="LJH220" s="246"/>
      <c r="LJI220" s="246"/>
      <c r="LJJ220" s="246"/>
      <c r="LJK220" s="246"/>
      <c r="LJL220" s="246"/>
      <c r="LJM220" s="246"/>
      <c r="LJN220" s="246"/>
      <c r="LJO220" s="246"/>
      <c r="LJP220" s="246"/>
      <c r="LJQ220" s="246"/>
      <c r="LJR220" s="246"/>
      <c r="LJS220" s="246"/>
      <c r="LJT220" s="246"/>
      <c r="LJU220" s="246"/>
      <c r="LJV220" s="246"/>
      <c r="LJW220" s="246"/>
      <c r="LJX220" s="246"/>
      <c r="LJY220" s="246"/>
      <c r="LJZ220" s="246"/>
      <c r="LKA220" s="246"/>
      <c r="LKB220" s="246"/>
      <c r="LKC220" s="246"/>
      <c r="LKD220" s="246"/>
      <c r="LKE220" s="246"/>
      <c r="LKF220" s="246"/>
      <c r="LKG220" s="246"/>
      <c r="LKH220" s="246"/>
      <c r="LKI220" s="246"/>
      <c r="LKJ220" s="246"/>
      <c r="LKK220" s="246"/>
      <c r="LKL220" s="246"/>
      <c r="LKM220" s="246"/>
      <c r="LKN220" s="246"/>
      <c r="LKO220" s="246"/>
      <c r="LKP220" s="246"/>
      <c r="LKQ220" s="246"/>
      <c r="LKR220" s="246"/>
      <c r="LKS220" s="246"/>
      <c r="LKT220" s="246"/>
      <c r="LKU220" s="246"/>
      <c r="LKV220" s="246"/>
      <c r="LKW220" s="246"/>
      <c r="LKX220" s="246"/>
      <c r="LKY220" s="246"/>
      <c r="LKZ220" s="246"/>
      <c r="LLA220" s="246"/>
      <c r="LLB220" s="246"/>
      <c r="LLC220" s="246"/>
      <c r="LLD220" s="246"/>
      <c r="LLE220" s="246"/>
      <c r="LLF220" s="246"/>
      <c r="LLG220" s="246"/>
      <c r="LLH220" s="246"/>
      <c r="LLI220" s="246"/>
      <c r="LLJ220" s="246"/>
      <c r="LLK220" s="246"/>
      <c r="LLL220" s="246"/>
      <c r="LLM220" s="246"/>
      <c r="LLN220" s="246"/>
      <c r="LLO220" s="246"/>
      <c r="LLP220" s="246"/>
      <c r="LLQ220" s="246"/>
      <c r="LLR220" s="246"/>
      <c r="LLS220" s="246"/>
      <c r="LLT220" s="246"/>
      <c r="LLU220" s="246"/>
      <c r="LLV220" s="246"/>
      <c r="LLW220" s="246"/>
      <c r="LLX220" s="246"/>
      <c r="LLY220" s="246"/>
      <c r="LLZ220" s="246"/>
      <c r="LMA220" s="246"/>
      <c r="LMB220" s="246"/>
      <c r="LMC220" s="246"/>
      <c r="LMD220" s="246"/>
      <c r="LME220" s="246"/>
      <c r="LMF220" s="246"/>
      <c r="LMG220" s="246"/>
      <c r="LMH220" s="246"/>
      <c r="LMI220" s="246"/>
      <c r="LMJ220" s="246"/>
      <c r="LMK220" s="246"/>
      <c r="LML220" s="246"/>
      <c r="LMM220" s="246"/>
      <c r="LMN220" s="246"/>
      <c r="LMO220" s="246"/>
      <c r="LMP220" s="246"/>
      <c r="LMQ220" s="246"/>
      <c r="LMR220" s="246"/>
      <c r="LMS220" s="246"/>
      <c r="LMT220" s="246"/>
      <c r="LMU220" s="246"/>
      <c r="LMV220" s="246"/>
      <c r="LMW220" s="246"/>
      <c r="LMX220" s="246"/>
      <c r="LMY220" s="246"/>
      <c r="LMZ220" s="246"/>
      <c r="LNA220" s="246"/>
      <c r="LNB220" s="246"/>
      <c r="LNC220" s="246"/>
      <c r="LND220" s="246"/>
      <c r="LNE220" s="246"/>
      <c r="LNF220" s="246"/>
      <c r="LNG220" s="246"/>
      <c r="LNH220" s="246"/>
      <c r="LNI220" s="246"/>
      <c r="LNJ220" s="246"/>
      <c r="LNK220" s="246"/>
      <c r="LNL220" s="246"/>
      <c r="LNM220" s="246"/>
      <c r="LNN220" s="246"/>
      <c r="LNO220" s="246"/>
      <c r="LNP220" s="246"/>
      <c r="LNQ220" s="246"/>
      <c r="LNR220" s="246"/>
      <c r="LNS220" s="246"/>
      <c r="LNT220" s="246"/>
      <c r="LNU220" s="246"/>
      <c r="LNV220" s="246"/>
      <c r="LNW220" s="246"/>
      <c r="LNX220" s="246"/>
      <c r="LNY220" s="246"/>
      <c r="LNZ220" s="246"/>
      <c r="LOA220" s="246"/>
      <c r="LOB220" s="246"/>
      <c r="LOC220" s="246"/>
      <c r="LOD220" s="246"/>
      <c r="LOE220" s="246"/>
      <c r="LOF220" s="246"/>
      <c r="LOG220" s="246"/>
      <c r="LOH220" s="246"/>
      <c r="LOI220" s="246"/>
      <c r="LOJ220" s="246"/>
      <c r="LOK220" s="246"/>
      <c r="LOL220" s="246"/>
      <c r="LOM220" s="246"/>
      <c r="LON220" s="246"/>
      <c r="LOO220" s="246"/>
      <c r="LOP220" s="246"/>
      <c r="LOQ220" s="246"/>
      <c r="LOR220" s="246"/>
      <c r="LOS220" s="246"/>
      <c r="LOT220" s="246"/>
      <c r="LOU220" s="246"/>
      <c r="LOV220" s="246"/>
      <c r="LOW220" s="246"/>
      <c r="LOX220" s="246"/>
      <c r="LOY220" s="246"/>
      <c r="LOZ220" s="246"/>
      <c r="LPA220" s="246"/>
      <c r="LPB220" s="246"/>
      <c r="LPC220" s="246"/>
      <c r="LPD220" s="246"/>
      <c r="LPE220" s="246"/>
      <c r="LPF220" s="246"/>
      <c r="LPG220" s="246"/>
      <c r="LPH220" s="246"/>
      <c r="LPI220" s="246"/>
      <c r="LPJ220" s="246"/>
      <c r="LPK220" s="246"/>
      <c r="LPL220" s="246"/>
      <c r="LPM220" s="246"/>
      <c r="LPN220" s="246"/>
      <c r="LPO220" s="246"/>
      <c r="LPP220" s="246"/>
      <c r="LPQ220" s="246"/>
      <c r="LPR220" s="246"/>
      <c r="LPS220" s="246"/>
      <c r="LPT220" s="246"/>
      <c r="LPU220" s="246"/>
      <c r="LPV220" s="246"/>
      <c r="LPW220" s="246"/>
      <c r="LPX220" s="246"/>
      <c r="LPY220" s="246"/>
      <c r="LPZ220" s="246"/>
      <c r="LQA220" s="246"/>
      <c r="LQB220" s="246"/>
      <c r="LQC220" s="246"/>
      <c r="LQD220" s="246"/>
      <c r="LQE220" s="246"/>
      <c r="LQF220" s="246"/>
      <c r="LQG220" s="246"/>
      <c r="LQH220" s="246"/>
      <c r="LQI220" s="246"/>
      <c r="LQJ220" s="246"/>
      <c r="LQK220" s="246"/>
      <c r="LQL220" s="246"/>
      <c r="LQM220" s="246"/>
      <c r="LQN220" s="246"/>
      <c r="LQO220" s="246"/>
      <c r="LQP220" s="246"/>
      <c r="LQQ220" s="246"/>
      <c r="LQR220" s="246"/>
      <c r="LQS220" s="246"/>
      <c r="LQT220" s="246"/>
      <c r="LQU220" s="246"/>
      <c r="LQV220" s="246"/>
      <c r="LQW220" s="246"/>
      <c r="LQX220" s="246"/>
      <c r="LQY220" s="246"/>
      <c r="LQZ220" s="246"/>
      <c r="LRA220" s="246"/>
      <c r="LRB220" s="246"/>
      <c r="LRC220" s="246"/>
      <c r="LRD220" s="246"/>
      <c r="LRE220" s="246"/>
      <c r="LRF220" s="246"/>
      <c r="LRG220" s="246"/>
      <c r="LRH220" s="246"/>
      <c r="LRI220" s="246"/>
      <c r="LRJ220" s="246"/>
      <c r="LRK220" s="246"/>
      <c r="LRL220" s="246"/>
      <c r="LRM220" s="246"/>
      <c r="LRN220" s="246"/>
      <c r="LRO220" s="246"/>
      <c r="LRP220" s="246"/>
      <c r="LRQ220" s="246"/>
      <c r="LRR220" s="246"/>
      <c r="LRS220" s="246"/>
      <c r="LRT220" s="246"/>
      <c r="LRU220" s="246"/>
      <c r="LRV220" s="246"/>
      <c r="LRW220" s="246"/>
      <c r="LRX220" s="246"/>
      <c r="LRY220" s="246"/>
      <c r="LRZ220" s="246"/>
      <c r="LSA220" s="246"/>
      <c r="LSB220" s="246"/>
      <c r="LSC220" s="246"/>
      <c r="LSD220" s="246"/>
      <c r="LSE220" s="246"/>
      <c r="LSF220" s="246"/>
      <c r="LSG220" s="246"/>
      <c r="LSH220" s="246"/>
      <c r="LSI220" s="246"/>
      <c r="LSJ220" s="246"/>
      <c r="LSK220" s="246"/>
      <c r="LSL220" s="246"/>
      <c r="LSM220" s="246"/>
      <c r="LSN220" s="246"/>
      <c r="LSO220" s="246"/>
      <c r="LSP220" s="246"/>
      <c r="LSQ220" s="246"/>
      <c r="LSR220" s="246"/>
      <c r="LSS220" s="246"/>
      <c r="LST220" s="246"/>
      <c r="LSU220" s="246"/>
      <c r="LSV220" s="246"/>
      <c r="LSW220" s="246"/>
      <c r="LSX220" s="246"/>
      <c r="LSY220" s="246"/>
      <c r="LSZ220" s="246"/>
      <c r="LTA220" s="246"/>
      <c r="LTB220" s="246"/>
      <c r="LTC220" s="246"/>
      <c r="LTD220" s="246"/>
      <c r="LTE220" s="246"/>
      <c r="LTF220" s="246"/>
      <c r="LTG220" s="246"/>
      <c r="LTH220" s="246"/>
      <c r="LTI220" s="246"/>
      <c r="LTJ220" s="246"/>
      <c r="LTK220" s="246"/>
      <c r="LTL220" s="246"/>
      <c r="LTM220" s="246"/>
      <c r="LTN220" s="246"/>
      <c r="LTO220" s="246"/>
      <c r="LTP220" s="246"/>
      <c r="LTQ220" s="246"/>
      <c r="LTR220" s="246"/>
      <c r="LTS220" s="246"/>
      <c r="LTT220" s="246"/>
      <c r="LTU220" s="246"/>
      <c r="LTV220" s="246"/>
      <c r="LTW220" s="246"/>
      <c r="LTX220" s="246"/>
      <c r="LTY220" s="246"/>
      <c r="LTZ220" s="246"/>
      <c r="LUA220" s="246"/>
      <c r="LUB220" s="246"/>
      <c r="LUC220" s="246"/>
      <c r="LUD220" s="246"/>
      <c r="LUE220" s="246"/>
      <c r="LUF220" s="246"/>
      <c r="LUG220" s="246"/>
      <c r="LUH220" s="246"/>
      <c r="LUI220" s="246"/>
      <c r="LUJ220" s="246"/>
      <c r="LUK220" s="246"/>
      <c r="LUL220" s="246"/>
      <c r="LUM220" s="246"/>
      <c r="LUN220" s="246"/>
      <c r="LUO220" s="246"/>
      <c r="LUP220" s="246"/>
      <c r="LUQ220" s="246"/>
      <c r="LUR220" s="246"/>
      <c r="LUS220" s="246"/>
      <c r="LUT220" s="246"/>
      <c r="LUU220" s="246"/>
      <c r="LUV220" s="246"/>
      <c r="LUW220" s="246"/>
      <c r="LUX220" s="246"/>
      <c r="LUY220" s="246"/>
      <c r="LUZ220" s="246"/>
      <c r="LVA220" s="246"/>
      <c r="LVB220" s="246"/>
      <c r="LVC220" s="246"/>
      <c r="LVD220" s="246"/>
      <c r="LVE220" s="246"/>
      <c r="LVF220" s="246"/>
      <c r="LVG220" s="246"/>
      <c r="LVH220" s="246"/>
      <c r="LVI220" s="246"/>
      <c r="LVJ220" s="246"/>
      <c r="LVK220" s="246"/>
      <c r="LVL220" s="246"/>
      <c r="LVM220" s="246"/>
      <c r="LVN220" s="246"/>
      <c r="LVO220" s="246"/>
      <c r="LVP220" s="246"/>
      <c r="LVQ220" s="246"/>
      <c r="LVR220" s="246"/>
      <c r="LVS220" s="246"/>
      <c r="LVT220" s="246"/>
      <c r="LVU220" s="246"/>
      <c r="LVV220" s="246"/>
      <c r="LVW220" s="246"/>
      <c r="LVX220" s="246"/>
      <c r="LVY220" s="246"/>
      <c r="LVZ220" s="246"/>
      <c r="LWA220" s="246"/>
      <c r="LWB220" s="246"/>
      <c r="LWC220" s="246"/>
      <c r="LWD220" s="246"/>
      <c r="LWE220" s="246"/>
      <c r="LWF220" s="246"/>
      <c r="LWG220" s="246"/>
      <c r="LWH220" s="246"/>
      <c r="LWI220" s="246"/>
      <c r="LWJ220" s="246"/>
      <c r="LWK220" s="246"/>
      <c r="LWL220" s="246"/>
      <c r="LWM220" s="246"/>
      <c r="LWN220" s="246"/>
      <c r="LWO220" s="246"/>
      <c r="LWP220" s="246"/>
      <c r="LWQ220" s="246"/>
      <c r="LWR220" s="246"/>
      <c r="LWS220" s="246"/>
      <c r="LWT220" s="246"/>
      <c r="LWU220" s="246"/>
      <c r="LWV220" s="246"/>
      <c r="LWW220" s="246"/>
      <c r="LWX220" s="246"/>
      <c r="LWY220" s="246"/>
      <c r="LWZ220" s="246"/>
      <c r="LXA220" s="246"/>
      <c r="LXB220" s="246"/>
      <c r="LXC220" s="246"/>
      <c r="LXD220" s="246"/>
      <c r="LXE220" s="246"/>
      <c r="LXF220" s="246"/>
      <c r="LXG220" s="246"/>
      <c r="LXH220" s="246"/>
      <c r="LXI220" s="246"/>
      <c r="LXJ220" s="246"/>
      <c r="LXK220" s="246"/>
      <c r="LXL220" s="246"/>
      <c r="LXM220" s="246"/>
      <c r="LXN220" s="246"/>
      <c r="LXO220" s="246"/>
      <c r="LXP220" s="246"/>
      <c r="LXQ220" s="246"/>
      <c r="LXR220" s="246"/>
      <c r="LXS220" s="246"/>
      <c r="LXT220" s="246"/>
      <c r="LXU220" s="246"/>
      <c r="LXV220" s="246"/>
      <c r="LXW220" s="246"/>
      <c r="LXX220" s="246"/>
      <c r="LXY220" s="246"/>
      <c r="LXZ220" s="246"/>
      <c r="LYA220" s="246"/>
      <c r="LYB220" s="246"/>
      <c r="LYC220" s="246"/>
      <c r="LYD220" s="246"/>
      <c r="LYE220" s="246"/>
      <c r="LYF220" s="246"/>
      <c r="LYG220" s="246"/>
      <c r="LYH220" s="246"/>
      <c r="LYI220" s="246"/>
      <c r="LYJ220" s="246"/>
      <c r="LYK220" s="246"/>
      <c r="LYL220" s="246"/>
      <c r="LYM220" s="246"/>
      <c r="LYN220" s="246"/>
      <c r="LYO220" s="246"/>
      <c r="LYP220" s="246"/>
      <c r="LYQ220" s="246"/>
      <c r="LYR220" s="246"/>
      <c r="LYS220" s="246"/>
      <c r="LYT220" s="246"/>
      <c r="LYU220" s="246"/>
      <c r="LYV220" s="246"/>
      <c r="LYW220" s="246"/>
      <c r="LYX220" s="246"/>
      <c r="LYY220" s="246"/>
      <c r="LYZ220" s="246"/>
      <c r="LZA220" s="246"/>
      <c r="LZB220" s="246"/>
      <c r="LZC220" s="246"/>
      <c r="LZD220" s="246"/>
      <c r="LZE220" s="246"/>
      <c r="LZF220" s="246"/>
      <c r="LZG220" s="246"/>
      <c r="LZH220" s="246"/>
      <c r="LZI220" s="246"/>
      <c r="LZJ220" s="246"/>
      <c r="LZK220" s="246"/>
      <c r="LZL220" s="246"/>
      <c r="LZM220" s="246"/>
      <c r="LZN220" s="246"/>
      <c r="LZO220" s="246"/>
      <c r="LZP220" s="246"/>
      <c r="LZQ220" s="246"/>
      <c r="LZR220" s="246"/>
      <c r="LZS220" s="246"/>
      <c r="LZT220" s="246"/>
      <c r="LZU220" s="246"/>
      <c r="LZV220" s="246"/>
      <c r="LZW220" s="246"/>
      <c r="LZX220" s="246"/>
      <c r="LZY220" s="246"/>
      <c r="LZZ220" s="246"/>
      <c r="MAA220" s="246"/>
      <c r="MAB220" s="246"/>
      <c r="MAC220" s="246"/>
      <c r="MAD220" s="246"/>
      <c r="MAE220" s="246"/>
      <c r="MAF220" s="246"/>
      <c r="MAG220" s="246"/>
      <c r="MAH220" s="246"/>
      <c r="MAI220" s="246"/>
      <c r="MAJ220" s="246"/>
      <c r="MAK220" s="246"/>
      <c r="MAL220" s="246"/>
      <c r="MAM220" s="246"/>
      <c r="MAN220" s="246"/>
      <c r="MAO220" s="246"/>
      <c r="MAP220" s="246"/>
      <c r="MAQ220" s="246"/>
      <c r="MAR220" s="246"/>
      <c r="MAS220" s="246"/>
      <c r="MAT220" s="246"/>
      <c r="MAU220" s="246"/>
      <c r="MAV220" s="246"/>
      <c r="MAW220" s="246"/>
      <c r="MAX220" s="246"/>
      <c r="MAY220" s="246"/>
      <c r="MAZ220" s="246"/>
      <c r="MBA220" s="246"/>
      <c r="MBB220" s="246"/>
      <c r="MBC220" s="246"/>
      <c r="MBD220" s="246"/>
      <c r="MBE220" s="246"/>
      <c r="MBF220" s="246"/>
      <c r="MBG220" s="246"/>
      <c r="MBH220" s="246"/>
      <c r="MBI220" s="246"/>
      <c r="MBJ220" s="246"/>
      <c r="MBK220" s="246"/>
      <c r="MBL220" s="246"/>
      <c r="MBM220" s="246"/>
      <c r="MBN220" s="246"/>
      <c r="MBO220" s="246"/>
      <c r="MBP220" s="246"/>
      <c r="MBQ220" s="246"/>
      <c r="MBR220" s="246"/>
      <c r="MBS220" s="246"/>
      <c r="MBT220" s="246"/>
      <c r="MBU220" s="246"/>
      <c r="MBV220" s="246"/>
      <c r="MBW220" s="246"/>
      <c r="MBX220" s="246"/>
      <c r="MBY220" s="246"/>
      <c r="MBZ220" s="246"/>
      <c r="MCA220" s="246"/>
      <c r="MCB220" s="246"/>
      <c r="MCC220" s="246"/>
      <c r="MCD220" s="246"/>
      <c r="MCE220" s="246"/>
      <c r="MCF220" s="246"/>
      <c r="MCG220" s="246"/>
      <c r="MCH220" s="246"/>
      <c r="MCI220" s="246"/>
      <c r="MCJ220" s="246"/>
      <c r="MCK220" s="246"/>
      <c r="MCL220" s="246"/>
      <c r="MCM220" s="246"/>
      <c r="MCN220" s="246"/>
      <c r="MCO220" s="246"/>
      <c r="MCP220" s="246"/>
      <c r="MCQ220" s="246"/>
      <c r="MCR220" s="246"/>
      <c r="MCS220" s="246"/>
      <c r="MCT220" s="246"/>
      <c r="MCU220" s="246"/>
      <c r="MCV220" s="246"/>
      <c r="MCW220" s="246"/>
      <c r="MCX220" s="246"/>
      <c r="MCY220" s="246"/>
      <c r="MCZ220" s="246"/>
      <c r="MDA220" s="246"/>
      <c r="MDB220" s="246"/>
      <c r="MDC220" s="246"/>
      <c r="MDD220" s="246"/>
      <c r="MDE220" s="246"/>
      <c r="MDF220" s="246"/>
      <c r="MDG220" s="246"/>
      <c r="MDH220" s="246"/>
      <c r="MDI220" s="246"/>
      <c r="MDJ220" s="246"/>
      <c r="MDK220" s="246"/>
      <c r="MDL220" s="246"/>
      <c r="MDM220" s="246"/>
      <c r="MDN220" s="246"/>
      <c r="MDO220" s="246"/>
      <c r="MDP220" s="246"/>
      <c r="MDQ220" s="246"/>
      <c r="MDR220" s="246"/>
      <c r="MDS220" s="246"/>
      <c r="MDT220" s="246"/>
      <c r="MDU220" s="246"/>
      <c r="MDV220" s="246"/>
      <c r="MDW220" s="246"/>
      <c r="MDX220" s="246"/>
      <c r="MDY220" s="246"/>
      <c r="MDZ220" s="246"/>
      <c r="MEA220" s="246"/>
      <c r="MEB220" s="246"/>
      <c r="MEC220" s="246"/>
      <c r="MED220" s="246"/>
      <c r="MEE220" s="246"/>
      <c r="MEF220" s="246"/>
      <c r="MEG220" s="246"/>
      <c r="MEH220" s="246"/>
      <c r="MEI220" s="246"/>
      <c r="MEJ220" s="246"/>
      <c r="MEK220" s="246"/>
      <c r="MEL220" s="246"/>
      <c r="MEM220" s="246"/>
      <c r="MEN220" s="246"/>
      <c r="MEO220" s="246"/>
      <c r="MEP220" s="246"/>
      <c r="MEQ220" s="246"/>
      <c r="MER220" s="246"/>
      <c r="MES220" s="246"/>
      <c r="MET220" s="246"/>
      <c r="MEU220" s="246"/>
      <c r="MEV220" s="246"/>
      <c r="MEW220" s="246"/>
      <c r="MEX220" s="246"/>
      <c r="MEY220" s="246"/>
      <c r="MEZ220" s="246"/>
      <c r="MFA220" s="246"/>
      <c r="MFB220" s="246"/>
      <c r="MFC220" s="246"/>
      <c r="MFD220" s="246"/>
      <c r="MFE220" s="246"/>
      <c r="MFF220" s="246"/>
      <c r="MFG220" s="246"/>
      <c r="MFH220" s="246"/>
      <c r="MFI220" s="246"/>
      <c r="MFJ220" s="246"/>
      <c r="MFK220" s="246"/>
      <c r="MFL220" s="246"/>
      <c r="MFM220" s="246"/>
      <c r="MFN220" s="246"/>
      <c r="MFO220" s="246"/>
      <c r="MFP220" s="246"/>
      <c r="MFQ220" s="246"/>
      <c r="MFR220" s="246"/>
      <c r="MFS220" s="246"/>
      <c r="MFT220" s="246"/>
      <c r="MFU220" s="246"/>
      <c r="MFV220" s="246"/>
      <c r="MFW220" s="246"/>
      <c r="MFX220" s="246"/>
      <c r="MFY220" s="246"/>
      <c r="MFZ220" s="246"/>
      <c r="MGA220" s="246"/>
      <c r="MGB220" s="246"/>
      <c r="MGC220" s="246"/>
      <c r="MGD220" s="246"/>
      <c r="MGE220" s="246"/>
      <c r="MGF220" s="246"/>
      <c r="MGG220" s="246"/>
      <c r="MGH220" s="246"/>
      <c r="MGI220" s="246"/>
      <c r="MGJ220" s="246"/>
      <c r="MGK220" s="246"/>
      <c r="MGL220" s="246"/>
      <c r="MGM220" s="246"/>
      <c r="MGN220" s="246"/>
      <c r="MGO220" s="246"/>
      <c r="MGP220" s="246"/>
      <c r="MGQ220" s="246"/>
      <c r="MGR220" s="246"/>
      <c r="MGS220" s="246"/>
      <c r="MGT220" s="246"/>
      <c r="MGU220" s="246"/>
      <c r="MGV220" s="246"/>
      <c r="MGW220" s="246"/>
      <c r="MGX220" s="246"/>
      <c r="MGY220" s="246"/>
      <c r="MGZ220" s="246"/>
      <c r="MHA220" s="246"/>
      <c r="MHB220" s="246"/>
      <c r="MHC220" s="246"/>
      <c r="MHD220" s="246"/>
      <c r="MHE220" s="246"/>
      <c r="MHF220" s="246"/>
      <c r="MHG220" s="246"/>
      <c r="MHH220" s="246"/>
      <c r="MHI220" s="246"/>
      <c r="MHJ220" s="246"/>
      <c r="MHK220" s="246"/>
      <c r="MHL220" s="246"/>
      <c r="MHM220" s="246"/>
      <c r="MHN220" s="246"/>
      <c r="MHO220" s="246"/>
      <c r="MHP220" s="246"/>
      <c r="MHQ220" s="246"/>
      <c r="MHR220" s="246"/>
      <c r="MHS220" s="246"/>
      <c r="MHT220" s="246"/>
      <c r="MHU220" s="246"/>
      <c r="MHV220" s="246"/>
      <c r="MHW220" s="246"/>
      <c r="MHX220" s="246"/>
      <c r="MHY220" s="246"/>
      <c r="MHZ220" s="246"/>
      <c r="MIA220" s="246"/>
      <c r="MIB220" s="246"/>
      <c r="MIC220" s="246"/>
      <c r="MID220" s="246"/>
      <c r="MIE220" s="246"/>
      <c r="MIF220" s="246"/>
      <c r="MIG220" s="246"/>
      <c r="MIH220" s="246"/>
      <c r="MII220" s="246"/>
      <c r="MIJ220" s="246"/>
      <c r="MIK220" s="246"/>
      <c r="MIL220" s="246"/>
      <c r="MIM220" s="246"/>
      <c r="MIN220" s="246"/>
      <c r="MIO220" s="246"/>
      <c r="MIP220" s="246"/>
      <c r="MIQ220" s="246"/>
      <c r="MIR220" s="246"/>
      <c r="MIS220" s="246"/>
      <c r="MIT220" s="246"/>
      <c r="MIU220" s="246"/>
      <c r="MIV220" s="246"/>
      <c r="MIW220" s="246"/>
      <c r="MIX220" s="246"/>
      <c r="MIY220" s="246"/>
      <c r="MIZ220" s="246"/>
      <c r="MJA220" s="246"/>
      <c r="MJB220" s="246"/>
      <c r="MJC220" s="246"/>
      <c r="MJD220" s="246"/>
      <c r="MJE220" s="246"/>
      <c r="MJF220" s="246"/>
      <c r="MJG220" s="246"/>
      <c r="MJH220" s="246"/>
      <c r="MJI220" s="246"/>
      <c r="MJJ220" s="246"/>
      <c r="MJK220" s="246"/>
      <c r="MJL220" s="246"/>
      <c r="MJM220" s="246"/>
      <c r="MJN220" s="246"/>
      <c r="MJO220" s="246"/>
      <c r="MJP220" s="246"/>
      <c r="MJQ220" s="246"/>
      <c r="MJR220" s="246"/>
      <c r="MJS220" s="246"/>
      <c r="MJT220" s="246"/>
      <c r="MJU220" s="246"/>
      <c r="MJV220" s="246"/>
      <c r="MJW220" s="246"/>
      <c r="MJX220" s="246"/>
      <c r="MJY220" s="246"/>
      <c r="MJZ220" s="246"/>
      <c r="MKA220" s="246"/>
      <c r="MKB220" s="246"/>
      <c r="MKC220" s="246"/>
      <c r="MKD220" s="246"/>
      <c r="MKE220" s="246"/>
      <c r="MKF220" s="246"/>
      <c r="MKG220" s="246"/>
      <c r="MKH220" s="246"/>
      <c r="MKI220" s="246"/>
      <c r="MKJ220" s="246"/>
      <c r="MKK220" s="246"/>
      <c r="MKL220" s="246"/>
      <c r="MKM220" s="246"/>
      <c r="MKN220" s="246"/>
      <c r="MKO220" s="246"/>
      <c r="MKP220" s="246"/>
      <c r="MKQ220" s="246"/>
      <c r="MKR220" s="246"/>
      <c r="MKS220" s="246"/>
      <c r="MKT220" s="246"/>
      <c r="MKU220" s="246"/>
      <c r="MKV220" s="246"/>
      <c r="MKW220" s="246"/>
      <c r="MKX220" s="246"/>
      <c r="MKY220" s="246"/>
      <c r="MKZ220" s="246"/>
      <c r="MLA220" s="246"/>
      <c r="MLB220" s="246"/>
      <c r="MLC220" s="246"/>
      <c r="MLD220" s="246"/>
      <c r="MLE220" s="246"/>
      <c r="MLF220" s="246"/>
      <c r="MLG220" s="246"/>
      <c r="MLH220" s="246"/>
      <c r="MLI220" s="246"/>
      <c r="MLJ220" s="246"/>
      <c r="MLK220" s="246"/>
      <c r="MLL220" s="246"/>
      <c r="MLM220" s="246"/>
      <c r="MLN220" s="246"/>
      <c r="MLO220" s="246"/>
      <c r="MLP220" s="246"/>
      <c r="MLQ220" s="246"/>
      <c r="MLR220" s="246"/>
      <c r="MLS220" s="246"/>
      <c r="MLT220" s="246"/>
      <c r="MLU220" s="246"/>
      <c r="MLV220" s="246"/>
      <c r="MLW220" s="246"/>
      <c r="MLX220" s="246"/>
      <c r="MLY220" s="246"/>
      <c r="MLZ220" s="246"/>
      <c r="MMA220" s="246"/>
      <c r="MMB220" s="246"/>
      <c r="MMC220" s="246"/>
      <c r="MMD220" s="246"/>
      <c r="MME220" s="246"/>
      <c r="MMF220" s="246"/>
      <c r="MMG220" s="246"/>
      <c r="MMH220" s="246"/>
      <c r="MMI220" s="246"/>
      <c r="MMJ220" s="246"/>
      <c r="MMK220" s="246"/>
      <c r="MML220" s="246"/>
      <c r="MMM220" s="246"/>
      <c r="MMN220" s="246"/>
      <c r="MMO220" s="246"/>
      <c r="MMP220" s="246"/>
      <c r="MMQ220" s="246"/>
      <c r="MMR220" s="246"/>
      <c r="MMS220" s="246"/>
      <c r="MMT220" s="246"/>
      <c r="MMU220" s="246"/>
      <c r="MMV220" s="246"/>
      <c r="MMW220" s="246"/>
      <c r="MMX220" s="246"/>
      <c r="MMY220" s="246"/>
      <c r="MMZ220" s="246"/>
      <c r="MNA220" s="246"/>
      <c r="MNB220" s="246"/>
      <c r="MNC220" s="246"/>
      <c r="MND220" s="246"/>
      <c r="MNE220" s="246"/>
      <c r="MNF220" s="246"/>
      <c r="MNG220" s="246"/>
      <c r="MNH220" s="246"/>
      <c r="MNI220" s="246"/>
      <c r="MNJ220" s="246"/>
      <c r="MNK220" s="246"/>
      <c r="MNL220" s="246"/>
      <c r="MNM220" s="246"/>
      <c r="MNN220" s="246"/>
      <c r="MNO220" s="246"/>
      <c r="MNP220" s="246"/>
      <c r="MNQ220" s="246"/>
      <c r="MNR220" s="246"/>
      <c r="MNS220" s="246"/>
      <c r="MNT220" s="246"/>
      <c r="MNU220" s="246"/>
      <c r="MNV220" s="246"/>
      <c r="MNW220" s="246"/>
      <c r="MNX220" s="246"/>
      <c r="MNY220" s="246"/>
      <c r="MNZ220" s="246"/>
      <c r="MOA220" s="246"/>
      <c r="MOB220" s="246"/>
      <c r="MOC220" s="246"/>
      <c r="MOD220" s="246"/>
      <c r="MOE220" s="246"/>
      <c r="MOF220" s="246"/>
      <c r="MOG220" s="246"/>
      <c r="MOH220" s="246"/>
      <c r="MOI220" s="246"/>
      <c r="MOJ220" s="246"/>
      <c r="MOK220" s="246"/>
      <c r="MOL220" s="246"/>
      <c r="MOM220" s="246"/>
      <c r="MON220" s="246"/>
      <c r="MOO220" s="246"/>
      <c r="MOP220" s="246"/>
      <c r="MOQ220" s="246"/>
      <c r="MOR220" s="246"/>
      <c r="MOS220" s="246"/>
      <c r="MOT220" s="246"/>
      <c r="MOU220" s="246"/>
      <c r="MOV220" s="246"/>
      <c r="MOW220" s="246"/>
      <c r="MOX220" s="246"/>
      <c r="MOY220" s="246"/>
      <c r="MOZ220" s="246"/>
      <c r="MPA220" s="246"/>
      <c r="MPB220" s="246"/>
      <c r="MPC220" s="246"/>
      <c r="MPD220" s="246"/>
      <c r="MPE220" s="246"/>
      <c r="MPF220" s="246"/>
      <c r="MPG220" s="246"/>
      <c r="MPH220" s="246"/>
      <c r="MPI220" s="246"/>
      <c r="MPJ220" s="246"/>
      <c r="MPK220" s="246"/>
      <c r="MPL220" s="246"/>
      <c r="MPM220" s="246"/>
      <c r="MPN220" s="246"/>
      <c r="MPO220" s="246"/>
      <c r="MPP220" s="246"/>
      <c r="MPQ220" s="246"/>
      <c r="MPR220" s="246"/>
      <c r="MPS220" s="246"/>
      <c r="MPT220" s="246"/>
      <c r="MPU220" s="246"/>
      <c r="MPV220" s="246"/>
      <c r="MPW220" s="246"/>
      <c r="MPX220" s="246"/>
      <c r="MPY220" s="246"/>
      <c r="MPZ220" s="246"/>
      <c r="MQA220" s="246"/>
      <c r="MQB220" s="246"/>
      <c r="MQC220" s="246"/>
      <c r="MQD220" s="246"/>
      <c r="MQE220" s="246"/>
      <c r="MQF220" s="246"/>
      <c r="MQG220" s="246"/>
      <c r="MQH220" s="246"/>
      <c r="MQI220" s="246"/>
      <c r="MQJ220" s="246"/>
      <c r="MQK220" s="246"/>
      <c r="MQL220" s="246"/>
      <c r="MQM220" s="246"/>
      <c r="MQN220" s="246"/>
      <c r="MQO220" s="246"/>
      <c r="MQP220" s="246"/>
      <c r="MQQ220" s="246"/>
      <c r="MQR220" s="246"/>
      <c r="MQS220" s="246"/>
      <c r="MQT220" s="246"/>
      <c r="MQU220" s="246"/>
      <c r="MQV220" s="246"/>
      <c r="MQW220" s="246"/>
      <c r="MQX220" s="246"/>
      <c r="MQY220" s="246"/>
      <c r="MQZ220" s="246"/>
      <c r="MRA220" s="246"/>
      <c r="MRB220" s="246"/>
      <c r="MRC220" s="246"/>
      <c r="MRD220" s="246"/>
      <c r="MRE220" s="246"/>
      <c r="MRF220" s="246"/>
      <c r="MRG220" s="246"/>
      <c r="MRH220" s="246"/>
      <c r="MRI220" s="246"/>
      <c r="MRJ220" s="246"/>
      <c r="MRK220" s="246"/>
      <c r="MRL220" s="246"/>
      <c r="MRM220" s="246"/>
      <c r="MRN220" s="246"/>
      <c r="MRO220" s="246"/>
      <c r="MRP220" s="246"/>
      <c r="MRQ220" s="246"/>
      <c r="MRR220" s="246"/>
      <c r="MRS220" s="246"/>
      <c r="MRT220" s="246"/>
      <c r="MRU220" s="246"/>
      <c r="MRV220" s="246"/>
      <c r="MRW220" s="246"/>
      <c r="MRX220" s="246"/>
      <c r="MRY220" s="246"/>
      <c r="MRZ220" s="246"/>
      <c r="MSA220" s="246"/>
      <c r="MSB220" s="246"/>
      <c r="MSC220" s="246"/>
      <c r="MSD220" s="246"/>
      <c r="MSE220" s="246"/>
      <c r="MSF220" s="246"/>
      <c r="MSG220" s="246"/>
      <c r="MSH220" s="246"/>
      <c r="MSI220" s="246"/>
      <c r="MSJ220" s="246"/>
      <c r="MSK220" s="246"/>
      <c r="MSL220" s="246"/>
      <c r="MSM220" s="246"/>
      <c r="MSN220" s="246"/>
      <c r="MSO220" s="246"/>
      <c r="MSP220" s="246"/>
      <c r="MSQ220" s="246"/>
      <c r="MSR220" s="246"/>
      <c r="MSS220" s="246"/>
      <c r="MST220" s="246"/>
      <c r="MSU220" s="246"/>
      <c r="MSV220" s="246"/>
      <c r="MSW220" s="246"/>
      <c r="MSX220" s="246"/>
      <c r="MSY220" s="246"/>
      <c r="MSZ220" s="246"/>
      <c r="MTA220" s="246"/>
      <c r="MTB220" s="246"/>
      <c r="MTC220" s="246"/>
      <c r="MTD220" s="246"/>
      <c r="MTE220" s="246"/>
      <c r="MTF220" s="246"/>
      <c r="MTG220" s="246"/>
      <c r="MTH220" s="246"/>
      <c r="MTI220" s="246"/>
      <c r="MTJ220" s="246"/>
      <c r="MTK220" s="246"/>
      <c r="MTL220" s="246"/>
      <c r="MTM220" s="246"/>
      <c r="MTN220" s="246"/>
      <c r="MTO220" s="246"/>
      <c r="MTP220" s="246"/>
      <c r="MTQ220" s="246"/>
      <c r="MTR220" s="246"/>
      <c r="MTS220" s="246"/>
      <c r="MTT220" s="246"/>
      <c r="MTU220" s="246"/>
      <c r="MTV220" s="246"/>
      <c r="MTW220" s="246"/>
      <c r="MTX220" s="246"/>
      <c r="MTY220" s="246"/>
      <c r="MTZ220" s="246"/>
      <c r="MUA220" s="246"/>
      <c r="MUB220" s="246"/>
      <c r="MUC220" s="246"/>
      <c r="MUD220" s="246"/>
      <c r="MUE220" s="246"/>
      <c r="MUF220" s="246"/>
      <c r="MUG220" s="246"/>
      <c r="MUH220" s="246"/>
      <c r="MUI220" s="246"/>
      <c r="MUJ220" s="246"/>
      <c r="MUK220" s="246"/>
      <c r="MUL220" s="246"/>
      <c r="MUM220" s="246"/>
      <c r="MUN220" s="246"/>
      <c r="MUO220" s="246"/>
      <c r="MUP220" s="246"/>
      <c r="MUQ220" s="246"/>
      <c r="MUR220" s="246"/>
      <c r="MUS220" s="246"/>
      <c r="MUT220" s="246"/>
      <c r="MUU220" s="246"/>
      <c r="MUV220" s="246"/>
      <c r="MUW220" s="246"/>
      <c r="MUX220" s="246"/>
      <c r="MUY220" s="246"/>
      <c r="MUZ220" s="246"/>
      <c r="MVA220" s="246"/>
      <c r="MVB220" s="246"/>
      <c r="MVC220" s="246"/>
      <c r="MVD220" s="246"/>
      <c r="MVE220" s="246"/>
      <c r="MVF220" s="246"/>
      <c r="MVG220" s="246"/>
      <c r="MVH220" s="246"/>
      <c r="MVI220" s="246"/>
      <c r="MVJ220" s="246"/>
      <c r="MVK220" s="246"/>
      <c r="MVL220" s="246"/>
      <c r="MVM220" s="246"/>
      <c r="MVN220" s="246"/>
      <c r="MVO220" s="246"/>
      <c r="MVP220" s="246"/>
      <c r="MVQ220" s="246"/>
      <c r="MVR220" s="246"/>
      <c r="MVS220" s="246"/>
      <c r="MVT220" s="246"/>
      <c r="MVU220" s="246"/>
      <c r="MVV220" s="246"/>
      <c r="MVW220" s="246"/>
      <c r="MVX220" s="246"/>
      <c r="MVY220" s="246"/>
      <c r="MVZ220" s="246"/>
      <c r="MWA220" s="246"/>
      <c r="MWB220" s="246"/>
      <c r="MWC220" s="246"/>
      <c r="MWD220" s="246"/>
      <c r="MWE220" s="246"/>
      <c r="MWF220" s="246"/>
      <c r="MWG220" s="246"/>
      <c r="MWH220" s="246"/>
      <c r="MWI220" s="246"/>
      <c r="MWJ220" s="246"/>
      <c r="MWK220" s="246"/>
      <c r="MWL220" s="246"/>
      <c r="MWM220" s="246"/>
      <c r="MWN220" s="246"/>
      <c r="MWO220" s="246"/>
      <c r="MWP220" s="246"/>
      <c r="MWQ220" s="246"/>
      <c r="MWR220" s="246"/>
      <c r="MWS220" s="246"/>
      <c r="MWT220" s="246"/>
      <c r="MWU220" s="246"/>
      <c r="MWV220" s="246"/>
      <c r="MWW220" s="246"/>
      <c r="MWX220" s="246"/>
      <c r="MWY220" s="246"/>
      <c r="MWZ220" s="246"/>
      <c r="MXA220" s="246"/>
      <c r="MXB220" s="246"/>
      <c r="MXC220" s="246"/>
      <c r="MXD220" s="246"/>
      <c r="MXE220" s="246"/>
      <c r="MXF220" s="246"/>
      <c r="MXG220" s="246"/>
      <c r="MXH220" s="246"/>
      <c r="MXI220" s="246"/>
      <c r="MXJ220" s="246"/>
      <c r="MXK220" s="246"/>
      <c r="MXL220" s="246"/>
      <c r="MXM220" s="246"/>
      <c r="MXN220" s="246"/>
      <c r="MXO220" s="246"/>
      <c r="MXP220" s="246"/>
      <c r="MXQ220" s="246"/>
      <c r="MXR220" s="246"/>
      <c r="MXS220" s="246"/>
      <c r="MXT220" s="246"/>
      <c r="MXU220" s="246"/>
      <c r="MXV220" s="246"/>
      <c r="MXW220" s="246"/>
      <c r="MXX220" s="246"/>
      <c r="MXY220" s="246"/>
      <c r="MXZ220" s="246"/>
      <c r="MYA220" s="246"/>
      <c r="MYB220" s="246"/>
      <c r="MYC220" s="246"/>
      <c r="MYD220" s="246"/>
      <c r="MYE220" s="246"/>
      <c r="MYF220" s="246"/>
      <c r="MYG220" s="246"/>
      <c r="MYH220" s="246"/>
      <c r="MYI220" s="246"/>
      <c r="MYJ220" s="246"/>
      <c r="MYK220" s="246"/>
      <c r="MYL220" s="246"/>
      <c r="MYM220" s="246"/>
      <c r="MYN220" s="246"/>
      <c r="MYO220" s="246"/>
      <c r="MYP220" s="246"/>
      <c r="MYQ220" s="246"/>
      <c r="MYR220" s="246"/>
      <c r="MYS220" s="246"/>
      <c r="MYT220" s="246"/>
      <c r="MYU220" s="246"/>
      <c r="MYV220" s="246"/>
      <c r="MYW220" s="246"/>
      <c r="MYX220" s="246"/>
      <c r="MYY220" s="246"/>
      <c r="MYZ220" s="246"/>
      <c r="MZA220" s="246"/>
      <c r="MZB220" s="246"/>
      <c r="MZC220" s="246"/>
      <c r="MZD220" s="246"/>
      <c r="MZE220" s="246"/>
      <c r="MZF220" s="246"/>
      <c r="MZG220" s="246"/>
      <c r="MZH220" s="246"/>
      <c r="MZI220" s="246"/>
      <c r="MZJ220" s="246"/>
      <c r="MZK220" s="246"/>
      <c r="MZL220" s="246"/>
      <c r="MZM220" s="246"/>
      <c r="MZN220" s="246"/>
      <c r="MZO220" s="246"/>
      <c r="MZP220" s="246"/>
      <c r="MZQ220" s="246"/>
      <c r="MZR220" s="246"/>
      <c r="MZS220" s="246"/>
      <c r="MZT220" s="246"/>
      <c r="MZU220" s="246"/>
      <c r="MZV220" s="246"/>
      <c r="MZW220" s="246"/>
      <c r="MZX220" s="246"/>
      <c r="MZY220" s="246"/>
      <c r="MZZ220" s="246"/>
      <c r="NAA220" s="246"/>
      <c r="NAB220" s="246"/>
      <c r="NAC220" s="246"/>
      <c r="NAD220" s="246"/>
      <c r="NAE220" s="246"/>
      <c r="NAF220" s="246"/>
      <c r="NAG220" s="246"/>
      <c r="NAH220" s="246"/>
      <c r="NAI220" s="246"/>
      <c r="NAJ220" s="246"/>
      <c r="NAK220" s="246"/>
      <c r="NAL220" s="246"/>
      <c r="NAM220" s="246"/>
      <c r="NAN220" s="246"/>
      <c r="NAO220" s="246"/>
      <c r="NAP220" s="246"/>
      <c r="NAQ220" s="246"/>
      <c r="NAR220" s="246"/>
      <c r="NAS220" s="246"/>
      <c r="NAT220" s="246"/>
      <c r="NAU220" s="246"/>
      <c r="NAV220" s="246"/>
      <c r="NAW220" s="246"/>
      <c r="NAX220" s="246"/>
      <c r="NAY220" s="246"/>
      <c r="NAZ220" s="246"/>
      <c r="NBA220" s="246"/>
      <c r="NBB220" s="246"/>
      <c r="NBC220" s="246"/>
      <c r="NBD220" s="246"/>
      <c r="NBE220" s="246"/>
      <c r="NBF220" s="246"/>
      <c r="NBG220" s="246"/>
      <c r="NBH220" s="246"/>
      <c r="NBI220" s="246"/>
      <c r="NBJ220" s="246"/>
      <c r="NBK220" s="246"/>
      <c r="NBL220" s="246"/>
      <c r="NBM220" s="246"/>
      <c r="NBN220" s="246"/>
      <c r="NBO220" s="246"/>
      <c r="NBP220" s="246"/>
      <c r="NBQ220" s="246"/>
      <c r="NBR220" s="246"/>
      <c r="NBS220" s="246"/>
      <c r="NBT220" s="246"/>
      <c r="NBU220" s="246"/>
      <c r="NBV220" s="246"/>
      <c r="NBW220" s="246"/>
      <c r="NBX220" s="246"/>
      <c r="NBY220" s="246"/>
      <c r="NBZ220" s="246"/>
      <c r="NCA220" s="246"/>
      <c r="NCB220" s="246"/>
      <c r="NCC220" s="246"/>
      <c r="NCD220" s="246"/>
      <c r="NCE220" s="246"/>
      <c r="NCF220" s="246"/>
      <c r="NCG220" s="246"/>
      <c r="NCH220" s="246"/>
      <c r="NCI220" s="246"/>
      <c r="NCJ220" s="246"/>
      <c r="NCK220" s="246"/>
      <c r="NCL220" s="246"/>
      <c r="NCM220" s="246"/>
      <c r="NCN220" s="246"/>
      <c r="NCO220" s="246"/>
      <c r="NCP220" s="246"/>
      <c r="NCQ220" s="246"/>
      <c r="NCR220" s="246"/>
      <c r="NCS220" s="246"/>
      <c r="NCT220" s="246"/>
      <c r="NCU220" s="246"/>
      <c r="NCV220" s="246"/>
      <c r="NCW220" s="246"/>
      <c r="NCX220" s="246"/>
      <c r="NCY220" s="246"/>
      <c r="NCZ220" s="246"/>
      <c r="NDA220" s="246"/>
      <c r="NDB220" s="246"/>
      <c r="NDC220" s="246"/>
      <c r="NDD220" s="246"/>
      <c r="NDE220" s="246"/>
      <c r="NDF220" s="246"/>
      <c r="NDG220" s="246"/>
      <c r="NDH220" s="246"/>
      <c r="NDI220" s="246"/>
      <c r="NDJ220" s="246"/>
      <c r="NDK220" s="246"/>
      <c r="NDL220" s="246"/>
      <c r="NDM220" s="246"/>
      <c r="NDN220" s="246"/>
      <c r="NDO220" s="246"/>
      <c r="NDP220" s="246"/>
      <c r="NDQ220" s="246"/>
      <c r="NDR220" s="246"/>
      <c r="NDS220" s="246"/>
      <c r="NDT220" s="246"/>
      <c r="NDU220" s="246"/>
      <c r="NDV220" s="246"/>
      <c r="NDW220" s="246"/>
      <c r="NDX220" s="246"/>
      <c r="NDY220" s="246"/>
      <c r="NDZ220" s="246"/>
      <c r="NEA220" s="246"/>
      <c r="NEB220" s="246"/>
      <c r="NEC220" s="246"/>
      <c r="NED220" s="246"/>
      <c r="NEE220" s="246"/>
      <c r="NEF220" s="246"/>
      <c r="NEG220" s="246"/>
      <c r="NEH220" s="246"/>
      <c r="NEI220" s="246"/>
      <c r="NEJ220" s="246"/>
      <c r="NEK220" s="246"/>
      <c r="NEL220" s="246"/>
      <c r="NEM220" s="246"/>
      <c r="NEN220" s="246"/>
      <c r="NEO220" s="246"/>
      <c r="NEP220" s="246"/>
      <c r="NEQ220" s="246"/>
      <c r="NER220" s="246"/>
      <c r="NES220" s="246"/>
      <c r="NET220" s="246"/>
      <c r="NEU220" s="246"/>
      <c r="NEV220" s="246"/>
      <c r="NEW220" s="246"/>
      <c r="NEX220" s="246"/>
      <c r="NEY220" s="246"/>
      <c r="NEZ220" s="246"/>
      <c r="NFA220" s="246"/>
      <c r="NFB220" s="246"/>
      <c r="NFC220" s="246"/>
      <c r="NFD220" s="246"/>
      <c r="NFE220" s="246"/>
      <c r="NFF220" s="246"/>
      <c r="NFG220" s="246"/>
      <c r="NFH220" s="246"/>
      <c r="NFI220" s="246"/>
      <c r="NFJ220" s="246"/>
      <c r="NFK220" s="246"/>
      <c r="NFL220" s="246"/>
      <c r="NFM220" s="246"/>
      <c r="NFN220" s="246"/>
      <c r="NFO220" s="246"/>
      <c r="NFP220" s="246"/>
      <c r="NFQ220" s="246"/>
      <c r="NFR220" s="246"/>
      <c r="NFS220" s="246"/>
      <c r="NFT220" s="246"/>
      <c r="NFU220" s="246"/>
      <c r="NFV220" s="246"/>
      <c r="NFW220" s="246"/>
      <c r="NFX220" s="246"/>
      <c r="NFY220" s="246"/>
      <c r="NFZ220" s="246"/>
      <c r="NGA220" s="246"/>
      <c r="NGB220" s="246"/>
      <c r="NGC220" s="246"/>
      <c r="NGD220" s="246"/>
      <c r="NGE220" s="246"/>
      <c r="NGF220" s="246"/>
      <c r="NGG220" s="246"/>
      <c r="NGH220" s="246"/>
      <c r="NGI220" s="246"/>
      <c r="NGJ220" s="246"/>
      <c r="NGK220" s="246"/>
      <c r="NGL220" s="246"/>
      <c r="NGM220" s="246"/>
      <c r="NGN220" s="246"/>
      <c r="NGO220" s="246"/>
      <c r="NGP220" s="246"/>
      <c r="NGQ220" s="246"/>
      <c r="NGR220" s="246"/>
      <c r="NGS220" s="246"/>
      <c r="NGT220" s="246"/>
      <c r="NGU220" s="246"/>
      <c r="NGV220" s="246"/>
      <c r="NGW220" s="246"/>
      <c r="NGX220" s="246"/>
      <c r="NGY220" s="246"/>
      <c r="NGZ220" s="246"/>
      <c r="NHA220" s="246"/>
      <c r="NHB220" s="246"/>
      <c r="NHC220" s="246"/>
      <c r="NHD220" s="246"/>
      <c r="NHE220" s="246"/>
      <c r="NHF220" s="246"/>
      <c r="NHG220" s="246"/>
      <c r="NHH220" s="246"/>
      <c r="NHI220" s="246"/>
      <c r="NHJ220" s="246"/>
      <c r="NHK220" s="246"/>
      <c r="NHL220" s="246"/>
      <c r="NHM220" s="246"/>
      <c r="NHN220" s="246"/>
      <c r="NHO220" s="246"/>
      <c r="NHP220" s="246"/>
      <c r="NHQ220" s="246"/>
      <c r="NHR220" s="246"/>
      <c r="NHS220" s="246"/>
      <c r="NHT220" s="246"/>
      <c r="NHU220" s="246"/>
      <c r="NHV220" s="246"/>
      <c r="NHW220" s="246"/>
      <c r="NHX220" s="246"/>
      <c r="NHY220" s="246"/>
      <c r="NHZ220" s="246"/>
      <c r="NIA220" s="246"/>
      <c r="NIB220" s="246"/>
      <c r="NIC220" s="246"/>
      <c r="NID220" s="246"/>
      <c r="NIE220" s="246"/>
      <c r="NIF220" s="246"/>
      <c r="NIG220" s="246"/>
      <c r="NIH220" s="246"/>
      <c r="NII220" s="246"/>
      <c r="NIJ220" s="246"/>
      <c r="NIK220" s="246"/>
      <c r="NIL220" s="246"/>
      <c r="NIM220" s="246"/>
      <c r="NIN220" s="246"/>
      <c r="NIO220" s="246"/>
      <c r="NIP220" s="246"/>
      <c r="NIQ220" s="246"/>
      <c r="NIR220" s="246"/>
      <c r="NIS220" s="246"/>
      <c r="NIT220" s="246"/>
      <c r="NIU220" s="246"/>
      <c r="NIV220" s="246"/>
      <c r="NIW220" s="246"/>
      <c r="NIX220" s="246"/>
      <c r="NIY220" s="246"/>
      <c r="NIZ220" s="246"/>
      <c r="NJA220" s="246"/>
      <c r="NJB220" s="246"/>
      <c r="NJC220" s="246"/>
      <c r="NJD220" s="246"/>
      <c r="NJE220" s="246"/>
      <c r="NJF220" s="246"/>
      <c r="NJG220" s="246"/>
      <c r="NJH220" s="246"/>
      <c r="NJI220" s="246"/>
      <c r="NJJ220" s="246"/>
      <c r="NJK220" s="246"/>
      <c r="NJL220" s="246"/>
      <c r="NJM220" s="246"/>
      <c r="NJN220" s="246"/>
      <c r="NJO220" s="246"/>
      <c r="NJP220" s="246"/>
      <c r="NJQ220" s="246"/>
      <c r="NJR220" s="246"/>
      <c r="NJS220" s="246"/>
      <c r="NJT220" s="246"/>
      <c r="NJU220" s="246"/>
      <c r="NJV220" s="246"/>
      <c r="NJW220" s="246"/>
      <c r="NJX220" s="246"/>
      <c r="NJY220" s="246"/>
      <c r="NJZ220" s="246"/>
      <c r="NKA220" s="246"/>
      <c r="NKB220" s="246"/>
      <c r="NKC220" s="246"/>
      <c r="NKD220" s="246"/>
      <c r="NKE220" s="246"/>
      <c r="NKF220" s="246"/>
      <c r="NKG220" s="246"/>
      <c r="NKH220" s="246"/>
      <c r="NKI220" s="246"/>
      <c r="NKJ220" s="246"/>
      <c r="NKK220" s="246"/>
      <c r="NKL220" s="246"/>
      <c r="NKM220" s="246"/>
      <c r="NKN220" s="246"/>
      <c r="NKO220" s="246"/>
      <c r="NKP220" s="246"/>
      <c r="NKQ220" s="246"/>
      <c r="NKR220" s="246"/>
      <c r="NKS220" s="246"/>
      <c r="NKT220" s="246"/>
      <c r="NKU220" s="246"/>
      <c r="NKV220" s="246"/>
      <c r="NKW220" s="246"/>
      <c r="NKX220" s="246"/>
      <c r="NKY220" s="246"/>
      <c r="NKZ220" s="246"/>
      <c r="NLA220" s="246"/>
      <c r="NLB220" s="246"/>
      <c r="NLC220" s="246"/>
      <c r="NLD220" s="246"/>
      <c r="NLE220" s="246"/>
      <c r="NLF220" s="246"/>
      <c r="NLG220" s="246"/>
      <c r="NLH220" s="246"/>
      <c r="NLI220" s="246"/>
      <c r="NLJ220" s="246"/>
      <c r="NLK220" s="246"/>
      <c r="NLL220" s="246"/>
      <c r="NLM220" s="246"/>
      <c r="NLN220" s="246"/>
      <c r="NLO220" s="246"/>
      <c r="NLP220" s="246"/>
      <c r="NLQ220" s="246"/>
      <c r="NLR220" s="246"/>
      <c r="NLS220" s="246"/>
      <c r="NLT220" s="246"/>
      <c r="NLU220" s="246"/>
      <c r="NLV220" s="246"/>
      <c r="NLW220" s="246"/>
      <c r="NLX220" s="246"/>
      <c r="NLY220" s="246"/>
      <c r="NLZ220" s="246"/>
      <c r="NMA220" s="246"/>
      <c r="NMB220" s="246"/>
      <c r="NMC220" s="246"/>
      <c r="NMD220" s="246"/>
      <c r="NME220" s="246"/>
      <c r="NMF220" s="246"/>
      <c r="NMG220" s="246"/>
      <c r="NMH220" s="246"/>
      <c r="NMI220" s="246"/>
      <c r="NMJ220" s="246"/>
      <c r="NMK220" s="246"/>
      <c r="NML220" s="246"/>
      <c r="NMM220" s="246"/>
      <c r="NMN220" s="246"/>
      <c r="NMO220" s="246"/>
      <c r="NMP220" s="246"/>
      <c r="NMQ220" s="246"/>
      <c r="NMR220" s="246"/>
      <c r="NMS220" s="246"/>
      <c r="NMT220" s="246"/>
      <c r="NMU220" s="246"/>
      <c r="NMV220" s="246"/>
      <c r="NMW220" s="246"/>
      <c r="NMX220" s="246"/>
      <c r="NMY220" s="246"/>
      <c r="NMZ220" s="246"/>
      <c r="NNA220" s="246"/>
      <c r="NNB220" s="246"/>
      <c r="NNC220" s="246"/>
      <c r="NND220" s="246"/>
      <c r="NNE220" s="246"/>
      <c r="NNF220" s="246"/>
      <c r="NNG220" s="246"/>
      <c r="NNH220" s="246"/>
      <c r="NNI220" s="246"/>
      <c r="NNJ220" s="246"/>
      <c r="NNK220" s="246"/>
      <c r="NNL220" s="246"/>
      <c r="NNM220" s="246"/>
      <c r="NNN220" s="246"/>
      <c r="NNO220" s="246"/>
      <c r="NNP220" s="246"/>
      <c r="NNQ220" s="246"/>
      <c r="NNR220" s="246"/>
      <c r="NNS220" s="246"/>
      <c r="NNT220" s="246"/>
      <c r="NNU220" s="246"/>
      <c r="NNV220" s="246"/>
      <c r="NNW220" s="246"/>
      <c r="NNX220" s="246"/>
      <c r="NNY220" s="246"/>
      <c r="NNZ220" s="246"/>
      <c r="NOA220" s="246"/>
      <c r="NOB220" s="246"/>
      <c r="NOC220" s="246"/>
      <c r="NOD220" s="246"/>
      <c r="NOE220" s="246"/>
      <c r="NOF220" s="246"/>
      <c r="NOG220" s="246"/>
      <c r="NOH220" s="246"/>
      <c r="NOI220" s="246"/>
      <c r="NOJ220" s="246"/>
      <c r="NOK220" s="246"/>
      <c r="NOL220" s="246"/>
      <c r="NOM220" s="246"/>
      <c r="NON220" s="246"/>
      <c r="NOO220" s="246"/>
      <c r="NOP220" s="246"/>
      <c r="NOQ220" s="246"/>
      <c r="NOR220" s="246"/>
      <c r="NOS220" s="246"/>
      <c r="NOT220" s="246"/>
      <c r="NOU220" s="246"/>
      <c r="NOV220" s="246"/>
      <c r="NOW220" s="246"/>
      <c r="NOX220" s="246"/>
      <c r="NOY220" s="246"/>
      <c r="NOZ220" s="246"/>
      <c r="NPA220" s="246"/>
      <c r="NPB220" s="246"/>
      <c r="NPC220" s="246"/>
      <c r="NPD220" s="246"/>
      <c r="NPE220" s="246"/>
      <c r="NPF220" s="246"/>
      <c r="NPG220" s="246"/>
      <c r="NPH220" s="246"/>
      <c r="NPI220" s="246"/>
      <c r="NPJ220" s="246"/>
      <c r="NPK220" s="246"/>
      <c r="NPL220" s="246"/>
      <c r="NPM220" s="246"/>
      <c r="NPN220" s="246"/>
      <c r="NPO220" s="246"/>
      <c r="NPP220" s="246"/>
      <c r="NPQ220" s="246"/>
      <c r="NPR220" s="246"/>
      <c r="NPS220" s="246"/>
      <c r="NPT220" s="246"/>
      <c r="NPU220" s="246"/>
      <c r="NPV220" s="246"/>
      <c r="NPW220" s="246"/>
      <c r="NPX220" s="246"/>
      <c r="NPY220" s="246"/>
      <c r="NPZ220" s="246"/>
      <c r="NQA220" s="246"/>
      <c r="NQB220" s="246"/>
      <c r="NQC220" s="246"/>
      <c r="NQD220" s="246"/>
      <c r="NQE220" s="246"/>
      <c r="NQF220" s="246"/>
      <c r="NQG220" s="246"/>
      <c r="NQH220" s="246"/>
      <c r="NQI220" s="246"/>
      <c r="NQJ220" s="246"/>
      <c r="NQK220" s="246"/>
      <c r="NQL220" s="246"/>
      <c r="NQM220" s="246"/>
      <c r="NQN220" s="246"/>
      <c r="NQO220" s="246"/>
      <c r="NQP220" s="246"/>
      <c r="NQQ220" s="246"/>
      <c r="NQR220" s="246"/>
      <c r="NQS220" s="246"/>
      <c r="NQT220" s="246"/>
      <c r="NQU220" s="246"/>
      <c r="NQV220" s="246"/>
      <c r="NQW220" s="246"/>
      <c r="NQX220" s="246"/>
      <c r="NQY220" s="246"/>
      <c r="NQZ220" s="246"/>
      <c r="NRA220" s="246"/>
      <c r="NRB220" s="246"/>
      <c r="NRC220" s="246"/>
      <c r="NRD220" s="246"/>
      <c r="NRE220" s="246"/>
      <c r="NRF220" s="246"/>
      <c r="NRG220" s="246"/>
      <c r="NRH220" s="246"/>
      <c r="NRI220" s="246"/>
      <c r="NRJ220" s="246"/>
      <c r="NRK220" s="246"/>
      <c r="NRL220" s="246"/>
      <c r="NRM220" s="246"/>
      <c r="NRN220" s="246"/>
      <c r="NRO220" s="246"/>
      <c r="NRP220" s="246"/>
      <c r="NRQ220" s="246"/>
      <c r="NRR220" s="246"/>
      <c r="NRS220" s="246"/>
      <c r="NRT220" s="246"/>
      <c r="NRU220" s="246"/>
      <c r="NRV220" s="246"/>
      <c r="NRW220" s="246"/>
      <c r="NRX220" s="246"/>
      <c r="NRY220" s="246"/>
      <c r="NRZ220" s="246"/>
      <c r="NSA220" s="246"/>
      <c r="NSB220" s="246"/>
      <c r="NSC220" s="246"/>
      <c r="NSD220" s="246"/>
      <c r="NSE220" s="246"/>
      <c r="NSF220" s="246"/>
      <c r="NSG220" s="246"/>
      <c r="NSH220" s="246"/>
      <c r="NSI220" s="246"/>
      <c r="NSJ220" s="246"/>
      <c r="NSK220" s="246"/>
      <c r="NSL220" s="246"/>
      <c r="NSM220" s="246"/>
      <c r="NSN220" s="246"/>
      <c r="NSO220" s="246"/>
      <c r="NSP220" s="246"/>
      <c r="NSQ220" s="246"/>
      <c r="NSR220" s="246"/>
      <c r="NSS220" s="246"/>
      <c r="NST220" s="246"/>
      <c r="NSU220" s="246"/>
      <c r="NSV220" s="246"/>
      <c r="NSW220" s="246"/>
      <c r="NSX220" s="246"/>
      <c r="NSY220" s="246"/>
      <c r="NSZ220" s="246"/>
      <c r="NTA220" s="246"/>
      <c r="NTB220" s="246"/>
      <c r="NTC220" s="246"/>
      <c r="NTD220" s="246"/>
      <c r="NTE220" s="246"/>
      <c r="NTF220" s="246"/>
      <c r="NTG220" s="246"/>
      <c r="NTH220" s="246"/>
      <c r="NTI220" s="246"/>
      <c r="NTJ220" s="246"/>
      <c r="NTK220" s="246"/>
      <c r="NTL220" s="246"/>
      <c r="NTM220" s="246"/>
      <c r="NTN220" s="246"/>
      <c r="NTO220" s="246"/>
      <c r="NTP220" s="246"/>
      <c r="NTQ220" s="246"/>
      <c r="NTR220" s="246"/>
      <c r="NTS220" s="246"/>
      <c r="NTT220" s="246"/>
      <c r="NTU220" s="246"/>
      <c r="NTV220" s="246"/>
      <c r="NTW220" s="246"/>
      <c r="NTX220" s="246"/>
      <c r="NTY220" s="246"/>
      <c r="NTZ220" s="246"/>
      <c r="NUA220" s="246"/>
      <c r="NUB220" s="246"/>
      <c r="NUC220" s="246"/>
      <c r="NUD220" s="246"/>
      <c r="NUE220" s="246"/>
      <c r="NUF220" s="246"/>
      <c r="NUG220" s="246"/>
      <c r="NUH220" s="246"/>
      <c r="NUI220" s="246"/>
      <c r="NUJ220" s="246"/>
      <c r="NUK220" s="246"/>
      <c r="NUL220" s="246"/>
      <c r="NUM220" s="246"/>
      <c r="NUN220" s="246"/>
      <c r="NUO220" s="246"/>
      <c r="NUP220" s="246"/>
      <c r="NUQ220" s="246"/>
      <c r="NUR220" s="246"/>
      <c r="NUS220" s="246"/>
      <c r="NUT220" s="246"/>
      <c r="NUU220" s="246"/>
      <c r="NUV220" s="246"/>
      <c r="NUW220" s="246"/>
      <c r="NUX220" s="246"/>
      <c r="NUY220" s="246"/>
      <c r="NUZ220" s="246"/>
      <c r="NVA220" s="246"/>
      <c r="NVB220" s="246"/>
      <c r="NVC220" s="246"/>
      <c r="NVD220" s="246"/>
      <c r="NVE220" s="246"/>
      <c r="NVF220" s="246"/>
      <c r="NVG220" s="246"/>
      <c r="NVH220" s="246"/>
      <c r="NVI220" s="246"/>
      <c r="NVJ220" s="246"/>
      <c r="NVK220" s="246"/>
      <c r="NVL220" s="246"/>
      <c r="NVM220" s="246"/>
      <c r="NVN220" s="246"/>
      <c r="NVO220" s="246"/>
      <c r="NVP220" s="246"/>
      <c r="NVQ220" s="246"/>
      <c r="NVR220" s="246"/>
      <c r="NVS220" s="246"/>
      <c r="NVT220" s="246"/>
      <c r="NVU220" s="246"/>
      <c r="NVV220" s="246"/>
      <c r="NVW220" s="246"/>
      <c r="NVX220" s="246"/>
      <c r="NVY220" s="246"/>
      <c r="NVZ220" s="246"/>
      <c r="NWA220" s="246"/>
      <c r="NWB220" s="246"/>
      <c r="NWC220" s="246"/>
      <c r="NWD220" s="246"/>
      <c r="NWE220" s="246"/>
      <c r="NWF220" s="246"/>
      <c r="NWG220" s="246"/>
      <c r="NWH220" s="246"/>
      <c r="NWI220" s="246"/>
      <c r="NWJ220" s="246"/>
      <c r="NWK220" s="246"/>
      <c r="NWL220" s="246"/>
      <c r="NWM220" s="246"/>
      <c r="NWN220" s="246"/>
      <c r="NWO220" s="246"/>
      <c r="NWP220" s="246"/>
      <c r="NWQ220" s="246"/>
      <c r="NWR220" s="246"/>
      <c r="NWS220" s="246"/>
      <c r="NWT220" s="246"/>
      <c r="NWU220" s="246"/>
      <c r="NWV220" s="246"/>
      <c r="NWW220" s="246"/>
      <c r="NWX220" s="246"/>
      <c r="NWY220" s="246"/>
      <c r="NWZ220" s="246"/>
      <c r="NXA220" s="246"/>
      <c r="NXB220" s="246"/>
      <c r="NXC220" s="246"/>
      <c r="NXD220" s="246"/>
      <c r="NXE220" s="246"/>
      <c r="NXF220" s="246"/>
      <c r="NXG220" s="246"/>
      <c r="NXH220" s="246"/>
      <c r="NXI220" s="246"/>
      <c r="NXJ220" s="246"/>
      <c r="NXK220" s="246"/>
      <c r="NXL220" s="246"/>
      <c r="NXM220" s="246"/>
      <c r="NXN220" s="246"/>
      <c r="NXO220" s="246"/>
      <c r="NXP220" s="246"/>
      <c r="NXQ220" s="246"/>
      <c r="NXR220" s="246"/>
      <c r="NXS220" s="246"/>
      <c r="NXT220" s="246"/>
      <c r="NXU220" s="246"/>
      <c r="NXV220" s="246"/>
      <c r="NXW220" s="246"/>
      <c r="NXX220" s="246"/>
      <c r="NXY220" s="246"/>
      <c r="NXZ220" s="246"/>
      <c r="NYA220" s="246"/>
      <c r="NYB220" s="246"/>
      <c r="NYC220" s="246"/>
      <c r="NYD220" s="246"/>
      <c r="NYE220" s="246"/>
      <c r="NYF220" s="246"/>
      <c r="NYG220" s="246"/>
      <c r="NYH220" s="246"/>
      <c r="NYI220" s="246"/>
      <c r="NYJ220" s="246"/>
      <c r="NYK220" s="246"/>
      <c r="NYL220" s="246"/>
      <c r="NYM220" s="246"/>
      <c r="NYN220" s="246"/>
      <c r="NYO220" s="246"/>
      <c r="NYP220" s="246"/>
      <c r="NYQ220" s="246"/>
      <c r="NYR220" s="246"/>
      <c r="NYS220" s="246"/>
      <c r="NYT220" s="246"/>
      <c r="NYU220" s="246"/>
      <c r="NYV220" s="246"/>
      <c r="NYW220" s="246"/>
      <c r="NYX220" s="246"/>
      <c r="NYY220" s="246"/>
      <c r="NYZ220" s="246"/>
      <c r="NZA220" s="246"/>
      <c r="NZB220" s="246"/>
      <c r="NZC220" s="246"/>
      <c r="NZD220" s="246"/>
      <c r="NZE220" s="246"/>
      <c r="NZF220" s="246"/>
      <c r="NZG220" s="246"/>
      <c r="NZH220" s="246"/>
      <c r="NZI220" s="246"/>
      <c r="NZJ220" s="246"/>
      <c r="NZK220" s="246"/>
      <c r="NZL220" s="246"/>
      <c r="NZM220" s="246"/>
      <c r="NZN220" s="246"/>
      <c r="NZO220" s="246"/>
      <c r="NZP220" s="246"/>
      <c r="NZQ220" s="246"/>
      <c r="NZR220" s="246"/>
      <c r="NZS220" s="246"/>
      <c r="NZT220" s="246"/>
      <c r="NZU220" s="246"/>
      <c r="NZV220" s="246"/>
      <c r="NZW220" s="246"/>
      <c r="NZX220" s="246"/>
      <c r="NZY220" s="246"/>
      <c r="NZZ220" s="246"/>
      <c r="OAA220" s="246"/>
      <c r="OAB220" s="246"/>
      <c r="OAC220" s="246"/>
      <c r="OAD220" s="246"/>
      <c r="OAE220" s="246"/>
      <c r="OAF220" s="246"/>
      <c r="OAG220" s="246"/>
      <c r="OAH220" s="246"/>
      <c r="OAI220" s="246"/>
      <c r="OAJ220" s="246"/>
      <c r="OAK220" s="246"/>
      <c r="OAL220" s="246"/>
      <c r="OAM220" s="246"/>
      <c r="OAN220" s="246"/>
      <c r="OAO220" s="246"/>
      <c r="OAP220" s="246"/>
      <c r="OAQ220" s="246"/>
      <c r="OAR220" s="246"/>
      <c r="OAS220" s="246"/>
      <c r="OAT220" s="246"/>
      <c r="OAU220" s="246"/>
      <c r="OAV220" s="246"/>
      <c r="OAW220" s="246"/>
      <c r="OAX220" s="246"/>
      <c r="OAY220" s="246"/>
      <c r="OAZ220" s="246"/>
      <c r="OBA220" s="246"/>
      <c r="OBB220" s="246"/>
      <c r="OBC220" s="246"/>
      <c r="OBD220" s="246"/>
      <c r="OBE220" s="246"/>
      <c r="OBF220" s="246"/>
      <c r="OBG220" s="246"/>
      <c r="OBH220" s="246"/>
      <c r="OBI220" s="246"/>
      <c r="OBJ220" s="246"/>
      <c r="OBK220" s="246"/>
      <c r="OBL220" s="246"/>
      <c r="OBM220" s="246"/>
      <c r="OBN220" s="246"/>
      <c r="OBO220" s="246"/>
      <c r="OBP220" s="246"/>
      <c r="OBQ220" s="246"/>
      <c r="OBR220" s="246"/>
      <c r="OBS220" s="246"/>
      <c r="OBT220" s="246"/>
      <c r="OBU220" s="246"/>
      <c r="OBV220" s="246"/>
      <c r="OBW220" s="246"/>
      <c r="OBX220" s="246"/>
      <c r="OBY220" s="246"/>
      <c r="OBZ220" s="246"/>
      <c r="OCA220" s="246"/>
      <c r="OCB220" s="246"/>
      <c r="OCC220" s="246"/>
      <c r="OCD220" s="246"/>
      <c r="OCE220" s="246"/>
      <c r="OCF220" s="246"/>
      <c r="OCG220" s="246"/>
      <c r="OCH220" s="246"/>
      <c r="OCI220" s="246"/>
      <c r="OCJ220" s="246"/>
      <c r="OCK220" s="246"/>
      <c r="OCL220" s="246"/>
      <c r="OCM220" s="246"/>
      <c r="OCN220" s="246"/>
      <c r="OCO220" s="246"/>
      <c r="OCP220" s="246"/>
      <c r="OCQ220" s="246"/>
      <c r="OCR220" s="246"/>
      <c r="OCS220" s="246"/>
      <c r="OCT220" s="246"/>
      <c r="OCU220" s="246"/>
      <c r="OCV220" s="246"/>
      <c r="OCW220" s="246"/>
      <c r="OCX220" s="246"/>
      <c r="OCY220" s="246"/>
      <c r="OCZ220" s="246"/>
      <c r="ODA220" s="246"/>
      <c r="ODB220" s="246"/>
      <c r="ODC220" s="246"/>
      <c r="ODD220" s="246"/>
      <c r="ODE220" s="246"/>
      <c r="ODF220" s="246"/>
      <c r="ODG220" s="246"/>
      <c r="ODH220" s="246"/>
      <c r="ODI220" s="246"/>
      <c r="ODJ220" s="246"/>
      <c r="ODK220" s="246"/>
      <c r="ODL220" s="246"/>
      <c r="ODM220" s="246"/>
      <c r="ODN220" s="246"/>
      <c r="ODO220" s="246"/>
      <c r="ODP220" s="246"/>
      <c r="ODQ220" s="246"/>
      <c r="ODR220" s="246"/>
      <c r="ODS220" s="246"/>
      <c r="ODT220" s="246"/>
      <c r="ODU220" s="246"/>
      <c r="ODV220" s="246"/>
      <c r="ODW220" s="246"/>
      <c r="ODX220" s="246"/>
      <c r="ODY220" s="246"/>
      <c r="ODZ220" s="246"/>
      <c r="OEA220" s="246"/>
      <c r="OEB220" s="246"/>
      <c r="OEC220" s="246"/>
      <c r="OED220" s="246"/>
      <c r="OEE220" s="246"/>
      <c r="OEF220" s="246"/>
      <c r="OEG220" s="246"/>
      <c r="OEH220" s="246"/>
      <c r="OEI220" s="246"/>
      <c r="OEJ220" s="246"/>
      <c r="OEK220" s="246"/>
      <c r="OEL220" s="246"/>
      <c r="OEM220" s="246"/>
      <c r="OEN220" s="246"/>
      <c r="OEO220" s="246"/>
      <c r="OEP220" s="246"/>
      <c r="OEQ220" s="246"/>
      <c r="OER220" s="246"/>
      <c r="OES220" s="246"/>
      <c r="OET220" s="246"/>
      <c r="OEU220" s="246"/>
      <c r="OEV220" s="246"/>
      <c r="OEW220" s="246"/>
      <c r="OEX220" s="246"/>
      <c r="OEY220" s="246"/>
      <c r="OEZ220" s="246"/>
      <c r="OFA220" s="246"/>
      <c r="OFB220" s="246"/>
      <c r="OFC220" s="246"/>
      <c r="OFD220" s="246"/>
      <c r="OFE220" s="246"/>
      <c r="OFF220" s="246"/>
      <c r="OFG220" s="246"/>
      <c r="OFH220" s="246"/>
      <c r="OFI220" s="246"/>
      <c r="OFJ220" s="246"/>
      <c r="OFK220" s="246"/>
      <c r="OFL220" s="246"/>
      <c r="OFM220" s="246"/>
      <c r="OFN220" s="246"/>
      <c r="OFO220" s="246"/>
      <c r="OFP220" s="246"/>
      <c r="OFQ220" s="246"/>
      <c r="OFR220" s="246"/>
      <c r="OFS220" s="246"/>
      <c r="OFT220" s="246"/>
      <c r="OFU220" s="246"/>
      <c r="OFV220" s="246"/>
      <c r="OFW220" s="246"/>
      <c r="OFX220" s="246"/>
      <c r="OFY220" s="246"/>
      <c r="OFZ220" s="246"/>
      <c r="OGA220" s="246"/>
      <c r="OGB220" s="246"/>
      <c r="OGC220" s="246"/>
      <c r="OGD220" s="246"/>
      <c r="OGE220" s="246"/>
      <c r="OGF220" s="246"/>
      <c r="OGG220" s="246"/>
      <c r="OGH220" s="246"/>
      <c r="OGI220" s="246"/>
      <c r="OGJ220" s="246"/>
      <c r="OGK220" s="246"/>
      <c r="OGL220" s="246"/>
      <c r="OGM220" s="246"/>
      <c r="OGN220" s="246"/>
      <c r="OGO220" s="246"/>
      <c r="OGP220" s="246"/>
      <c r="OGQ220" s="246"/>
      <c r="OGR220" s="246"/>
      <c r="OGS220" s="246"/>
      <c r="OGT220" s="246"/>
      <c r="OGU220" s="246"/>
      <c r="OGV220" s="246"/>
      <c r="OGW220" s="246"/>
      <c r="OGX220" s="246"/>
      <c r="OGY220" s="246"/>
      <c r="OGZ220" s="246"/>
      <c r="OHA220" s="246"/>
      <c r="OHB220" s="246"/>
      <c r="OHC220" s="246"/>
      <c r="OHD220" s="246"/>
      <c r="OHE220" s="246"/>
      <c r="OHF220" s="246"/>
      <c r="OHG220" s="246"/>
      <c r="OHH220" s="246"/>
      <c r="OHI220" s="246"/>
      <c r="OHJ220" s="246"/>
      <c r="OHK220" s="246"/>
      <c r="OHL220" s="246"/>
      <c r="OHM220" s="246"/>
      <c r="OHN220" s="246"/>
      <c r="OHO220" s="246"/>
      <c r="OHP220" s="246"/>
      <c r="OHQ220" s="246"/>
      <c r="OHR220" s="246"/>
      <c r="OHS220" s="246"/>
      <c r="OHT220" s="246"/>
      <c r="OHU220" s="246"/>
      <c r="OHV220" s="246"/>
      <c r="OHW220" s="246"/>
      <c r="OHX220" s="246"/>
      <c r="OHY220" s="246"/>
      <c r="OHZ220" s="246"/>
      <c r="OIA220" s="246"/>
      <c r="OIB220" s="246"/>
      <c r="OIC220" s="246"/>
      <c r="OID220" s="246"/>
      <c r="OIE220" s="246"/>
      <c r="OIF220" s="246"/>
      <c r="OIG220" s="246"/>
      <c r="OIH220" s="246"/>
      <c r="OII220" s="246"/>
      <c r="OIJ220" s="246"/>
      <c r="OIK220" s="246"/>
      <c r="OIL220" s="246"/>
      <c r="OIM220" s="246"/>
      <c r="OIN220" s="246"/>
      <c r="OIO220" s="246"/>
      <c r="OIP220" s="246"/>
      <c r="OIQ220" s="246"/>
      <c r="OIR220" s="246"/>
      <c r="OIS220" s="246"/>
      <c r="OIT220" s="246"/>
      <c r="OIU220" s="246"/>
      <c r="OIV220" s="246"/>
      <c r="OIW220" s="246"/>
      <c r="OIX220" s="246"/>
      <c r="OIY220" s="246"/>
      <c r="OIZ220" s="246"/>
      <c r="OJA220" s="246"/>
      <c r="OJB220" s="246"/>
      <c r="OJC220" s="246"/>
      <c r="OJD220" s="246"/>
      <c r="OJE220" s="246"/>
      <c r="OJF220" s="246"/>
      <c r="OJG220" s="246"/>
      <c r="OJH220" s="246"/>
      <c r="OJI220" s="246"/>
      <c r="OJJ220" s="246"/>
      <c r="OJK220" s="246"/>
      <c r="OJL220" s="246"/>
      <c r="OJM220" s="246"/>
      <c r="OJN220" s="246"/>
      <c r="OJO220" s="246"/>
      <c r="OJP220" s="246"/>
      <c r="OJQ220" s="246"/>
      <c r="OJR220" s="246"/>
      <c r="OJS220" s="246"/>
      <c r="OJT220" s="246"/>
      <c r="OJU220" s="246"/>
      <c r="OJV220" s="246"/>
      <c r="OJW220" s="246"/>
      <c r="OJX220" s="246"/>
      <c r="OJY220" s="246"/>
      <c r="OJZ220" s="246"/>
      <c r="OKA220" s="246"/>
      <c r="OKB220" s="246"/>
      <c r="OKC220" s="246"/>
      <c r="OKD220" s="246"/>
      <c r="OKE220" s="246"/>
      <c r="OKF220" s="246"/>
      <c r="OKG220" s="246"/>
      <c r="OKH220" s="246"/>
      <c r="OKI220" s="246"/>
      <c r="OKJ220" s="246"/>
      <c r="OKK220" s="246"/>
      <c r="OKL220" s="246"/>
      <c r="OKM220" s="246"/>
      <c r="OKN220" s="246"/>
      <c r="OKO220" s="246"/>
      <c r="OKP220" s="246"/>
      <c r="OKQ220" s="246"/>
      <c r="OKR220" s="246"/>
      <c r="OKS220" s="246"/>
      <c r="OKT220" s="246"/>
      <c r="OKU220" s="246"/>
      <c r="OKV220" s="246"/>
      <c r="OKW220" s="246"/>
      <c r="OKX220" s="246"/>
      <c r="OKY220" s="246"/>
      <c r="OKZ220" s="246"/>
      <c r="OLA220" s="246"/>
      <c r="OLB220" s="246"/>
      <c r="OLC220" s="246"/>
      <c r="OLD220" s="246"/>
      <c r="OLE220" s="246"/>
      <c r="OLF220" s="246"/>
      <c r="OLG220" s="246"/>
      <c r="OLH220" s="246"/>
      <c r="OLI220" s="246"/>
      <c r="OLJ220" s="246"/>
      <c r="OLK220" s="246"/>
      <c r="OLL220" s="246"/>
      <c r="OLM220" s="246"/>
      <c r="OLN220" s="246"/>
      <c r="OLO220" s="246"/>
      <c r="OLP220" s="246"/>
      <c r="OLQ220" s="246"/>
      <c r="OLR220" s="246"/>
      <c r="OLS220" s="246"/>
      <c r="OLT220" s="246"/>
      <c r="OLU220" s="246"/>
      <c r="OLV220" s="246"/>
      <c r="OLW220" s="246"/>
      <c r="OLX220" s="246"/>
      <c r="OLY220" s="246"/>
      <c r="OLZ220" s="246"/>
      <c r="OMA220" s="246"/>
      <c r="OMB220" s="246"/>
      <c r="OMC220" s="246"/>
      <c r="OMD220" s="246"/>
      <c r="OME220" s="246"/>
      <c r="OMF220" s="246"/>
      <c r="OMG220" s="246"/>
      <c r="OMH220" s="246"/>
      <c r="OMI220" s="246"/>
      <c r="OMJ220" s="246"/>
      <c r="OMK220" s="246"/>
      <c r="OML220" s="246"/>
      <c r="OMM220" s="246"/>
      <c r="OMN220" s="246"/>
      <c r="OMO220" s="246"/>
      <c r="OMP220" s="246"/>
      <c r="OMQ220" s="246"/>
      <c r="OMR220" s="246"/>
      <c r="OMS220" s="246"/>
      <c r="OMT220" s="246"/>
      <c r="OMU220" s="246"/>
      <c r="OMV220" s="246"/>
      <c r="OMW220" s="246"/>
      <c r="OMX220" s="246"/>
      <c r="OMY220" s="246"/>
      <c r="OMZ220" s="246"/>
      <c r="ONA220" s="246"/>
      <c r="ONB220" s="246"/>
      <c r="ONC220" s="246"/>
      <c r="OND220" s="246"/>
      <c r="ONE220" s="246"/>
      <c r="ONF220" s="246"/>
      <c r="ONG220" s="246"/>
      <c r="ONH220" s="246"/>
      <c r="ONI220" s="246"/>
      <c r="ONJ220" s="246"/>
      <c r="ONK220" s="246"/>
      <c r="ONL220" s="246"/>
      <c r="ONM220" s="246"/>
      <c r="ONN220" s="246"/>
      <c r="ONO220" s="246"/>
      <c r="ONP220" s="246"/>
      <c r="ONQ220" s="246"/>
      <c r="ONR220" s="246"/>
      <c r="ONS220" s="246"/>
      <c r="ONT220" s="246"/>
      <c r="ONU220" s="246"/>
      <c r="ONV220" s="246"/>
      <c r="ONW220" s="246"/>
      <c r="ONX220" s="246"/>
      <c r="ONY220" s="246"/>
      <c r="ONZ220" s="246"/>
      <c r="OOA220" s="246"/>
      <c r="OOB220" s="246"/>
      <c r="OOC220" s="246"/>
      <c r="OOD220" s="246"/>
      <c r="OOE220" s="246"/>
      <c r="OOF220" s="246"/>
      <c r="OOG220" s="246"/>
      <c r="OOH220" s="246"/>
      <c r="OOI220" s="246"/>
      <c r="OOJ220" s="246"/>
      <c r="OOK220" s="246"/>
      <c r="OOL220" s="246"/>
      <c r="OOM220" s="246"/>
      <c r="OON220" s="246"/>
      <c r="OOO220" s="246"/>
      <c r="OOP220" s="246"/>
      <c r="OOQ220" s="246"/>
      <c r="OOR220" s="246"/>
      <c r="OOS220" s="246"/>
      <c r="OOT220" s="246"/>
      <c r="OOU220" s="246"/>
      <c r="OOV220" s="246"/>
      <c r="OOW220" s="246"/>
      <c r="OOX220" s="246"/>
      <c r="OOY220" s="246"/>
      <c r="OOZ220" s="246"/>
      <c r="OPA220" s="246"/>
      <c r="OPB220" s="246"/>
      <c r="OPC220" s="246"/>
      <c r="OPD220" s="246"/>
      <c r="OPE220" s="246"/>
      <c r="OPF220" s="246"/>
      <c r="OPG220" s="246"/>
      <c r="OPH220" s="246"/>
      <c r="OPI220" s="246"/>
      <c r="OPJ220" s="246"/>
      <c r="OPK220" s="246"/>
      <c r="OPL220" s="246"/>
      <c r="OPM220" s="246"/>
      <c r="OPN220" s="246"/>
      <c r="OPO220" s="246"/>
      <c r="OPP220" s="246"/>
      <c r="OPQ220" s="246"/>
      <c r="OPR220" s="246"/>
      <c r="OPS220" s="246"/>
      <c r="OPT220" s="246"/>
      <c r="OPU220" s="246"/>
      <c r="OPV220" s="246"/>
      <c r="OPW220" s="246"/>
      <c r="OPX220" s="246"/>
      <c r="OPY220" s="246"/>
      <c r="OPZ220" s="246"/>
      <c r="OQA220" s="246"/>
      <c r="OQB220" s="246"/>
      <c r="OQC220" s="246"/>
      <c r="OQD220" s="246"/>
      <c r="OQE220" s="246"/>
      <c r="OQF220" s="246"/>
      <c r="OQG220" s="246"/>
      <c r="OQH220" s="246"/>
      <c r="OQI220" s="246"/>
      <c r="OQJ220" s="246"/>
      <c r="OQK220" s="246"/>
      <c r="OQL220" s="246"/>
      <c r="OQM220" s="246"/>
      <c r="OQN220" s="246"/>
      <c r="OQO220" s="246"/>
      <c r="OQP220" s="246"/>
      <c r="OQQ220" s="246"/>
      <c r="OQR220" s="246"/>
      <c r="OQS220" s="246"/>
      <c r="OQT220" s="246"/>
      <c r="OQU220" s="246"/>
      <c r="OQV220" s="246"/>
      <c r="OQW220" s="246"/>
      <c r="OQX220" s="246"/>
      <c r="OQY220" s="246"/>
      <c r="OQZ220" s="246"/>
      <c r="ORA220" s="246"/>
      <c r="ORB220" s="246"/>
      <c r="ORC220" s="246"/>
      <c r="ORD220" s="246"/>
      <c r="ORE220" s="246"/>
      <c r="ORF220" s="246"/>
      <c r="ORG220" s="246"/>
      <c r="ORH220" s="246"/>
      <c r="ORI220" s="246"/>
      <c r="ORJ220" s="246"/>
      <c r="ORK220" s="246"/>
      <c r="ORL220" s="246"/>
      <c r="ORM220" s="246"/>
      <c r="ORN220" s="246"/>
      <c r="ORO220" s="246"/>
      <c r="ORP220" s="246"/>
      <c r="ORQ220" s="246"/>
      <c r="ORR220" s="246"/>
      <c r="ORS220" s="246"/>
      <c r="ORT220" s="246"/>
      <c r="ORU220" s="246"/>
      <c r="ORV220" s="246"/>
      <c r="ORW220" s="246"/>
      <c r="ORX220" s="246"/>
      <c r="ORY220" s="246"/>
      <c r="ORZ220" s="246"/>
      <c r="OSA220" s="246"/>
      <c r="OSB220" s="246"/>
      <c r="OSC220" s="246"/>
      <c r="OSD220" s="246"/>
      <c r="OSE220" s="246"/>
      <c r="OSF220" s="246"/>
      <c r="OSG220" s="246"/>
      <c r="OSH220" s="246"/>
      <c r="OSI220" s="246"/>
      <c r="OSJ220" s="246"/>
      <c r="OSK220" s="246"/>
      <c r="OSL220" s="246"/>
      <c r="OSM220" s="246"/>
      <c r="OSN220" s="246"/>
      <c r="OSO220" s="246"/>
      <c r="OSP220" s="246"/>
      <c r="OSQ220" s="246"/>
      <c r="OSR220" s="246"/>
      <c r="OSS220" s="246"/>
      <c r="OST220" s="246"/>
      <c r="OSU220" s="246"/>
      <c r="OSV220" s="246"/>
      <c r="OSW220" s="246"/>
      <c r="OSX220" s="246"/>
      <c r="OSY220" s="246"/>
      <c r="OSZ220" s="246"/>
      <c r="OTA220" s="246"/>
      <c r="OTB220" s="246"/>
      <c r="OTC220" s="246"/>
      <c r="OTD220" s="246"/>
      <c r="OTE220" s="246"/>
      <c r="OTF220" s="246"/>
      <c r="OTG220" s="246"/>
      <c r="OTH220" s="246"/>
      <c r="OTI220" s="246"/>
      <c r="OTJ220" s="246"/>
      <c r="OTK220" s="246"/>
      <c r="OTL220" s="246"/>
      <c r="OTM220" s="246"/>
      <c r="OTN220" s="246"/>
      <c r="OTO220" s="246"/>
      <c r="OTP220" s="246"/>
      <c r="OTQ220" s="246"/>
      <c r="OTR220" s="246"/>
      <c r="OTS220" s="246"/>
      <c r="OTT220" s="246"/>
      <c r="OTU220" s="246"/>
      <c r="OTV220" s="246"/>
      <c r="OTW220" s="246"/>
      <c r="OTX220" s="246"/>
      <c r="OTY220" s="246"/>
      <c r="OTZ220" s="246"/>
      <c r="OUA220" s="246"/>
      <c r="OUB220" s="246"/>
      <c r="OUC220" s="246"/>
      <c r="OUD220" s="246"/>
      <c r="OUE220" s="246"/>
      <c r="OUF220" s="246"/>
      <c r="OUG220" s="246"/>
      <c r="OUH220" s="246"/>
      <c r="OUI220" s="246"/>
      <c r="OUJ220" s="246"/>
      <c r="OUK220" s="246"/>
      <c r="OUL220" s="246"/>
      <c r="OUM220" s="246"/>
      <c r="OUN220" s="246"/>
      <c r="OUO220" s="246"/>
      <c r="OUP220" s="246"/>
      <c r="OUQ220" s="246"/>
      <c r="OUR220" s="246"/>
      <c r="OUS220" s="246"/>
      <c r="OUT220" s="246"/>
      <c r="OUU220" s="246"/>
      <c r="OUV220" s="246"/>
      <c r="OUW220" s="246"/>
      <c r="OUX220" s="246"/>
      <c r="OUY220" s="246"/>
      <c r="OUZ220" s="246"/>
      <c r="OVA220" s="246"/>
      <c r="OVB220" s="246"/>
      <c r="OVC220" s="246"/>
      <c r="OVD220" s="246"/>
      <c r="OVE220" s="246"/>
      <c r="OVF220" s="246"/>
      <c r="OVG220" s="246"/>
      <c r="OVH220" s="246"/>
      <c r="OVI220" s="246"/>
      <c r="OVJ220" s="246"/>
      <c r="OVK220" s="246"/>
      <c r="OVL220" s="246"/>
      <c r="OVM220" s="246"/>
      <c r="OVN220" s="246"/>
      <c r="OVO220" s="246"/>
      <c r="OVP220" s="246"/>
      <c r="OVQ220" s="246"/>
      <c r="OVR220" s="246"/>
      <c r="OVS220" s="246"/>
      <c r="OVT220" s="246"/>
      <c r="OVU220" s="246"/>
      <c r="OVV220" s="246"/>
      <c r="OVW220" s="246"/>
      <c r="OVX220" s="246"/>
      <c r="OVY220" s="246"/>
      <c r="OVZ220" s="246"/>
      <c r="OWA220" s="246"/>
      <c r="OWB220" s="246"/>
      <c r="OWC220" s="246"/>
      <c r="OWD220" s="246"/>
      <c r="OWE220" s="246"/>
      <c r="OWF220" s="246"/>
      <c r="OWG220" s="246"/>
      <c r="OWH220" s="246"/>
      <c r="OWI220" s="246"/>
      <c r="OWJ220" s="246"/>
      <c r="OWK220" s="246"/>
      <c r="OWL220" s="246"/>
      <c r="OWM220" s="246"/>
      <c r="OWN220" s="246"/>
      <c r="OWO220" s="246"/>
      <c r="OWP220" s="246"/>
      <c r="OWQ220" s="246"/>
      <c r="OWR220" s="246"/>
      <c r="OWS220" s="246"/>
      <c r="OWT220" s="246"/>
      <c r="OWU220" s="246"/>
      <c r="OWV220" s="246"/>
      <c r="OWW220" s="246"/>
      <c r="OWX220" s="246"/>
      <c r="OWY220" s="246"/>
      <c r="OWZ220" s="246"/>
      <c r="OXA220" s="246"/>
      <c r="OXB220" s="246"/>
      <c r="OXC220" s="246"/>
      <c r="OXD220" s="246"/>
      <c r="OXE220" s="246"/>
      <c r="OXF220" s="246"/>
      <c r="OXG220" s="246"/>
      <c r="OXH220" s="246"/>
      <c r="OXI220" s="246"/>
      <c r="OXJ220" s="246"/>
      <c r="OXK220" s="246"/>
      <c r="OXL220" s="246"/>
      <c r="OXM220" s="246"/>
      <c r="OXN220" s="246"/>
      <c r="OXO220" s="246"/>
      <c r="OXP220" s="246"/>
      <c r="OXQ220" s="246"/>
      <c r="OXR220" s="246"/>
      <c r="OXS220" s="246"/>
      <c r="OXT220" s="246"/>
      <c r="OXU220" s="246"/>
      <c r="OXV220" s="246"/>
      <c r="OXW220" s="246"/>
      <c r="OXX220" s="246"/>
      <c r="OXY220" s="246"/>
      <c r="OXZ220" s="246"/>
      <c r="OYA220" s="246"/>
      <c r="OYB220" s="246"/>
      <c r="OYC220" s="246"/>
      <c r="OYD220" s="246"/>
      <c r="OYE220" s="246"/>
      <c r="OYF220" s="246"/>
      <c r="OYG220" s="246"/>
      <c r="OYH220" s="246"/>
      <c r="OYI220" s="246"/>
      <c r="OYJ220" s="246"/>
      <c r="OYK220" s="246"/>
      <c r="OYL220" s="246"/>
      <c r="OYM220" s="246"/>
      <c r="OYN220" s="246"/>
      <c r="OYO220" s="246"/>
      <c r="OYP220" s="246"/>
      <c r="OYQ220" s="246"/>
      <c r="OYR220" s="246"/>
      <c r="OYS220" s="246"/>
      <c r="OYT220" s="246"/>
      <c r="OYU220" s="246"/>
      <c r="OYV220" s="246"/>
      <c r="OYW220" s="246"/>
      <c r="OYX220" s="246"/>
      <c r="OYY220" s="246"/>
      <c r="OYZ220" s="246"/>
      <c r="OZA220" s="246"/>
      <c r="OZB220" s="246"/>
      <c r="OZC220" s="246"/>
      <c r="OZD220" s="246"/>
      <c r="OZE220" s="246"/>
      <c r="OZF220" s="246"/>
      <c r="OZG220" s="246"/>
      <c r="OZH220" s="246"/>
      <c r="OZI220" s="246"/>
      <c r="OZJ220" s="246"/>
      <c r="OZK220" s="246"/>
      <c r="OZL220" s="246"/>
      <c r="OZM220" s="246"/>
      <c r="OZN220" s="246"/>
      <c r="OZO220" s="246"/>
      <c r="OZP220" s="246"/>
      <c r="OZQ220" s="246"/>
      <c r="OZR220" s="246"/>
      <c r="OZS220" s="246"/>
      <c r="OZT220" s="246"/>
      <c r="OZU220" s="246"/>
      <c r="OZV220" s="246"/>
      <c r="OZW220" s="246"/>
      <c r="OZX220" s="246"/>
      <c r="OZY220" s="246"/>
      <c r="OZZ220" s="246"/>
      <c r="PAA220" s="246"/>
      <c r="PAB220" s="246"/>
      <c r="PAC220" s="246"/>
      <c r="PAD220" s="246"/>
      <c r="PAE220" s="246"/>
      <c r="PAF220" s="246"/>
      <c r="PAG220" s="246"/>
      <c r="PAH220" s="246"/>
      <c r="PAI220" s="246"/>
      <c r="PAJ220" s="246"/>
      <c r="PAK220" s="246"/>
      <c r="PAL220" s="246"/>
      <c r="PAM220" s="246"/>
      <c r="PAN220" s="246"/>
      <c r="PAO220" s="246"/>
      <c r="PAP220" s="246"/>
      <c r="PAQ220" s="246"/>
      <c r="PAR220" s="246"/>
      <c r="PAS220" s="246"/>
      <c r="PAT220" s="246"/>
      <c r="PAU220" s="246"/>
      <c r="PAV220" s="246"/>
      <c r="PAW220" s="246"/>
      <c r="PAX220" s="246"/>
      <c r="PAY220" s="246"/>
      <c r="PAZ220" s="246"/>
      <c r="PBA220" s="246"/>
      <c r="PBB220" s="246"/>
      <c r="PBC220" s="246"/>
      <c r="PBD220" s="246"/>
      <c r="PBE220" s="246"/>
      <c r="PBF220" s="246"/>
      <c r="PBG220" s="246"/>
      <c r="PBH220" s="246"/>
      <c r="PBI220" s="246"/>
      <c r="PBJ220" s="246"/>
      <c r="PBK220" s="246"/>
      <c r="PBL220" s="246"/>
      <c r="PBM220" s="246"/>
      <c r="PBN220" s="246"/>
      <c r="PBO220" s="246"/>
      <c r="PBP220" s="246"/>
      <c r="PBQ220" s="246"/>
      <c r="PBR220" s="246"/>
      <c r="PBS220" s="246"/>
      <c r="PBT220" s="246"/>
      <c r="PBU220" s="246"/>
      <c r="PBV220" s="246"/>
      <c r="PBW220" s="246"/>
      <c r="PBX220" s="246"/>
      <c r="PBY220" s="246"/>
      <c r="PBZ220" s="246"/>
      <c r="PCA220" s="246"/>
      <c r="PCB220" s="246"/>
      <c r="PCC220" s="246"/>
      <c r="PCD220" s="246"/>
      <c r="PCE220" s="246"/>
      <c r="PCF220" s="246"/>
      <c r="PCG220" s="246"/>
      <c r="PCH220" s="246"/>
      <c r="PCI220" s="246"/>
      <c r="PCJ220" s="246"/>
      <c r="PCK220" s="246"/>
      <c r="PCL220" s="246"/>
      <c r="PCM220" s="246"/>
      <c r="PCN220" s="246"/>
      <c r="PCO220" s="246"/>
      <c r="PCP220" s="246"/>
      <c r="PCQ220" s="246"/>
      <c r="PCR220" s="246"/>
      <c r="PCS220" s="246"/>
      <c r="PCT220" s="246"/>
      <c r="PCU220" s="246"/>
      <c r="PCV220" s="246"/>
      <c r="PCW220" s="246"/>
      <c r="PCX220" s="246"/>
      <c r="PCY220" s="246"/>
      <c r="PCZ220" s="246"/>
      <c r="PDA220" s="246"/>
      <c r="PDB220" s="246"/>
      <c r="PDC220" s="246"/>
      <c r="PDD220" s="246"/>
      <c r="PDE220" s="246"/>
      <c r="PDF220" s="246"/>
      <c r="PDG220" s="246"/>
      <c r="PDH220" s="246"/>
      <c r="PDI220" s="246"/>
      <c r="PDJ220" s="246"/>
      <c r="PDK220" s="246"/>
      <c r="PDL220" s="246"/>
      <c r="PDM220" s="246"/>
      <c r="PDN220" s="246"/>
      <c r="PDO220" s="246"/>
      <c r="PDP220" s="246"/>
      <c r="PDQ220" s="246"/>
      <c r="PDR220" s="246"/>
      <c r="PDS220" s="246"/>
      <c r="PDT220" s="246"/>
      <c r="PDU220" s="246"/>
      <c r="PDV220" s="246"/>
      <c r="PDW220" s="246"/>
      <c r="PDX220" s="246"/>
      <c r="PDY220" s="246"/>
      <c r="PDZ220" s="246"/>
      <c r="PEA220" s="246"/>
      <c r="PEB220" s="246"/>
      <c r="PEC220" s="246"/>
      <c r="PED220" s="246"/>
      <c r="PEE220" s="246"/>
      <c r="PEF220" s="246"/>
      <c r="PEG220" s="246"/>
      <c r="PEH220" s="246"/>
      <c r="PEI220" s="246"/>
      <c r="PEJ220" s="246"/>
      <c r="PEK220" s="246"/>
      <c r="PEL220" s="246"/>
      <c r="PEM220" s="246"/>
      <c r="PEN220" s="246"/>
      <c r="PEO220" s="246"/>
      <c r="PEP220" s="246"/>
      <c r="PEQ220" s="246"/>
      <c r="PER220" s="246"/>
      <c r="PES220" s="246"/>
      <c r="PET220" s="246"/>
      <c r="PEU220" s="246"/>
      <c r="PEV220" s="246"/>
      <c r="PEW220" s="246"/>
      <c r="PEX220" s="246"/>
      <c r="PEY220" s="246"/>
      <c r="PEZ220" s="246"/>
      <c r="PFA220" s="246"/>
      <c r="PFB220" s="246"/>
      <c r="PFC220" s="246"/>
      <c r="PFD220" s="246"/>
      <c r="PFE220" s="246"/>
      <c r="PFF220" s="246"/>
      <c r="PFG220" s="246"/>
      <c r="PFH220" s="246"/>
      <c r="PFI220" s="246"/>
      <c r="PFJ220" s="246"/>
      <c r="PFK220" s="246"/>
      <c r="PFL220" s="246"/>
      <c r="PFM220" s="246"/>
      <c r="PFN220" s="246"/>
      <c r="PFO220" s="246"/>
      <c r="PFP220" s="246"/>
      <c r="PFQ220" s="246"/>
      <c r="PFR220" s="246"/>
      <c r="PFS220" s="246"/>
      <c r="PFT220" s="246"/>
      <c r="PFU220" s="246"/>
      <c r="PFV220" s="246"/>
      <c r="PFW220" s="246"/>
      <c r="PFX220" s="246"/>
      <c r="PFY220" s="246"/>
      <c r="PFZ220" s="246"/>
      <c r="PGA220" s="246"/>
      <c r="PGB220" s="246"/>
      <c r="PGC220" s="246"/>
      <c r="PGD220" s="246"/>
      <c r="PGE220" s="246"/>
      <c r="PGF220" s="246"/>
      <c r="PGG220" s="246"/>
      <c r="PGH220" s="246"/>
      <c r="PGI220" s="246"/>
      <c r="PGJ220" s="246"/>
      <c r="PGK220" s="246"/>
      <c r="PGL220" s="246"/>
      <c r="PGM220" s="246"/>
      <c r="PGN220" s="246"/>
      <c r="PGO220" s="246"/>
      <c r="PGP220" s="246"/>
      <c r="PGQ220" s="246"/>
      <c r="PGR220" s="246"/>
      <c r="PGS220" s="246"/>
      <c r="PGT220" s="246"/>
      <c r="PGU220" s="246"/>
      <c r="PGV220" s="246"/>
      <c r="PGW220" s="246"/>
      <c r="PGX220" s="246"/>
      <c r="PGY220" s="246"/>
      <c r="PGZ220" s="246"/>
      <c r="PHA220" s="246"/>
      <c r="PHB220" s="246"/>
      <c r="PHC220" s="246"/>
      <c r="PHD220" s="246"/>
      <c r="PHE220" s="246"/>
      <c r="PHF220" s="246"/>
      <c r="PHG220" s="246"/>
      <c r="PHH220" s="246"/>
      <c r="PHI220" s="246"/>
      <c r="PHJ220" s="246"/>
      <c r="PHK220" s="246"/>
      <c r="PHL220" s="246"/>
      <c r="PHM220" s="246"/>
      <c r="PHN220" s="246"/>
      <c r="PHO220" s="246"/>
      <c r="PHP220" s="246"/>
      <c r="PHQ220" s="246"/>
      <c r="PHR220" s="246"/>
      <c r="PHS220" s="246"/>
      <c r="PHT220" s="246"/>
      <c r="PHU220" s="246"/>
      <c r="PHV220" s="246"/>
      <c r="PHW220" s="246"/>
      <c r="PHX220" s="246"/>
      <c r="PHY220" s="246"/>
      <c r="PHZ220" s="246"/>
      <c r="PIA220" s="246"/>
      <c r="PIB220" s="246"/>
      <c r="PIC220" s="246"/>
      <c r="PID220" s="246"/>
      <c r="PIE220" s="246"/>
      <c r="PIF220" s="246"/>
      <c r="PIG220" s="246"/>
      <c r="PIH220" s="246"/>
      <c r="PII220" s="246"/>
      <c r="PIJ220" s="246"/>
      <c r="PIK220" s="246"/>
      <c r="PIL220" s="246"/>
      <c r="PIM220" s="246"/>
      <c r="PIN220" s="246"/>
      <c r="PIO220" s="246"/>
      <c r="PIP220" s="246"/>
      <c r="PIQ220" s="246"/>
      <c r="PIR220" s="246"/>
      <c r="PIS220" s="246"/>
      <c r="PIT220" s="246"/>
      <c r="PIU220" s="246"/>
      <c r="PIV220" s="246"/>
      <c r="PIW220" s="246"/>
      <c r="PIX220" s="246"/>
      <c r="PIY220" s="246"/>
      <c r="PIZ220" s="246"/>
      <c r="PJA220" s="246"/>
      <c r="PJB220" s="246"/>
      <c r="PJC220" s="246"/>
      <c r="PJD220" s="246"/>
      <c r="PJE220" s="246"/>
      <c r="PJF220" s="246"/>
      <c r="PJG220" s="246"/>
      <c r="PJH220" s="246"/>
      <c r="PJI220" s="246"/>
      <c r="PJJ220" s="246"/>
      <c r="PJK220" s="246"/>
      <c r="PJL220" s="246"/>
      <c r="PJM220" s="246"/>
      <c r="PJN220" s="246"/>
      <c r="PJO220" s="246"/>
      <c r="PJP220" s="246"/>
      <c r="PJQ220" s="246"/>
      <c r="PJR220" s="246"/>
      <c r="PJS220" s="246"/>
      <c r="PJT220" s="246"/>
      <c r="PJU220" s="246"/>
      <c r="PJV220" s="246"/>
      <c r="PJW220" s="246"/>
      <c r="PJX220" s="246"/>
      <c r="PJY220" s="246"/>
      <c r="PJZ220" s="246"/>
      <c r="PKA220" s="246"/>
      <c r="PKB220" s="246"/>
      <c r="PKC220" s="246"/>
      <c r="PKD220" s="246"/>
      <c r="PKE220" s="246"/>
      <c r="PKF220" s="246"/>
      <c r="PKG220" s="246"/>
      <c r="PKH220" s="246"/>
      <c r="PKI220" s="246"/>
      <c r="PKJ220" s="246"/>
      <c r="PKK220" s="246"/>
      <c r="PKL220" s="246"/>
      <c r="PKM220" s="246"/>
      <c r="PKN220" s="246"/>
      <c r="PKO220" s="246"/>
      <c r="PKP220" s="246"/>
      <c r="PKQ220" s="246"/>
      <c r="PKR220" s="246"/>
      <c r="PKS220" s="246"/>
      <c r="PKT220" s="246"/>
      <c r="PKU220" s="246"/>
      <c r="PKV220" s="246"/>
      <c r="PKW220" s="246"/>
      <c r="PKX220" s="246"/>
      <c r="PKY220" s="246"/>
      <c r="PKZ220" s="246"/>
      <c r="PLA220" s="246"/>
      <c r="PLB220" s="246"/>
      <c r="PLC220" s="246"/>
      <c r="PLD220" s="246"/>
      <c r="PLE220" s="246"/>
      <c r="PLF220" s="246"/>
      <c r="PLG220" s="246"/>
      <c r="PLH220" s="246"/>
      <c r="PLI220" s="246"/>
      <c r="PLJ220" s="246"/>
      <c r="PLK220" s="246"/>
      <c r="PLL220" s="246"/>
      <c r="PLM220" s="246"/>
      <c r="PLN220" s="246"/>
      <c r="PLO220" s="246"/>
      <c r="PLP220" s="246"/>
      <c r="PLQ220" s="246"/>
      <c r="PLR220" s="246"/>
      <c r="PLS220" s="246"/>
      <c r="PLT220" s="246"/>
      <c r="PLU220" s="246"/>
      <c r="PLV220" s="246"/>
      <c r="PLW220" s="246"/>
      <c r="PLX220" s="246"/>
      <c r="PLY220" s="246"/>
      <c r="PLZ220" s="246"/>
      <c r="PMA220" s="246"/>
      <c r="PMB220" s="246"/>
      <c r="PMC220" s="246"/>
      <c r="PMD220" s="246"/>
      <c r="PME220" s="246"/>
      <c r="PMF220" s="246"/>
      <c r="PMG220" s="246"/>
      <c r="PMH220" s="246"/>
      <c r="PMI220" s="246"/>
      <c r="PMJ220" s="246"/>
      <c r="PMK220" s="246"/>
      <c r="PML220" s="246"/>
      <c r="PMM220" s="246"/>
      <c r="PMN220" s="246"/>
      <c r="PMO220" s="246"/>
      <c r="PMP220" s="246"/>
      <c r="PMQ220" s="246"/>
      <c r="PMR220" s="246"/>
      <c r="PMS220" s="246"/>
      <c r="PMT220" s="246"/>
      <c r="PMU220" s="246"/>
      <c r="PMV220" s="246"/>
      <c r="PMW220" s="246"/>
      <c r="PMX220" s="246"/>
      <c r="PMY220" s="246"/>
      <c r="PMZ220" s="246"/>
      <c r="PNA220" s="246"/>
      <c r="PNB220" s="246"/>
      <c r="PNC220" s="246"/>
      <c r="PND220" s="246"/>
      <c r="PNE220" s="246"/>
      <c r="PNF220" s="246"/>
      <c r="PNG220" s="246"/>
      <c r="PNH220" s="246"/>
      <c r="PNI220" s="246"/>
      <c r="PNJ220" s="246"/>
      <c r="PNK220" s="246"/>
      <c r="PNL220" s="246"/>
      <c r="PNM220" s="246"/>
      <c r="PNN220" s="246"/>
      <c r="PNO220" s="246"/>
      <c r="PNP220" s="246"/>
      <c r="PNQ220" s="246"/>
      <c r="PNR220" s="246"/>
      <c r="PNS220" s="246"/>
      <c r="PNT220" s="246"/>
      <c r="PNU220" s="246"/>
      <c r="PNV220" s="246"/>
      <c r="PNW220" s="246"/>
      <c r="PNX220" s="246"/>
      <c r="PNY220" s="246"/>
      <c r="PNZ220" s="246"/>
      <c r="POA220" s="246"/>
      <c r="POB220" s="246"/>
      <c r="POC220" s="246"/>
      <c r="POD220" s="246"/>
      <c r="POE220" s="246"/>
      <c r="POF220" s="246"/>
      <c r="POG220" s="246"/>
      <c r="POH220" s="246"/>
      <c r="POI220" s="246"/>
      <c r="POJ220" s="246"/>
      <c r="POK220" s="246"/>
      <c r="POL220" s="246"/>
      <c r="POM220" s="246"/>
      <c r="PON220" s="246"/>
      <c r="POO220" s="246"/>
      <c r="POP220" s="246"/>
      <c r="POQ220" s="246"/>
      <c r="POR220" s="246"/>
      <c r="POS220" s="246"/>
      <c r="POT220" s="246"/>
      <c r="POU220" s="246"/>
      <c r="POV220" s="246"/>
      <c r="POW220" s="246"/>
      <c r="POX220" s="246"/>
      <c r="POY220" s="246"/>
      <c r="POZ220" s="246"/>
      <c r="PPA220" s="246"/>
      <c r="PPB220" s="246"/>
      <c r="PPC220" s="246"/>
      <c r="PPD220" s="246"/>
      <c r="PPE220" s="246"/>
      <c r="PPF220" s="246"/>
      <c r="PPG220" s="246"/>
      <c r="PPH220" s="246"/>
      <c r="PPI220" s="246"/>
      <c r="PPJ220" s="246"/>
      <c r="PPK220" s="246"/>
      <c r="PPL220" s="246"/>
      <c r="PPM220" s="246"/>
      <c r="PPN220" s="246"/>
      <c r="PPO220" s="246"/>
      <c r="PPP220" s="246"/>
      <c r="PPQ220" s="246"/>
      <c r="PPR220" s="246"/>
      <c r="PPS220" s="246"/>
      <c r="PPT220" s="246"/>
      <c r="PPU220" s="246"/>
      <c r="PPV220" s="246"/>
      <c r="PPW220" s="246"/>
      <c r="PPX220" s="246"/>
      <c r="PPY220" s="246"/>
      <c r="PPZ220" s="246"/>
      <c r="PQA220" s="246"/>
      <c r="PQB220" s="246"/>
      <c r="PQC220" s="246"/>
      <c r="PQD220" s="246"/>
      <c r="PQE220" s="246"/>
      <c r="PQF220" s="246"/>
      <c r="PQG220" s="246"/>
      <c r="PQH220" s="246"/>
      <c r="PQI220" s="246"/>
      <c r="PQJ220" s="246"/>
      <c r="PQK220" s="246"/>
      <c r="PQL220" s="246"/>
      <c r="PQM220" s="246"/>
      <c r="PQN220" s="246"/>
      <c r="PQO220" s="246"/>
      <c r="PQP220" s="246"/>
      <c r="PQQ220" s="246"/>
      <c r="PQR220" s="246"/>
      <c r="PQS220" s="246"/>
      <c r="PQT220" s="246"/>
      <c r="PQU220" s="246"/>
      <c r="PQV220" s="246"/>
      <c r="PQW220" s="246"/>
      <c r="PQX220" s="246"/>
      <c r="PQY220" s="246"/>
      <c r="PQZ220" s="246"/>
      <c r="PRA220" s="246"/>
      <c r="PRB220" s="246"/>
      <c r="PRC220" s="246"/>
      <c r="PRD220" s="246"/>
      <c r="PRE220" s="246"/>
      <c r="PRF220" s="246"/>
      <c r="PRG220" s="246"/>
      <c r="PRH220" s="246"/>
      <c r="PRI220" s="246"/>
      <c r="PRJ220" s="246"/>
      <c r="PRK220" s="246"/>
      <c r="PRL220" s="246"/>
      <c r="PRM220" s="246"/>
      <c r="PRN220" s="246"/>
      <c r="PRO220" s="246"/>
      <c r="PRP220" s="246"/>
      <c r="PRQ220" s="246"/>
      <c r="PRR220" s="246"/>
      <c r="PRS220" s="246"/>
      <c r="PRT220" s="246"/>
      <c r="PRU220" s="246"/>
      <c r="PRV220" s="246"/>
      <c r="PRW220" s="246"/>
      <c r="PRX220" s="246"/>
      <c r="PRY220" s="246"/>
      <c r="PRZ220" s="246"/>
      <c r="PSA220" s="246"/>
      <c r="PSB220" s="246"/>
      <c r="PSC220" s="246"/>
      <c r="PSD220" s="246"/>
      <c r="PSE220" s="246"/>
      <c r="PSF220" s="246"/>
      <c r="PSG220" s="246"/>
      <c r="PSH220" s="246"/>
      <c r="PSI220" s="246"/>
      <c r="PSJ220" s="246"/>
      <c r="PSK220" s="246"/>
      <c r="PSL220" s="246"/>
      <c r="PSM220" s="246"/>
      <c r="PSN220" s="246"/>
      <c r="PSO220" s="246"/>
      <c r="PSP220" s="246"/>
      <c r="PSQ220" s="246"/>
      <c r="PSR220" s="246"/>
      <c r="PSS220" s="246"/>
      <c r="PST220" s="246"/>
      <c r="PSU220" s="246"/>
      <c r="PSV220" s="246"/>
      <c r="PSW220" s="246"/>
      <c r="PSX220" s="246"/>
      <c r="PSY220" s="246"/>
      <c r="PSZ220" s="246"/>
      <c r="PTA220" s="246"/>
      <c r="PTB220" s="246"/>
      <c r="PTC220" s="246"/>
      <c r="PTD220" s="246"/>
      <c r="PTE220" s="246"/>
      <c r="PTF220" s="246"/>
      <c r="PTG220" s="246"/>
      <c r="PTH220" s="246"/>
      <c r="PTI220" s="246"/>
      <c r="PTJ220" s="246"/>
      <c r="PTK220" s="246"/>
      <c r="PTL220" s="246"/>
      <c r="PTM220" s="246"/>
      <c r="PTN220" s="246"/>
      <c r="PTO220" s="246"/>
      <c r="PTP220" s="246"/>
      <c r="PTQ220" s="246"/>
      <c r="PTR220" s="246"/>
      <c r="PTS220" s="246"/>
      <c r="PTT220" s="246"/>
      <c r="PTU220" s="246"/>
      <c r="PTV220" s="246"/>
      <c r="PTW220" s="246"/>
      <c r="PTX220" s="246"/>
      <c r="PTY220" s="246"/>
      <c r="PTZ220" s="246"/>
      <c r="PUA220" s="246"/>
      <c r="PUB220" s="246"/>
      <c r="PUC220" s="246"/>
      <c r="PUD220" s="246"/>
      <c r="PUE220" s="246"/>
      <c r="PUF220" s="246"/>
      <c r="PUG220" s="246"/>
      <c r="PUH220" s="246"/>
      <c r="PUI220" s="246"/>
      <c r="PUJ220" s="246"/>
      <c r="PUK220" s="246"/>
      <c r="PUL220" s="246"/>
      <c r="PUM220" s="246"/>
      <c r="PUN220" s="246"/>
      <c r="PUO220" s="246"/>
      <c r="PUP220" s="246"/>
      <c r="PUQ220" s="246"/>
      <c r="PUR220" s="246"/>
      <c r="PUS220" s="246"/>
      <c r="PUT220" s="246"/>
      <c r="PUU220" s="246"/>
      <c r="PUV220" s="246"/>
      <c r="PUW220" s="246"/>
      <c r="PUX220" s="246"/>
      <c r="PUY220" s="246"/>
      <c r="PUZ220" s="246"/>
      <c r="PVA220" s="246"/>
      <c r="PVB220" s="246"/>
      <c r="PVC220" s="246"/>
      <c r="PVD220" s="246"/>
      <c r="PVE220" s="246"/>
      <c r="PVF220" s="246"/>
      <c r="PVG220" s="246"/>
      <c r="PVH220" s="246"/>
      <c r="PVI220" s="246"/>
      <c r="PVJ220" s="246"/>
      <c r="PVK220" s="246"/>
      <c r="PVL220" s="246"/>
      <c r="PVM220" s="246"/>
      <c r="PVN220" s="246"/>
      <c r="PVO220" s="246"/>
      <c r="PVP220" s="246"/>
      <c r="PVQ220" s="246"/>
      <c r="PVR220" s="246"/>
      <c r="PVS220" s="246"/>
      <c r="PVT220" s="246"/>
      <c r="PVU220" s="246"/>
      <c r="PVV220" s="246"/>
      <c r="PVW220" s="246"/>
      <c r="PVX220" s="246"/>
      <c r="PVY220" s="246"/>
      <c r="PVZ220" s="246"/>
      <c r="PWA220" s="246"/>
      <c r="PWB220" s="246"/>
      <c r="PWC220" s="246"/>
      <c r="PWD220" s="246"/>
      <c r="PWE220" s="246"/>
      <c r="PWF220" s="246"/>
      <c r="PWG220" s="246"/>
      <c r="PWH220" s="246"/>
      <c r="PWI220" s="246"/>
      <c r="PWJ220" s="246"/>
      <c r="PWK220" s="246"/>
      <c r="PWL220" s="246"/>
      <c r="PWM220" s="246"/>
      <c r="PWN220" s="246"/>
      <c r="PWO220" s="246"/>
      <c r="PWP220" s="246"/>
      <c r="PWQ220" s="246"/>
      <c r="PWR220" s="246"/>
      <c r="PWS220" s="246"/>
      <c r="PWT220" s="246"/>
      <c r="PWU220" s="246"/>
      <c r="PWV220" s="246"/>
      <c r="PWW220" s="246"/>
      <c r="PWX220" s="246"/>
      <c r="PWY220" s="246"/>
      <c r="PWZ220" s="246"/>
      <c r="PXA220" s="246"/>
      <c r="PXB220" s="246"/>
      <c r="PXC220" s="246"/>
      <c r="PXD220" s="246"/>
      <c r="PXE220" s="246"/>
      <c r="PXF220" s="246"/>
      <c r="PXG220" s="246"/>
      <c r="PXH220" s="246"/>
      <c r="PXI220" s="246"/>
      <c r="PXJ220" s="246"/>
      <c r="PXK220" s="246"/>
      <c r="PXL220" s="246"/>
      <c r="PXM220" s="246"/>
      <c r="PXN220" s="246"/>
      <c r="PXO220" s="246"/>
      <c r="PXP220" s="246"/>
      <c r="PXQ220" s="246"/>
      <c r="PXR220" s="246"/>
      <c r="PXS220" s="246"/>
      <c r="PXT220" s="246"/>
      <c r="PXU220" s="246"/>
      <c r="PXV220" s="246"/>
      <c r="PXW220" s="246"/>
      <c r="PXX220" s="246"/>
      <c r="PXY220" s="246"/>
      <c r="PXZ220" s="246"/>
      <c r="PYA220" s="246"/>
      <c r="PYB220" s="246"/>
      <c r="PYC220" s="246"/>
      <c r="PYD220" s="246"/>
      <c r="PYE220" s="246"/>
      <c r="PYF220" s="246"/>
      <c r="PYG220" s="246"/>
      <c r="PYH220" s="246"/>
      <c r="PYI220" s="246"/>
      <c r="PYJ220" s="246"/>
      <c r="PYK220" s="246"/>
      <c r="PYL220" s="246"/>
      <c r="PYM220" s="246"/>
      <c r="PYN220" s="246"/>
      <c r="PYO220" s="246"/>
      <c r="PYP220" s="246"/>
      <c r="PYQ220" s="246"/>
      <c r="PYR220" s="246"/>
      <c r="PYS220" s="246"/>
      <c r="PYT220" s="246"/>
      <c r="PYU220" s="246"/>
      <c r="PYV220" s="246"/>
      <c r="PYW220" s="246"/>
      <c r="PYX220" s="246"/>
      <c r="PYY220" s="246"/>
      <c r="PYZ220" s="246"/>
      <c r="PZA220" s="246"/>
      <c r="PZB220" s="246"/>
      <c r="PZC220" s="246"/>
      <c r="PZD220" s="246"/>
      <c r="PZE220" s="246"/>
      <c r="PZF220" s="246"/>
      <c r="PZG220" s="246"/>
      <c r="PZH220" s="246"/>
      <c r="PZI220" s="246"/>
      <c r="PZJ220" s="246"/>
      <c r="PZK220" s="246"/>
      <c r="PZL220" s="246"/>
      <c r="PZM220" s="246"/>
      <c r="PZN220" s="246"/>
      <c r="PZO220" s="246"/>
      <c r="PZP220" s="246"/>
      <c r="PZQ220" s="246"/>
      <c r="PZR220" s="246"/>
      <c r="PZS220" s="246"/>
      <c r="PZT220" s="246"/>
      <c r="PZU220" s="246"/>
      <c r="PZV220" s="246"/>
      <c r="PZW220" s="246"/>
      <c r="PZX220" s="246"/>
      <c r="PZY220" s="246"/>
      <c r="PZZ220" s="246"/>
      <c r="QAA220" s="246"/>
      <c r="QAB220" s="246"/>
      <c r="QAC220" s="246"/>
      <c r="QAD220" s="246"/>
      <c r="QAE220" s="246"/>
      <c r="QAF220" s="246"/>
      <c r="QAG220" s="246"/>
      <c r="QAH220" s="246"/>
      <c r="QAI220" s="246"/>
      <c r="QAJ220" s="246"/>
      <c r="QAK220" s="246"/>
      <c r="QAL220" s="246"/>
      <c r="QAM220" s="246"/>
      <c r="QAN220" s="246"/>
      <c r="QAO220" s="246"/>
      <c r="QAP220" s="246"/>
      <c r="QAQ220" s="246"/>
      <c r="QAR220" s="246"/>
      <c r="QAS220" s="246"/>
      <c r="QAT220" s="246"/>
      <c r="QAU220" s="246"/>
      <c r="QAV220" s="246"/>
      <c r="QAW220" s="246"/>
      <c r="QAX220" s="246"/>
      <c r="QAY220" s="246"/>
      <c r="QAZ220" s="246"/>
      <c r="QBA220" s="246"/>
      <c r="QBB220" s="246"/>
      <c r="QBC220" s="246"/>
      <c r="QBD220" s="246"/>
      <c r="QBE220" s="246"/>
      <c r="QBF220" s="246"/>
      <c r="QBG220" s="246"/>
      <c r="QBH220" s="246"/>
      <c r="QBI220" s="246"/>
      <c r="QBJ220" s="246"/>
      <c r="QBK220" s="246"/>
      <c r="QBL220" s="246"/>
      <c r="QBM220" s="246"/>
      <c r="QBN220" s="246"/>
      <c r="QBO220" s="246"/>
      <c r="QBP220" s="246"/>
      <c r="QBQ220" s="246"/>
      <c r="QBR220" s="246"/>
      <c r="QBS220" s="246"/>
      <c r="QBT220" s="246"/>
      <c r="QBU220" s="246"/>
      <c r="QBV220" s="246"/>
      <c r="QBW220" s="246"/>
      <c r="QBX220" s="246"/>
      <c r="QBY220" s="246"/>
      <c r="QBZ220" s="246"/>
      <c r="QCA220" s="246"/>
      <c r="QCB220" s="246"/>
      <c r="QCC220" s="246"/>
      <c r="QCD220" s="246"/>
      <c r="QCE220" s="246"/>
      <c r="QCF220" s="246"/>
      <c r="QCG220" s="246"/>
      <c r="QCH220" s="246"/>
      <c r="QCI220" s="246"/>
      <c r="QCJ220" s="246"/>
      <c r="QCK220" s="246"/>
      <c r="QCL220" s="246"/>
      <c r="QCM220" s="246"/>
      <c r="QCN220" s="246"/>
      <c r="QCO220" s="246"/>
      <c r="QCP220" s="246"/>
      <c r="QCQ220" s="246"/>
      <c r="QCR220" s="246"/>
      <c r="QCS220" s="246"/>
      <c r="QCT220" s="246"/>
      <c r="QCU220" s="246"/>
      <c r="QCV220" s="246"/>
      <c r="QCW220" s="246"/>
      <c r="QCX220" s="246"/>
      <c r="QCY220" s="246"/>
      <c r="QCZ220" s="246"/>
      <c r="QDA220" s="246"/>
      <c r="QDB220" s="246"/>
      <c r="QDC220" s="246"/>
      <c r="QDD220" s="246"/>
      <c r="QDE220" s="246"/>
      <c r="QDF220" s="246"/>
      <c r="QDG220" s="246"/>
      <c r="QDH220" s="246"/>
      <c r="QDI220" s="246"/>
      <c r="QDJ220" s="246"/>
      <c r="QDK220" s="246"/>
      <c r="QDL220" s="246"/>
      <c r="QDM220" s="246"/>
      <c r="QDN220" s="246"/>
      <c r="QDO220" s="246"/>
      <c r="QDP220" s="246"/>
      <c r="QDQ220" s="246"/>
      <c r="QDR220" s="246"/>
      <c r="QDS220" s="246"/>
      <c r="QDT220" s="246"/>
      <c r="QDU220" s="246"/>
      <c r="QDV220" s="246"/>
      <c r="QDW220" s="246"/>
      <c r="QDX220" s="246"/>
      <c r="QDY220" s="246"/>
      <c r="QDZ220" s="246"/>
      <c r="QEA220" s="246"/>
      <c r="QEB220" s="246"/>
      <c r="QEC220" s="246"/>
      <c r="QED220" s="246"/>
      <c r="QEE220" s="246"/>
      <c r="QEF220" s="246"/>
      <c r="QEG220" s="246"/>
      <c r="QEH220" s="246"/>
      <c r="QEI220" s="246"/>
      <c r="QEJ220" s="246"/>
      <c r="QEK220" s="246"/>
      <c r="QEL220" s="246"/>
      <c r="QEM220" s="246"/>
      <c r="QEN220" s="246"/>
      <c r="QEO220" s="246"/>
      <c r="QEP220" s="246"/>
      <c r="QEQ220" s="246"/>
      <c r="QER220" s="246"/>
      <c r="QES220" s="246"/>
      <c r="QET220" s="246"/>
      <c r="QEU220" s="246"/>
      <c r="QEV220" s="246"/>
      <c r="QEW220" s="246"/>
      <c r="QEX220" s="246"/>
      <c r="QEY220" s="246"/>
      <c r="QEZ220" s="246"/>
      <c r="QFA220" s="246"/>
      <c r="QFB220" s="246"/>
      <c r="QFC220" s="246"/>
      <c r="QFD220" s="246"/>
      <c r="QFE220" s="246"/>
      <c r="QFF220" s="246"/>
      <c r="QFG220" s="246"/>
      <c r="QFH220" s="246"/>
      <c r="QFI220" s="246"/>
      <c r="QFJ220" s="246"/>
      <c r="QFK220" s="246"/>
      <c r="QFL220" s="246"/>
      <c r="QFM220" s="246"/>
      <c r="QFN220" s="246"/>
      <c r="QFO220" s="246"/>
      <c r="QFP220" s="246"/>
      <c r="QFQ220" s="246"/>
      <c r="QFR220" s="246"/>
      <c r="QFS220" s="246"/>
      <c r="QFT220" s="246"/>
      <c r="QFU220" s="246"/>
      <c r="QFV220" s="246"/>
      <c r="QFW220" s="246"/>
      <c r="QFX220" s="246"/>
      <c r="QFY220" s="246"/>
      <c r="QFZ220" s="246"/>
      <c r="QGA220" s="246"/>
      <c r="QGB220" s="246"/>
      <c r="QGC220" s="246"/>
      <c r="QGD220" s="246"/>
      <c r="QGE220" s="246"/>
      <c r="QGF220" s="246"/>
      <c r="QGG220" s="246"/>
      <c r="QGH220" s="246"/>
      <c r="QGI220" s="246"/>
      <c r="QGJ220" s="246"/>
      <c r="QGK220" s="246"/>
      <c r="QGL220" s="246"/>
      <c r="QGM220" s="246"/>
      <c r="QGN220" s="246"/>
      <c r="QGO220" s="246"/>
      <c r="QGP220" s="246"/>
      <c r="QGQ220" s="246"/>
      <c r="QGR220" s="246"/>
      <c r="QGS220" s="246"/>
      <c r="QGT220" s="246"/>
      <c r="QGU220" s="246"/>
      <c r="QGV220" s="246"/>
      <c r="QGW220" s="246"/>
      <c r="QGX220" s="246"/>
      <c r="QGY220" s="246"/>
      <c r="QGZ220" s="246"/>
      <c r="QHA220" s="246"/>
      <c r="QHB220" s="246"/>
      <c r="QHC220" s="246"/>
      <c r="QHD220" s="246"/>
      <c r="QHE220" s="246"/>
      <c r="QHF220" s="246"/>
      <c r="QHG220" s="246"/>
      <c r="QHH220" s="246"/>
      <c r="QHI220" s="246"/>
      <c r="QHJ220" s="246"/>
      <c r="QHK220" s="246"/>
      <c r="QHL220" s="246"/>
      <c r="QHM220" s="246"/>
      <c r="QHN220" s="246"/>
      <c r="QHO220" s="246"/>
      <c r="QHP220" s="246"/>
      <c r="QHQ220" s="246"/>
      <c r="QHR220" s="246"/>
      <c r="QHS220" s="246"/>
      <c r="QHT220" s="246"/>
      <c r="QHU220" s="246"/>
      <c r="QHV220" s="246"/>
      <c r="QHW220" s="246"/>
      <c r="QHX220" s="246"/>
      <c r="QHY220" s="246"/>
      <c r="QHZ220" s="246"/>
      <c r="QIA220" s="246"/>
      <c r="QIB220" s="246"/>
      <c r="QIC220" s="246"/>
      <c r="QID220" s="246"/>
      <c r="QIE220" s="246"/>
      <c r="QIF220" s="246"/>
      <c r="QIG220" s="246"/>
      <c r="QIH220" s="246"/>
      <c r="QII220" s="246"/>
      <c r="QIJ220" s="246"/>
      <c r="QIK220" s="246"/>
      <c r="QIL220" s="246"/>
      <c r="QIM220" s="246"/>
      <c r="QIN220" s="246"/>
      <c r="QIO220" s="246"/>
      <c r="QIP220" s="246"/>
      <c r="QIQ220" s="246"/>
      <c r="QIR220" s="246"/>
      <c r="QIS220" s="246"/>
      <c r="QIT220" s="246"/>
      <c r="QIU220" s="246"/>
      <c r="QIV220" s="246"/>
      <c r="QIW220" s="246"/>
      <c r="QIX220" s="246"/>
      <c r="QIY220" s="246"/>
      <c r="QIZ220" s="246"/>
      <c r="QJA220" s="246"/>
      <c r="QJB220" s="246"/>
      <c r="QJC220" s="246"/>
      <c r="QJD220" s="246"/>
      <c r="QJE220" s="246"/>
      <c r="QJF220" s="246"/>
      <c r="QJG220" s="246"/>
      <c r="QJH220" s="246"/>
      <c r="QJI220" s="246"/>
      <c r="QJJ220" s="246"/>
      <c r="QJK220" s="246"/>
      <c r="QJL220" s="246"/>
      <c r="QJM220" s="246"/>
      <c r="QJN220" s="246"/>
      <c r="QJO220" s="246"/>
      <c r="QJP220" s="246"/>
      <c r="QJQ220" s="246"/>
      <c r="QJR220" s="246"/>
      <c r="QJS220" s="246"/>
      <c r="QJT220" s="246"/>
      <c r="QJU220" s="246"/>
      <c r="QJV220" s="246"/>
      <c r="QJW220" s="246"/>
      <c r="QJX220" s="246"/>
      <c r="QJY220" s="246"/>
      <c r="QJZ220" s="246"/>
      <c r="QKA220" s="246"/>
      <c r="QKB220" s="246"/>
      <c r="QKC220" s="246"/>
      <c r="QKD220" s="246"/>
      <c r="QKE220" s="246"/>
      <c r="QKF220" s="246"/>
      <c r="QKG220" s="246"/>
      <c r="QKH220" s="246"/>
      <c r="QKI220" s="246"/>
      <c r="QKJ220" s="246"/>
      <c r="QKK220" s="246"/>
      <c r="QKL220" s="246"/>
      <c r="QKM220" s="246"/>
      <c r="QKN220" s="246"/>
      <c r="QKO220" s="246"/>
      <c r="QKP220" s="246"/>
      <c r="QKQ220" s="246"/>
      <c r="QKR220" s="246"/>
      <c r="QKS220" s="246"/>
      <c r="QKT220" s="246"/>
      <c r="QKU220" s="246"/>
      <c r="QKV220" s="246"/>
      <c r="QKW220" s="246"/>
      <c r="QKX220" s="246"/>
      <c r="QKY220" s="246"/>
      <c r="QKZ220" s="246"/>
      <c r="QLA220" s="246"/>
      <c r="QLB220" s="246"/>
      <c r="QLC220" s="246"/>
      <c r="QLD220" s="246"/>
      <c r="QLE220" s="246"/>
      <c r="QLF220" s="246"/>
      <c r="QLG220" s="246"/>
      <c r="QLH220" s="246"/>
      <c r="QLI220" s="246"/>
      <c r="QLJ220" s="246"/>
      <c r="QLK220" s="246"/>
      <c r="QLL220" s="246"/>
      <c r="QLM220" s="246"/>
      <c r="QLN220" s="246"/>
      <c r="QLO220" s="246"/>
      <c r="QLP220" s="246"/>
      <c r="QLQ220" s="246"/>
      <c r="QLR220" s="246"/>
      <c r="QLS220" s="246"/>
      <c r="QLT220" s="246"/>
      <c r="QLU220" s="246"/>
      <c r="QLV220" s="246"/>
      <c r="QLW220" s="246"/>
      <c r="QLX220" s="246"/>
      <c r="QLY220" s="246"/>
      <c r="QLZ220" s="246"/>
      <c r="QMA220" s="246"/>
      <c r="QMB220" s="246"/>
      <c r="QMC220" s="246"/>
      <c r="QMD220" s="246"/>
      <c r="QME220" s="246"/>
      <c r="QMF220" s="246"/>
      <c r="QMG220" s="246"/>
      <c r="QMH220" s="246"/>
      <c r="QMI220" s="246"/>
      <c r="QMJ220" s="246"/>
      <c r="QMK220" s="246"/>
      <c r="QML220" s="246"/>
      <c r="QMM220" s="246"/>
      <c r="QMN220" s="246"/>
      <c r="QMO220" s="246"/>
      <c r="QMP220" s="246"/>
      <c r="QMQ220" s="246"/>
      <c r="QMR220" s="246"/>
      <c r="QMS220" s="246"/>
      <c r="QMT220" s="246"/>
      <c r="QMU220" s="246"/>
      <c r="QMV220" s="246"/>
      <c r="QMW220" s="246"/>
      <c r="QMX220" s="246"/>
      <c r="QMY220" s="246"/>
      <c r="QMZ220" s="246"/>
      <c r="QNA220" s="246"/>
      <c r="QNB220" s="246"/>
      <c r="QNC220" s="246"/>
      <c r="QND220" s="246"/>
      <c r="QNE220" s="246"/>
      <c r="QNF220" s="246"/>
      <c r="QNG220" s="246"/>
      <c r="QNH220" s="246"/>
      <c r="QNI220" s="246"/>
      <c r="QNJ220" s="246"/>
      <c r="QNK220" s="246"/>
      <c r="QNL220" s="246"/>
      <c r="QNM220" s="246"/>
      <c r="QNN220" s="246"/>
      <c r="QNO220" s="246"/>
      <c r="QNP220" s="246"/>
      <c r="QNQ220" s="246"/>
      <c r="QNR220" s="246"/>
      <c r="QNS220" s="246"/>
      <c r="QNT220" s="246"/>
      <c r="QNU220" s="246"/>
      <c r="QNV220" s="246"/>
      <c r="QNW220" s="246"/>
      <c r="QNX220" s="246"/>
      <c r="QNY220" s="246"/>
      <c r="QNZ220" s="246"/>
      <c r="QOA220" s="246"/>
      <c r="QOB220" s="246"/>
      <c r="QOC220" s="246"/>
      <c r="QOD220" s="246"/>
      <c r="QOE220" s="246"/>
      <c r="QOF220" s="246"/>
      <c r="QOG220" s="246"/>
      <c r="QOH220" s="246"/>
      <c r="QOI220" s="246"/>
      <c r="QOJ220" s="246"/>
      <c r="QOK220" s="246"/>
      <c r="QOL220" s="246"/>
      <c r="QOM220" s="246"/>
      <c r="QON220" s="246"/>
      <c r="QOO220" s="246"/>
      <c r="QOP220" s="246"/>
      <c r="QOQ220" s="246"/>
      <c r="QOR220" s="246"/>
      <c r="QOS220" s="246"/>
      <c r="QOT220" s="246"/>
      <c r="QOU220" s="246"/>
      <c r="QOV220" s="246"/>
      <c r="QOW220" s="246"/>
      <c r="QOX220" s="246"/>
      <c r="QOY220" s="246"/>
      <c r="QOZ220" s="246"/>
      <c r="QPA220" s="246"/>
      <c r="QPB220" s="246"/>
      <c r="QPC220" s="246"/>
      <c r="QPD220" s="246"/>
      <c r="QPE220" s="246"/>
      <c r="QPF220" s="246"/>
      <c r="QPG220" s="246"/>
      <c r="QPH220" s="246"/>
      <c r="QPI220" s="246"/>
      <c r="QPJ220" s="246"/>
      <c r="QPK220" s="246"/>
      <c r="QPL220" s="246"/>
      <c r="QPM220" s="246"/>
      <c r="QPN220" s="246"/>
      <c r="QPO220" s="246"/>
      <c r="QPP220" s="246"/>
      <c r="QPQ220" s="246"/>
      <c r="QPR220" s="246"/>
      <c r="QPS220" s="246"/>
      <c r="QPT220" s="246"/>
      <c r="QPU220" s="246"/>
      <c r="QPV220" s="246"/>
      <c r="QPW220" s="246"/>
      <c r="QPX220" s="246"/>
      <c r="QPY220" s="246"/>
      <c r="QPZ220" s="246"/>
      <c r="QQA220" s="246"/>
      <c r="QQB220" s="246"/>
      <c r="QQC220" s="246"/>
      <c r="QQD220" s="246"/>
      <c r="QQE220" s="246"/>
      <c r="QQF220" s="246"/>
      <c r="QQG220" s="246"/>
      <c r="QQH220" s="246"/>
      <c r="QQI220" s="246"/>
      <c r="QQJ220" s="246"/>
      <c r="QQK220" s="246"/>
      <c r="QQL220" s="246"/>
      <c r="QQM220" s="246"/>
      <c r="QQN220" s="246"/>
      <c r="QQO220" s="246"/>
      <c r="QQP220" s="246"/>
      <c r="QQQ220" s="246"/>
      <c r="QQR220" s="246"/>
      <c r="QQS220" s="246"/>
      <c r="QQT220" s="246"/>
      <c r="QQU220" s="246"/>
      <c r="QQV220" s="246"/>
      <c r="QQW220" s="246"/>
      <c r="QQX220" s="246"/>
      <c r="QQY220" s="246"/>
      <c r="QQZ220" s="246"/>
      <c r="QRA220" s="246"/>
      <c r="QRB220" s="246"/>
      <c r="QRC220" s="246"/>
      <c r="QRD220" s="246"/>
      <c r="QRE220" s="246"/>
      <c r="QRF220" s="246"/>
      <c r="QRG220" s="246"/>
      <c r="QRH220" s="246"/>
      <c r="QRI220" s="246"/>
      <c r="QRJ220" s="246"/>
      <c r="QRK220" s="246"/>
      <c r="QRL220" s="246"/>
      <c r="QRM220" s="246"/>
      <c r="QRN220" s="246"/>
      <c r="QRO220" s="246"/>
      <c r="QRP220" s="246"/>
      <c r="QRQ220" s="246"/>
      <c r="QRR220" s="246"/>
      <c r="QRS220" s="246"/>
      <c r="QRT220" s="246"/>
      <c r="QRU220" s="246"/>
      <c r="QRV220" s="246"/>
      <c r="QRW220" s="246"/>
      <c r="QRX220" s="246"/>
      <c r="QRY220" s="246"/>
      <c r="QRZ220" s="246"/>
      <c r="QSA220" s="246"/>
      <c r="QSB220" s="246"/>
      <c r="QSC220" s="246"/>
      <c r="QSD220" s="246"/>
      <c r="QSE220" s="246"/>
      <c r="QSF220" s="246"/>
      <c r="QSG220" s="246"/>
      <c r="QSH220" s="246"/>
      <c r="QSI220" s="246"/>
      <c r="QSJ220" s="246"/>
      <c r="QSK220" s="246"/>
      <c r="QSL220" s="246"/>
      <c r="QSM220" s="246"/>
      <c r="QSN220" s="246"/>
      <c r="QSO220" s="246"/>
      <c r="QSP220" s="246"/>
      <c r="QSQ220" s="246"/>
      <c r="QSR220" s="246"/>
      <c r="QSS220" s="246"/>
      <c r="QST220" s="246"/>
      <c r="QSU220" s="246"/>
      <c r="QSV220" s="246"/>
      <c r="QSW220" s="246"/>
      <c r="QSX220" s="246"/>
      <c r="QSY220" s="246"/>
      <c r="QSZ220" s="246"/>
      <c r="QTA220" s="246"/>
      <c r="QTB220" s="246"/>
      <c r="QTC220" s="246"/>
      <c r="QTD220" s="246"/>
      <c r="QTE220" s="246"/>
      <c r="QTF220" s="246"/>
      <c r="QTG220" s="246"/>
      <c r="QTH220" s="246"/>
      <c r="QTI220" s="246"/>
      <c r="QTJ220" s="246"/>
      <c r="QTK220" s="246"/>
      <c r="QTL220" s="246"/>
      <c r="QTM220" s="246"/>
      <c r="QTN220" s="246"/>
      <c r="QTO220" s="246"/>
      <c r="QTP220" s="246"/>
      <c r="QTQ220" s="246"/>
      <c r="QTR220" s="246"/>
      <c r="QTS220" s="246"/>
      <c r="QTT220" s="246"/>
      <c r="QTU220" s="246"/>
      <c r="QTV220" s="246"/>
      <c r="QTW220" s="246"/>
      <c r="QTX220" s="246"/>
      <c r="QTY220" s="246"/>
      <c r="QTZ220" s="246"/>
      <c r="QUA220" s="246"/>
      <c r="QUB220" s="246"/>
      <c r="QUC220" s="246"/>
      <c r="QUD220" s="246"/>
      <c r="QUE220" s="246"/>
      <c r="QUF220" s="246"/>
      <c r="QUG220" s="246"/>
      <c r="QUH220" s="246"/>
      <c r="QUI220" s="246"/>
      <c r="QUJ220" s="246"/>
      <c r="QUK220" s="246"/>
      <c r="QUL220" s="246"/>
      <c r="QUM220" s="246"/>
      <c r="QUN220" s="246"/>
      <c r="QUO220" s="246"/>
      <c r="QUP220" s="246"/>
      <c r="QUQ220" s="246"/>
      <c r="QUR220" s="246"/>
      <c r="QUS220" s="246"/>
      <c r="QUT220" s="246"/>
      <c r="QUU220" s="246"/>
      <c r="QUV220" s="246"/>
      <c r="QUW220" s="246"/>
      <c r="QUX220" s="246"/>
      <c r="QUY220" s="246"/>
      <c r="QUZ220" s="246"/>
      <c r="QVA220" s="246"/>
      <c r="QVB220" s="246"/>
      <c r="QVC220" s="246"/>
      <c r="QVD220" s="246"/>
      <c r="QVE220" s="246"/>
      <c r="QVF220" s="246"/>
      <c r="QVG220" s="246"/>
      <c r="QVH220" s="246"/>
      <c r="QVI220" s="246"/>
      <c r="QVJ220" s="246"/>
      <c r="QVK220" s="246"/>
      <c r="QVL220" s="246"/>
      <c r="QVM220" s="246"/>
      <c r="QVN220" s="246"/>
      <c r="QVO220" s="246"/>
      <c r="QVP220" s="246"/>
      <c r="QVQ220" s="246"/>
      <c r="QVR220" s="246"/>
      <c r="QVS220" s="246"/>
      <c r="QVT220" s="246"/>
      <c r="QVU220" s="246"/>
      <c r="QVV220" s="246"/>
      <c r="QVW220" s="246"/>
      <c r="QVX220" s="246"/>
      <c r="QVY220" s="246"/>
      <c r="QVZ220" s="246"/>
      <c r="QWA220" s="246"/>
      <c r="QWB220" s="246"/>
      <c r="QWC220" s="246"/>
      <c r="QWD220" s="246"/>
      <c r="QWE220" s="246"/>
      <c r="QWF220" s="246"/>
      <c r="QWG220" s="246"/>
      <c r="QWH220" s="246"/>
      <c r="QWI220" s="246"/>
      <c r="QWJ220" s="246"/>
      <c r="QWK220" s="246"/>
      <c r="QWL220" s="246"/>
      <c r="QWM220" s="246"/>
      <c r="QWN220" s="246"/>
      <c r="QWO220" s="246"/>
      <c r="QWP220" s="246"/>
      <c r="QWQ220" s="246"/>
      <c r="QWR220" s="246"/>
      <c r="QWS220" s="246"/>
      <c r="QWT220" s="246"/>
      <c r="QWU220" s="246"/>
      <c r="QWV220" s="246"/>
      <c r="QWW220" s="246"/>
      <c r="QWX220" s="246"/>
      <c r="QWY220" s="246"/>
      <c r="QWZ220" s="246"/>
      <c r="QXA220" s="246"/>
      <c r="QXB220" s="246"/>
      <c r="QXC220" s="246"/>
      <c r="QXD220" s="246"/>
      <c r="QXE220" s="246"/>
      <c r="QXF220" s="246"/>
      <c r="QXG220" s="246"/>
      <c r="QXH220" s="246"/>
      <c r="QXI220" s="246"/>
      <c r="QXJ220" s="246"/>
      <c r="QXK220" s="246"/>
      <c r="QXL220" s="246"/>
      <c r="QXM220" s="246"/>
      <c r="QXN220" s="246"/>
      <c r="QXO220" s="246"/>
      <c r="QXP220" s="246"/>
      <c r="QXQ220" s="246"/>
      <c r="QXR220" s="246"/>
      <c r="QXS220" s="246"/>
      <c r="QXT220" s="246"/>
      <c r="QXU220" s="246"/>
      <c r="QXV220" s="246"/>
      <c r="QXW220" s="246"/>
      <c r="QXX220" s="246"/>
      <c r="QXY220" s="246"/>
      <c r="QXZ220" s="246"/>
      <c r="QYA220" s="246"/>
      <c r="QYB220" s="246"/>
      <c r="QYC220" s="246"/>
      <c r="QYD220" s="246"/>
      <c r="QYE220" s="246"/>
      <c r="QYF220" s="246"/>
      <c r="QYG220" s="246"/>
      <c r="QYH220" s="246"/>
      <c r="QYI220" s="246"/>
      <c r="QYJ220" s="246"/>
      <c r="QYK220" s="246"/>
      <c r="QYL220" s="246"/>
      <c r="QYM220" s="246"/>
      <c r="QYN220" s="246"/>
      <c r="QYO220" s="246"/>
      <c r="QYP220" s="246"/>
      <c r="QYQ220" s="246"/>
      <c r="QYR220" s="246"/>
      <c r="QYS220" s="246"/>
      <c r="QYT220" s="246"/>
      <c r="QYU220" s="246"/>
      <c r="QYV220" s="246"/>
      <c r="QYW220" s="246"/>
      <c r="QYX220" s="246"/>
      <c r="QYY220" s="246"/>
      <c r="QYZ220" s="246"/>
      <c r="QZA220" s="246"/>
      <c r="QZB220" s="246"/>
      <c r="QZC220" s="246"/>
      <c r="QZD220" s="246"/>
      <c r="QZE220" s="246"/>
      <c r="QZF220" s="246"/>
      <c r="QZG220" s="246"/>
      <c r="QZH220" s="246"/>
      <c r="QZI220" s="246"/>
      <c r="QZJ220" s="246"/>
      <c r="QZK220" s="246"/>
      <c r="QZL220" s="246"/>
      <c r="QZM220" s="246"/>
      <c r="QZN220" s="246"/>
      <c r="QZO220" s="246"/>
      <c r="QZP220" s="246"/>
      <c r="QZQ220" s="246"/>
      <c r="QZR220" s="246"/>
      <c r="QZS220" s="246"/>
      <c r="QZT220" s="246"/>
      <c r="QZU220" s="246"/>
      <c r="QZV220" s="246"/>
      <c r="QZW220" s="246"/>
      <c r="QZX220" s="246"/>
      <c r="QZY220" s="246"/>
      <c r="QZZ220" s="246"/>
      <c r="RAA220" s="246"/>
      <c r="RAB220" s="246"/>
      <c r="RAC220" s="246"/>
      <c r="RAD220" s="246"/>
      <c r="RAE220" s="246"/>
      <c r="RAF220" s="246"/>
      <c r="RAG220" s="246"/>
      <c r="RAH220" s="246"/>
      <c r="RAI220" s="246"/>
      <c r="RAJ220" s="246"/>
      <c r="RAK220" s="246"/>
      <c r="RAL220" s="246"/>
      <c r="RAM220" s="246"/>
      <c r="RAN220" s="246"/>
      <c r="RAO220" s="246"/>
      <c r="RAP220" s="246"/>
      <c r="RAQ220" s="246"/>
      <c r="RAR220" s="246"/>
      <c r="RAS220" s="246"/>
      <c r="RAT220" s="246"/>
      <c r="RAU220" s="246"/>
      <c r="RAV220" s="246"/>
      <c r="RAW220" s="246"/>
      <c r="RAX220" s="246"/>
      <c r="RAY220" s="246"/>
      <c r="RAZ220" s="246"/>
      <c r="RBA220" s="246"/>
      <c r="RBB220" s="246"/>
      <c r="RBC220" s="246"/>
      <c r="RBD220" s="246"/>
      <c r="RBE220" s="246"/>
      <c r="RBF220" s="246"/>
      <c r="RBG220" s="246"/>
      <c r="RBH220" s="246"/>
      <c r="RBI220" s="246"/>
      <c r="RBJ220" s="246"/>
      <c r="RBK220" s="246"/>
      <c r="RBL220" s="246"/>
      <c r="RBM220" s="246"/>
      <c r="RBN220" s="246"/>
      <c r="RBO220" s="246"/>
      <c r="RBP220" s="246"/>
      <c r="RBQ220" s="246"/>
      <c r="RBR220" s="246"/>
      <c r="RBS220" s="246"/>
      <c r="RBT220" s="246"/>
      <c r="RBU220" s="246"/>
      <c r="RBV220" s="246"/>
      <c r="RBW220" s="246"/>
      <c r="RBX220" s="246"/>
      <c r="RBY220" s="246"/>
      <c r="RBZ220" s="246"/>
      <c r="RCA220" s="246"/>
      <c r="RCB220" s="246"/>
      <c r="RCC220" s="246"/>
      <c r="RCD220" s="246"/>
      <c r="RCE220" s="246"/>
      <c r="RCF220" s="246"/>
      <c r="RCG220" s="246"/>
      <c r="RCH220" s="246"/>
      <c r="RCI220" s="246"/>
      <c r="RCJ220" s="246"/>
      <c r="RCK220" s="246"/>
      <c r="RCL220" s="246"/>
      <c r="RCM220" s="246"/>
      <c r="RCN220" s="246"/>
      <c r="RCO220" s="246"/>
      <c r="RCP220" s="246"/>
      <c r="RCQ220" s="246"/>
      <c r="RCR220" s="246"/>
      <c r="RCS220" s="246"/>
      <c r="RCT220" s="246"/>
      <c r="RCU220" s="246"/>
      <c r="RCV220" s="246"/>
      <c r="RCW220" s="246"/>
      <c r="RCX220" s="246"/>
      <c r="RCY220" s="246"/>
      <c r="RCZ220" s="246"/>
      <c r="RDA220" s="246"/>
      <c r="RDB220" s="246"/>
      <c r="RDC220" s="246"/>
      <c r="RDD220" s="246"/>
      <c r="RDE220" s="246"/>
      <c r="RDF220" s="246"/>
      <c r="RDG220" s="246"/>
      <c r="RDH220" s="246"/>
      <c r="RDI220" s="246"/>
      <c r="RDJ220" s="246"/>
      <c r="RDK220" s="246"/>
      <c r="RDL220" s="246"/>
      <c r="RDM220" s="246"/>
      <c r="RDN220" s="246"/>
      <c r="RDO220" s="246"/>
      <c r="RDP220" s="246"/>
      <c r="RDQ220" s="246"/>
      <c r="RDR220" s="246"/>
      <c r="RDS220" s="246"/>
      <c r="RDT220" s="246"/>
      <c r="RDU220" s="246"/>
      <c r="RDV220" s="246"/>
      <c r="RDW220" s="246"/>
      <c r="RDX220" s="246"/>
      <c r="RDY220" s="246"/>
      <c r="RDZ220" s="246"/>
      <c r="REA220" s="246"/>
      <c r="REB220" s="246"/>
      <c r="REC220" s="246"/>
      <c r="RED220" s="246"/>
      <c r="REE220" s="246"/>
      <c r="REF220" s="246"/>
      <c r="REG220" s="246"/>
      <c r="REH220" s="246"/>
      <c r="REI220" s="246"/>
      <c r="REJ220" s="246"/>
      <c r="REK220" s="246"/>
      <c r="REL220" s="246"/>
      <c r="REM220" s="246"/>
      <c r="REN220" s="246"/>
      <c r="REO220" s="246"/>
      <c r="REP220" s="246"/>
      <c r="REQ220" s="246"/>
      <c r="RER220" s="246"/>
      <c r="RES220" s="246"/>
      <c r="RET220" s="246"/>
      <c r="REU220" s="246"/>
      <c r="REV220" s="246"/>
      <c r="REW220" s="246"/>
      <c r="REX220" s="246"/>
      <c r="REY220" s="246"/>
      <c r="REZ220" s="246"/>
      <c r="RFA220" s="246"/>
      <c r="RFB220" s="246"/>
      <c r="RFC220" s="246"/>
      <c r="RFD220" s="246"/>
      <c r="RFE220" s="246"/>
      <c r="RFF220" s="246"/>
      <c r="RFG220" s="246"/>
      <c r="RFH220" s="246"/>
      <c r="RFI220" s="246"/>
      <c r="RFJ220" s="246"/>
      <c r="RFK220" s="246"/>
      <c r="RFL220" s="246"/>
      <c r="RFM220" s="246"/>
      <c r="RFN220" s="246"/>
      <c r="RFO220" s="246"/>
      <c r="RFP220" s="246"/>
      <c r="RFQ220" s="246"/>
      <c r="RFR220" s="246"/>
      <c r="RFS220" s="246"/>
      <c r="RFT220" s="246"/>
      <c r="RFU220" s="246"/>
      <c r="RFV220" s="246"/>
      <c r="RFW220" s="246"/>
      <c r="RFX220" s="246"/>
      <c r="RFY220" s="246"/>
      <c r="RFZ220" s="246"/>
      <c r="RGA220" s="246"/>
      <c r="RGB220" s="246"/>
      <c r="RGC220" s="246"/>
      <c r="RGD220" s="246"/>
      <c r="RGE220" s="246"/>
      <c r="RGF220" s="246"/>
      <c r="RGG220" s="246"/>
      <c r="RGH220" s="246"/>
      <c r="RGI220" s="246"/>
      <c r="RGJ220" s="246"/>
      <c r="RGK220" s="246"/>
      <c r="RGL220" s="246"/>
      <c r="RGM220" s="246"/>
      <c r="RGN220" s="246"/>
      <c r="RGO220" s="246"/>
      <c r="RGP220" s="246"/>
      <c r="RGQ220" s="246"/>
      <c r="RGR220" s="246"/>
      <c r="RGS220" s="246"/>
      <c r="RGT220" s="246"/>
      <c r="RGU220" s="246"/>
      <c r="RGV220" s="246"/>
      <c r="RGW220" s="246"/>
      <c r="RGX220" s="246"/>
      <c r="RGY220" s="246"/>
      <c r="RGZ220" s="246"/>
      <c r="RHA220" s="246"/>
      <c r="RHB220" s="246"/>
      <c r="RHC220" s="246"/>
      <c r="RHD220" s="246"/>
      <c r="RHE220" s="246"/>
      <c r="RHF220" s="246"/>
      <c r="RHG220" s="246"/>
      <c r="RHH220" s="246"/>
      <c r="RHI220" s="246"/>
      <c r="RHJ220" s="246"/>
      <c r="RHK220" s="246"/>
      <c r="RHL220" s="246"/>
      <c r="RHM220" s="246"/>
      <c r="RHN220" s="246"/>
      <c r="RHO220" s="246"/>
      <c r="RHP220" s="246"/>
      <c r="RHQ220" s="246"/>
      <c r="RHR220" s="246"/>
      <c r="RHS220" s="246"/>
      <c r="RHT220" s="246"/>
      <c r="RHU220" s="246"/>
      <c r="RHV220" s="246"/>
      <c r="RHW220" s="246"/>
      <c r="RHX220" s="246"/>
      <c r="RHY220" s="246"/>
      <c r="RHZ220" s="246"/>
      <c r="RIA220" s="246"/>
      <c r="RIB220" s="246"/>
      <c r="RIC220" s="246"/>
      <c r="RID220" s="246"/>
      <c r="RIE220" s="246"/>
      <c r="RIF220" s="246"/>
      <c r="RIG220" s="246"/>
      <c r="RIH220" s="246"/>
      <c r="RII220" s="246"/>
      <c r="RIJ220" s="246"/>
      <c r="RIK220" s="246"/>
      <c r="RIL220" s="246"/>
      <c r="RIM220" s="246"/>
      <c r="RIN220" s="246"/>
      <c r="RIO220" s="246"/>
      <c r="RIP220" s="246"/>
      <c r="RIQ220" s="246"/>
      <c r="RIR220" s="246"/>
      <c r="RIS220" s="246"/>
      <c r="RIT220" s="246"/>
      <c r="RIU220" s="246"/>
      <c r="RIV220" s="246"/>
      <c r="RIW220" s="246"/>
      <c r="RIX220" s="246"/>
      <c r="RIY220" s="246"/>
      <c r="RIZ220" s="246"/>
      <c r="RJA220" s="246"/>
      <c r="RJB220" s="246"/>
      <c r="RJC220" s="246"/>
      <c r="RJD220" s="246"/>
      <c r="RJE220" s="246"/>
      <c r="RJF220" s="246"/>
      <c r="RJG220" s="246"/>
      <c r="RJH220" s="246"/>
      <c r="RJI220" s="246"/>
      <c r="RJJ220" s="246"/>
      <c r="RJK220" s="246"/>
      <c r="RJL220" s="246"/>
      <c r="RJM220" s="246"/>
      <c r="RJN220" s="246"/>
      <c r="RJO220" s="246"/>
      <c r="RJP220" s="246"/>
      <c r="RJQ220" s="246"/>
      <c r="RJR220" s="246"/>
      <c r="RJS220" s="246"/>
      <c r="RJT220" s="246"/>
      <c r="RJU220" s="246"/>
      <c r="RJV220" s="246"/>
      <c r="RJW220" s="246"/>
      <c r="RJX220" s="246"/>
      <c r="RJY220" s="246"/>
      <c r="RJZ220" s="246"/>
      <c r="RKA220" s="246"/>
      <c r="RKB220" s="246"/>
      <c r="RKC220" s="246"/>
      <c r="RKD220" s="246"/>
      <c r="RKE220" s="246"/>
      <c r="RKF220" s="246"/>
      <c r="RKG220" s="246"/>
      <c r="RKH220" s="246"/>
      <c r="RKI220" s="246"/>
      <c r="RKJ220" s="246"/>
      <c r="RKK220" s="246"/>
      <c r="RKL220" s="246"/>
      <c r="RKM220" s="246"/>
      <c r="RKN220" s="246"/>
      <c r="RKO220" s="246"/>
      <c r="RKP220" s="246"/>
      <c r="RKQ220" s="246"/>
      <c r="RKR220" s="246"/>
      <c r="RKS220" s="246"/>
      <c r="RKT220" s="246"/>
      <c r="RKU220" s="246"/>
      <c r="RKV220" s="246"/>
      <c r="RKW220" s="246"/>
      <c r="RKX220" s="246"/>
      <c r="RKY220" s="246"/>
      <c r="RKZ220" s="246"/>
      <c r="RLA220" s="246"/>
      <c r="RLB220" s="246"/>
      <c r="RLC220" s="246"/>
      <c r="RLD220" s="246"/>
      <c r="RLE220" s="246"/>
      <c r="RLF220" s="246"/>
      <c r="RLG220" s="246"/>
      <c r="RLH220" s="246"/>
      <c r="RLI220" s="246"/>
      <c r="RLJ220" s="246"/>
      <c r="RLK220" s="246"/>
      <c r="RLL220" s="246"/>
      <c r="RLM220" s="246"/>
      <c r="RLN220" s="246"/>
      <c r="RLO220" s="246"/>
      <c r="RLP220" s="246"/>
      <c r="RLQ220" s="246"/>
      <c r="RLR220" s="246"/>
      <c r="RLS220" s="246"/>
      <c r="RLT220" s="246"/>
      <c r="RLU220" s="246"/>
      <c r="RLV220" s="246"/>
      <c r="RLW220" s="246"/>
      <c r="RLX220" s="246"/>
      <c r="RLY220" s="246"/>
      <c r="RLZ220" s="246"/>
      <c r="RMA220" s="246"/>
      <c r="RMB220" s="246"/>
      <c r="RMC220" s="246"/>
      <c r="RMD220" s="246"/>
      <c r="RME220" s="246"/>
      <c r="RMF220" s="246"/>
      <c r="RMG220" s="246"/>
      <c r="RMH220" s="246"/>
      <c r="RMI220" s="246"/>
      <c r="RMJ220" s="246"/>
      <c r="RMK220" s="246"/>
      <c r="RML220" s="246"/>
      <c r="RMM220" s="246"/>
      <c r="RMN220" s="246"/>
      <c r="RMO220" s="246"/>
      <c r="RMP220" s="246"/>
      <c r="RMQ220" s="246"/>
      <c r="RMR220" s="246"/>
      <c r="RMS220" s="246"/>
      <c r="RMT220" s="246"/>
      <c r="RMU220" s="246"/>
      <c r="RMV220" s="246"/>
      <c r="RMW220" s="246"/>
      <c r="RMX220" s="246"/>
      <c r="RMY220" s="246"/>
      <c r="RMZ220" s="246"/>
      <c r="RNA220" s="246"/>
      <c r="RNB220" s="246"/>
      <c r="RNC220" s="246"/>
      <c r="RND220" s="246"/>
      <c r="RNE220" s="246"/>
      <c r="RNF220" s="246"/>
      <c r="RNG220" s="246"/>
      <c r="RNH220" s="246"/>
      <c r="RNI220" s="246"/>
      <c r="RNJ220" s="246"/>
      <c r="RNK220" s="246"/>
      <c r="RNL220" s="246"/>
      <c r="RNM220" s="246"/>
      <c r="RNN220" s="246"/>
      <c r="RNO220" s="246"/>
      <c r="RNP220" s="246"/>
      <c r="RNQ220" s="246"/>
      <c r="RNR220" s="246"/>
      <c r="RNS220" s="246"/>
      <c r="RNT220" s="246"/>
      <c r="RNU220" s="246"/>
      <c r="RNV220" s="246"/>
      <c r="RNW220" s="246"/>
      <c r="RNX220" s="246"/>
      <c r="RNY220" s="246"/>
      <c r="RNZ220" s="246"/>
      <c r="ROA220" s="246"/>
      <c r="ROB220" s="246"/>
      <c r="ROC220" s="246"/>
      <c r="ROD220" s="246"/>
      <c r="ROE220" s="246"/>
      <c r="ROF220" s="246"/>
      <c r="ROG220" s="246"/>
      <c r="ROH220" s="246"/>
      <c r="ROI220" s="246"/>
      <c r="ROJ220" s="246"/>
      <c r="ROK220" s="246"/>
      <c r="ROL220" s="246"/>
      <c r="ROM220" s="246"/>
      <c r="RON220" s="246"/>
      <c r="ROO220" s="246"/>
      <c r="ROP220" s="246"/>
      <c r="ROQ220" s="246"/>
      <c r="ROR220" s="246"/>
      <c r="ROS220" s="246"/>
      <c r="ROT220" s="246"/>
      <c r="ROU220" s="246"/>
      <c r="ROV220" s="246"/>
      <c r="ROW220" s="246"/>
      <c r="ROX220" s="246"/>
      <c r="ROY220" s="246"/>
      <c r="ROZ220" s="246"/>
      <c r="RPA220" s="246"/>
      <c r="RPB220" s="246"/>
      <c r="RPC220" s="246"/>
      <c r="RPD220" s="246"/>
      <c r="RPE220" s="246"/>
      <c r="RPF220" s="246"/>
      <c r="RPG220" s="246"/>
      <c r="RPH220" s="246"/>
      <c r="RPI220" s="246"/>
      <c r="RPJ220" s="246"/>
      <c r="RPK220" s="246"/>
      <c r="RPL220" s="246"/>
      <c r="RPM220" s="246"/>
      <c r="RPN220" s="246"/>
      <c r="RPO220" s="246"/>
      <c r="RPP220" s="246"/>
      <c r="RPQ220" s="246"/>
      <c r="RPR220" s="246"/>
      <c r="RPS220" s="246"/>
      <c r="RPT220" s="246"/>
      <c r="RPU220" s="246"/>
      <c r="RPV220" s="246"/>
      <c r="RPW220" s="246"/>
      <c r="RPX220" s="246"/>
      <c r="RPY220" s="246"/>
      <c r="RPZ220" s="246"/>
      <c r="RQA220" s="246"/>
      <c r="RQB220" s="246"/>
      <c r="RQC220" s="246"/>
      <c r="RQD220" s="246"/>
      <c r="RQE220" s="246"/>
      <c r="RQF220" s="246"/>
      <c r="RQG220" s="246"/>
      <c r="RQH220" s="246"/>
      <c r="RQI220" s="246"/>
      <c r="RQJ220" s="246"/>
      <c r="RQK220" s="246"/>
      <c r="RQL220" s="246"/>
      <c r="RQM220" s="246"/>
      <c r="RQN220" s="246"/>
      <c r="RQO220" s="246"/>
      <c r="RQP220" s="246"/>
      <c r="RQQ220" s="246"/>
      <c r="RQR220" s="246"/>
      <c r="RQS220" s="246"/>
      <c r="RQT220" s="246"/>
      <c r="RQU220" s="246"/>
      <c r="RQV220" s="246"/>
      <c r="RQW220" s="246"/>
      <c r="RQX220" s="246"/>
      <c r="RQY220" s="246"/>
      <c r="RQZ220" s="246"/>
      <c r="RRA220" s="246"/>
      <c r="RRB220" s="246"/>
      <c r="RRC220" s="246"/>
      <c r="RRD220" s="246"/>
      <c r="RRE220" s="246"/>
      <c r="RRF220" s="246"/>
      <c r="RRG220" s="246"/>
      <c r="RRH220" s="246"/>
      <c r="RRI220" s="246"/>
      <c r="RRJ220" s="246"/>
      <c r="RRK220" s="246"/>
      <c r="RRL220" s="246"/>
      <c r="RRM220" s="246"/>
      <c r="RRN220" s="246"/>
      <c r="RRO220" s="246"/>
      <c r="RRP220" s="246"/>
      <c r="RRQ220" s="246"/>
      <c r="RRR220" s="246"/>
      <c r="RRS220" s="246"/>
      <c r="RRT220" s="246"/>
      <c r="RRU220" s="246"/>
      <c r="RRV220" s="246"/>
      <c r="RRW220" s="246"/>
      <c r="RRX220" s="246"/>
      <c r="RRY220" s="246"/>
      <c r="RRZ220" s="246"/>
      <c r="RSA220" s="246"/>
      <c r="RSB220" s="246"/>
      <c r="RSC220" s="246"/>
      <c r="RSD220" s="246"/>
      <c r="RSE220" s="246"/>
      <c r="RSF220" s="246"/>
      <c r="RSG220" s="246"/>
      <c r="RSH220" s="246"/>
      <c r="RSI220" s="246"/>
      <c r="RSJ220" s="246"/>
      <c r="RSK220" s="246"/>
      <c r="RSL220" s="246"/>
      <c r="RSM220" s="246"/>
      <c r="RSN220" s="246"/>
      <c r="RSO220" s="246"/>
      <c r="RSP220" s="246"/>
      <c r="RSQ220" s="246"/>
      <c r="RSR220" s="246"/>
      <c r="RSS220" s="246"/>
      <c r="RST220" s="246"/>
      <c r="RSU220" s="246"/>
      <c r="RSV220" s="246"/>
      <c r="RSW220" s="246"/>
      <c r="RSX220" s="246"/>
      <c r="RSY220" s="246"/>
      <c r="RSZ220" s="246"/>
      <c r="RTA220" s="246"/>
      <c r="RTB220" s="246"/>
      <c r="RTC220" s="246"/>
      <c r="RTD220" s="246"/>
      <c r="RTE220" s="246"/>
      <c r="RTF220" s="246"/>
      <c r="RTG220" s="246"/>
      <c r="RTH220" s="246"/>
      <c r="RTI220" s="246"/>
      <c r="RTJ220" s="246"/>
      <c r="RTK220" s="246"/>
      <c r="RTL220" s="246"/>
      <c r="RTM220" s="246"/>
      <c r="RTN220" s="246"/>
      <c r="RTO220" s="246"/>
      <c r="RTP220" s="246"/>
      <c r="RTQ220" s="246"/>
      <c r="RTR220" s="246"/>
      <c r="RTS220" s="246"/>
      <c r="RTT220" s="246"/>
      <c r="RTU220" s="246"/>
      <c r="RTV220" s="246"/>
      <c r="RTW220" s="246"/>
      <c r="RTX220" s="246"/>
      <c r="RTY220" s="246"/>
      <c r="RTZ220" s="246"/>
      <c r="RUA220" s="246"/>
      <c r="RUB220" s="246"/>
      <c r="RUC220" s="246"/>
      <c r="RUD220" s="246"/>
      <c r="RUE220" s="246"/>
      <c r="RUF220" s="246"/>
      <c r="RUG220" s="246"/>
      <c r="RUH220" s="246"/>
      <c r="RUI220" s="246"/>
      <c r="RUJ220" s="246"/>
      <c r="RUK220" s="246"/>
      <c r="RUL220" s="246"/>
      <c r="RUM220" s="246"/>
      <c r="RUN220" s="246"/>
      <c r="RUO220" s="246"/>
      <c r="RUP220" s="246"/>
      <c r="RUQ220" s="246"/>
      <c r="RUR220" s="246"/>
      <c r="RUS220" s="246"/>
      <c r="RUT220" s="246"/>
      <c r="RUU220" s="246"/>
      <c r="RUV220" s="246"/>
      <c r="RUW220" s="246"/>
      <c r="RUX220" s="246"/>
      <c r="RUY220" s="246"/>
      <c r="RUZ220" s="246"/>
      <c r="RVA220" s="246"/>
      <c r="RVB220" s="246"/>
      <c r="RVC220" s="246"/>
      <c r="RVD220" s="246"/>
      <c r="RVE220" s="246"/>
      <c r="RVF220" s="246"/>
      <c r="RVG220" s="246"/>
      <c r="RVH220" s="246"/>
      <c r="RVI220" s="246"/>
      <c r="RVJ220" s="246"/>
      <c r="RVK220" s="246"/>
      <c r="RVL220" s="246"/>
      <c r="RVM220" s="246"/>
      <c r="RVN220" s="246"/>
      <c r="RVO220" s="246"/>
      <c r="RVP220" s="246"/>
      <c r="RVQ220" s="246"/>
      <c r="RVR220" s="246"/>
      <c r="RVS220" s="246"/>
      <c r="RVT220" s="246"/>
      <c r="RVU220" s="246"/>
      <c r="RVV220" s="246"/>
      <c r="RVW220" s="246"/>
      <c r="RVX220" s="246"/>
      <c r="RVY220" s="246"/>
      <c r="RVZ220" s="246"/>
      <c r="RWA220" s="246"/>
      <c r="RWB220" s="246"/>
      <c r="RWC220" s="246"/>
      <c r="RWD220" s="246"/>
      <c r="RWE220" s="246"/>
      <c r="RWF220" s="246"/>
      <c r="RWG220" s="246"/>
      <c r="RWH220" s="246"/>
      <c r="RWI220" s="246"/>
      <c r="RWJ220" s="246"/>
      <c r="RWK220" s="246"/>
      <c r="RWL220" s="246"/>
      <c r="RWM220" s="246"/>
      <c r="RWN220" s="246"/>
      <c r="RWO220" s="246"/>
      <c r="RWP220" s="246"/>
      <c r="RWQ220" s="246"/>
      <c r="RWR220" s="246"/>
      <c r="RWS220" s="246"/>
      <c r="RWT220" s="246"/>
      <c r="RWU220" s="246"/>
      <c r="RWV220" s="246"/>
      <c r="RWW220" s="246"/>
      <c r="RWX220" s="246"/>
      <c r="RWY220" s="246"/>
      <c r="RWZ220" s="246"/>
      <c r="RXA220" s="246"/>
      <c r="RXB220" s="246"/>
      <c r="RXC220" s="246"/>
      <c r="RXD220" s="246"/>
      <c r="RXE220" s="246"/>
      <c r="RXF220" s="246"/>
      <c r="RXG220" s="246"/>
      <c r="RXH220" s="246"/>
      <c r="RXI220" s="246"/>
      <c r="RXJ220" s="246"/>
      <c r="RXK220" s="246"/>
      <c r="RXL220" s="246"/>
      <c r="RXM220" s="246"/>
      <c r="RXN220" s="246"/>
      <c r="RXO220" s="246"/>
      <c r="RXP220" s="246"/>
      <c r="RXQ220" s="246"/>
      <c r="RXR220" s="246"/>
      <c r="RXS220" s="246"/>
      <c r="RXT220" s="246"/>
      <c r="RXU220" s="246"/>
      <c r="RXV220" s="246"/>
      <c r="RXW220" s="246"/>
      <c r="RXX220" s="246"/>
      <c r="RXY220" s="246"/>
      <c r="RXZ220" s="246"/>
      <c r="RYA220" s="246"/>
      <c r="RYB220" s="246"/>
      <c r="RYC220" s="246"/>
      <c r="RYD220" s="246"/>
      <c r="RYE220" s="246"/>
      <c r="RYF220" s="246"/>
      <c r="RYG220" s="246"/>
      <c r="RYH220" s="246"/>
      <c r="RYI220" s="246"/>
      <c r="RYJ220" s="246"/>
      <c r="RYK220" s="246"/>
      <c r="RYL220" s="246"/>
      <c r="RYM220" s="246"/>
      <c r="RYN220" s="246"/>
      <c r="RYO220" s="246"/>
      <c r="RYP220" s="246"/>
      <c r="RYQ220" s="246"/>
      <c r="RYR220" s="246"/>
      <c r="RYS220" s="246"/>
      <c r="RYT220" s="246"/>
      <c r="RYU220" s="246"/>
      <c r="RYV220" s="246"/>
      <c r="RYW220" s="246"/>
      <c r="RYX220" s="246"/>
      <c r="RYY220" s="246"/>
      <c r="RYZ220" s="246"/>
      <c r="RZA220" s="246"/>
      <c r="RZB220" s="246"/>
      <c r="RZC220" s="246"/>
      <c r="RZD220" s="246"/>
      <c r="RZE220" s="246"/>
      <c r="RZF220" s="246"/>
      <c r="RZG220" s="246"/>
      <c r="RZH220" s="246"/>
      <c r="RZI220" s="246"/>
      <c r="RZJ220" s="246"/>
      <c r="RZK220" s="246"/>
      <c r="RZL220" s="246"/>
      <c r="RZM220" s="246"/>
      <c r="RZN220" s="246"/>
      <c r="RZO220" s="246"/>
      <c r="RZP220" s="246"/>
      <c r="RZQ220" s="246"/>
      <c r="RZR220" s="246"/>
      <c r="RZS220" s="246"/>
      <c r="RZT220" s="246"/>
      <c r="RZU220" s="246"/>
      <c r="RZV220" s="246"/>
      <c r="RZW220" s="246"/>
      <c r="RZX220" s="246"/>
      <c r="RZY220" s="246"/>
      <c r="RZZ220" s="246"/>
      <c r="SAA220" s="246"/>
      <c r="SAB220" s="246"/>
      <c r="SAC220" s="246"/>
      <c r="SAD220" s="246"/>
      <c r="SAE220" s="246"/>
      <c r="SAF220" s="246"/>
      <c r="SAG220" s="246"/>
      <c r="SAH220" s="246"/>
      <c r="SAI220" s="246"/>
      <c r="SAJ220" s="246"/>
      <c r="SAK220" s="246"/>
      <c r="SAL220" s="246"/>
      <c r="SAM220" s="246"/>
      <c r="SAN220" s="246"/>
      <c r="SAO220" s="246"/>
      <c r="SAP220" s="246"/>
      <c r="SAQ220" s="246"/>
      <c r="SAR220" s="246"/>
      <c r="SAS220" s="246"/>
      <c r="SAT220" s="246"/>
      <c r="SAU220" s="246"/>
      <c r="SAV220" s="246"/>
      <c r="SAW220" s="246"/>
      <c r="SAX220" s="246"/>
      <c r="SAY220" s="246"/>
      <c r="SAZ220" s="246"/>
      <c r="SBA220" s="246"/>
      <c r="SBB220" s="246"/>
      <c r="SBC220" s="246"/>
      <c r="SBD220" s="246"/>
      <c r="SBE220" s="246"/>
      <c r="SBF220" s="246"/>
      <c r="SBG220" s="246"/>
      <c r="SBH220" s="246"/>
      <c r="SBI220" s="246"/>
      <c r="SBJ220" s="246"/>
      <c r="SBK220" s="246"/>
      <c r="SBL220" s="246"/>
      <c r="SBM220" s="246"/>
      <c r="SBN220" s="246"/>
      <c r="SBO220" s="246"/>
      <c r="SBP220" s="246"/>
      <c r="SBQ220" s="246"/>
      <c r="SBR220" s="246"/>
      <c r="SBS220" s="246"/>
      <c r="SBT220" s="246"/>
      <c r="SBU220" s="246"/>
      <c r="SBV220" s="246"/>
      <c r="SBW220" s="246"/>
      <c r="SBX220" s="246"/>
      <c r="SBY220" s="246"/>
      <c r="SBZ220" s="246"/>
      <c r="SCA220" s="246"/>
      <c r="SCB220" s="246"/>
      <c r="SCC220" s="246"/>
      <c r="SCD220" s="246"/>
      <c r="SCE220" s="246"/>
      <c r="SCF220" s="246"/>
      <c r="SCG220" s="246"/>
      <c r="SCH220" s="246"/>
      <c r="SCI220" s="246"/>
      <c r="SCJ220" s="246"/>
      <c r="SCK220" s="246"/>
      <c r="SCL220" s="246"/>
      <c r="SCM220" s="246"/>
      <c r="SCN220" s="246"/>
      <c r="SCO220" s="246"/>
      <c r="SCP220" s="246"/>
      <c r="SCQ220" s="246"/>
      <c r="SCR220" s="246"/>
      <c r="SCS220" s="246"/>
      <c r="SCT220" s="246"/>
      <c r="SCU220" s="246"/>
      <c r="SCV220" s="246"/>
      <c r="SCW220" s="246"/>
      <c r="SCX220" s="246"/>
      <c r="SCY220" s="246"/>
      <c r="SCZ220" s="246"/>
      <c r="SDA220" s="246"/>
      <c r="SDB220" s="246"/>
      <c r="SDC220" s="246"/>
      <c r="SDD220" s="246"/>
      <c r="SDE220" s="246"/>
      <c r="SDF220" s="246"/>
      <c r="SDG220" s="246"/>
      <c r="SDH220" s="246"/>
      <c r="SDI220" s="246"/>
      <c r="SDJ220" s="246"/>
      <c r="SDK220" s="246"/>
      <c r="SDL220" s="246"/>
      <c r="SDM220" s="246"/>
      <c r="SDN220" s="246"/>
      <c r="SDO220" s="246"/>
      <c r="SDP220" s="246"/>
      <c r="SDQ220" s="246"/>
      <c r="SDR220" s="246"/>
      <c r="SDS220" s="246"/>
      <c r="SDT220" s="246"/>
      <c r="SDU220" s="246"/>
      <c r="SDV220" s="246"/>
      <c r="SDW220" s="246"/>
      <c r="SDX220" s="246"/>
      <c r="SDY220" s="246"/>
      <c r="SDZ220" s="246"/>
      <c r="SEA220" s="246"/>
      <c r="SEB220" s="246"/>
      <c r="SEC220" s="246"/>
      <c r="SED220" s="246"/>
      <c r="SEE220" s="246"/>
      <c r="SEF220" s="246"/>
      <c r="SEG220" s="246"/>
      <c r="SEH220" s="246"/>
      <c r="SEI220" s="246"/>
      <c r="SEJ220" s="246"/>
      <c r="SEK220" s="246"/>
      <c r="SEL220" s="246"/>
      <c r="SEM220" s="246"/>
      <c r="SEN220" s="246"/>
      <c r="SEO220" s="246"/>
      <c r="SEP220" s="246"/>
      <c r="SEQ220" s="246"/>
      <c r="SER220" s="246"/>
      <c r="SES220" s="246"/>
      <c r="SET220" s="246"/>
      <c r="SEU220" s="246"/>
      <c r="SEV220" s="246"/>
      <c r="SEW220" s="246"/>
      <c r="SEX220" s="246"/>
      <c r="SEY220" s="246"/>
      <c r="SEZ220" s="246"/>
      <c r="SFA220" s="246"/>
      <c r="SFB220" s="246"/>
      <c r="SFC220" s="246"/>
      <c r="SFD220" s="246"/>
      <c r="SFE220" s="246"/>
      <c r="SFF220" s="246"/>
      <c r="SFG220" s="246"/>
      <c r="SFH220" s="246"/>
      <c r="SFI220" s="246"/>
      <c r="SFJ220" s="246"/>
      <c r="SFK220" s="246"/>
      <c r="SFL220" s="246"/>
      <c r="SFM220" s="246"/>
      <c r="SFN220" s="246"/>
      <c r="SFO220" s="246"/>
      <c r="SFP220" s="246"/>
      <c r="SFQ220" s="246"/>
      <c r="SFR220" s="246"/>
      <c r="SFS220" s="246"/>
      <c r="SFT220" s="246"/>
      <c r="SFU220" s="246"/>
      <c r="SFV220" s="246"/>
      <c r="SFW220" s="246"/>
      <c r="SFX220" s="246"/>
      <c r="SFY220" s="246"/>
      <c r="SFZ220" s="246"/>
      <c r="SGA220" s="246"/>
      <c r="SGB220" s="246"/>
      <c r="SGC220" s="246"/>
      <c r="SGD220" s="246"/>
      <c r="SGE220" s="246"/>
      <c r="SGF220" s="246"/>
      <c r="SGG220" s="246"/>
      <c r="SGH220" s="246"/>
      <c r="SGI220" s="246"/>
      <c r="SGJ220" s="246"/>
      <c r="SGK220" s="246"/>
      <c r="SGL220" s="246"/>
      <c r="SGM220" s="246"/>
      <c r="SGN220" s="246"/>
      <c r="SGO220" s="246"/>
      <c r="SGP220" s="246"/>
      <c r="SGQ220" s="246"/>
      <c r="SGR220" s="246"/>
      <c r="SGS220" s="246"/>
      <c r="SGT220" s="246"/>
      <c r="SGU220" s="246"/>
      <c r="SGV220" s="246"/>
      <c r="SGW220" s="246"/>
      <c r="SGX220" s="246"/>
      <c r="SGY220" s="246"/>
      <c r="SGZ220" s="246"/>
      <c r="SHA220" s="246"/>
      <c r="SHB220" s="246"/>
      <c r="SHC220" s="246"/>
      <c r="SHD220" s="246"/>
      <c r="SHE220" s="246"/>
      <c r="SHF220" s="246"/>
      <c r="SHG220" s="246"/>
      <c r="SHH220" s="246"/>
      <c r="SHI220" s="246"/>
      <c r="SHJ220" s="246"/>
      <c r="SHK220" s="246"/>
      <c r="SHL220" s="246"/>
      <c r="SHM220" s="246"/>
      <c r="SHN220" s="246"/>
      <c r="SHO220" s="246"/>
      <c r="SHP220" s="246"/>
      <c r="SHQ220" s="246"/>
      <c r="SHR220" s="246"/>
      <c r="SHS220" s="246"/>
      <c r="SHT220" s="246"/>
      <c r="SHU220" s="246"/>
      <c r="SHV220" s="246"/>
      <c r="SHW220" s="246"/>
      <c r="SHX220" s="246"/>
      <c r="SHY220" s="246"/>
      <c r="SHZ220" s="246"/>
      <c r="SIA220" s="246"/>
      <c r="SIB220" s="246"/>
      <c r="SIC220" s="246"/>
      <c r="SID220" s="246"/>
      <c r="SIE220" s="246"/>
      <c r="SIF220" s="246"/>
      <c r="SIG220" s="246"/>
      <c r="SIH220" s="246"/>
      <c r="SII220" s="246"/>
      <c r="SIJ220" s="246"/>
      <c r="SIK220" s="246"/>
      <c r="SIL220" s="246"/>
      <c r="SIM220" s="246"/>
      <c r="SIN220" s="246"/>
      <c r="SIO220" s="246"/>
      <c r="SIP220" s="246"/>
      <c r="SIQ220" s="246"/>
      <c r="SIR220" s="246"/>
      <c r="SIS220" s="246"/>
      <c r="SIT220" s="246"/>
      <c r="SIU220" s="246"/>
      <c r="SIV220" s="246"/>
      <c r="SIW220" s="246"/>
      <c r="SIX220" s="246"/>
      <c r="SIY220" s="246"/>
      <c r="SIZ220" s="246"/>
      <c r="SJA220" s="246"/>
      <c r="SJB220" s="246"/>
      <c r="SJC220" s="246"/>
      <c r="SJD220" s="246"/>
      <c r="SJE220" s="246"/>
      <c r="SJF220" s="246"/>
      <c r="SJG220" s="246"/>
      <c r="SJH220" s="246"/>
      <c r="SJI220" s="246"/>
      <c r="SJJ220" s="246"/>
      <c r="SJK220" s="246"/>
      <c r="SJL220" s="246"/>
      <c r="SJM220" s="246"/>
      <c r="SJN220" s="246"/>
      <c r="SJO220" s="246"/>
      <c r="SJP220" s="246"/>
      <c r="SJQ220" s="246"/>
      <c r="SJR220" s="246"/>
      <c r="SJS220" s="246"/>
      <c r="SJT220" s="246"/>
      <c r="SJU220" s="246"/>
      <c r="SJV220" s="246"/>
      <c r="SJW220" s="246"/>
      <c r="SJX220" s="246"/>
      <c r="SJY220" s="246"/>
      <c r="SJZ220" s="246"/>
      <c r="SKA220" s="246"/>
      <c r="SKB220" s="246"/>
      <c r="SKC220" s="246"/>
      <c r="SKD220" s="246"/>
      <c r="SKE220" s="246"/>
      <c r="SKF220" s="246"/>
      <c r="SKG220" s="246"/>
      <c r="SKH220" s="246"/>
      <c r="SKI220" s="246"/>
      <c r="SKJ220" s="246"/>
      <c r="SKK220" s="246"/>
      <c r="SKL220" s="246"/>
      <c r="SKM220" s="246"/>
      <c r="SKN220" s="246"/>
      <c r="SKO220" s="246"/>
      <c r="SKP220" s="246"/>
      <c r="SKQ220" s="246"/>
      <c r="SKR220" s="246"/>
      <c r="SKS220" s="246"/>
      <c r="SKT220" s="246"/>
      <c r="SKU220" s="246"/>
      <c r="SKV220" s="246"/>
      <c r="SKW220" s="246"/>
      <c r="SKX220" s="246"/>
      <c r="SKY220" s="246"/>
      <c r="SKZ220" s="246"/>
      <c r="SLA220" s="246"/>
      <c r="SLB220" s="246"/>
      <c r="SLC220" s="246"/>
      <c r="SLD220" s="246"/>
      <c r="SLE220" s="246"/>
      <c r="SLF220" s="246"/>
      <c r="SLG220" s="246"/>
      <c r="SLH220" s="246"/>
      <c r="SLI220" s="246"/>
      <c r="SLJ220" s="246"/>
      <c r="SLK220" s="246"/>
      <c r="SLL220" s="246"/>
      <c r="SLM220" s="246"/>
      <c r="SLN220" s="246"/>
      <c r="SLO220" s="246"/>
      <c r="SLP220" s="246"/>
      <c r="SLQ220" s="246"/>
      <c r="SLR220" s="246"/>
      <c r="SLS220" s="246"/>
      <c r="SLT220" s="246"/>
      <c r="SLU220" s="246"/>
      <c r="SLV220" s="246"/>
      <c r="SLW220" s="246"/>
      <c r="SLX220" s="246"/>
      <c r="SLY220" s="246"/>
      <c r="SLZ220" s="246"/>
      <c r="SMA220" s="246"/>
      <c r="SMB220" s="246"/>
      <c r="SMC220" s="246"/>
      <c r="SMD220" s="246"/>
      <c r="SME220" s="246"/>
      <c r="SMF220" s="246"/>
      <c r="SMG220" s="246"/>
      <c r="SMH220" s="246"/>
      <c r="SMI220" s="246"/>
      <c r="SMJ220" s="246"/>
      <c r="SMK220" s="246"/>
      <c r="SML220" s="246"/>
      <c r="SMM220" s="246"/>
      <c r="SMN220" s="246"/>
      <c r="SMO220" s="246"/>
      <c r="SMP220" s="246"/>
      <c r="SMQ220" s="246"/>
      <c r="SMR220" s="246"/>
      <c r="SMS220" s="246"/>
      <c r="SMT220" s="246"/>
      <c r="SMU220" s="246"/>
      <c r="SMV220" s="246"/>
      <c r="SMW220" s="246"/>
      <c r="SMX220" s="246"/>
      <c r="SMY220" s="246"/>
      <c r="SMZ220" s="246"/>
      <c r="SNA220" s="246"/>
      <c r="SNB220" s="246"/>
      <c r="SNC220" s="246"/>
      <c r="SND220" s="246"/>
      <c r="SNE220" s="246"/>
      <c r="SNF220" s="246"/>
      <c r="SNG220" s="246"/>
      <c r="SNH220" s="246"/>
      <c r="SNI220" s="246"/>
      <c r="SNJ220" s="246"/>
      <c r="SNK220" s="246"/>
      <c r="SNL220" s="246"/>
      <c r="SNM220" s="246"/>
      <c r="SNN220" s="246"/>
      <c r="SNO220" s="246"/>
      <c r="SNP220" s="246"/>
      <c r="SNQ220" s="246"/>
      <c r="SNR220" s="246"/>
      <c r="SNS220" s="246"/>
      <c r="SNT220" s="246"/>
      <c r="SNU220" s="246"/>
      <c r="SNV220" s="246"/>
      <c r="SNW220" s="246"/>
      <c r="SNX220" s="246"/>
      <c r="SNY220" s="246"/>
      <c r="SNZ220" s="246"/>
      <c r="SOA220" s="246"/>
      <c r="SOB220" s="246"/>
      <c r="SOC220" s="246"/>
      <c r="SOD220" s="246"/>
      <c r="SOE220" s="246"/>
      <c r="SOF220" s="246"/>
      <c r="SOG220" s="246"/>
      <c r="SOH220" s="246"/>
      <c r="SOI220" s="246"/>
      <c r="SOJ220" s="246"/>
      <c r="SOK220" s="246"/>
      <c r="SOL220" s="246"/>
      <c r="SOM220" s="246"/>
      <c r="SON220" s="246"/>
      <c r="SOO220" s="246"/>
      <c r="SOP220" s="246"/>
      <c r="SOQ220" s="246"/>
      <c r="SOR220" s="246"/>
      <c r="SOS220" s="246"/>
      <c r="SOT220" s="246"/>
      <c r="SOU220" s="246"/>
      <c r="SOV220" s="246"/>
      <c r="SOW220" s="246"/>
      <c r="SOX220" s="246"/>
      <c r="SOY220" s="246"/>
      <c r="SOZ220" s="246"/>
      <c r="SPA220" s="246"/>
      <c r="SPB220" s="246"/>
      <c r="SPC220" s="246"/>
      <c r="SPD220" s="246"/>
      <c r="SPE220" s="246"/>
      <c r="SPF220" s="246"/>
      <c r="SPG220" s="246"/>
      <c r="SPH220" s="246"/>
      <c r="SPI220" s="246"/>
      <c r="SPJ220" s="246"/>
      <c r="SPK220" s="246"/>
      <c r="SPL220" s="246"/>
      <c r="SPM220" s="246"/>
      <c r="SPN220" s="246"/>
      <c r="SPO220" s="246"/>
      <c r="SPP220" s="246"/>
      <c r="SPQ220" s="246"/>
      <c r="SPR220" s="246"/>
      <c r="SPS220" s="246"/>
      <c r="SPT220" s="246"/>
      <c r="SPU220" s="246"/>
      <c r="SPV220" s="246"/>
      <c r="SPW220" s="246"/>
      <c r="SPX220" s="246"/>
      <c r="SPY220" s="246"/>
      <c r="SPZ220" s="246"/>
      <c r="SQA220" s="246"/>
      <c r="SQB220" s="246"/>
      <c r="SQC220" s="246"/>
      <c r="SQD220" s="246"/>
      <c r="SQE220" s="246"/>
      <c r="SQF220" s="246"/>
      <c r="SQG220" s="246"/>
      <c r="SQH220" s="246"/>
      <c r="SQI220" s="246"/>
      <c r="SQJ220" s="246"/>
      <c r="SQK220" s="246"/>
      <c r="SQL220" s="246"/>
      <c r="SQM220" s="246"/>
      <c r="SQN220" s="246"/>
      <c r="SQO220" s="246"/>
      <c r="SQP220" s="246"/>
      <c r="SQQ220" s="246"/>
      <c r="SQR220" s="246"/>
      <c r="SQS220" s="246"/>
      <c r="SQT220" s="246"/>
      <c r="SQU220" s="246"/>
      <c r="SQV220" s="246"/>
      <c r="SQW220" s="246"/>
      <c r="SQX220" s="246"/>
      <c r="SQY220" s="246"/>
      <c r="SQZ220" s="246"/>
      <c r="SRA220" s="246"/>
      <c r="SRB220" s="246"/>
      <c r="SRC220" s="246"/>
      <c r="SRD220" s="246"/>
      <c r="SRE220" s="246"/>
      <c r="SRF220" s="246"/>
      <c r="SRG220" s="246"/>
      <c r="SRH220" s="246"/>
      <c r="SRI220" s="246"/>
      <c r="SRJ220" s="246"/>
      <c r="SRK220" s="246"/>
      <c r="SRL220" s="246"/>
      <c r="SRM220" s="246"/>
      <c r="SRN220" s="246"/>
      <c r="SRO220" s="246"/>
      <c r="SRP220" s="246"/>
      <c r="SRQ220" s="246"/>
      <c r="SRR220" s="246"/>
      <c r="SRS220" s="246"/>
      <c r="SRT220" s="246"/>
      <c r="SRU220" s="246"/>
      <c r="SRV220" s="246"/>
      <c r="SRW220" s="246"/>
      <c r="SRX220" s="246"/>
      <c r="SRY220" s="246"/>
      <c r="SRZ220" s="246"/>
      <c r="SSA220" s="246"/>
      <c r="SSB220" s="246"/>
      <c r="SSC220" s="246"/>
      <c r="SSD220" s="246"/>
      <c r="SSE220" s="246"/>
      <c r="SSF220" s="246"/>
      <c r="SSG220" s="246"/>
      <c r="SSH220" s="246"/>
      <c r="SSI220" s="246"/>
      <c r="SSJ220" s="246"/>
      <c r="SSK220" s="246"/>
      <c r="SSL220" s="246"/>
      <c r="SSM220" s="246"/>
      <c r="SSN220" s="246"/>
      <c r="SSO220" s="246"/>
      <c r="SSP220" s="246"/>
      <c r="SSQ220" s="246"/>
      <c r="SSR220" s="246"/>
      <c r="SSS220" s="246"/>
      <c r="SST220" s="246"/>
      <c r="SSU220" s="246"/>
      <c r="SSV220" s="246"/>
      <c r="SSW220" s="246"/>
      <c r="SSX220" s="246"/>
      <c r="SSY220" s="246"/>
      <c r="SSZ220" s="246"/>
      <c r="STA220" s="246"/>
      <c r="STB220" s="246"/>
      <c r="STC220" s="246"/>
      <c r="STD220" s="246"/>
      <c r="STE220" s="246"/>
      <c r="STF220" s="246"/>
      <c r="STG220" s="246"/>
      <c r="STH220" s="246"/>
      <c r="STI220" s="246"/>
      <c r="STJ220" s="246"/>
      <c r="STK220" s="246"/>
      <c r="STL220" s="246"/>
      <c r="STM220" s="246"/>
      <c r="STN220" s="246"/>
      <c r="STO220" s="246"/>
      <c r="STP220" s="246"/>
      <c r="STQ220" s="246"/>
      <c r="STR220" s="246"/>
      <c r="STS220" s="246"/>
      <c r="STT220" s="246"/>
      <c r="STU220" s="246"/>
      <c r="STV220" s="246"/>
      <c r="STW220" s="246"/>
      <c r="STX220" s="246"/>
      <c r="STY220" s="246"/>
      <c r="STZ220" s="246"/>
      <c r="SUA220" s="246"/>
      <c r="SUB220" s="246"/>
      <c r="SUC220" s="246"/>
      <c r="SUD220" s="246"/>
      <c r="SUE220" s="246"/>
      <c r="SUF220" s="246"/>
      <c r="SUG220" s="246"/>
      <c r="SUH220" s="246"/>
      <c r="SUI220" s="246"/>
      <c r="SUJ220" s="246"/>
      <c r="SUK220" s="246"/>
      <c r="SUL220" s="246"/>
      <c r="SUM220" s="246"/>
      <c r="SUN220" s="246"/>
      <c r="SUO220" s="246"/>
      <c r="SUP220" s="246"/>
      <c r="SUQ220" s="246"/>
      <c r="SUR220" s="246"/>
      <c r="SUS220" s="246"/>
      <c r="SUT220" s="246"/>
      <c r="SUU220" s="246"/>
      <c r="SUV220" s="246"/>
      <c r="SUW220" s="246"/>
      <c r="SUX220" s="246"/>
      <c r="SUY220" s="246"/>
      <c r="SUZ220" s="246"/>
      <c r="SVA220" s="246"/>
      <c r="SVB220" s="246"/>
      <c r="SVC220" s="246"/>
      <c r="SVD220" s="246"/>
      <c r="SVE220" s="246"/>
      <c r="SVF220" s="246"/>
      <c r="SVG220" s="246"/>
      <c r="SVH220" s="246"/>
      <c r="SVI220" s="246"/>
      <c r="SVJ220" s="246"/>
      <c r="SVK220" s="246"/>
      <c r="SVL220" s="246"/>
      <c r="SVM220" s="246"/>
      <c r="SVN220" s="246"/>
      <c r="SVO220" s="246"/>
      <c r="SVP220" s="246"/>
      <c r="SVQ220" s="246"/>
      <c r="SVR220" s="246"/>
      <c r="SVS220" s="246"/>
      <c r="SVT220" s="246"/>
      <c r="SVU220" s="246"/>
      <c r="SVV220" s="246"/>
      <c r="SVW220" s="246"/>
      <c r="SVX220" s="246"/>
      <c r="SVY220" s="246"/>
      <c r="SVZ220" s="246"/>
      <c r="SWA220" s="246"/>
      <c r="SWB220" s="246"/>
      <c r="SWC220" s="246"/>
      <c r="SWD220" s="246"/>
      <c r="SWE220" s="246"/>
      <c r="SWF220" s="246"/>
      <c r="SWG220" s="246"/>
      <c r="SWH220" s="246"/>
      <c r="SWI220" s="246"/>
      <c r="SWJ220" s="246"/>
      <c r="SWK220" s="246"/>
      <c r="SWL220" s="246"/>
      <c r="SWM220" s="246"/>
      <c r="SWN220" s="246"/>
      <c r="SWO220" s="246"/>
      <c r="SWP220" s="246"/>
      <c r="SWQ220" s="246"/>
      <c r="SWR220" s="246"/>
      <c r="SWS220" s="246"/>
      <c r="SWT220" s="246"/>
      <c r="SWU220" s="246"/>
      <c r="SWV220" s="246"/>
      <c r="SWW220" s="246"/>
      <c r="SWX220" s="246"/>
      <c r="SWY220" s="246"/>
      <c r="SWZ220" s="246"/>
      <c r="SXA220" s="246"/>
      <c r="SXB220" s="246"/>
      <c r="SXC220" s="246"/>
      <c r="SXD220" s="246"/>
      <c r="SXE220" s="246"/>
      <c r="SXF220" s="246"/>
      <c r="SXG220" s="246"/>
      <c r="SXH220" s="246"/>
      <c r="SXI220" s="246"/>
      <c r="SXJ220" s="246"/>
      <c r="SXK220" s="246"/>
      <c r="SXL220" s="246"/>
      <c r="SXM220" s="246"/>
      <c r="SXN220" s="246"/>
      <c r="SXO220" s="246"/>
      <c r="SXP220" s="246"/>
      <c r="SXQ220" s="246"/>
      <c r="SXR220" s="246"/>
      <c r="SXS220" s="246"/>
      <c r="SXT220" s="246"/>
      <c r="SXU220" s="246"/>
      <c r="SXV220" s="246"/>
      <c r="SXW220" s="246"/>
      <c r="SXX220" s="246"/>
      <c r="SXY220" s="246"/>
      <c r="SXZ220" s="246"/>
      <c r="SYA220" s="246"/>
      <c r="SYB220" s="246"/>
      <c r="SYC220" s="246"/>
      <c r="SYD220" s="246"/>
      <c r="SYE220" s="246"/>
      <c r="SYF220" s="246"/>
      <c r="SYG220" s="246"/>
      <c r="SYH220" s="246"/>
      <c r="SYI220" s="246"/>
      <c r="SYJ220" s="246"/>
      <c r="SYK220" s="246"/>
      <c r="SYL220" s="246"/>
      <c r="SYM220" s="246"/>
      <c r="SYN220" s="246"/>
      <c r="SYO220" s="246"/>
      <c r="SYP220" s="246"/>
      <c r="SYQ220" s="246"/>
      <c r="SYR220" s="246"/>
      <c r="SYS220" s="246"/>
      <c r="SYT220" s="246"/>
      <c r="SYU220" s="246"/>
      <c r="SYV220" s="246"/>
      <c r="SYW220" s="246"/>
      <c r="SYX220" s="246"/>
      <c r="SYY220" s="246"/>
      <c r="SYZ220" s="246"/>
      <c r="SZA220" s="246"/>
      <c r="SZB220" s="246"/>
      <c r="SZC220" s="246"/>
      <c r="SZD220" s="246"/>
      <c r="SZE220" s="246"/>
      <c r="SZF220" s="246"/>
      <c r="SZG220" s="246"/>
      <c r="SZH220" s="246"/>
      <c r="SZI220" s="246"/>
      <c r="SZJ220" s="246"/>
      <c r="SZK220" s="246"/>
      <c r="SZL220" s="246"/>
      <c r="SZM220" s="246"/>
      <c r="SZN220" s="246"/>
      <c r="SZO220" s="246"/>
      <c r="SZP220" s="246"/>
      <c r="SZQ220" s="246"/>
      <c r="SZR220" s="246"/>
      <c r="SZS220" s="246"/>
      <c r="SZT220" s="246"/>
      <c r="SZU220" s="246"/>
      <c r="SZV220" s="246"/>
      <c r="SZW220" s="246"/>
      <c r="SZX220" s="246"/>
      <c r="SZY220" s="246"/>
      <c r="SZZ220" s="246"/>
      <c r="TAA220" s="246"/>
      <c r="TAB220" s="246"/>
      <c r="TAC220" s="246"/>
      <c r="TAD220" s="246"/>
      <c r="TAE220" s="246"/>
      <c r="TAF220" s="246"/>
      <c r="TAG220" s="246"/>
      <c r="TAH220" s="246"/>
      <c r="TAI220" s="246"/>
      <c r="TAJ220" s="246"/>
      <c r="TAK220" s="246"/>
      <c r="TAL220" s="246"/>
      <c r="TAM220" s="246"/>
      <c r="TAN220" s="246"/>
      <c r="TAO220" s="246"/>
      <c r="TAP220" s="246"/>
      <c r="TAQ220" s="246"/>
      <c r="TAR220" s="246"/>
      <c r="TAS220" s="246"/>
      <c r="TAT220" s="246"/>
      <c r="TAU220" s="246"/>
      <c r="TAV220" s="246"/>
      <c r="TAW220" s="246"/>
      <c r="TAX220" s="246"/>
      <c r="TAY220" s="246"/>
      <c r="TAZ220" s="246"/>
      <c r="TBA220" s="246"/>
      <c r="TBB220" s="246"/>
      <c r="TBC220" s="246"/>
      <c r="TBD220" s="246"/>
      <c r="TBE220" s="246"/>
      <c r="TBF220" s="246"/>
      <c r="TBG220" s="246"/>
      <c r="TBH220" s="246"/>
      <c r="TBI220" s="246"/>
      <c r="TBJ220" s="246"/>
      <c r="TBK220" s="246"/>
      <c r="TBL220" s="246"/>
      <c r="TBM220" s="246"/>
      <c r="TBN220" s="246"/>
      <c r="TBO220" s="246"/>
      <c r="TBP220" s="246"/>
      <c r="TBQ220" s="246"/>
      <c r="TBR220" s="246"/>
      <c r="TBS220" s="246"/>
      <c r="TBT220" s="246"/>
      <c r="TBU220" s="246"/>
      <c r="TBV220" s="246"/>
      <c r="TBW220" s="246"/>
      <c r="TBX220" s="246"/>
      <c r="TBY220" s="246"/>
      <c r="TBZ220" s="246"/>
      <c r="TCA220" s="246"/>
      <c r="TCB220" s="246"/>
      <c r="TCC220" s="246"/>
      <c r="TCD220" s="246"/>
      <c r="TCE220" s="246"/>
      <c r="TCF220" s="246"/>
      <c r="TCG220" s="246"/>
      <c r="TCH220" s="246"/>
      <c r="TCI220" s="246"/>
      <c r="TCJ220" s="246"/>
      <c r="TCK220" s="246"/>
      <c r="TCL220" s="246"/>
      <c r="TCM220" s="246"/>
      <c r="TCN220" s="246"/>
      <c r="TCO220" s="246"/>
      <c r="TCP220" s="246"/>
      <c r="TCQ220" s="246"/>
      <c r="TCR220" s="246"/>
      <c r="TCS220" s="246"/>
      <c r="TCT220" s="246"/>
      <c r="TCU220" s="246"/>
      <c r="TCV220" s="246"/>
      <c r="TCW220" s="246"/>
      <c r="TCX220" s="246"/>
      <c r="TCY220" s="246"/>
      <c r="TCZ220" s="246"/>
      <c r="TDA220" s="246"/>
      <c r="TDB220" s="246"/>
      <c r="TDC220" s="246"/>
      <c r="TDD220" s="246"/>
      <c r="TDE220" s="246"/>
      <c r="TDF220" s="246"/>
      <c r="TDG220" s="246"/>
      <c r="TDH220" s="246"/>
      <c r="TDI220" s="246"/>
      <c r="TDJ220" s="246"/>
      <c r="TDK220" s="246"/>
      <c r="TDL220" s="246"/>
      <c r="TDM220" s="246"/>
      <c r="TDN220" s="246"/>
      <c r="TDO220" s="246"/>
      <c r="TDP220" s="246"/>
      <c r="TDQ220" s="246"/>
      <c r="TDR220" s="246"/>
      <c r="TDS220" s="246"/>
      <c r="TDT220" s="246"/>
      <c r="TDU220" s="246"/>
      <c r="TDV220" s="246"/>
      <c r="TDW220" s="246"/>
      <c r="TDX220" s="246"/>
      <c r="TDY220" s="246"/>
      <c r="TDZ220" s="246"/>
      <c r="TEA220" s="246"/>
      <c r="TEB220" s="246"/>
      <c r="TEC220" s="246"/>
      <c r="TED220" s="246"/>
      <c r="TEE220" s="246"/>
      <c r="TEF220" s="246"/>
      <c r="TEG220" s="246"/>
      <c r="TEH220" s="246"/>
      <c r="TEI220" s="246"/>
      <c r="TEJ220" s="246"/>
      <c r="TEK220" s="246"/>
      <c r="TEL220" s="246"/>
      <c r="TEM220" s="246"/>
      <c r="TEN220" s="246"/>
      <c r="TEO220" s="246"/>
      <c r="TEP220" s="246"/>
      <c r="TEQ220" s="246"/>
      <c r="TER220" s="246"/>
      <c r="TES220" s="246"/>
      <c r="TET220" s="246"/>
      <c r="TEU220" s="246"/>
      <c r="TEV220" s="246"/>
      <c r="TEW220" s="246"/>
      <c r="TEX220" s="246"/>
      <c r="TEY220" s="246"/>
      <c r="TEZ220" s="246"/>
      <c r="TFA220" s="246"/>
      <c r="TFB220" s="246"/>
      <c r="TFC220" s="246"/>
      <c r="TFD220" s="246"/>
      <c r="TFE220" s="246"/>
      <c r="TFF220" s="246"/>
      <c r="TFG220" s="246"/>
      <c r="TFH220" s="246"/>
      <c r="TFI220" s="246"/>
      <c r="TFJ220" s="246"/>
      <c r="TFK220" s="246"/>
      <c r="TFL220" s="246"/>
      <c r="TFM220" s="246"/>
      <c r="TFN220" s="246"/>
      <c r="TFO220" s="246"/>
      <c r="TFP220" s="246"/>
      <c r="TFQ220" s="246"/>
      <c r="TFR220" s="246"/>
      <c r="TFS220" s="246"/>
      <c r="TFT220" s="246"/>
      <c r="TFU220" s="246"/>
      <c r="TFV220" s="246"/>
      <c r="TFW220" s="246"/>
      <c r="TFX220" s="246"/>
      <c r="TFY220" s="246"/>
      <c r="TFZ220" s="246"/>
      <c r="TGA220" s="246"/>
      <c r="TGB220" s="246"/>
      <c r="TGC220" s="246"/>
      <c r="TGD220" s="246"/>
      <c r="TGE220" s="246"/>
      <c r="TGF220" s="246"/>
      <c r="TGG220" s="246"/>
      <c r="TGH220" s="246"/>
      <c r="TGI220" s="246"/>
      <c r="TGJ220" s="246"/>
      <c r="TGK220" s="246"/>
      <c r="TGL220" s="246"/>
      <c r="TGM220" s="246"/>
      <c r="TGN220" s="246"/>
      <c r="TGO220" s="246"/>
      <c r="TGP220" s="246"/>
      <c r="TGQ220" s="246"/>
      <c r="TGR220" s="246"/>
      <c r="TGS220" s="246"/>
      <c r="TGT220" s="246"/>
      <c r="TGU220" s="246"/>
      <c r="TGV220" s="246"/>
      <c r="TGW220" s="246"/>
      <c r="TGX220" s="246"/>
      <c r="TGY220" s="246"/>
      <c r="TGZ220" s="246"/>
      <c r="THA220" s="246"/>
      <c r="THB220" s="246"/>
      <c r="THC220" s="246"/>
      <c r="THD220" s="246"/>
      <c r="THE220" s="246"/>
      <c r="THF220" s="246"/>
      <c r="THG220" s="246"/>
      <c r="THH220" s="246"/>
      <c r="THI220" s="246"/>
      <c r="THJ220" s="246"/>
      <c r="THK220" s="246"/>
      <c r="THL220" s="246"/>
      <c r="THM220" s="246"/>
      <c r="THN220" s="246"/>
      <c r="THO220" s="246"/>
      <c r="THP220" s="246"/>
      <c r="THQ220" s="246"/>
      <c r="THR220" s="246"/>
      <c r="THS220" s="246"/>
      <c r="THT220" s="246"/>
      <c r="THU220" s="246"/>
      <c r="THV220" s="246"/>
      <c r="THW220" s="246"/>
      <c r="THX220" s="246"/>
      <c r="THY220" s="246"/>
      <c r="THZ220" s="246"/>
      <c r="TIA220" s="246"/>
      <c r="TIB220" s="246"/>
      <c r="TIC220" s="246"/>
      <c r="TID220" s="246"/>
      <c r="TIE220" s="246"/>
      <c r="TIF220" s="246"/>
      <c r="TIG220" s="246"/>
      <c r="TIH220" s="246"/>
      <c r="TII220" s="246"/>
      <c r="TIJ220" s="246"/>
      <c r="TIK220" s="246"/>
      <c r="TIL220" s="246"/>
      <c r="TIM220" s="246"/>
      <c r="TIN220" s="246"/>
      <c r="TIO220" s="246"/>
      <c r="TIP220" s="246"/>
      <c r="TIQ220" s="246"/>
      <c r="TIR220" s="246"/>
      <c r="TIS220" s="246"/>
      <c r="TIT220" s="246"/>
      <c r="TIU220" s="246"/>
      <c r="TIV220" s="246"/>
      <c r="TIW220" s="246"/>
      <c r="TIX220" s="246"/>
      <c r="TIY220" s="246"/>
      <c r="TIZ220" s="246"/>
      <c r="TJA220" s="246"/>
      <c r="TJB220" s="246"/>
      <c r="TJC220" s="246"/>
      <c r="TJD220" s="246"/>
      <c r="TJE220" s="246"/>
      <c r="TJF220" s="246"/>
      <c r="TJG220" s="246"/>
      <c r="TJH220" s="246"/>
      <c r="TJI220" s="246"/>
      <c r="TJJ220" s="246"/>
      <c r="TJK220" s="246"/>
      <c r="TJL220" s="246"/>
      <c r="TJM220" s="246"/>
      <c r="TJN220" s="246"/>
      <c r="TJO220" s="246"/>
      <c r="TJP220" s="246"/>
      <c r="TJQ220" s="246"/>
      <c r="TJR220" s="246"/>
      <c r="TJS220" s="246"/>
      <c r="TJT220" s="246"/>
      <c r="TJU220" s="246"/>
      <c r="TJV220" s="246"/>
      <c r="TJW220" s="246"/>
      <c r="TJX220" s="246"/>
      <c r="TJY220" s="246"/>
      <c r="TJZ220" s="246"/>
      <c r="TKA220" s="246"/>
      <c r="TKB220" s="246"/>
      <c r="TKC220" s="246"/>
      <c r="TKD220" s="246"/>
      <c r="TKE220" s="246"/>
      <c r="TKF220" s="246"/>
      <c r="TKG220" s="246"/>
      <c r="TKH220" s="246"/>
      <c r="TKI220" s="246"/>
      <c r="TKJ220" s="246"/>
      <c r="TKK220" s="246"/>
      <c r="TKL220" s="246"/>
      <c r="TKM220" s="246"/>
      <c r="TKN220" s="246"/>
      <c r="TKO220" s="246"/>
      <c r="TKP220" s="246"/>
      <c r="TKQ220" s="246"/>
      <c r="TKR220" s="246"/>
      <c r="TKS220" s="246"/>
      <c r="TKT220" s="246"/>
      <c r="TKU220" s="246"/>
      <c r="TKV220" s="246"/>
      <c r="TKW220" s="246"/>
      <c r="TKX220" s="246"/>
      <c r="TKY220" s="246"/>
      <c r="TKZ220" s="246"/>
      <c r="TLA220" s="246"/>
      <c r="TLB220" s="246"/>
      <c r="TLC220" s="246"/>
      <c r="TLD220" s="246"/>
      <c r="TLE220" s="246"/>
      <c r="TLF220" s="246"/>
      <c r="TLG220" s="246"/>
      <c r="TLH220" s="246"/>
      <c r="TLI220" s="246"/>
      <c r="TLJ220" s="246"/>
      <c r="TLK220" s="246"/>
      <c r="TLL220" s="246"/>
      <c r="TLM220" s="246"/>
      <c r="TLN220" s="246"/>
      <c r="TLO220" s="246"/>
      <c r="TLP220" s="246"/>
      <c r="TLQ220" s="246"/>
      <c r="TLR220" s="246"/>
      <c r="TLS220" s="246"/>
      <c r="TLT220" s="246"/>
      <c r="TLU220" s="246"/>
      <c r="TLV220" s="246"/>
      <c r="TLW220" s="246"/>
      <c r="TLX220" s="246"/>
      <c r="TLY220" s="246"/>
      <c r="TLZ220" s="246"/>
      <c r="TMA220" s="246"/>
      <c r="TMB220" s="246"/>
      <c r="TMC220" s="246"/>
      <c r="TMD220" s="246"/>
      <c r="TME220" s="246"/>
      <c r="TMF220" s="246"/>
      <c r="TMG220" s="246"/>
      <c r="TMH220" s="246"/>
      <c r="TMI220" s="246"/>
      <c r="TMJ220" s="246"/>
      <c r="TMK220" s="246"/>
      <c r="TML220" s="246"/>
      <c r="TMM220" s="246"/>
      <c r="TMN220" s="246"/>
      <c r="TMO220" s="246"/>
      <c r="TMP220" s="246"/>
      <c r="TMQ220" s="246"/>
      <c r="TMR220" s="246"/>
      <c r="TMS220" s="246"/>
      <c r="TMT220" s="246"/>
      <c r="TMU220" s="246"/>
      <c r="TMV220" s="246"/>
      <c r="TMW220" s="246"/>
      <c r="TMX220" s="246"/>
      <c r="TMY220" s="246"/>
      <c r="TMZ220" s="246"/>
      <c r="TNA220" s="246"/>
      <c r="TNB220" s="246"/>
      <c r="TNC220" s="246"/>
      <c r="TND220" s="246"/>
      <c r="TNE220" s="246"/>
      <c r="TNF220" s="246"/>
      <c r="TNG220" s="246"/>
      <c r="TNH220" s="246"/>
      <c r="TNI220" s="246"/>
      <c r="TNJ220" s="246"/>
      <c r="TNK220" s="246"/>
      <c r="TNL220" s="246"/>
      <c r="TNM220" s="246"/>
      <c r="TNN220" s="246"/>
      <c r="TNO220" s="246"/>
      <c r="TNP220" s="246"/>
      <c r="TNQ220" s="246"/>
      <c r="TNR220" s="246"/>
      <c r="TNS220" s="246"/>
      <c r="TNT220" s="246"/>
      <c r="TNU220" s="246"/>
      <c r="TNV220" s="246"/>
      <c r="TNW220" s="246"/>
      <c r="TNX220" s="246"/>
      <c r="TNY220" s="246"/>
      <c r="TNZ220" s="246"/>
      <c r="TOA220" s="246"/>
      <c r="TOB220" s="246"/>
      <c r="TOC220" s="246"/>
      <c r="TOD220" s="246"/>
      <c r="TOE220" s="246"/>
      <c r="TOF220" s="246"/>
      <c r="TOG220" s="246"/>
      <c r="TOH220" s="246"/>
      <c r="TOI220" s="246"/>
      <c r="TOJ220" s="246"/>
      <c r="TOK220" s="246"/>
      <c r="TOL220" s="246"/>
      <c r="TOM220" s="246"/>
      <c r="TON220" s="246"/>
      <c r="TOO220" s="246"/>
      <c r="TOP220" s="246"/>
      <c r="TOQ220" s="246"/>
      <c r="TOR220" s="246"/>
      <c r="TOS220" s="246"/>
      <c r="TOT220" s="246"/>
      <c r="TOU220" s="246"/>
      <c r="TOV220" s="246"/>
      <c r="TOW220" s="246"/>
      <c r="TOX220" s="246"/>
      <c r="TOY220" s="246"/>
      <c r="TOZ220" s="246"/>
      <c r="TPA220" s="246"/>
      <c r="TPB220" s="246"/>
      <c r="TPC220" s="246"/>
      <c r="TPD220" s="246"/>
      <c r="TPE220" s="246"/>
      <c r="TPF220" s="246"/>
      <c r="TPG220" s="246"/>
      <c r="TPH220" s="246"/>
      <c r="TPI220" s="246"/>
      <c r="TPJ220" s="246"/>
      <c r="TPK220" s="246"/>
      <c r="TPL220" s="246"/>
      <c r="TPM220" s="246"/>
      <c r="TPN220" s="246"/>
      <c r="TPO220" s="246"/>
      <c r="TPP220" s="246"/>
      <c r="TPQ220" s="246"/>
      <c r="TPR220" s="246"/>
      <c r="TPS220" s="246"/>
      <c r="TPT220" s="246"/>
      <c r="TPU220" s="246"/>
      <c r="TPV220" s="246"/>
      <c r="TPW220" s="246"/>
      <c r="TPX220" s="246"/>
      <c r="TPY220" s="246"/>
      <c r="TPZ220" s="246"/>
      <c r="TQA220" s="246"/>
      <c r="TQB220" s="246"/>
      <c r="TQC220" s="246"/>
      <c r="TQD220" s="246"/>
      <c r="TQE220" s="246"/>
      <c r="TQF220" s="246"/>
      <c r="TQG220" s="246"/>
      <c r="TQH220" s="246"/>
      <c r="TQI220" s="246"/>
      <c r="TQJ220" s="246"/>
      <c r="TQK220" s="246"/>
      <c r="TQL220" s="246"/>
      <c r="TQM220" s="246"/>
      <c r="TQN220" s="246"/>
      <c r="TQO220" s="246"/>
      <c r="TQP220" s="246"/>
      <c r="TQQ220" s="246"/>
      <c r="TQR220" s="246"/>
      <c r="TQS220" s="246"/>
      <c r="TQT220" s="246"/>
      <c r="TQU220" s="246"/>
      <c r="TQV220" s="246"/>
      <c r="TQW220" s="246"/>
      <c r="TQX220" s="246"/>
      <c r="TQY220" s="246"/>
      <c r="TQZ220" s="246"/>
      <c r="TRA220" s="246"/>
      <c r="TRB220" s="246"/>
      <c r="TRC220" s="246"/>
      <c r="TRD220" s="246"/>
      <c r="TRE220" s="246"/>
      <c r="TRF220" s="246"/>
      <c r="TRG220" s="246"/>
      <c r="TRH220" s="246"/>
      <c r="TRI220" s="246"/>
      <c r="TRJ220" s="246"/>
      <c r="TRK220" s="246"/>
      <c r="TRL220" s="246"/>
      <c r="TRM220" s="246"/>
      <c r="TRN220" s="246"/>
      <c r="TRO220" s="246"/>
      <c r="TRP220" s="246"/>
      <c r="TRQ220" s="246"/>
      <c r="TRR220" s="246"/>
      <c r="TRS220" s="246"/>
      <c r="TRT220" s="246"/>
      <c r="TRU220" s="246"/>
      <c r="TRV220" s="246"/>
      <c r="TRW220" s="246"/>
      <c r="TRX220" s="246"/>
      <c r="TRY220" s="246"/>
      <c r="TRZ220" s="246"/>
      <c r="TSA220" s="246"/>
      <c r="TSB220" s="246"/>
      <c r="TSC220" s="246"/>
      <c r="TSD220" s="246"/>
      <c r="TSE220" s="246"/>
      <c r="TSF220" s="246"/>
      <c r="TSG220" s="246"/>
      <c r="TSH220" s="246"/>
      <c r="TSI220" s="246"/>
      <c r="TSJ220" s="246"/>
      <c r="TSK220" s="246"/>
      <c r="TSL220" s="246"/>
      <c r="TSM220" s="246"/>
      <c r="TSN220" s="246"/>
      <c r="TSO220" s="246"/>
      <c r="TSP220" s="246"/>
      <c r="TSQ220" s="246"/>
      <c r="TSR220" s="246"/>
      <c r="TSS220" s="246"/>
      <c r="TST220" s="246"/>
      <c r="TSU220" s="246"/>
      <c r="TSV220" s="246"/>
      <c r="TSW220" s="246"/>
      <c r="TSX220" s="246"/>
      <c r="TSY220" s="246"/>
      <c r="TSZ220" s="246"/>
      <c r="TTA220" s="246"/>
      <c r="TTB220" s="246"/>
      <c r="TTC220" s="246"/>
      <c r="TTD220" s="246"/>
      <c r="TTE220" s="246"/>
      <c r="TTF220" s="246"/>
      <c r="TTG220" s="246"/>
      <c r="TTH220" s="246"/>
      <c r="TTI220" s="246"/>
      <c r="TTJ220" s="246"/>
      <c r="TTK220" s="246"/>
      <c r="TTL220" s="246"/>
      <c r="TTM220" s="246"/>
      <c r="TTN220" s="246"/>
      <c r="TTO220" s="246"/>
      <c r="TTP220" s="246"/>
      <c r="TTQ220" s="246"/>
      <c r="TTR220" s="246"/>
      <c r="TTS220" s="246"/>
      <c r="TTT220" s="246"/>
      <c r="TTU220" s="246"/>
      <c r="TTV220" s="246"/>
      <c r="TTW220" s="246"/>
      <c r="TTX220" s="246"/>
      <c r="TTY220" s="246"/>
      <c r="TTZ220" s="246"/>
      <c r="TUA220" s="246"/>
      <c r="TUB220" s="246"/>
      <c r="TUC220" s="246"/>
      <c r="TUD220" s="246"/>
      <c r="TUE220" s="246"/>
      <c r="TUF220" s="246"/>
      <c r="TUG220" s="246"/>
      <c r="TUH220" s="246"/>
      <c r="TUI220" s="246"/>
      <c r="TUJ220" s="246"/>
      <c r="TUK220" s="246"/>
      <c r="TUL220" s="246"/>
      <c r="TUM220" s="246"/>
      <c r="TUN220" s="246"/>
      <c r="TUO220" s="246"/>
      <c r="TUP220" s="246"/>
      <c r="TUQ220" s="246"/>
      <c r="TUR220" s="246"/>
      <c r="TUS220" s="246"/>
      <c r="TUT220" s="246"/>
      <c r="TUU220" s="246"/>
      <c r="TUV220" s="246"/>
      <c r="TUW220" s="246"/>
      <c r="TUX220" s="246"/>
      <c r="TUY220" s="246"/>
      <c r="TUZ220" s="246"/>
      <c r="TVA220" s="246"/>
      <c r="TVB220" s="246"/>
      <c r="TVC220" s="246"/>
      <c r="TVD220" s="246"/>
      <c r="TVE220" s="246"/>
      <c r="TVF220" s="246"/>
      <c r="TVG220" s="246"/>
      <c r="TVH220" s="246"/>
      <c r="TVI220" s="246"/>
      <c r="TVJ220" s="246"/>
      <c r="TVK220" s="246"/>
      <c r="TVL220" s="246"/>
      <c r="TVM220" s="246"/>
      <c r="TVN220" s="246"/>
      <c r="TVO220" s="246"/>
      <c r="TVP220" s="246"/>
      <c r="TVQ220" s="246"/>
      <c r="TVR220" s="246"/>
      <c r="TVS220" s="246"/>
      <c r="TVT220" s="246"/>
      <c r="TVU220" s="246"/>
      <c r="TVV220" s="246"/>
      <c r="TVW220" s="246"/>
      <c r="TVX220" s="246"/>
      <c r="TVY220" s="246"/>
      <c r="TVZ220" s="246"/>
      <c r="TWA220" s="246"/>
      <c r="TWB220" s="246"/>
      <c r="TWC220" s="246"/>
      <c r="TWD220" s="246"/>
      <c r="TWE220" s="246"/>
      <c r="TWF220" s="246"/>
      <c r="TWG220" s="246"/>
      <c r="TWH220" s="246"/>
      <c r="TWI220" s="246"/>
      <c r="TWJ220" s="246"/>
      <c r="TWK220" s="246"/>
      <c r="TWL220" s="246"/>
      <c r="TWM220" s="246"/>
      <c r="TWN220" s="246"/>
      <c r="TWO220" s="246"/>
      <c r="TWP220" s="246"/>
      <c r="TWQ220" s="246"/>
      <c r="TWR220" s="246"/>
      <c r="TWS220" s="246"/>
      <c r="TWT220" s="246"/>
      <c r="TWU220" s="246"/>
      <c r="TWV220" s="246"/>
      <c r="TWW220" s="246"/>
      <c r="TWX220" s="246"/>
      <c r="TWY220" s="246"/>
      <c r="TWZ220" s="246"/>
      <c r="TXA220" s="246"/>
      <c r="TXB220" s="246"/>
      <c r="TXC220" s="246"/>
      <c r="TXD220" s="246"/>
      <c r="TXE220" s="246"/>
      <c r="TXF220" s="246"/>
      <c r="TXG220" s="246"/>
      <c r="TXH220" s="246"/>
      <c r="TXI220" s="246"/>
      <c r="TXJ220" s="246"/>
      <c r="TXK220" s="246"/>
      <c r="TXL220" s="246"/>
      <c r="TXM220" s="246"/>
      <c r="TXN220" s="246"/>
      <c r="TXO220" s="246"/>
      <c r="TXP220" s="246"/>
      <c r="TXQ220" s="246"/>
      <c r="TXR220" s="246"/>
      <c r="TXS220" s="246"/>
      <c r="TXT220" s="246"/>
      <c r="TXU220" s="246"/>
      <c r="TXV220" s="246"/>
      <c r="TXW220" s="246"/>
      <c r="TXX220" s="246"/>
      <c r="TXY220" s="246"/>
      <c r="TXZ220" s="246"/>
      <c r="TYA220" s="246"/>
      <c r="TYB220" s="246"/>
      <c r="TYC220" s="246"/>
      <c r="TYD220" s="246"/>
      <c r="TYE220" s="246"/>
      <c r="TYF220" s="246"/>
      <c r="TYG220" s="246"/>
      <c r="TYH220" s="246"/>
      <c r="TYI220" s="246"/>
      <c r="TYJ220" s="246"/>
      <c r="TYK220" s="246"/>
      <c r="TYL220" s="246"/>
      <c r="TYM220" s="246"/>
      <c r="TYN220" s="246"/>
      <c r="TYO220" s="246"/>
      <c r="TYP220" s="246"/>
      <c r="TYQ220" s="246"/>
      <c r="TYR220" s="246"/>
      <c r="TYS220" s="246"/>
      <c r="TYT220" s="246"/>
      <c r="TYU220" s="246"/>
      <c r="TYV220" s="246"/>
      <c r="TYW220" s="246"/>
      <c r="TYX220" s="246"/>
      <c r="TYY220" s="246"/>
      <c r="TYZ220" s="246"/>
      <c r="TZA220" s="246"/>
      <c r="TZB220" s="246"/>
      <c r="TZC220" s="246"/>
      <c r="TZD220" s="246"/>
      <c r="TZE220" s="246"/>
      <c r="TZF220" s="246"/>
      <c r="TZG220" s="246"/>
      <c r="TZH220" s="246"/>
      <c r="TZI220" s="246"/>
      <c r="TZJ220" s="246"/>
      <c r="TZK220" s="246"/>
      <c r="TZL220" s="246"/>
      <c r="TZM220" s="246"/>
      <c r="TZN220" s="246"/>
      <c r="TZO220" s="246"/>
      <c r="TZP220" s="246"/>
      <c r="TZQ220" s="246"/>
      <c r="TZR220" s="246"/>
      <c r="TZS220" s="246"/>
      <c r="TZT220" s="246"/>
      <c r="TZU220" s="246"/>
      <c r="TZV220" s="246"/>
      <c r="TZW220" s="246"/>
      <c r="TZX220" s="246"/>
      <c r="TZY220" s="246"/>
      <c r="TZZ220" s="246"/>
      <c r="UAA220" s="246"/>
      <c r="UAB220" s="246"/>
      <c r="UAC220" s="246"/>
      <c r="UAD220" s="246"/>
      <c r="UAE220" s="246"/>
      <c r="UAF220" s="246"/>
      <c r="UAG220" s="246"/>
      <c r="UAH220" s="246"/>
      <c r="UAI220" s="246"/>
      <c r="UAJ220" s="246"/>
      <c r="UAK220" s="246"/>
      <c r="UAL220" s="246"/>
      <c r="UAM220" s="246"/>
      <c r="UAN220" s="246"/>
      <c r="UAO220" s="246"/>
      <c r="UAP220" s="246"/>
      <c r="UAQ220" s="246"/>
      <c r="UAR220" s="246"/>
      <c r="UAS220" s="246"/>
      <c r="UAT220" s="246"/>
      <c r="UAU220" s="246"/>
      <c r="UAV220" s="246"/>
      <c r="UAW220" s="246"/>
      <c r="UAX220" s="246"/>
      <c r="UAY220" s="246"/>
      <c r="UAZ220" s="246"/>
      <c r="UBA220" s="246"/>
      <c r="UBB220" s="246"/>
      <c r="UBC220" s="246"/>
      <c r="UBD220" s="246"/>
      <c r="UBE220" s="246"/>
      <c r="UBF220" s="246"/>
      <c r="UBG220" s="246"/>
      <c r="UBH220" s="246"/>
      <c r="UBI220" s="246"/>
      <c r="UBJ220" s="246"/>
      <c r="UBK220" s="246"/>
      <c r="UBL220" s="246"/>
      <c r="UBM220" s="246"/>
      <c r="UBN220" s="246"/>
      <c r="UBO220" s="246"/>
      <c r="UBP220" s="246"/>
      <c r="UBQ220" s="246"/>
      <c r="UBR220" s="246"/>
      <c r="UBS220" s="246"/>
      <c r="UBT220" s="246"/>
      <c r="UBU220" s="246"/>
      <c r="UBV220" s="246"/>
      <c r="UBW220" s="246"/>
      <c r="UBX220" s="246"/>
      <c r="UBY220" s="246"/>
      <c r="UBZ220" s="246"/>
      <c r="UCA220" s="246"/>
      <c r="UCB220" s="246"/>
      <c r="UCC220" s="246"/>
      <c r="UCD220" s="246"/>
      <c r="UCE220" s="246"/>
      <c r="UCF220" s="246"/>
      <c r="UCG220" s="246"/>
      <c r="UCH220" s="246"/>
      <c r="UCI220" s="246"/>
      <c r="UCJ220" s="246"/>
      <c r="UCK220" s="246"/>
      <c r="UCL220" s="246"/>
      <c r="UCM220" s="246"/>
      <c r="UCN220" s="246"/>
      <c r="UCO220" s="246"/>
      <c r="UCP220" s="246"/>
      <c r="UCQ220" s="246"/>
      <c r="UCR220" s="246"/>
      <c r="UCS220" s="246"/>
      <c r="UCT220" s="246"/>
      <c r="UCU220" s="246"/>
      <c r="UCV220" s="246"/>
      <c r="UCW220" s="246"/>
      <c r="UCX220" s="246"/>
      <c r="UCY220" s="246"/>
      <c r="UCZ220" s="246"/>
      <c r="UDA220" s="246"/>
      <c r="UDB220" s="246"/>
      <c r="UDC220" s="246"/>
      <c r="UDD220" s="246"/>
      <c r="UDE220" s="246"/>
      <c r="UDF220" s="246"/>
      <c r="UDG220" s="246"/>
      <c r="UDH220" s="246"/>
      <c r="UDI220" s="246"/>
      <c r="UDJ220" s="246"/>
      <c r="UDK220" s="246"/>
      <c r="UDL220" s="246"/>
      <c r="UDM220" s="246"/>
      <c r="UDN220" s="246"/>
      <c r="UDO220" s="246"/>
      <c r="UDP220" s="246"/>
      <c r="UDQ220" s="246"/>
      <c r="UDR220" s="246"/>
      <c r="UDS220" s="246"/>
      <c r="UDT220" s="246"/>
      <c r="UDU220" s="246"/>
      <c r="UDV220" s="246"/>
      <c r="UDW220" s="246"/>
      <c r="UDX220" s="246"/>
      <c r="UDY220" s="246"/>
      <c r="UDZ220" s="246"/>
      <c r="UEA220" s="246"/>
      <c r="UEB220" s="246"/>
      <c r="UEC220" s="246"/>
      <c r="UED220" s="246"/>
      <c r="UEE220" s="246"/>
      <c r="UEF220" s="246"/>
      <c r="UEG220" s="246"/>
      <c r="UEH220" s="246"/>
      <c r="UEI220" s="246"/>
      <c r="UEJ220" s="246"/>
      <c r="UEK220" s="246"/>
      <c r="UEL220" s="246"/>
      <c r="UEM220" s="246"/>
      <c r="UEN220" s="246"/>
      <c r="UEO220" s="246"/>
      <c r="UEP220" s="246"/>
      <c r="UEQ220" s="246"/>
      <c r="UER220" s="246"/>
      <c r="UES220" s="246"/>
      <c r="UET220" s="246"/>
      <c r="UEU220" s="246"/>
      <c r="UEV220" s="246"/>
      <c r="UEW220" s="246"/>
      <c r="UEX220" s="246"/>
      <c r="UEY220" s="246"/>
      <c r="UEZ220" s="246"/>
      <c r="UFA220" s="246"/>
      <c r="UFB220" s="246"/>
      <c r="UFC220" s="246"/>
      <c r="UFD220" s="246"/>
      <c r="UFE220" s="246"/>
      <c r="UFF220" s="246"/>
      <c r="UFG220" s="246"/>
      <c r="UFH220" s="246"/>
      <c r="UFI220" s="246"/>
      <c r="UFJ220" s="246"/>
      <c r="UFK220" s="246"/>
      <c r="UFL220" s="246"/>
      <c r="UFM220" s="246"/>
      <c r="UFN220" s="246"/>
      <c r="UFO220" s="246"/>
      <c r="UFP220" s="246"/>
      <c r="UFQ220" s="246"/>
      <c r="UFR220" s="246"/>
      <c r="UFS220" s="246"/>
      <c r="UFT220" s="246"/>
      <c r="UFU220" s="246"/>
      <c r="UFV220" s="246"/>
      <c r="UFW220" s="246"/>
      <c r="UFX220" s="246"/>
      <c r="UFY220" s="246"/>
      <c r="UFZ220" s="246"/>
      <c r="UGA220" s="246"/>
      <c r="UGB220" s="246"/>
      <c r="UGC220" s="246"/>
      <c r="UGD220" s="246"/>
      <c r="UGE220" s="246"/>
      <c r="UGF220" s="246"/>
      <c r="UGG220" s="246"/>
      <c r="UGH220" s="246"/>
      <c r="UGI220" s="246"/>
      <c r="UGJ220" s="246"/>
      <c r="UGK220" s="246"/>
      <c r="UGL220" s="246"/>
      <c r="UGM220" s="246"/>
      <c r="UGN220" s="246"/>
      <c r="UGO220" s="246"/>
      <c r="UGP220" s="246"/>
      <c r="UGQ220" s="246"/>
      <c r="UGR220" s="246"/>
      <c r="UGS220" s="246"/>
      <c r="UGT220" s="246"/>
      <c r="UGU220" s="246"/>
      <c r="UGV220" s="246"/>
      <c r="UGW220" s="246"/>
      <c r="UGX220" s="246"/>
      <c r="UGY220" s="246"/>
      <c r="UGZ220" s="246"/>
      <c r="UHA220" s="246"/>
      <c r="UHB220" s="246"/>
      <c r="UHC220" s="246"/>
      <c r="UHD220" s="246"/>
      <c r="UHE220" s="246"/>
      <c r="UHF220" s="246"/>
      <c r="UHG220" s="246"/>
      <c r="UHH220" s="246"/>
      <c r="UHI220" s="246"/>
      <c r="UHJ220" s="246"/>
      <c r="UHK220" s="246"/>
      <c r="UHL220" s="246"/>
      <c r="UHM220" s="246"/>
      <c r="UHN220" s="246"/>
      <c r="UHO220" s="246"/>
      <c r="UHP220" s="246"/>
      <c r="UHQ220" s="246"/>
      <c r="UHR220" s="246"/>
      <c r="UHS220" s="246"/>
      <c r="UHT220" s="246"/>
      <c r="UHU220" s="246"/>
      <c r="UHV220" s="246"/>
      <c r="UHW220" s="246"/>
      <c r="UHX220" s="246"/>
      <c r="UHY220" s="246"/>
      <c r="UHZ220" s="246"/>
      <c r="UIA220" s="246"/>
      <c r="UIB220" s="246"/>
      <c r="UIC220" s="246"/>
      <c r="UID220" s="246"/>
      <c r="UIE220" s="246"/>
      <c r="UIF220" s="246"/>
      <c r="UIG220" s="246"/>
      <c r="UIH220" s="246"/>
      <c r="UII220" s="246"/>
      <c r="UIJ220" s="246"/>
      <c r="UIK220" s="246"/>
      <c r="UIL220" s="246"/>
      <c r="UIM220" s="246"/>
      <c r="UIN220" s="246"/>
      <c r="UIO220" s="246"/>
      <c r="UIP220" s="246"/>
      <c r="UIQ220" s="246"/>
      <c r="UIR220" s="246"/>
      <c r="UIS220" s="246"/>
      <c r="UIT220" s="246"/>
      <c r="UIU220" s="246"/>
      <c r="UIV220" s="246"/>
      <c r="UIW220" s="246"/>
      <c r="UIX220" s="246"/>
      <c r="UIY220" s="246"/>
      <c r="UIZ220" s="246"/>
      <c r="UJA220" s="246"/>
      <c r="UJB220" s="246"/>
      <c r="UJC220" s="246"/>
      <c r="UJD220" s="246"/>
      <c r="UJE220" s="246"/>
      <c r="UJF220" s="246"/>
      <c r="UJG220" s="246"/>
      <c r="UJH220" s="246"/>
      <c r="UJI220" s="246"/>
      <c r="UJJ220" s="246"/>
      <c r="UJK220" s="246"/>
      <c r="UJL220" s="246"/>
      <c r="UJM220" s="246"/>
      <c r="UJN220" s="246"/>
      <c r="UJO220" s="246"/>
      <c r="UJP220" s="246"/>
      <c r="UJQ220" s="246"/>
      <c r="UJR220" s="246"/>
      <c r="UJS220" s="246"/>
      <c r="UJT220" s="246"/>
      <c r="UJU220" s="246"/>
      <c r="UJV220" s="246"/>
      <c r="UJW220" s="246"/>
      <c r="UJX220" s="246"/>
      <c r="UJY220" s="246"/>
      <c r="UJZ220" s="246"/>
      <c r="UKA220" s="246"/>
      <c r="UKB220" s="246"/>
      <c r="UKC220" s="246"/>
      <c r="UKD220" s="246"/>
      <c r="UKE220" s="246"/>
      <c r="UKF220" s="246"/>
      <c r="UKG220" s="246"/>
      <c r="UKH220" s="246"/>
      <c r="UKI220" s="246"/>
      <c r="UKJ220" s="246"/>
      <c r="UKK220" s="246"/>
      <c r="UKL220" s="246"/>
      <c r="UKM220" s="246"/>
      <c r="UKN220" s="246"/>
      <c r="UKO220" s="246"/>
      <c r="UKP220" s="246"/>
      <c r="UKQ220" s="246"/>
      <c r="UKR220" s="246"/>
      <c r="UKS220" s="246"/>
      <c r="UKT220" s="246"/>
      <c r="UKU220" s="246"/>
      <c r="UKV220" s="246"/>
      <c r="UKW220" s="246"/>
      <c r="UKX220" s="246"/>
      <c r="UKY220" s="246"/>
      <c r="UKZ220" s="246"/>
      <c r="ULA220" s="246"/>
      <c r="ULB220" s="246"/>
      <c r="ULC220" s="246"/>
      <c r="ULD220" s="246"/>
      <c r="ULE220" s="246"/>
      <c r="ULF220" s="246"/>
      <c r="ULG220" s="246"/>
      <c r="ULH220" s="246"/>
      <c r="ULI220" s="246"/>
      <c r="ULJ220" s="246"/>
      <c r="ULK220" s="246"/>
      <c r="ULL220" s="246"/>
      <c r="ULM220" s="246"/>
      <c r="ULN220" s="246"/>
      <c r="ULO220" s="246"/>
      <c r="ULP220" s="246"/>
      <c r="ULQ220" s="246"/>
      <c r="ULR220" s="246"/>
      <c r="ULS220" s="246"/>
      <c r="ULT220" s="246"/>
      <c r="ULU220" s="246"/>
      <c r="ULV220" s="246"/>
      <c r="ULW220" s="246"/>
      <c r="ULX220" s="246"/>
      <c r="ULY220" s="246"/>
      <c r="ULZ220" s="246"/>
      <c r="UMA220" s="246"/>
      <c r="UMB220" s="246"/>
      <c r="UMC220" s="246"/>
      <c r="UMD220" s="246"/>
      <c r="UME220" s="246"/>
      <c r="UMF220" s="246"/>
      <c r="UMG220" s="246"/>
      <c r="UMH220" s="246"/>
      <c r="UMI220" s="246"/>
      <c r="UMJ220" s="246"/>
      <c r="UMK220" s="246"/>
      <c r="UML220" s="246"/>
      <c r="UMM220" s="246"/>
      <c r="UMN220" s="246"/>
      <c r="UMO220" s="246"/>
      <c r="UMP220" s="246"/>
      <c r="UMQ220" s="246"/>
      <c r="UMR220" s="246"/>
      <c r="UMS220" s="246"/>
      <c r="UMT220" s="246"/>
      <c r="UMU220" s="246"/>
      <c r="UMV220" s="246"/>
      <c r="UMW220" s="246"/>
      <c r="UMX220" s="246"/>
      <c r="UMY220" s="246"/>
      <c r="UMZ220" s="246"/>
      <c r="UNA220" s="246"/>
      <c r="UNB220" s="246"/>
      <c r="UNC220" s="246"/>
      <c r="UND220" s="246"/>
      <c r="UNE220" s="246"/>
      <c r="UNF220" s="246"/>
      <c r="UNG220" s="246"/>
      <c r="UNH220" s="246"/>
      <c r="UNI220" s="246"/>
      <c r="UNJ220" s="246"/>
      <c r="UNK220" s="246"/>
      <c r="UNL220" s="246"/>
      <c r="UNM220" s="246"/>
      <c r="UNN220" s="246"/>
      <c r="UNO220" s="246"/>
      <c r="UNP220" s="246"/>
      <c r="UNQ220" s="246"/>
      <c r="UNR220" s="246"/>
      <c r="UNS220" s="246"/>
      <c r="UNT220" s="246"/>
      <c r="UNU220" s="246"/>
      <c r="UNV220" s="246"/>
      <c r="UNW220" s="246"/>
      <c r="UNX220" s="246"/>
      <c r="UNY220" s="246"/>
      <c r="UNZ220" s="246"/>
      <c r="UOA220" s="246"/>
      <c r="UOB220" s="246"/>
      <c r="UOC220" s="246"/>
      <c r="UOD220" s="246"/>
      <c r="UOE220" s="246"/>
      <c r="UOF220" s="246"/>
      <c r="UOG220" s="246"/>
      <c r="UOH220" s="246"/>
      <c r="UOI220" s="246"/>
      <c r="UOJ220" s="246"/>
      <c r="UOK220" s="246"/>
      <c r="UOL220" s="246"/>
      <c r="UOM220" s="246"/>
      <c r="UON220" s="246"/>
      <c r="UOO220" s="246"/>
      <c r="UOP220" s="246"/>
      <c r="UOQ220" s="246"/>
      <c r="UOR220" s="246"/>
      <c r="UOS220" s="246"/>
      <c r="UOT220" s="246"/>
      <c r="UOU220" s="246"/>
      <c r="UOV220" s="246"/>
      <c r="UOW220" s="246"/>
      <c r="UOX220" s="246"/>
      <c r="UOY220" s="246"/>
      <c r="UOZ220" s="246"/>
      <c r="UPA220" s="246"/>
      <c r="UPB220" s="246"/>
      <c r="UPC220" s="246"/>
      <c r="UPD220" s="246"/>
      <c r="UPE220" s="246"/>
      <c r="UPF220" s="246"/>
      <c r="UPG220" s="246"/>
      <c r="UPH220" s="246"/>
      <c r="UPI220" s="246"/>
      <c r="UPJ220" s="246"/>
      <c r="UPK220" s="246"/>
      <c r="UPL220" s="246"/>
      <c r="UPM220" s="246"/>
      <c r="UPN220" s="246"/>
      <c r="UPO220" s="246"/>
      <c r="UPP220" s="246"/>
      <c r="UPQ220" s="246"/>
      <c r="UPR220" s="246"/>
      <c r="UPS220" s="246"/>
      <c r="UPT220" s="246"/>
      <c r="UPU220" s="246"/>
      <c r="UPV220" s="246"/>
      <c r="UPW220" s="246"/>
      <c r="UPX220" s="246"/>
      <c r="UPY220" s="246"/>
      <c r="UPZ220" s="246"/>
      <c r="UQA220" s="246"/>
      <c r="UQB220" s="246"/>
      <c r="UQC220" s="246"/>
      <c r="UQD220" s="246"/>
      <c r="UQE220" s="246"/>
      <c r="UQF220" s="246"/>
      <c r="UQG220" s="246"/>
      <c r="UQH220" s="246"/>
      <c r="UQI220" s="246"/>
      <c r="UQJ220" s="246"/>
      <c r="UQK220" s="246"/>
      <c r="UQL220" s="246"/>
      <c r="UQM220" s="246"/>
      <c r="UQN220" s="246"/>
      <c r="UQO220" s="246"/>
      <c r="UQP220" s="246"/>
      <c r="UQQ220" s="246"/>
      <c r="UQR220" s="246"/>
      <c r="UQS220" s="246"/>
      <c r="UQT220" s="246"/>
      <c r="UQU220" s="246"/>
      <c r="UQV220" s="246"/>
      <c r="UQW220" s="246"/>
      <c r="UQX220" s="246"/>
      <c r="UQY220" s="246"/>
      <c r="UQZ220" s="246"/>
      <c r="URA220" s="246"/>
      <c r="URB220" s="246"/>
      <c r="URC220" s="246"/>
      <c r="URD220" s="246"/>
      <c r="URE220" s="246"/>
      <c r="URF220" s="246"/>
      <c r="URG220" s="246"/>
      <c r="URH220" s="246"/>
      <c r="URI220" s="246"/>
      <c r="URJ220" s="246"/>
      <c r="URK220" s="246"/>
      <c r="URL220" s="246"/>
      <c r="URM220" s="246"/>
      <c r="URN220" s="246"/>
      <c r="URO220" s="246"/>
      <c r="URP220" s="246"/>
      <c r="URQ220" s="246"/>
      <c r="URR220" s="246"/>
      <c r="URS220" s="246"/>
      <c r="URT220" s="246"/>
      <c r="URU220" s="246"/>
      <c r="URV220" s="246"/>
      <c r="URW220" s="246"/>
      <c r="URX220" s="246"/>
      <c r="URY220" s="246"/>
      <c r="URZ220" s="246"/>
      <c r="USA220" s="246"/>
      <c r="USB220" s="246"/>
      <c r="USC220" s="246"/>
      <c r="USD220" s="246"/>
      <c r="USE220" s="246"/>
      <c r="USF220" s="246"/>
      <c r="USG220" s="246"/>
      <c r="USH220" s="246"/>
      <c r="USI220" s="246"/>
      <c r="USJ220" s="246"/>
      <c r="USK220" s="246"/>
      <c r="USL220" s="246"/>
      <c r="USM220" s="246"/>
      <c r="USN220" s="246"/>
      <c r="USO220" s="246"/>
      <c r="USP220" s="246"/>
      <c r="USQ220" s="246"/>
      <c r="USR220" s="246"/>
      <c r="USS220" s="246"/>
      <c r="UST220" s="246"/>
      <c r="USU220" s="246"/>
      <c r="USV220" s="246"/>
      <c r="USW220" s="246"/>
      <c r="USX220" s="246"/>
      <c r="USY220" s="246"/>
      <c r="USZ220" s="246"/>
      <c r="UTA220" s="246"/>
      <c r="UTB220" s="246"/>
      <c r="UTC220" s="246"/>
      <c r="UTD220" s="246"/>
      <c r="UTE220" s="246"/>
      <c r="UTF220" s="246"/>
      <c r="UTG220" s="246"/>
      <c r="UTH220" s="246"/>
      <c r="UTI220" s="246"/>
      <c r="UTJ220" s="246"/>
      <c r="UTK220" s="246"/>
      <c r="UTL220" s="246"/>
      <c r="UTM220" s="246"/>
      <c r="UTN220" s="246"/>
      <c r="UTO220" s="246"/>
      <c r="UTP220" s="246"/>
      <c r="UTQ220" s="246"/>
      <c r="UTR220" s="246"/>
      <c r="UTS220" s="246"/>
      <c r="UTT220" s="246"/>
      <c r="UTU220" s="246"/>
      <c r="UTV220" s="246"/>
      <c r="UTW220" s="246"/>
      <c r="UTX220" s="246"/>
      <c r="UTY220" s="246"/>
      <c r="UTZ220" s="246"/>
      <c r="UUA220" s="246"/>
      <c r="UUB220" s="246"/>
      <c r="UUC220" s="246"/>
      <c r="UUD220" s="246"/>
      <c r="UUE220" s="246"/>
      <c r="UUF220" s="246"/>
      <c r="UUG220" s="246"/>
      <c r="UUH220" s="246"/>
      <c r="UUI220" s="246"/>
      <c r="UUJ220" s="246"/>
      <c r="UUK220" s="246"/>
      <c r="UUL220" s="246"/>
      <c r="UUM220" s="246"/>
      <c r="UUN220" s="246"/>
      <c r="UUO220" s="246"/>
      <c r="UUP220" s="246"/>
      <c r="UUQ220" s="246"/>
      <c r="UUR220" s="246"/>
      <c r="UUS220" s="246"/>
      <c r="UUT220" s="246"/>
      <c r="UUU220" s="246"/>
      <c r="UUV220" s="246"/>
      <c r="UUW220" s="246"/>
      <c r="UUX220" s="246"/>
      <c r="UUY220" s="246"/>
      <c r="UUZ220" s="246"/>
      <c r="UVA220" s="246"/>
      <c r="UVB220" s="246"/>
      <c r="UVC220" s="246"/>
      <c r="UVD220" s="246"/>
      <c r="UVE220" s="246"/>
      <c r="UVF220" s="246"/>
      <c r="UVG220" s="246"/>
      <c r="UVH220" s="246"/>
      <c r="UVI220" s="246"/>
      <c r="UVJ220" s="246"/>
      <c r="UVK220" s="246"/>
      <c r="UVL220" s="246"/>
      <c r="UVM220" s="246"/>
      <c r="UVN220" s="246"/>
      <c r="UVO220" s="246"/>
      <c r="UVP220" s="246"/>
      <c r="UVQ220" s="246"/>
      <c r="UVR220" s="246"/>
      <c r="UVS220" s="246"/>
      <c r="UVT220" s="246"/>
      <c r="UVU220" s="246"/>
      <c r="UVV220" s="246"/>
      <c r="UVW220" s="246"/>
      <c r="UVX220" s="246"/>
      <c r="UVY220" s="246"/>
      <c r="UVZ220" s="246"/>
      <c r="UWA220" s="246"/>
      <c r="UWB220" s="246"/>
      <c r="UWC220" s="246"/>
      <c r="UWD220" s="246"/>
      <c r="UWE220" s="246"/>
      <c r="UWF220" s="246"/>
      <c r="UWG220" s="246"/>
      <c r="UWH220" s="246"/>
      <c r="UWI220" s="246"/>
      <c r="UWJ220" s="246"/>
      <c r="UWK220" s="246"/>
      <c r="UWL220" s="246"/>
      <c r="UWM220" s="246"/>
      <c r="UWN220" s="246"/>
      <c r="UWO220" s="246"/>
      <c r="UWP220" s="246"/>
      <c r="UWQ220" s="246"/>
      <c r="UWR220" s="246"/>
      <c r="UWS220" s="246"/>
      <c r="UWT220" s="246"/>
      <c r="UWU220" s="246"/>
      <c r="UWV220" s="246"/>
      <c r="UWW220" s="246"/>
      <c r="UWX220" s="246"/>
      <c r="UWY220" s="246"/>
      <c r="UWZ220" s="246"/>
      <c r="UXA220" s="246"/>
      <c r="UXB220" s="246"/>
      <c r="UXC220" s="246"/>
      <c r="UXD220" s="246"/>
      <c r="UXE220" s="246"/>
      <c r="UXF220" s="246"/>
      <c r="UXG220" s="246"/>
      <c r="UXH220" s="246"/>
      <c r="UXI220" s="246"/>
      <c r="UXJ220" s="246"/>
      <c r="UXK220" s="246"/>
      <c r="UXL220" s="246"/>
      <c r="UXM220" s="246"/>
      <c r="UXN220" s="246"/>
      <c r="UXO220" s="246"/>
      <c r="UXP220" s="246"/>
      <c r="UXQ220" s="246"/>
      <c r="UXR220" s="246"/>
      <c r="UXS220" s="246"/>
      <c r="UXT220" s="246"/>
      <c r="UXU220" s="246"/>
      <c r="UXV220" s="246"/>
      <c r="UXW220" s="246"/>
      <c r="UXX220" s="246"/>
      <c r="UXY220" s="246"/>
      <c r="UXZ220" s="246"/>
      <c r="UYA220" s="246"/>
      <c r="UYB220" s="246"/>
      <c r="UYC220" s="246"/>
      <c r="UYD220" s="246"/>
      <c r="UYE220" s="246"/>
      <c r="UYF220" s="246"/>
      <c r="UYG220" s="246"/>
      <c r="UYH220" s="246"/>
      <c r="UYI220" s="246"/>
      <c r="UYJ220" s="246"/>
      <c r="UYK220" s="246"/>
      <c r="UYL220" s="246"/>
      <c r="UYM220" s="246"/>
      <c r="UYN220" s="246"/>
      <c r="UYO220" s="246"/>
      <c r="UYP220" s="246"/>
      <c r="UYQ220" s="246"/>
      <c r="UYR220" s="246"/>
      <c r="UYS220" s="246"/>
      <c r="UYT220" s="246"/>
      <c r="UYU220" s="246"/>
      <c r="UYV220" s="246"/>
      <c r="UYW220" s="246"/>
      <c r="UYX220" s="246"/>
      <c r="UYY220" s="246"/>
      <c r="UYZ220" s="246"/>
      <c r="UZA220" s="246"/>
      <c r="UZB220" s="246"/>
      <c r="UZC220" s="246"/>
      <c r="UZD220" s="246"/>
      <c r="UZE220" s="246"/>
      <c r="UZF220" s="246"/>
      <c r="UZG220" s="246"/>
      <c r="UZH220" s="246"/>
      <c r="UZI220" s="246"/>
      <c r="UZJ220" s="246"/>
      <c r="UZK220" s="246"/>
      <c r="UZL220" s="246"/>
      <c r="UZM220" s="246"/>
      <c r="UZN220" s="246"/>
      <c r="UZO220" s="246"/>
      <c r="UZP220" s="246"/>
      <c r="UZQ220" s="246"/>
      <c r="UZR220" s="246"/>
      <c r="UZS220" s="246"/>
      <c r="UZT220" s="246"/>
      <c r="UZU220" s="246"/>
      <c r="UZV220" s="246"/>
      <c r="UZW220" s="246"/>
      <c r="UZX220" s="246"/>
      <c r="UZY220" s="246"/>
      <c r="UZZ220" s="246"/>
      <c r="VAA220" s="246"/>
      <c r="VAB220" s="246"/>
      <c r="VAC220" s="246"/>
      <c r="VAD220" s="246"/>
      <c r="VAE220" s="246"/>
      <c r="VAF220" s="246"/>
      <c r="VAG220" s="246"/>
      <c r="VAH220" s="246"/>
      <c r="VAI220" s="246"/>
      <c r="VAJ220" s="246"/>
      <c r="VAK220" s="246"/>
      <c r="VAL220" s="246"/>
      <c r="VAM220" s="246"/>
      <c r="VAN220" s="246"/>
      <c r="VAO220" s="246"/>
      <c r="VAP220" s="246"/>
      <c r="VAQ220" s="246"/>
      <c r="VAR220" s="246"/>
      <c r="VAS220" s="246"/>
      <c r="VAT220" s="246"/>
      <c r="VAU220" s="246"/>
      <c r="VAV220" s="246"/>
      <c r="VAW220" s="246"/>
      <c r="VAX220" s="246"/>
      <c r="VAY220" s="246"/>
      <c r="VAZ220" s="246"/>
      <c r="VBA220" s="246"/>
      <c r="VBB220" s="246"/>
      <c r="VBC220" s="246"/>
      <c r="VBD220" s="246"/>
      <c r="VBE220" s="246"/>
      <c r="VBF220" s="246"/>
      <c r="VBG220" s="246"/>
      <c r="VBH220" s="246"/>
      <c r="VBI220" s="246"/>
      <c r="VBJ220" s="246"/>
      <c r="VBK220" s="246"/>
      <c r="VBL220" s="246"/>
      <c r="VBM220" s="246"/>
      <c r="VBN220" s="246"/>
      <c r="VBO220" s="246"/>
      <c r="VBP220" s="246"/>
      <c r="VBQ220" s="246"/>
      <c r="VBR220" s="246"/>
      <c r="VBS220" s="246"/>
      <c r="VBT220" s="246"/>
      <c r="VBU220" s="246"/>
      <c r="VBV220" s="246"/>
      <c r="VBW220" s="246"/>
      <c r="VBX220" s="246"/>
      <c r="VBY220" s="246"/>
      <c r="VBZ220" s="246"/>
      <c r="VCA220" s="246"/>
      <c r="VCB220" s="246"/>
      <c r="VCC220" s="246"/>
      <c r="VCD220" s="246"/>
      <c r="VCE220" s="246"/>
      <c r="VCF220" s="246"/>
      <c r="VCG220" s="246"/>
      <c r="VCH220" s="246"/>
      <c r="VCI220" s="246"/>
      <c r="VCJ220" s="246"/>
      <c r="VCK220" s="246"/>
      <c r="VCL220" s="246"/>
      <c r="VCM220" s="246"/>
      <c r="VCN220" s="246"/>
      <c r="VCO220" s="246"/>
      <c r="VCP220" s="246"/>
      <c r="VCQ220" s="246"/>
      <c r="VCR220" s="246"/>
      <c r="VCS220" s="246"/>
      <c r="VCT220" s="246"/>
      <c r="VCU220" s="246"/>
      <c r="VCV220" s="246"/>
      <c r="VCW220" s="246"/>
      <c r="VCX220" s="246"/>
      <c r="VCY220" s="246"/>
      <c r="VCZ220" s="246"/>
      <c r="VDA220" s="246"/>
      <c r="VDB220" s="246"/>
      <c r="VDC220" s="246"/>
      <c r="VDD220" s="246"/>
      <c r="VDE220" s="246"/>
      <c r="VDF220" s="246"/>
      <c r="VDG220" s="246"/>
      <c r="VDH220" s="246"/>
      <c r="VDI220" s="246"/>
      <c r="VDJ220" s="246"/>
      <c r="VDK220" s="246"/>
      <c r="VDL220" s="246"/>
      <c r="VDM220" s="246"/>
      <c r="VDN220" s="246"/>
      <c r="VDO220" s="246"/>
      <c r="VDP220" s="246"/>
      <c r="VDQ220" s="246"/>
      <c r="VDR220" s="246"/>
      <c r="VDS220" s="246"/>
      <c r="VDT220" s="246"/>
      <c r="VDU220" s="246"/>
      <c r="VDV220" s="246"/>
      <c r="VDW220" s="246"/>
      <c r="VDX220" s="246"/>
      <c r="VDY220" s="246"/>
      <c r="VDZ220" s="246"/>
      <c r="VEA220" s="246"/>
      <c r="VEB220" s="246"/>
      <c r="VEC220" s="246"/>
      <c r="VED220" s="246"/>
      <c r="VEE220" s="246"/>
      <c r="VEF220" s="246"/>
      <c r="VEG220" s="246"/>
      <c r="VEH220" s="246"/>
      <c r="VEI220" s="246"/>
      <c r="VEJ220" s="246"/>
      <c r="VEK220" s="246"/>
      <c r="VEL220" s="246"/>
      <c r="VEM220" s="246"/>
      <c r="VEN220" s="246"/>
      <c r="VEO220" s="246"/>
      <c r="VEP220" s="246"/>
      <c r="VEQ220" s="246"/>
      <c r="VER220" s="246"/>
      <c r="VES220" s="246"/>
      <c r="VET220" s="246"/>
      <c r="VEU220" s="246"/>
      <c r="VEV220" s="246"/>
      <c r="VEW220" s="246"/>
      <c r="VEX220" s="246"/>
      <c r="VEY220" s="246"/>
      <c r="VEZ220" s="246"/>
      <c r="VFA220" s="246"/>
      <c r="VFB220" s="246"/>
      <c r="VFC220" s="246"/>
      <c r="VFD220" s="246"/>
      <c r="VFE220" s="246"/>
      <c r="VFF220" s="246"/>
      <c r="VFG220" s="246"/>
      <c r="VFH220" s="246"/>
      <c r="VFI220" s="246"/>
      <c r="VFJ220" s="246"/>
      <c r="VFK220" s="246"/>
      <c r="VFL220" s="246"/>
      <c r="VFM220" s="246"/>
      <c r="VFN220" s="246"/>
      <c r="VFO220" s="246"/>
      <c r="VFP220" s="246"/>
      <c r="VFQ220" s="246"/>
      <c r="VFR220" s="246"/>
      <c r="VFS220" s="246"/>
      <c r="VFT220" s="246"/>
      <c r="VFU220" s="246"/>
      <c r="VFV220" s="246"/>
      <c r="VFW220" s="246"/>
      <c r="VFX220" s="246"/>
      <c r="VFY220" s="246"/>
      <c r="VFZ220" s="246"/>
      <c r="VGA220" s="246"/>
      <c r="VGB220" s="246"/>
      <c r="VGC220" s="246"/>
      <c r="VGD220" s="246"/>
      <c r="VGE220" s="246"/>
      <c r="VGF220" s="246"/>
      <c r="VGG220" s="246"/>
      <c r="VGH220" s="246"/>
      <c r="VGI220" s="246"/>
      <c r="VGJ220" s="246"/>
      <c r="VGK220" s="246"/>
      <c r="VGL220" s="246"/>
      <c r="VGM220" s="246"/>
      <c r="VGN220" s="246"/>
      <c r="VGO220" s="246"/>
      <c r="VGP220" s="246"/>
      <c r="VGQ220" s="246"/>
      <c r="VGR220" s="246"/>
      <c r="VGS220" s="246"/>
      <c r="VGT220" s="246"/>
      <c r="VGU220" s="246"/>
      <c r="VGV220" s="246"/>
      <c r="VGW220" s="246"/>
      <c r="VGX220" s="246"/>
      <c r="VGY220" s="246"/>
      <c r="VGZ220" s="246"/>
      <c r="VHA220" s="246"/>
      <c r="VHB220" s="246"/>
      <c r="VHC220" s="246"/>
      <c r="VHD220" s="246"/>
      <c r="VHE220" s="246"/>
      <c r="VHF220" s="246"/>
      <c r="VHG220" s="246"/>
      <c r="VHH220" s="246"/>
      <c r="VHI220" s="246"/>
      <c r="VHJ220" s="246"/>
      <c r="VHK220" s="246"/>
      <c r="VHL220" s="246"/>
      <c r="VHM220" s="246"/>
      <c r="VHN220" s="246"/>
      <c r="VHO220" s="246"/>
      <c r="VHP220" s="246"/>
      <c r="VHQ220" s="246"/>
      <c r="VHR220" s="246"/>
      <c r="VHS220" s="246"/>
      <c r="VHT220" s="246"/>
      <c r="VHU220" s="246"/>
      <c r="VHV220" s="246"/>
      <c r="VHW220" s="246"/>
      <c r="VHX220" s="246"/>
      <c r="VHY220" s="246"/>
      <c r="VHZ220" s="246"/>
      <c r="VIA220" s="246"/>
      <c r="VIB220" s="246"/>
      <c r="VIC220" s="246"/>
      <c r="VID220" s="246"/>
      <c r="VIE220" s="246"/>
      <c r="VIF220" s="246"/>
      <c r="VIG220" s="246"/>
      <c r="VIH220" s="246"/>
      <c r="VII220" s="246"/>
      <c r="VIJ220" s="246"/>
      <c r="VIK220" s="246"/>
      <c r="VIL220" s="246"/>
      <c r="VIM220" s="246"/>
      <c r="VIN220" s="246"/>
      <c r="VIO220" s="246"/>
      <c r="VIP220" s="246"/>
      <c r="VIQ220" s="246"/>
      <c r="VIR220" s="246"/>
      <c r="VIS220" s="246"/>
      <c r="VIT220" s="246"/>
      <c r="VIU220" s="246"/>
      <c r="VIV220" s="246"/>
      <c r="VIW220" s="246"/>
      <c r="VIX220" s="246"/>
      <c r="VIY220" s="246"/>
      <c r="VIZ220" s="246"/>
      <c r="VJA220" s="246"/>
      <c r="VJB220" s="246"/>
      <c r="VJC220" s="246"/>
      <c r="VJD220" s="246"/>
      <c r="VJE220" s="246"/>
      <c r="VJF220" s="246"/>
      <c r="VJG220" s="246"/>
      <c r="VJH220" s="246"/>
      <c r="VJI220" s="246"/>
      <c r="VJJ220" s="246"/>
      <c r="VJK220" s="246"/>
      <c r="VJL220" s="246"/>
      <c r="VJM220" s="246"/>
      <c r="VJN220" s="246"/>
      <c r="VJO220" s="246"/>
      <c r="VJP220" s="246"/>
      <c r="VJQ220" s="246"/>
      <c r="VJR220" s="246"/>
      <c r="VJS220" s="246"/>
      <c r="VJT220" s="246"/>
      <c r="VJU220" s="246"/>
      <c r="VJV220" s="246"/>
      <c r="VJW220" s="246"/>
      <c r="VJX220" s="246"/>
      <c r="VJY220" s="246"/>
      <c r="VJZ220" s="246"/>
      <c r="VKA220" s="246"/>
      <c r="VKB220" s="246"/>
      <c r="VKC220" s="246"/>
      <c r="VKD220" s="246"/>
      <c r="VKE220" s="246"/>
      <c r="VKF220" s="246"/>
      <c r="VKG220" s="246"/>
      <c r="VKH220" s="246"/>
      <c r="VKI220" s="246"/>
      <c r="VKJ220" s="246"/>
      <c r="VKK220" s="246"/>
      <c r="VKL220" s="246"/>
      <c r="VKM220" s="246"/>
      <c r="VKN220" s="246"/>
      <c r="VKO220" s="246"/>
      <c r="VKP220" s="246"/>
      <c r="VKQ220" s="246"/>
      <c r="VKR220" s="246"/>
      <c r="VKS220" s="246"/>
      <c r="VKT220" s="246"/>
      <c r="VKU220" s="246"/>
      <c r="VKV220" s="246"/>
      <c r="VKW220" s="246"/>
      <c r="VKX220" s="246"/>
      <c r="VKY220" s="246"/>
      <c r="VKZ220" s="246"/>
      <c r="VLA220" s="246"/>
      <c r="VLB220" s="246"/>
      <c r="VLC220" s="246"/>
      <c r="VLD220" s="246"/>
      <c r="VLE220" s="246"/>
      <c r="VLF220" s="246"/>
      <c r="VLG220" s="246"/>
      <c r="VLH220" s="246"/>
      <c r="VLI220" s="246"/>
      <c r="VLJ220" s="246"/>
      <c r="VLK220" s="246"/>
      <c r="VLL220" s="246"/>
      <c r="VLM220" s="246"/>
      <c r="VLN220" s="246"/>
      <c r="VLO220" s="246"/>
      <c r="VLP220" s="246"/>
      <c r="VLQ220" s="246"/>
      <c r="VLR220" s="246"/>
      <c r="VLS220" s="246"/>
      <c r="VLT220" s="246"/>
      <c r="VLU220" s="246"/>
      <c r="VLV220" s="246"/>
      <c r="VLW220" s="246"/>
      <c r="VLX220" s="246"/>
      <c r="VLY220" s="246"/>
      <c r="VLZ220" s="246"/>
      <c r="VMA220" s="246"/>
      <c r="VMB220" s="246"/>
      <c r="VMC220" s="246"/>
      <c r="VMD220" s="246"/>
      <c r="VME220" s="246"/>
      <c r="VMF220" s="246"/>
      <c r="VMG220" s="246"/>
      <c r="VMH220" s="246"/>
      <c r="VMI220" s="246"/>
      <c r="VMJ220" s="246"/>
      <c r="VMK220" s="246"/>
      <c r="VML220" s="246"/>
      <c r="VMM220" s="246"/>
      <c r="VMN220" s="246"/>
      <c r="VMO220" s="246"/>
      <c r="VMP220" s="246"/>
      <c r="VMQ220" s="246"/>
      <c r="VMR220" s="246"/>
      <c r="VMS220" s="246"/>
      <c r="VMT220" s="246"/>
      <c r="VMU220" s="246"/>
      <c r="VMV220" s="246"/>
      <c r="VMW220" s="246"/>
      <c r="VMX220" s="246"/>
      <c r="VMY220" s="246"/>
      <c r="VMZ220" s="246"/>
      <c r="VNA220" s="246"/>
      <c r="VNB220" s="246"/>
      <c r="VNC220" s="246"/>
      <c r="VND220" s="246"/>
      <c r="VNE220" s="246"/>
      <c r="VNF220" s="246"/>
      <c r="VNG220" s="246"/>
      <c r="VNH220" s="246"/>
      <c r="VNI220" s="246"/>
      <c r="VNJ220" s="246"/>
      <c r="VNK220" s="246"/>
      <c r="VNL220" s="246"/>
      <c r="VNM220" s="246"/>
      <c r="VNN220" s="246"/>
      <c r="VNO220" s="246"/>
      <c r="VNP220" s="246"/>
      <c r="VNQ220" s="246"/>
      <c r="VNR220" s="246"/>
      <c r="VNS220" s="246"/>
      <c r="VNT220" s="246"/>
      <c r="VNU220" s="246"/>
      <c r="VNV220" s="246"/>
      <c r="VNW220" s="246"/>
      <c r="VNX220" s="246"/>
      <c r="VNY220" s="246"/>
      <c r="VNZ220" s="246"/>
      <c r="VOA220" s="246"/>
      <c r="VOB220" s="246"/>
      <c r="VOC220" s="246"/>
      <c r="VOD220" s="246"/>
      <c r="VOE220" s="246"/>
      <c r="VOF220" s="246"/>
      <c r="VOG220" s="246"/>
      <c r="VOH220" s="246"/>
      <c r="VOI220" s="246"/>
      <c r="VOJ220" s="246"/>
      <c r="VOK220" s="246"/>
      <c r="VOL220" s="246"/>
      <c r="VOM220" s="246"/>
      <c r="VON220" s="246"/>
      <c r="VOO220" s="246"/>
      <c r="VOP220" s="246"/>
      <c r="VOQ220" s="246"/>
      <c r="VOR220" s="246"/>
      <c r="VOS220" s="246"/>
      <c r="VOT220" s="246"/>
      <c r="VOU220" s="246"/>
      <c r="VOV220" s="246"/>
      <c r="VOW220" s="246"/>
      <c r="VOX220" s="246"/>
      <c r="VOY220" s="246"/>
      <c r="VOZ220" s="246"/>
      <c r="VPA220" s="246"/>
      <c r="VPB220" s="246"/>
      <c r="VPC220" s="246"/>
      <c r="VPD220" s="246"/>
      <c r="VPE220" s="246"/>
      <c r="VPF220" s="246"/>
      <c r="VPG220" s="246"/>
      <c r="VPH220" s="246"/>
      <c r="VPI220" s="246"/>
      <c r="VPJ220" s="246"/>
      <c r="VPK220" s="246"/>
      <c r="VPL220" s="246"/>
      <c r="VPM220" s="246"/>
      <c r="VPN220" s="246"/>
      <c r="VPO220" s="246"/>
      <c r="VPP220" s="246"/>
      <c r="VPQ220" s="246"/>
      <c r="VPR220" s="246"/>
      <c r="VPS220" s="246"/>
      <c r="VPT220" s="246"/>
      <c r="VPU220" s="246"/>
      <c r="VPV220" s="246"/>
      <c r="VPW220" s="246"/>
      <c r="VPX220" s="246"/>
      <c r="VPY220" s="246"/>
      <c r="VPZ220" s="246"/>
      <c r="VQA220" s="246"/>
      <c r="VQB220" s="246"/>
      <c r="VQC220" s="246"/>
      <c r="VQD220" s="246"/>
      <c r="VQE220" s="246"/>
      <c r="VQF220" s="246"/>
      <c r="VQG220" s="246"/>
      <c r="VQH220" s="246"/>
      <c r="VQI220" s="246"/>
      <c r="VQJ220" s="246"/>
      <c r="VQK220" s="246"/>
      <c r="VQL220" s="246"/>
      <c r="VQM220" s="246"/>
      <c r="VQN220" s="246"/>
      <c r="VQO220" s="246"/>
      <c r="VQP220" s="246"/>
      <c r="VQQ220" s="246"/>
      <c r="VQR220" s="246"/>
      <c r="VQS220" s="246"/>
      <c r="VQT220" s="246"/>
      <c r="VQU220" s="246"/>
      <c r="VQV220" s="246"/>
      <c r="VQW220" s="246"/>
      <c r="VQX220" s="246"/>
      <c r="VQY220" s="246"/>
      <c r="VQZ220" s="246"/>
      <c r="VRA220" s="246"/>
      <c r="VRB220" s="246"/>
      <c r="VRC220" s="246"/>
      <c r="VRD220" s="246"/>
      <c r="VRE220" s="246"/>
      <c r="VRF220" s="246"/>
      <c r="VRG220" s="246"/>
      <c r="VRH220" s="246"/>
      <c r="VRI220" s="246"/>
      <c r="VRJ220" s="246"/>
      <c r="VRK220" s="246"/>
      <c r="VRL220" s="246"/>
      <c r="VRM220" s="246"/>
      <c r="VRN220" s="246"/>
      <c r="VRO220" s="246"/>
      <c r="VRP220" s="246"/>
      <c r="VRQ220" s="246"/>
      <c r="VRR220" s="246"/>
      <c r="VRS220" s="246"/>
      <c r="VRT220" s="246"/>
      <c r="VRU220" s="246"/>
      <c r="VRV220" s="246"/>
      <c r="VRW220" s="246"/>
      <c r="VRX220" s="246"/>
      <c r="VRY220" s="246"/>
      <c r="VRZ220" s="246"/>
      <c r="VSA220" s="246"/>
      <c r="VSB220" s="246"/>
      <c r="VSC220" s="246"/>
      <c r="VSD220" s="246"/>
      <c r="VSE220" s="246"/>
      <c r="VSF220" s="246"/>
      <c r="VSG220" s="246"/>
      <c r="VSH220" s="246"/>
      <c r="VSI220" s="246"/>
      <c r="VSJ220" s="246"/>
      <c r="VSK220" s="246"/>
      <c r="VSL220" s="246"/>
      <c r="VSM220" s="246"/>
      <c r="VSN220" s="246"/>
      <c r="VSO220" s="246"/>
      <c r="VSP220" s="246"/>
      <c r="VSQ220" s="246"/>
      <c r="VSR220" s="246"/>
      <c r="VSS220" s="246"/>
      <c r="VST220" s="246"/>
      <c r="VSU220" s="246"/>
      <c r="VSV220" s="246"/>
      <c r="VSW220" s="246"/>
      <c r="VSX220" s="246"/>
      <c r="VSY220" s="246"/>
      <c r="VSZ220" s="246"/>
      <c r="VTA220" s="246"/>
      <c r="VTB220" s="246"/>
      <c r="VTC220" s="246"/>
      <c r="VTD220" s="246"/>
      <c r="VTE220" s="246"/>
      <c r="VTF220" s="246"/>
      <c r="VTG220" s="246"/>
      <c r="VTH220" s="246"/>
      <c r="VTI220" s="246"/>
      <c r="VTJ220" s="246"/>
      <c r="VTK220" s="246"/>
      <c r="VTL220" s="246"/>
      <c r="VTM220" s="246"/>
      <c r="VTN220" s="246"/>
      <c r="VTO220" s="246"/>
      <c r="VTP220" s="246"/>
      <c r="VTQ220" s="246"/>
      <c r="VTR220" s="246"/>
      <c r="VTS220" s="246"/>
      <c r="VTT220" s="246"/>
      <c r="VTU220" s="246"/>
      <c r="VTV220" s="246"/>
      <c r="VTW220" s="246"/>
      <c r="VTX220" s="246"/>
      <c r="VTY220" s="246"/>
      <c r="VTZ220" s="246"/>
      <c r="VUA220" s="246"/>
      <c r="VUB220" s="246"/>
      <c r="VUC220" s="246"/>
      <c r="VUD220" s="246"/>
      <c r="VUE220" s="246"/>
      <c r="VUF220" s="246"/>
      <c r="VUG220" s="246"/>
      <c r="VUH220" s="246"/>
      <c r="VUI220" s="246"/>
      <c r="VUJ220" s="246"/>
      <c r="VUK220" s="246"/>
      <c r="VUL220" s="246"/>
      <c r="VUM220" s="246"/>
      <c r="VUN220" s="246"/>
      <c r="VUO220" s="246"/>
      <c r="VUP220" s="246"/>
      <c r="VUQ220" s="246"/>
      <c r="VUR220" s="246"/>
      <c r="VUS220" s="246"/>
      <c r="VUT220" s="246"/>
      <c r="VUU220" s="246"/>
      <c r="VUV220" s="246"/>
      <c r="VUW220" s="246"/>
      <c r="VUX220" s="246"/>
      <c r="VUY220" s="246"/>
      <c r="VUZ220" s="246"/>
      <c r="VVA220" s="246"/>
      <c r="VVB220" s="246"/>
      <c r="VVC220" s="246"/>
      <c r="VVD220" s="246"/>
      <c r="VVE220" s="246"/>
      <c r="VVF220" s="246"/>
      <c r="VVG220" s="246"/>
      <c r="VVH220" s="246"/>
      <c r="VVI220" s="246"/>
      <c r="VVJ220" s="246"/>
      <c r="VVK220" s="246"/>
      <c r="VVL220" s="246"/>
      <c r="VVM220" s="246"/>
      <c r="VVN220" s="246"/>
      <c r="VVO220" s="246"/>
      <c r="VVP220" s="246"/>
      <c r="VVQ220" s="246"/>
      <c r="VVR220" s="246"/>
      <c r="VVS220" s="246"/>
      <c r="VVT220" s="246"/>
      <c r="VVU220" s="246"/>
      <c r="VVV220" s="246"/>
      <c r="VVW220" s="246"/>
      <c r="VVX220" s="246"/>
      <c r="VVY220" s="246"/>
      <c r="VVZ220" s="246"/>
      <c r="VWA220" s="246"/>
      <c r="VWB220" s="246"/>
      <c r="VWC220" s="246"/>
      <c r="VWD220" s="246"/>
      <c r="VWE220" s="246"/>
      <c r="VWF220" s="246"/>
      <c r="VWG220" s="246"/>
      <c r="VWH220" s="246"/>
      <c r="VWI220" s="246"/>
      <c r="VWJ220" s="246"/>
      <c r="VWK220" s="246"/>
      <c r="VWL220" s="246"/>
      <c r="VWM220" s="246"/>
      <c r="VWN220" s="246"/>
      <c r="VWO220" s="246"/>
      <c r="VWP220" s="246"/>
      <c r="VWQ220" s="246"/>
      <c r="VWR220" s="246"/>
      <c r="VWS220" s="246"/>
      <c r="VWT220" s="246"/>
      <c r="VWU220" s="246"/>
      <c r="VWV220" s="246"/>
      <c r="VWW220" s="246"/>
      <c r="VWX220" s="246"/>
      <c r="VWY220" s="246"/>
      <c r="VWZ220" s="246"/>
      <c r="VXA220" s="246"/>
      <c r="VXB220" s="246"/>
      <c r="VXC220" s="246"/>
      <c r="VXD220" s="246"/>
      <c r="VXE220" s="246"/>
      <c r="VXF220" s="246"/>
      <c r="VXG220" s="246"/>
      <c r="VXH220" s="246"/>
      <c r="VXI220" s="246"/>
      <c r="VXJ220" s="246"/>
      <c r="VXK220" s="246"/>
      <c r="VXL220" s="246"/>
      <c r="VXM220" s="246"/>
      <c r="VXN220" s="246"/>
      <c r="VXO220" s="246"/>
      <c r="VXP220" s="246"/>
      <c r="VXQ220" s="246"/>
      <c r="VXR220" s="246"/>
      <c r="VXS220" s="246"/>
      <c r="VXT220" s="246"/>
      <c r="VXU220" s="246"/>
      <c r="VXV220" s="246"/>
      <c r="VXW220" s="246"/>
      <c r="VXX220" s="246"/>
      <c r="VXY220" s="246"/>
      <c r="VXZ220" s="246"/>
      <c r="VYA220" s="246"/>
      <c r="VYB220" s="246"/>
      <c r="VYC220" s="246"/>
      <c r="VYD220" s="246"/>
      <c r="VYE220" s="246"/>
      <c r="VYF220" s="246"/>
      <c r="VYG220" s="246"/>
      <c r="VYH220" s="246"/>
      <c r="VYI220" s="246"/>
      <c r="VYJ220" s="246"/>
      <c r="VYK220" s="246"/>
      <c r="VYL220" s="246"/>
      <c r="VYM220" s="246"/>
      <c r="VYN220" s="246"/>
      <c r="VYO220" s="246"/>
      <c r="VYP220" s="246"/>
      <c r="VYQ220" s="246"/>
      <c r="VYR220" s="246"/>
      <c r="VYS220" s="246"/>
      <c r="VYT220" s="246"/>
      <c r="VYU220" s="246"/>
      <c r="VYV220" s="246"/>
      <c r="VYW220" s="246"/>
      <c r="VYX220" s="246"/>
      <c r="VYY220" s="246"/>
      <c r="VYZ220" s="246"/>
      <c r="VZA220" s="246"/>
      <c r="VZB220" s="246"/>
      <c r="VZC220" s="246"/>
      <c r="VZD220" s="246"/>
      <c r="VZE220" s="246"/>
      <c r="VZF220" s="246"/>
      <c r="VZG220" s="246"/>
      <c r="VZH220" s="246"/>
      <c r="VZI220" s="246"/>
      <c r="VZJ220" s="246"/>
      <c r="VZK220" s="246"/>
      <c r="VZL220" s="246"/>
      <c r="VZM220" s="246"/>
      <c r="VZN220" s="246"/>
      <c r="VZO220" s="246"/>
      <c r="VZP220" s="246"/>
      <c r="VZQ220" s="246"/>
      <c r="VZR220" s="246"/>
      <c r="VZS220" s="246"/>
      <c r="VZT220" s="246"/>
      <c r="VZU220" s="246"/>
      <c r="VZV220" s="246"/>
      <c r="VZW220" s="246"/>
      <c r="VZX220" s="246"/>
      <c r="VZY220" s="246"/>
      <c r="VZZ220" s="246"/>
      <c r="WAA220" s="246"/>
      <c r="WAB220" s="246"/>
      <c r="WAC220" s="246"/>
      <c r="WAD220" s="246"/>
      <c r="WAE220" s="246"/>
      <c r="WAF220" s="246"/>
      <c r="WAG220" s="246"/>
      <c r="WAH220" s="246"/>
      <c r="WAI220" s="246"/>
      <c r="WAJ220" s="246"/>
      <c r="WAK220" s="246"/>
      <c r="WAL220" s="246"/>
      <c r="WAM220" s="246"/>
      <c r="WAN220" s="246"/>
      <c r="WAO220" s="246"/>
      <c r="WAP220" s="246"/>
      <c r="WAQ220" s="246"/>
      <c r="WAR220" s="246"/>
      <c r="WAS220" s="246"/>
      <c r="WAT220" s="246"/>
      <c r="WAU220" s="246"/>
      <c r="WAV220" s="246"/>
      <c r="WAW220" s="246"/>
      <c r="WAX220" s="246"/>
      <c r="WAY220" s="246"/>
      <c r="WAZ220" s="246"/>
      <c r="WBA220" s="246"/>
      <c r="WBB220" s="246"/>
      <c r="WBC220" s="246"/>
      <c r="WBD220" s="246"/>
      <c r="WBE220" s="246"/>
      <c r="WBF220" s="246"/>
      <c r="WBG220" s="246"/>
      <c r="WBH220" s="246"/>
      <c r="WBI220" s="246"/>
      <c r="WBJ220" s="246"/>
      <c r="WBK220" s="246"/>
      <c r="WBL220" s="246"/>
      <c r="WBM220" s="246"/>
      <c r="WBN220" s="246"/>
      <c r="WBO220" s="246"/>
      <c r="WBP220" s="246"/>
      <c r="WBQ220" s="246"/>
      <c r="WBR220" s="246"/>
      <c r="WBS220" s="246"/>
      <c r="WBT220" s="246"/>
      <c r="WBU220" s="246"/>
      <c r="WBV220" s="246"/>
      <c r="WBW220" s="246"/>
      <c r="WBX220" s="246"/>
      <c r="WBY220" s="246"/>
      <c r="WBZ220" s="246"/>
      <c r="WCA220" s="246"/>
      <c r="WCB220" s="246"/>
      <c r="WCC220" s="246"/>
      <c r="WCD220" s="246"/>
      <c r="WCE220" s="246"/>
      <c r="WCF220" s="246"/>
      <c r="WCG220" s="246"/>
      <c r="WCH220" s="246"/>
      <c r="WCI220" s="246"/>
      <c r="WCJ220" s="246"/>
      <c r="WCK220" s="246"/>
      <c r="WCL220" s="246"/>
      <c r="WCM220" s="246"/>
      <c r="WCN220" s="246"/>
      <c r="WCO220" s="246"/>
      <c r="WCP220" s="246"/>
      <c r="WCQ220" s="246"/>
      <c r="WCR220" s="246"/>
      <c r="WCS220" s="246"/>
      <c r="WCT220" s="246"/>
      <c r="WCU220" s="246"/>
      <c r="WCV220" s="246"/>
      <c r="WCW220" s="246"/>
      <c r="WCX220" s="246"/>
      <c r="WCY220" s="246"/>
      <c r="WCZ220" s="246"/>
      <c r="WDA220" s="246"/>
      <c r="WDB220" s="246"/>
      <c r="WDC220" s="246"/>
      <c r="WDD220" s="246"/>
      <c r="WDE220" s="246"/>
      <c r="WDF220" s="246"/>
      <c r="WDG220" s="246"/>
      <c r="WDH220" s="246"/>
      <c r="WDI220" s="246"/>
      <c r="WDJ220" s="246"/>
      <c r="WDK220" s="246"/>
      <c r="WDL220" s="246"/>
      <c r="WDM220" s="246"/>
      <c r="WDN220" s="246"/>
      <c r="WDO220" s="246"/>
      <c r="WDP220" s="246"/>
      <c r="WDQ220" s="246"/>
      <c r="WDR220" s="246"/>
      <c r="WDS220" s="246"/>
      <c r="WDT220" s="246"/>
      <c r="WDU220" s="246"/>
      <c r="WDV220" s="246"/>
      <c r="WDW220" s="246"/>
      <c r="WDX220" s="246"/>
      <c r="WDY220" s="246"/>
      <c r="WDZ220" s="246"/>
      <c r="WEA220" s="246"/>
      <c r="WEB220" s="246"/>
      <c r="WEC220" s="246"/>
      <c r="WED220" s="246"/>
      <c r="WEE220" s="246"/>
      <c r="WEF220" s="246"/>
      <c r="WEG220" s="246"/>
      <c r="WEH220" s="246"/>
      <c r="WEI220" s="246"/>
      <c r="WEJ220" s="246"/>
      <c r="WEK220" s="246"/>
      <c r="WEL220" s="246"/>
      <c r="WEM220" s="246"/>
      <c r="WEN220" s="246"/>
      <c r="WEO220" s="246"/>
      <c r="WEP220" s="246"/>
      <c r="WEQ220" s="246"/>
      <c r="WER220" s="246"/>
      <c r="WES220" s="246"/>
      <c r="WET220" s="246"/>
      <c r="WEU220" s="246"/>
      <c r="WEV220" s="246"/>
      <c r="WEW220" s="246"/>
      <c r="WEX220" s="246"/>
      <c r="WEY220" s="246"/>
      <c r="WEZ220" s="246"/>
      <c r="WFA220" s="246"/>
      <c r="WFB220" s="246"/>
      <c r="WFC220" s="246"/>
      <c r="WFD220" s="246"/>
      <c r="WFE220" s="246"/>
      <c r="WFF220" s="246"/>
      <c r="WFG220" s="246"/>
      <c r="WFH220" s="246"/>
      <c r="WFI220" s="246"/>
      <c r="WFJ220" s="246"/>
      <c r="WFK220" s="246"/>
      <c r="WFL220" s="246"/>
      <c r="WFM220" s="246"/>
      <c r="WFN220" s="246"/>
      <c r="WFO220" s="246"/>
      <c r="WFP220" s="246"/>
      <c r="WFQ220" s="246"/>
      <c r="WFR220" s="246"/>
      <c r="WFS220" s="246"/>
      <c r="WFT220" s="246"/>
      <c r="WFU220" s="246"/>
      <c r="WFV220" s="246"/>
      <c r="WFW220" s="246"/>
      <c r="WFX220" s="246"/>
      <c r="WFY220" s="246"/>
      <c r="WFZ220" s="246"/>
      <c r="WGA220" s="246"/>
      <c r="WGB220" s="246"/>
      <c r="WGC220" s="246"/>
      <c r="WGD220" s="246"/>
      <c r="WGE220" s="246"/>
      <c r="WGF220" s="246"/>
      <c r="WGG220" s="246"/>
      <c r="WGH220" s="246"/>
      <c r="WGI220" s="246"/>
      <c r="WGJ220" s="246"/>
      <c r="WGK220" s="246"/>
      <c r="WGL220" s="246"/>
      <c r="WGM220" s="246"/>
      <c r="WGN220" s="246"/>
      <c r="WGO220" s="246"/>
      <c r="WGP220" s="246"/>
      <c r="WGQ220" s="246"/>
      <c r="WGR220" s="246"/>
      <c r="WGS220" s="246"/>
      <c r="WGT220" s="246"/>
      <c r="WGU220" s="246"/>
      <c r="WGV220" s="246"/>
      <c r="WGW220" s="246"/>
      <c r="WGX220" s="246"/>
      <c r="WGY220" s="246"/>
      <c r="WGZ220" s="246"/>
      <c r="WHA220" s="246"/>
      <c r="WHB220" s="246"/>
      <c r="WHC220" s="246"/>
      <c r="WHD220" s="246"/>
      <c r="WHE220" s="246"/>
      <c r="WHF220" s="246"/>
      <c r="WHG220" s="246"/>
      <c r="WHH220" s="246"/>
      <c r="WHI220" s="246"/>
      <c r="WHJ220" s="246"/>
      <c r="WHK220" s="246"/>
      <c r="WHL220" s="246"/>
      <c r="WHM220" s="246"/>
      <c r="WHN220" s="246"/>
      <c r="WHO220" s="246"/>
      <c r="WHP220" s="246"/>
      <c r="WHQ220" s="246"/>
      <c r="WHR220" s="246"/>
      <c r="WHS220" s="246"/>
      <c r="WHT220" s="246"/>
      <c r="WHU220" s="246"/>
      <c r="WHV220" s="246"/>
      <c r="WHW220" s="246"/>
      <c r="WHX220" s="246"/>
      <c r="WHY220" s="246"/>
      <c r="WHZ220" s="246"/>
      <c r="WIA220" s="246"/>
      <c r="WIB220" s="246"/>
      <c r="WIC220" s="246"/>
      <c r="WID220" s="246"/>
      <c r="WIE220" s="246"/>
      <c r="WIF220" s="246"/>
      <c r="WIG220" s="246"/>
      <c r="WIH220" s="246"/>
      <c r="WII220" s="246"/>
      <c r="WIJ220" s="246"/>
      <c r="WIK220" s="246"/>
      <c r="WIL220" s="246"/>
      <c r="WIM220" s="246"/>
      <c r="WIN220" s="246"/>
      <c r="WIO220" s="246"/>
      <c r="WIP220" s="246"/>
      <c r="WIQ220" s="246"/>
      <c r="WIR220" s="246"/>
      <c r="WIS220" s="246"/>
      <c r="WIT220" s="246"/>
      <c r="WIU220" s="246"/>
      <c r="WIV220" s="246"/>
      <c r="WIW220" s="246"/>
      <c r="WIX220" s="246"/>
      <c r="WIY220" s="246"/>
      <c r="WIZ220" s="246"/>
      <c r="WJA220" s="246"/>
      <c r="WJB220" s="246"/>
      <c r="WJC220" s="246"/>
      <c r="WJD220" s="246"/>
      <c r="WJE220" s="246"/>
      <c r="WJF220" s="246"/>
      <c r="WJG220" s="246"/>
      <c r="WJH220" s="246"/>
      <c r="WJI220" s="246"/>
      <c r="WJJ220" s="246"/>
      <c r="WJK220" s="246"/>
      <c r="WJL220" s="246"/>
      <c r="WJM220" s="246"/>
      <c r="WJN220" s="246"/>
      <c r="WJO220" s="246"/>
      <c r="WJP220" s="246"/>
      <c r="WJQ220" s="246"/>
      <c r="WJR220" s="246"/>
      <c r="WJS220" s="246"/>
      <c r="WJT220" s="246"/>
      <c r="WJU220" s="246"/>
      <c r="WJV220" s="246"/>
      <c r="WJW220" s="246"/>
      <c r="WJX220" s="246"/>
      <c r="WJY220" s="246"/>
      <c r="WJZ220" s="246"/>
      <c r="WKA220" s="246"/>
      <c r="WKB220" s="246"/>
      <c r="WKC220" s="246"/>
      <c r="WKD220" s="246"/>
      <c r="WKE220" s="246"/>
      <c r="WKF220" s="246"/>
      <c r="WKG220" s="246"/>
      <c r="WKH220" s="246"/>
      <c r="WKI220" s="246"/>
      <c r="WKJ220" s="246"/>
      <c r="WKK220" s="246"/>
      <c r="WKL220" s="246"/>
      <c r="WKM220" s="246"/>
      <c r="WKN220" s="246"/>
      <c r="WKO220" s="246"/>
      <c r="WKP220" s="246"/>
      <c r="WKQ220" s="246"/>
      <c r="WKR220" s="246"/>
      <c r="WKS220" s="246"/>
      <c r="WKT220" s="246"/>
      <c r="WKU220" s="246"/>
      <c r="WKV220" s="246"/>
      <c r="WKW220" s="246"/>
      <c r="WKX220" s="246"/>
      <c r="WKY220" s="246"/>
      <c r="WKZ220" s="246"/>
      <c r="WLA220" s="246"/>
      <c r="WLB220" s="246"/>
      <c r="WLC220" s="246"/>
      <c r="WLD220" s="246"/>
      <c r="WLE220" s="246"/>
      <c r="WLF220" s="246"/>
      <c r="WLG220" s="246"/>
      <c r="WLH220" s="246"/>
      <c r="WLI220" s="246"/>
      <c r="WLJ220" s="246"/>
      <c r="WLK220" s="246"/>
      <c r="WLL220" s="246"/>
      <c r="WLM220" s="246"/>
      <c r="WLN220" s="246"/>
      <c r="WLO220" s="246"/>
      <c r="WLP220" s="246"/>
      <c r="WLQ220" s="246"/>
      <c r="WLR220" s="246"/>
      <c r="WLS220" s="246"/>
      <c r="WLT220" s="246"/>
      <c r="WLU220" s="246"/>
      <c r="WLV220" s="246"/>
      <c r="WLW220" s="246"/>
      <c r="WLX220" s="246"/>
      <c r="WLY220" s="246"/>
      <c r="WLZ220" s="246"/>
      <c r="WMA220" s="246"/>
      <c r="WMB220" s="246"/>
      <c r="WMC220" s="246"/>
      <c r="WMD220" s="246"/>
      <c r="WME220" s="246"/>
      <c r="WMF220" s="246"/>
      <c r="WMG220" s="246"/>
      <c r="WMH220" s="246"/>
      <c r="WMI220" s="246"/>
      <c r="WMJ220" s="246"/>
      <c r="WMK220" s="246"/>
      <c r="WML220" s="246"/>
      <c r="WMM220" s="246"/>
      <c r="WMN220" s="246"/>
      <c r="WMO220" s="246"/>
      <c r="WMP220" s="246"/>
      <c r="WMQ220" s="246"/>
      <c r="WMR220" s="246"/>
      <c r="WMS220" s="246"/>
      <c r="WMT220" s="246"/>
      <c r="WMU220" s="246"/>
      <c r="WMV220" s="246"/>
      <c r="WMW220" s="246"/>
      <c r="WMX220" s="246"/>
      <c r="WMY220" s="246"/>
      <c r="WMZ220" s="246"/>
      <c r="WNA220" s="246"/>
      <c r="WNB220" s="246"/>
      <c r="WNC220" s="246"/>
      <c r="WND220" s="246"/>
      <c r="WNE220" s="246"/>
      <c r="WNF220" s="246"/>
      <c r="WNG220" s="246"/>
      <c r="WNH220" s="246"/>
      <c r="WNI220" s="246"/>
      <c r="WNJ220" s="246"/>
      <c r="WNK220" s="246"/>
      <c r="WNL220" s="246"/>
      <c r="WNM220" s="246"/>
      <c r="WNN220" s="246"/>
      <c r="WNO220" s="246"/>
      <c r="WNP220" s="246"/>
      <c r="WNQ220" s="246"/>
      <c r="WNR220" s="246"/>
      <c r="WNS220" s="246"/>
      <c r="WNT220" s="246"/>
      <c r="WNU220" s="246"/>
      <c r="WNV220" s="246"/>
      <c r="WNW220" s="246"/>
      <c r="WNX220" s="246"/>
      <c r="WNY220" s="246"/>
      <c r="WNZ220" s="246"/>
      <c r="WOA220" s="246"/>
      <c r="WOB220" s="246"/>
      <c r="WOC220" s="246"/>
      <c r="WOD220" s="246"/>
      <c r="WOE220" s="246"/>
      <c r="WOF220" s="246"/>
      <c r="WOG220" s="246"/>
      <c r="WOH220" s="246"/>
      <c r="WOI220" s="246"/>
      <c r="WOJ220" s="246"/>
      <c r="WOK220" s="246"/>
      <c r="WOL220" s="246"/>
      <c r="WOM220" s="246"/>
      <c r="WON220" s="246"/>
      <c r="WOO220" s="246"/>
      <c r="WOP220" s="246"/>
      <c r="WOQ220" s="246"/>
      <c r="WOR220" s="246"/>
      <c r="WOS220" s="246"/>
      <c r="WOT220" s="246"/>
      <c r="WOU220" s="246"/>
      <c r="WOV220" s="246"/>
      <c r="WOW220" s="246"/>
      <c r="WOX220" s="246"/>
      <c r="WOY220" s="246"/>
      <c r="WOZ220" s="246"/>
      <c r="WPA220" s="246"/>
      <c r="WPB220" s="246"/>
      <c r="WPC220" s="246"/>
      <c r="WPD220" s="246"/>
      <c r="WPE220" s="246"/>
      <c r="WPF220" s="246"/>
      <c r="WPG220" s="246"/>
      <c r="WPH220" s="246"/>
      <c r="WPI220" s="246"/>
      <c r="WPJ220" s="246"/>
      <c r="WPK220" s="246"/>
      <c r="WPL220" s="246"/>
      <c r="WPM220" s="246"/>
      <c r="WPN220" s="246"/>
      <c r="WPO220" s="246"/>
      <c r="WPP220" s="246"/>
      <c r="WPQ220" s="246"/>
      <c r="WPR220" s="246"/>
      <c r="WPS220" s="246"/>
      <c r="WPT220" s="246"/>
      <c r="WPU220" s="246"/>
      <c r="WPV220" s="246"/>
      <c r="WPW220" s="246"/>
      <c r="WPX220" s="246"/>
      <c r="WPY220" s="246"/>
      <c r="WPZ220" s="246"/>
      <c r="WQA220" s="246"/>
      <c r="WQB220" s="246"/>
      <c r="WQC220" s="246"/>
      <c r="WQD220" s="246"/>
      <c r="WQE220" s="246"/>
      <c r="WQF220" s="246"/>
      <c r="WQG220" s="246"/>
      <c r="WQH220" s="246"/>
      <c r="WQI220" s="246"/>
      <c r="WQJ220" s="246"/>
      <c r="WQK220" s="246"/>
      <c r="WQL220" s="246"/>
      <c r="WQM220" s="246"/>
      <c r="WQN220" s="246"/>
      <c r="WQO220" s="246"/>
      <c r="WQP220" s="246"/>
      <c r="WQQ220" s="246"/>
      <c r="WQR220" s="246"/>
      <c r="WQS220" s="246"/>
      <c r="WQT220" s="246"/>
      <c r="WQU220" s="246"/>
      <c r="WQV220" s="246"/>
      <c r="WQW220" s="246"/>
      <c r="WQX220" s="246"/>
      <c r="WQY220" s="246"/>
      <c r="WQZ220" s="246"/>
      <c r="WRA220" s="246"/>
      <c r="WRB220" s="246"/>
      <c r="WRC220" s="246"/>
      <c r="WRD220" s="246"/>
      <c r="WRE220" s="246"/>
      <c r="WRF220" s="246"/>
      <c r="WRG220" s="246"/>
      <c r="WRH220" s="246"/>
      <c r="WRI220" s="246"/>
      <c r="WRJ220" s="246"/>
      <c r="WRK220" s="246"/>
      <c r="WRL220" s="246"/>
      <c r="WRM220" s="246"/>
      <c r="WRN220" s="246"/>
      <c r="WRO220" s="246"/>
      <c r="WRP220" s="246"/>
      <c r="WRQ220" s="246"/>
      <c r="WRR220" s="246"/>
      <c r="WRS220" s="246"/>
      <c r="WRT220" s="246"/>
      <c r="WRU220" s="246"/>
      <c r="WRV220" s="246"/>
      <c r="WRW220" s="246"/>
      <c r="WRX220" s="246"/>
      <c r="WRY220" s="246"/>
      <c r="WRZ220" s="246"/>
      <c r="WSA220" s="246"/>
      <c r="WSB220" s="246"/>
      <c r="WSC220" s="246"/>
      <c r="WSD220" s="246"/>
      <c r="WSE220" s="246"/>
      <c r="WSF220" s="246"/>
      <c r="WSG220" s="246"/>
      <c r="WSH220" s="246"/>
      <c r="WSI220" s="246"/>
      <c r="WSJ220" s="246"/>
      <c r="WSK220" s="246"/>
      <c r="WSL220" s="246"/>
      <c r="WSM220" s="246"/>
      <c r="WSN220" s="246"/>
      <c r="WSO220" s="246"/>
      <c r="WSP220" s="246"/>
      <c r="WSQ220" s="246"/>
      <c r="WSR220" s="246"/>
      <c r="WSS220" s="246"/>
      <c r="WST220" s="246"/>
      <c r="WSU220" s="246"/>
      <c r="WSV220" s="246"/>
      <c r="WSW220" s="246"/>
      <c r="WSX220" s="246"/>
      <c r="WSY220" s="246"/>
      <c r="WSZ220" s="246"/>
      <c r="WTA220" s="246"/>
      <c r="WTB220" s="246"/>
      <c r="WTC220" s="246"/>
      <c r="WTD220" s="246"/>
      <c r="WTE220" s="246"/>
      <c r="WTF220" s="246"/>
      <c r="WTG220" s="246"/>
      <c r="WTH220" s="246"/>
      <c r="WTI220" s="246"/>
      <c r="WTJ220" s="246"/>
      <c r="WTK220" s="246"/>
      <c r="WTL220" s="246"/>
      <c r="WTM220" s="246"/>
      <c r="WTN220" s="246"/>
      <c r="WTO220" s="246"/>
      <c r="WTP220" s="246"/>
      <c r="WTQ220" s="246"/>
      <c r="WTR220" s="246"/>
      <c r="WTS220" s="246"/>
      <c r="WTT220" s="246"/>
      <c r="WTU220" s="246"/>
      <c r="WTV220" s="246"/>
      <c r="WTW220" s="246"/>
      <c r="WTX220" s="246"/>
      <c r="WTY220" s="246"/>
      <c r="WTZ220" s="246"/>
      <c r="WUA220" s="246"/>
      <c r="WUB220" s="246"/>
      <c r="WUC220" s="246"/>
      <c r="WUD220" s="246"/>
      <c r="WUE220" s="246"/>
      <c r="WUF220" s="246"/>
      <c r="WUG220" s="246"/>
      <c r="WUH220" s="246"/>
      <c r="WUI220" s="246"/>
      <c r="WUJ220" s="246"/>
      <c r="WUK220" s="246"/>
      <c r="WUL220" s="246"/>
      <c r="WUM220" s="246"/>
      <c r="WUN220" s="246"/>
      <c r="WUO220" s="246"/>
      <c r="WUP220" s="246"/>
      <c r="WUQ220" s="246"/>
      <c r="WUR220" s="246"/>
      <c r="WUS220" s="246"/>
      <c r="WUT220" s="246"/>
      <c r="WUU220" s="246"/>
      <c r="WUV220" s="246"/>
      <c r="WUW220" s="246"/>
      <c r="WUX220" s="246"/>
      <c r="WUY220" s="246"/>
      <c r="WUZ220" s="246"/>
      <c r="WVA220" s="246"/>
      <c r="WVB220" s="246"/>
      <c r="WVC220" s="246"/>
      <c r="WVD220" s="246"/>
      <c r="WVE220" s="246"/>
      <c r="WVF220" s="246"/>
      <c r="WVG220" s="246"/>
      <c r="WVH220" s="246"/>
      <c r="WVI220" s="246"/>
      <c r="WVJ220" s="246"/>
      <c r="WVK220" s="246"/>
      <c r="WVL220" s="246"/>
      <c r="WVM220" s="246"/>
      <c r="WVN220" s="246"/>
      <c r="WVO220" s="246"/>
      <c r="WVP220" s="246"/>
      <c r="WVQ220" s="246"/>
      <c r="WVR220" s="246"/>
      <c r="WVS220" s="246"/>
      <c r="WVT220" s="246"/>
      <c r="WVU220" s="246"/>
      <c r="WVV220" s="246"/>
      <c r="WVW220" s="246"/>
      <c r="WVX220" s="246"/>
      <c r="WVY220" s="246"/>
      <c r="WVZ220" s="246"/>
      <c r="WWA220" s="246"/>
      <c r="WWB220" s="246"/>
      <c r="WWC220" s="246"/>
      <c r="WWD220" s="246"/>
      <c r="WWE220" s="246"/>
      <c r="WWF220" s="246"/>
      <c r="WWG220" s="246"/>
      <c r="WWH220" s="246"/>
      <c r="WWI220" s="246"/>
      <c r="WWJ220" s="246"/>
      <c r="WWK220" s="246"/>
      <c r="WWL220" s="246"/>
      <c r="WWM220" s="246"/>
      <c r="WWN220" s="246"/>
      <c r="WWO220" s="246"/>
      <c r="WWP220" s="246"/>
      <c r="WWQ220" s="246"/>
      <c r="WWR220" s="246"/>
      <c r="WWS220" s="246"/>
      <c r="WWT220" s="246"/>
      <c r="WWU220" s="246"/>
      <c r="WWV220" s="246"/>
      <c r="WWW220" s="246"/>
      <c r="WWX220" s="246"/>
      <c r="WWY220" s="246"/>
      <c r="WWZ220" s="246"/>
      <c r="WXA220" s="246"/>
      <c r="WXB220" s="246"/>
      <c r="WXC220" s="246"/>
      <c r="WXD220" s="246"/>
      <c r="WXE220" s="246"/>
      <c r="WXF220" s="246"/>
      <c r="WXG220" s="246"/>
      <c r="WXH220" s="246"/>
      <c r="WXI220" s="246"/>
      <c r="WXJ220" s="246"/>
      <c r="WXK220" s="246"/>
      <c r="WXL220" s="246"/>
      <c r="WXM220" s="246"/>
      <c r="WXN220" s="246"/>
      <c r="WXO220" s="246"/>
      <c r="WXP220" s="246"/>
      <c r="WXQ220" s="246"/>
      <c r="WXR220" s="246"/>
      <c r="WXS220" s="246"/>
      <c r="WXT220" s="246"/>
      <c r="WXU220" s="246"/>
      <c r="WXV220" s="246"/>
      <c r="WXW220" s="246"/>
      <c r="WXX220" s="246"/>
      <c r="WXY220" s="246"/>
      <c r="WXZ220" s="246"/>
      <c r="WYA220" s="246"/>
      <c r="WYB220" s="246"/>
      <c r="WYC220" s="246"/>
      <c r="WYD220" s="246"/>
      <c r="WYE220" s="246"/>
      <c r="WYF220" s="246"/>
      <c r="WYG220" s="246"/>
      <c r="WYH220" s="246"/>
      <c r="WYI220" s="246"/>
      <c r="WYJ220" s="246"/>
      <c r="WYK220" s="246"/>
      <c r="WYL220" s="246"/>
      <c r="WYM220" s="246"/>
      <c r="WYN220" s="246"/>
      <c r="WYO220" s="246"/>
      <c r="WYP220" s="246"/>
      <c r="WYQ220" s="246"/>
      <c r="WYR220" s="246"/>
      <c r="WYS220" s="246"/>
      <c r="WYT220" s="246"/>
      <c r="WYU220" s="246"/>
      <c r="WYV220" s="246"/>
      <c r="WYW220" s="246"/>
      <c r="WYX220" s="246"/>
      <c r="WYY220" s="246"/>
      <c r="WYZ220" s="246"/>
      <c r="WZA220" s="246"/>
      <c r="WZB220" s="246"/>
      <c r="WZC220" s="246"/>
      <c r="WZD220" s="246"/>
      <c r="WZE220" s="246"/>
      <c r="WZF220" s="246"/>
      <c r="WZG220" s="246"/>
      <c r="WZH220" s="246"/>
      <c r="WZI220" s="246"/>
      <c r="WZJ220" s="246"/>
      <c r="WZK220" s="246"/>
      <c r="WZL220" s="246"/>
      <c r="WZM220" s="246"/>
      <c r="WZN220" s="246"/>
      <c r="WZO220" s="246"/>
      <c r="WZP220" s="246"/>
      <c r="WZQ220" s="246"/>
      <c r="WZR220" s="246"/>
      <c r="WZS220" s="246"/>
      <c r="WZT220" s="246"/>
      <c r="WZU220" s="246"/>
      <c r="WZV220" s="246"/>
      <c r="WZW220" s="246"/>
      <c r="WZX220" s="246"/>
      <c r="WZY220" s="246"/>
      <c r="WZZ220" s="246"/>
      <c r="XAA220" s="246"/>
      <c r="XAB220" s="246"/>
      <c r="XAC220" s="246"/>
      <c r="XAD220" s="246"/>
      <c r="XAE220" s="246"/>
      <c r="XAF220" s="246"/>
      <c r="XAG220" s="246"/>
      <c r="XAH220" s="246"/>
      <c r="XAI220" s="246"/>
      <c r="XAJ220" s="246"/>
      <c r="XAK220" s="246"/>
      <c r="XAL220" s="246"/>
      <c r="XAM220" s="246"/>
      <c r="XAN220" s="246"/>
      <c r="XAO220" s="246"/>
      <c r="XAP220" s="246"/>
      <c r="XAQ220" s="246"/>
      <c r="XAR220" s="246"/>
      <c r="XAS220" s="246"/>
      <c r="XAT220" s="246"/>
      <c r="XAU220" s="246"/>
      <c r="XAV220" s="246"/>
      <c r="XAW220" s="246"/>
      <c r="XAX220" s="246"/>
      <c r="XAY220" s="246"/>
      <c r="XAZ220" s="246"/>
      <c r="XBA220" s="246"/>
      <c r="XBB220" s="246"/>
      <c r="XBC220" s="246"/>
      <c r="XBD220" s="246"/>
      <c r="XBE220" s="246"/>
      <c r="XBF220" s="246"/>
      <c r="XBG220" s="246"/>
      <c r="XBH220" s="246"/>
      <c r="XBI220" s="246"/>
      <c r="XBJ220" s="246"/>
      <c r="XBK220" s="246"/>
      <c r="XBL220" s="246"/>
      <c r="XBM220" s="246"/>
      <c r="XBN220" s="246"/>
      <c r="XBO220" s="246"/>
      <c r="XBP220" s="246"/>
      <c r="XBQ220" s="246"/>
      <c r="XBR220" s="246"/>
      <c r="XBS220" s="246"/>
      <c r="XBT220" s="246"/>
      <c r="XBU220" s="246"/>
      <c r="XBV220" s="246"/>
      <c r="XBW220" s="246"/>
      <c r="XBX220" s="246"/>
      <c r="XBY220" s="246"/>
      <c r="XBZ220" s="246"/>
      <c r="XCA220" s="246"/>
      <c r="XCB220" s="246"/>
      <c r="XCC220" s="246"/>
      <c r="XCD220" s="246"/>
      <c r="XCE220" s="246"/>
      <c r="XCF220" s="246"/>
      <c r="XCG220" s="246"/>
      <c r="XCH220" s="246"/>
      <c r="XCI220" s="246"/>
      <c r="XCJ220" s="246"/>
      <c r="XCK220" s="246"/>
      <c r="XCL220" s="246"/>
      <c r="XCM220" s="246"/>
      <c r="XCN220" s="246"/>
      <c r="XCO220" s="246"/>
      <c r="XCP220" s="246"/>
      <c r="XCQ220" s="246"/>
      <c r="XCR220" s="246"/>
      <c r="XCS220" s="246"/>
      <c r="XCT220" s="246"/>
      <c r="XCU220" s="246"/>
      <c r="XCV220" s="246"/>
      <c r="XCW220" s="246"/>
      <c r="XCX220" s="246"/>
      <c r="XCY220" s="246"/>
      <c r="XCZ220" s="246"/>
      <c r="XDA220" s="246"/>
      <c r="XDB220" s="246"/>
      <c r="XDC220" s="246"/>
      <c r="XDD220" s="246"/>
      <c r="XDE220" s="246"/>
      <c r="XDF220" s="246"/>
      <c r="XDG220" s="246"/>
      <c r="XDH220" s="246"/>
      <c r="XDI220" s="246"/>
      <c r="XDJ220" s="246"/>
      <c r="XDK220" s="246"/>
      <c r="XDL220" s="246"/>
      <c r="XDM220" s="246"/>
      <c r="XDN220" s="246"/>
      <c r="XDO220" s="246"/>
      <c r="XDP220" s="246"/>
      <c r="XDQ220" s="246"/>
      <c r="XDR220" s="246"/>
      <c r="XDS220" s="246"/>
      <c r="XDT220" s="246"/>
      <c r="XDU220" s="246"/>
      <c r="XDV220" s="246"/>
      <c r="XDW220" s="246"/>
      <c r="XDX220" s="246"/>
      <c r="XDY220" s="246"/>
      <c r="XDZ220" s="246"/>
      <c r="XEA220" s="246"/>
      <c r="XEB220" s="246"/>
      <c r="XEC220" s="246"/>
      <c r="XED220" s="246"/>
      <c r="XEE220" s="246"/>
      <c r="XEF220" s="246"/>
      <c r="XEG220" s="246"/>
      <c r="XEH220" s="246"/>
      <c r="XEI220" s="246"/>
      <c r="XEJ220" s="246"/>
      <c r="XEK220" s="246"/>
      <c r="XEL220" s="246"/>
      <c r="XEM220" s="246"/>
      <c r="XEN220" s="246"/>
      <c r="XEO220" s="246"/>
      <c r="XEP220" s="246"/>
      <c r="XEQ220" s="246"/>
      <c r="XER220" s="246"/>
      <c r="XES220" s="246"/>
      <c r="XET220" s="246"/>
      <c r="XEU220" s="246"/>
      <c r="XEV220" s="246"/>
      <c r="XEW220" s="246"/>
      <c r="XEX220" s="246"/>
      <c r="XEY220" s="246"/>
      <c r="XEZ220" s="246"/>
      <c r="XFA220" s="246"/>
      <c r="XFB220" s="246"/>
      <c r="XFC220" s="246"/>
      <c r="XFD220" s="246"/>
    </row>
    <row r="221" spans="1:16384" ht="13.9" customHeight="1" x14ac:dyDescent="0.2">
      <c r="A221" s="388" t="s">
        <v>210</v>
      </c>
      <c r="B221" s="248" t="s">
        <v>1</v>
      </c>
      <c r="C221" s="248">
        <v>20</v>
      </c>
      <c r="D221" s="264">
        <f>E218-E220</f>
        <v>71040</v>
      </c>
      <c r="E221" s="390">
        <f>D221*(C221/100)</f>
        <v>14208</v>
      </c>
      <c r="F221" s="246"/>
      <c r="G221" s="246"/>
      <c r="H221" s="246"/>
      <c r="I221" s="246"/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  <c r="AA221" s="246"/>
      <c r="AB221" s="246"/>
      <c r="AC221" s="246"/>
      <c r="AD221" s="246"/>
      <c r="AE221" s="246"/>
      <c r="AF221" s="246"/>
      <c r="AG221" s="246"/>
      <c r="AH221" s="246"/>
      <c r="AI221" s="246"/>
      <c r="AJ221" s="246"/>
      <c r="AK221" s="246"/>
      <c r="AL221" s="246"/>
      <c r="AM221" s="246"/>
      <c r="AN221" s="246"/>
      <c r="AO221" s="246"/>
      <c r="AP221" s="246"/>
      <c r="AQ221" s="246"/>
      <c r="AR221" s="246"/>
      <c r="AS221" s="246"/>
      <c r="AT221" s="246"/>
      <c r="AU221" s="246"/>
      <c r="AV221" s="246"/>
      <c r="AW221" s="246"/>
      <c r="AX221" s="246"/>
      <c r="AY221" s="246"/>
      <c r="AZ221" s="246"/>
      <c r="BA221" s="246"/>
      <c r="BB221" s="246"/>
      <c r="BC221" s="246"/>
      <c r="BD221" s="246"/>
      <c r="BE221" s="246"/>
      <c r="BF221" s="246"/>
      <c r="BG221" s="246"/>
      <c r="BH221" s="246"/>
      <c r="BI221" s="246"/>
      <c r="BJ221" s="246"/>
      <c r="BK221" s="246"/>
      <c r="BL221" s="246"/>
      <c r="BM221" s="246"/>
      <c r="BN221" s="246"/>
      <c r="BO221" s="246"/>
      <c r="BP221" s="246"/>
      <c r="BQ221" s="246"/>
      <c r="BR221" s="246"/>
      <c r="BS221" s="246"/>
      <c r="BT221" s="246"/>
      <c r="BU221" s="246"/>
      <c r="BV221" s="246"/>
      <c r="BW221" s="246"/>
      <c r="BX221" s="246"/>
      <c r="BY221" s="246"/>
      <c r="BZ221" s="246"/>
      <c r="CA221" s="246"/>
      <c r="CB221" s="246"/>
      <c r="CC221" s="246"/>
      <c r="CD221" s="246"/>
      <c r="CE221" s="246"/>
      <c r="CF221" s="246"/>
      <c r="CG221" s="246"/>
      <c r="CH221" s="246"/>
      <c r="CI221" s="246"/>
      <c r="CJ221" s="246"/>
      <c r="CK221" s="246"/>
      <c r="CL221" s="246"/>
      <c r="CM221" s="246"/>
      <c r="CN221" s="246"/>
      <c r="CO221" s="246"/>
      <c r="CP221" s="246"/>
      <c r="CQ221" s="246"/>
      <c r="CR221" s="246"/>
      <c r="CS221" s="246"/>
      <c r="CT221" s="246"/>
      <c r="CU221" s="246"/>
      <c r="CV221" s="246"/>
      <c r="CW221" s="246"/>
      <c r="CX221" s="246"/>
      <c r="CY221" s="246"/>
      <c r="CZ221" s="246"/>
      <c r="DA221" s="246"/>
      <c r="DB221" s="246"/>
      <c r="DC221" s="246"/>
      <c r="DD221" s="246"/>
      <c r="DE221" s="246"/>
      <c r="DF221" s="246"/>
      <c r="DG221" s="246"/>
      <c r="DH221" s="246"/>
      <c r="DI221" s="246"/>
      <c r="DJ221" s="246"/>
      <c r="DK221" s="246"/>
      <c r="DL221" s="246"/>
      <c r="DM221" s="246"/>
      <c r="DN221" s="246"/>
      <c r="DO221" s="246"/>
      <c r="DP221" s="246"/>
      <c r="DQ221" s="246"/>
      <c r="DR221" s="246"/>
      <c r="DS221" s="246"/>
      <c r="DT221" s="246"/>
      <c r="DU221" s="246"/>
      <c r="DV221" s="246"/>
      <c r="DW221" s="246"/>
      <c r="DX221" s="246"/>
      <c r="DY221" s="246"/>
      <c r="DZ221" s="246"/>
      <c r="EA221" s="246"/>
      <c r="EB221" s="246"/>
      <c r="EC221" s="246"/>
      <c r="ED221" s="246"/>
      <c r="EE221" s="246"/>
      <c r="EF221" s="246"/>
      <c r="EG221" s="246"/>
      <c r="EH221" s="246"/>
      <c r="EI221" s="246"/>
      <c r="EJ221" s="246"/>
      <c r="EK221" s="246"/>
      <c r="EL221" s="246"/>
      <c r="EM221" s="246"/>
      <c r="EN221" s="246"/>
      <c r="EO221" s="246"/>
      <c r="EP221" s="246"/>
      <c r="EQ221" s="246"/>
      <c r="ER221" s="246"/>
      <c r="ES221" s="246"/>
      <c r="ET221" s="246"/>
      <c r="EU221" s="246"/>
      <c r="EV221" s="246"/>
      <c r="EW221" s="246"/>
      <c r="EX221" s="246"/>
      <c r="EY221" s="246"/>
      <c r="EZ221" s="246"/>
      <c r="FA221" s="246"/>
      <c r="FB221" s="246"/>
      <c r="FC221" s="246"/>
      <c r="FD221" s="246"/>
      <c r="FE221" s="246"/>
      <c r="FF221" s="246"/>
      <c r="FG221" s="246"/>
      <c r="FH221" s="246"/>
      <c r="FI221" s="246"/>
      <c r="FJ221" s="246"/>
      <c r="FK221" s="246"/>
      <c r="FL221" s="246"/>
      <c r="FM221" s="246"/>
      <c r="FN221" s="246"/>
      <c r="FO221" s="246"/>
      <c r="FP221" s="246"/>
      <c r="FQ221" s="246"/>
      <c r="FR221" s="246"/>
      <c r="FS221" s="246"/>
      <c r="FT221" s="246"/>
      <c r="FU221" s="246"/>
      <c r="FV221" s="246"/>
      <c r="FW221" s="246"/>
      <c r="FX221" s="246"/>
      <c r="FY221" s="246"/>
      <c r="FZ221" s="246"/>
      <c r="GA221" s="246"/>
      <c r="GB221" s="246"/>
      <c r="GC221" s="246"/>
      <c r="GD221" s="246"/>
      <c r="GE221" s="246"/>
      <c r="GF221" s="246"/>
      <c r="GG221" s="246"/>
      <c r="GH221" s="246"/>
      <c r="GI221" s="246"/>
      <c r="GJ221" s="246"/>
      <c r="GK221" s="246"/>
      <c r="GL221" s="246"/>
      <c r="GM221" s="246"/>
      <c r="GN221" s="246"/>
      <c r="GO221" s="246"/>
      <c r="GP221" s="246"/>
      <c r="GQ221" s="246"/>
      <c r="GR221" s="246"/>
      <c r="GS221" s="246"/>
      <c r="GT221" s="246"/>
      <c r="GU221" s="246"/>
      <c r="GV221" s="246"/>
      <c r="GW221" s="246"/>
      <c r="GX221" s="246"/>
      <c r="GY221" s="246"/>
      <c r="GZ221" s="246"/>
      <c r="HA221" s="246"/>
      <c r="HB221" s="246"/>
      <c r="HC221" s="246"/>
      <c r="HD221" s="246"/>
      <c r="HE221" s="246"/>
      <c r="HF221" s="246"/>
      <c r="HG221" s="246"/>
      <c r="HH221" s="246"/>
      <c r="HI221" s="246"/>
      <c r="HJ221" s="246"/>
      <c r="HK221" s="246"/>
      <c r="HL221" s="246"/>
      <c r="HM221" s="246"/>
      <c r="HN221" s="246"/>
      <c r="HO221" s="246"/>
      <c r="HP221" s="246"/>
      <c r="HQ221" s="246"/>
      <c r="HR221" s="246"/>
      <c r="HS221" s="246"/>
      <c r="HT221" s="246"/>
      <c r="HU221" s="246"/>
      <c r="HV221" s="246"/>
      <c r="HW221" s="246"/>
      <c r="HX221" s="246"/>
      <c r="HY221" s="246"/>
      <c r="HZ221" s="246"/>
      <c r="IA221" s="246"/>
      <c r="IB221" s="246"/>
      <c r="IC221" s="246"/>
      <c r="ID221" s="246"/>
      <c r="IE221" s="246"/>
      <c r="IF221" s="246"/>
      <c r="IG221" s="246"/>
      <c r="IH221" s="246"/>
      <c r="II221" s="246"/>
      <c r="IJ221" s="246"/>
      <c r="IK221" s="246"/>
      <c r="IL221" s="246"/>
      <c r="IM221" s="246"/>
      <c r="IN221" s="246"/>
      <c r="IO221" s="246"/>
      <c r="IP221" s="246"/>
      <c r="IQ221" s="246"/>
      <c r="IR221" s="246"/>
      <c r="IS221" s="246"/>
      <c r="IT221" s="246"/>
      <c r="IU221" s="246"/>
      <c r="IV221" s="246"/>
      <c r="IW221" s="246"/>
      <c r="IX221" s="246"/>
      <c r="IY221" s="246"/>
      <c r="IZ221" s="246"/>
      <c r="JA221" s="246"/>
      <c r="JB221" s="246"/>
      <c r="JC221" s="246"/>
      <c r="JD221" s="246"/>
      <c r="JE221" s="246"/>
      <c r="JF221" s="246"/>
      <c r="JG221" s="246"/>
      <c r="JH221" s="246"/>
      <c r="JI221" s="246"/>
      <c r="JJ221" s="246"/>
      <c r="JK221" s="246"/>
      <c r="JL221" s="246"/>
      <c r="JM221" s="246"/>
      <c r="JN221" s="246"/>
      <c r="JO221" s="246"/>
      <c r="JP221" s="246"/>
      <c r="JQ221" s="246"/>
      <c r="JR221" s="246"/>
      <c r="JS221" s="246"/>
      <c r="JT221" s="246"/>
      <c r="JU221" s="246"/>
      <c r="JV221" s="246"/>
      <c r="JW221" s="246"/>
      <c r="JX221" s="246"/>
      <c r="JY221" s="246"/>
      <c r="JZ221" s="246"/>
      <c r="KA221" s="246"/>
      <c r="KB221" s="246"/>
      <c r="KC221" s="246"/>
      <c r="KD221" s="246"/>
      <c r="KE221" s="246"/>
      <c r="KF221" s="246"/>
      <c r="KG221" s="246"/>
      <c r="KH221" s="246"/>
      <c r="KI221" s="246"/>
      <c r="KJ221" s="246"/>
      <c r="KK221" s="246"/>
      <c r="KL221" s="246"/>
      <c r="KM221" s="246"/>
      <c r="KN221" s="246"/>
      <c r="KO221" s="246"/>
      <c r="KP221" s="246"/>
      <c r="KQ221" s="246"/>
      <c r="KR221" s="246"/>
      <c r="KS221" s="246"/>
      <c r="KT221" s="246"/>
      <c r="KU221" s="246"/>
      <c r="KV221" s="246"/>
      <c r="KW221" s="246"/>
      <c r="KX221" s="246"/>
      <c r="KY221" s="246"/>
      <c r="KZ221" s="246"/>
      <c r="LA221" s="246"/>
      <c r="LB221" s="246"/>
      <c r="LC221" s="246"/>
      <c r="LD221" s="246"/>
      <c r="LE221" s="246"/>
      <c r="LF221" s="246"/>
      <c r="LG221" s="246"/>
      <c r="LH221" s="246"/>
      <c r="LI221" s="246"/>
      <c r="LJ221" s="246"/>
      <c r="LK221" s="246"/>
      <c r="LL221" s="246"/>
      <c r="LM221" s="246"/>
      <c r="LN221" s="246"/>
      <c r="LO221" s="246"/>
      <c r="LP221" s="246"/>
      <c r="LQ221" s="246"/>
      <c r="LR221" s="246"/>
      <c r="LS221" s="246"/>
      <c r="LT221" s="246"/>
      <c r="LU221" s="246"/>
      <c r="LV221" s="246"/>
      <c r="LW221" s="246"/>
      <c r="LX221" s="246"/>
      <c r="LY221" s="246"/>
      <c r="LZ221" s="246"/>
      <c r="MA221" s="246"/>
      <c r="MB221" s="246"/>
      <c r="MC221" s="246"/>
      <c r="MD221" s="246"/>
      <c r="ME221" s="246"/>
      <c r="MF221" s="246"/>
      <c r="MG221" s="246"/>
      <c r="MH221" s="246"/>
      <c r="MI221" s="246"/>
      <c r="MJ221" s="246"/>
      <c r="MK221" s="246"/>
      <c r="ML221" s="246"/>
      <c r="MM221" s="246"/>
      <c r="MN221" s="246"/>
      <c r="MO221" s="246"/>
      <c r="MP221" s="246"/>
      <c r="MQ221" s="246"/>
      <c r="MR221" s="246"/>
      <c r="MS221" s="246"/>
      <c r="MT221" s="246"/>
      <c r="MU221" s="246"/>
      <c r="MV221" s="246"/>
      <c r="MW221" s="246"/>
      <c r="MX221" s="246"/>
      <c r="MY221" s="246"/>
      <c r="MZ221" s="246"/>
      <c r="NA221" s="246"/>
      <c r="NB221" s="246"/>
      <c r="NC221" s="246"/>
      <c r="ND221" s="246"/>
      <c r="NE221" s="246"/>
      <c r="NF221" s="246"/>
      <c r="NG221" s="246"/>
      <c r="NH221" s="246"/>
      <c r="NI221" s="246"/>
      <c r="NJ221" s="246"/>
      <c r="NK221" s="246"/>
      <c r="NL221" s="246"/>
      <c r="NM221" s="246"/>
      <c r="NN221" s="246"/>
      <c r="NO221" s="246"/>
      <c r="NP221" s="246"/>
      <c r="NQ221" s="246"/>
      <c r="NR221" s="246"/>
      <c r="NS221" s="246"/>
      <c r="NT221" s="246"/>
      <c r="NU221" s="246"/>
      <c r="NV221" s="246"/>
      <c r="NW221" s="246"/>
      <c r="NX221" s="246"/>
      <c r="NY221" s="246"/>
      <c r="NZ221" s="246"/>
      <c r="OA221" s="246"/>
      <c r="OB221" s="246"/>
      <c r="OC221" s="246"/>
      <c r="OD221" s="246"/>
      <c r="OE221" s="246"/>
      <c r="OF221" s="246"/>
      <c r="OG221" s="246"/>
      <c r="OH221" s="246"/>
      <c r="OI221" s="246"/>
      <c r="OJ221" s="246"/>
      <c r="OK221" s="246"/>
      <c r="OL221" s="246"/>
      <c r="OM221" s="246"/>
      <c r="ON221" s="246"/>
      <c r="OO221" s="246"/>
      <c r="OP221" s="246"/>
      <c r="OQ221" s="246"/>
      <c r="OR221" s="246"/>
      <c r="OS221" s="246"/>
      <c r="OT221" s="246"/>
      <c r="OU221" s="246"/>
      <c r="OV221" s="246"/>
      <c r="OW221" s="246"/>
      <c r="OX221" s="246"/>
      <c r="OY221" s="246"/>
      <c r="OZ221" s="246"/>
      <c r="PA221" s="246"/>
      <c r="PB221" s="246"/>
      <c r="PC221" s="246"/>
      <c r="PD221" s="246"/>
      <c r="PE221" s="246"/>
      <c r="PF221" s="246"/>
      <c r="PG221" s="246"/>
      <c r="PH221" s="246"/>
      <c r="PI221" s="246"/>
      <c r="PJ221" s="246"/>
      <c r="PK221" s="246"/>
      <c r="PL221" s="246"/>
      <c r="PM221" s="246"/>
      <c r="PN221" s="246"/>
      <c r="PO221" s="246"/>
      <c r="PP221" s="246"/>
      <c r="PQ221" s="246"/>
      <c r="PR221" s="246"/>
      <c r="PS221" s="246"/>
      <c r="PT221" s="246"/>
      <c r="PU221" s="246"/>
      <c r="PV221" s="246"/>
      <c r="PW221" s="246"/>
      <c r="PX221" s="246"/>
      <c r="PY221" s="246"/>
      <c r="PZ221" s="246"/>
      <c r="QA221" s="246"/>
      <c r="QB221" s="246"/>
      <c r="QC221" s="246"/>
      <c r="QD221" s="246"/>
      <c r="QE221" s="246"/>
      <c r="QF221" s="246"/>
      <c r="QG221" s="246"/>
      <c r="QH221" s="246"/>
      <c r="QI221" s="246"/>
      <c r="QJ221" s="246"/>
      <c r="QK221" s="246"/>
      <c r="QL221" s="246"/>
      <c r="QM221" s="246"/>
      <c r="QN221" s="246"/>
      <c r="QO221" s="246"/>
      <c r="QP221" s="246"/>
      <c r="QQ221" s="246"/>
      <c r="QR221" s="246"/>
      <c r="QS221" s="246"/>
      <c r="QT221" s="246"/>
      <c r="QU221" s="246"/>
      <c r="QV221" s="246"/>
      <c r="QW221" s="246"/>
      <c r="QX221" s="246"/>
      <c r="QY221" s="246"/>
      <c r="QZ221" s="246"/>
      <c r="RA221" s="246"/>
      <c r="RB221" s="246"/>
      <c r="RC221" s="246"/>
      <c r="RD221" s="246"/>
      <c r="RE221" s="246"/>
      <c r="RF221" s="246"/>
      <c r="RG221" s="246"/>
      <c r="RH221" s="246"/>
      <c r="RI221" s="246"/>
      <c r="RJ221" s="246"/>
      <c r="RK221" s="246"/>
      <c r="RL221" s="246"/>
      <c r="RM221" s="246"/>
      <c r="RN221" s="246"/>
      <c r="RO221" s="246"/>
      <c r="RP221" s="246"/>
      <c r="RQ221" s="246"/>
      <c r="RR221" s="246"/>
      <c r="RS221" s="246"/>
      <c r="RT221" s="246"/>
      <c r="RU221" s="246"/>
      <c r="RV221" s="246"/>
      <c r="RW221" s="246"/>
      <c r="RX221" s="246"/>
      <c r="RY221" s="246"/>
      <c r="RZ221" s="246"/>
      <c r="SA221" s="246"/>
      <c r="SB221" s="246"/>
      <c r="SC221" s="246"/>
      <c r="SD221" s="246"/>
      <c r="SE221" s="246"/>
      <c r="SF221" s="246"/>
      <c r="SG221" s="246"/>
      <c r="SH221" s="246"/>
      <c r="SI221" s="246"/>
      <c r="SJ221" s="246"/>
      <c r="SK221" s="246"/>
      <c r="SL221" s="246"/>
      <c r="SM221" s="246"/>
      <c r="SN221" s="246"/>
      <c r="SO221" s="246"/>
      <c r="SP221" s="246"/>
      <c r="SQ221" s="246"/>
      <c r="SR221" s="246"/>
      <c r="SS221" s="246"/>
      <c r="ST221" s="246"/>
      <c r="SU221" s="246"/>
      <c r="SV221" s="246"/>
      <c r="SW221" s="246"/>
      <c r="SX221" s="246"/>
      <c r="SY221" s="246"/>
      <c r="SZ221" s="246"/>
      <c r="TA221" s="246"/>
      <c r="TB221" s="246"/>
      <c r="TC221" s="246"/>
      <c r="TD221" s="246"/>
      <c r="TE221" s="246"/>
      <c r="TF221" s="246"/>
      <c r="TG221" s="246"/>
      <c r="TH221" s="246"/>
      <c r="TI221" s="246"/>
      <c r="TJ221" s="246"/>
      <c r="TK221" s="246"/>
      <c r="TL221" s="246"/>
      <c r="TM221" s="246"/>
      <c r="TN221" s="246"/>
      <c r="TO221" s="246"/>
      <c r="TP221" s="246"/>
      <c r="TQ221" s="246"/>
      <c r="TR221" s="246"/>
      <c r="TS221" s="246"/>
      <c r="TT221" s="246"/>
      <c r="TU221" s="246"/>
      <c r="TV221" s="246"/>
      <c r="TW221" s="246"/>
      <c r="TX221" s="246"/>
      <c r="TY221" s="246"/>
      <c r="TZ221" s="246"/>
      <c r="UA221" s="246"/>
      <c r="UB221" s="246"/>
      <c r="UC221" s="246"/>
      <c r="UD221" s="246"/>
      <c r="UE221" s="246"/>
      <c r="UF221" s="246"/>
      <c r="UG221" s="246"/>
      <c r="UH221" s="246"/>
      <c r="UI221" s="246"/>
      <c r="UJ221" s="246"/>
      <c r="UK221" s="246"/>
      <c r="UL221" s="246"/>
      <c r="UM221" s="246"/>
      <c r="UN221" s="246"/>
      <c r="UO221" s="246"/>
      <c r="UP221" s="246"/>
      <c r="UQ221" s="246"/>
      <c r="UR221" s="246"/>
      <c r="US221" s="246"/>
      <c r="UT221" s="246"/>
      <c r="UU221" s="246"/>
      <c r="UV221" s="246"/>
      <c r="UW221" s="246"/>
      <c r="UX221" s="246"/>
      <c r="UY221" s="246"/>
      <c r="UZ221" s="246"/>
      <c r="VA221" s="246"/>
      <c r="VB221" s="246"/>
      <c r="VC221" s="246"/>
      <c r="VD221" s="246"/>
      <c r="VE221" s="246"/>
      <c r="VF221" s="246"/>
      <c r="VG221" s="246"/>
      <c r="VH221" s="246"/>
      <c r="VI221" s="246"/>
      <c r="VJ221" s="246"/>
      <c r="VK221" s="246"/>
      <c r="VL221" s="246"/>
      <c r="VM221" s="246"/>
      <c r="VN221" s="246"/>
      <c r="VO221" s="246"/>
      <c r="VP221" s="246"/>
      <c r="VQ221" s="246"/>
      <c r="VR221" s="246"/>
      <c r="VS221" s="246"/>
      <c r="VT221" s="246"/>
      <c r="VU221" s="246"/>
      <c r="VV221" s="246"/>
      <c r="VW221" s="246"/>
      <c r="VX221" s="246"/>
      <c r="VY221" s="246"/>
      <c r="VZ221" s="246"/>
      <c r="WA221" s="246"/>
      <c r="WB221" s="246"/>
      <c r="WC221" s="246"/>
      <c r="WD221" s="246"/>
      <c r="WE221" s="246"/>
      <c r="WF221" s="246"/>
      <c r="WG221" s="246"/>
      <c r="WH221" s="246"/>
      <c r="WI221" s="246"/>
      <c r="WJ221" s="246"/>
      <c r="WK221" s="246"/>
      <c r="WL221" s="246"/>
      <c r="WM221" s="246"/>
      <c r="WN221" s="246"/>
      <c r="WO221" s="246"/>
      <c r="WP221" s="246"/>
      <c r="WQ221" s="246"/>
      <c r="WR221" s="246"/>
      <c r="WS221" s="246"/>
      <c r="WT221" s="246"/>
      <c r="WU221" s="246"/>
      <c r="WV221" s="246"/>
      <c r="WW221" s="246"/>
      <c r="WX221" s="246"/>
      <c r="WY221" s="246"/>
      <c r="WZ221" s="246"/>
      <c r="XA221" s="246"/>
      <c r="XB221" s="246"/>
      <c r="XC221" s="246"/>
      <c r="XD221" s="246"/>
      <c r="XE221" s="246"/>
      <c r="XF221" s="246"/>
      <c r="XG221" s="246"/>
      <c r="XH221" s="246"/>
      <c r="XI221" s="246"/>
      <c r="XJ221" s="246"/>
      <c r="XK221" s="246"/>
      <c r="XL221" s="246"/>
      <c r="XM221" s="246"/>
      <c r="XN221" s="246"/>
      <c r="XO221" s="246"/>
      <c r="XP221" s="246"/>
      <c r="XQ221" s="246"/>
      <c r="XR221" s="246"/>
      <c r="XS221" s="246"/>
      <c r="XT221" s="246"/>
      <c r="XU221" s="246"/>
      <c r="XV221" s="246"/>
      <c r="XW221" s="246"/>
      <c r="XX221" s="246"/>
      <c r="XY221" s="246"/>
      <c r="XZ221" s="246"/>
      <c r="YA221" s="246"/>
      <c r="YB221" s="246"/>
      <c r="YC221" s="246"/>
      <c r="YD221" s="246"/>
      <c r="YE221" s="246"/>
      <c r="YF221" s="246"/>
      <c r="YG221" s="246"/>
      <c r="YH221" s="246"/>
      <c r="YI221" s="246"/>
      <c r="YJ221" s="246"/>
      <c r="YK221" s="246"/>
      <c r="YL221" s="246"/>
      <c r="YM221" s="246"/>
      <c r="YN221" s="246"/>
      <c r="YO221" s="246"/>
      <c r="YP221" s="246"/>
      <c r="YQ221" s="246"/>
      <c r="YR221" s="246"/>
      <c r="YS221" s="246"/>
      <c r="YT221" s="246"/>
      <c r="YU221" s="246"/>
      <c r="YV221" s="246"/>
      <c r="YW221" s="246"/>
      <c r="YX221" s="246"/>
      <c r="YY221" s="246"/>
      <c r="YZ221" s="246"/>
      <c r="ZA221" s="246"/>
      <c r="ZB221" s="246"/>
      <c r="ZC221" s="246"/>
      <c r="ZD221" s="246"/>
      <c r="ZE221" s="246"/>
      <c r="ZF221" s="246"/>
      <c r="ZG221" s="246"/>
      <c r="ZH221" s="246"/>
      <c r="ZI221" s="246"/>
      <c r="ZJ221" s="246"/>
      <c r="ZK221" s="246"/>
      <c r="ZL221" s="246"/>
      <c r="ZM221" s="246"/>
      <c r="ZN221" s="246"/>
      <c r="ZO221" s="246"/>
      <c r="ZP221" s="246"/>
      <c r="ZQ221" s="246"/>
      <c r="ZR221" s="246"/>
      <c r="ZS221" s="246"/>
      <c r="ZT221" s="246"/>
      <c r="ZU221" s="246"/>
      <c r="ZV221" s="246"/>
      <c r="ZW221" s="246"/>
      <c r="ZX221" s="246"/>
      <c r="ZY221" s="246"/>
      <c r="ZZ221" s="246"/>
      <c r="AAA221" s="246"/>
      <c r="AAB221" s="246"/>
      <c r="AAC221" s="246"/>
      <c r="AAD221" s="246"/>
      <c r="AAE221" s="246"/>
      <c r="AAF221" s="246"/>
      <c r="AAG221" s="246"/>
      <c r="AAH221" s="246"/>
      <c r="AAI221" s="246"/>
      <c r="AAJ221" s="246"/>
      <c r="AAK221" s="246"/>
      <c r="AAL221" s="246"/>
      <c r="AAM221" s="246"/>
      <c r="AAN221" s="246"/>
      <c r="AAO221" s="246"/>
      <c r="AAP221" s="246"/>
      <c r="AAQ221" s="246"/>
      <c r="AAR221" s="246"/>
      <c r="AAS221" s="246"/>
      <c r="AAT221" s="246"/>
      <c r="AAU221" s="246"/>
      <c r="AAV221" s="246"/>
      <c r="AAW221" s="246"/>
      <c r="AAX221" s="246"/>
      <c r="AAY221" s="246"/>
      <c r="AAZ221" s="246"/>
      <c r="ABA221" s="246"/>
      <c r="ABB221" s="246"/>
      <c r="ABC221" s="246"/>
      <c r="ABD221" s="246"/>
      <c r="ABE221" s="246"/>
      <c r="ABF221" s="246"/>
      <c r="ABG221" s="246"/>
      <c r="ABH221" s="246"/>
      <c r="ABI221" s="246"/>
      <c r="ABJ221" s="246"/>
      <c r="ABK221" s="246"/>
      <c r="ABL221" s="246"/>
      <c r="ABM221" s="246"/>
      <c r="ABN221" s="246"/>
      <c r="ABO221" s="246"/>
      <c r="ABP221" s="246"/>
      <c r="ABQ221" s="246"/>
      <c r="ABR221" s="246"/>
      <c r="ABS221" s="246"/>
      <c r="ABT221" s="246"/>
      <c r="ABU221" s="246"/>
      <c r="ABV221" s="246"/>
      <c r="ABW221" s="246"/>
      <c r="ABX221" s="246"/>
      <c r="ABY221" s="246"/>
      <c r="ABZ221" s="246"/>
      <c r="ACA221" s="246"/>
      <c r="ACB221" s="246"/>
      <c r="ACC221" s="246"/>
      <c r="ACD221" s="246"/>
      <c r="ACE221" s="246"/>
      <c r="ACF221" s="246"/>
      <c r="ACG221" s="246"/>
      <c r="ACH221" s="246"/>
      <c r="ACI221" s="246"/>
      <c r="ACJ221" s="246"/>
      <c r="ACK221" s="246"/>
      <c r="ACL221" s="246"/>
      <c r="ACM221" s="246"/>
      <c r="ACN221" s="246"/>
      <c r="ACO221" s="246"/>
      <c r="ACP221" s="246"/>
      <c r="ACQ221" s="246"/>
      <c r="ACR221" s="246"/>
      <c r="ACS221" s="246"/>
      <c r="ACT221" s="246"/>
      <c r="ACU221" s="246"/>
      <c r="ACV221" s="246"/>
      <c r="ACW221" s="246"/>
      <c r="ACX221" s="246"/>
      <c r="ACY221" s="246"/>
      <c r="ACZ221" s="246"/>
      <c r="ADA221" s="246"/>
      <c r="ADB221" s="246"/>
      <c r="ADC221" s="246"/>
      <c r="ADD221" s="246"/>
      <c r="ADE221" s="246"/>
      <c r="ADF221" s="246"/>
      <c r="ADG221" s="246"/>
      <c r="ADH221" s="246"/>
      <c r="ADI221" s="246"/>
      <c r="ADJ221" s="246"/>
      <c r="ADK221" s="246"/>
      <c r="ADL221" s="246"/>
      <c r="ADM221" s="246"/>
      <c r="ADN221" s="246"/>
      <c r="ADO221" s="246"/>
      <c r="ADP221" s="246"/>
      <c r="ADQ221" s="246"/>
      <c r="ADR221" s="246"/>
      <c r="ADS221" s="246"/>
      <c r="ADT221" s="246"/>
      <c r="ADU221" s="246"/>
      <c r="ADV221" s="246"/>
      <c r="ADW221" s="246"/>
      <c r="ADX221" s="246"/>
      <c r="ADY221" s="246"/>
      <c r="ADZ221" s="246"/>
      <c r="AEA221" s="246"/>
      <c r="AEB221" s="246"/>
      <c r="AEC221" s="246"/>
      <c r="AED221" s="246"/>
      <c r="AEE221" s="246"/>
      <c r="AEF221" s="246"/>
      <c r="AEG221" s="246"/>
      <c r="AEH221" s="246"/>
      <c r="AEI221" s="246"/>
      <c r="AEJ221" s="246"/>
      <c r="AEK221" s="246"/>
      <c r="AEL221" s="246"/>
      <c r="AEM221" s="246"/>
      <c r="AEN221" s="246"/>
      <c r="AEO221" s="246"/>
      <c r="AEP221" s="246"/>
      <c r="AEQ221" s="246"/>
      <c r="AER221" s="246"/>
      <c r="AES221" s="246"/>
      <c r="AET221" s="246"/>
      <c r="AEU221" s="246"/>
      <c r="AEV221" s="246"/>
      <c r="AEW221" s="246"/>
      <c r="AEX221" s="246"/>
      <c r="AEY221" s="246"/>
      <c r="AEZ221" s="246"/>
      <c r="AFA221" s="246"/>
      <c r="AFB221" s="246"/>
      <c r="AFC221" s="246"/>
      <c r="AFD221" s="246"/>
      <c r="AFE221" s="246"/>
      <c r="AFF221" s="246"/>
      <c r="AFG221" s="246"/>
      <c r="AFH221" s="246"/>
      <c r="AFI221" s="246"/>
      <c r="AFJ221" s="246"/>
      <c r="AFK221" s="246"/>
      <c r="AFL221" s="246"/>
      <c r="AFM221" s="246"/>
      <c r="AFN221" s="246"/>
      <c r="AFO221" s="246"/>
      <c r="AFP221" s="246"/>
      <c r="AFQ221" s="246"/>
      <c r="AFR221" s="246"/>
      <c r="AFS221" s="246"/>
      <c r="AFT221" s="246"/>
      <c r="AFU221" s="246"/>
      <c r="AFV221" s="246"/>
      <c r="AFW221" s="246"/>
      <c r="AFX221" s="246"/>
      <c r="AFY221" s="246"/>
      <c r="AFZ221" s="246"/>
      <c r="AGA221" s="246"/>
      <c r="AGB221" s="246"/>
      <c r="AGC221" s="246"/>
      <c r="AGD221" s="246"/>
      <c r="AGE221" s="246"/>
      <c r="AGF221" s="246"/>
      <c r="AGG221" s="246"/>
      <c r="AGH221" s="246"/>
      <c r="AGI221" s="246"/>
      <c r="AGJ221" s="246"/>
      <c r="AGK221" s="246"/>
      <c r="AGL221" s="246"/>
      <c r="AGM221" s="246"/>
      <c r="AGN221" s="246"/>
      <c r="AGO221" s="246"/>
      <c r="AGP221" s="246"/>
      <c r="AGQ221" s="246"/>
      <c r="AGR221" s="246"/>
      <c r="AGS221" s="246"/>
      <c r="AGT221" s="246"/>
      <c r="AGU221" s="246"/>
      <c r="AGV221" s="246"/>
      <c r="AGW221" s="246"/>
      <c r="AGX221" s="246"/>
      <c r="AGY221" s="246"/>
      <c r="AGZ221" s="246"/>
      <c r="AHA221" s="246"/>
      <c r="AHB221" s="246"/>
      <c r="AHC221" s="246"/>
      <c r="AHD221" s="246"/>
      <c r="AHE221" s="246"/>
      <c r="AHF221" s="246"/>
      <c r="AHG221" s="246"/>
      <c r="AHH221" s="246"/>
      <c r="AHI221" s="246"/>
      <c r="AHJ221" s="246"/>
      <c r="AHK221" s="246"/>
      <c r="AHL221" s="246"/>
      <c r="AHM221" s="246"/>
      <c r="AHN221" s="246"/>
      <c r="AHO221" s="246"/>
      <c r="AHP221" s="246"/>
      <c r="AHQ221" s="246"/>
      <c r="AHR221" s="246"/>
      <c r="AHS221" s="246"/>
      <c r="AHT221" s="246"/>
      <c r="AHU221" s="246"/>
      <c r="AHV221" s="246"/>
      <c r="AHW221" s="246"/>
      <c r="AHX221" s="246"/>
      <c r="AHY221" s="246"/>
      <c r="AHZ221" s="246"/>
      <c r="AIA221" s="246"/>
      <c r="AIB221" s="246"/>
      <c r="AIC221" s="246"/>
      <c r="AID221" s="246"/>
      <c r="AIE221" s="246"/>
      <c r="AIF221" s="246"/>
      <c r="AIG221" s="246"/>
      <c r="AIH221" s="246"/>
      <c r="AII221" s="246"/>
      <c r="AIJ221" s="246"/>
      <c r="AIK221" s="246"/>
      <c r="AIL221" s="246"/>
      <c r="AIM221" s="246"/>
      <c r="AIN221" s="246"/>
      <c r="AIO221" s="246"/>
      <c r="AIP221" s="246"/>
      <c r="AIQ221" s="246"/>
      <c r="AIR221" s="246"/>
      <c r="AIS221" s="246"/>
      <c r="AIT221" s="246"/>
      <c r="AIU221" s="246"/>
      <c r="AIV221" s="246"/>
      <c r="AIW221" s="246"/>
      <c r="AIX221" s="246"/>
      <c r="AIY221" s="246"/>
      <c r="AIZ221" s="246"/>
      <c r="AJA221" s="246"/>
      <c r="AJB221" s="246"/>
      <c r="AJC221" s="246"/>
      <c r="AJD221" s="246"/>
      <c r="AJE221" s="246"/>
      <c r="AJF221" s="246"/>
      <c r="AJG221" s="246"/>
      <c r="AJH221" s="246"/>
      <c r="AJI221" s="246"/>
      <c r="AJJ221" s="246"/>
      <c r="AJK221" s="246"/>
      <c r="AJL221" s="246"/>
      <c r="AJM221" s="246"/>
      <c r="AJN221" s="246"/>
      <c r="AJO221" s="246"/>
      <c r="AJP221" s="246"/>
      <c r="AJQ221" s="246"/>
      <c r="AJR221" s="246"/>
      <c r="AJS221" s="246"/>
      <c r="AJT221" s="246"/>
      <c r="AJU221" s="246"/>
      <c r="AJV221" s="246"/>
      <c r="AJW221" s="246"/>
      <c r="AJX221" s="246"/>
      <c r="AJY221" s="246"/>
      <c r="AJZ221" s="246"/>
      <c r="AKA221" s="246"/>
      <c r="AKB221" s="246"/>
      <c r="AKC221" s="246"/>
      <c r="AKD221" s="246"/>
      <c r="AKE221" s="246"/>
      <c r="AKF221" s="246"/>
      <c r="AKG221" s="246"/>
      <c r="AKH221" s="246"/>
      <c r="AKI221" s="246"/>
      <c r="AKJ221" s="246"/>
      <c r="AKK221" s="246"/>
      <c r="AKL221" s="246"/>
      <c r="AKM221" s="246"/>
      <c r="AKN221" s="246"/>
      <c r="AKO221" s="246"/>
      <c r="AKP221" s="246"/>
      <c r="AKQ221" s="246"/>
      <c r="AKR221" s="246"/>
      <c r="AKS221" s="246"/>
      <c r="AKT221" s="246"/>
      <c r="AKU221" s="246"/>
      <c r="AKV221" s="246"/>
      <c r="AKW221" s="246"/>
      <c r="AKX221" s="246"/>
      <c r="AKY221" s="246"/>
      <c r="AKZ221" s="246"/>
      <c r="ALA221" s="246"/>
      <c r="ALB221" s="246"/>
      <c r="ALC221" s="246"/>
      <c r="ALD221" s="246"/>
      <c r="ALE221" s="246"/>
      <c r="ALF221" s="246"/>
      <c r="ALG221" s="246"/>
      <c r="ALH221" s="246"/>
      <c r="ALI221" s="246"/>
      <c r="ALJ221" s="246"/>
      <c r="ALK221" s="246"/>
      <c r="ALL221" s="246"/>
      <c r="ALM221" s="246"/>
      <c r="ALN221" s="246"/>
      <c r="ALO221" s="246"/>
      <c r="ALP221" s="246"/>
      <c r="ALQ221" s="246"/>
      <c r="ALR221" s="246"/>
      <c r="ALS221" s="246"/>
      <c r="ALT221" s="246"/>
      <c r="ALU221" s="246"/>
      <c r="ALV221" s="246"/>
      <c r="ALW221" s="246"/>
      <c r="ALX221" s="246"/>
      <c r="ALY221" s="246"/>
      <c r="ALZ221" s="246"/>
      <c r="AMA221" s="246"/>
      <c r="AMB221" s="246"/>
      <c r="AMC221" s="246"/>
      <c r="AMD221" s="246"/>
      <c r="AME221" s="246"/>
      <c r="AMF221" s="246"/>
      <c r="AMG221" s="246"/>
      <c r="AMH221" s="246"/>
      <c r="AMI221" s="246"/>
      <c r="AMJ221" s="246"/>
      <c r="AMK221" s="246"/>
      <c r="AML221" s="246"/>
      <c r="AMM221" s="246"/>
      <c r="AMN221" s="246"/>
      <c r="AMO221" s="246"/>
      <c r="AMP221" s="246"/>
      <c r="AMQ221" s="246"/>
      <c r="AMR221" s="246"/>
      <c r="AMS221" s="246"/>
      <c r="AMT221" s="246"/>
      <c r="AMU221" s="246"/>
      <c r="AMV221" s="246"/>
      <c r="AMW221" s="246"/>
      <c r="AMX221" s="246"/>
      <c r="AMY221" s="246"/>
      <c r="AMZ221" s="246"/>
      <c r="ANA221" s="246"/>
      <c r="ANB221" s="246"/>
      <c r="ANC221" s="246"/>
      <c r="AND221" s="246"/>
      <c r="ANE221" s="246"/>
      <c r="ANF221" s="246"/>
      <c r="ANG221" s="246"/>
      <c r="ANH221" s="246"/>
      <c r="ANI221" s="246"/>
      <c r="ANJ221" s="246"/>
      <c r="ANK221" s="246"/>
      <c r="ANL221" s="246"/>
      <c r="ANM221" s="246"/>
      <c r="ANN221" s="246"/>
      <c r="ANO221" s="246"/>
      <c r="ANP221" s="246"/>
      <c r="ANQ221" s="246"/>
      <c r="ANR221" s="246"/>
      <c r="ANS221" s="246"/>
      <c r="ANT221" s="246"/>
      <c r="ANU221" s="246"/>
      <c r="ANV221" s="246"/>
      <c r="ANW221" s="246"/>
      <c r="ANX221" s="246"/>
      <c r="ANY221" s="246"/>
      <c r="ANZ221" s="246"/>
      <c r="AOA221" s="246"/>
      <c r="AOB221" s="246"/>
      <c r="AOC221" s="246"/>
      <c r="AOD221" s="246"/>
      <c r="AOE221" s="246"/>
      <c r="AOF221" s="246"/>
      <c r="AOG221" s="246"/>
      <c r="AOH221" s="246"/>
      <c r="AOI221" s="246"/>
      <c r="AOJ221" s="246"/>
      <c r="AOK221" s="246"/>
      <c r="AOL221" s="246"/>
      <c r="AOM221" s="246"/>
      <c r="AON221" s="246"/>
      <c r="AOO221" s="246"/>
      <c r="AOP221" s="246"/>
      <c r="AOQ221" s="246"/>
      <c r="AOR221" s="246"/>
      <c r="AOS221" s="246"/>
      <c r="AOT221" s="246"/>
      <c r="AOU221" s="246"/>
      <c r="AOV221" s="246"/>
      <c r="AOW221" s="246"/>
      <c r="AOX221" s="246"/>
      <c r="AOY221" s="246"/>
      <c r="AOZ221" s="246"/>
      <c r="APA221" s="246"/>
      <c r="APB221" s="246"/>
      <c r="APC221" s="246"/>
      <c r="APD221" s="246"/>
      <c r="APE221" s="246"/>
      <c r="APF221" s="246"/>
      <c r="APG221" s="246"/>
      <c r="APH221" s="246"/>
      <c r="API221" s="246"/>
      <c r="APJ221" s="246"/>
      <c r="APK221" s="246"/>
      <c r="APL221" s="246"/>
      <c r="APM221" s="246"/>
      <c r="APN221" s="246"/>
      <c r="APO221" s="246"/>
      <c r="APP221" s="246"/>
      <c r="APQ221" s="246"/>
      <c r="APR221" s="246"/>
      <c r="APS221" s="246"/>
      <c r="APT221" s="246"/>
      <c r="APU221" s="246"/>
      <c r="APV221" s="246"/>
      <c r="APW221" s="246"/>
      <c r="APX221" s="246"/>
      <c r="APY221" s="246"/>
      <c r="APZ221" s="246"/>
      <c r="AQA221" s="246"/>
      <c r="AQB221" s="246"/>
      <c r="AQC221" s="246"/>
      <c r="AQD221" s="246"/>
      <c r="AQE221" s="246"/>
      <c r="AQF221" s="246"/>
      <c r="AQG221" s="246"/>
      <c r="AQH221" s="246"/>
      <c r="AQI221" s="246"/>
      <c r="AQJ221" s="246"/>
      <c r="AQK221" s="246"/>
      <c r="AQL221" s="246"/>
      <c r="AQM221" s="246"/>
      <c r="AQN221" s="246"/>
      <c r="AQO221" s="246"/>
      <c r="AQP221" s="246"/>
      <c r="AQQ221" s="246"/>
      <c r="AQR221" s="246"/>
      <c r="AQS221" s="246"/>
      <c r="AQT221" s="246"/>
      <c r="AQU221" s="246"/>
      <c r="AQV221" s="246"/>
      <c r="AQW221" s="246"/>
      <c r="AQX221" s="246"/>
      <c r="AQY221" s="246"/>
      <c r="AQZ221" s="246"/>
      <c r="ARA221" s="246"/>
      <c r="ARB221" s="246"/>
      <c r="ARC221" s="246"/>
      <c r="ARD221" s="246"/>
      <c r="ARE221" s="246"/>
      <c r="ARF221" s="246"/>
      <c r="ARG221" s="246"/>
      <c r="ARH221" s="246"/>
      <c r="ARI221" s="246"/>
      <c r="ARJ221" s="246"/>
      <c r="ARK221" s="246"/>
      <c r="ARL221" s="246"/>
      <c r="ARM221" s="246"/>
      <c r="ARN221" s="246"/>
      <c r="ARO221" s="246"/>
      <c r="ARP221" s="246"/>
      <c r="ARQ221" s="246"/>
      <c r="ARR221" s="246"/>
      <c r="ARS221" s="246"/>
      <c r="ART221" s="246"/>
      <c r="ARU221" s="246"/>
      <c r="ARV221" s="246"/>
      <c r="ARW221" s="246"/>
      <c r="ARX221" s="246"/>
      <c r="ARY221" s="246"/>
      <c r="ARZ221" s="246"/>
      <c r="ASA221" s="246"/>
      <c r="ASB221" s="246"/>
      <c r="ASC221" s="246"/>
      <c r="ASD221" s="246"/>
      <c r="ASE221" s="246"/>
      <c r="ASF221" s="246"/>
      <c r="ASG221" s="246"/>
      <c r="ASH221" s="246"/>
      <c r="ASI221" s="246"/>
      <c r="ASJ221" s="246"/>
      <c r="ASK221" s="246"/>
      <c r="ASL221" s="246"/>
      <c r="ASM221" s="246"/>
      <c r="ASN221" s="246"/>
      <c r="ASO221" s="246"/>
      <c r="ASP221" s="246"/>
      <c r="ASQ221" s="246"/>
      <c r="ASR221" s="246"/>
      <c r="ASS221" s="246"/>
      <c r="AST221" s="246"/>
      <c r="ASU221" s="246"/>
      <c r="ASV221" s="246"/>
      <c r="ASW221" s="246"/>
      <c r="ASX221" s="246"/>
      <c r="ASY221" s="246"/>
      <c r="ASZ221" s="246"/>
      <c r="ATA221" s="246"/>
      <c r="ATB221" s="246"/>
      <c r="ATC221" s="246"/>
      <c r="ATD221" s="246"/>
      <c r="ATE221" s="246"/>
      <c r="ATF221" s="246"/>
      <c r="ATG221" s="246"/>
      <c r="ATH221" s="246"/>
      <c r="ATI221" s="246"/>
      <c r="ATJ221" s="246"/>
      <c r="ATK221" s="246"/>
      <c r="ATL221" s="246"/>
      <c r="ATM221" s="246"/>
      <c r="ATN221" s="246"/>
      <c r="ATO221" s="246"/>
      <c r="ATP221" s="246"/>
      <c r="ATQ221" s="246"/>
      <c r="ATR221" s="246"/>
      <c r="ATS221" s="246"/>
      <c r="ATT221" s="246"/>
      <c r="ATU221" s="246"/>
      <c r="ATV221" s="246"/>
      <c r="ATW221" s="246"/>
      <c r="ATX221" s="246"/>
      <c r="ATY221" s="246"/>
      <c r="ATZ221" s="246"/>
      <c r="AUA221" s="246"/>
      <c r="AUB221" s="246"/>
      <c r="AUC221" s="246"/>
      <c r="AUD221" s="246"/>
      <c r="AUE221" s="246"/>
      <c r="AUF221" s="246"/>
      <c r="AUG221" s="246"/>
      <c r="AUH221" s="246"/>
      <c r="AUI221" s="246"/>
      <c r="AUJ221" s="246"/>
      <c r="AUK221" s="246"/>
      <c r="AUL221" s="246"/>
      <c r="AUM221" s="246"/>
      <c r="AUN221" s="246"/>
      <c r="AUO221" s="246"/>
      <c r="AUP221" s="246"/>
      <c r="AUQ221" s="246"/>
      <c r="AUR221" s="246"/>
      <c r="AUS221" s="246"/>
      <c r="AUT221" s="246"/>
      <c r="AUU221" s="246"/>
      <c r="AUV221" s="246"/>
      <c r="AUW221" s="246"/>
      <c r="AUX221" s="246"/>
      <c r="AUY221" s="246"/>
      <c r="AUZ221" s="246"/>
      <c r="AVA221" s="246"/>
      <c r="AVB221" s="246"/>
      <c r="AVC221" s="246"/>
      <c r="AVD221" s="246"/>
      <c r="AVE221" s="246"/>
      <c r="AVF221" s="246"/>
      <c r="AVG221" s="246"/>
      <c r="AVH221" s="246"/>
      <c r="AVI221" s="246"/>
      <c r="AVJ221" s="246"/>
      <c r="AVK221" s="246"/>
      <c r="AVL221" s="246"/>
      <c r="AVM221" s="246"/>
      <c r="AVN221" s="246"/>
      <c r="AVO221" s="246"/>
      <c r="AVP221" s="246"/>
      <c r="AVQ221" s="246"/>
      <c r="AVR221" s="246"/>
      <c r="AVS221" s="246"/>
      <c r="AVT221" s="246"/>
      <c r="AVU221" s="246"/>
      <c r="AVV221" s="246"/>
      <c r="AVW221" s="246"/>
      <c r="AVX221" s="246"/>
      <c r="AVY221" s="246"/>
      <c r="AVZ221" s="246"/>
      <c r="AWA221" s="246"/>
      <c r="AWB221" s="246"/>
      <c r="AWC221" s="246"/>
      <c r="AWD221" s="246"/>
      <c r="AWE221" s="246"/>
      <c r="AWF221" s="246"/>
      <c r="AWG221" s="246"/>
      <c r="AWH221" s="246"/>
      <c r="AWI221" s="246"/>
      <c r="AWJ221" s="246"/>
      <c r="AWK221" s="246"/>
      <c r="AWL221" s="246"/>
      <c r="AWM221" s="246"/>
      <c r="AWN221" s="246"/>
      <c r="AWO221" s="246"/>
      <c r="AWP221" s="246"/>
      <c r="AWQ221" s="246"/>
      <c r="AWR221" s="246"/>
      <c r="AWS221" s="246"/>
      <c r="AWT221" s="246"/>
      <c r="AWU221" s="246"/>
      <c r="AWV221" s="246"/>
      <c r="AWW221" s="246"/>
      <c r="AWX221" s="246"/>
      <c r="AWY221" s="246"/>
      <c r="AWZ221" s="246"/>
      <c r="AXA221" s="246"/>
      <c r="AXB221" s="246"/>
      <c r="AXC221" s="246"/>
      <c r="AXD221" s="246"/>
      <c r="AXE221" s="246"/>
      <c r="AXF221" s="246"/>
      <c r="AXG221" s="246"/>
      <c r="AXH221" s="246"/>
      <c r="AXI221" s="246"/>
      <c r="AXJ221" s="246"/>
      <c r="AXK221" s="246"/>
      <c r="AXL221" s="246"/>
      <c r="AXM221" s="246"/>
      <c r="AXN221" s="246"/>
      <c r="AXO221" s="246"/>
      <c r="AXP221" s="246"/>
      <c r="AXQ221" s="246"/>
      <c r="AXR221" s="246"/>
      <c r="AXS221" s="246"/>
      <c r="AXT221" s="246"/>
      <c r="AXU221" s="246"/>
      <c r="AXV221" s="246"/>
      <c r="AXW221" s="246"/>
      <c r="AXX221" s="246"/>
      <c r="AXY221" s="246"/>
      <c r="AXZ221" s="246"/>
      <c r="AYA221" s="246"/>
      <c r="AYB221" s="246"/>
      <c r="AYC221" s="246"/>
      <c r="AYD221" s="246"/>
      <c r="AYE221" s="246"/>
      <c r="AYF221" s="246"/>
      <c r="AYG221" s="246"/>
      <c r="AYH221" s="246"/>
      <c r="AYI221" s="246"/>
      <c r="AYJ221" s="246"/>
      <c r="AYK221" s="246"/>
      <c r="AYL221" s="246"/>
      <c r="AYM221" s="246"/>
      <c r="AYN221" s="246"/>
      <c r="AYO221" s="246"/>
      <c r="AYP221" s="246"/>
      <c r="AYQ221" s="246"/>
      <c r="AYR221" s="246"/>
      <c r="AYS221" s="246"/>
      <c r="AYT221" s="246"/>
      <c r="AYU221" s="246"/>
      <c r="AYV221" s="246"/>
      <c r="AYW221" s="246"/>
      <c r="AYX221" s="246"/>
      <c r="AYY221" s="246"/>
      <c r="AYZ221" s="246"/>
      <c r="AZA221" s="246"/>
      <c r="AZB221" s="246"/>
      <c r="AZC221" s="246"/>
      <c r="AZD221" s="246"/>
      <c r="AZE221" s="246"/>
      <c r="AZF221" s="246"/>
      <c r="AZG221" s="246"/>
      <c r="AZH221" s="246"/>
      <c r="AZI221" s="246"/>
      <c r="AZJ221" s="246"/>
      <c r="AZK221" s="246"/>
      <c r="AZL221" s="246"/>
      <c r="AZM221" s="246"/>
      <c r="AZN221" s="246"/>
      <c r="AZO221" s="246"/>
      <c r="AZP221" s="246"/>
      <c r="AZQ221" s="246"/>
      <c r="AZR221" s="246"/>
      <c r="AZS221" s="246"/>
      <c r="AZT221" s="246"/>
      <c r="AZU221" s="246"/>
      <c r="AZV221" s="246"/>
      <c r="AZW221" s="246"/>
      <c r="AZX221" s="246"/>
      <c r="AZY221" s="246"/>
      <c r="AZZ221" s="246"/>
      <c r="BAA221" s="246"/>
      <c r="BAB221" s="246"/>
      <c r="BAC221" s="246"/>
      <c r="BAD221" s="246"/>
      <c r="BAE221" s="246"/>
      <c r="BAF221" s="246"/>
      <c r="BAG221" s="246"/>
      <c r="BAH221" s="246"/>
      <c r="BAI221" s="246"/>
      <c r="BAJ221" s="246"/>
      <c r="BAK221" s="246"/>
      <c r="BAL221" s="246"/>
      <c r="BAM221" s="246"/>
      <c r="BAN221" s="246"/>
      <c r="BAO221" s="246"/>
      <c r="BAP221" s="246"/>
      <c r="BAQ221" s="246"/>
      <c r="BAR221" s="246"/>
      <c r="BAS221" s="246"/>
      <c r="BAT221" s="246"/>
      <c r="BAU221" s="246"/>
      <c r="BAV221" s="246"/>
      <c r="BAW221" s="246"/>
      <c r="BAX221" s="246"/>
      <c r="BAY221" s="246"/>
      <c r="BAZ221" s="246"/>
      <c r="BBA221" s="246"/>
      <c r="BBB221" s="246"/>
      <c r="BBC221" s="246"/>
      <c r="BBD221" s="246"/>
      <c r="BBE221" s="246"/>
      <c r="BBF221" s="246"/>
      <c r="BBG221" s="246"/>
      <c r="BBH221" s="246"/>
      <c r="BBI221" s="246"/>
      <c r="BBJ221" s="246"/>
      <c r="BBK221" s="246"/>
      <c r="BBL221" s="246"/>
      <c r="BBM221" s="246"/>
      <c r="BBN221" s="246"/>
      <c r="BBO221" s="246"/>
      <c r="BBP221" s="246"/>
      <c r="BBQ221" s="246"/>
      <c r="BBR221" s="246"/>
      <c r="BBS221" s="246"/>
      <c r="BBT221" s="246"/>
      <c r="BBU221" s="246"/>
      <c r="BBV221" s="246"/>
      <c r="BBW221" s="246"/>
      <c r="BBX221" s="246"/>
      <c r="BBY221" s="246"/>
      <c r="BBZ221" s="246"/>
      <c r="BCA221" s="246"/>
      <c r="BCB221" s="246"/>
      <c r="BCC221" s="246"/>
      <c r="BCD221" s="246"/>
      <c r="BCE221" s="246"/>
      <c r="BCF221" s="246"/>
      <c r="BCG221" s="246"/>
      <c r="BCH221" s="246"/>
      <c r="BCI221" s="246"/>
      <c r="BCJ221" s="246"/>
      <c r="BCK221" s="246"/>
      <c r="BCL221" s="246"/>
      <c r="BCM221" s="246"/>
      <c r="BCN221" s="246"/>
      <c r="BCO221" s="246"/>
      <c r="BCP221" s="246"/>
      <c r="BCQ221" s="246"/>
      <c r="BCR221" s="246"/>
      <c r="BCS221" s="246"/>
      <c r="BCT221" s="246"/>
      <c r="BCU221" s="246"/>
      <c r="BCV221" s="246"/>
      <c r="BCW221" s="246"/>
      <c r="BCX221" s="246"/>
      <c r="BCY221" s="246"/>
      <c r="BCZ221" s="246"/>
      <c r="BDA221" s="246"/>
      <c r="BDB221" s="246"/>
      <c r="BDC221" s="246"/>
      <c r="BDD221" s="246"/>
      <c r="BDE221" s="246"/>
      <c r="BDF221" s="246"/>
      <c r="BDG221" s="246"/>
      <c r="BDH221" s="246"/>
      <c r="BDI221" s="246"/>
      <c r="BDJ221" s="246"/>
      <c r="BDK221" s="246"/>
      <c r="BDL221" s="246"/>
      <c r="BDM221" s="246"/>
      <c r="BDN221" s="246"/>
      <c r="BDO221" s="246"/>
      <c r="BDP221" s="246"/>
      <c r="BDQ221" s="246"/>
      <c r="BDR221" s="246"/>
      <c r="BDS221" s="246"/>
      <c r="BDT221" s="246"/>
      <c r="BDU221" s="246"/>
      <c r="BDV221" s="246"/>
      <c r="BDW221" s="246"/>
      <c r="BDX221" s="246"/>
      <c r="BDY221" s="246"/>
      <c r="BDZ221" s="246"/>
      <c r="BEA221" s="246"/>
      <c r="BEB221" s="246"/>
      <c r="BEC221" s="246"/>
      <c r="BED221" s="246"/>
      <c r="BEE221" s="246"/>
      <c r="BEF221" s="246"/>
      <c r="BEG221" s="246"/>
      <c r="BEH221" s="246"/>
      <c r="BEI221" s="246"/>
      <c r="BEJ221" s="246"/>
      <c r="BEK221" s="246"/>
      <c r="BEL221" s="246"/>
      <c r="BEM221" s="246"/>
      <c r="BEN221" s="246"/>
      <c r="BEO221" s="246"/>
      <c r="BEP221" s="246"/>
      <c r="BEQ221" s="246"/>
      <c r="BER221" s="246"/>
      <c r="BES221" s="246"/>
      <c r="BET221" s="246"/>
      <c r="BEU221" s="246"/>
      <c r="BEV221" s="246"/>
      <c r="BEW221" s="246"/>
      <c r="BEX221" s="246"/>
      <c r="BEY221" s="246"/>
      <c r="BEZ221" s="246"/>
      <c r="BFA221" s="246"/>
      <c r="BFB221" s="246"/>
      <c r="BFC221" s="246"/>
      <c r="BFD221" s="246"/>
      <c r="BFE221" s="246"/>
      <c r="BFF221" s="246"/>
      <c r="BFG221" s="246"/>
      <c r="BFH221" s="246"/>
      <c r="BFI221" s="246"/>
      <c r="BFJ221" s="246"/>
      <c r="BFK221" s="246"/>
      <c r="BFL221" s="246"/>
      <c r="BFM221" s="246"/>
      <c r="BFN221" s="246"/>
      <c r="BFO221" s="246"/>
      <c r="BFP221" s="246"/>
      <c r="BFQ221" s="246"/>
      <c r="BFR221" s="246"/>
      <c r="BFS221" s="246"/>
      <c r="BFT221" s="246"/>
      <c r="BFU221" s="246"/>
      <c r="BFV221" s="246"/>
      <c r="BFW221" s="246"/>
      <c r="BFX221" s="246"/>
      <c r="BFY221" s="246"/>
      <c r="BFZ221" s="246"/>
      <c r="BGA221" s="246"/>
      <c r="BGB221" s="246"/>
      <c r="BGC221" s="246"/>
      <c r="BGD221" s="246"/>
      <c r="BGE221" s="246"/>
      <c r="BGF221" s="246"/>
      <c r="BGG221" s="246"/>
      <c r="BGH221" s="246"/>
      <c r="BGI221" s="246"/>
      <c r="BGJ221" s="246"/>
      <c r="BGK221" s="246"/>
      <c r="BGL221" s="246"/>
      <c r="BGM221" s="246"/>
      <c r="BGN221" s="246"/>
      <c r="BGO221" s="246"/>
      <c r="BGP221" s="246"/>
      <c r="BGQ221" s="246"/>
      <c r="BGR221" s="246"/>
      <c r="BGS221" s="246"/>
      <c r="BGT221" s="246"/>
      <c r="BGU221" s="246"/>
      <c r="BGV221" s="246"/>
      <c r="BGW221" s="246"/>
      <c r="BGX221" s="246"/>
      <c r="BGY221" s="246"/>
      <c r="BGZ221" s="246"/>
      <c r="BHA221" s="246"/>
      <c r="BHB221" s="246"/>
      <c r="BHC221" s="246"/>
      <c r="BHD221" s="246"/>
      <c r="BHE221" s="246"/>
      <c r="BHF221" s="246"/>
      <c r="BHG221" s="246"/>
      <c r="BHH221" s="246"/>
      <c r="BHI221" s="246"/>
      <c r="BHJ221" s="246"/>
      <c r="BHK221" s="246"/>
      <c r="BHL221" s="246"/>
      <c r="BHM221" s="246"/>
      <c r="BHN221" s="246"/>
      <c r="BHO221" s="246"/>
      <c r="BHP221" s="246"/>
      <c r="BHQ221" s="246"/>
      <c r="BHR221" s="246"/>
      <c r="BHS221" s="246"/>
      <c r="BHT221" s="246"/>
      <c r="BHU221" s="246"/>
      <c r="BHV221" s="246"/>
      <c r="BHW221" s="246"/>
      <c r="BHX221" s="246"/>
      <c r="BHY221" s="246"/>
      <c r="BHZ221" s="246"/>
      <c r="BIA221" s="246"/>
      <c r="BIB221" s="246"/>
      <c r="BIC221" s="246"/>
      <c r="BID221" s="246"/>
      <c r="BIE221" s="246"/>
      <c r="BIF221" s="246"/>
      <c r="BIG221" s="246"/>
      <c r="BIH221" s="246"/>
      <c r="BII221" s="246"/>
      <c r="BIJ221" s="246"/>
      <c r="BIK221" s="246"/>
      <c r="BIL221" s="246"/>
      <c r="BIM221" s="246"/>
      <c r="BIN221" s="246"/>
      <c r="BIO221" s="246"/>
      <c r="BIP221" s="246"/>
      <c r="BIQ221" s="246"/>
      <c r="BIR221" s="246"/>
      <c r="BIS221" s="246"/>
      <c r="BIT221" s="246"/>
      <c r="BIU221" s="246"/>
      <c r="BIV221" s="246"/>
      <c r="BIW221" s="246"/>
      <c r="BIX221" s="246"/>
      <c r="BIY221" s="246"/>
      <c r="BIZ221" s="246"/>
      <c r="BJA221" s="246"/>
      <c r="BJB221" s="246"/>
      <c r="BJC221" s="246"/>
      <c r="BJD221" s="246"/>
      <c r="BJE221" s="246"/>
      <c r="BJF221" s="246"/>
      <c r="BJG221" s="246"/>
      <c r="BJH221" s="246"/>
      <c r="BJI221" s="246"/>
      <c r="BJJ221" s="246"/>
      <c r="BJK221" s="246"/>
      <c r="BJL221" s="246"/>
      <c r="BJM221" s="246"/>
      <c r="BJN221" s="246"/>
      <c r="BJO221" s="246"/>
      <c r="BJP221" s="246"/>
      <c r="BJQ221" s="246"/>
      <c r="BJR221" s="246"/>
      <c r="BJS221" s="246"/>
      <c r="BJT221" s="246"/>
      <c r="BJU221" s="246"/>
      <c r="BJV221" s="246"/>
      <c r="BJW221" s="246"/>
      <c r="BJX221" s="246"/>
      <c r="BJY221" s="246"/>
      <c r="BJZ221" s="246"/>
      <c r="BKA221" s="246"/>
      <c r="BKB221" s="246"/>
      <c r="BKC221" s="246"/>
      <c r="BKD221" s="246"/>
      <c r="BKE221" s="246"/>
      <c r="BKF221" s="246"/>
      <c r="BKG221" s="246"/>
      <c r="BKH221" s="246"/>
      <c r="BKI221" s="246"/>
      <c r="BKJ221" s="246"/>
      <c r="BKK221" s="246"/>
      <c r="BKL221" s="246"/>
      <c r="BKM221" s="246"/>
      <c r="BKN221" s="246"/>
      <c r="BKO221" s="246"/>
      <c r="BKP221" s="246"/>
      <c r="BKQ221" s="246"/>
      <c r="BKR221" s="246"/>
      <c r="BKS221" s="246"/>
      <c r="BKT221" s="246"/>
      <c r="BKU221" s="246"/>
      <c r="BKV221" s="246"/>
      <c r="BKW221" s="246"/>
      <c r="BKX221" s="246"/>
      <c r="BKY221" s="246"/>
      <c r="BKZ221" s="246"/>
      <c r="BLA221" s="246"/>
      <c r="BLB221" s="246"/>
      <c r="BLC221" s="246"/>
      <c r="BLD221" s="246"/>
      <c r="BLE221" s="246"/>
      <c r="BLF221" s="246"/>
      <c r="BLG221" s="246"/>
      <c r="BLH221" s="246"/>
      <c r="BLI221" s="246"/>
      <c r="BLJ221" s="246"/>
      <c r="BLK221" s="246"/>
      <c r="BLL221" s="246"/>
      <c r="BLM221" s="246"/>
      <c r="BLN221" s="246"/>
      <c r="BLO221" s="246"/>
      <c r="BLP221" s="246"/>
      <c r="BLQ221" s="246"/>
      <c r="BLR221" s="246"/>
      <c r="BLS221" s="246"/>
      <c r="BLT221" s="246"/>
      <c r="BLU221" s="246"/>
      <c r="BLV221" s="246"/>
      <c r="BLW221" s="246"/>
      <c r="BLX221" s="246"/>
      <c r="BLY221" s="246"/>
      <c r="BLZ221" s="246"/>
      <c r="BMA221" s="246"/>
      <c r="BMB221" s="246"/>
      <c r="BMC221" s="246"/>
      <c r="BMD221" s="246"/>
      <c r="BME221" s="246"/>
      <c r="BMF221" s="246"/>
      <c r="BMG221" s="246"/>
      <c r="BMH221" s="246"/>
      <c r="BMI221" s="246"/>
      <c r="BMJ221" s="246"/>
      <c r="BMK221" s="246"/>
      <c r="BML221" s="246"/>
      <c r="BMM221" s="246"/>
      <c r="BMN221" s="246"/>
      <c r="BMO221" s="246"/>
      <c r="BMP221" s="246"/>
      <c r="BMQ221" s="246"/>
      <c r="BMR221" s="246"/>
      <c r="BMS221" s="246"/>
      <c r="BMT221" s="246"/>
      <c r="BMU221" s="246"/>
      <c r="BMV221" s="246"/>
      <c r="BMW221" s="246"/>
      <c r="BMX221" s="246"/>
      <c r="BMY221" s="246"/>
      <c r="BMZ221" s="246"/>
      <c r="BNA221" s="246"/>
      <c r="BNB221" s="246"/>
      <c r="BNC221" s="246"/>
      <c r="BND221" s="246"/>
      <c r="BNE221" s="246"/>
      <c r="BNF221" s="246"/>
      <c r="BNG221" s="246"/>
      <c r="BNH221" s="246"/>
      <c r="BNI221" s="246"/>
      <c r="BNJ221" s="246"/>
      <c r="BNK221" s="246"/>
      <c r="BNL221" s="246"/>
      <c r="BNM221" s="246"/>
      <c r="BNN221" s="246"/>
      <c r="BNO221" s="246"/>
      <c r="BNP221" s="246"/>
      <c r="BNQ221" s="246"/>
      <c r="BNR221" s="246"/>
      <c r="BNS221" s="246"/>
      <c r="BNT221" s="246"/>
      <c r="BNU221" s="246"/>
      <c r="BNV221" s="246"/>
      <c r="BNW221" s="246"/>
      <c r="BNX221" s="246"/>
      <c r="BNY221" s="246"/>
      <c r="BNZ221" s="246"/>
      <c r="BOA221" s="246"/>
      <c r="BOB221" s="246"/>
      <c r="BOC221" s="246"/>
      <c r="BOD221" s="246"/>
      <c r="BOE221" s="246"/>
      <c r="BOF221" s="246"/>
      <c r="BOG221" s="246"/>
      <c r="BOH221" s="246"/>
      <c r="BOI221" s="246"/>
      <c r="BOJ221" s="246"/>
      <c r="BOK221" s="246"/>
      <c r="BOL221" s="246"/>
      <c r="BOM221" s="246"/>
      <c r="BON221" s="246"/>
      <c r="BOO221" s="246"/>
      <c r="BOP221" s="246"/>
      <c r="BOQ221" s="246"/>
      <c r="BOR221" s="246"/>
      <c r="BOS221" s="246"/>
      <c r="BOT221" s="246"/>
      <c r="BOU221" s="246"/>
      <c r="BOV221" s="246"/>
      <c r="BOW221" s="246"/>
      <c r="BOX221" s="246"/>
      <c r="BOY221" s="246"/>
      <c r="BOZ221" s="246"/>
      <c r="BPA221" s="246"/>
      <c r="BPB221" s="246"/>
      <c r="BPC221" s="246"/>
      <c r="BPD221" s="246"/>
      <c r="BPE221" s="246"/>
      <c r="BPF221" s="246"/>
      <c r="BPG221" s="246"/>
      <c r="BPH221" s="246"/>
      <c r="BPI221" s="246"/>
      <c r="BPJ221" s="246"/>
      <c r="BPK221" s="246"/>
      <c r="BPL221" s="246"/>
      <c r="BPM221" s="246"/>
      <c r="BPN221" s="246"/>
      <c r="BPO221" s="246"/>
      <c r="BPP221" s="246"/>
      <c r="BPQ221" s="246"/>
      <c r="BPR221" s="246"/>
      <c r="BPS221" s="246"/>
      <c r="BPT221" s="246"/>
      <c r="BPU221" s="246"/>
      <c r="BPV221" s="246"/>
      <c r="BPW221" s="246"/>
      <c r="BPX221" s="246"/>
      <c r="BPY221" s="246"/>
      <c r="BPZ221" s="246"/>
      <c r="BQA221" s="246"/>
      <c r="BQB221" s="246"/>
      <c r="BQC221" s="246"/>
      <c r="BQD221" s="246"/>
      <c r="BQE221" s="246"/>
      <c r="BQF221" s="246"/>
      <c r="BQG221" s="246"/>
      <c r="BQH221" s="246"/>
      <c r="BQI221" s="246"/>
      <c r="BQJ221" s="246"/>
      <c r="BQK221" s="246"/>
      <c r="BQL221" s="246"/>
      <c r="BQM221" s="246"/>
      <c r="BQN221" s="246"/>
      <c r="BQO221" s="246"/>
      <c r="BQP221" s="246"/>
      <c r="BQQ221" s="246"/>
      <c r="BQR221" s="246"/>
      <c r="BQS221" s="246"/>
      <c r="BQT221" s="246"/>
      <c r="BQU221" s="246"/>
      <c r="BQV221" s="246"/>
      <c r="BQW221" s="246"/>
      <c r="BQX221" s="246"/>
      <c r="BQY221" s="246"/>
      <c r="BQZ221" s="246"/>
      <c r="BRA221" s="246"/>
      <c r="BRB221" s="246"/>
      <c r="BRC221" s="246"/>
      <c r="BRD221" s="246"/>
      <c r="BRE221" s="246"/>
      <c r="BRF221" s="246"/>
      <c r="BRG221" s="246"/>
      <c r="BRH221" s="246"/>
      <c r="BRI221" s="246"/>
      <c r="BRJ221" s="246"/>
      <c r="BRK221" s="246"/>
      <c r="BRL221" s="246"/>
      <c r="BRM221" s="246"/>
      <c r="BRN221" s="246"/>
      <c r="BRO221" s="246"/>
      <c r="BRP221" s="246"/>
      <c r="BRQ221" s="246"/>
      <c r="BRR221" s="246"/>
      <c r="BRS221" s="246"/>
      <c r="BRT221" s="246"/>
      <c r="BRU221" s="246"/>
      <c r="BRV221" s="246"/>
      <c r="BRW221" s="246"/>
      <c r="BRX221" s="246"/>
      <c r="BRY221" s="246"/>
      <c r="BRZ221" s="246"/>
      <c r="BSA221" s="246"/>
      <c r="BSB221" s="246"/>
      <c r="BSC221" s="246"/>
      <c r="BSD221" s="246"/>
      <c r="BSE221" s="246"/>
      <c r="BSF221" s="246"/>
      <c r="BSG221" s="246"/>
      <c r="BSH221" s="246"/>
      <c r="BSI221" s="246"/>
      <c r="BSJ221" s="246"/>
      <c r="BSK221" s="246"/>
      <c r="BSL221" s="246"/>
      <c r="BSM221" s="246"/>
      <c r="BSN221" s="246"/>
      <c r="BSO221" s="246"/>
      <c r="BSP221" s="246"/>
      <c r="BSQ221" s="246"/>
      <c r="BSR221" s="246"/>
      <c r="BSS221" s="246"/>
      <c r="BST221" s="246"/>
      <c r="BSU221" s="246"/>
      <c r="BSV221" s="246"/>
      <c r="BSW221" s="246"/>
      <c r="BSX221" s="246"/>
      <c r="BSY221" s="246"/>
      <c r="BSZ221" s="246"/>
      <c r="BTA221" s="246"/>
      <c r="BTB221" s="246"/>
      <c r="BTC221" s="246"/>
      <c r="BTD221" s="246"/>
      <c r="BTE221" s="246"/>
      <c r="BTF221" s="246"/>
      <c r="BTG221" s="246"/>
      <c r="BTH221" s="246"/>
      <c r="BTI221" s="246"/>
      <c r="BTJ221" s="246"/>
      <c r="BTK221" s="246"/>
      <c r="BTL221" s="246"/>
      <c r="BTM221" s="246"/>
      <c r="BTN221" s="246"/>
      <c r="BTO221" s="246"/>
      <c r="BTP221" s="246"/>
      <c r="BTQ221" s="246"/>
      <c r="BTR221" s="246"/>
      <c r="BTS221" s="246"/>
      <c r="BTT221" s="246"/>
      <c r="BTU221" s="246"/>
      <c r="BTV221" s="246"/>
      <c r="BTW221" s="246"/>
      <c r="BTX221" s="246"/>
      <c r="BTY221" s="246"/>
      <c r="BTZ221" s="246"/>
      <c r="BUA221" s="246"/>
      <c r="BUB221" s="246"/>
      <c r="BUC221" s="246"/>
      <c r="BUD221" s="246"/>
      <c r="BUE221" s="246"/>
      <c r="BUF221" s="246"/>
      <c r="BUG221" s="246"/>
      <c r="BUH221" s="246"/>
      <c r="BUI221" s="246"/>
      <c r="BUJ221" s="246"/>
      <c r="BUK221" s="246"/>
      <c r="BUL221" s="246"/>
      <c r="BUM221" s="246"/>
      <c r="BUN221" s="246"/>
      <c r="BUO221" s="246"/>
      <c r="BUP221" s="246"/>
      <c r="BUQ221" s="246"/>
      <c r="BUR221" s="246"/>
      <c r="BUS221" s="246"/>
      <c r="BUT221" s="246"/>
      <c r="BUU221" s="246"/>
      <c r="BUV221" s="246"/>
      <c r="BUW221" s="246"/>
      <c r="BUX221" s="246"/>
      <c r="BUY221" s="246"/>
      <c r="BUZ221" s="246"/>
      <c r="BVA221" s="246"/>
      <c r="BVB221" s="246"/>
      <c r="BVC221" s="246"/>
      <c r="BVD221" s="246"/>
      <c r="BVE221" s="246"/>
      <c r="BVF221" s="246"/>
      <c r="BVG221" s="246"/>
      <c r="BVH221" s="246"/>
      <c r="BVI221" s="246"/>
      <c r="BVJ221" s="246"/>
      <c r="BVK221" s="246"/>
      <c r="BVL221" s="246"/>
      <c r="BVM221" s="246"/>
      <c r="BVN221" s="246"/>
      <c r="BVO221" s="246"/>
      <c r="BVP221" s="246"/>
      <c r="BVQ221" s="246"/>
      <c r="BVR221" s="246"/>
      <c r="BVS221" s="246"/>
      <c r="BVT221" s="246"/>
      <c r="BVU221" s="246"/>
      <c r="BVV221" s="246"/>
      <c r="BVW221" s="246"/>
      <c r="BVX221" s="246"/>
      <c r="BVY221" s="246"/>
      <c r="BVZ221" s="246"/>
      <c r="BWA221" s="246"/>
      <c r="BWB221" s="246"/>
      <c r="BWC221" s="246"/>
      <c r="BWD221" s="246"/>
      <c r="BWE221" s="246"/>
      <c r="BWF221" s="246"/>
      <c r="BWG221" s="246"/>
      <c r="BWH221" s="246"/>
      <c r="BWI221" s="246"/>
      <c r="BWJ221" s="246"/>
      <c r="BWK221" s="246"/>
      <c r="BWL221" s="246"/>
      <c r="BWM221" s="246"/>
      <c r="BWN221" s="246"/>
      <c r="BWO221" s="246"/>
      <c r="BWP221" s="246"/>
      <c r="BWQ221" s="246"/>
      <c r="BWR221" s="246"/>
      <c r="BWS221" s="246"/>
      <c r="BWT221" s="246"/>
      <c r="BWU221" s="246"/>
      <c r="BWV221" s="246"/>
      <c r="BWW221" s="246"/>
      <c r="BWX221" s="246"/>
      <c r="BWY221" s="246"/>
      <c r="BWZ221" s="246"/>
      <c r="BXA221" s="246"/>
      <c r="BXB221" s="246"/>
      <c r="BXC221" s="246"/>
      <c r="BXD221" s="246"/>
      <c r="BXE221" s="246"/>
      <c r="BXF221" s="246"/>
      <c r="BXG221" s="246"/>
      <c r="BXH221" s="246"/>
      <c r="BXI221" s="246"/>
      <c r="BXJ221" s="246"/>
      <c r="BXK221" s="246"/>
      <c r="BXL221" s="246"/>
      <c r="BXM221" s="246"/>
      <c r="BXN221" s="246"/>
      <c r="BXO221" s="246"/>
      <c r="BXP221" s="246"/>
      <c r="BXQ221" s="246"/>
      <c r="BXR221" s="246"/>
      <c r="BXS221" s="246"/>
      <c r="BXT221" s="246"/>
      <c r="BXU221" s="246"/>
      <c r="BXV221" s="246"/>
      <c r="BXW221" s="246"/>
      <c r="BXX221" s="246"/>
      <c r="BXY221" s="246"/>
      <c r="BXZ221" s="246"/>
      <c r="BYA221" s="246"/>
      <c r="BYB221" s="246"/>
      <c r="BYC221" s="246"/>
      <c r="BYD221" s="246"/>
      <c r="BYE221" s="246"/>
      <c r="BYF221" s="246"/>
      <c r="BYG221" s="246"/>
      <c r="BYH221" s="246"/>
      <c r="BYI221" s="246"/>
      <c r="BYJ221" s="246"/>
      <c r="BYK221" s="246"/>
      <c r="BYL221" s="246"/>
      <c r="BYM221" s="246"/>
      <c r="BYN221" s="246"/>
      <c r="BYO221" s="246"/>
      <c r="BYP221" s="246"/>
      <c r="BYQ221" s="246"/>
      <c r="BYR221" s="246"/>
      <c r="BYS221" s="246"/>
      <c r="BYT221" s="246"/>
      <c r="BYU221" s="246"/>
      <c r="BYV221" s="246"/>
      <c r="BYW221" s="246"/>
      <c r="BYX221" s="246"/>
      <c r="BYY221" s="246"/>
      <c r="BYZ221" s="246"/>
      <c r="BZA221" s="246"/>
      <c r="BZB221" s="246"/>
      <c r="BZC221" s="246"/>
      <c r="BZD221" s="246"/>
      <c r="BZE221" s="246"/>
      <c r="BZF221" s="246"/>
      <c r="BZG221" s="246"/>
      <c r="BZH221" s="246"/>
      <c r="BZI221" s="246"/>
      <c r="BZJ221" s="246"/>
      <c r="BZK221" s="246"/>
      <c r="BZL221" s="246"/>
      <c r="BZM221" s="246"/>
      <c r="BZN221" s="246"/>
      <c r="BZO221" s="246"/>
      <c r="BZP221" s="246"/>
      <c r="BZQ221" s="246"/>
      <c r="BZR221" s="246"/>
      <c r="BZS221" s="246"/>
      <c r="BZT221" s="246"/>
      <c r="BZU221" s="246"/>
      <c r="BZV221" s="246"/>
      <c r="BZW221" s="246"/>
      <c r="BZX221" s="246"/>
      <c r="BZY221" s="246"/>
      <c r="BZZ221" s="246"/>
      <c r="CAA221" s="246"/>
      <c r="CAB221" s="246"/>
      <c r="CAC221" s="246"/>
      <c r="CAD221" s="246"/>
      <c r="CAE221" s="246"/>
      <c r="CAF221" s="246"/>
      <c r="CAG221" s="246"/>
      <c r="CAH221" s="246"/>
      <c r="CAI221" s="246"/>
      <c r="CAJ221" s="246"/>
      <c r="CAK221" s="246"/>
      <c r="CAL221" s="246"/>
      <c r="CAM221" s="246"/>
      <c r="CAN221" s="246"/>
      <c r="CAO221" s="246"/>
      <c r="CAP221" s="246"/>
      <c r="CAQ221" s="246"/>
      <c r="CAR221" s="246"/>
      <c r="CAS221" s="246"/>
      <c r="CAT221" s="246"/>
      <c r="CAU221" s="246"/>
      <c r="CAV221" s="246"/>
      <c r="CAW221" s="246"/>
      <c r="CAX221" s="246"/>
      <c r="CAY221" s="246"/>
      <c r="CAZ221" s="246"/>
      <c r="CBA221" s="246"/>
      <c r="CBB221" s="246"/>
      <c r="CBC221" s="246"/>
      <c r="CBD221" s="246"/>
      <c r="CBE221" s="246"/>
      <c r="CBF221" s="246"/>
      <c r="CBG221" s="246"/>
      <c r="CBH221" s="246"/>
      <c r="CBI221" s="246"/>
      <c r="CBJ221" s="246"/>
      <c r="CBK221" s="246"/>
      <c r="CBL221" s="246"/>
      <c r="CBM221" s="246"/>
      <c r="CBN221" s="246"/>
      <c r="CBO221" s="246"/>
      <c r="CBP221" s="246"/>
      <c r="CBQ221" s="246"/>
      <c r="CBR221" s="246"/>
      <c r="CBS221" s="246"/>
      <c r="CBT221" s="246"/>
      <c r="CBU221" s="246"/>
      <c r="CBV221" s="246"/>
      <c r="CBW221" s="246"/>
      <c r="CBX221" s="246"/>
      <c r="CBY221" s="246"/>
      <c r="CBZ221" s="246"/>
      <c r="CCA221" s="246"/>
      <c r="CCB221" s="246"/>
      <c r="CCC221" s="246"/>
      <c r="CCD221" s="246"/>
      <c r="CCE221" s="246"/>
      <c r="CCF221" s="246"/>
      <c r="CCG221" s="246"/>
      <c r="CCH221" s="246"/>
      <c r="CCI221" s="246"/>
      <c r="CCJ221" s="246"/>
      <c r="CCK221" s="246"/>
      <c r="CCL221" s="246"/>
      <c r="CCM221" s="246"/>
      <c r="CCN221" s="246"/>
      <c r="CCO221" s="246"/>
      <c r="CCP221" s="246"/>
      <c r="CCQ221" s="246"/>
      <c r="CCR221" s="246"/>
      <c r="CCS221" s="246"/>
      <c r="CCT221" s="246"/>
      <c r="CCU221" s="246"/>
      <c r="CCV221" s="246"/>
      <c r="CCW221" s="246"/>
      <c r="CCX221" s="246"/>
      <c r="CCY221" s="246"/>
      <c r="CCZ221" s="246"/>
      <c r="CDA221" s="246"/>
      <c r="CDB221" s="246"/>
      <c r="CDC221" s="246"/>
      <c r="CDD221" s="246"/>
      <c r="CDE221" s="246"/>
      <c r="CDF221" s="246"/>
      <c r="CDG221" s="246"/>
      <c r="CDH221" s="246"/>
      <c r="CDI221" s="246"/>
      <c r="CDJ221" s="246"/>
      <c r="CDK221" s="246"/>
      <c r="CDL221" s="246"/>
      <c r="CDM221" s="246"/>
      <c r="CDN221" s="246"/>
      <c r="CDO221" s="246"/>
      <c r="CDP221" s="246"/>
      <c r="CDQ221" s="246"/>
      <c r="CDR221" s="246"/>
      <c r="CDS221" s="246"/>
      <c r="CDT221" s="246"/>
      <c r="CDU221" s="246"/>
      <c r="CDV221" s="246"/>
      <c r="CDW221" s="246"/>
      <c r="CDX221" s="246"/>
      <c r="CDY221" s="246"/>
      <c r="CDZ221" s="246"/>
      <c r="CEA221" s="246"/>
      <c r="CEB221" s="246"/>
      <c r="CEC221" s="246"/>
      <c r="CED221" s="246"/>
      <c r="CEE221" s="246"/>
      <c r="CEF221" s="246"/>
      <c r="CEG221" s="246"/>
      <c r="CEH221" s="246"/>
      <c r="CEI221" s="246"/>
      <c r="CEJ221" s="246"/>
      <c r="CEK221" s="246"/>
      <c r="CEL221" s="246"/>
      <c r="CEM221" s="246"/>
      <c r="CEN221" s="246"/>
      <c r="CEO221" s="246"/>
      <c r="CEP221" s="246"/>
      <c r="CEQ221" s="246"/>
      <c r="CER221" s="246"/>
      <c r="CES221" s="246"/>
      <c r="CET221" s="246"/>
      <c r="CEU221" s="246"/>
      <c r="CEV221" s="246"/>
      <c r="CEW221" s="246"/>
      <c r="CEX221" s="246"/>
      <c r="CEY221" s="246"/>
      <c r="CEZ221" s="246"/>
      <c r="CFA221" s="246"/>
      <c r="CFB221" s="246"/>
      <c r="CFC221" s="246"/>
      <c r="CFD221" s="246"/>
      <c r="CFE221" s="246"/>
      <c r="CFF221" s="246"/>
      <c r="CFG221" s="246"/>
      <c r="CFH221" s="246"/>
      <c r="CFI221" s="246"/>
      <c r="CFJ221" s="246"/>
      <c r="CFK221" s="246"/>
      <c r="CFL221" s="246"/>
      <c r="CFM221" s="246"/>
      <c r="CFN221" s="246"/>
      <c r="CFO221" s="246"/>
      <c r="CFP221" s="246"/>
      <c r="CFQ221" s="246"/>
      <c r="CFR221" s="246"/>
      <c r="CFS221" s="246"/>
      <c r="CFT221" s="246"/>
      <c r="CFU221" s="246"/>
      <c r="CFV221" s="246"/>
      <c r="CFW221" s="246"/>
      <c r="CFX221" s="246"/>
      <c r="CFY221" s="246"/>
      <c r="CFZ221" s="246"/>
      <c r="CGA221" s="246"/>
      <c r="CGB221" s="246"/>
      <c r="CGC221" s="246"/>
      <c r="CGD221" s="246"/>
      <c r="CGE221" s="246"/>
      <c r="CGF221" s="246"/>
      <c r="CGG221" s="246"/>
      <c r="CGH221" s="246"/>
      <c r="CGI221" s="246"/>
      <c r="CGJ221" s="246"/>
      <c r="CGK221" s="246"/>
      <c r="CGL221" s="246"/>
      <c r="CGM221" s="246"/>
      <c r="CGN221" s="246"/>
      <c r="CGO221" s="246"/>
      <c r="CGP221" s="246"/>
      <c r="CGQ221" s="246"/>
      <c r="CGR221" s="246"/>
      <c r="CGS221" s="246"/>
      <c r="CGT221" s="246"/>
      <c r="CGU221" s="246"/>
      <c r="CGV221" s="246"/>
      <c r="CGW221" s="246"/>
      <c r="CGX221" s="246"/>
      <c r="CGY221" s="246"/>
      <c r="CGZ221" s="246"/>
      <c r="CHA221" s="246"/>
      <c r="CHB221" s="246"/>
      <c r="CHC221" s="246"/>
      <c r="CHD221" s="246"/>
      <c r="CHE221" s="246"/>
      <c r="CHF221" s="246"/>
      <c r="CHG221" s="246"/>
      <c r="CHH221" s="246"/>
      <c r="CHI221" s="246"/>
      <c r="CHJ221" s="246"/>
      <c r="CHK221" s="246"/>
      <c r="CHL221" s="246"/>
      <c r="CHM221" s="246"/>
      <c r="CHN221" s="246"/>
      <c r="CHO221" s="246"/>
      <c r="CHP221" s="246"/>
      <c r="CHQ221" s="246"/>
      <c r="CHR221" s="246"/>
      <c r="CHS221" s="246"/>
      <c r="CHT221" s="246"/>
      <c r="CHU221" s="246"/>
      <c r="CHV221" s="246"/>
      <c r="CHW221" s="246"/>
      <c r="CHX221" s="246"/>
      <c r="CHY221" s="246"/>
      <c r="CHZ221" s="246"/>
      <c r="CIA221" s="246"/>
      <c r="CIB221" s="246"/>
      <c r="CIC221" s="246"/>
      <c r="CID221" s="246"/>
      <c r="CIE221" s="246"/>
      <c r="CIF221" s="246"/>
      <c r="CIG221" s="246"/>
      <c r="CIH221" s="246"/>
      <c r="CII221" s="246"/>
      <c r="CIJ221" s="246"/>
      <c r="CIK221" s="246"/>
      <c r="CIL221" s="246"/>
      <c r="CIM221" s="246"/>
      <c r="CIN221" s="246"/>
      <c r="CIO221" s="246"/>
      <c r="CIP221" s="246"/>
      <c r="CIQ221" s="246"/>
      <c r="CIR221" s="246"/>
      <c r="CIS221" s="246"/>
      <c r="CIT221" s="246"/>
      <c r="CIU221" s="246"/>
      <c r="CIV221" s="246"/>
      <c r="CIW221" s="246"/>
      <c r="CIX221" s="246"/>
      <c r="CIY221" s="246"/>
      <c r="CIZ221" s="246"/>
      <c r="CJA221" s="246"/>
      <c r="CJB221" s="246"/>
      <c r="CJC221" s="246"/>
      <c r="CJD221" s="246"/>
      <c r="CJE221" s="246"/>
      <c r="CJF221" s="246"/>
      <c r="CJG221" s="246"/>
      <c r="CJH221" s="246"/>
      <c r="CJI221" s="246"/>
      <c r="CJJ221" s="246"/>
      <c r="CJK221" s="246"/>
      <c r="CJL221" s="246"/>
      <c r="CJM221" s="246"/>
      <c r="CJN221" s="246"/>
      <c r="CJO221" s="246"/>
      <c r="CJP221" s="246"/>
      <c r="CJQ221" s="246"/>
      <c r="CJR221" s="246"/>
      <c r="CJS221" s="246"/>
      <c r="CJT221" s="246"/>
      <c r="CJU221" s="246"/>
      <c r="CJV221" s="246"/>
      <c r="CJW221" s="246"/>
      <c r="CJX221" s="246"/>
      <c r="CJY221" s="246"/>
      <c r="CJZ221" s="246"/>
      <c r="CKA221" s="246"/>
      <c r="CKB221" s="246"/>
      <c r="CKC221" s="246"/>
      <c r="CKD221" s="246"/>
      <c r="CKE221" s="246"/>
      <c r="CKF221" s="246"/>
      <c r="CKG221" s="246"/>
      <c r="CKH221" s="246"/>
      <c r="CKI221" s="246"/>
      <c r="CKJ221" s="246"/>
      <c r="CKK221" s="246"/>
      <c r="CKL221" s="246"/>
      <c r="CKM221" s="246"/>
      <c r="CKN221" s="246"/>
      <c r="CKO221" s="246"/>
      <c r="CKP221" s="246"/>
      <c r="CKQ221" s="246"/>
      <c r="CKR221" s="246"/>
      <c r="CKS221" s="246"/>
      <c r="CKT221" s="246"/>
      <c r="CKU221" s="246"/>
      <c r="CKV221" s="246"/>
      <c r="CKW221" s="246"/>
      <c r="CKX221" s="246"/>
      <c r="CKY221" s="246"/>
      <c r="CKZ221" s="246"/>
      <c r="CLA221" s="246"/>
      <c r="CLB221" s="246"/>
      <c r="CLC221" s="246"/>
      <c r="CLD221" s="246"/>
      <c r="CLE221" s="246"/>
      <c r="CLF221" s="246"/>
      <c r="CLG221" s="246"/>
      <c r="CLH221" s="246"/>
      <c r="CLI221" s="246"/>
      <c r="CLJ221" s="246"/>
      <c r="CLK221" s="246"/>
      <c r="CLL221" s="246"/>
      <c r="CLM221" s="246"/>
      <c r="CLN221" s="246"/>
      <c r="CLO221" s="246"/>
      <c r="CLP221" s="246"/>
      <c r="CLQ221" s="246"/>
      <c r="CLR221" s="246"/>
      <c r="CLS221" s="246"/>
      <c r="CLT221" s="246"/>
      <c r="CLU221" s="246"/>
      <c r="CLV221" s="246"/>
      <c r="CLW221" s="246"/>
      <c r="CLX221" s="246"/>
      <c r="CLY221" s="246"/>
      <c r="CLZ221" s="246"/>
      <c r="CMA221" s="246"/>
      <c r="CMB221" s="246"/>
      <c r="CMC221" s="246"/>
      <c r="CMD221" s="246"/>
      <c r="CME221" s="246"/>
      <c r="CMF221" s="246"/>
      <c r="CMG221" s="246"/>
      <c r="CMH221" s="246"/>
      <c r="CMI221" s="246"/>
      <c r="CMJ221" s="246"/>
      <c r="CMK221" s="246"/>
      <c r="CML221" s="246"/>
      <c r="CMM221" s="246"/>
      <c r="CMN221" s="246"/>
      <c r="CMO221" s="246"/>
      <c r="CMP221" s="246"/>
      <c r="CMQ221" s="246"/>
      <c r="CMR221" s="246"/>
      <c r="CMS221" s="246"/>
      <c r="CMT221" s="246"/>
      <c r="CMU221" s="246"/>
      <c r="CMV221" s="246"/>
      <c r="CMW221" s="246"/>
      <c r="CMX221" s="246"/>
      <c r="CMY221" s="246"/>
      <c r="CMZ221" s="246"/>
      <c r="CNA221" s="246"/>
      <c r="CNB221" s="246"/>
      <c r="CNC221" s="246"/>
      <c r="CND221" s="246"/>
      <c r="CNE221" s="246"/>
      <c r="CNF221" s="246"/>
      <c r="CNG221" s="246"/>
      <c r="CNH221" s="246"/>
      <c r="CNI221" s="246"/>
      <c r="CNJ221" s="246"/>
      <c r="CNK221" s="246"/>
      <c r="CNL221" s="246"/>
      <c r="CNM221" s="246"/>
      <c r="CNN221" s="246"/>
      <c r="CNO221" s="246"/>
      <c r="CNP221" s="246"/>
      <c r="CNQ221" s="246"/>
      <c r="CNR221" s="246"/>
      <c r="CNS221" s="246"/>
      <c r="CNT221" s="246"/>
      <c r="CNU221" s="246"/>
      <c r="CNV221" s="246"/>
      <c r="CNW221" s="246"/>
      <c r="CNX221" s="246"/>
      <c r="CNY221" s="246"/>
      <c r="CNZ221" s="246"/>
      <c r="COA221" s="246"/>
      <c r="COB221" s="246"/>
      <c r="COC221" s="246"/>
      <c r="COD221" s="246"/>
      <c r="COE221" s="246"/>
      <c r="COF221" s="246"/>
      <c r="COG221" s="246"/>
      <c r="COH221" s="246"/>
      <c r="COI221" s="246"/>
      <c r="COJ221" s="246"/>
      <c r="COK221" s="246"/>
      <c r="COL221" s="246"/>
      <c r="COM221" s="246"/>
      <c r="CON221" s="246"/>
      <c r="COO221" s="246"/>
      <c r="COP221" s="246"/>
      <c r="COQ221" s="246"/>
      <c r="COR221" s="246"/>
      <c r="COS221" s="246"/>
      <c r="COT221" s="246"/>
      <c r="COU221" s="246"/>
      <c r="COV221" s="246"/>
      <c r="COW221" s="246"/>
      <c r="COX221" s="246"/>
      <c r="COY221" s="246"/>
      <c r="COZ221" s="246"/>
      <c r="CPA221" s="246"/>
      <c r="CPB221" s="246"/>
      <c r="CPC221" s="246"/>
      <c r="CPD221" s="246"/>
      <c r="CPE221" s="246"/>
      <c r="CPF221" s="246"/>
      <c r="CPG221" s="246"/>
      <c r="CPH221" s="246"/>
      <c r="CPI221" s="246"/>
      <c r="CPJ221" s="246"/>
      <c r="CPK221" s="246"/>
      <c r="CPL221" s="246"/>
      <c r="CPM221" s="246"/>
      <c r="CPN221" s="246"/>
      <c r="CPO221" s="246"/>
      <c r="CPP221" s="246"/>
      <c r="CPQ221" s="246"/>
      <c r="CPR221" s="246"/>
      <c r="CPS221" s="246"/>
      <c r="CPT221" s="246"/>
      <c r="CPU221" s="246"/>
      <c r="CPV221" s="246"/>
      <c r="CPW221" s="246"/>
      <c r="CPX221" s="246"/>
      <c r="CPY221" s="246"/>
      <c r="CPZ221" s="246"/>
      <c r="CQA221" s="246"/>
      <c r="CQB221" s="246"/>
      <c r="CQC221" s="246"/>
      <c r="CQD221" s="246"/>
      <c r="CQE221" s="246"/>
      <c r="CQF221" s="246"/>
      <c r="CQG221" s="246"/>
      <c r="CQH221" s="246"/>
      <c r="CQI221" s="246"/>
      <c r="CQJ221" s="246"/>
      <c r="CQK221" s="246"/>
      <c r="CQL221" s="246"/>
      <c r="CQM221" s="246"/>
      <c r="CQN221" s="246"/>
      <c r="CQO221" s="246"/>
      <c r="CQP221" s="246"/>
      <c r="CQQ221" s="246"/>
      <c r="CQR221" s="246"/>
      <c r="CQS221" s="246"/>
      <c r="CQT221" s="246"/>
      <c r="CQU221" s="246"/>
      <c r="CQV221" s="246"/>
      <c r="CQW221" s="246"/>
      <c r="CQX221" s="246"/>
      <c r="CQY221" s="246"/>
      <c r="CQZ221" s="246"/>
      <c r="CRA221" s="246"/>
      <c r="CRB221" s="246"/>
      <c r="CRC221" s="246"/>
      <c r="CRD221" s="246"/>
      <c r="CRE221" s="246"/>
      <c r="CRF221" s="246"/>
      <c r="CRG221" s="246"/>
      <c r="CRH221" s="246"/>
      <c r="CRI221" s="246"/>
      <c r="CRJ221" s="246"/>
      <c r="CRK221" s="246"/>
      <c r="CRL221" s="246"/>
      <c r="CRM221" s="246"/>
      <c r="CRN221" s="246"/>
      <c r="CRO221" s="246"/>
      <c r="CRP221" s="246"/>
      <c r="CRQ221" s="246"/>
      <c r="CRR221" s="246"/>
      <c r="CRS221" s="246"/>
      <c r="CRT221" s="246"/>
      <c r="CRU221" s="246"/>
      <c r="CRV221" s="246"/>
      <c r="CRW221" s="246"/>
      <c r="CRX221" s="246"/>
      <c r="CRY221" s="246"/>
      <c r="CRZ221" s="246"/>
      <c r="CSA221" s="246"/>
      <c r="CSB221" s="246"/>
      <c r="CSC221" s="246"/>
      <c r="CSD221" s="246"/>
      <c r="CSE221" s="246"/>
      <c r="CSF221" s="246"/>
      <c r="CSG221" s="246"/>
      <c r="CSH221" s="246"/>
      <c r="CSI221" s="246"/>
      <c r="CSJ221" s="246"/>
      <c r="CSK221" s="246"/>
      <c r="CSL221" s="246"/>
      <c r="CSM221" s="246"/>
      <c r="CSN221" s="246"/>
      <c r="CSO221" s="246"/>
      <c r="CSP221" s="246"/>
      <c r="CSQ221" s="246"/>
      <c r="CSR221" s="246"/>
      <c r="CSS221" s="246"/>
      <c r="CST221" s="246"/>
      <c r="CSU221" s="246"/>
      <c r="CSV221" s="246"/>
      <c r="CSW221" s="246"/>
      <c r="CSX221" s="246"/>
      <c r="CSY221" s="246"/>
      <c r="CSZ221" s="246"/>
      <c r="CTA221" s="246"/>
      <c r="CTB221" s="246"/>
      <c r="CTC221" s="246"/>
      <c r="CTD221" s="246"/>
      <c r="CTE221" s="246"/>
      <c r="CTF221" s="246"/>
      <c r="CTG221" s="246"/>
      <c r="CTH221" s="246"/>
      <c r="CTI221" s="246"/>
      <c r="CTJ221" s="246"/>
      <c r="CTK221" s="246"/>
      <c r="CTL221" s="246"/>
      <c r="CTM221" s="246"/>
      <c r="CTN221" s="246"/>
      <c r="CTO221" s="246"/>
      <c r="CTP221" s="246"/>
      <c r="CTQ221" s="246"/>
      <c r="CTR221" s="246"/>
      <c r="CTS221" s="246"/>
      <c r="CTT221" s="246"/>
      <c r="CTU221" s="246"/>
      <c r="CTV221" s="246"/>
      <c r="CTW221" s="246"/>
      <c r="CTX221" s="246"/>
      <c r="CTY221" s="246"/>
      <c r="CTZ221" s="246"/>
      <c r="CUA221" s="246"/>
      <c r="CUB221" s="246"/>
      <c r="CUC221" s="246"/>
      <c r="CUD221" s="246"/>
      <c r="CUE221" s="246"/>
      <c r="CUF221" s="246"/>
      <c r="CUG221" s="246"/>
      <c r="CUH221" s="246"/>
      <c r="CUI221" s="246"/>
      <c r="CUJ221" s="246"/>
      <c r="CUK221" s="246"/>
      <c r="CUL221" s="246"/>
      <c r="CUM221" s="246"/>
      <c r="CUN221" s="246"/>
      <c r="CUO221" s="246"/>
      <c r="CUP221" s="246"/>
      <c r="CUQ221" s="246"/>
      <c r="CUR221" s="246"/>
      <c r="CUS221" s="246"/>
      <c r="CUT221" s="246"/>
      <c r="CUU221" s="246"/>
      <c r="CUV221" s="246"/>
      <c r="CUW221" s="246"/>
      <c r="CUX221" s="246"/>
      <c r="CUY221" s="246"/>
      <c r="CUZ221" s="246"/>
      <c r="CVA221" s="246"/>
      <c r="CVB221" s="246"/>
      <c r="CVC221" s="246"/>
      <c r="CVD221" s="246"/>
      <c r="CVE221" s="246"/>
      <c r="CVF221" s="246"/>
      <c r="CVG221" s="246"/>
      <c r="CVH221" s="246"/>
      <c r="CVI221" s="246"/>
      <c r="CVJ221" s="246"/>
      <c r="CVK221" s="246"/>
      <c r="CVL221" s="246"/>
      <c r="CVM221" s="246"/>
      <c r="CVN221" s="246"/>
      <c r="CVO221" s="246"/>
      <c r="CVP221" s="246"/>
      <c r="CVQ221" s="246"/>
      <c r="CVR221" s="246"/>
      <c r="CVS221" s="246"/>
      <c r="CVT221" s="246"/>
      <c r="CVU221" s="246"/>
      <c r="CVV221" s="246"/>
      <c r="CVW221" s="246"/>
      <c r="CVX221" s="246"/>
      <c r="CVY221" s="246"/>
      <c r="CVZ221" s="246"/>
      <c r="CWA221" s="246"/>
      <c r="CWB221" s="246"/>
      <c r="CWC221" s="246"/>
      <c r="CWD221" s="246"/>
      <c r="CWE221" s="246"/>
      <c r="CWF221" s="246"/>
      <c r="CWG221" s="246"/>
      <c r="CWH221" s="246"/>
      <c r="CWI221" s="246"/>
      <c r="CWJ221" s="246"/>
      <c r="CWK221" s="246"/>
      <c r="CWL221" s="246"/>
      <c r="CWM221" s="246"/>
      <c r="CWN221" s="246"/>
      <c r="CWO221" s="246"/>
      <c r="CWP221" s="246"/>
      <c r="CWQ221" s="246"/>
      <c r="CWR221" s="246"/>
      <c r="CWS221" s="246"/>
      <c r="CWT221" s="246"/>
      <c r="CWU221" s="246"/>
      <c r="CWV221" s="246"/>
      <c r="CWW221" s="246"/>
      <c r="CWX221" s="246"/>
      <c r="CWY221" s="246"/>
      <c r="CWZ221" s="246"/>
      <c r="CXA221" s="246"/>
      <c r="CXB221" s="246"/>
      <c r="CXC221" s="246"/>
      <c r="CXD221" s="246"/>
      <c r="CXE221" s="246"/>
      <c r="CXF221" s="246"/>
      <c r="CXG221" s="246"/>
      <c r="CXH221" s="246"/>
      <c r="CXI221" s="246"/>
      <c r="CXJ221" s="246"/>
      <c r="CXK221" s="246"/>
      <c r="CXL221" s="246"/>
      <c r="CXM221" s="246"/>
      <c r="CXN221" s="246"/>
      <c r="CXO221" s="246"/>
      <c r="CXP221" s="246"/>
      <c r="CXQ221" s="246"/>
      <c r="CXR221" s="246"/>
      <c r="CXS221" s="246"/>
      <c r="CXT221" s="246"/>
      <c r="CXU221" s="246"/>
      <c r="CXV221" s="246"/>
      <c r="CXW221" s="246"/>
      <c r="CXX221" s="246"/>
      <c r="CXY221" s="246"/>
      <c r="CXZ221" s="246"/>
      <c r="CYA221" s="246"/>
      <c r="CYB221" s="246"/>
      <c r="CYC221" s="246"/>
      <c r="CYD221" s="246"/>
      <c r="CYE221" s="246"/>
      <c r="CYF221" s="246"/>
      <c r="CYG221" s="246"/>
      <c r="CYH221" s="246"/>
      <c r="CYI221" s="246"/>
      <c r="CYJ221" s="246"/>
      <c r="CYK221" s="246"/>
      <c r="CYL221" s="246"/>
      <c r="CYM221" s="246"/>
      <c r="CYN221" s="246"/>
      <c r="CYO221" s="246"/>
      <c r="CYP221" s="246"/>
      <c r="CYQ221" s="246"/>
      <c r="CYR221" s="246"/>
      <c r="CYS221" s="246"/>
      <c r="CYT221" s="246"/>
      <c r="CYU221" s="246"/>
      <c r="CYV221" s="246"/>
      <c r="CYW221" s="246"/>
      <c r="CYX221" s="246"/>
      <c r="CYY221" s="246"/>
      <c r="CYZ221" s="246"/>
      <c r="CZA221" s="246"/>
      <c r="CZB221" s="246"/>
      <c r="CZC221" s="246"/>
      <c r="CZD221" s="246"/>
      <c r="CZE221" s="246"/>
      <c r="CZF221" s="246"/>
      <c r="CZG221" s="246"/>
      <c r="CZH221" s="246"/>
      <c r="CZI221" s="246"/>
      <c r="CZJ221" s="246"/>
      <c r="CZK221" s="246"/>
      <c r="CZL221" s="246"/>
      <c r="CZM221" s="246"/>
      <c r="CZN221" s="246"/>
      <c r="CZO221" s="246"/>
      <c r="CZP221" s="246"/>
      <c r="CZQ221" s="246"/>
      <c r="CZR221" s="246"/>
      <c r="CZS221" s="246"/>
      <c r="CZT221" s="246"/>
      <c r="CZU221" s="246"/>
      <c r="CZV221" s="246"/>
      <c r="CZW221" s="246"/>
      <c r="CZX221" s="246"/>
      <c r="CZY221" s="246"/>
      <c r="CZZ221" s="246"/>
      <c r="DAA221" s="246"/>
      <c r="DAB221" s="246"/>
      <c r="DAC221" s="246"/>
      <c r="DAD221" s="246"/>
      <c r="DAE221" s="246"/>
      <c r="DAF221" s="246"/>
      <c r="DAG221" s="246"/>
      <c r="DAH221" s="246"/>
      <c r="DAI221" s="246"/>
      <c r="DAJ221" s="246"/>
      <c r="DAK221" s="246"/>
      <c r="DAL221" s="246"/>
      <c r="DAM221" s="246"/>
      <c r="DAN221" s="246"/>
      <c r="DAO221" s="246"/>
      <c r="DAP221" s="246"/>
      <c r="DAQ221" s="246"/>
      <c r="DAR221" s="246"/>
      <c r="DAS221" s="246"/>
      <c r="DAT221" s="246"/>
      <c r="DAU221" s="246"/>
      <c r="DAV221" s="246"/>
      <c r="DAW221" s="246"/>
      <c r="DAX221" s="246"/>
      <c r="DAY221" s="246"/>
      <c r="DAZ221" s="246"/>
      <c r="DBA221" s="246"/>
      <c r="DBB221" s="246"/>
      <c r="DBC221" s="246"/>
      <c r="DBD221" s="246"/>
      <c r="DBE221" s="246"/>
      <c r="DBF221" s="246"/>
      <c r="DBG221" s="246"/>
      <c r="DBH221" s="246"/>
      <c r="DBI221" s="246"/>
      <c r="DBJ221" s="246"/>
      <c r="DBK221" s="246"/>
      <c r="DBL221" s="246"/>
      <c r="DBM221" s="246"/>
      <c r="DBN221" s="246"/>
      <c r="DBO221" s="246"/>
      <c r="DBP221" s="246"/>
      <c r="DBQ221" s="246"/>
      <c r="DBR221" s="246"/>
      <c r="DBS221" s="246"/>
      <c r="DBT221" s="246"/>
      <c r="DBU221" s="246"/>
      <c r="DBV221" s="246"/>
      <c r="DBW221" s="246"/>
      <c r="DBX221" s="246"/>
      <c r="DBY221" s="246"/>
      <c r="DBZ221" s="246"/>
      <c r="DCA221" s="246"/>
      <c r="DCB221" s="246"/>
      <c r="DCC221" s="246"/>
      <c r="DCD221" s="246"/>
      <c r="DCE221" s="246"/>
      <c r="DCF221" s="246"/>
      <c r="DCG221" s="246"/>
      <c r="DCH221" s="246"/>
      <c r="DCI221" s="246"/>
      <c r="DCJ221" s="246"/>
      <c r="DCK221" s="246"/>
      <c r="DCL221" s="246"/>
      <c r="DCM221" s="246"/>
      <c r="DCN221" s="246"/>
      <c r="DCO221" s="246"/>
      <c r="DCP221" s="246"/>
      <c r="DCQ221" s="246"/>
      <c r="DCR221" s="246"/>
      <c r="DCS221" s="246"/>
      <c r="DCT221" s="246"/>
      <c r="DCU221" s="246"/>
      <c r="DCV221" s="246"/>
      <c r="DCW221" s="246"/>
      <c r="DCX221" s="246"/>
      <c r="DCY221" s="246"/>
      <c r="DCZ221" s="246"/>
      <c r="DDA221" s="246"/>
      <c r="DDB221" s="246"/>
      <c r="DDC221" s="246"/>
      <c r="DDD221" s="246"/>
      <c r="DDE221" s="246"/>
      <c r="DDF221" s="246"/>
      <c r="DDG221" s="246"/>
      <c r="DDH221" s="246"/>
      <c r="DDI221" s="246"/>
      <c r="DDJ221" s="246"/>
      <c r="DDK221" s="246"/>
      <c r="DDL221" s="246"/>
      <c r="DDM221" s="246"/>
      <c r="DDN221" s="246"/>
      <c r="DDO221" s="246"/>
      <c r="DDP221" s="246"/>
      <c r="DDQ221" s="246"/>
      <c r="DDR221" s="246"/>
      <c r="DDS221" s="246"/>
      <c r="DDT221" s="246"/>
      <c r="DDU221" s="246"/>
      <c r="DDV221" s="246"/>
      <c r="DDW221" s="246"/>
      <c r="DDX221" s="246"/>
      <c r="DDY221" s="246"/>
      <c r="DDZ221" s="246"/>
      <c r="DEA221" s="246"/>
      <c r="DEB221" s="246"/>
      <c r="DEC221" s="246"/>
      <c r="DED221" s="246"/>
      <c r="DEE221" s="246"/>
      <c r="DEF221" s="246"/>
      <c r="DEG221" s="246"/>
      <c r="DEH221" s="246"/>
      <c r="DEI221" s="246"/>
      <c r="DEJ221" s="246"/>
      <c r="DEK221" s="246"/>
      <c r="DEL221" s="246"/>
      <c r="DEM221" s="246"/>
      <c r="DEN221" s="246"/>
      <c r="DEO221" s="246"/>
      <c r="DEP221" s="246"/>
      <c r="DEQ221" s="246"/>
      <c r="DER221" s="246"/>
      <c r="DES221" s="246"/>
      <c r="DET221" s="246"/>
      <c r="DEU221" s="246"/>
      <c r="DEV221" s="246"/>
      <c r="DEW221" s="246"/>
      <c r="DEX221" s="246"/>
      <c r="DEY221" s="246"/>
      <c r="DEZ221" s="246"/>
      <c r="DFA221" s="246"/>
      <c r="DFB221" s="246"/>
      <c r="DFC221" s="246"/>
      <c r="DFD221" s="246"/>
      <c r="DFE221" s="246"/>
      <c r="DFF221" s="246"/>
      <c r="DFG221" s="246"/>
      <c r="DFH221" s="246"/>
      <c r="DFI221" s="246"/>
      <c r="DFJ221" s="246"/>
      <c r="DFK221" s="246"/>
      <c r="DFL221" s="246"/>
      <c r="DFM221" s="246"/>
      <c r="DFN221" s="246"/>
      <c r="DFO221" s="246"/>
      <c r="DFP221" s="246"/>
      <c r="DFQ221" s="246"/>
      <c r="DFR221" s="246"/>
      <c r="DFS221" s="246"/>
      <c r="DFT221" s="246"/>
      <c r="DFU221" s="246"/>
      <c r="DFV221" s="246"/>
      <c r="DFW221" s="246"/>
      <c r="DFX221" s="246"/>
      <c r="DFY221" s="246"/>
      <c r="DFZ221" s="246"/>
      <c r="DGA221" s="246"/>
      <c r="DGB221" s="246"/>
      <c r="DGC221" s="246"/>
      <c r="DGD221" s="246"/>
      <c r="DGE221" s="246"/>
      <c r="DGF221" s="246"/>
      <c r="DGG221" s="246"/>
      <c r="DGH221" s="246"/>
      <c r="DGI221" s="246"/>
      <c r="DGJ221" s="246"/>
      <c r="DGK221" s="246"/>
      <c r="DGL221" s="246"/>
      <c r="DGM221" s="246"/>
      <c r="DGN221" s="246"/>
      <c r="DGO221" s="246"/>
      <c r="DGP221" s="246"/>
      <c r="DGQ221" s="246"/>
      <c r="DGR221" s="246"/>
      <c r="DGS221" s="246"/>
      <c r="DGT221" s="246"/>
      <c r="DGU221" s="246"/>
      <c r="DGV221" s="246"/>
      <c r="DGW221" s="246"/>
      <c r="DGX221" s="246"/>
      <c r="DGY221" s="246"/>
      <c r="DGZ221" s="246"/>
      <c r="DHA221" s="246"/>
      <c r="DHB221" s="246"/>
      <c r="DHC221" s="246"/>
      <c r="DHD221" s="246"/>
      <c r="DHE221" s="246"/>
      <c r="DHF221" s="246"/>
      <c r="DHG221" s="246"/>
      <c r="DHH221" s="246"/>
      <c r="DHI221" s="246"/>
      <c r="DHJ221" s="246"/>
      <c r="DHK221" s="246"/>
      <c r="DHL221" s="246"/>
      <c r="DHM221" s="246"/>
      <c r="DHN221" s="246"/>
      <c r="DHO221" s="246"/>
      <c r="DHP221" s="246"/>
      <c r="DHQ221" s="246"/>
      <c r="DHR221" s="246"/>
      <c r="DHS221" s="246"/>
      <c r="DHT221" s="246"/>
      <c r="DHU221" s="246"/>
      <c r="DHV221" s="246"/>
      <c r="DHW221" s="246"/>
      <c r="DHX221" s="246"/>
      <c r="DHY221" s="246"/>
      <c r="DHZ221" s="246"/>
      <c r="DIA221" s="246"/>
      <c r="DIB221" s="246"/>
      <c r="DIC221" s="246"/>
      <c r="DID221" s="246"/>
      <c r="DIE221" s="246"/>
      <c r="DIF221" s="246"/>
      <c r="DIG221" s="246"/>
      <c r="DIH221" s="246"/>
      <c r="DII221" s="246"/>
      <c r="DIJ221" s="246"/>
      <c r="DIK221" s="246"/>
      <c r="DIL221" s="246"/>
      <c r="DIM221" s="246"/>
      <c r="DIN221" s="246"/>
      <c r="DIO221" s="246"/>
      <c r="DIP221" s="246"/>
      <c r="DIQ221" s="246"/>
      <c r="DIR221" s="246"/>
      <c r="DIS221" s="246"/>
      <c r="DIT221" s="246"/>
      <c r="DIU221" s="246"/>
      <c r="DIV221" s="246"/>
      <c r="DIW221" s="246"/>
      <c r="DIX221" s="246"/>
      <c r="DIY221" s="246"/>
      <c r="DIZ221" s="246"/>
      <c r="DJA221" s="246"/>
      <c r="DJB221" s="246"/>
      <c r="DJC221" s="246"/>
      <c r="DJD221" s="246"/>
      <c r="DJE221" s="246"/>
      <c r="DJF221" s="246"/>
      <c r="DJG221" s="246"/>
      <c r="DJH221" s="246"/>
      <c r="DJI221" s="246"/>
      <c r="DJJ221" s="246"/>
      <c r="DJK221" s="246"/>
      <c r="DJL221" s="246"/>
      <c r="DJM221" s="246"/>
      <c r="DJN221" s="246"/>
      <c r="DJO221" s="246"/>
      <c r="DJP221" s="246"/>
      <c r="DJQ221" s="246"/>
      <c r="DJR221" s="246"/>
      <c r="DJS221" s="246"/>
      <c r="DJT221" s="246"/>
      <c r="DJU221" s="246"/>
      <c r="DJV221" s="246"/>
      <c r="DJW221" s="246"/>
      <c r="DJX221" s="246"/>
      <c r="DJY221" s="246"/>
      <c r="DJZ221" s="246"/>
      <c r="DKA221" s="246"/>
      <c r="DKB221" s="246"/>
      <c r="DKC221" s="246"/>
      <c r="DKD221" s="246"/>
      <c r="DKE221" s="246"/>
      <c r="DKF221" s="246"/>
      <c r="DKG221" s="246"/>
      <c r="DKH221" s="246"/>
      <c r="DKI221" s="246"/>
      <c r="DKJ221" s="246"/>
      <c r="DKK221" s="246"/>
      <c r="DKL221" s="246"/>
      <c r="DKM221" s="246"/>
      <c r="DKN221" s="246"/>
      <c r="DKO221" s="246"/>
      <c r="DKP221" s="246"/>
      <c r="DKQ221" s="246"/>
      <c r="DKR221" s="246"/>
      <c r="DKS221" s="246"/>
      <c r="DKT221" s="246"/>
      <c r="DKU221" s="246"/>
      <c r="DKV221" s="246"/>
      <c r="DKW221" s="246"/>
      <c r="DKX221" s="246"/>
      <c r="DKY221" s="246"/>
      <c r="DKZ221" s="246"/>
      <c r="DLA221" s="246"/>
      <c r="DLB221" s="246"/>
      <c r="DLC221" s="246"/>
      <c r="DLD221" s="246"/>
      <c r="DLE221" s="246"/>
      <c r="DLF221" s="246"/>
      <c r="DLG221" s="246"/>
      <c r="DLH221" s="246"/>
      <c r="DLI221" s="246"/>
      <c r="DLJ221" s="246"/>
      <c r="DLK221" s="246"/>
      <c r="DLL221" s="246"/>
      <c r="DLM221" s="246"/>
      <c r="DLN221" s="246"/>
      <c r="DLO221" s="246"/>
      <c r="DLP221" s="246"/>
      <c r="DLQ221" s="246"/>
      <c r="DLR221" s="246"/>
      <c r="DLS221" s="246"/>
      <c r="DLT221" s="246"/>
      <c r="DLU221" s="246"/>
      <c r="DLV221" s="246"/>
      <c r="DLW221" s="246"/>
      <c r="DLX221" s="246"/>
      <c r="DLY221" s="246"/>
      <c r="DLZ221" s="246"/>
      <c r="DMA221" s="246"/>
      <c r="DMB221" s="246"/>
      <c r="DMC221" s="246"/>
      <c r="DMD221" s="246"/>
      <c r="DME221" s="246"/>
      <c r="DMF221" s="246"/>
      <c r="DMG221" s="246"/>
      <c r="DMH221" s="246"/>
      <c r="DMI221" s="246"/>
      <c r="DMJ221" s="246"/>
      <c r="DMK221" s="246"/>
      <c r="DML221" s="246"/>
      <c r="DMM221" s="246"/>
      <c r="DMN221" s="246"/>
      <c r="DMO221" s="246"/>
      <c r="DMP221" s="246"/>
      <c r="DMQ221" s="246"/>
      <c r="DMR221" s="246"/>
      <c r="DMS221" s="246"/>
      <c r="DMT221" s="246"/>
      <c r="DMU221" s="246"/>
      <c r="DMV221" s="246"/>
      <c r="DMW221" s="246"/>
      <c r="DMX221" s="246"/>
      <c r="DMY221" s="246"/>
      <c r="DMZ221" s="246"/>
      <c r="DNA221" s="246"/>
      <c r="DNB221" s="246"/>
      <c r="DNC221" s="246"/>
      <c r="DND221" s="246"/>
      <c r="DNE221" s="246"/>
      <c r="DNF221" s="246"/>
      <c r="DNG221" s="246"/>
      <c r="DNH221" s="246"/>
      <c r="DNI221" s="246"/>
      <c r="DNJ221" s="246"/>
      <c r="DNK221" s="246"/>
      <c r="DNL221" s="246"/>
      <c r="DNM221" s="246"/>
      <c r="DNN221" s="246"/>
      <c r="DNO221" s="246"/>
      <c r="DNP221" s="246"/>
      <c r="DNQ221" s="246"/>
      <c r="DNR221" s="246"/>
      <c r="DNS221" s="246"/>
      <c r="DNT221" s="246"/>
      <c r="DNU221" s="246"/>
      <c r="DNV221" s="246"/>
      <c r="DNW221" s="246"/>
      <c r="DNX221" s="246"/>
      <c r="DNY221" s="246"/>
      <c r="DNZ221" s="246"/>
      <c r="DOA221" s="246"/>
      <c r="DOB221" s="246"/>
      <c r="DOC221" s="246"/>
      <c r="DOD221" s="246"/>
      <c r="DOE221" s="246"/>
      <c r="DOF221" s="246"/>
      <c r="DOG221" s="246"/>
      <c r="DOH221" s="246"/>
      <c r="DOI221" s="246"/>
      <c r="DOJ221" s="246"/>
      <c r="DOK221" s="246"/>
      <c r="DOL221" s="246"/>
      <c r="DOM221" s="246"/>
      <c r="DON221" s="246"/>
      <c r="DOO221" s="246"/>
      <c r="DOP221" s="246"/>
      <c r="DOQ221" s="246"/>
      <c r="DOR221" s="246"/>
      <c r="DOS221" s="246"/>
      <c r="DOT221" s="246"/>
      <c r="DOU221" s="246"/>
      <c r="DOV221" s="246"/>
      <c r="DOW221" s="246"/>
      <c r="DOX221" s="246"/>
      <c r="DOY221" s="246"/>
      <c r="DOZ221" s="246"/>
      <c r="DPA221" s="246"/>
      <c r="DPB221" s="246"/>
      <c r="DPC221" s="246"/>
      <c r="DPD221" s="246"/>
      <c r="DPE221" s="246"/>
      <c r="DPF221" s="246"/>
      <c r="DPG221" s="246"/>
      <c r="DPH221" s="246"/>
      <c r="DPI221" s="246"/>
      <c r="DPJ221" s="246"/>
      <c r="DPK221" s="246"/>
      <c r="DPL221" s="246"/>
      <c r="DPM221" s="246"/>
      <c r="DPN221" s="246"/>
      <c r="DPO221" s="246"/>
      <c r="DPP221" s="246"/>
      <c r="DPQ221" s="246"/>
      <c r="DPR221" s="246"/>
      <c r="DPS221" s="246"/>
      <c r="DPT221" s="246"/>
      <c r="DPU221" s="246"/>
      <c r="DPV221" s="246"/>
      <c r="DPW221" s="246"/>
      <c r="DPX221" s="246"/>
      <c r="DPY221" s="246"/>
      <c r="DPZ221" s="246"/>
      <c r="DQA221" s="246"/>
      <c r="DQB221" s="246"/>
      <c r="DQC221" s="246"/>
      <c r="DQD221" s="246"/>
      <c r="DQE221" s="246"/>
      <c r="DQF221" s="246"/>
      <c r="DQG221" s="246"/>
      <c r="DQH221" s="246"/>
      <c r="DQI221" s="246"/>
      <c r="DQJ221" s="246"/>
      <c r="DQK221" s="246"/>
      <c r="DQL221" s="246"/>
      <c r="DQM221" s="246"/>
      <c r="DQN221" s="246"/>
      <c r="DQO221" s="246"/>
      <c r="DQP221" s="246"/>
      <c r="DQQ221" s="246"/>
      <c r="DQR221" s="246"/>
      <c r="DQS221" s="246"/>
      <c r="DQT221" s="246"/>
      <c r="DQU221" s="246"/>
      <c r="DQV221" s="246"/>
      <c r="DQW221" s="246"/>
      <c r="DQX221" s="246"/>
      <c r="DQY221" s="246"/>
      <c r="DQZ221" s="246"/>
      <c r="DRA221" s="246"/>
      <c r="DRB221" s="246"/>
      <c r="DRC221" s="246"/>
      <c r="DRD221" s="246"/>
      <c r="DRE221" s="246"/>
      <c r="DRF221" s="246"/>
      <c r="DRG221" s="246"/>
      <c r="DRH221" s="246"/>
      <c r="DRI221" s="246"/>
      <c r="DRJ221" s="246"/>
      <c r="DRK221" s="246"/>
      <c r="DRL221" s="246"/>
      <c r="DRM221" s="246"/>
      <c r="DRN221" s="246"/>
      <c r="DRO221" s="246"/>
      <c r="DRP221" s="246"/>
      <c r="DRQ221" s="246"/>
      <c r="DRR221" s="246"/>
      <c r="DRS221" s="246"/>
      <c r="DRT221" s="246"/>
      <c r="DRU221" s="246"/>
      <c r="DRV221" s="246"/>
      <c r="DRW221" s="246"/>
      <c r="DRX221" s="246"/>
      <c r="DRY221" s="246"/>
      <c r="DRZ221" s="246"/>
      <c r="DSA221" s="246"/>
      <c r="DSB221" s="246"/>
      <c r="DSC221" s="246"/>
      <c r="DSD221" s="246"/>
      <c r="DSE221" s="246"/>
      <c r="DSF221" s="246"/>
      <c r="DSG221" s="246"/>
      <c r="DSH221" s="246"/>
      <c r="DSI221" s="246"/>
      <c r="DSJ221" s="246"/>
      <c r="DSK221" s="246"/>
      <c r="DSL221" s="246"/>
      <c r="DSM221" s="246"/>
      <c r="DSN221" s="246"/>
      <c r="DSO221" s="246"/>
      <c r="DSP221" s="246"/>
      <c r="DSQ221" s="246"/>
      <c r="DSR221" s="246"/>
      <c r="DSS221" s="246"/>
      <c r="DST221" s="246"/>
      <c r="DSU221" s="246"/>
      <c r="DSV221" s="246"/>
      <c r="DSW221" s="246"/>
      <c r="DSX221" s="246"/>
      <c r="DSY221" s="246"/>
      <c r="DSZ221" s="246"/>
      <c r="DTA221" s="246"/>
      <c r="DTB221" s="246"/>
      <c r="DTC221" s="246"/>
      <c r="DTD221" s="246"/>
      <c r="DTE221" s="246"/>
      <c r="DTF221" s="246"/>
      <c r="DTG221" s="246"/>
      <c r="DTH221" s="246"/>
      <c r="DTI221" s="246"/>
      <c r="DTJ221" s="246"/>
      <c r="DTK221" s="246"/>
      <c r="DTL221" s="246"/>
      <c r="DTM221" s="246"/>
      <c r="DTN221" s="246"/>
      <c r="DTO221" s="246"/>
      <c r="DTP221" s="246"/>
      <c r="DTQ221" s="246"/>
      <c r="DTR221" s="246"/>
      <c r="DTS221" s="246"/>
      <c r="DTT221" s="246"/>
      <c r="DTU221" s="246"/>
      <c r="DTV221" s="246"/>
      <c r="DTW221" s="246"/>
      <c r="DTX221" s="246"/>
      <c r="DTY221" s="246"/>
      <c r="DTZ221" s="246"/>
      <c r="DUA221" s="246"/>
      <c r="DUB221" s="246"/>
      <c r="DUC221" s="246"/>
      <c r="DUD221" s="246"/>
      <c r="DUE221" s="246"/>
      <c r="DUF221" s="246"/>
      <c r="DUG221" s="246"/>
      <c r="DUH221" s="246"/>
      <c r="DUI221" s="246"/>
      <c r="DUJ221" s="246"/>
      <c r="DUK221" s="246"/>
      <c r="DUL221" s="246"/>
      <c r="DUM221" s="246"/>
      <c r="DUN221" s="246"/>
      <c r="DUO221" s="246"/>
      <c r="DUP221" s="246"/>
      <c r="DUQ221" s="246"/>
      <c r="DUR221" s="246"/>
      <c r="DUS221" s="246"/>
      <c r="DUT221" s="246"/>
      <c r="DUU221" s="246"/>
      <c r="DUV221" s="246"/>
      <c r="DUW221" s="246"/>
      <c r="DUX221" s="246"/>
      <c r="DUY221" s="246"/>
      <c r="DUZ221" s="246"/>
      <c r="DVA221" s="246"/>
      <c r="DVB221" s="246"/>
      <c r="DVC221" s="246"/>
      <c r="DVD221" s="246"/>
      <c r="DVE221" s="246"/>
      <c r="DVF221" s="246"/>
      <c r="DVG221" s="246"/>
      <c r="DVH221" s="246"/>
      <c r="DVI221" s="246"/>
      <c r="DVJ221" s="246"/>
      <c r="DVK221" s="246"/>
      <c r="DVL221" s="246"/>
      <c r="DVM221" s="246"/>
      <c r="DVN221" s="246"/>
      <c r="DVO221" s="246"/>
      <c r="DVP221" s="246"/>
      <c r="DVQ221" s="246"/>
      <c r="DVR221" s="246"/>
      <c r="DVS221" s="246"/>
      <c r="DVT221" s="246"/>
      <c r="DVU221" s="246"/>
      <c r="DVV221" s="246"/>
      <c r="DVW221" s="246"/>
      <c r="DVX221" s="246"/>
      <c r="DVY221" s="246"/>
      <c r="DVZ221" s="246"/>
      <c r="DWA221" s="246"/>
      <c r="DWB221" s="246"/>
      <c r="DWC221" s="246"/>
      <c r="DWD221" s="246"/>
      <c r="DWE221" s="246"/>
      <c r="DWF221" s="246"/>
      <c r="DWG221" s="246"/>
      <c r="DWH221" s="246"/>
      <c r="DWI221" s="246"/>
      <c r="DWJ221" s="246"/>
      <c r="DWK221" s="246"/>
      <c r="DWL221" s="246"/>
      <c r="DWM221" s="246"/>
      <c r="DWN221" s="246"/>
      <c r="DWO221" s="246"/>
      <c r="DWP221" s="246"/>
      <c r="DWQ221" s="246"/>
      <c r="DWR221" s="246"/>
      <c r="DWS221" s="246"/>
      <c r="DWT221" s="246"/>
      <c r="DWU221" s="246"/>
      <c r="DWV221" s="246"/>
      <c r="DWW221" s="246"/>
      <c r="DWX221" s="246"/>
      <c r="DWY221" s="246"/>
      <c r="DWZ221" s="246"/>
      <c r="DXA221" s="246"/>
      <c r="DXB221" s="246"/>
      <c r="DXC221" s="246"/>
      <c r="DXD221" s="246"/>
      <c r="DXE221" s="246"/>
      <c r="DXF221" s="246"/>
      <c r="DXG221" s="246"/>
      <c r="DXH221" s="246"/>
      <c r="DXI221" s="246"/>
      <c r="DXJ221" s="246"/>
      <c r="DXK221" s="246"/>
      <c r="DXL221" s="246"/>
      <c r="DXM221" s="246"/>
      <c r="DXN221" s="246"/>
      <c r="DXO221" s="246"/>
      <c r="DXP221" s="246"/>
      <c r="DXQ221" s="246"/>
      <c r="DXR221" s="246"/>
      <c r="DXS221" s="246"/>
      <c r="DXT221" s="246"/>
      <c r="DXU221" s="246"/>
      <c r="DXV221" s="246"/>
      <c r="DXW221" s="246"/>
      <c r="DXX221" s="246"/>
      <c r="DXY221" s="246"/>
      <c r="DXZ221" s="246"/>
      <c r="DYA221" s="246"/>
      <c r="DYB221" s="246"/>
      <c r="DYC221" s="246"/>
      <c r="DYD221" s="246"/>
      <c r="DYE221" s="246"/>
      <c r="DYF221" s="246"/>
      <c r="DYG221" s="246"/>
      <c r="DYH221" s="246"/>
      <c r="DYI221" s="246"/>
      <c r="DYJ221" s="246"/>
      <c r="DYK221" s="246"/>
      <c r="DYL221" s="246"/>
      <c r="DYM221" s="246"/>
      <c r="DYN221" s="246"/>
      <c r="DYO221" s="246"/>
      <c r="DYP221" s="246"/>
      <c r="DYQ221" s="246"/>
      <c r="DYR221" s="246"/>
      <c r="DYS221" s="246"/>
      <c r="DYT221" s="246"/>
      <c r="DYU221" s="246"/>
      <c r="DYV221" s="246"/>
      <c r="DYW221" s="246"/>
      <c r="DYX221" s="246"/>
      <c r="DYY221" s="246"/>
      <c r="DYZ221" s="246"/>
      <c r="DZA221" s="246"/>
      <c r="DZB221" s="246"/>
      <c r="DZC221" s="246"/>
      <c r="DZD221" s="246"/>
      <c r="DZE221" s="246"/>
      <c r="DZF221" s="246"/>
      <c r="DZG221" s="246"/>
      <c r="DZH221" s="246"/>
      <c r="DZI221" s="246"/>
      <c r="DZJ221" s="246"/>
      <c r="DZK221" s="246"/>
      <c r="DZL221" s="246"/>
      <c r="DZM221" s="246"/>
      <c r="DZN221" s="246"/>
      <c r="DZO221" s="246"/>
      <c r="DZP221" s="246"/>
      <c r="DZQ221" s="246"/>
      <c r="DZR221" s="246"/>
      <c r="DZS221" s="246"/>
      <c r="DZT221" s="246"/>
      <c r="DZU221" s="246"/>
      <c r="DZV221" s="246"/>
      <c r="DZW221" s="246"/>
      <c r="DZX221" s="246"/>
      <c r="DZY221" s="246"/>
      <c r="DZZ221" s="246"/>
      <c r="EAA221" s="246"/>
      <c r="EAB221" s="246"/>
      <c r="EAC221" s="246"/>
      <c r="EAD221" s="246"/>
      <c r="EAE221" s="246"/>
      <c r="EAF221" s="246"/>
      <c r="EAG221" s="246"/>
      <c r="EAH221" s="246"/>
      <c r="EAI221" s="246"/>
      <c r="EAJ221" s="246"/>
      <c r="EAK221" s="246"/>
      <c r="EAL221" s="246"/>
      <c r="EAM221" s="246"/>
      <c r="EAN221" s="246"/>
      <c r="EAO221" s="246"/>
      <c r="EAP221" s="246"/>
      <c r="EAQ221" s="246"/>
      <c r="EAR221" s="246"/>
      <c r="EAS221" s="246"/>
      <c r="EAT221" s="246"/>
      <c r="EAU221" s="246"/>
      <c r="EAV221" s="246"/>
      <c r="EAW221" s="246"/>
      <c r="EAX221" s="246"/>
      <c r="EAY221" s="246"/>
      <c r="EAZ221" s="246"/>
      <c r="EBA221" s="246"/>
      <c r="EBB221" s="246"/>
      <c r="EBC221" s="246"/>
      <c r="EBD221" s="246"/>
      <c r="EBE221" s="246"/>
      <c r="EBF221" s="246"/>
      <c r="EBG221" s="246"/>
      <c r="EBH221" s="246"/>
      <c r="EBI221" s="246"/>
      <c r="EBJ221" s="246"/>
      <c r="EBK221" s="246"/>
      <c r="EBL221" s="246"/>
      <c r="EBM221" s="246"/>
      <c r="EBN221" s="246"/>
      <c r="EBO221" s="246"/>
      <c r="EBP221" s="246"/>
      <c r="EBQ221" s="246"/>
      <c r="EBR221" s="246"/>
      <c r="EBS221" s="246"/>
      <c r="EBT221" s="246"/>
      <c r="EBU221" s="246"/>
      <c r="EBV221" s="246"/>
      <c r="EBW221" s="246"/>
      <c r="EBX221" s="246"/>
      <c r="EBY221" s="246"/>
      <c r="EBZ221" s="246"/>
      <c r="ECA221" s="246"/>
      <c r="ECB221" s="246"/>
      <c r="ECC221" s="246"/>
      <c r="ECD221" s="246"/>
      <c r="ECE221" s="246"/>
      <c r="ECF221" s="246"/>
      <c r="ECG221" s="246"/>
      <c r="ECH221" s="246"/>
      <c r="ECI221" s="246"/>
      <c r="ECJ221" s="246"/>
      <c r="ECK221" s="246"/>
      <c r="ECL221" s="246"/>
      <c r="ECM221" s="246"/>
      <c r="ECN221" s="246"/>
      <c r="ECO221" s="246"/>
      <c r="ECP221" s="246"/>
      <c r="ECQ221" s="246"/>
      <c r="ECR221" s="246"/>
      <c r="ECS221" s="246"/>
      <c r="ECT221" s="246"/>
      <c r="ECU221" s="246"/>
      <c r="ECV221" s="246"/>
      <c r="ECW221" s="246"/>
      <c r="ECX221" s="246"/>
      <c r="ECY221" s="246"/>
      <c r="ECZ221" s="246"/>
      <c r="EDA221" s="246"/>
      <c r="EDB221" s="246"/>
      <c r="EDC221" s="246"/>
      <c r="EDD221" s="246"/>
      <c r="EDE221" s="246"/>
      <c r="EDF221" s="246"/>
      <c r="EDG221" s="246"/>
      <c r="EDH221" s="246"/>
      <c r="EDI221" s="246"/>
      <c r="EDJ221" s="246"/>
      <c r="EDK221" s="246"/>
      <c r="EDL221" s="246"/>
      <c r="EDM221" s="246"/>
      <c r="EDN221" s="246"/>
      <c r="EDO221" s="246"/>
      <c r="EDP221" s="246"/>
      <c r="EDQ221" s="246"/>
      <c r="EDR221" s="246"/>
      <c r="EDS221" s="246"/>
      <c r="EDT221" s="246"/>
      <c r="EDU221" s="246"/>
      <c r="EDV221" s="246"/>
      <c r="EDW221" s="246"/>
      <c r="EDX221" s="246"/>
      <c r="EDY221" s="246"/>
      <c r="EDZ221" s="246"/>
      <c r="EEA221" s="246"/>
      <c r="EEB221" s="246"/>
      <c r="EEC221" s="246"/>
      <c r="EED221" s="246"/>
      <c r="EEE221" s="246"/>
      <c r="EEF221" s="246"/>
      <c r="EEG221" s="246"/>
      <c r="EEH221" s="246"/>
      <c r="EEI221" s="246"/>
      <c r="EEJ221" s="246"/>
      <c r="EEK221" s="246"/>
      <c r="EEL221" s="246"/>
      <c r="EEM221" s="246"/>
      <c r="EEN221" s="246"/>
      <c r="EEO221" s="246"/>
      <c r="EEP221" s="246"/>
      <c r="EEQ221" s="246"/>
      <c r="EER221" s="246"/>
      <c r="EES221" s="246"/>
      <c r="EET221" s="246"/>
      <c r="EEU221" s="246"/>
      <c r="EEV221" s="246"/>
      <c r="EEW221" s="246"/>
      <c r="EEX221" s="246"/>
      <c r="EEY221" s="246"/>
      <c r="EEZ221" s="246"/>
      <c r="EFA221" s="246"/>
      <c r="EFB221" s="246"/>
      <c r="EFC221" s="246"/>
      <c r="EFD221" s="246"/>
      <c r="EFE221" s="246"/>
      <c r="EFF221" s="246"/>
      <c r="EFG221" s="246"/>
      <c r="EFH221" s="246"/>
      <c r="EFI221" s="246"/>
      <c r="EFJ221" s="246"/>
      <c r="EFK221" s="246"/>
      <c r="EFL221" s="246"/>
      <c r="EFM221" s="246"/>
      <c r="EFN221" s="246"/>
      <c r="EFO221" s="246"/>
      <c r="EFP221" s="246"/>
      <c r="EFQ221" s="246"/>
      <c r="EFR221" s="246"/>
      <c r="EFS221" s="246"/>
      <c r="EFT221" s="246"/>
      <c r="EFU221" s="246"/>
      <c r="EFV221" s="246"/>
      <c r="EFW221" s="246"/>
      <c r="EFX221" s="246"/>
      <c r="EFY221" s="246"/>
      <c r="EFZ221" s="246"/>
      <c r="EGA221" s="246"/>
      <c r="EGB221" s="246"/>
      <c r="EGC221" s="246"/>
      <c r="EGD221" s="246"/>
      <c r="EGE221" s="246"/>
      <c r="EGF221" s="246"/>
      <c r="EGG221" s="246"/>
      <c r="EGH221" s="246"/>
      <c r="EGI221" s="246"/>
      <c r="EGJ221" s="246"/>
      <c r="EGK221" s="246"/>
      <c r="EGL221" s="246"/>
      <c r="EGM221" s="246"/>
      <c r="EGN221" s="246"/>
      <c r="EGO221" s="246"/>
      <c r="EGP221" s="246"/>
      <c r="EGQ221" s="246"/>
      <c r="EGR221" s="246"/>
      <c r="EGS221" s="246"/>
      <c r="EGT221" s="246"/>
      <c r="EGU221" s="246"/>
      <c r="EGV221" s="246"/>
      <c r="EGW221" s="246"/>
      <c r="EGX221" s="246"/>
      <c r="EGY221" s="246"/>
      <c r="EGZ221" s="246"/>
      <c r="EHA221" s="246"/>
      <c r="EHB221" s="246"/>
      <c r="EHC221" s="246"/>
      <c r="EHD221" s="246"/>
      <c r="EHE221" s="246"/>
      <c r="EHF221" s="246"/>
      <c r="EHG221" s="246"/>
      <c r="EHH221" s="246"/>
      <c r="EHI221" s="246"/>
      <c r="EHJ221" s="246"/>
      <c r="EHK221" s="246"/>
      <c r="EHL221" s="246"/>
      <c r="EHM221" s="246"/>
      <c r="EHN221" s="246"/>
      <c r="EHO221" s="246"/>
      <c r="EHP221" s="246"/>
      <c r="EHQ221" s="246"/>
      <c r="EHR221" s="246"/>
      <c r="EHS221" s="246"/>
      <c r="EHT221" s="246"/>
      <c r="EHU221" s="246"/>
      <c r="EHV221" s="246"/>
      <c r="EHW221" s="246"/>
      <c r="EHX221" s="246"/>
      <c r="EHY221" s="246"/>
      <c r="EHZ221" s="246"/>
      <c r="EIA221" s="246"/>
      <c r="EIB221" s="246"/>
      <c r="EIC221" s="246"/>
      <c r="EID221" s="246"/>
      <c r="EIE221" s="246"/>
      <c r="EIF221" s="246"/>
      <c r="EIG221" s="246"/>
      <c r="EIH221" s="246"/>
      <c r="EII221" s="246"/>
      <c r="EIJ221" s="246"/>
      <c r="EIK221" s="246"/>
      <c r="EIL221" s="246"/>
      <c r="EIM221" s="246"/>
      <c r="EIN221" s="246"/>
      <c r="EIO221" s="246"/>
      <c r="EIP221" s="246"/>
      <c r="EIQ221" s="246"/>
      <c r="EIR221" s="246"/>
      <c r="EIS221" s="246"/>
      <c r="EIT221" s="246"/>
      <c r="EIU221" s="246"/>
      <c r="EIV221" s="246"/>
      <c r="EIW221" s="246"/>
      <c r="EIX221" s="246"/>
      <c r="EIY221" s="246"/>
      <c r="EIZ221" s="246"/>
      <c r="EJA221" s="246"/>
      <c r="EJB221" s="246"/>
      <c r="EJC221" s="246"/>
      <c r="EJD221" s="246"/>
      <c r="EJE221" s="246"/>
      <c r="EJF221" s="246"/>
      <c r="EJG221" s="246"/>
      <c r="EJH221" s="246"/>
      <c r="EJI221" s="246"/>
      <c r="EJJ221" s="246"/>
      <c r="EJK221" s="246"/>
      <c r="EJL221" s="246"/>
      <c r="EJM221" s="246"/>
      <c r="EJN221" s="246"/>
      <c r="EJO221" s="246"/>
      <c r="EJP221" s="246"/>
      <c r="EJQ221" s="246"/>
      <c r="EJR221" s="246"/>
      <c r="EJS221" s="246"/>
      <c r="EJT221" s="246"/>
      <c r="EJU221" s="246"/>
      <c r="EJV221" s="246"/>
      <c r="EJW221" s="246"/>
      <c r="EJX221" s="246"/>
      <c r="EJY221" s="246"/>
      <c r="EJZ221" s="246"/>
      <c r="EKA221" s="246"/>
      <c r="EKB221" s="246"/>
      <c r="EKC221" s="246"/>
      <c r="EKD221" s="246"/>
      <c r="EKE221" s="246"/>
      <c r="EKF221" s="246"/>
      <c r="EKG221" s="246"/>
      <c r="EKH221" s="246"/>
      <c r="EKI221" s="246"/>
      <c r="EKJ221" s="246"/>
      <c r="EKK221" s="246"/>
      <c r="EKL221" s="246"/>
      <c r="EKM221" s="246"/>
      <c r="EKN221" s="246"/>
      <c r="EKO221" s="246"/>
      <c r="EKP221" s="246"/>
      <c r="EKQ221" s="246"/>
      <c r="EKR221" s="246"/>
      <c r="EKS221" s="246"/>
      <c r="EKT221" s="246"/>
      <c r="EKU221" s="246"/>
      <c r="EKV221" s="246"/>
      <c r="EKW221" s="246"/>
      <c r="EKX221" s="246"/>
      <c r="EKY221" s="246"/>
      <c r="EKZ221" s="246"/>
      <c r="ELA221" s="246"/>
      <c r="ELB221" s="246"/>
      <c r="ELC221" s="246"/>
      <c r="ELD221" s="246"/>
      <c r="ELE221" s="246"/>
      <c r="ELF221" s="246"/>
      <c r="ELG221" s="246"/>
      <c r="ELH221" s="246"/>
      <c r="ELI221" s="246"/>
      <c r="ELJ221" s="246"/>
      <c r="ELK221" s="246"/>
      <c r="ELL221" s="246"/>
      <c r="ELM221" s="246"/>
      <c r="ELN221" s="246"/>
      <c r="ELO221" s="246"/>
      <c r="ELP221" s="246"/>
      <c r="ELQ221" s="246"/>
      <c r="ELR221" s="246"/>
      <c r="ELS221" s="246"/>
      <c r="ELT221" s="246"/>
      <c r="ELU221" s="246"/>
      <c r="ELV221" s="246"/>
      <c r="ELW221" s="246"/>
      <c r="ELX221" s="246"/>
      <c r="ELY221" s="246"/>
      <c r="ELZ221" s="246"/>
      <c r="EMA221" s="246"/>
      <c r="EMB221" s="246"/>
      <c r="EMC221" s="246"/>
      <c r="EMD221" s="246"/>
      <c r="EME221" s="246"/>
      <c r="EMF221" s="246"/>
      <c r="EMG221" s="246"/>
      <c r="EMH221" s="246"/>
      <c r="EMI221" s="246"/>
      <c r="EMJ221" s="246"/>
      <c r="EMK221" s="246"/>
      <c r="EML221" s="246"/>
      <c r="EMM221" s="246"/>
      <c r="EMN221" s="246"/>
      <c r="EMO221" s="246"/>
      <c r="EMP221" s="246"/>
      <c r="EMQ221" s="246"/>
      <c r="EMR221" s="246"/>
      <c r="EMS221" s="246"/>
      <c r="EMT221" s="246"/>
      <c r="EMU221" s="246"/>
      <c r="EMV221" s="246"/>
      <c r="EMW221" s="246"/>
      <c r="EMX221" s="246"/>
      <c r="EMY221" s="246"/>
      <c r="EMZ221" s="246"/>
      <c r="ENA221" s="246"/>
      <c r="ENB221" s="246"/>
      <c r="ENC221" s="246"/>
      <c r="END221" s="246"/>
      <c r="ENE221" s="246"/>
      <c r="ENF221" s="246"/>
      <c r="ENG221" s="246"/>
      <c r="ENH221" s="246"/>
      <c r="ENI221" s="246"/>
      <c r="ENJ221" s="246"/>
      <c r="ENK221" s="246"/>
      <c r="ENL221" s="246"/>
      <c r="ENM221" s="246"/>
      <c r="ENN221" s="246"/>
      <c r="ENO221" s="246"/>
      <c r="ENP221" s="246"/>
      <c r="ENQ221" s="246"/>
      <c r="ENR221" s="246"/>
      <c r="ENS221" s="246"/>
      <c r="ENT221" s="246"/>
      <c r="ENU221" s="246"/>
      <c r="ENV221" s="246"/>
      <c r="ENW221" s="246"/>
      <c r="ENX221" s="246"/>
      <c r="ENY221" s="246"/>
      <c r="ENZ221" s="246"/>
      <c r="EOA221" s="246"/>
      <c r="EOB221" s="246"/>
      <c r="EOC221" s="246"/>
      <c r="EOD221" s="246"/>
      <c r="EOE221" s="246"/>
      <c r="EOF221" s="246"/>
      <c r="EOG221" s="246"/>
      <c r="EOH221" s="246"/>
      <c r="EOI221" s="246"/>
      <c r="EOJ221" s="246"/>
      <c r="EOK221" s="246"/>
      <c r="EOL221" s="246"/>
      <c r="EOM221" s="246"/>
      <c r="EON221" s="246"/>
      <c r="EOO221" s="246"/>
      <c r="EOP221" s="246"/>
      <c r="EOQ221" s="246"/>
      <c r="EOR221" s="246"/>
      <c r="EOS221" s="246"/>
      <c r="EOT221" s="246"/>
      <c r="EOU221" s="246"/>
      <c r="EOV221" s="246"/>
      <c r="EOW221" s="246"/>
      <c r="EOX221" s="246"/>
      <c r="EOY221" s="246"/>
      <c r="EOZ221" s="246"/>
      <c r="EPA221" s="246"/>
      <c r="EPB221" s="246"/>
      <c r="EPC221" s="246"/>
      <c r="EPD221" s="246"/>
      <c r="EPE221" s="246"/>
      <c r="EPF221" s="246"/>
      <c r="EPG221" s="246"/>
      <c r="EPH221" s="246"/>
      <c r="EPI221" s="246"/>
      <c r="EPJ221" s="246"/>
      <c r="EPK221" s="246"/>
      <c r="EPL221" s="246"/>
      <c r="EPM221" s="246"/>
      <c r="EPN221" s="246"/>
      <c r="EPO221" s="246"/>
      <c r="EPP221" s="246"/>
      <c r="EPQ221" s="246"/>
      <c r="EPR221" s="246"/>
      <c r="EPS221" s="246"/>
      <c r="EPT221" s="246"/>
      <c r="EPU221" s="246"/>
      <c r="EPV221" s="246"/>
      <c r="EPW221" s="246"/>
      <c r="EPX221" s="246"/>
      <c r="EPY221" s="246"/>
      <c r="EPZ221" s="246"/>
      <c r="EQA221" s="246"/>
      <c r="EQB221" s="246"/>
      <c r="EQC221" s="246"/>
      <c r="EQD221" s="246"/>
      <c r="EQE221" s="246"/>
      <c r="EQF221" s="246"/>
      <c r="EQG221" s="246"/>
      <c r="EQH221" s="246"/>
      <c r="EQI221" s="246"/>
      <c r="EQJ221" s="246"/>
      <c r="EQK221" s="246"/>
      <c r="EQL221" s="246"/>
      <c r="EQM221" s="246"/>
      <c r="EQN221" s="246"/>
      <c r="EQO221" s="246"/>
      <c r="EQP221" s="246"/>
      <c r="EQQ221" s="246"/>
      <c r="EQR221" s="246"/>
      <c r="EQS221" s="246"/>
      <c r="EQT221" s="246"/>
      <c r="EQU221" s="246"/>
      <c r="EQV221" s="246"/>
      <c r="EQW221" s="246"/>
      <c r="EQX221" s="246"/>
      <c r="EQY221" s="246"/>
      <c r="EQZ221" s="246"/>
      <c r="ERA221" s="246"/>
      <c r="ERB221" s="246"/>
      <c r="ERC221" s="246"/>
      <c r="ERD221" s="246"/>
      <c r="ERE221" s="246"/>
      <c r="ERF221" s="246"/>
      <c r="ERG221" s="246"/>
      <c r="ERH221" s="246"/>
      <c r="ERI221" s="246"/>
      <c r="ERJ221" s="246"/>
      <c r="ERK221" s="246"/>
      <c r="ERL221" s="246"/>
      <c r="ERM221" s="246"/>
      <c r="ERN221" s="246"/>
      <c r="ERO221" s="246"/>
      <c r="ERP221" s="246"/>
      <c r="ERQ221" s="246"/>
      <c r="ERR221" s="246"/>
      <c r="ERS221" s="246"/>
      <c r="ERT221" s="246"/>
      <c r="ERU221" s="246"/>
      <c r="ERV221" s="246"/>
      <c r="ERW221" s="246"/>
      <c r="ERX221" s="246"/>
      <c r="ERY221" s="246"/>
      <c r="ERZ221" s="246"/>
      <c r="ESA221" s="246"/>
      <c r="ESB221" s="246"/>
      <c r="ESC221" s="246"/>
      <c r="ESD221" s="246"/>
      <c r="ESE221" s="246"/>
      <c r="ESF221" s="246"/>
      <c r="ESG221" s="246"/>
      <c r="ESH221" s="246"/>
      <c r="ESI221" s="246"/>
      <c r="ESJ221" s="246"/>
      <c r="ESK221" s="246"/>
      <c r="ESL221" s="246"/>
      <c r="ESM221" s="246"/>
      <c r="ESN221" s="246"/>
      <c r="ESO221" s="246"/>
      <c r="ESP221" s="246"/>
      <c r="ESQ221" s="246"/>
      <c r="ESR221" s="246"/>
      <c r="ESS221" s="246"/>
      <c r="EST221" s="246"/>
      <c r="ESU221" s="246"/>
      <c r="ESV221" s="246"/>
      <c r="ESW221" s="246"/>
      <c r="ESX221" s="246"/>
      <c r="ESY221" s="246"/>
      <c r="ESZ221" s="246"/>
      <c r="ETA221" s="246"/>
      <c r="ETB221" s="246"/>
      <c r="ETC221" s="246"/>
      <c r="ETD221" s="246"/>
      <c r="ETE221" s="246"/>
      <c r="ETF221" s="246"/>
      <c r="ETG221" s="246"/>
      <c r="ETH221" s="246"/>
      <c r="ETI221" s="246"/>
      <c r="ETJ221" s="246"/>
      <c r="ETK221" s="246"/>
      <c r="ETL221" s="246"/>
      <c r="ETM221" s="246"/>
      <c r="ETN221" s="246"/>
      <c r="ETO221" s="246"/>
      <c r="ETP221" s="246"/>
      <c r="ETQ221" s="246"/>
      <c r="ETR221" s="246"/>
      <c r="ETS221" s="246"/>
      <c r="ETT221" s="246"/>
      <c r="ETU221" s="246"/>
      <c r="ETV221" s="246"/>
      <c r="ETW221" s="246"/>
      <c r="ETX221" s="246"/>
      <c r="ETY221" s="246"/>
      <c r="ETZ221" s="246"/>
      <c r="EUA221" s="246"/>
      <c r="EUB221" s="246"/>
      <c r="EUC221" s="246"/>
      <c r="EUD221" s="246"/>
      <c r="EUE221" s="246"/>
      <c r="EUF221" s="246"/>
      <c r="EUG221" s="246"/>
      <c r="EUH221" s="246"/>
      <c r="EUI221" s="246"/>
      <c r="EUJ221" s="246"/>
      <c r="EUK221" s="246"/>
      <c r="EUL221" s="246"/>
      <c r="EUM221" s="246"/>
      <c r="EUN221" s="246"/>
      <c r="EUO221" s="246"/>
      <c r="EUP221" s="246"/>
      <c r="EUQ221" s="246"/>
      <c r="EUR221" s="246"/>
      <c r="EUS221" s="246"/>
      <c r="EUT221" s="246"/>
      <c r="EUU221" s="246"/>
      <c r="EUV221" s="246"/>
      <c r="EUW221" s="246"/>
      <c r="EUX221" s="246"/>
      <c r="EUY221" s="246"/>
      <c r="EUZ221" s="246"/>
      <c r="EVA221" s="246"/>
      <c r="EVB221" s="246"/>
      <c r="EVC221" s="246"/>
      <c r="EVD221" s="246"/>
      <c r="EVE221" s="246"/>
      <c r="EVF221" s="246"/>
      <c r="EVG221" s="246"/>
      <c r="EVH221" s="246"/>
      <c r="EVI221" s="246"/>
      <c r="EVJ221" s="246"/>
      <c r="EVK221" s="246"/>
      <c r="EVL221" s="246"/>
      <c r="EVM221" s="246"/>
      <c r="EVN221" s="246"/>
      <c r="EVO221" s="246"/>
      <c r="EVP221" s="246"/>
      <c r="EVQ221" s="246"/>
      <c r="EVR221" s="246"/>
      <c r="EVS221" s="246"/>
      <c r="EVT221" s="246"/>
      <c r="EVU221" s="246"/>
      <c r="EVV221" s="246"/>
      <c r="EVW221" s="246"/>
      <c r="EVX221" s="246"/>
      <c r="EVY221" s="246"/>
      <c r="EVZ221" s="246"/>
      <c r="EWA221" s="246"/>
      <c r="EWB221" s="246"/>
      <c r="EWC221" s="246"/>
      <c r="EWD221" s="246"/>
      <c r="EWE221" s="246"/>
      <c r="EWF221" s="246"/>
      <c r="EWG221" s="246"/>
      <c r="EWH221" s="246"/>
      <c r="EWI221" s="246"/>
      <c r="EWJ221" s="246"/>
      <c r="EWK221" s="246"/>
      <c r="EWL221" s="246"/>
      <c r="EWM221" s="246"/>
      <c r="EWN221" s="246"/>
      <c r="EWO221" s="246"/>
      <c r="EWP221" s="246"/>
      <c r="EWQ221" s="246"/>
      <c r="EWR221" s="246"/>
      <c r="EWS221" s="246"/>
      <c r="EWT221" s="246"/>
      <c r="EWU221" s="246"/>
      <c r="EWV221" s="246"/>
      <c r="EWW221" s="246"/>
      <c r="EWX221" s="246"/>
      <c r="EWY221" s="246"/>
      <c r="EWZ221" s="246"/>
      <c r="EXA221" s="246"/>
      <c r="EXB221" s="246"/>
      <c r="EXC221" s="246"/>
      <c r="EXD221" s="246"/>
      <c r="EXE221" s="246"/>
      <c r="EXF221" s="246"/>
      <c r="EXG221" s="246"/>
      <c r="EXH221" s="246"/>
      <c r="EXI221" s="246"/>
      <c r="EXJ221" s="246"/>
      <c r="EXK221" s="246"/>
      <c r="EXL221" s="246"/>
      <c r="EXM221" s="246"/>
      <c r="EXN221" s="246"/>
      <c r="EXO221" s="246"/>
      <c r="EXP221" s="246"/>
      <c r="EXQ221" s="246"/>
      <c r="EXR221" s="246"/>
      <c r="EXS221" s="246"/>
      <c r="EXT221" s="246"/>
      <c r="EXU221" s="246"/>
      <c r="EXV221" s="246"/>
      <c r="EXW221" s="246"/>
      <c r="EXX221" s="246"/>
      <c r="EXY221" s="246"/>
      <c r="EXZ221" s="246"/>
      <c r="EYA221" s="246"/>
      <c r="EYB221" s="246"/>
      <c r="EYC221" s="246"/>
      <c r="EYD221" s="246"/>
      <c r="EYE221" s="246"/>
      <c r="EYF221" s="246"/>
      <c r="EYG221" s="246"/>
      <c r="EYH221" s="246"/>
      <c r="EYI221" s="246"/>
      <c r="EYJ221" s="246"/>
      <c r="EYK221" s="246"/>
      <c r="EYL221" s="246"/>
      <c r="EYM221" s="246"/>
      <c r="EYN221" s="246"/>
      <c r="EYO221" s="246"/>
      <c r="EYP221" s="246"/>
      <c r="EYQ221" s="246"/>
      <c r="EYR221" s="246"/>
      <c r="EYS221" s="246"/>
      <c r="EYT221" s="246"/>
      <c r="EYU221" s="246"/>
      <c r="EYV221" s="246"/>
      <c r="EYW221" s="246"/>
      <c r="EYX221" s="246"/>
      <c r="EYY221" s="246"/>
      <c r="EYZ221" s="246"/>
      <c r="EZA221" s="246"/>
      <c r="EZB221" s="246"/>
      <c r="EZC221" s="246"/>
      <c r="EZD221" s="246"/>
      <c r="EZE221" s="246"/>
      <c r="EZF221" s="246"/>
      <c r="EZG221" s="246"/>
      <c r="EZH221" s="246"/>
      <c r="EZI221" s="246"/>
      <c r="EZJ221" s="246"/>
      <c r="EZK221" s="246"/>
      <c r="EZL221" s="246"/>
      <c r="EZM221" s="246"/>
      <c r="EZN221" s="246"/>
      <c r="EZO221" s="246"/>
      <c r="EZP221" s="246"/>
      <c r="EZQ221" s="246"/>
      <c r="EZR221" s="246"/>
      <c r="EZS221" s="246"/>
      <c r="EZT221" s="246"/>
      <c r="EZU221" s="246"/>
      <c r="EZV221" s="246"/>
      <c r="EZW221" s="246"/>
      <c r="EZX221" s="246"/>
      <c r="EZY221" s="246"/>
      <c r="EZZ221" s="246"/>
      <c r="FAA221" s="246"/>
      <c r="FAB221" s="246"/>
      <c r="FAC221" s="246"/>
      <c r="FAD221" s="246"/>
      <c r="FAE221" s="246"/>
      <c r="FAF221" s="246"/>
      <c r="FAG221" s="246"/>
      <c r="FAH221" s="246"/>
      <c r="FAI221" s="246"/>
      <c r="FAJ221" s="246"/>
      <c r="FAK221" s="246"/>
      <c r="FAL221" s="246"/>
      <c r="FAM221" s="246"/>
      <c r="FAN221" s="246"/>
      <c r="FAO221" s="246"/>
      <c r="FAP221" s="246"/>
      <c r="FAQ221" s="246"/>
      <c r="FAR221" s="246"/>
      <c r="FAS221" s="246"/>
      <c r="FAT221" s="246"/>
      <c r="FAU221" s="246"/>
      <c r="FAV221" s="246"/>
      <c r="FAW221" s="246"/>
      <c r="FAX221" s="246"/>
      <c r="FAY221" s="246"/>
      <c r="FAZ221" s="246"/>
      <c r="FBA221" s="246"/>
      <c r="FBB221" s="246"/>
      <c r="FBC221" s="246"/>
      <c r="FBD221" s="246"/>
      <c r="FBE221" s="246"/>
      <c r="FBF221" s="246"/>
      <c r="FBG221" s="246"/>
      <c r="FBH221" s="246"/>
      <c r="FBI221" s="246"/>
      <c r="FBJ221" s="246"/>
      <c r="FBK221" s="246"/>
      <c r="FBL221" s="246"/>
      <c r="FBM221" s="246"/>
      <c r="FBN221" s="246"/>
      <c r="FBO221" s="246"/>
      <c r="FBP221" s="246"/>
      <c r="FBQ221" s="246"/>
      <c r="FBR221" s="246"/>
      <c r="FBS221" s="246"/>
      <c r="FBT221" s="246"/>
      <c r="FBU221" s="246"/>
      <c r="FBV221" s="246"/>
      <c r="FBW221" s="246"/>
      <c r="FBX221" s="246"/>
      <c r="FBY221" s="246"/>
      <c r="FBZ221" s="246"/>
      <c r="FCA221" s="246"/>
      <c r="FCB221" s="246"/>
      <c r="FCC221" s="246"/>
      <c r="FCD221" s="246"/>
      <c r="FCE221" s="246"/>
      <c r="FCF221" s="246"/>
      <c r="FCG221" s="246"/>
      <c r="FCH221" s="246"/>
      <c r="FCI221" s="246"/>
      <c r="FCJ221" s="246"/>
      <c r="FCK221" s="246"/>
      <c r="FCL221" s="246"/>
      <c r="FCM221" s="246"/>
      <c r="FCN221" s="246"/>
      <c r="FCO221" s="246"/>
      <c r="FCP221" s="246"/>
      <c r="FCQ221" s="246"/>
      <c r="FCR221" s="246"/>
      <c r="FCS221" s="246"/>
      <c r="FCT221" s="246"/>
      <c r="FCU221" s="246"/>
      <c r="FCV221" s="246"/>
      <c r="FCW221" s="246"/>
      <c r="FCX221" s="246"/>
      <c r="FCY221" s="246"/>
      <c r="FCZ221" s="246"/>
      <c r="FDA221" s="246"/>
      <c r="FDB221" s="246"/>
      <c r="FDC221" s="246"/>
      <c r="FDD221" s="246"/>
      <c r="FDE221" s="246"/>
      <c r="FDF221" s="246"/>
      <c r="FDG221" s="246"/>
      <c r="FDH221" s="246"/>
      <c r="FDI221" s="246"/>
      <c r="FDJ221" s="246"/>
      <c r="FDK221" s="246"/>
      <c r="FDL221" s="246"/>
      <c r="FDM221" s="246"/>
      <c r="FDN221" s="246"/>
      <c r="FDO221" s="246"/>
      <c r="FDP221" s="246"/>
      <c r="FDQ221" s="246"/>
      <c r="FDR221" s="246"/>
      <c r="FDS221" s="246"/>
      <c r="FDT221" s="246"/>
      <c r="FDU221" s="246"/>
      <c r="FDV221" s="246"/>
      <c r="FDW221" s="246"/>
      <c r="FDX221" s="246"/>
      <c r="FDY221" s="246"/>
      <c r="FDZ221" s="246"/>
      <c r="FEA221" s="246"/>
      <c r="FEB221" s="246"/>
      <c r="FEC221" s="246"/>
      <c r="FED221" s="246"/>
      <c r="FEE221" s="246"/>
      <c r="FEF221" s="246"/>
      <c r="FEG221" s="246"/>
      <c r="FEH221" s="246"/>
      <c r="FEI221" s="246"/>
      <c r="FEJ221" s="246"/>
      <c r="FEK221" s="246"/>
      <c r="FEL221" s="246"/>
      <c r="FEM221" s="246"/>
      <c r="FEN221" s="246"/>
      <c r="FEO221" s="246"/>
      <c r="FEP221" s="246"/>
      <c r="FEQ221" s="246"/>
      <c r="FER221" s="246"/>
      <c r="FES221" s="246"/>
      <c r="FET221" s="246"/>
      <c r="FEU221" s="246"/>
      <c r="FEV221" s="246"/>
      <c r="FEW221" s="246"/>
      <c r="FEX221" s="246"/>
      <c r="FEY221" s="246"/>
      <c r="FEZ221" s="246"/>
      <c r="FFA221" s="246"/>
      <c r="FFB221" s="246"/>
      <c r="FFC221" s="246"/>
      <c r="FFD221" s="246"/>
      <c r="FFE221" s="246"/>
      <c r="FFF221" s="246"/>
      <c r="FFG221" s="246"/>
      <c r="FFH221" s="246"/>
      <c r="FFI221" s="246"/>
      <c r="FFJ221" s="246"/>
      <c r="FFK221" s="246"/>
      <c r="FFL221" s="246"/>
      <c r="FFM221" s="246"/>
      <c r="FFN221" s="246"/>
      <c r="FFO221" s="246"/>
      <c r="FFP221" s="246"/>
      <c r="FFQ221" s="246"/>
      <c r="FFR221" s="246"/>
      <c r="FFS221" s="246"/>
      <c r="FFT221" s="246"/>
      <c r="FFU221" s="246"/>
      <c r="FFV221" s="246"/>
      <c r="FFW221" s="246"/>
      <c r="FFX221" s="246"/>
      <c r="FFY221" s="246"/>
      <c r="FFZ221" s="246"/>
      <c r="FGA221" s="246"/>
      <c r="FGB221" s="246"/>
      <c r="FGC221" s="246"/>
      <c r="FGD221" s="246"/>
      <c r="FGE221" s="246"/>
      <c r="FGF221" s="246"/>
      <c r="FGG221" s="246"/>
      <c r="FGH221" s="246"/>
      <c r="FGI221" s="246"/>
      <c r="FGJ221" s="246"/>
      <c r="FGK221" s="246"/>
      <c r="FGL221" s="246"/>
      <c r="FGM221" s="246"/>
      <c r="FGN221" s="246"/>
      <c r="FGO221" s="246"/>
      <c r="FGP221" s="246"/>
      <c r="FGQ221" s="246"/>
      <c r="FGR221" s="246"/>
      <c r="FGS221" s="246"/>
      <c r="FGT221" s="246"/>
      <c r="FGU221" s="246"/>
      <c r="FGV221" s="246"/>
      <c r="FGW221" s="246"/>
      <c r="FGX221" s="246"/>
      <c r="FGY221" s="246"/>
      <c r="FGZ221" s="246"/>
      <c r="FHA221" s="246"/>
      <c r="FHB221" s="246"/>
      <c r="FHC221" s="246"/>
      <c r="FHD221" s="246"/>
      <c r="FHE221" s="246"/>
      <c r="FHF221" s="246"/>
      <c r="FHG221" s="246"/>
      <c r="FHH221" s="246"/>
      <c r="FHI221" s="246"/>
      <c r="FHJ221" s="246"/>
      <c r="FHK221" s="246"/>
      <c r="FHL221" s="246"/>
      <c r="FHM221" s="246"/>
      <c r="FHN221" s="246"/>
      <c r="FHO221" s="246"/>
      <c r="FHP221" s="246"/>
      <c r="FHQ221" s="246"/>
      <c r="FHR221" s="246"/>
      <c r="FHS221" s="246"/>
      <c r="FHT221" s="246"/>
      <c r="FHU221" s="246"/>
      <c r="FHV221" s="246"/>
      <c r="FHW221" s="246"/>
      <c r="FHX221" s="246"/>
      <c r="FHY221" s="246"/>
      <c r="FHZ221" s="246"/>
      <c r="FIA221" s="246"/>
      <c r="FIB221" s="246"/>
      <c r="FIC221" s="246"/>
      <c r="FID221" s="246"/>
      <c r="FIE221" s="246"/>
      <c r="FIF221" s="246"/>
      <c r="FIG221" s="246"/>
      <c r="FIH221" s="246"/>
      <c r="FII221" s="246"/>
      <c r="FIJ221" s="246"/>
      <c r="FIK221" s="246"/>
      <c r="FIL221" s="246"/>
      <c r="FIM221" s="246"/>
      <c r="FIN221" s="246"/>
      <c r="FIO221" s="246"/>
      <c r="FIP221" s="246"/>
      <c r="FIQ221" s="246"/>
      <c r="FIR221" s="246"/>
      <c r="FIS221" s="246"/>
      <c r="FIT221" s="246"/>
      <c r="FIU221" s="246"/>
      <c r="FIV221" s="246"/>
      <c r="FIW221" s="246"/>
      <c r="FIX221" s="246"/>
      <c r="FIY221" s="246"/>
      <c r="FIZ221" s="246"/>
      <c r="FJA221" s="246"/>
      <c r="FJB221" s="246"/>
      <c r="FJC221" s="246"/>
      <c r="FJD221" s="246"/>
      <c r="FJE221" s="246"/>
      <c r="FJF221" s="246"/>
      <c r="FJG221" s="246"/>
      <c r="FJH221" s="246"/>
      <c r="FJI221" s="246"/>
      <c r="FJJ221" s="246"/>
      <c r="FJK221" s="246"/>
      <c r="FJL221" s="246"/>
      <c r="FJM221" s="246"/>
      <c r="FJN221" s="246"/>
      <c r="FJO221" s="246"/>
      <c r="FJP221" s="246"/>
      <c r="FJQ221" s="246"/>
      <c r="FJR221" s="246"/>
      <c r="FJS221" s="246"/>
      <c r="FJT221" s="246"/>
      <c r="FJU221" s="246"/>
      <c r="FJV221" s="246"/>
      <c r="FJW221" s="246"/>
      <c r="FJX221" s="246"/>
      <c r="FJY221" s="246"/>
      <c r="FJZ221" s="246"/>
      <c r="FKA221" s="246"/>
      <c r="FKB221" s="246"/>
      <c r="FKC221" s="246"/>
      <c r="FKD221" s="246"/>
      <c r="FKE221" s="246"/>
      <c r="FKF221" s="246"/>
      <c r="FKG221" s="246"/>
      <c r="FKH221" s="246"/>
      <c r="FKI221" s="246"/>
      <c r="FKJ221" s="246"/>
      <c r="FKK221" s="246"/>
      <c r="FKL221" s="246"/>
      <c r="FKM221" s="246"/>
      <c r="FKN221" s="246"/>
      <c r="FKO221" s="246"/>
      <c r="FKP221" s="246"/>
      <c r="FKQ221" s="246"/>
      <c r="FKR221" s="246"/>
      <c r="FKS221" s="246"/>
      <c r="FKT221" s="246"/>
      <c r="FKU221" s="246"/>
      <c r="FKV221" s="246"/>
      <c r="FKW221" s="246"/>
      <c r="FKX221" s="246"/>
      <c r="FKY221" s="246"/>
      <c r="FKZ221" s="246"/>
      <c r="FLA221" s="246"/>
      <c r="FLB221" s="246"/>
      <c r="FLC221" s="246"/>
      <c r="FLD221" s="246"/>
      <c r="FLE221" s="246"/>
      <c r="FLF221" s="246"/>
      <c r="FLG221" s="246"/>
      <c r="FLH221" s="246"/>
      <c r="FLI221" s="246"/>
      <c r="FLJ221" s="246"/>
      <c r="FLK221" s="246"/>
      <c r="FLL221" s="246"/>
      <c r="FLM221" s="246"/>
      <c r="FLN221" s="246"/>
      <c r="FLO221" s="246"/>
      <c r="FLP221" s="246"/>
      <c r="FLQ221" s="246"/>
      <c r="FLR221" s="246"/>
      <c r="FLS221" s="246"/>
      <c r="FLT221" s="246"/>
      <c r="FLU221" s="246"/>
      <c r="FLV221" s="246"/>
      <c r="FLW221" s="246"/>
      <c r="FLX221" s="246"/>
      <c r="FLY221" s="246"/>
      <c r="FLZ221" s="246"/>
      <c r="FMA221" s="246"/>
      <c r="FMB221" s="246"/>
      <c r="FMC221" s="246"/>
      <c r="FMD221" s="246"/>
      <c r="FME221" s="246"/>
      <c r="FMF221" s="246"/>
      <c r="FMG221" s="246"/>
      <c r="FMH221" s="246"/>
      <c r="FMI221" s="246"/>
      <c r="FMJ221" s="246"/>
      <c r="FMK221" s="246"/>
      <c r="FML221" s="246"/>
      <c r="FMM221" s="246"/>
      <c r="FMN221" s="246"/>
      <c r="FMO221" s="246"/>
      <c r="FMP221" s="246"/>
      <c r="FMQ221" s="246"/>
      <c r="FMR221" s="246"/>
      <c r="FMS221" s="246"/>
      <c r="FMT221" s="246"/>
      <c r="FMU221" s="246"/>
      <c r="FMV221" s="246"/>
      <c r="FMW221" s="246"/>
      <c r="FMX221" s="246"/>
      <c r="FMY221" s="246"/>
      <c r="FMZ221" s="246"/>
      <c r="FNA221" s="246"/>
      <c r="FNB221" s="246"/>
      <c r="FNC221" s="246"/>
      <c r="FND221" s="246"/>
      <c r="FNE221" s="246"/>
      <c r="FNF221" s="246"/>
      <c r="FNG221" s="246"/>
      <c r="FNH221" s="246"/>
      <c r="FNI221" s="246"/>
      <c r="FNJ221" s="246"/>
      <c r="FNK221" s="246"/>
      <c r="FNL221" s="246"/>
      <c r="FNM221" s="246"/>
      <c r="FNN221" s="246"/>
      <c r="FNO221" s="246"/>
      <c r="FNP221" s="246"/>
      <c r="FNQ221" s="246"/>
      <c r="FNR221" s="246"/>
      <c r="FNS221" s="246"/>
      <c r="FNT221" s="246"/>
      <c r="FNU221" s="246"/>
      <c r="FNV221" s="246"/>
      <c r="FNW221" s="246"/>
      <c r="FNX221" s="246"/>
      <c r="FNY221" s="246"/>
      <c r="FNZ221" s="246"/>
      <c r="FOA221" s="246"/>
      <c r="FOB221" s="246"/>
      <c r="FOC221" s="246"/>
      <c r="FOD221" s="246"/>
      <c r="FOE221" s="246"/>
      <c r="FOF221" s="246"/>
      <c r="FOG221" s="246"/>
      <c r="FOH221" s="246"/>
      <c r="FOI221" s="246"/>
      <c r="FOJ221" s="246"/>
      <c r="FOK221" s="246"/>
      <c r="FOL221" s="246"/>
      <c r="FOM221" s="246"/>
      <c r="FON221" s="246"/>
      <c r="FOO221" s="246"/>
      <c r="FOP221" s="246"/>
      <c r="FOQ221" s="246"/>
      <c r="FOR221" s="246"/>
      <c r="FOS221" s="246"/>
      <c r="FOT221" s="246"/>
      <c r="FOU221" s="246"/>
      <c r="FOV221" s="246"/>
      <c r="FOW221" s="246"/>
      <c r="FOX221" s="246"/>
      <c r="FOY221" s="246"/>
      <c r="FOZ221" s="246"/>
      <c r="FPA221" s="246"/>
      <c r="FPB221" s="246"/>
      <c r="FPC221" s="246"/>
      <c r="FPD221" s="246"/>
      <c r="FPE221" s="246"/>
      <c r="FPF221" s="246"/>
      <c r="FPG221" s="246"/>
      <c r="FPH221" s="246"/>
      <c r="FPI221" s="246"/>
      <c r="FPJ221" s="246"/>
      <c r="FPK221" s="246"/>
      <c r="FPL221" s="246"/>
      <c r="FPM221" s="246"/>
      <c r="FPN221" s="246"/>
      <c r="FPO221" s="246"/>
      <c r="FPP221" s="246"/>
      <c r="FPQ221" s="246"/>
      <c r="FPR221" s="246"/>
      <c r="FPS221" s="246"/>
      <c r="FPT221" s="246"/>
      <c r="FPU221" s="246"/>
      <c r="FPV221" s="246"/>
      <c r="FPW221" s="246"/>
      <c r="FPX221" s="246"/>
      <c r="FPY221" s="246"/>
      <c r="FPZ221" s="246"/>
      <c r="FQA221" s="246"/>
      <c r="FQB221" s="246"/>
      <c r="FQC221" s="246"/>
      <c r="FQD221" s="246"/>
      <c r="FQE221" s="246"/>
      <c r="FQF221" s="246"/>
      <c r="FQG221" s="246"/>
      <c r="FQH221" s="246"/>
      <c r="FQI221" s="246"/>
      <c r="FQJ221" s="246"/>
      <c r="FQK221" s="246"/>
      <c r="FQL221" s="246"/>
      <c r="FQM221" s="246"/>
      <c r="FQN221" s="246"/>
      <c r="FQO221" s="246"/>
      <c r="FQP221" s="246"/>
      <c r="FQQ221" s="246"/>
      <c r="FQR221" s="246"/>
      <c r="FQS221" s="246"/>
      <c r="FQT221" s="246"/>
      <c r="FQU221" s="246"/>
      <c r="FQV221" s="246"/>
      <c r="FQW221" s="246"/>
      <c r="FQX221" s="246"/>
      <c r="FQY221" s="246"/>
      <c r="FQZ221" s="246"/>
      <c r="FRA221" s="246"/>
      <c r="FRB221" s="246"/>
      <c r="FRC221" s="246"/>
      <c r="FRD221" s="246"/>
      <c r="FRE221" s="246"/>
      <c r="FRF221" s="246"/>
      <c r="FRG221" s="246"/>
      <c r="FRH221" s="246"/>
      <c r="FRI221" s="246"/>
      <c r="FRJ221" s="246"/>
      <c r="FRK221" s="246"/>
      <c r="FRL221" s="246"/>
      <c r="FRM221" s="246"/>
      <c r="FRN221" s="246"/>
      <c r="FRO221" s="246"/>
      <c r="FRP221" s="246"/>
      <c r="FRQ221" s="246"/>
      <c r="FRR221" s="246"/>
      <c r="FRS221" s="246"/>
      <c r="FRT221" s="246"/>
      <c r="FRU221" s="246"/>
      <c r="FRV221" s="246"/>
      <c r="FRW221" s="246"/>
      <c r="FRX221" s="246"/>
      <c r="FRY221" s="246"/>
      <c r="FRZ221" s="246"/>
      <c r="FSA221" s="246"/>
      <c r="FSB221" s="246"/>
      <c r="FSC221" s="246"/>
      <c r="FSD221" s="246"/>
      <c r="FSE221" s="246"/>
      <c r="FSF221" s="246"/>
      <c r="FSG221" s="246"/>
      <c r="FSH221" s="246"/>
      <c r="FSI221" s="246"/>
      <c r="FSJ221" s="246"/>
      <c r="FSK221" s="246"/>
      <c r="FSL221" s="246"/>
      <c r="FSM221" s="246"/>
      <c r="FSN221" s="246"/>
      <c r="FSO221" s="246"/>
      <c r="FSP221" s="246"/>
      <c r="FSQ221" s="246"/>
      <c r="FSR221" s="246"/>
      <c r="FSS221" s="246"/>
      <c r="FST221" s="246"/>
      <c r="FSU221" s="246"/>
      <c r="FSV221" s="246"/>
      <c r="FSW221" s="246"/>
      <c r="FSX221" s="246"/>
      <c r="FSY221" s="246"/>
      <c r="FSZ221" s="246"/>
      <c r="FTA221" s="246"/>
      <c r="FTB221" s="246"/>
      <c r="FTC221" s="246"/>
      <c r="FTD221" s="246"/>
      <c r="FTE221" s="246"/>
      <c r="FTF221" s="246"/>
      <c r="FTG221" s="246"/>
      <c r="FTH221" s="246"/>
      <c r="FTI221" s="246"/>
      <c r="FTJ221" s="246"/>
      <c r="FTK221" s="246"/>
      <c r="FTL221" s="246"/>
      <c r="FTM221" s="246"/>
      <c r="FTN221" s="246"/>
      <c r="FTO221" s="246"/>
      <c r="FTP221" s="246"/>
      <c r="FTQ221" s="246"/>
      <c r="FTR221" s="246"/>
      <c r="FTS221" s="246"/>
      <c r="FTT221" s="246"/>
      <c r="FTU221" s="246"/>
      <c r="FTV221" s="246"/>
      <c r="FTW221" s="246"/>
      <c r="FTX221" s="246"/>
      <c r="FTY221" s="246"/>
      <c r="FTZ221" s="246"/>
      <c r="FUA221" s="246"/>
      <c r="FUB221" s="246"/>
      <c r="FUC221" s="246"/>
      <c r="FUD221" s="246"/>
      <c r="FUE221" s="246"/>
      <c r="FUF221" s="246"/>
      <c r="FUG221" s="246"/>
      <c r="FUH221" s="246"/>
      <c r="FUI221" s="246"/>
      <c r="FUJ221" s="246"/>
      <c r="FUK221" s="246"/>
      <c r="FUL221" s="246"/>
      <c r="FUM221" s="246"/>
      <c r="FUN221" s="246"/>
      <c r="FUO221" s="246"/>
      <c r="FUP221" s="246"/>
      <c r="FUQ221" s="246"/>
      <c r="FUR221" s="246"/>
      <c r="FUS221" s="246"/>
      <c r="FUT221" s="246"/>
      <c r="FUU221" s="246"/>
      <c r="FUV221" s="246"/>
      <c r="FUW221" s="246"/>
      <c r="FUX221" s="246"/>
      <c r="FUY221" s="246"/>
      <c r="FUZ221" s="246"/>
      <c r="FVA221" s="246"/>
      <c r="FVB221" s="246"/>
      <c r="FVC221" s="246"/>
      <c r="FVD221" s="246"/>
      <c r="FVE221" s="246"/>
      <c r="FVF221" s="246"/>
      <c r="FVG221" s="246"/>
      <c r="FVH221" s="246"/>
      <c r="FVI221" s="246"/>
      <c r="FVJ221" s="246"/>
      <c r="FVK221" s="246"/>
      <c r="FVL221" s="246"/>
      <c r="FVM221" s="246"/>
      <c r="FVN221" s="246"/>
      <c r="FVO221" s="246"/>
      <c r="FVP221" s="246"/>
      <c r="FVQ221" s="246"/>
      <c r="FVR221" s="246"/>
      <c r="FVS221" s="246"/>
      <c r="FVT221" s="246"/>
      <c r="FVU221" s="246"/>
      <c r="FVV221" s="246"/>
      <c r="FVW221" s="246"/>
      <c r="FVX221" s="246"/>
      <c r="FVY221" s="246"/>
      <c r="FVZ221" s="246"/>
      <c r="FWA221" s="246"/>
      <c r="FWB221" s="246"/>
      <c r="FWC221" s="246"/>
      <c r="FWD221" s="246"/>
      <c r="FWE221" s="246"/>
      <c r="FWF221" s="246"/>
      <c r="FWG221" s="246"/>
      <c r="FWH221" s="246"/>
      <c r="FWI221" s="246"/>
      <c r="FWJ221" s="246"/>
      <c r="FWK221" s="246"/>
      <c r="FWL221" s="246"/>
      <c r="FWM221" s="246"/>
      <c r="FWN221" s="246"/>
      <c r="FWO221" s="246"/>
      <c r="FWP221" s="246"/>
      <c r="FWQ221" s="246"/>
      <c r="FWR221" s="246"/>
      <c r="FWS221" s="246"/>
      <c r="FWT221" s="246"/>
      <c r="FWU221" s="246"/>
      <c r="FWV221" s="246"/>
      <c r="FWW221" s="246"/>
      <c r="FWX221" s="246"/>
      <c r="FWY221" s="246"/>
      <c r="FWZ221" s="246"/>
      <c r="FXA221" s="246"/>
      <c r="FXB221" s="246"/>
      <c r="FXC221" s="246"/>
      <c r="FXD221" s="246"/>
      <c r="FXE221" s="246"/>
      <c r="FXF221" s="246"/>
      <c r="FXG221" s="246"/>
      <c r="FXH221" s="246"/>
      <c r="FXI221" s="246"/>
      <c r="FXJ221" s="246"/>
      <c r="FXK221" s="246"/>
      <c r="FXL221" s="246"/>
      <c r="FXM221" s="246"/>
      <c r="FXN221" s="246"/>
      <c r="FXO221" s="246"/>
      <c r="FXP221" s="246"/>
      <c r="FXQ221" s="246"/>
      <c r="FXR221" s="246"/>
      <c r="FXS221" s="246"/>
      <c r="FXT221" s="246"/>
      <c r="FXU221" s="246"/>
      <c r="FXV221" s="246"/>
      <c r="FXW221" s="246"/>
      <c r="FXX221" s="246"/>
      <c r="FXY221" s="246"/>
      <c r="FXZ221" s="246"/>
      <c r="FYA221" s="246"/>
      <c r="FYB221" s="246"/>
      <c r="FYC221" s="246"/>
      <c r="FYD221" s="246"/>
      <c r="FYE221" s="246"/>
      <c r="FYF221" s="246"/>
      <c r="FYG221" s="246"/>
      <c r="FYH221" s="246"/>
      <c r="FYI221" s="246"/>
      <c r="FYJ221" s="246"/>
      <c r="FYK221" s="246"/>
      <c r="FYL221" s="246"/>
      <c r="FYM221" s="246"/>
      <c r="FYN221" s="246"/>
      <c r="FYO221" s="246"/>
      <c r="FYP221" s="246"/>
      <c r="FYQ221" s="246"/>
      <c r="FYR221" s="246"/>
      <c r="FYS221" s="246"/>
      <c r="FYT221" s="246"/>
      <c r="FYU221" s="246"/>
      <c r="FYV221" s="246"/>
      <c r="FYW221" s="246"/>
      <c r="FYX221" s="246"/>
      <c r="FYY221" s="246"/>
      <c r="FYZ221" s="246"/>
      <c r="FZA221" s="246"/>
      <c r="FZB221" s="246"/>
      <c r="FZC221" s="246"/>
      <c r="FZD221" s="246"/>
      <c r="FZE221" s="246"/>
      <c r="FZF221" s="246"/>
      <c r="FZG221" s="246"/>
      <c r="FZH221" s="246"/>
      <c r="FZI221" s="246"/>
      <c r="FZJ221" s="246"/>
      <c r="FZK221" s="246"/>
      <c r="FZL221" s="246"/>
      <c r="FZM221" s="246"/>
      <c r="FZN221" s="246"/>
      <c r="FZO221" s="246"/>
      <c r="FZP221" s="246"/>
      <c r="FZQ221" s="246"/>
      <c r="FZR221" s="246"/>
      <c r="FZS221" s="246"/>
      <c r="FZT221" s="246"/>
      <c r="FZU221" s="246"/>
      <c r="FZV221" s="246"/>
      <c r="FZW221" s="246"/>
      <c r="FZX221" s="246"/>
      <c r="FZY221" s="246"/>
      <c r="FZZ221" s="246"/>
      <c r="GAA221" s="246"/>
      <c r="GAB221" s="246"/>
      <c r="GAC221" s="246"/>
      <c r="GAD221" s="246"/>
      <c r="GAE221" s="246"/>
      <c r="GAF221" s="246"/>
      <c r="GAG221" s="246"/>
      <c r="GAH221" s="246"/>
      <c r="GAI221" s="246"/>
      <c r="GAJ221" s="246"/>
      <c r="GAK221" s="246"/>
      <c r="GAL221" s="246"/>
      <c r="GAM221" s="246"/>
      <c r="GAN221" s="246"/>
      <c r="GAO221" s="246"/>
      <c r="GAP221" s="246"/>
      <c r="GAQ221" s="246"/>
      <c r="GAR221" s="246"/>
      <c r="GAS221" s="246"/>
      <c r="GAT221" s="246"/>
      <c r="GAU221" s="246"/>
      <c r="GAV221" s="246"/>
      <c r="GAW221" s="246"/>
      <c r="GAX221" s="246"/>
      <c r="GAY221" s="246"/>
      <c r="GAZ221" s="246"/>
      <c r="GBA221" s="246"/>
      <c r="GBB221" s="246"/>
      <c r="GBC221" s="246"/>
      <c r="GBD221" s="246"/>
      <c r="GBE221" s="246"/>
      <c r="GBF221" s="246"/>
      <c r="GBG221" s="246"/>
      <c r="GBH221" s="246"/>
      <c r="GBI221" s="246"/>
      <c r="GBJ221" s="246"/>
      <c r="GBK221" s="246"/>
      <c r="GBL221" s="246"/>
      <c r="GBM221" s="246"/>
      <c r="GBN221" s="246"/>
      <c r="GBO221" s="246"/>
      <c r="GBP221" s="246"/>
      <c r="GBQ221" s="246"/>
      <c r="GBR221" s="246"/>
      <c r="GBS221" s="246"/>
      <c r="GBT221" s="246"/>
      <c r="GBU221" s="246"/>
      <c r="GBV221" s="246"/>
      <c r="GBW221" s="246"/>
      <c r="GBX221" s="246"/>
      <c r="GBY221" s="246"/>
      <c r="GBZ221" s="246"/>
      <c r="GCA221" s="246"/>
      <c r="GCB221" s="246"/>
      <c r="GCC221" s="246"/>
      <c r="GCD221" s="246"/>
      <c r="GCE221" s="246"/>
      <c r="GCF221" s="246"/>
      <c r="GCG221" s="246"/>
      <c r="GCH221" s="246"/>
      <c r="GCI221" s="246"/>
      <c r="GCJ221" s="246"/>
      <c r="GCK221" s="246"/>
      <c r="GCL221" s="246"/>
      <c r="GCM221" s="246"/>
      <c r="GCN221" s="246"/>
      <c r="GCO221" s="246"/>
      <c r="GCP221" s="246"/>
      <c r="GCQ221" s="246"/>
      <c r="GCR221" s="246"/>
      <c r="GCS221" s="246"/>
      <c r="GCT221" s="246"/>
      <c r="GCU221" s="246"/>
      <c r="GCV221" s="246"/>
      <c r="GCW221" s="246"/>
      <c r="GCX221" s="246"/>
      <c r="GCY221" s="246"/>
      <c r="GCZ221" s="246"/>
      <c r="GDA221" s="246"/>
      <c r="GDB221" s="246"/>
      <c r="GDC221" s="246"/>
      <c r="GDD221" s="246"/>
      <c r="GDE221" s="246"/>
      <c r="GDF221" s="246"/>
      <c r="GDG221" s="246"/>
      <c r="GDH221" s="246"/>
      <c r="GDI221" s="246"/>
      <c r="GDJ221" s="246"/>
      <c r="GDK221" s="246"/>
      <c r="GDL221" s="246"/>
      <c r="GDM221" s="246"/>
      <c r="GDN221" s="246"/>
      <c r="GDO221" s="246"/>
      <c r="GDP221" s="246"/>
      <c r="GDQ221" s="246"/>
      <c r="GDR221" s="246"/>
      <c r="GDS221" s="246"/>
      <c r="GDT221" s="246"/>
      <c r="GDU221" s="246"/>
      <c r="GDV221" s="246"/>
      <c r="GDW221" s="246"/>
      <c r="GDX221" s="246"/>
      <c r="GDY221" s="246"/>
      <c r="GDZ221" s="246"/>
      <c r="GEA221" s="246"/>
      <c r="GEB221" s="246"/>
      <c r="GEC221" s="246"/>
      <c r="GED221" s="246"/>
      <c r="GEE221" s="246"/>
      <c r="GEF221" s="246"/>
      <c r="GEG221" s="246"/>
      <c r="GEH221" s="246"/>
      <c r="GEI221" s="246"/>
      <c r="GEJ221" s="246"/>
      <c r="GEK221" s="246"/>
      <c r="GEL221" s="246"/>
      <c r="GEM221" s="246"/>
      <c r="GEN221" s="246"/>
      <c r="GEO221" s="246"/>
      <c r="GEP221" s="246"/>
      <c r="GEQ221" s="246"/>
      <c r="GER221" s="246"/>
      <c r="GES221" s="246"/>
      <c r="GET221" s="246"/>
      <c r="GEU221" s="246"/>
      <c r="GEV221" s="246"/>
      <c r="GEW221" s="246"/>
      <c r="GEX221" s="246"/>
      <c r="GEY221" s="246"/>
      <c r="GEZ221" s="246"/>
      <c r="GFA221" s="246"/>
      <c r="GFB221" s="246"/>
      <c r="GFC221" s="246"/>
      <c r="GFD221" s="246"/>
      <c r="GFE221" s="246"/>
      <c r="GFF221" s="246"/>
      <c r="GFG221" s="246"/>
      <c r="GFH221" s="246"/>
      <c r="GFI221" s="246"/>
      <c r="GFJ221" s="246"/>
      <c r="GFK221" s="246"/>
      <c r="GFL221" s="246"/>
      <c r="GFM221" s="246"/>
      <c r="GFN221" s="246"/>
      <c r="GFO221" s="246"/>
      <c r="GFP221" s="246"/>
      <c r="GFQ221" s="246"/>
      <c r="GFR221" s="246"/>
      <c r="GFS221" s="246"/>
      <c r="GFT221" s="246"/>
      <c r="GFU221" s="246"/>
      <c r="GFV221" s="246"/>
      <c r="GFW221" s="246"/>
      <c r="GFX221" s="246"/>
      <c r="GFY221" s="246"/>
      <c r="GFZ221" s="246"/>
      <c r="GGA221" s="246"/>
      <c r="GGB221" s="246"/>
      <c r="GGC221" s="246"/>
      <c r="GGD221" s="246"/>
      <c r="GGE221" s="246"/>
      <c r="GGF221" s="246"/>
      <c r="GGG221" s="246"/>
      <c r="GGH221" s="246"/>
      <c r="GGI221" s="246"/>
      <c r="GGJ221" s="246"/>
      <c r="GGK221" s="246"/>
      <c r="GGL221" s="246"/>
      <c r="GGM221" s="246"/>
      <c r="GGN221" s="246"/>
      <c r="GGO221" s="246"/>
      <c r="GGP221" s="246"/>
      <c r="GGQ221" s="246"/>
      <c r="GGR221" s="246"/>
      <c r="GGS221" s="246"/>
      <c r="GGT221" s="246"/>
      <c r="GGU221" s="246"/>
      <c r="GGV221" s="246"/>
      <c r="GGW221" s="246"/>
      <c r="GGX221" s="246"/>
      <c r="GGY221" s="246"/>
      <c r="GGZ221" s="246"/>
      <c r="GHA221" s="246"/>
      <c r="GHB221" s="246"/>
      <c r="GHC221" s="246"/>
      <c r="GHD221" s="246"/>
      <c r="GHE221" s="246"/>
      <c r="GHF221" s="246"/>
      <c r="GHG221" s="246"/>
      <c r="GHH221" s="246"/>
      <c r="GHI221" s="246"/>
      <c r="GHJ221" s="246"/>
      <c r="GHK221" s="246"/>
      <c r="GHL221" s="246"/>
      <c r="GHM221" s="246"/>
      <c r="GHN221" s="246"/>
      <c r="GHO221" s="246"/>
      <c r="GHP221" s="246"/>
      <c r="GHQ221" s="246"/>
      <c r="GHR221" s="246"/>
      <c r="GHS221" s="246"/>
      <c r="GHT221" s="246"/>
      <c r="GHU221" s="246"/>
      <c r="GHV221" s="246"/>
      <c r="GHW221" s="246"/>
      <c r="GHX221" s="246"/>
      <c r="GHY221" s="246"/>
      <c r="GHZ221" s="246"/>
      <c r="GIA221" s="246"/>
      <c r="GIB221" s="246"/>
      <c r="GIC221" s="246"/>
      <c r="GID221" s="246"/>
      <c r="GIE221" s="246"/>
      <c r="GIF221" s="246"/>
      <c r="GIG221" s="246"/>
      <c r="GIH221" s="246"/>
      <c r="GII221" s="246"/>
      <c r="GIJ221" s="246"/>
      <c r="GIK221" s="246"/>
      <c r="GIL221" s="246"/>
      <c r="GIM221" s="246"/>
      <c r="GIN221" s="246"/>
      <c r="GIO221" s="246"/>
      <c r="GIP221" s="246"/>
      <c r="GIQ221" s="246"/>
      <c r="GIR221" s="246"/>
      <c r="GIS221" s="246"/>
      <c r="GIT221" s="246"/>
      <c r="GIU221" s="246"/>
      <c r="GIV221" s="246"/>
      <c r="GIW221" s="246"/>
      <c r="GIX221" s="246"/>
      <c r="GIY221" s="246"/>
      <c r="GIZ221" s="246"/>
      <c r="GJA221" s="246"/>
      <c r="GJB221" s="246"/>
      <c r="GJC221" s="246"/>
      <c r="GJD221" s="246"/>
      <c r="GJE221" s="246"/>
      <c r="GJF221" s="246"/>
      <c r="GJG221" s="246"/>
      <c r="GJH221" s="246"/>
      <c r="GJI221" s="246"/>
      <c r="GJJ221" s="246"/>
      <c r="GJK221" s="246"/>
      <c r="GJL221" s="246"/>
      <c r="GJM221" s="246"/>
      <c r="GJN221" s="246"/>
      <c r="GJO221" s="246"/>
      <c r="GJP221" s="246"/>
      <c r="GJQ221" s="246"/>
      <c r="GJR221" s="246"/>
      <c r="GJS221" s="246"/>
      <c r="GJT221" s="246"/>
      <c r="GJU221" s="246"/>
      <c r="GJV221" s="246"/>
      <c r="GJW221" s="246"/>
      <c r="GJX221" s="246"/>
      <c r="GJY221" s="246"/>
      <c r="GJZ221" s="246"/>
      <c r="GKA221" s="246"/>
      <c r="GKB221" s="246"/>
      <c r="GKC221" s="246"/>
      <c r="GKD221" s="246"/>
      <c r="GKE221" s="246"/>
      <c r="GKF221" s="246"/>
      <c r="GKG221" s="246"/>
      <c r="GKH221" s="246"/>
      <c r="GKI221" s="246"/>
      <c r="GKJ221" s="246"/>
      <c r="GKK221" s="246"/>
      <c r="GKL221" s="246"/>
      <c r="GKM221" s="246"/>
      <c r="GKN221" s="246"/>
      <c r="GKO221" s="246"/>
      <c r="GKP221" s="246"/>
      <c r="GKQ221" s="246"/>
      <c r="GKR221" s="246"/>
      <c r="GKS221" s="246"/>
      <c r="GKT221" s="246"/>
      <c r="GKU221" s="246"/>
      <c r="GKV221" s="246"/>
      <c r="GKW221" s="246"/>
      <c r="GKX221" s="246"/>
      <c r="GKY221" s="246"/>
      <c r="GKZ221" s="246"/>
      <c r="GLA221" s="246"/>
      <c r="GLB221" s="246"/>
      <c r="GLC221" s="246"/>
      <c r="GLD221" s="246"/>
      <c r="GLE221" s="246"/>
      <c r="GLF221" s="246"/>
      <c r="GLG221" s="246"/>
      <c r="GLH221" s="246"/>
      <c r="GLI221" s="246"/>
      <c r="GLJ221" s="246"/>
      <c r="GLK221" s="246"/>
      <c r="GLL221" s="246"/>
      <c r="GLM221" s="246"/>
      <c r="GLN221" s="246"/>
      <c r="GLO221" s="246"/>
      <c r="GLP221" s="246"/>
      <c r="GLQ221" s="246"/>
      <c r="GLR221" s="246"/>
      <c r="GLS221" s="246"/>
      <c r="GLT221" s="246"/>
      <c r="GLU221" s="246"/>
      <c r="GLV221" s="246"/>
      <c r="GLW221" s="246"/>
      <c r="GLX221" s="246"/>
      <c r="GLY221" s="246"/>
      <c r="GLZ221" s="246"/>
      <c r="GMA221" s="246"/>
      <c r="GMB221" s="246"/>
      <c r="GMC221" s="246"/>
      <c r="GMD221" s="246"/>
      <c r="GME221" s="246"/>
      <c r="GMF221" s="246"/>
      <c r="GMG221" s="246"/>
      <c r="GMH221" s="246"/>
      <c r="GMI221" s="246"/>
      <c r="GMJ221" s="246"/>
      <c r="GMK221" s="246"/>
      <c r="GML221" s="246"/>
      <c r="GMM221" s="246"/>
      <c r="GMN221" s="246"/>
      <c r="GMO221" s="246"/>
      <c r="GMP221" s="246"/>
      <c r="GMQ221" s="246"/>
      <c r="GMR221" s="246"/>
      <c r="GMS221" s="246"/>
      <c r="GMT221" s="246"/>
      <c r="GMU221" s="246"/>
      <c r="GMV221" s="246"/>
      <c r="GMW221" s="246"/>
      <c r="GMX221" s="246"/>
      <c r="GMY221" s="246"/>
      <c r="GMZ221" s="246"/>
      <c r="GNA221" s="246"/>
      <c r="GNB221" s="246"/>
      <c r="GNC221" s="246"/>
      <c r="GND221" s="246"/>
      <c r="GNE221" s="246"/>
      <c r="GNF221" s="246"/>
      <c r="GNG221" s="246"/>
      <c r="GNH221" s="246"/>
      <c r="GNI221" s="246"/>
      <c r="GNJ221" s="246"/>
      <c r="GNK221" s="246"/>
      <c r="GNL221" s="246"/>
      <c r="GNM221" s="246"/>
      <c r="GNN221" s="246"/>
      <c r="GNO221" s="246"/>
      <c r="GNP221" s="246"/>
      <c r="GNQ221" s="246"/>
      <c r="GNR221" s="246"/>
      <c r="GNS221" s="246"/>
      <c r="GNT221" s="246"/>
      <c r="GNU221" s="246"/>
      <c r="GNV221" s="246"/>
      <c r="GNW221" s="246"/>
      <c r="GNX221" s="246"/>
      <c r="GNY221" s="246"/>
      <c r="GNZ221" s="246"/>
      <c r="GOA221" s="246"/>
      <c r="GOB221" s="246"/>
      <c r="GOC221" s="246"/>
      <c r="GOD221" s="246"/>
      <c r="GOE221" s="246"/>
      <c r="GOF221" s="246"/>
      <c r="GOG221" s="246"/>
      <c r="GOH221" s="246"/>
      <c r="GOI221" s="246"/>
      <c r="GOJ221" s="246"/>
      <c r="GOK221" s="246"/>
      <c r="GOL221" s="246"/>
      <c r="GOM221" s="246"/>
      <c r="GON221" s="246"/>
      <c r="GOO221" s="246"/>
      <c r="GOP221" s="246"/>
      <c r="GOQ221" s="246"/>
      <c r="GOR221" s="246"/>
      <c r="GOS221" s="246"/>
      <c r="GOT221" s="246"/>
      <c r="GOU221" s="246"/>
      <c r="GOV221" s="246"/>
      <c r="GOW221" s="246"/>
      <c r="GOX221" s="246"/>
      <c r="GOY221" s="246"/>
      <c r="GOZ221" s="246"/>
      <c r="GPA221" s="246"/>
      <c r="GPB221" s="246"/>
      <c r="GPC221" s="246"/>
      <c r="GPD221" s="246"/>
      <c r="GPE221" s="246"/>
      <c r="GPF221" s="246"/>
      <c r="GPG221" s="246"/>
      <c r="GPH221" s="246"/>
      <c r="GPI221" s="246"/>
      <c r="GPJ221" s="246"/>
      <c r="GPK221" s="246"/>
      <c r="GPL221" s="246"/>
      <c r="GPM221" s="246"/>
      <c r="GPN221" s="246"/>
      <c r="GPO221" s="246"/>
      <c r="GPP221" s="246"/>
      <c r="GPQ221" s="246"/>
      <c r="GPR221" s="246"/>
      <c r="GPS221" s="246"/>
      <c r="GPT221" s="246"/>
      <c r="GPU221" s="246"/>
      <c r="GPV221" s="246"/>
      <c r="GPW221" s="246"/>
      <c r="GPX221" s="246"/>
      <c r="GPY221" s="246"/>
      <c r="GPZ221" s="246"/>
      <c r="GQA221" s="246"/>
      <c r="GQB221" s="246"/>
      <c r="GQC221" s="246"/>
      <c r="GQD221" s="246"/>
      <c r="GQE221" s="246"/>
      <c r="GQF221" s="246"/>
      <c r="GQG221" s="246"/>
      <c r="GQH221" s="246"/>
      <c r="GQI221" s="246"/>
      <c r="GQJ221" s="246"/>
      <c r="GQK221" s="246"/>
      <c r="GQL221" s="246"/>
      <c r="GQM221" s="246"/>
      <c r="GQN221" s="246"/>
      <c r="GQO221" s="246"/>
      <c r="GQP221" s="246"/>
      <c r="GQQ221" s="246"/>
      <c r="GQR221" s="246"/>
      <c r="GQS221" s="246"/>
      <c r="GQT221" s="246"/>
      <c r="GQU221" s="246"/>
      <c r="GQV221" s="246"/>
      <c r="GQW221" s="246"/>
      <c r="GQX221" s="246"/>
      <c r="GQY221" s="246"/>
      <c r="GQZ221" s="246"/>
      <c r="GRA221" s="246"/>
      <c r="GRB221" s="246"/>
      <c r="GRC221" s="246"/>
      <c r="GRD221" s="246"/>
      <c r="GRE221" s="246"/>
      <c r="GRF221" s="246"/>
      <c r="GRG221" s="246"/>
      <c r="GRH221" s="246"/>
      <c r="GRI221" s="246"/>
      <c r="GRJ221" s="246"/>
      <c r="GRK221" s="246"/>
      <c r="GRL221" s="246"/>
      <c r="GRM221" s="246"/>
      <c r="GRN221" s="246"/>
      <c r="GRO221" s="246"/>
      <c r="GRP221" s="246"/>
      <c r="GRQ221" s="246"/>
      <c r="GRR221" s="246"/>
      <c r="GRS221" s="246"/>
      <c r="GRT221" s="246"/>
      <c r="GRU221" s="246"/>
      <c r="GRV221" s="246"/>
      <c r="GRW221" s="246"/>
      <c r="GRX221" s="246"/>
      <c r="GRY221" s="246"/>
      <c r="GRZ221" s="246"/>
      <c r="GSA221" s="246"/>
      <c r="GSB221" s="246"/>
      <c r="GSC221" s="246"/>
      <c r="GSD221" s="246"/>
      <c r="GSE221" s="246"/>
      <c r="GSF221" s="246"/>
      <c r="GSG221" s="246"/>
      <c r="GSH221" s="246"/>
      <c r="GSI221" s="246"/>
      <c r="GSJ221" s="246"/>
      <c r="GSK221" s="246"/>
      <c r="GSL221" s="246"/>
      <c r="GSM221" s="246"/>
      <c r="GSN221" s="246"/>
      <c r="GSO221" s="246"/>
      <c r="GSP221" s="246"/>
      <c r="GSQ221" s="246"/>
      <c r="GSR221" s="246"/>
      <c r="GSS221" s="246"/>
      <c r="GST221" s="246"/>
      <c r="GSU221" s="246"/>
      <c r="GSV221" s="246"/>
      <c r="GSW221" s="246"/>
      <c r="GSX221" s="246"/>
      <c r="GSY221" s="246"/>
      <c r="GSZ221" s="246"/>
      <c r="GTA221" s="246"/>
      <c r="GTB221" s="246"/>
      <c r="GTC221" s="246"/>
      <c r="GTD221" s="246"/>
      <c r="GTE221" s="246"/>
      <c r="GTF221" s="246"/>
      <c r="GTG221" s="246"/>
      <c r="GTH221" s="246"/>
      <c r="GTI221" s="246"/>
      <c r="GTJ221" s="246"/>
      <c r="GTK221" s="246"/>
      <c r="GTL221" s="246"/>
      <c r="GTM221" s="246"/>
      <c r="GTN221" s="246"/>
      <c r="GTO221" s="246"/>
      <c r="GTP221" s="246"/>
      <c r="GTQ221" s="246"/>
      <c r="GTR221" s="246"/>
      <c r="GTS221" s="246"/>
      <c r="GTT221" s="246"/>
      <c r="GTU221" s="246"/>
      <c r="GTV221" s="246"/>
      <c r="GTW221" s="246"/>
      <c r="GTX221" s="246"/>
      <c r="GTY221" s="246"/>
      <c r="GTZ221" s="246"/>
      <c r="GUA221" s="246"/>
      <c r="GUB221" s="246"/>
      <c r="GUC221" s="246"/>
      <c r="GUD221" s="246"/>
      <c r="GUE221" s="246"/>
      <c r="GUF221" s="246"/>
      <c r="GUG221" s="246"/>
      <c r="GUH221" s="246"/>
      <c r="GUI221" s="246"/>
      <c r="GUJ221" s="246"/>
      <c r="GUK221" s="246"/>
      <c r="GUL221" s="246"/>
      <c r="GUM221" s="246"/>
      <c r="GUN221" s="246"/>
      <c r="GUO221" s="246"/>
      <c r="GUP221" s="246"/>
      <c r="GUQ221" s="246"/>
      <c r="GUR221" s="246"/>
      <c r="GUS221" s="246"/>
      <c r="GUT221" s="246"/>
      <c r="GUU221" s="246"/>
      <c r="GUV221" s="246"/>
      <c r="GUW221" s="246"/>
      <c r="GUX221" s="246"/>
      <c r="GUY221" s="246"/>
      <c r="GUZ221" s="246"/>
      <c r="GVA221" s="246"/>
      <c r="GVB221" s="246"/>
      <c r="GVC221" s="246"/>
      <c r="GVD221" s="246"/>
      <c r="GVE221" s="246"/>
      <c r="GVF221" s="246"/>
      <c r="GVG221" s="246"/>
      <c r="GVH221" s="246"/>
      <c r="GVI221" s="246"/>
      <c r="GVJ221" s="246"/>
      <c r="GVK221" s="246"/>
      <c r="GVL221" s="246"/>
      <c r="GVM221" s="246"/>
      <c r="GVN221" s="246"/>
      <c r="GVO221" s="246"/>
      <c r="GVP221" s="246"/>
      <c r="GVQ221" s="246"/>
      <c r="GVR221" s="246"/>
      <c r="GVS221" s="246"/>
      <c r="GVT221" s="246"/>
      <c r="GVU221" s="246"/>
      <c r="GVV221" s="246"/>
      <c r="GVW221" s="246"/>
      <c r="GVX221" s="246"/>
      <c r="GVY221" s="246"/>
      <c r="GVZ221" s="246"/>
      <c r="GWA221" s="246"/>
      <c r="GWB221" s="246"/>
      <c r="GWC221" s="246"/>
      <c r="GWD221" s="246"/>
      <c r="GWE221" s="246"/>
      <c r="GWF221" s="246"/>
      <c r="GWG221" s="246"/>
      <c r="GWH221" s="246"/>
      <c r="GWI221" s="246"/>
      <c r="GWJ221" s="246"/>
      <c r="GWK221" s="246"/>
      <c r="GWL221" s="246"/>
      <c r="GWM221" s="246"/>
      <c r="GWN221" s="246"/>
      <c r="GWO221" s="246"/>
      <c r="GWP221" s="246"/>
      <c r="GWQ221" s="246"/>
      <c r="GWR221" s="246"/>
      <c r="GWS221" s="246"/>
      <c r="GWT221" s="246"/>
      <c r="GWU221" s="246"/>
      <c r="GWV221" s="246"/>
      <c r="GWW221" s="246"/>
      <c r="GWX221" s="246"/>
      <c r="GWY221" s="246"/>
      <c r="GWZ221" s="246"/>
      <c r="GXA221" s="246"/>
      <c r="GXB221" s="246"/>
      <c r="GXC221" s="246"/>
      <c r="GXD221" s="246"/>
      <c r="GXE221" s="246"/>
      <c r="GXF221" s="246"/>
      <c r="GXG221" s="246"/>
      <c r="GXH221" s="246"/>
      <c r="GXI221" s="246"/>
      <c r="GXJ221" s="246"/>
      <c r="GXK221" s="246"/>
      <c r="GXL221" s="246"/>
      <c r="GXM221" s="246"/>
      <c r="GXN221" s="246"/>
      <c r="GXO221" s="246"/>
      <c r="GXP221" s="246"/>
      <c r="GXQ221" s="246"/>
      <c r="GXR221" s="246"/>
      <c r="GXS221" s="246"/>
      <c r="GXT221" s="246"/>
      <c r="GXU221" s="246"/>
      <c r="GXV221" s="246"/>
      <c r="GXW221" s="246"/>
      <c r="GXX221" s="246"/>
      <c r="GXY221" s="246"/>
      <c r="GXZ221" s="246"/>
      <c r="GYA221" s="246"/>
      <c r="GYB221" s="246"/>
      <c r="GYC221" s="246"/>
      <c r="GYD221" s="246"/>
      <c r="GYE221" s="246"/>
      <c r="GYF221" s="246"/>
      <c r="GYG221" s="246"/>
      <c r="GYH221" s="246"/>
      <c r="GYI221" s="246"/>
      <c r="GYJ221" s="246"/>
      <c r="GYK221" s="246"/>
      <c r="GYL221" s="246"/>
      <c r="GYM221" s="246"/>
      <c r="GYN221" s="246"/>
      <c r="GYO221" s="246"/>
      <c r="GYP221" s="246"/>
      <c r="GYQ221" s="246"/>
      <c r="GYR221" s="246"/>
      <c r="GYS221" s="246"/>
      <c r="GYT221" s="246"/>
      <c r="GYU221" s="246"/>
      <c r="GYV221" s="246"/>
      <c r="GYW221" s="246"/>
      <c r="GYX221" s="246"/>
      <c r="GYY221" s="246"/>
      <c r="GYZ221" s="246"/>
      <c r="GZA221" s="246"/>
      <c r="GZB221" s="246"/>
      <c r="GZC221" s="246"/>
      <c r="GZD221" s="246"/>
      <c r="GZE221" s="246"/>
      <c r="GZF221" s="246"/>
      <c r="GZG221" s="246"/>
      <c r="GZH221" s="246"/>
      <c r="GZI221" s="246"/>
      <c r="GZJ221" s="246"/>
      <c r="GZK221" s="246"/>
      <c r="GZL221" s="246"/>
      <c r="GZM221" s="246"/>
      <c r="GZN221" s="246"/>
      <c r="GZO221" s="246"/>
      <c r="GZP221" s="246"/>
      <c r="GZQ221" s="246"/>
      <c r="GZR221" s="246"/>
      <c r="GZS221" s="246"/>
      <c r="GZT221" s="246"/>
      <c r="GZU221" s="246"/>
      <c r="GZV221" s="246"/>
      <c r="GZW221" s="246"/>
      <c r="GZX221" s="246"/>
      <c r="GZY221" s="246"/>
      <c r="GZZ221" s="246"/>
      <c r="HAA221" s="246"/>
      <c r="HAB221" s="246"/>
      <c r="HAC221" s="246"/>
      <c r="HAD221" s="246"/>
      <c r="HAE221" s="246"/>
      <c r="HAF221" s="246"/>
      <c r="HAG221" s="246"/>
      <c r="HAH221" s="246"/>
      <c r="HAI221" s="246"/>
      <c r="HAJ221" s="246"/>
      <c r="HAK221" s="246"/>
      <c r="HAL221" s="246"/>
      <c r="HAM221" s="246"/>
      <c r="HAN221" s="246"/>
      <c r="HAO221" s="246"/>
      <c r="HAP221" s="246"/>
      <c r="HAQ221" s="246"/>
      <c r="HAR221" s="246"/>
      <c r="HAS221" s="246"/>
      <c r="HAT221" s="246"/>
      <c r="HAU221" s="246"/>
      <c r="HAV221" s="246"/>
      <c r="HAW221" s="246"/>
      <c r="HAX221" s="246"/>
      <c r="HAY221" s="246"/>
      <c r="HAZ221" s="246"/>
      <c r="HBA221" s="246"/>
      <c r="HBB221" s="246"/>
      <c r="HBC221" s="246"/>
      <c r="HBD221" s="246"/>
      <c r="HBE221" s="246"/>
      <c r="HBF221" s="246"/>
      <c r="HBG221" s="246"/>
      <c r="HBH221" s="246"/>
      <c r="HBI221" s="246"/>
      <c r="HBJ221" s="246"/>
      <c r="HBK221" s="246"/>
      <c r="HBL221" s="246"/>
      <c r="HBM221" s="246"/>
      <c r="HBN221" s="246"/>
      <c r="HBO221" s="246"/>
      <c r="HBP221" s="246"/>
      <c r="HBQ221" s="246"/>
      <c r="HBR221" s="246"/>
      <c r="HBS221" s="246"/>
      <c r="HBT221" s="246"/>
      <c r="HBU221" s="246"/>
      <c r="HBV221" s="246"/>
      <c r="HBW221" s="246"/>
      <c r="HBX221" s="246"/>
      <c r="HBY221" s="246"/>
      <c r="HBZ221" s="246"/>
      <c r="HCA221" s="246"/>
      <c r="HCB221" s="246"/>
      <c r="HCC221" s="246"/>
      <c r="HCD221" s="246"/>
      <c r="HCE221" s="246"/>
      <c r="HCF221" s="246"/>
      <c r="HCG221" s="246"/>
      <c r="HCH221" s="246"/>
      <c r="HCI221" s="246"/>
      <c r="HCJ221" s="246"/>
      <c r="HCK221" s="246"/>
      <c r="HCL221" s="246"/>
      <c r="HCM221" s="246"/>
      <c r="HCN221" s="246"/>
      <c r="HCO221" s="246"/>
      <c r="HCP221" s="246"/>
      <c r="HCQ221" s="246"/>
      <c r="HCR221" s="246"/>
      <c r="HCS221" s="246"/>
      <c r="HCT221" s="246"/>
      <c r="HCU221" s="246"/>
      <c r="HCV221" s="246"/>
      <c r="HCW221" s="246"/>
      <c r="HCX221" s="246"/>
      <c r="HCY221" s="246"/>
      <c r="HCZ221" s="246"/>
      <c r="HDA221" s="246"/>
      <c r="HDB221" s="246"/>
      <c r="HDC221" s="246"/>
      <c r="HDD221" s="246"/>
      <c r="HDE221" s="246"/>
      <c r="HDF221" s="246"/>
      <c r="HDG221" s="246"/>
      <c r="HDH221" s="246"/>
      <c r="HDI221" s="246"/>
      <c r="HDJ221" s="246"/>
      <c r="HDK221" s="246"/>
      <c r="HDL221" s="246"/>
      <c r="HDM221" s="246"/>
      <c r="HDN221" s="246"/>
      <c r="HDO221" s="246"/>
      <c r="HDP221" s="246"/>
      <c r="HDQ221" s="246"/>
      <c r="HDR221" s="246"/>
      <c r="HDS221" s="246"/>
      <c r="HDT221" s="246"/>
      <c r="HDU221" s="246"/>
      <c r="HDV221" s="246"/>
      <c r="HDW221" s="246"/>
      <c r="HDX221" s="246"/>
      <c r="HDY221" s="246"/>
      <c r="HDZ221" s="246"/>
      <c r="HEA221" s="246"/>
      <c r="HEB221" s="246"/>
      <c r="HEC221" s="246"/>
      <c r="HED221" s="246"/>
      <c r="HEE221" s="246"/>
      <c r="HEF221" s="246"/>
      <c r="HEG221" s="246"/>
      <c r="HEH221" s="246"/>
      <c r="HEI221" s="246"/>
      <c r="HEJ221" s="246"/>
      <c r="HEK221" s="246"/>
      <c r="HEL221" s="246"/>
      <c r="HEM221" s="246"/>
      <c r="HEN221" s="246"/>
      <c r="HEO221" s="246"/>
      <c r="HEP221" s="246"/>
      <c r="HEQ221" s="246"/>
      <c r="HER221" s="246"/>
      <c r="HES221" s="246"/>
      <c r="HET221" s="246"/>
      <c r="HEU221" s="246"/>
      <c r="HEV221" s="246"/>
      <c r="HEW221" s="246"/>
      <c r="HEX221" s="246"/>
      <c r="HEY221" s="246"/>
      <c r="HEZ221" s="246"/>
      <c r="HFA221" s="246"/>
      <c r="HFB221" s="246"/>
      <c r="HFC221" s="246"/>
      <c r="HFD221" s="246"/>
      <c r="HFE221" s="246"/>
      <c r="HFF221" s="246"/>
      <c r="HFG221" s="246"/>
      <c r="HFH221" s="246"/>
      <c r="HFI221" s="246"/>
      <c r="HFJ221" s="246"/>
      <c r="HFK221" s="246"/>
      <c r="HFL221" s="246"/>
      <c r="HFM221" s="246"/>
      <c r="HFN221" s="246"/>
      <c r="HFO221" s="246"/>
      <c r="HFP221" s="246"/>
      <c r="HFQ221" s="246"/>
      <c r="HFR221" s="246"/>
      <c r="HFS221" s="246"/>
      <c r="HFT221" s="246"/>
      <c r="HFU221" s="246"/>
      <c r="HFV221" s="246"/>
      <c r="HFW221" s="246"/>
      <c r="HFX221" s="246"/>
      <c r="HFY221" s="246"/>
      <c r="HFZ221" s="246"/>
      <c r="HGA221" s="246"/>
      <c r="HGB221" s="246"/>
      <c r="HGC221" s="246"/>
      <c r="HGD221" s="246"/>
      <c r="HGE221" s="246"/>
      <c r="HGF221" s="246"/>
      <c r="HGG221" s="246"/>
      <c r="HGH221" s="246"/>
      <c r="HGI221" s="246"/>
      <c r="HGJ221" s="246"/>
      <c r="HGK221" s="246"/>
      <c r="HGL221" s="246"/>
      <c r="HGM221" s="246"/>
      <c r="HGN221" s="246"/>
      <c r="HGO221" s="246"/>
      <c r="HGP221" s="246"/>
      <c r="HGQ221" s="246"/>
      <c r="HGR221" s="246"/>
      <c r="HGS221" s="246"/>
      <c r="HGT221" s="246"/>
      <c r="HGU221" s="246"/>
      <c r="HGV221" s="246"/>
      <c r="HGW221" s="246"/>
      <c r="HGX221" s="246"/>
      <c r="HGY221" s="246"/>
      <c r="HGZ221" s="246"/>
      <c r="HHA221" s="246"/>
      <c r="HHB221" s="246"/>
      <c r="HHC221" s="246"/>
      <c r="HHD221" s="246"/>
      <c r="HHE221" s="246"/>
      <c r="HHF221" s="246"/>
      <c r="HHG221" s="246"/>
      <c r="HHH221" s="246"/>
      <c r="HHI221" s="246"/>
      <c r="HHJ221" s="246"/>
      <c r="HHK221" s="246"/>
      <c r="HHL221" s="246"/>
      <c r="HHM221" s="246"/>
      <c r="HHN221" s="246"/>
      <c r="HHO221" s="246"/>
      <c r="HHP221" s="246"/>
      <c r="HHQ221" s="246"/>
      <c r="HHR221" s="246"/>
      <c r="HHS221" s="246"/>
      <c r="HHT221" s="246"/>
      <c r="HHU221" s="246"/>
      <c r="HHV221" s="246"/>
      <c r="HHW221" s="246"/>
      <c r="HHX221" s="246"/>
      <c r="HHY221" s="246"/>
      <c r="HHZ221" s="246"/>
      <c r="HIA221" s="246"/>
      <c r="HIB221" s="246"/>
      <c r="HIC221" s="246"/>
      <c r="HID221" s="246"/>
      <c r="HIE221" s="246"/>
      <c r="HIF221" s="246"/>
      <c r="HIG221" s="246"/>
      <c r="HIH221" s="246"/>
      <c r="HII221" s="246"/>
      <c r="HIJ221" s="246"/>
      <c r="HIK221" s="246"/>
      <c r="HIL221" s="246"/>
      <c r="HIM221" s="246"/>
      <c r="HIN221" s="246"/>
      <c r="HIO221" s="246"/>
      <c r="HIP221" s="246"/>
      <c r="HIQ221" s="246"/>
      <c r="HIR221" s="246"/>
      <c r="HIS221" s="246"/>
      <c r="HIT221" s="246"/>
      <c r="HIU221" s="246"/>
      <c r="HIV221" s="246"/>
      <c r="HIW221" s="246"/>
      <c r="HIX221" s="246"/>
      <c r="HIY221" s="246"/>
      <c r="HIZ221" s="246"/>
      <c r="HJA221" s="246"/>
      <c r="HJB221" s="246"/>
      <c r="HJC221" s="246"/>
      <c r="HJD221" s="246"/>
      <c r="HJE221" s="246"/>
      <c r="HJF221" s="246"/>
      <c r="HJG221" s="246"/>
      <c r="HJH221" s="246"/>
      <c r="HJI221" s="246"/>
      <c r="HJJ221" s="246"/>
      <c r="HJK221" s="246"/>
      <c r="HJL221" s="246"/>
      <c r="HJM221" s="246"/>
      <c r="HJN221" s="246"/>
      <c r="HJO221" s="246"/>
      <c r="HJP221" s="246"/>
      <c r="HJQ221" s="246"/>
      <c r="HJR221" s="246"/>
      <c r="HJS221" s="246"/>
      <c r="HJT221" s="246"/>
      <c r="HJU221" s="246"/>
      <c r="HJV221" s="246"/>
      <c r="HJW221" s="246"/>
      <c r="HJX221" s="246"/>
      <c r="HJY221" s="246"/>
      <c r="HJZ221" s="246"/>
      <c r="HKA221" s="246"/>
      <c r="HKB221" s="246"/>
      <c r="HKC221" s="246"/>
      <c r="HKD221" s="246"/>
      <c r="HKE221" s="246"/>
      <c r="HKF221" s="246"/>
      <c r="HKG221" s="246"/>
      <c r="HKH221" s="246"/>
      <c r="HKI221" s="246"/>
      <c r="HKJ221" s="246"/>
      <c r="HKK221" s="246"/>
      <c r="HKL221" s="246"/>
      <c r="HKM221" s="246"/>
      <c r="HKN221" s="246"/>
      <c r="HKO221" s="246"/>
      <c r="HKP221" s="246"/>
      <c r="HKQ221" s="246"/>
      <c r="HKR221" s="246"/>
      <c r="HKS221" s="246"/>
      <c r="HKT221" s="246"/>
      <c r="HKU221" s="246"/>
      <c r="HKV221" s="246"/>
      <c r="HKW221" s="246"/>
      <c r="HKX221" s="246"/>
      <c r="HKY221" s="246"/>
      <c r="HKZ221" s="246"/>
      <c r="HLA221" s="246"/>
      <c r="HLB221" s="246"/>
      <c r="HLC221" s="246"/>
      <c r="HLD221" s="246"/>
      <c r="HLE221" s="246"/>
      <c r="HLF221" s="246"/>
      <c r="HLG221" s="246"/>
      <c r="HLH221" s="246"/>
      <c r="HLI221" s="246"/>
      <c r="HLJ221" s="246"/>
      <c r="HLK221" s="246"/>
      <c r="HLL221" s="246"/>
      <c r="HLM221" s="246"/>
      <c r="HLN221" s="246"/>
      <c r="HLO221" s="246"/>
      <c r="HLP221" s="246"/>
      <c r="HLQ221" s="246"/>
      <c r="HLR221" s="246"/>
      <c r="HLS221" s="246"/>
      <c r="HLT221" s="246"/>
      <c r="HLU221" s="246"/>
      <c r="HLV221" s="246"/>
      <c r="HLW221" s="246"/>
      <c r="HLX221" s="246"/>
      <c r="HLY221" s="246"/>
      <c r="HLZ221" s="246"/>
      <c r="HMA221" s="246"/>
      <c r="HMB221" s="246"/>
      <c r="HMC221" s="246"/>
      <c r="HMD221" s="246"/>
      <c r="HME221" s="246"/>
      <c r="HMF221" s="246"/>
      <c r="HMG221" s="246"/>
      <c r="HMH221" s="246"/>
      <c r="HMI221" s="246"/>
      <c r="HMJ221" s="246"/>
      <c r="HMK221" s="246"/>
      <c r="HML221" s="246"/>
      <c r="HMM221" s="246"/>
      <c r="HMN221" s="246"/>
      <c r="HMO221" s="246"/>
      <c r="HMP221" s="246"/>
      <c r="HMQ221" s="246"/>
      <c r="HMR221" s="246"/>
      <c r="HMS221" s="246"/>
      <c r="HMT221" s="246"/>
      <c r="HMU221" s="246"/>
      <c r="HMV221" s="246"/>
      <c r="HMW221" s="246"/>
      <c r="HMX221" s="246"/>
      <c r="HMY221" s="246"/>
      <c r="HMZ221" s="246"/>
      <c r="HNA221" s="246"/>
      <c r="HNB221" s="246"/>
      <c r="HNC221" s="246"/>
      <c r="HND221" s="246"/>
      <c r="HNE221" s="246"/>
      <c r="HNF221" s="246"/>
      <c r="HNG221" s="246"/>
      <c r="HNH221" s="246"/>
      <c r="HNI221" s="246"/>
      <c r="HNJ221" s="246"/>
      <c r="HNK221" s="246"/>
      <c r="HNL221" s="246"/>
      <c r="HNM221" s="246"/>
      <c r="HNN221" s="246"/>
      <c r="HNO221" s="246"/>
      <c r="HNP221" s="246"/>
      <c r="HNQ221" s="246"/>
      <c r="HNR221" s="246"/>
      <c r="HNS221" s="246"/>
      <c r="HNT221" s="246"/>
      <c r="HNU221" s="246"/>
      <c r="HNV221" s="246"/>
      <c r="HNW221" s="246"/>
      <c r="HNX221" s="246"/>
      <c r="HNY221" s="246"/>
      <c r="HNZ221" s="246"/>
      <c r="HOA221" s="246"/>
      <c r="HOB221" s="246"/>
      <c r="HOC221" s="246"/>
      <c r="HOD221" s="246"/>
      <c r="HOE221" s="246"/>
      <c r="HOF221" s="246"/>
      <c r="HOG221" s="246"/>
      <c r="HOH221" s="246"/>
      <c r="HOI221" s="246"/>
      <c r="HOJ221" s="246"/>
      <c r="HOK221" s="246"/>
      <c r="HOL221" s="246"/>
      <c r="HOM221" s="246"/>
      <c r="HON221" s="246"/>
      <c r="HOO221" s="246"/>
      <c r="HOP221" s="246"/>
      <c r="HOQ221" s="246"/>
      <c r="HOR221" s="246"/>
      <c r="HOS221" s="246"/>
      <c r="HOT221" s="246"/>
      <c r="HOU221" s="246"/>
      <c r="HOV221" s="246"/>
      <c r="HOW221" s="246"/>
      <c r="HOX221" s="246"/>
      <c r="HOY221" s="246"/>
      <c r="HOZ221" s="246"/>
      <c r="HPA221" s="246"/>
      <c r="HPB221" s="246"/>
      <c r="HPC221" s="246"/>
      <c r="HPD221" s="246"/>
      <c r="HPE221" s="246"/>
      <c r="HPF221" s="246"/>
      <c r="HPG221" s="246"/>
      <c r="HPH221" s="246"/>
      <c r="HPI221" s="246"/>
      <c r="HPJ221" s="246"/>
      <c r="HPK221" s="246"/>
      <c r="HPL221" s="246"/>
      <c r="HPM221" s="246"/>
      <c r="HPN221" s="246"/>
      <c r="HPO221" s="246"/>
      <c r="HPP221" s="246"/>
      <c r="HPQ221" s="246"/>
      <c r="HPR221" s="246"/>
      <c r="HPS221" s="246"/>
      <c r="HPT221" s="246"/>
      <c r="HPU221" s="246"/>
      <c r="HPV221" s="246"/>
      <c r="HPW221" s="246"/>
      <c r="HPX221" s="246"/>
      <c r="HPY221" s="246"/>
      <c r="HPZ221" s="246"/>
      <c r="HQA221" s="246"/>
      <c r="HQB221" s="246"/>
      <c r="HQC221" s="246"/>
      <c r="HQD221" s="246"/>
      <c r="HQE221" s="246"/>
      <c r="HQF221" s="246"/>
      <c r="HQG221" s="246"/>
      <c r="HQH221" s="246"/>
      <c r="HQI221" s="246"/>
      <c r="HQJ221" s="246"/>
      <c r="HQK221" s="246"/>
      <c r="HQL221" s="246"/>
      <c r="HQM221" s="246"/>
      <c r="HQN221" s="246"/>
      <c r="HQO221" s="246"/>
      <c r="HQP221" s="246"/>
      <c r="HQQ221" s="246"/>
      <c r="HQR221" s="246"/>
      <c r="HQS221" s="246"/>
      <c r="HQT221" s="246"/>
      <c r="HQU221" s="246"/>
      <c r="HQV221" s="246"/>
      <c r="HQW221" s="246"/>
      <c r="HQX221" s="246"/>
      <c r="HQY221" s="246"/>
      <c r="HQZ221" s="246"/>
      <c r="HRA221" s="246"/>
      <c r="HRB221" s="246"/>
      <c r="HRC221" s="246"/>
      <c r="HRD221" s="246"/>
      <c r="HRE221" s="246"/>
      <c r="HRF221" s="246"/>
      <c r="HRG221" s="246"/>
      <c r="HRH221" s="246"/>
      <c r="HRI221" s="246"/>
      <c r="HRJ221" s="246"/>
      <c r="HRK221" s="246"/>
      <c r="HRL221" s="246"/>
      <c r="HRM221" s="246"/>
      <c r="HRN221" s="246"/>
      <c r="HRO221" s="246"/>
      <c r="HRP221" s="246"/>
      <c r="HRQ221" s="246"/>
      <c r="HRR221" s="246"/>
      <c r="HRS221" s="246"/>
      <c r="HRT221" s="246"/>
      <c r="HRU221" s="246"/>
      <c r="HRV221" s="246"/>
      <c r="HRW221" s="246"/>
      <c r="HRX221" s="246"/>
      <c r="HRY221" s="246"/>
      <c r="HRZ221" s="246"/>
      <c r="HSA221" s="246"/>
      <c r="HSB221" s="246"/>
      <c r="HSC221" s="246"/>
      <c r="HSD221" s="246"/>
      <c r="HSE221" s="246"/>
      <c r="HSF221" s="246"/>
      <c r="HSG221" s="246"/>
      <c r="HSH221" s="246"/>
      <c r="HSI221" s="246"/>
      <c r="HSJ221" s="246"/>
      <c r="HSK221" s="246"/>
      <c r="HSL221" s="246"/>
      <c r="HSM221" s="246"/>
      <c r="HSN221" s="246"/>
      <c r="HSO221" s="246"/>
      <c r="HSP221" s="246"/>
      <c r="HSQ221" s="246"/>
      <c r="HSR221" s="246"/>
      <c r="HSS221" s="246"/>
      <c r="HST221" s="246"/>
      <c r="HSU221" s="246"/>
      <c r="HSV221" s="246"/>
      <c r="HSW221" s="246"/>
      <c r="HSX221" s="246"/>
      <c r="HSY221" s="246"/>
      <c r="HSZ221" s="246"/>
      <c r="HTA221" s="246"/>
      <c r="HTB221" s="246"/>
      <c r="HTC221" s="246"/>
      <c r="HTD221" s="246"/>
      <c r="HTE221" s="246"/>
      <c r="HTF221" s="246"/>
      <c r="HTG221" s="246"/>
      <c r="HTH221" s="246"/>
      <c r="HTI221" s="246"/>
      <c r="HTJ221" s="246"/>
      <c r="HTK221" s="246"/>
      <c r="HTL221" s="246"/>
      <c r="HTM221" s="246"/>
      <c r="HTN221" s="246"/>
      <c r="HTO221" s="246"/>
      <c r="HTP221" s="246"/>
      <c r="HTQ221" s="246"/>
      <c r="HTR221" s="246"/>
      <c r="HTS221" s="246"/>
      <c r="HTT221" s="246"/>
      <c r="HTU221" s="246"/>
      <c r="HTV221" s="246"/>
      <c r="HTW221" s="246"/>
      <c r="HTX221" s="246"/>
      <c r="HTY221" s="246"/>
      <c r="HTZ221" s="246"/>
      <c r="HUA221" s="246"/>
      <c r="HUB221" s="246"/>
      <c r="HUC221" s="246"/>
      <c r="HUD221" s="246"/>
      <c r="HUE221" s="246"/>
      <c r="HUF221" s="246"/>
      <c r="HUG221" s="246"/>
      <c r="HUH221" s="246"/>
      <c r="HUI221" s="246"/>
      <c r="HUJ221" s="246"/>
      <c r="HUK221" s="246"/>
      <c r="HUL221" s="246"/>
      <c r="HUM221" s="246"/>
      <c r="HUN221" s="246"/>
      <c r="HUO221" s="246"/>
      <c r="HUP221" s="246"/>
      <c r="HUQ221" s="246"/>
      <c r="HUR221" s="246"/>
      <c r="HUS221" s="246"/>
      <c r="HUT221" s="246"/>
      <c r="HUU221" s="246"/>
      <c r="HUV221" s="246"/>
      <c r="HUW221" s="246"/>
      <c r="HUX221" s="246"/>
      <c r="HUY221" s="246"/>
      <c r="HUZ221" s="246"/>
      <c r="HVA221" s="246"/>
      <c r="HVB221" s="246"/>
      <c r="HVC221" s="246"/>
      <c r="HVD221" s="246"/>
      <c r="HVE221" s="246"/>
      <c r="HVF221" s="246"/>
      <c r="HVG221" s="246"/>
      <c r="HVH221" s="246"/>
      <c r="HVI221" s="246"/>
      <c r="HVJ221" s="246"/>
      <c r="HVK221" s="246"/>
      <c r="HVL221" s="246"/>
      <c r="HVM221" s="246"/>
      <c r="HVN221" s="246"/>
      <c r="HVO221" s="246"/>
      <c r="HVP221" s="246"/>
      <c r="HVQ221" s="246"/>
      <c r="HVR221" s="246"/>
      <c r="HVS221" s="246"/>
      <c r="HVT221" s="246"/>
      <c r="HVU221" s="246"/>
      <c r="HVV221" s="246"/>
      <c r="HVW221" s="246"/>
      <c r="HVX221" s="246"/>
      <c r="HVY221" s="246"/>
      <c r="HVZ221" s="246"/>
      <c r="HWA221" s="246"/>
      <c r="HWB221" s="246"/>
      <c r="HWC221" s="246"/>
      <c r="HWD221" s="246"/>
      <c r="HWE221" s="246"/>
      <c r="HWF221" s="246"/>
      <c r="HWG221" s="246"/>
      <c r="HWH221" s="246"/>
      <c r="HWI221" s="246"/>
      <c r="HWJ221" s="246"/>
      <c r="HWK221" s="246"/>
      <c r="HWL221" s="246"/>
      <c r="HWM221" s="246"/>
      <c r="HWN221" s="246"/>
      <c r="HWO221" s="246"/>
      <c r="HWP221" s="246"/>
      <c r="HWQ221" s="246"/>
      <c r="HWR221" s="246"/>
      <c r="HWS221" s="246"/>
      <c r="HWT221" s="246"/>
      <c r="HWU221" s="246"/>
      <c r="HWV221" s="246"/>
      <c r="HWW221" s="246"/>
      <c r="HWX221" s="246"/>
      <c r="HWY221" s="246"/>
      <c r="HWZ221" s="246"/>
      <c r="HXA221" s="246"/>
      <c r="HXB221" s="246"/>
      <c r="HXC221" s="246"/>
      <c r="HXD221" s="246"/>
      <c r="HXE221" s="246"/>
      <c r="HXF221" s="246"/>
      <c r="HXG221" s="246"/>
      <c r="HXH221" s="246"/>
      <c r="HXI221" s="246"/>
      <c r="HXJ221" s="246"/>
      <c r="HXK221" s="246"/>
      <c r="HXL221" s="246"/>
      <c r="HXM221" s="246"/>
      <c r="HXN221" s="246"/>
      <c r="HXO221" s="246"/>
      <c r="HXP221" s="246"/>
      <c r="HXQ221" s="246"/>
      <c r="HXR221" s="246"/>
      <c r="HXS221" s="246"/>
      <c r="HXT221" s="246"/>
      <c r="HXU221" s="246"/>
      <c r="HXV221" s="246"/>
      <c r="HXW221" s="246"/>
      <c r="HXX221" s="246"/>
      <c r="HXY221" s="246"/>
      <c r="HXZ221" s="246"/>
      <c r="HYA221" s="246"/>
      <c r="HYB221" s="246"/>
      <c r="HYC221" s="246"/>
      <c r="HYD221" s="246"/>
      <c r="HYE221" s="246"/>
      <c r="HYF221" s="246"/>
      <c r="HYG221" s="246"/>
      <c r="HYH221" s="246"/>
      <c r="HYI221" s="246"/>
      <c r="HYJ221" s="246"/>
      <c r="HYK221" s="246"/>
      <c r="HYL221" s="246"/>
      <c r="HYM221" s="246"/>
      <c r="HYN221" s="246"/>
      <c r="HYO221" s="246"/>
      <c r="HYP221" s="246"/>
      <c r="HYQ221" s="246"/>
      <c r="HYR221" s="246"/>
      <c r="HYS221" s="246"/>
      <c r="HYT221" s="246"/>
      <c r="HYU221" s="246"/>
      <c r="HYV221" s="246"/>
      <c r="HYW221" s="246"/>
      <c r="HYX221" s="246"/>
      <c r="HYY221" s="246"/>
      <c r="HYZ221" s="246"/>
      <c r="HZA221" s="246"/>
      <c r="HZB221" s="246"/>
      <c r="HZC221" s="246"/>
      <c r="HZD221" s="246"/>
      <c r="HZE221" s="246"/>
      <c r="HZF221" s="246"/>
      <c r="HZG221" s="246"/>
      <c r="HZH221" s="246"/>
      <c r="HZI221" s="246"/>
      <c r="HZJ221" s="246"/>
      <c r="HZK221" s="246"/>
      <c r="HZL221" s="246"/>
      <c r="HZM221" s="246"/>
      <c r="HZN221" s="246"/>
      <c r="HZO221" s="246"/>
      <c r="HZP221" s="246"/>
      <c r="HZQ221" s="246"/>
      <c r="HZR221" s="246"/>
      <c r="HZS221" s="246"/>
      <c r="HZT221" s="246"/>
      <c r="HZU221" s="246"/>
      <c r="HZV221" s="246"/>
      <c r="HZW221" s="246"/>
      <c r="HZX221" s="246"/>
      <c r="HZY221" s="246"/>
      <c r="HZZ221" s="246"/>
      <c r="IAA221" s="246"/>
      <c r="IAB221" s="246"/>
      <c r="IAC221" s="246"/>
      <c r="IAD221" s="246"/>
      <c r="IAE221" s="246"/>
      <c r="IAF221" s="246"/>
      <c r="IAG221" s="246"/>
      <c r="IAH221" s="246"/>
      <c r="IAI221" s="246"/>
      <c r="IAJ221" s="246"/>
      <c r="IAK221" s="246"/>
      <c r="IAL221" s="246"/>
      <c r="IAM221" s="246"/>
      <c r="IAN221" s="246"/>
      <c r="IAO221" s="246"/>
      <c r="IAP221" s="246"/>
      <c r="IAQ221" s="246"/>
      <c r="IAR221" s="246"/>
      <c r="IAS221" s="246"/>
      <c r="IAT221" s="246"/>
      <c r="IAU221" s="246"/>
      <c r="IAV221" s="246"/>
      <c r="IAW221" s="246"/>
      <c r="IAX221" s="246"/>
      <c r="IAY221" s="246"/>
      <c r="IAZ221" s="246"/>
      <c r="IBA221" s="246"/>
      <c r="IBB221" s="246"/>
      <c r="IBC221" s="246"/>
      <c r="IBD221" s="246"/>
      <c r="IBE221" s="246"/>
      <c r="IBF221" s="246"/>
      <c r="IBG221" s="246"/>
      <c r="IBH221" s="246"/>
      <c r="IBI221" s="246"/>
      <c r="IBJ221" s="246"/>
      <c r="IBK221" s="246"/>
      <c r="IBL221" s="246"/>
      <c r="IBM221" s="246"/>
      <c r="IBN221" s="246"/>
      <c r="IBO221" s="246"/>
      <c r="IBP221" s="246"/>
      <c r="IBQ221" s="246"/>
      <c r="IBR221" s="246"/>
      <c r="IBS221" s="246"/>
      <c r="IBT221" s="246"/>
      <c r="IBU221" s="246"/>
      <c r="IBV221" s="246"/>
      <c r="IBW221" s="246"/>
      <c r="IBX221" s="246"/>
      <c r="IBY221" s="246"/>
      <c r="IBZ221" s="246"/>
      <c r="ICA221" s="246"/>
      <c r="ICB221" s="246"/>
      <c r="ICC221" s="246"/>
      <c r="ICD221" s="246"/>
      <c r="ICE221" s="246"/>
      <c r="ICF221" s="246"/>
      <c r="ICG221" s="246"/>
      <c r="ICH221" s="246"/>
      <c r="ICI221" s="246"/>
      <c r="ICJ221" s="246"/>
      <c r="ICK221" s="246"/>
      <c r="ICL221" s="246"/>
      <c r="ICM221" s="246"/>
      <c r="ICN221" s="246"/>
      <c r="ICO221" s="246"/>
      <c r="ICP221" s="246"/>
      <c r="ICQ221" s="246"/>
      <c r="ICR221" s="246"/>
      <c r="ICS221" s="246"/>
      <c r="ICT221" s="246"/>
      <c r="ICU221" s="246"/>
      <c r="ICV221" s="246"/>
      <c r="ICW221" s="246"/>
      <c r="ICX221" s="246"/>
      <c r="ICY221" s="246"/>
      <c r="ICZ221" s="246"/>
      <c r="IDA221" s="246"/>
      <c r="IDB221" s="246"/>
      <c r="IDC221" s="246"/>
      <c r="IDD221" s="246"/>
      <c r="IDE221" s="246"/>
      <c r="IDF221" s="246"/>
      <c r="IDG221" s="246"/>
      <c r="IDH221" s="246"/>
      <c r="IDI221" s="246"/>
      <c r="IDJ221" s="246"/>
      <c r="IDK221" s="246"/>
      <c r="IDL221" s="246"/>
      <c r="IDM221" s="246"/>
      <c r="IDN221" s="246"/>
      <c r="IDO221" s="246"/>
      <c r="IDP221" s="246"/>
      <c r="IDQ221" s="246"/>
      <c r="IDR221" s="246"/>
      <c r="IDS221" s="246"/>
      <c r="IDT221" s="246"/>
      <c r="IDU221" s="246"/>
      <c r="IDV221" s="246"/>
      <c r="IDW221" s="246"/>
      <c r="IDX221" s="246"/>
      <c r="IDY221" s="246"/>
      <c r="IDZ221" s="246"/>
      <c r="IEA221" s="246"/>
      <c r="IEB221" s="246"/>
      <c r="IEC221" s="246"/>
      <c r="IED221" s="246"/>
      <c r="IEE221" s="246"/>
      <c r="IEF221" s="246"/>
      <c r="IEG221" s="246"/>
      <c r="IEH221" s="246"/>
      <c r="IEI221" s="246"/>
      <c r="IEJ221" s="246"/>
      <c r="IEK221" s="246"/>
      <c r="IEL221" s="246"/>
      <c r="IEM221" s="246"/>
      <c r="IEN221" s="246"/>
      <c r="IEO221" s="246"/>
      <c r="IEP221" s="246"/>
      <c r="IEQ221" s="246"/>
      <c r="IER221" s="246"/>
      <c r="IES221" s="246"/>
      <c r="IET221" s="246"/>
      <c r="IEU221" s="246"/>
      <c r="IEV221" s="246"/>
      <c r="IEW221" s="246"/>
      <c r="IEX221" s="246"/>
      <c r="IEY221" s="246"/>
      <c r="IEZ221" s="246"/>
      <c r="IFA221" s="246"/>
      <c r="IFB221" s="246"/>
      <c r="IFC221" s="246"/>
      <c r="IFD221" s="246"/>
      <c r="IFE221" s="246"/>
      <c r="IFF221" s="246"/>
      <c r="IFG221" s="246"/>
      <c r="IFH221" s="246"/>
      <c r="IFI221" s="246"/>
      <c r="IFJ221" s="246"/>
      <c r="IFK221" s="246"/>
      <c r="IFL221" s="246"/>
      <c r="IFM221" s="246"/>
      <c r="IFN221" s="246"/>
      <c r="IFO221" s="246"/>
      <c r="IFP221" s="246"/>
      <c r="IFQ221" s="246"/>
      <c r="IFR221" s="246"/>
      <c r="IFS221" s="246"/>
      <c r="IFT221" s="246"/>
      <c r="IFU221" s="246"/>
      <c r="IFV221" s="246"/>
      <c r="IFW221" s="246"/>
      <c r="IFX221" s="246"/>
      <c r="IFY221" s="246"/>
      <c r="IFZ221" s="246"/>
      <c r="IGA221" s="246"/>
      <c r="IGB221" s="246"/>
      <c r="IGC221" s="246"/>
      <c r="IGD221" s="246"/>
      <c r="IGE221" s="246"/>
      <c r="IGF221" s="246"/>
      <c r="IGG221" s="246"/>
      <c r="IGH221" s="246"/>
      <c r="IGI221" s="246"/>
      <c r="IGJ221" s="246"/>
      <c r="IGK221" s="246"/>
      <c r="IGL221" s="246"/>
      <c r="IGM221" s="246"/>
      <c r="IGN221" s="246"/>
      <c r="IGO221" s="246"/>
      <c r="IGP221" s="246"/>
      <c r="IGQ221" s="246"/>
      <c r="IGR221" s="246"/>
      <c r="IGS221" s="246"/>
      <c r="IGT221" s="246"/>
      <c r="IGU221" s="246"/>
      <c r="IGV221" s="246"/>
      <c r="IGW221" s="246"/>
      <c r="IGX221" s="246"/>
      <c r="IGY221" s="246"/>
      <c r="IGZ221" s="246"/>
      <c r="IHA221" s="246"/>
      <c r="IHB221" s="246"/>
      <c r="IHC221" s="246"/>
      <c r="IHD221" s="246"/>
      <c r="IHE221" s="246"/>
      <c r="IHF221" s="246"/>
      <c r="IHG221" s="246"/>
      <c r="IHH221" s="246"/>
      <c r="IHI221" s="246"/>
      <c r="IHJ221" s="246"/>
      <c r="IHK221" s="246"/>
      <c r="IHL221" s="246"/>
      <c r="IHM221" s="246"/>
      <c r="IHN221" s="246"/>
      <c r="IHO221" s="246"/>
      <c r="IHP221" s="246"/>
      <c r="IHQ221" s="246"/>
      <c r="IHR221" s="246"/>
      <c r="IHS221" s="246"/>
      <c r="IHT221" s="246"/>
      <c r="IHU221" s="246"/>
      <c r="IHV221" s="246"/>
      <c r="IHW221" s="246"/>
      <c r="IHX221" s="246"/>
      <c r="IHY221" s="246"/>
      <c r="IHZ221" s="246"/>
      <c r="IIA221" s="246"/>
      <c r="IIB221" s="246"/>
      <c r="IIC221" s="246"/>
      <c r="IID221" s="246"/>
      <c r="IIE221" s="246"/>
      <c r="IIF221" s="246"/>
      <c r="IIG221" s="246"/>
      <c r="IIH221" s="246"/>
      <c r="III221" s="246"/>
      <c r="IIJ221" s="246"/>
      <c r="IIK221" s="246"/>
      <c r="IIL221" s="246"/>
      <c r="IIM221" s="246"/>
      <c r="IIN221" s="246"/>
      <c r="IIO221" s="246"/>
      <c r="IIP221" s="246"/>
      <c r="IIQ221" s="246"/>
      <c r="IIR221" s="246"/>
      <c r="IIS221" s="246"/>
      <c r="IIT221" s="246"/>
      <c r="IIU221" s="246"/>
      <c r="IIV221" s="246"/>
      <c r="IIW221" s="246"/>
      <c r="IIX221" s="246"/>
      <c r="IIY221" s="246"/>
      <c r="IIZ221" s="246"/>
      <c r="IJA221" s="246"/>
      <c r="IJB221" s="246"/>
      <c r="IJC221" s="246"/>
      <c r="IJD221" s="246"/>
      <c r="IJE221" s="246"/>
      <c r="IJF221" s="246"/>
      <c r="IJG221" s="246"/>
      <c r="IJH221" s="246"/>
      <c r="IJI221" s="246"/>
      <c r="IJJ221" s="246"/>
      <c r="IJK221" s="246"/>
      <c r="IJL221" s="246"/>
      <c r="IJM221" s="246"/>
      <c r="IJN221" s="246"/>
      <c r="IJO221" s="246"/>
      <c r="IJP221" s="246"/>
      <c r="IJQ221" s="246"/>
      <c r="IJR221" s="246"/>
      <c r="IJS221" s="246"/>
      <c r="IJT221" s="246"/>
      <c r="IJU221" s="246"/>
      <c r="IJV221" s="246"/>
      <c r="IJW221" s="246"/>
      <c r="IJX221" s="246"/>
      <c r="IJY221" s="246"/>
      <c r="IJZ221" s="246"/>
      <c r="IKA221" s="246"/>
      <c r="IKB221" s="246"/>
      <c r="IKC221" s="246"/>
      <c r="IKD221" s="246"/>
      <c r="IKE221" s="246"/>
      <c r="IKF221" s="246"/>
      <c r="IKG221" s="246"/>
      <c r="IKH221" s="246"/>
      <c r="IKI221" s="246"/>
      <c r="IKJ221" s="246"/>
      <c r="IKK221" s="246"/>
      <c r="IKL221" s="246"/>
      <c r="IKM221" s="246"/>
      <c r="IKN221" s="246"/>
      <c r="IKO221" s="246"/>
      <c r="IKP221" s="246"/>
      <c r="IKQ221" s="246"/>
      <c r="IKR221" s="246"/>
      <c r="IKS221" s="246"/>
      <c r="IKT221" s="246"/>
      <c r="IKU221" s="246"/>
      <c r="IKV221" s="246"/>
      <c r="IKW221" s="246"/>
      <c r="IKX221" s="246"/>
      <c r="IKY221" s="246"/>
      <c r="IKZ221" s="246"/>
      <c r="ILA221" s="246"/>
      <c r="ILB221" s="246"/>
      <c r="ILC221" s="246"/>
      <c r="ILD221" s="246"/>
      <c r="ILE221" s="246"/>
      <c r="ILF221" s="246"/>
      <c r="ILG221" s="246"/>
      <c r="ILH221" s="246"/>
      <c r="ILI221" s="246"/>
      <c r="ILJ221" s="246"/>
      <c r="ILK221" s="246"/>
      <c r="ILL221" s="246"/>
      <c r="ILM221" s="246"/>
      <c r="ILN221" s="246"/>
      <c r="ILO221" s="246"/>
      <c r="ILP221" s="246"/>
      <c r="ILQ221" s="246"/>
      <c r="ILR221" s="246"/>
      <c r="ILS221" s="246"/>
      <c r="ILT221" s="246"/>
      <c r="ILU221" s="246"/>
      <c r="ILV221" s="246"/>
      <c r="ILW221" s="246"/>
      <c r="ILX221" s="246"/>
      <c r="ILY221" s="246"/>
      <c r="ILZ221" s="246"/>
      <c r="IMA221" s="246"/>
      <c r="IMB221" s="246"/>
      <c r="IMC221" s="246"/>
      <c r="IMD221" s="246"/>
      <c r="IME221" s="246"/>
      <c r="IMF221" s="246"/>
      <c r="IMG221" s="246"/>
      <c r="IMH221" s="246"/>
      <c r="IMI221" s="246"/>
      <c r="IMJ221" s="246"/>
      <c r="IMK221" s="246"/>
      <c r="IML221" s="246"/>
      <c r="IMM221" s="246"/>
      <c r="IMN221" s="246"/>
      <c r="IMO221" s="246"/>
      <c r="IMP221" s="246"/>
      <c r="IMQ221" s="246"/>
      <c r="IMR221" s="246"/>
      <c r="IMS221" s="246"/>
      <c r="IMT221" s="246"/>
      <c r="IMU221" s="246"/>
      <c r="IMV221" s="246"/>
      <c r="IMW221" s="246"/>
      <c r="IMX221" s="246"/>
      <c r="IMY221" s="246"/>
      <c r="IMZ221" s="246"/>
      <c r="INA221" s="246"/>
      <c r="INB221" s="246"/>
      <c r="INC221" s="246"/>
      <c r="IND221" s="246"/>
      <c r="INE221" s="246"/>
      <c r="INF221" s="246"/>
      <c r="ING221" s="246"/>
      <c r="INH221" s="246"/>
      <c r="INI221" s="246"/>
      <c r="INJ221" s="246"/>
      <c r="INK221" s="246"/>
      <c r="INL221" s="246"/>
      <c r="INM221" s="246"/>
      <c r="INN221" s="246"/>
      <c r="INO221" s="246"/>
      <c r="INP221" s="246"/>
      <c r="INQ221" s="246"/>
      <c r="INR221" s="246"/>
      <c r="INS221" s="246"/>
      <c r="INT221" s="246"/>
      <c r="INU221" s="246"/>
      <c r="INV221" s="246"/>
      <c r="INW221" s="246"/>
      <c r="INX221" s="246"/>
      <c r="INY221" s="246"/>
      <c r="INZ221" s="246"/>
      <c r="IOA221" s="246"/>
      <c r="IOB221" s="246"/>
      <c r="IOC221" s="246"/>
      <c r="IOD221" s="246"/>
      <c r="IOE221" s="246"/>
      <c r="IOF221" s="246"/>
      <c r="IOG221" s="246"/>
      <c r="IOH221" s="246"/>
      <c r="IOI221" s="246"/>
      <c r="IOJ221" s="246"/>
      <c r="IOK221" s="246"/>
      <c r="IOL221" s="246"/>
      <c r="IOM221" s="246"/>
      <c r="ION221" s="246"/>
      <c r="IOO221" s="246"/>
      <c r="IOP221" s="246"/>
      <c r="IOQ221" s="246"/>
      <c r="IOR221" s="246"/>
      <c r="IOS221" s="246"/>
      <c r="IOT221" s="246"/>
      <c r="IOU221" s="246"/>
      <c r="IOV221" s="246"/>
      <c r="IOW221" s="246"/>
      <c r="IOX221" s="246"/>
      <c r="IOY221" s="246"/>
      <c r="IOZ221" s="246"/>
      <c r="IPA221" s="246"/>
      <c r="IPB221" s="246"/>
      <c r="IPC221" s="246"/>
      <c r="IPD221" s="246"/>
      <c r="IPE221" s="246"/>
      <c r="IPF221" s="246"/>
      <c r="IPG221" s="246"/>
      <c r="IPH221" s="246"/>
      <c r="IPI221" s="246"/>
      <c r="IPJ221" s="246"/>
      <c r="IPK221" s="246"/>
      <c r="IPL221" s="246"/>
      <c r="IPM221" s="246"/>
      <c r="IPN221" s="246"/>
      <c r="IPO221" s="246"/>
      <c r="IPP221" s="246"/>
      <c r="IPQ221" s="246"/>
      <c r="IPR221" s="246"/>
      <c r="IPS221" s="246"/>
      <c r="IPT221" s="246"/>
      <c r="IPU221" s="246"/>
      <c r="IPV221" s="246"/>
      <c r="IPW221" s="246"/>
      <c r="IPX221" s="246"/>
      <c r="IPY221" s="246"/>
      <c r="IPZ221" s="246"/>
      <c r="IQA221" s="246"/>
      <c r="IQB221" s="246"/>
      <c r="IQC221" s="246"/>
      <c r="IQD221" s="246"/>
      <c r="IQE221" s="246"/>
      <c r="IQF221" s="246"/>
      <c r="IQG221" s="246"/>
      <c r="IQH221" s="246"/>
      <c r="IQI221" s="246"/>
      <c r="IQJ221" s="246"/>
      <c r="IQK221" s="246"/>
      <c r="IQL221" s="246"/>
      <c r="IQM221" s="246"/>
      <c r="IQN221" s="246"/>
      <c r="IQO221" s="246"/>
      <c r="IQP221" s="246"/>
      <c r="IQQ221" s="246"/>
      <c r="IQR221" s="246"/>
      <c r="IQS221" s="246"/>
      <c r="IQT221" s="246"/>
      <c r="IQU221" s="246"/>
      <c r="IQV221" s="246"/>
      <c r="IQW221" s="246"/>
      <c r="IQX221" s="246"/>
      <c r="IQY221" s="246"/>
      <c r="IQZ221" s="246"/>
      <c r="IRA221" s="246"/>
      <c r="IRB221" s="246"/>
      <c r="IRC221" s="246"/>
      <c r="IRD221" s="246"/>
      <c r="IRE221" s="246"/>
      <c r="IRF221" s="246"/>
      <c r="IRG221" s="246"/>
      <c r="IRH221" s="246"/>
      <c r="IRI221" s="246"/>
      <c r="IRJ221" s="246"/>
      <c r="IRK221" s="246"/>
      <c r="IRL221" s="246"/>
      <c r="IRM221" s="246"/>
      <c r="IRN221" s="246"/>
      <c r="IRO221" s="246"/>
      <c r="IRP221" s="246"/>
      <c r="IRQ221" s="246"/>
      <c r="IRR221" s="246"/>
      <c r="IRS221" s="246"/>
      <c r="IRT221" s="246"/>
      <c r="IRU221" s="246"/>
      <c r="IRV221" s="246"/>
      <c r="IRW221" s="246"/>
      <c r="IRX221" s="246"/>
      <c r="IRY221" s="246"/>
      <c r="IRZ221" s="246"/>
      <c r="ISA221" s="246"/>
      <c r="ISB221" s="246"/>
      <c r="ISC221" s="246"/>
      <c r="ISD221" s="246"/>
      <c r="ISE221" s="246"/>
      <c r="ISF221" s="246"/>
      <c r="ISG221" s="246"/>
      <c r="ISH221" s="246"/>
      <c r="ISI221" s="246"/>
      <c r="ISJ221" s="246"/>
      <c r="ISK221" s="246"/>
      <c r="ISL221" s="246"/>
      <c r="ISM221" s="246"/>
      <c r="ISN221" s="246"/>
      <c r="ISO221" s="246"/>
      <c r="ISP221" s="246"/>
      <c r="ISQ221" s="246"/>
      <c r="ISR221" s="246"/>
      <c r="ISS221" s="246"/>
      <c r="IST221" s="246"/>
      <c r="ISU221" s="246"/>
      <c r="ISV221" s="246"/>
      <c r="ISW221" s="246"/>
      <c r="ISX221" s="246"/>
      <c r="ISY221" s="246"/>
      <c r="ISZ221" s="246"/>
      <c r="ITA221" s="246"/>
      <c r="ITB221" s="246"/>
      <c r="ITC221" s="246"/>
      <c r="ITD221" s="246"/>
      <c r="ITE221" s="246"/>
      <c r="ITF221" s="246"/>
      <c r="ITG221" s="246"/>
      <c r="ITH221" s="246"/>
      <c r="ITI221" s="246"/>
      <c r="ITJ221" s="246"/>
      <c r="ITK221" s="246"/>
      <c r="ITL221" s="246"/>
      <c r="ITM221" s="246"/>
      <c r="ITN221" s="246"/>
      <c r="ITO221" s="246"/>
      <c r="ITP221" s="246"/>
      <c r="ITQ221" s="246"/>
      <c r="ITR221" s="246"/>
      <c r="ITS221" s="246"/>
      <c r="ITT221" s="246"/>
      <c r="ITU221" s="246"/>
      <c r="ITV221" s="246"/>
      <c r="ITW221" s="246"/>
      <c r="ITX221" s="246"/>
      <c r="ITY221" s="246"/>
      <c r="ITZ221" s="246"/>
      <c r="IUA221" s="246"/>
      <c r="IUB221" s="246"/>
      <c r="IUC221" s="246"/>
      <c r="IUD221" s="246"/>
      <c r="IUE221" s="246"/>
      <c r="IUF221" s="246"/>
      <c r="IUG221" s="246"/>
      <c r="IUH221" s="246"/>
      <c r="IUI221" s="246"/>
      <c r="IUJ221" s="246"/>
      <c r="IUK221" s="246"/>
      <c r="IUL221" s="246"/>
      <c r="IUM221" s="246"/>
      <c r="IUN221" s="246"/>
      <c r="IUO221" s="246"/>
      <c r="IUP221" s="246"/>
      <c r="IUQ221" s="246"/>
      <c r="IUR221" s="246"/>
      <c r="IUS221" s="246"/>
      <c r="IUT221" s="246"/>
      <c r="IUU221" s="246"/>
      <c r="IUV221" s="246"/>
      <c r="IUW221" s="246"/>
      <c r="IUX221" s="246"/>
      <c r="IUY221" s="246"/>
      <c r="IUZ221" s="246"/>
      <c r="IVA221" s="246"/>
      <c r="IVB221" s="246"/>
      <c r="IVC221" s="246"/>
      <c r="IVD221" s="246"/>
      <c r="IVE221" s="246"/>
      <c r="IVF221" s="246"/>
      <c r="IVG221" s="246"/>
      <c r="IVH221" s="246"/>
      <c r="IVI221" s="246"/>
      <c r="IVJ221" s="246"/>
      <c r="IVK221" s="246"/>
      <c r="IVL221" s="246"/>
      <c r="IVM221" s="246"/>
      <c r="IVN221" s="246"/>
      <c r="IVO221" s="246"/>
      <c r="IVP221" s="246"/>
      <c r="IVQ221" s="246"/>
      <c r="IVR221" s="246"/>
      <c r="IVS221" s="246"/>
      <c r="IVT221" s="246"/>
      <c r="IVU221" s="246"/>
      <c r="IVV221" s="246"/>
      <c r="IVW221" s="246"/>
      <c r="IVX221" s="246"/>
      <c r="IVY221" s="246"/>
      <c r="IVZ221" s="246"/>
      <c r="IWA221" s="246"/>
      <c r="IWB221" s="246"/>
      <c r="IWC221" s="246"/>
      <c r="IWD221" s="246"/>
      <c r="IWE221" s="246"/>
      <c r="IWF221" s="246"/>
      <c r="IWG221" s="246"/>
      <c r="IWH221" s="246"/>
      <c r="IWI221" s="246"/>
      <c r="IWJ221" s="246"/>
      <c r="IWK221" s="246"/>
      <c r="IWL221" s="246"/>
      <c r="IWM221" s="246"/>
      <c r="IWN221" s="246"/>
      <c r="IWO221" s="246"/>
      <c r="IWP221" s="246"/>
      <c r="IWQ221" s="246"/>
      <c r="IWR221" s="246"/>
      <c r="IWS221" s="246"/>
      <c r="IWT221" s="246"/>
      <c r="IWU221" s="246"/>
      <c r="IWV221" s="246"/>
      <c r="IWW221" s="246"/>
      <c r="IWX221" s="246"/>
      <c r="IWY221" s="246"/>
      <c r="IWZ221" s="246"/>
      <c r="IXA221" s="246"/>
      <c r="IXB221" s="246"/>
      <c r="IXC221" s="246"/>
      <c r="IXD221" s="246"/>
      <c r="IXE221" s="246"/>
      <c r="IXF221" s="246"/>
      <c r="IXG221" s="246"/>
      <c r="IXH221" s="246"/>
      <c r="IXI221" s="246"/>
      <c r="IXJ221" s="246"/>
      <c r="IXK221" s="246"/>
      <c r="IXL221" s="246"/>
      <c r="IXM221" s="246"/>
      <c r="IXN221" s="246"/>
      <c r="IXO221" s="246"/>
      <c r="IXP221" s="246"/>
      <c r="IXQ221" s="246"/>
      <c r="IXR221" s="246"/>
      <c r="IXS221" s="246"/>
      <c r="IXT221" s="246"/>
      <c r="IXU221" s="246"/>
      <c r="IXV221" s="246"/>
      <c r="IXW221" s="246"/>
      <c r="IXX221" s="246"/>
      <c r="IXY221" s="246"/>
      <c r="IXZ221" s="246"/>
      <c r="IYA221" s="246"/>
      <c r="IYB221" s="246"/>
      <c r="IYC221" s="246"/>
      <c r="IYD221" s="246"/>
      <c r="IYE221" s="246"/>
      <c r="IYF221" s="246"/>
      <c r="IYG221" s="246"/>
      <c r="IYH221" s="246"/>
      <c r="IYI221" s="246"/>
      <c r="IYJ221" s="246"/>
      <c r="IYK221" s="246"/>
      <c r="IYL221" s="246"/>
      <c r="IYM221" s="246"/>
      <c r="IYN221" s="246"/>
      <c r="IYO221" s="246"/>
      <c r="IYP221" s="246"/>
      <c r="IYQ221" s="246"/>
      <c r="IYR221" s="246"/>
      <c r="IYS221" s="246"/>
      <c r="IYT221" s="246"/>
      <c r="IYU221" s="246"/>
      <c r="IYV221" s="246"/>
      <c r="IYW221" s="246"/>
      <c r="IYX221" s="246"/>
      <c r="IYY221" s="246"/>
      <c r="IYZ221" s="246"/>
      <c r="IZA221" s="246"/>
      <c r="IZB221" s="246"/>
      <c r="IZC221" s="246"/>
      <c r="IZD221" s="246"/>
      <c r="IZE221" s="246"/>
      <c r="IZF221" s="246"/>
      <c r="IZG221" s="246"/>
      <c r="IZH221" s="246"/>
      <c r="IZI221" s="246"/>
      <c r="IZJ221" s="246"/>
      <c r="IZK221" s="246"/>
      <c r="IZL221" s="246"/>
      <c r="IZM221" s="246"/>
      <c r="IZN221" s="246"/>
      <c r="IZO221" s="246"/>
      <c r="IZP221" s="246"/>
      <c r="IZQ221" s="246"/>
      <c r="IZR221" s="246"/>
      <c r="IZS221" s="246"/>
      <c r="IZT221" s="246"/>
      <c r="IZU221" s="246"/>
      <c r="IZV221" s="246"/>
      <c r="IZW221" s="246"/>
      <c r="IZX221" s="246"/>
      <c r="IZY221" s="246"/>
      <c r="IZZ221" s="246"/>
      <c r="JAA221" s="246"/>
      <c r="JAB221" s="246"/>
      <c r="JAC221" s="246"/>
      <c r="JAD221" s="246"/>
      <c r="JAE221" s="246"/>
      <c r="JAF221" s="246"/>
      <c r="JAG221" s="246"/>
      <c r="JAH221" s="246"/>
      <c r="JAI221" s="246"/>
      <c r="JAJ221" s="246"/>
      <c r="JAK221" s="246"/>
      <c r="JAL221" s="246"/>
      <c r="JAM221" s="246"/>
      <c r="JAN221" s="246"/>
      <c r="JAO221" s="246"/>
      <c r="JAP221" s="246"/>
      <c r="JAQ221" s="246"/>
      <c r="JAR221" s="246"/>
      <c r="JAS221" s="246"/>
      <c r="JAT221" s="246"/>
      <c r="JAU221" s="246"/>
      <c r="JAV221" s="246"/>
      <c r="JAW221" s="246"/>
      <c r="JAX221" s="246"/>
      <c r="JAY221" s="246"/>
      <c r="JAZ221" s="246"/>
      <c r="JBA221" s="246"/>
      <c r="JBB221" s="246"/>
      <c r="JBC221" s="246"/>
      <c r="JBD221" s="246"/>
      <c r="JBE221" s="246"/>
      <c r="JBF221" s="246"/>
      <c r="JBG221" s="246"/>
      <c r="JBH221" s="246"/>
      <c r="JBI221" s="246"/>
      <c r="JBJ221" s="246"/>
      <c r="JBK221" s="246"/>
      <c r="JBL221" s="246"/>
      <c r="JBM221" s="246"/>
      <c r="JBN221" s="246"/>
      <c r="JBO221" s="246"/>
      <c r="JBP221" s="246"/>
      <c r="JBQ221" s="246"/>
      <c r="JBR221" s="246"/>
      <c r="JBS221" s="246"/>
      <c r="JBT221" s="246"/>
      <c r="JBU221" s="246"/>
      <c r="JBV221" s="246"/>
      <c r="JBW221" s="246"/>
      <c r="JBX221" s="246"/>
      <c r="JBY221" s="246"/>
      <c r="JBZ221" s="246"/>
      <c r="JCA221" s="246"/>
      <c r="JCB221" s="246"/>
      <c r="JCC221" s="246"/>
      <c r="JCD221" s="246"/>
      <c r="JCE221" s="246"/>
      <c r="JCF221" s="246"/>
      <c r="JCG221" s="246"/>
      <c r="JCH221" s="246"/>
      <c r="JCI221" s="246"/>
      <c r="JCJ221" s="246"/>
      <c r="JCK221" s="246"/>
      <c r="JCL221" s="246"/>
      <c r="JCM221" s="246"/>
      <c r="JCN221" s="246"/>
      <c r="JCO221" s="246"/>
      <c r="JCP221" s="246"/>
      <c r="JCQ221" s="246"/>
      <c r="JCR221" s="246"/>
      <c r="JCS221" s="246"/>
      <c r="JCT221" s="246"/>
      <c r="JCU221" s="246"/>
      <c r="JCV221" s="246"/>
      <c r="JCW221" s="246"/>
      <c r="JCX221" s="246"/>
      <c r="JCY221" s="246"/>
      <c r="JCZ221" s="246"/>
      <c r="JDA221" s="246"/>
      <c r="JDB221" s="246"/>
      <c r="JDC221" s="246"/>
      <c r="JDD221" s="246"/>
      <c r="JDE221" s="246"/>
      <c r="JDF221" s="246"/>
      <c r="JDG221" s="246"/>
      <c r="JDH221" s="246"/>
      <c r="JDI221" s="246"/>
      <c r="JDJ221" s="246"/>
      <c r="JDK221" s="246"/>
      <c r="JDL221" s="246"/>
      <c r="JDM221" s="246"/>
      <c r="JDN221" s="246"/>
      <c r="JDO221" s="246"/>
      <c r="JDP221" s="246"/>
      <c r="JDQ221" s="246"/>
      <c r="JDR221" s="246"/>
      <c r="JDS221" s="246"/>
      <c r="JDT221" s="246"/>
      <c r="JDU221" s="246"/>
      <c r="JDV221" s="246"/>
      <c r="JDW221" s="246"/>
      <c r="JDX221" s="246"/>
      <c r="JDY221" s="246"/>
      <c r="JDZ221" s="246"/>
      <c r="JEA221" s="246"/>
      <c r="JEB221" s="246"/>
      <c r="JEC221" s="246"/>
      <c r="JED221" s="246"/>
      <c r="JEE221" s="246"/>
      <c r="JEF221" s="246"/>
      <c r="JEG221" s="246"/>
      <c r="JEH221" s="246"/>
      <c r="JEI221" s="246"/>
      <c r="JEJ221" s="246"/>
      <c r="JEK221" s="246"/>
      <c r="JEL221" s="246"/>
      <c r="JEM221" s="246"/>
      <c r="JEN221" s="246"/>
      <c r="JEO221" s="246"/>
      <c r="JEP221" s="246"/>
      <c r="JEQ221" s="246"/>
      <c r="JER221" s="246"/>
      <c r="JES221" s="246"/>
      <c r="JET221" s="246"/>
      <c r="JEU221" s="246"/>
      <c r="JEV221" s="246"/>
      <c r="JEW221" s="246"/>
      <c r="JEX221" s="246"/>
      <c r="JEY221" s="246"/>
      <c r="JEZ221" s="246"/>
      <c r="JFA221" s="246"/>
      <c r="JFB221" s="246"/>
      <c r="JFC221" s="246"/>
      <c r="JFD221" s="246"/>
      <c r="JFE221" s="246"/>
      <c r="JFF221" s="246"/>
      <c r="JFG221" s="246"/>
      <c r="JFH221" s="246"/>
      <c r="JFI221" s="246"/>
      <c r="JFJ221" s="246"/>
      <c r="JFK221" s="246"/>
      <c r="JFL221" s="246"/>
      <c r="JFM221" s="246"/>
      <c r="JFN221" s="246"/>
      <c r="JFO221" s="246"/>
      <c r="JFP221" s="246"/>
      <c r="JFQ221" s="246"/>
      <c r="JFR221" s="246"/>
      <c r="JFS221" s="246"/>
      <c r="JFT221" s="246"/>
      <c r="JFU221" s="246"/>
      <c r="JFV221" s="246"/>
      <c r="JFW221" s="246"/>
      <c r="JFX221" s="246"/>
      <c r="JFY221" s="246"/>
      <c r="JFZ221" s="246"/>
      <c r="JGA221" s="246"/>
      <c r="JGB221" s="246"/>
      <c r="JGC221" s="246"/>
      <c r="JGD221" s="246"/>
      <c r="JGE221" s="246"/>
      <c r="JGF221" s="246"/>
      <c r="JGG221" s="246"/>
      <c r="JGH221" s="246"/>
      <c r="JGI221" s="246"/>
      <c r="JGJ221" s="246"/>
      <c r="JGK221" s="246"/>
      <c r="JGL221" s="246"/>
      <c r="JGM221" s="246"/>
      <c r="JGN221" s="246"/>
      <c r="JGO221" s="246"/>
      <c r="JGP221" s="246"/>
      <c r="JGQ221" s="246"/>
      <c r="JGR221" s="246"/>
      <c r="JGS221" s="246"/>
      <c r="JGT221" s="246"/>
      <c r="JGU221" s="246"/>
      <c r="JGV221" s="246"/>
      <c r="JGW221" s="246"/>
      <c r="JGX221" s="246"/>
      <c r="JGY221" s="246"/>
      <c r="JGZ221" s="246"/>
      <c r="JHA221" s="246"/>
      <c r="JHB221" s="246"/>
      <c r="JHC221" s="246"/>
      <c r="JHD221" s="246"/>
      <c r="JHE221" s="246"/>
      <c r="JHF221" s="246"/>
      <c r="JHG221" s="246"/>
      <c r="JHH221" s="246"/>
      <c r="JHI221" s="246"/>
      <c r="JHJ221" s="246"/>
      <c r="JHK221" s="246"/>
      <c r="JHL221" s="246"/>
      <c r="JHM221" s="246"/>
      <c r="JHN221" s="246"/>
      <c r="JHO221" s="246"/>
      <c r="JHP221" s="246"/>
      <c r="JHQ221" s="246"/>
      <c r="JHR221" s="246"/>
      <c r="JHS221" s="246"/>
      <c r="JHT221" s="246"/>
      <c r="JHU221" s="246"/>
      <c r="JHV221" s="246"/>
      <c r="JHW221" s="246"/>
      <c r="JHX221" s="246"/>
      <c r="JHY221" s="246"/>
      <c r="JHZ221" s="246"/>
      <c r="JIA221" s="246"/>
      <c r="JIB221" s="246"/>
      <c r="JIC221" s="246"/>
      <c r="JID221" s="246"/>
      <c r="JIE221" s="246"/>
      <c r="JIF221" s="246"/>
      <c r="JIG221" s="246"/>
      <c r="JIH221" s="246"/>
      <c r="JII221" s="246"/>
      <c r="JIJ221" s="246"/>
      <c r="JIK221" s="246"/>
      <c r="JIL221" s="246"/>
      <c r="JIM221" s="246"/>
      <c r="JIN221" s="246"/>
      <c r="JIO221" s="246"/>
      <c r="JIP221" s="246"/>
      <c r="JIQ221" s="246"/>
      <c r="JIR221" s="246"/>
      <c r="JIS221" s="246"/>
      <c r="JIT221" s="246"/>
      <c r="JIU221" s="246"/>
      <c r="JIV221" s="246"/>
      <c r="JIW221" s="246"/>
      <c r="JIX221" s="246"/>
      <c r="JIY221" s="246"/>
      <c r="JIZ221" s="246"/>
      <c r="JJA221" s="246"/>
      <c r="JJB221" s="246"/>
      <c r="JJC221" s="246"/>
      <c r="JJD221" s="246"/>
      <c r="JJE221" s="246"/>
      <c r="JJF221" s="246"/>
      <c r="JJG221" s="246"/>
      <c r="JJH221" s="246"/>
      <c r="JJI221" s="246"/>
      <c r="JJJ221" s="246"/>
      <c r="JJK221" s="246"/>
      <c r="JJL221" s="246"/>
      <c r="JJM221" s="246"/>
      <c r="JJN221" s="246"/>
      <c r="JJO221" s="246"/>
      <c r="JJP221" s="246"/>
      <c r="JJQ221" s="246"/>
      <c r="JJR221" s="246"/>
      <c r="JJS221" s="246"/>
      <c r="JJT221" s="246"/>
      <c r="JJU221" s="246"/>
      <c r="JJV221" s="246"/>
      <c r="JJW221" s="246"/>
      <c r="JJX221" s="246"/>
      <c r="JJY221" s="246"/>
      <c r="JJZ221" s="246"/>
      <c r="JKA221" s="246"/>
      <c r="JKB221" s="246"/>
      <c r="JKC221" s="246"/>
      <c r="JKD221" s="246"/>
      <c r="JKE221" s="246"/>
      <c r="JKF221" s="246"/>
      <c r="JKG221" s="246"/>
      <c r="JKH221" s="246"/>
      <c r="JKI221" s="246"/>
      <c r="JKJ221" s="246"/>
      <c r="JKK221" s="246"/>
      <c r="JKL221" s="246"/>
      <c r="JKM221" s="246"/>
      <c r="JKN221" s="246"/>
      <c r="JKO221" s="246"/>
      <c r="JKP221" s="246"/>
      <c r="JKQ221" s="246"/>
      <c r="JKR221" s="246"/>
      <c r="JKS221" s="246"/>
      <c r="JKT221" s="246"/>
      <c r="JKU221" s="246"/>
      <c r="JKV221" s="246"/>
      <c r="JKW221" s="246"/>
      <c r="JKX221" s="246"/>
      <c r="JKY221" s="246"/>
      <c r="JKZ221" s="246"/>
      <c r="JLA221" s="246"/>
      <c r="JLB221" s="246"/>
      <c r="JLC221" s="246"/>
      <c r="JLD221" s="246"/>
      <c r="JLE221" s="246"/>
      <c r="JLF221" s="246"/>
      <c r="JLG221" s="246"/>
      <c r="JLH221" s="246"/>
      <c r="JLI221" s="246"/>
      <c r="JLJ221" s="246"/>
      <c r="JLK221" s="246"/>
      <c r="JLL221" s="246"/>
      <c r="JLM221" s="246"/>
      <c r="JLN221" s="246"/>
      <c r="JLO221" s="246"/>
      <c r="JLP221" s="246"/>
      <c r="JLQ221" s="246"/>
      <c r="JLR221" s="246"/>
      <c r="JLS221" s="246"/>
      <c r="JLT221" s="246"/>
      <c r="JLU221" s="246"/>
      <c r="JLV221" s="246"/>
      <c r="JLW221" s="246"/>
      <c r="JLX221" s="246"/>
      <c r="JLY221" s="246"/>
      <c r="JLZ221" s="246"/>
      <c r="JMA221" s="246"/>
      <c r="JMB221" s="246"/>
      <c r="JMC221" s="246"/>
      <c r="JMD221" s="246"/>
      <c r="JME221" s="246"/>
      <c r="JMF221" s="246"/>
      <c r="JMG221" s="246"/>
      <c r="JMH221" s="246"/>
      <c r="JMI221" s="246"/>
      <c r="JMJ221" s="246"/>
      <c r="JMK221" s="246"/>
      <c r="JML221" s="246"/>
      <c r="JMM221" s="246"/>
      <c r="JMN221" s="246"/>
      <c r="JMO221" s="246"/>
      <c r="JMP221" s="246"/>
      <c r="JMQ221" s="246"/>
      <c r="JMR221" s="246"/>
      <c r="JMS221" s="246"/>
      <c r="JMT221" s="246"/>
      <c r="JMU221" s="246"/>
      <c r="JMV221" s="246"/>
      <c r="JMW221" s="246"/>
      <c r="JMX221" s="246"/>
      <c r="JMY221" s="246"/>
      <c r="JMZ221" s="246"/>
      <c r="JNA221" s="246"/>
      <c r="JNB221" s="246"/>
      <c r="JNC221" s="246"/>
      <c r="JND221" s="246"/>
      <c r="JNE221" s="246"/>
      <c r="JNF221" s="246"/>
      <c r="JNG221" s="246"/>
      <c r="JNH221" s="246"/>
      <c r="JNI221" s="246"/>
      <c r="JNJ221" s="246"/>
      <c r="JNK221" s="246"/>
      <c r="JNL221" s="246"/>
      <c r="JNM221" s="246"/>
      <c r="JNN221" s="246"/>
      <c r="JNO221" s="246"/>
      <c r="JNP221" s="246"/>
      <c r="JNQ221" s="246"/>
      <c r="JNR221" s="246"/>
      <c r="JNS221" s="246"/>
      <c r="JNT221" s="246"/>
      <c r="JNU221" s="246"/>
      <c r="JNV221" s="246"/>
      <c r="JNW221" s="246"/>
      <c r="JNX221" s="246"/>
      <c r="JNY221" s="246"/>
      <c r="JNZ221" s="246"/>
      <c r="JOA221" s="246"/>
      <c r="JOB221" s="246"/>
      <c r="JOC221" s="246"/>
      <c r="JOD221" s="246"/>
      <c r="JOE221" s="246"/>
      <c r="JOF221" s="246"/>
      <c r="JOG221" s="246"/>
      <c r="JOH221" s="246"/>
      <c r="JOI221" s="246"/>
      <c r="JOJ221" s="246"/>
      <c r="JOK221" s="246"/>
      <c r="JOL221" s="246"/>
      <c r="JOM221" s="246"/>
      <c r="JON221" s="246"/>
      <c r="JOO221" s="246"/>
      <c r="JOP221" s="246"/>
      <c r="JOQ221" s="246"/>
      <c r="JOR221" s="246"/>
      <c r="JOS221" s="246"/>
      <c r="JOT221" s="246"/>
      <c r="JOU221" s="246"/>
      <c r="JOV221" s="246"/>
      <c r="JOW221" s="246"/>
      <c r="JOX221" s="246"/>
      <c r="JOY221" s="246"/>
      <c r="JOZ221" s="246"/>
      <c r="JPA221" s="246"/>
      <c r="JPB221" s="246"/>
      <c r="JPC221" s="246"/>
      <c r="JPD221" s="246"/>
      <c r="JPE221" s="246"/>
      <c r="JPF221" s="246"/>
      <c r="JPG221" s="246"/>
      <c r="JPH221" s="246"/>
      <c r="JPI221" s="246"/>
      <c r="JPJ221" s="246"/>
      <c r="JPK221" s="246"/>
      <c r="JPL221" s="246"/>
      <c r="JPM221" s="246"/>
      <c r="JPN221" s="246"/>
      <c r="JPO221" s="246"/>
      <c r="JPP221" s="246"/>
      <c r="JPQ221" s="246"/>
      <c r="JPR221" s="246"/>
      <c r="JPS221" s="246"/>
      <c r="JPT221" s="246"/>
      <c r="JPU221" s="246"/>
      <c r="JPV221" s="246"/>
      <c r="JPW221" s="246"/>
      <c r="JPX221" s="246"/>
      <c r="JPY221" s="246"/>
      <c r="JPZ221" s="246"/>
      <c r="JQA221" s="246"/>
      <c r="JQB221" s="246"/>
      <c r="JQC221" s="246"/>
      <c r="JQD221" s="246"/>
      <c r="JQE221" s="246"/>
      <c r="JQF221" s="246"/>
      <c r="JQG221" s="246"/>
      <c r="JQH221" s="246"/>
      <c r="JQI221" s="246"/>
      <c r="JQJ221" s="246"/>
      <c r="JQK221" s="246"/>
      <c r="JQL221" s="246"/>
      <c r="JQM221" s="246"/>
      <c r="JQN221" s="246"/>
      <c r="JQO221" s="246"/>
      <c r="JQP221" s="246"/>
      <c r="JQQ221" s="246"/>
      <c r="JQR221" s="246"/>
      <c r="JQS221" s="246"/>
      <c r="JQT221" s="246"/>
      <c r="JQU221" s="246"/>
      <c r="JQV221" s="246"/>
      <c r="JQW221" s="246"/>
      <c r="JQX221" s="246"/>
      <c r="JQY221" s="246"/>
      <c r="JQZ221" s="246"/>
      <c r="JRA221" s="246"/>
      <c r="JRB221" s="246"/>
      <c r="JRC221" s="246"/>
      <c r="JRD221" s="246"/>
      <c r="JRE221" s="246"/>
      <c r="JRF221" s="246"/>
      <c r="JRG221" s="246"/>
      <c r="JRH221" s="246"/>
      <c r="JRI221" s="246"/>
      <c r="JRJ221" s="246"/>
      <c r="JRK221" s="246"/>
      <c r="JRL221" s="246"/>
      <c r="JRM221" s="246"/>
      <c r="JRN221" s="246"/>
      <c r="JRO221" s="246"/>
      <c r="JRP221" s="246"/>
      <c r="JRQ221" s="246"/>
      <c r="JRR221" s="246"/>
      <c r="JRS221" s="246"/>
      <c r="JRT221" s="246"/>
      <c r="JRU221" s="246"/>
      <c r="JRV221" s="246"/>
      <c r="JRW221" s="246"/>
      <c r="JRX221" s="246"/>
      <c r="JRY221" s="246"/>
      <c r="JRZ221" s="246"/>
      <c r="JSA221" s="246"/>
      <c r="JSB221" s="246"/>
      <c r="JSC221" s="246"/>
      <c r="JSD221" s="246"/>
      <c r="JSE221" s="246"/>
      <c r="JSF221" s="246"/>
      <c r="JSG221" s="246"/>
      <c r="JSH221" s="246"/>
      <c r="JSI221" s="246"/>
      <c r="JSJ221" s="246"/>
      <c r="JSK221" s="246"/>
      <c r="JSL221" s="246"/>
      <c r="JSM221" s="246"/>
      <c r="JSN221" s="246"/>
      <c r="JSO221" s="246"/>
      <c r="JSP221" s="246"/>
      <c r="JSQ221" s="246"/>
      <c r="JSR221" s="246"/>
      <c r="JSS221" s="246"/>
      <c r="JST221" s="246"/>
      <c r="JSU221" s="246"/>
      <c r="JSV221" s="246"/>
      <c r="JSW221" s="246"/>
      <c r="JSX221" s="246"/>
      <c r="JSY221" s="246"/>
      <c r="JSZ221" s="246"/>
      <c r="JTA221" s="246"/>
      <c r="JTB221" s="246"/>
      <c r="JTC221" s="246"/>
      <c r="JTD221" s="246"/>
      <c r="JTE221" s="246"/>
      <c r="JTF221" s="246"/>
      <c r="JTG221" s="246"/>
      <c r="JTH221" s="246"/>
      <c r="JTI221" s="246"/>
      <c r="JTJ221" s="246"/>
      <c r="JTK221" s="246"/>
      <c r="JTL221" s="246"/>
      <c r="JTM221" s="246"/>
      <c r="JTN221" s="246"/>
      <c r="JTO221" s="246"/>
      <c r="JTP221" s="246"/>
      <c r="JTQ221" s="246"/>
      <c r="JTR221" s="246"/>
      <c r="JTS221" s="246"/>
      <c r="JTT221" s="246"/>
      <c r="JTU221" s="246"/>
      <c r="JTV221" s="246"/>
      <c r="JTW221" s="246"/>
      <c r="JTX221" s="246"/>
      <c r="JTY221" s="246"/>
      <c r="JTZ221" s="246"/>
      <c r="JUA221" s="246"/>
      <c r="JUB221" s="246"/>
      <c r="JUC221" s="246"/>
      <c r="JUD221" s="246"/>
      <c r="JUE221" s="246"/>
      <c r="JUF221" s="246"/>
      <c r="JUG221" s="246"/>
      <c r="JUH221" s="246"/>
      <c r="JUI221" s="246"/>
      <c r="JUJ221" s="246"/>
      <c r="JUK221" s="246"/>
      <c r="JUL221" s="246"/>
      <c r="JUM221" s="246"/>
      <c r="JUN221" s="246"/>
      <c r="JUO221" s="246"/>
      <c r="JUP221" s="246"/>
      <c r="JUQ221" s="246"/>
      <c r="JUR221" s="246"/>
      <c r="JUS221" s="246"/>
      <c r="JUT221" s="246"/>
      <c r="JUU221" s="246"/>
      <c r="JUV221" s="246"/>
      <c r="JUW221" s="246"/>
      <c r="JUX221" s="246"/>
      <c r="JUY221" s="246"/>
      <c r="JUZ221" s="246"/>
      <c r="JVA221" s="246"/>
      <c r="JVB221" s="246"/>
      <c r="JVC221" s="246"/>
      <c r="JVD221" s="246"/>
      <c r="JVE221" s="246"/>
      <c r="JVF221" s="246"/>
      <c r="JVG221" s="246"/>
      <c r="JVH221" s="246"/>
      <c r="JVI221" s="246"/>
      <c r="JVJ221" s="246"/>
      <c r="JVK221" s="246"/>
      <c r="JVL221" s="246"/>
      <c r="JVM221" s="246"/>
      <c r="JVN221" s="246"/>
      <c r="JVO221" s="246"/>
      <c r="JVP221" s="246"/>
      <c r="JVQ221" s="246"/>
      <c r="JVR221" s="246"/>
      <c r="JVS221" s="246"/>
      <c r="JVT221" s="246"/>
      <c r="JVU221" s="246"/>
      <c r="JVV221" s="246"/>
      <c r="JVW221" s="246"/>
      <c r="JVX221" s="246"/>
      <c r="JVY221" s="246"/>
      <c r="JVZ221" s="246"/>
      <c r="JWA221" s="246"/>
      <c r="JWB221" s="246"/>
      <c r="JWC221" s="246"/>
      <c r="JWD221" s="246"/>
      <c r="JWE221" s="246"/>
      <c r="JWF221" s="246"/>
      <c r="JWG221" s="246"/>
      <c r="JWH221" s="246"/>
      <c r="JWI221" s="246"/>
      <c r="JWJ221" s="246"/>
      <c r="JWK221" s="246"/>
      <c r="JWL221" s="246"/>
      <c r="JWM221" s="246"/>
      <c r="JWN221" s="246"/>
      <c r="JWO221" s="246"/>
      <c r="JWP221" s="246"/>
      <c r="JWQ221" s="246"/>
      <c r="JWR221" s="246"/>
      <c r="JWS221" s="246"/>
      <c r="JWT221" s="246"/>
      <c r="JWU221" s="246"/>
      <c r="JWV221" s="246"/>
      <c r="JWW221" s="246"/>
      <c r="JWX221" s="246"/>
      <c r="JWY221" s="246"/>
      <c r="JWZ221" s="246"/>
      <c r="JXA221" s="246"/>
      <c r="JXB221" s="246"/>
      <c r="JXC221" s="246"/>
      <c r="JXD221" s="246"/>
      <c r="JXE221" s="246"/>
      <c r="JXF221" s="246"/>
      <c r="JXG221" s="246"/>
      <c r="JXH221" s="246"/>
      <c r="JXI221" s="246"/>
      <c r="JXJ221" s="246"/>
      <c r="JXK221" s="246"/>
      <c r="JXL221" s="246"/>
      <c r="JXM221" s="246"/>
      <c r="JXN221" s="246"/>
      <c r="JXO221" s="246"/>
      <c r="JXP221" s="246"/>
      <c r="JXQ221" s="246"/>
      <c r="JXR221" s="246"/>
      <c r="JXS221" s="246"/>
      <c r="JXT221" s="246"/>
      <c r="JXU221" s="246"/>
      <c r="JXV221" s="246"/>
      <c r="JXW221" s="246"/>
      <c r="JXX221" s="246"/>
      <c r="JXY221" s="246"/>
      <c r="JXZ221" s="246"/>
      <c r="JYA221" s="246"/>
      <c r="JYB221" s="246"/>
      <c r="JYC221" s="246"/>
      <c r="JYD221" s="246"/>
      <c r="JYE221" s="246"/>
      <c r="JYF221" s="246"/>
      <c r="JYG221" s="246"/>
      <c r="JYH221" s="246"/>
      <c r="JYI221" s="246"/>
      <c r="JYJ221" s="246"/>
      <c r="JYK221" s="246"/>
      <c r="JYL221" s="246"/>
      <c r="JYM221" s="246"/>
      <c r="JYN221" s="246"/>
      <c r="JYO221" s="246"/>
      <c r="JYP221" s="246"/>
      <c r="JYQ221" s="246"/>
      <c r="JYR221" s="246"/>
      <c r="JYS221" s="246"/>
      <c r="JYT221" s="246"/>
      <c r="JYU221" s="246"/>
      <c r="JYV221" s="246"/>
      <c r="JYW221" s="246"/>
      <c r="JYX221" s="246"/>
      <c r="JYY221" s="246"/>
      <c r="JYZ221" s="246"/>
      <c r="JZA221" s="246"/>
      <c r="JZB221" s="246"/>
      <c r="JZC221" s="246"/>
      <c r="JZD221" s="246"/>
      <c r="JZE221" s="246"/>
      <c r="JZF221" s="246"/>
      <c r="JZG221" s="246"/>
      <c r="JZH221" s="246"/>
      <c r="JZI221" s="246"/>
      <c r="JZJ221" s="246"/>
      <c r="JZK221" s="246"/>
      <c r="JZL221" s="246"/>
      <c r="JZM221" s="246"/>
      <c r="JZN221" s="246"/>
      <c r="JZO221" s="246"/>
      <c r="JZP221" s="246"/>
      <c r="JZQ221" s="246"/>
      <c r="JZR221" s="246"/>
      <c r="JZS221" s="246"/>
      <c r="JZT221" s="246"/>
      <c r="JZU221" s="246"/>
      <c r="JZV221" s="246"/>
      <c r="JZW221" s="246"/>
      <c r="JZX221" s="246"/>
      <c r="JZY221" s="246"/>
      <c r="JZZ221" s="246"/>
      <c r="KAA221" s="246"/>
      <c r="KAB221" s="246"/>
      <c r="KAC221" s="246"/>
      <c r="KAD221" s="246"/>
      <c r="KAE221" s="246"/>
      <c r="KAF221" s="246"/>
      <c r="KAG221" s="246"/>
      <c r="KAH221" s="246"/>
      <c r="KAI221" s="246"/>
      <c r="KAJ221" s="246"/>
      <c r="KAK221" s="246"/>
      <c r="KAL221" s="246"/>
      <c r="KAM221" s="246"/>
      <c r="KAN221" s="246"/>
      <c r="KAO221" s="246"/>
      <c r="KAP221" s="246"/>
      <c r="KAQ221" s="246"/>
      <c r="KAR221" s="246"/>
      <c r="KAS221" s="246"/>
      <c r="KAT221" s="246"/>
      <c r="KAU221" s="246"/>
      <c r="KAV221" s="246"/>
      <c r="KAW221" s="246"/>
      <c r="KAX221" s="246"/>
      <c r="KAY221" s="246"/>
      <c r="KAZ221" s="246"/>
      <c r="KBA221" s="246"/>
      <c r="KBB221" s="246"/>
      <c r="KBC221" s="246"/>
      <c r="KBD221" s="246"/>
      <c r="KBE221" s="246"/>
      <c r="KBF221" s="246"/>
      <c r="KBG221" s="246"/>
      <c r="KBH221" s="246"/>
      <c r="KBI221" s="246"/>
      <c r="KBJ221" s="246"/>
      <c r="KBK221" s="246"/>
      <c r="KBL221" s="246"/>
      <c r="KBM221" s="246"/>
      <c r="KBN221" s="246"/>
      <c r="KBO221" s="246"/>
      <c r="KBP221" s="246"/>
      <c r="KBQ221" s="246"/>
      <c r="KBR221" s="246"/>
      <c r="KBS221" s="246"/>
      <c r="KBT221" s="246"/>
      <c r="KBU221" s="246"/>
      <c r="KBV221" s="246"/>
      <c r="KBW221" s="246"/>
      <c r="KBX221" s="246"/>
      <c r="KBY221" s="246"/>
      <c r="KBZ221" s="246"/>
      <c r="KCA221" s="246"/>
      <c r="KCB221" s="246"/>
      <c r="KCC221" s="246"/>
      <c r="KCD221" s="246"/>
      <c r="KCE221" s="246"/>
      <c r="KCF221" s="246"/>
      <c r="KCG221" s="246"/>
      <c r="KCH221" s="246"/>
      <c r="KCI221" s="246"/>
      <c r="KCJ221" s="246"/>
      <c r="KCK221" s="246"/>
      <c r="KCL221" s="246"/>
      <c r="KCM221" s="246"/>
      <c r="KCN221" s="246"/>
      <c r="KCO221" s="246"/>
      <c r="KCP221" s="246"/>
      <c r="KCQ221" s="246"/>
      <c r="KCR221" s="246"/>
      <c r="KCS221" s="246"/>
      <c r="KCT221" s="246"/>
      <c r="KCU221" s="246"/>
      <c r="KCV221" s="246"/>
      <c r="KCW221" s="246"/>
      <c r="KCX221" s="246"/>
      <c r="KCY221" s="246"/>
      <c r="KCZ221" s="246"/>
      <c r="KDA221" s="246"/>
      <c r="KDB221" s="246"/>
      <c r="KDC221" s="246"/>
      <c r="KDD221" s="246"/>
      <c r="KDE221" s="246"/>
      <c r="KDF221" s="246"/>
      <c r="KDG221" s="246"/>
      <c r="KDH221" s="246"/>
      <c r="KDI221" s="246"/>
      <c r="KDJ221" s="246"/>
      <c r="KDK221" s="246"/>
      <c r="KDL221" s="246"/>
      <c r="KDM221" s="246"/>
      <c r="KDN221" s="246"/>
      <c r="KDO221" s="246"/>
      <c r="KDP221" s="246"/>
      <c r="KDQ221" s="246"/>
      <c r="KDR221" s="246"/>
      <c r="KDS221" s="246"/>
      <c r="KDT221" s="246"/>
      <c r="KDU221" s="246"/>
      <c r="KDV221" s="246"/>
      <c r="KDW221" s="246"/>
      <c r="KDX221" s="246"/>
      <c r="KDY221" s="246"/>
      <c r="KDZ221" s="246"/>
      <c r="KEA221" s="246"/>
      <c r="KEB221" s="246"/>
      <c r="KEC221" s="246"/>
      <c r="KED221" s="246"/>
      <c r="KEE221" s="246"/>
      <c r="KEF221" s="246"/>
      <c r="KEG221" s="246"/>
      <c r="KEH221" s="246"/>
      <c r="KEI221" s="246"/>
      <c r="KEJ221" s="246"/>
      <c r="KEK221" s="246"/>
      <c r="KEL221" s="246"/>
      <c r="KEM221" s="246"/>
      <c r="KEN221" s="246"/>
      <c r="KEO221" s="246"/>
      <c r="KEP221" s="246"/>
      <c r="KEQ221" s="246"/>
      <c r="KER221" s="246"/>
      <c r="KES221" s="246"/>
      <c r="KET221" s="246"/>
      <c r="KEU221" s="246"/>
      <c r="KEV221" s="246"/>
      <c r="KEW221" s="246"/>
      <c r="KEX221" s="246"/>
      <c r="KEY221" s="246"/>
      <c r="KEZ221" s="246"/>
      <c r="KFA221" s="246"/>
      <c r="KFB221" s="246"/>
      <c r="KFC221" s="246"/>
      <c r="KFD221" s="246"/>
      <c r="KFE221" s="246"/>
      <c r="KFF221" s="246"/>
      <c r="KFG221" s="246"/>
      <c r="KFH221" s="246"/>
      <c r="KFI221" s="246"/>
      <c r="KFJ221" s="246"/>
      <c r="KFK221" s="246"/>
      <c r="KFL221" s="246"/>
      <c r="KFM221" s="246"/>
      <c r="KFN221" s="246"/>
      <c r="KFO221" s="246"/>
      <c r="KFP221" s="246"/>
      <c r="KFQ221" s="246"/>
      <c r="KFR221" s="246"/>
      <c r="KFS221" s="246"/>
      <c r="KFT221" s="246"/>
      <c r="KFU221" s="246"/>
      <c r="KFV221" s="246"/>
      <c r="KFW221" s="246"/>
      <c r="KFX221" s="246"/>
      <c r="KFY221" s="246"/>
      <c r="KFZ221" s="246"/>
      <c r="KGA221" s="246"/>
      <c r="KGB221" s="246"/>
      <c r="KGC221" s="246"/>
      <c r="KGD221" s="246"/>
      <c r="KGE221" s="246"/>
      <c r="KGF221" s="246"/>
      <c r="KGG221" s="246"/>
      <c r="KGH221" s="246"/>
      <c r="KGI221" s="246"/>
      <c r="KGJ221" s="246"/>
      <c r="KGK221" s="246"/>
      <c r="KGL221" s="246"/>
      <c r="KGM221" s="246"/>
      <c r="KGN221" s="246"/>
      <c r="KGO221" s="246"/>
      <c r="KGP221" s="246"/>
      <c r="KGQ221" s="246"/>
      <c r="KGR221" s="246"/>
      <c r="KGS221" s="246"/>
      <c r="KGT221" s="246"/>
      <c r="KGU221" s="246"/>
      <c r="KGV221" s="246"/>
      <c r="KGW221" s="246"/>
      <c r="KGX221" s="246"/>
      <c r="KGY221" s="246"/>
      <c r="KGZ221" s="246"/>
      <c r="KHA221" s="246"/>
      <c r="KHB221" s="246"/>
      <c r="KHC221" s="246"/>
      <c r="KHD221" s="246"/>
      <c r="KHE221" s="246"/>
      <c r="KHF221" s="246"/>
      <c r="KHG221" s="246"/>
      <c r="KHH221" s="246"/>
      <c r="KHI221" s="246"/>
      <c r="KHJ221" s="246"/>
      <c r="KHK221" s="246"/>
      <c r="KHL221" s="246"/>
      <c r="KHM221" s="246"/>
      <c r="KHN221" s="246"/>
      <c r="KHO221" s="246"/>
      <c r="KHP221" s="246"/>
      <c r="KHQ221" s="246"/>
      <c r="KHR221" s="246"/>
      <c r="KHS221" s="246"/>
      <c r="KHT221" s="246"/>
      <c r="KHU221" s="246"/>
      <c r="KHV221" s="246"/>
      <c r="KHW221" s="246"/>
      <c r="KHX221" s="246"/>
      <c r="KHY221" s="246"/>
      <c r="KHZ221" s="246"/>
      <c r="KIA221" s="246"/>
      <c r="KIB221" s="246"/>
      <c r="KIC221" s="246"/>
      <c r="KID221" s="246"/>
      <c r="KIE221" s="246"/>
      <c r="KIF221" s="246"/>
      <c r="KIG221" s="246"/>
      <c r="KIH221" s="246"/>
      <c r="KII221" s="246"/>
      <c r="KIJ221" s="246"/>
      <c r="KIK221" s="246"/>
      <c r="KIL221" s="246"/>
      <c r="KIM221" s="246"/>
      <c r="KIN221" s="246"/>
      <c r="KIO221" s="246"/>
      <c r="KIP221" s="246"/>
      <c r="KIQ221" s="246"/>
      <c r="KIR221" s="246"/>
      <c r="KIS221" s="246"/>
      <c r="KIT221" s="246"/>
      <c r="KIU221" s="246"/>
      <c r="KIV221" s="246"/>
      <c r="KIW221" s="246"/>
      <c r="KIX221" s="246"/>
      <c r="KIY221" s="246"/>
      <c r="KIZ221" s="246"/>
      <c r="KJA221" s="246"/>
      <c r="KJB221" s="246"/>
      <c r="KJC221" s="246"/>
      <c r="KJD221" s="246"/>
      <c r="KJE221" s="246"/>
      <c r="KJF221" s="246"/>
      <c r="KJG221" s="246"/>
      <c r="KJH221" s="246"/>
      <c r="KJI221" s="246"/>
      <c r="KJJ221" s="246"/>
      <c r="KJK221" s="246"/>
      <c r="KJL221" s="246"/>
      <c r="KJM221" s="246"/>
      <c r="KJN221" s="246"/>
      <c r="KJO221" s="246"/>
      <c r="KJP221" s="246"/>
      <c r="KJQ221" s="246"/>
      <c r="KJR221" s="246"/>
      <c r="KJS221" s="246"/>
      <c r="KJT221" s="246"/>
      <c r="KJU221" s="246"/>
      <c r="KJV221" s="246"/>
      <c r="KJW221" s="246"/>
      <c r="KJX221" s="246"/>
      <c r="KJY221" s="246"/>
      <c r="KJZ221" s="246"/>
      <c r="KKA221" s="246"/>
      <c r="KKB221" s="246"/>
      <c r="KKC221" s="246"/>
      <c r="KKD221" s="246"/>
      <c r="KKE221" s="246"/>
      <c r="KKF221" s="246"/>
      <c r="KKG221" s="246"/>
      <c r="KKH221" s="246"/>
      <c r="KKI221" s="246"/>
      <c r="KKJ221" s="246"/>
      <c r="KKK221" s="246"/>
      <c r="KKL221" s="246"/>
      <c r="KKM221" s="246"/>
      <c r="KKN221" s="246"/>
      <c r="KKO221" s="246"/>
      <c r="KKP221" s="246"/>
      <c r="KKQ221" s="246"/>
      <c r="KKR221" s="246"/>
      <c r="KKS221" s="246"/>
      <c r="KKT221" s="246"/>
      <c r="KKU221" s="246"/>
      <c r="KKV221" s="246"/>
      <c r="KKW221" s="246"/>
      <c r="KKX221" s="246"/>
      <c r="KKY221" s="246"/>
      <c r="KKZ221" s="246"/>
      <c r="KLA221" s="246"/>
      <c r="KLB221" s="246"/>
      <c r="KLC221" s="246"/>
      <c r="KLD221" s="246"/>
      <c r="KLE221" s="246"/>
      <c r="KLF221" s="246"/>
      <c r="KLG221" s="246"/>
      <c r="KLH221" s="246"/>
      <c r="KLI221" s="246"/>
      <c r="KLJ221" s="246"/>
      <c r="KLK221" s="246"/>
      <c r="KLL221" s="246"/>
      <c r="KLM221" s="246"/>
      <c r="KLN221" s="246"/>
      <c r="KLO221" s="246"/>
      <c r="KLP221" s="246"/>
      <c r="KLQ221" s="246"/>
      <c r="KLR221" s="246"/>
      <c r="KLS221" s="246"/>
      <c r="KLT221" s="246"/>
      <c r="KLU221" s="246"/>
      <c r="KLV221" s="246"/>
      <c r="KLW221" s="246"/>
      <c r="KLX221" s="246"/>
      <c r="KLY221" s="246"/>
      <c r="KLZ221" s="246"/>
      <c r="KMA221" s="246"/>
      <c r="KMB221" s="246"/>
      <c r="KMC221" s="246"/>
      <c r="KMD221" s="246"/>
      <c r="KME221" s="246"/>
      <c r="KMF221" s="246"/>
      <c r="KMG221" s="246"/>
      <c r="KMH221" s="246"/>
      <c r="KMI221" s="246"/>
      <c r="KMJ221" s="246"/>
      <c r="KMK221" s="246"/>
      <c r="KML221" s="246"/>
      <c r="KMM221" s="246"/>
      <c r="KMN221" s="246"/>
      <c r="KMO221" s="246"/>
      <c r="KMP221" s="246"/>
      <c r="KMQ221" s="246"/>
      <c r="KMR221" s="246"/>
      <c r="KMS221" s="246"/>
      <c r="KMT221" s="246"/>
      <c r="KMU221" s="246"/>
      <c r="KMV221" s="246"/>
      <c r="KMW221" s="246"/>
      <c r="KMX221" s="246"/>
      <c r="KMY221" s="246"/>
      <c r="KMZ221" s="246"/>
      <c r="KNA221" s="246"/>
      <c r="KNB221" s="246"/>
      <c r="KNC221" s="246"/>
      <c r="KND221" s="246"/>
      <c r="KNE221" s="246"/>
      <c r="KNF221" s="246"/>
      <c r="KNG221" s="246"/>
      <c r="KNH221" s="246"/>
      <c r="KNI221" s="246"/>
      <c r="KNJ221" s="246"/>
      <c r="KNK221" s="246"/>
      <c r="KNL221" s="246"/>
      <c r="KNM221" s="246"/>
      <c r="KNN221" s="246"/>
      <c r="KNO221" s="246"/>
      <c r="KNP221" s="246"/>
      <c r="KNQ221" s="246"/>
      <c r="KNR221" s="246"/>
      <c r="KNS221" s="246"/>
      <c r="KNT221" s="246"/>
      <c r="KNU221" s="246"/>
      <c r="KNV221" s="246"/>
      <c r="KNW221" s="246"/>
      <c r="KNX221" s="246"/>
      <c r="KNY221" s="246"/>
      <c r="KNZ221" s="246"/>
      <c r="KOA221" s="246"/>
      <c r="KOB221" s="246"/>
      <c r="KOC221" s="246"/>
      <c r="KOD221" s="246"/>
      <c r="KOE221" s="246"/>
      <c r="KOF221" s="246"/>
      <c r="KOG221" s="246"/>
      <c r="KOH221" s="246"/>
      <c r="KOI221" s="246"/>
      <c r="KOJ221" s="246"/>
      <c r="KOK221" s="246"/>
      <c r="KOL221" s="246"/>
      <c r="KOM221" s="246"/>
      <c r="KON221" s="246"/>
      <c r="KOO221" s="246"/>
      <c r="KOP221" s="246"/>
      <c r="KOQ221" s="246"/>
      <c r="KOR221" s="246"/>
      <c r="KOS221" s="246"/>
      <c r="KOT221" s="246"/>
      <c r="KOU221" s="246"/>
      <c r="KOV221" s="246"/>
      <c r="KOW221" s="246"/>
      <c r="KOX221" s="246"/>
      <c r="KOY221" s="246"/>
      <c r="KOZ221" s="246"/>
      <c r="KPA221" s="246"/>
      <c r="KPB221" s="246"/>
      <c r="KPC221" s="246"/>
      <c r="KPD221" s="246"/>
      <c r="KPE221" s="246"/>
      <c r="KPF221" s="246"/>
      <c r="KPG221" s="246"/>
      <c r="KPH221" s="246"/>
      <c r="KPI221" s="246"/>
      <c r="KPJ221" s="246"/>
      <c r="KPK221" s="246"/>
      <c r="KPL221" s="246"/>
      <c r="KPM221" s="246"/>
      <c r="KPN221" s="246"/>
      <c r="KPO221" s="246"/>
      <c r="KPP221" s="246"/>
      <c r="KPQ221" s="246"/>
      <c r="KPR221" s="246"/>
      <c r="KPS221" s="246"/>
      <c r="KPT221" s="246"/>
      <c r="KPU221" s="246"/>
      <c r="KPV221" s="246"/>
      <c r="KPW221" s="246"/>
      <c r="KPX221" s="246"/>
      <c r="KPY221" s="246"/>
      <c r="KPZ221" s="246"/>
      <c r="KQA221" s="246"/>
      <c r="KQB221" s="246"/>
      <c r="KQC221" s="246"/>
      <c r="KQD221" s="246"/>
      <c r="KQE221" s="246"/>
      <c r="KQF221" s="246"/>
      <c r="KQG221" s="246"/>
      <c r="KQH221" s="246"/>
      <c r="KQI221" s="246"/>
      <c r="KQJ221" s="246"/>
      <c r="KQK221" s="246"/>
      <c r="KQL221" s="246"/>
      <c r="KQM221" s="246"/>
      <c r="KQN221" s="246"/>
      <c r="KQO221" s="246"/>
      <c r="KQP221" s="246"/>
      <c r="KQQ221" s="246"/>
      <c r="KQR221" s="246"/>
      <c r="KQS221" s="246"/>
      <c r="KQT221" s="246"/>
      <c r="KQU221" s="246"/>
      <c r="KQV221" s="246"/>
      <c r="KQW221" s="246"/>
      <c r="KQX221" s="246"/>
      <c r="KQY221" s="246"/>
      <c r="KQZ221" s="246"/>
      <c r="KRA221" s="246"/>
      <c r="KRB221" s="246"/>
      <c r="KRC221" s="246"/>
      <c r="KRD221" s="246"/>
      <c r="KRE221" s="246"/>
      <c r="KRF221" s="246"/>
      <c r="KRG221" s="246"/>
      <c r="KRH221" s="246"/>
      <c r="KRI221" s="246"/>
      <c r="KRJ221" s="246"/>
      <c r="KRK221" s="246"/>
      <c r="KRL221" s="246"/>
      <c r="KRM221" s="246"/>
      <c r="KRN221" s="246"/>
      <c r="KRO221" s="246"/>
      <c r="KRP221" s="246"/>
      <c r="KRQ221" s="246"/>
      <c r="KRR221" s="246"/>
      <c r="KRS221" s="246"/>
      <c r="KRT221" s="246"/>
      <c r="KRU221" s="246"/>
      <c r="KRV221" s="246"/>
      <c r="KRW221" s="246"/>
      <c r="KRX221" s="246"/>
      <c r="KRY221" s="246"/>
      <c r="KRZ221" s="246"/>
      <c r="KSA221" s="246"/>
      <c r="KSB221" s="246"/>
      <c r="KSC221" s="246"/>
      <c r="KSD221" s="246"/>
      <c r="KSE221" s="246"/>
      <c r="KSF221" s="246"/>
      <c r="KSG221" s="246"/>
      <c r="KSH221" s="246"/>
      <c r="KSI221" s="246"/>
      <c r="KSJ221" s="246"/>
      <c r="KSK221" s="246"/>
      <c r="KSL221" s="246"/>
      <c r="KSM221" s="246"/>
      <c r="KSN221" s="246"/>
      <c r="KSO221" s="246"/>
      <c r="KSP221" s="246"/>
      <c r="KSQ221" s="246"/>
      <c r="KSR221" s="246"/>
      <c r="KSS221" s="246"/>
      <c r="KST221" s="246"/>
      <c r="KSU221" s="246"/>
      <c r="KSV221" s="246"/>
      <c r="KSW221" s="246"/>
      <c r="KSX221" s="246"/>
      <c r="KSY221" s="246"/>
      <c r="KSZ221" s="246"/>
      <c r="KTA221" s="246"/>
      <c r="KTB221" s="246"/>
      <c r="KTC221" s="246"/>
      <c r="KTD221" s="246"/>
      <c r="KTE221" s="246"/>
      <c r="KTF221" s="246"/>
      <c r="KTG221" s="246"/>
      <c r="KTH221" s="246"/>
      <c r="KTI221" s="246"/>
      <c r="KTJ221" s="246"/>
      <c r="KTK221" s="246"/>
      <c r="KTL221" s="246"/>
      <c r="KTM221" s="246"/>
      <c r="KTN221" s="246"/>
      <c r="KTO221" s="246"/>
      <c r="KTP221" s="246"/>
      <c r="KTQ221" s="246"/>
      <c r="KTR221" s="246"/>
      <c r="KTS221" s="246"/>
      <c r="KTT221" s="246"/>
      <c r="KTU221" s="246"/>
      <c r="KTV221" s="246"/>
      <c r="KTW221" s="246"/>
      <c r="KTX221" s="246"/>
      <c r="KTY221" s="246"/>
      <c r="KTZ221" s="246"/>
      <c r="KUA221" s="246"/>
      <c r="KUB221" s="246"/>
      <c r="KUC221" s="246"/>
      <c r="KUD221" s="246"/>
      <c r="KUE221" s="246"/>
      <c r="KUF221" s="246"/>
      <c r="KUG221" s="246"/>
      <c r="KUH221" s="246"/>
      <c r="KUI221" s="246"/>
      <c r="KUJ221" s="246"/>
      <c r="KUK221" s="246"/>
      <c r="KUL221" s="246"/>
      <c r="KUM221" s="246"/>
      <c r="KUN221" s="246"/>
      <c r="KUO221" s="246"/>
      <c r="KUP221" s="246"/>
      <c r="KUQ221" s="246"/>
      <c r="KUR221" s="246"/>
      <c r="KUS221" s="246"/>
      <c r="KUT221" s="246"/>
      <c r="KUU221" s="246"/>
      <c r="KUV221" s="246"/>
      <c r="KUW221" s="246"/>
      <c r="KUX221" s="246"/>
      <c r="KUY221" s="246"/>
      <c r="KUZ221" s="246"/>
      <c r="KVA221" s="246"/>
      <c r="KVB221" s="246"/>
      <c r="KVC221" s="246"/>
      <c r="KVD221" s="246"/>
      <c r="KVE221" s="246"/>
      <c r="KVF221" s="246"/>
      <c r="KVG221" s="246"/>
      <c r="KVH221" s="246"/>
      <c r="KVI221" s="246"/>
      <c r="KVJ221" s="246"/>
      <c r="KVK221" s="246"/>
      <c r="KVL221" s="246"/>
      <c r="KVM221" s="246"/>
      <c r="KVN221" s="246"/>
      <c r="KVO221" s="246"/>
      <c r="KVP221" s="246"/>
      <c r="KVQ221" s="246"/>
      <c r="KVR221" s="246"/>
      <c r="KVS221" s="246"/>
      <c r="KVT221" s="246"/>
      <c r="KVU221" s="246"/>
      <c r="KVV221" s="246"/>
      <c r="KVW221" s="246"/>
      <c r="KVX221" s="246"/>
      <c r="KVY221" s="246"/>
      <c r="KVZ221" s="246"/>
      <c r="KWA221" s="246"/>
      <c r="KWB221" s="246"/>
      <c r="KWC221" s="246"/>
      <c r="KWD221" s="246"/>
      <c r="KWE221" s="246"/>
      <c r="KWF221" s="246"/>
      <c r="KWG221" s="246"/>
      <c r="KWH221" s="246"/>
      <c r="KWI221" s="246"/>
      <c r="KWJ221" s="246"/>
      <c r="KWK221" s="246"/>
      <c r="KWL221" s="246"/>
      <c r="KWM221" s="246"/>
      <c r="KWN221" s="246"/>
      <c r="KWO221" s="246"/>
      <c r="KWP221" s="246"/>
      <c r="KWQ221" s="246"/>
      <c r="KWR221" s="246"/>
      <c r="KWS221" s="246"/>
      <c r="KWT221" s="246"/>
      <c r="KWU221" s="246"/>
      <c r="KWV221" s="246"/>
      <c r="KWW221" s="246"/>
      <c r="KWX221" s="246"/>
      <c r="KWY221" s="246"/>
      <c r="KWZ221" s="246"/>
      <c r="KXA221" s="246"/>
      <c r="KXB221" s="246"/>
      <c r="KXC221" s="246"/>
      <c r="KXD221" s="246"/>
      <c r="KXE221" s="246"/>
      <c r="KXF221" s="246"/>
      <c r="KXG221" s="246"/>
      <c r="KXH221" s="246"/>
      <c r="KXI221" s="246"/>
      <c r="KXJ221" s="246"/>
      <c r="KXK221" s="246"/>
      <c r="KXL221" s="246"/>
      <c r="KXM221" s="246"/>
      <c r="KXN221" s="246"/>
      <c r="KXO221" s="246"/>
      <c r="KXP221" s="246"/>
      <c r="KXQ221" s="246"/>
      <c r="KXR221" s="246"/>
      <c r="KXS221" s="246"/>
      <c r="KXT221" s="246"/>
      <c r="KXU221" s="246"/>
      <c r="KXV221" s="246"/>
      <c r="KXW221" s="246"/>
      <c r="KXX221" s="246"/>
      <c r="KXY221" s="246"/>
      <c r="KXZ221" s="246"/>
      <c r="KYA221" s="246"/>
      <c r="KYB221" s="246"/>
      <c r="KYC221" s="246"/>
      <c r="KYD221" s="246"/>
      <c r="KYE221" s="246"/>
      <c r="KYF221" s="246"/>
      <c r="KYG221" s="246"/>
      <c r="KYH221" s="246"/>
      <c r="KYI221" s="246"/>
      <c r="KYJ221" s="246"/>
      <c r="KYK221" s="246"/>
      <c r="KYL221" s="246"/>
      <c r="KYM221" s="246"/>
      <c r="KYN221" s="246"/>
      <c r="KYO221" s="246"/>
      <c r="KYP221" s="246"/>
      <c r="KYQ221" s="246"/>
      <c r="KYR221" s="246"/>
      <c r="KYS221" s="246"/>
      <c r="KYT221" s="246"/>
      <c r="KYU221" s="246"/>
      <c r="KYV221" s="246"/>
      <c r="KYW221" s="246"/>
      <c r="KYX221" s="246"/>
      <c r="KYY221" s="246"/>
      <c r="KYZ221" s="246"/>
      <c r="KZA221" s="246"/>
      <c r="KZB221" s="246"/>
      <c r="KZC221" s="246"/>
      <c r="KZD221" s="246"/>
      <c r="KZE221" s="246"/>
      <c r="KZF221" s="246"/>
      <c r="KZG221" s="246"/>
      <c r="KZH221" s="246"/>
      <c r="KZI221" s="246"/>
      <c r="KZJ221" s="246"/>
      <c r="KZK221" s="246"/>
      <c r="KZL221" s="246"/>
      <c r="KZM221" s="246"/>
      <c r="KZN221" s="246"/>
      <c r="KZO221" s="246"/>
      <c r="KZP221" s="246"/>
      <c r="KZQ221" s="246"/>
      <c r="KZR221" s="246"/>
      <c r="KZS221" s="246"/>
      <c r="KZT221" s="246"/>
      <c r="KZU221" s="246"/>
      <c r="KZV221" s="246"/>
      <c r="KZW221" s="246"/>
      <c r="KZX221" s="246"/>
      <c r="KZY221" s="246"/>
      <c r="KZZ221" s="246"/>
      <c r="LAA221" s="246"/>
      <c r="LAB221" s="246"/>
      <c r="LAC221" s="246"/>
      <c r="LAD221" s="246"/>
      <c r="LAE221" s="246"/>
      <c r="LAF221" s="246"/>
      <c r="LAG221" s="246"/>
      <c r="LAH221" s="246"/>
      <c r="LAI221" s="246"/>
      <c r="LAJ221" s="246"/>
      <c r="LAK221" s="246"/>
      <c r="LAL221" s="246"/>
      <c r="LAM221" s="246"/>
      <c r="LAN221" s="246"/>
      <c r="LAO221" s="246"/>
      <c r="LAP221" s="246"/>
      <c r="LAQ221" s="246"/>
      <c r="LAR221" s="246"/>
      <c r="LAS221" s="246"/>
      <c r="LAT221" s="246"/>
      <c r="LAU221" s="246"/>
      <c r="LAV221" s="246"/>
      <c r="LAW221" s="246"/>
      <c r="LAX221" s="246"/>
      <c r="LAY221" s="246"/>
      <c r="LAZ221" s="246"/>
      <c r="LBA221" s="246"/>
      <c r="LBB221" s="246"/>
      <c r="LBC221" s="246"/>
      <c r="LBD221" s="246"/>
      <c r="LBE221" s="246"/>
      <c r="LBF221" s="246"/>
      <c r="LBG221" s="246"/>
      <c r="LBH221" s="246"/>
      <c r="LBI221" s="246"/>
      <c r="LBJ221" s="246"/>
      <c r="LBK221" s="246"/>
      <c r="LBL221" s="246"/>
      <c r="LBM221" s="246"/>
      <c r="LBN221" s="246"/>
      <c r="LBO221" s="246"/>
      <c r="LBP221" s="246"/>
      <c r="LBQ221" s="246"/>
      <c r="LBR221" s="246"/>
      <c r="LBS221" s="246"/>
      <c r="LBT221" s="246"/>
      <c r="LBU221" s="246"/>
      <c r="LBV221" s="246"/>
      <c r="LBW221" s="246"/>
      <c r="LBX221" s="246"/>
      <c r="LBY221" s="246"/>
      <c r="LBZ221" s="246"/>
      <c r="LCA221" s="246"/>
      <c r="LCB221" s="246"/>
      <c r="LCC221" s="246"/>
      <c r="LCD221" s="246"/>
      <c r="LCE221" s="246"/>
      <c r="LCF221" s="246"/>
      <c r="LCG221" s="246"/>
      <c r="LCH221" s="246"/>
      <c r="LCI221" s="246"/>
      <c r="LCJ221" s="246"/>
      <c r="LCK221" s="246"/>
      <c r="LCL221" s="246"/>
      <c r="LCM221" s="246"/>
      <c r="LCN221" s="246"/>
      <c r="LCO221" s="246"/>
      <c r="LCP221" s="246"/>
      <c r="LCQ221" s="246"/>
      <c r="LCR221" s="246"/>
      <c r="LCS221" s="246"/>
      <c r="LCT221" s="246"/>
      <c r="LCU221" s="246"/>
      <c r="LCV221" s="246"/>
      <c r="LCW221" s="246"/>
      <c r="LCX221" s="246"/>
      <c r="LCY221" s="246"/>
      <c r="LCZ221" s="246"/>
      <c r="LDA221" s="246"/>
      <c r="LDB221" s="246"/>
      <c r="LDC221" s="246"/>
      <c r="LDD221" s="246"/>
      <c r="LDE221" s="246"/>
      <c r="LDF221" s="246"/>
      <c r="LDG221" s="246"/>
      <c r="LDH221" s="246"/>
      <c r="LDI221" s="246"/>
      <c r="LDJ221" s="246"/>
      <c r="LDK221" s="246"/>
      <c r="LDL221" s="246"/>
      <c r="LDM221" s="246"/>
      <c r="LDN221" s="246"/>
      <c r="LDO221" s="246"/>
      <c r="LDP221" s="246"/>
      <c r="LDQ221" s="246"/>
      <c r="LDR221" s="246"/>
      <c r="LDS221" s="246"/>
      <c r="LDT221" s="246"/>
      <c r="LDU221" s="246"/>
      <c r="LDV221" s="246"/>
      <c r="LDW221" s="246"/>
      <c r="LDX221" s="246"/>
      <c r="LDY221" s="246"/>
      <c r="LDZ221" s="246"/>
      <c r="LEA221" s="246"/>
      <c r="LEB221" s="246"/>
      <c r="LEC221" s="246"/>
      <c r="LED221" s="246"/>
      <c r="LEE221" s="246"/>
      <c r="LEF221" s="246"/>
      <c r="LEG221" s="246"/>
      <c r="LEH221" s="246"/>
      <c r="LEI221" s="246"/>
      <c r="LEJ221" s="246"/>
      <c r="LEK221" s="246"/>
      <c r="LEL221" s="246"/>
      <c r="LEM221" s="246"/>
      <c r="LEN221" s="246"/>
      <c r="LEO221" s="246"/>
      <c r="LEP221" s="246"/>
      <c r="LEQ221" s="246"/>
      <c r="LER221" s="246"/>
      <c r="LES221" s="246"/>
      <c r="LET221" s="246"/>
      <c r="LEU221" s="246"/>
      <c r="LEV221" s="246"/>
      <c r="LEW221" s="246"/>
      <c r="LEX221" s="246"/>
      <c r="LEY221" s="246"/>
      <c r="LEZ221" s="246"/>
      <c r="LFA221" s="246"/>
      <c r="LFB221" s="246"/>
      <c r="LFC221" s="246"/>
      <c r="LFD221" s="246"/>
      <c r="LFE221" s="246"/>
      <c r="LFF221" s="246"/>
      <c r="LFG221" s="246"/>
      <c r="LFH221" s="246"/>
      <c r="LFI221" s="246"/>
      <c r="LFJ221" s="246"/>
      <c r="LFK221" s="246"/>
      <c r="LFL221" s="246"/>
      <c r="LFM221" s="246"/>
      <c r="LFN221" s="246"/>
      <c r="LFO221" s="246"/>
      <c r="LFP221" s="246"/>
      <c r="LFQ221" s="246"/>
      <c r="LFR221" s="246"/>
      <c r="LFS221" s="246"/>
      <c r="LFT221" s="246"/>
      <c r="LFU221" s="246"/>
      <c r="LFV221" s="246"/>
      <c r="LFW221" s="246"/>
      <c r="LFX221" s="246"/>
      <c r="LFY221" s="246"/>
      <c r="LFZ221" s="246"/>
      <c r="LGA221" s="246"/>
      <c r="LGB221" s="246"/>
      <c r="LGC221" s="246"/>
      <c r="LGD221" s="246"/>
      <c r="LGE221" s="246"/>
      <c r="LGF221" s="246"/>
      <c r="LGG221" s="246"/>
      <c r="LGH221" s="246"/>
      <c r="LGI221" s="246"/>
      <c r="LGJ221" s="246"/>
      <c r="LGK221" s="246"/>
      <c r="LGL221" s="246"/>
      <c r="LGM221" s="246"/>
      <c r="LGN221" s="246"/>
      <c r="LGO221" s="246"/>
      <c r="LGP221" s="246"/>
      <c r="LGQ221" s="246"/>
      <c r="LGR221" s="246"/>
      <c r="LGS221" s="246"/>
      <c r="LGT221" s="246"/>
      <c r="LGU221" s="246"/>
      <c r="LGV221" s="246"/>
      <c r="LGW221" s="246"/>
      <c r="LGX221" s="246"/>
      <c r="LGY221" s="246"/>
      <c r="LGZ221" s="246"/>
      <c r="LHA221" s="246"/>
      <c r="LHB221" s="246"/>
      <c r="LHC221" s="246"/>
      <c r="LHD221" s="246"/>
      <c r="LHE221" s="246"/>
      <c r="LHF221" s="246"/>
      <c r="LHG221" s="246"/>
      <c r="LHH221" s="246"/>
      <c r="LHI221" s="246"/>
      <c r="LHJ221" s="246"/>
      <c r="LHK221" s="246"/>
      <c r="LHL221" s="246"/>
      <c r="LHM221" s="246"/>
      <c r="LHN221" s="246"/>
      <c r="LHO221" s="246"/>
      <c r="LHP221" s="246"/>
      <c r="LHQ221" s="246"/>
      <c r="LHR221" s="246"/>
      <c r="LHS221" s="246"/>
      <c r="LHT221" s="246"/>
      <c r="LHU221" s="246"/>
      <c r="LHV221" s="246"/>
      <c r="LHW221" s="246"/>
      <c r="LHX221" s="246"/>
      <c r="LHY221" s="246"/>
      <c r="LHZ221" s="246"/>
      <c r="LIA221" s="246"/>
      <c r="LIB221" s="246"/>
      <c r="LIC221" s="246"/>
      <c r="LID221" s="246"/>
      <c r="LIE221" s="246"/>
      <c r="LIF221" s="246"/>
      <c r="LIG221" s="246"/>
      <c r="LIH221" s="246"/>
      <c r="LII221" s="246"/>
      <c r="LIJ221" s="246"/>
      <c r="LIK221" s="246"/>
      <c r="LIL221" s="246"/>
      <c r="LIM221" s="246"/>
      <c r="LIN221" s="246"/>
      <c r="LIO221" s="246"/>
      <c r="LIP221" s="246"/>
      <c r="LIQ221" s="246"/>
      <c r="LIR221" s="246"/>
      <c r="LIS221" s="246"/>
      <c r="LIT221" s="246"/>
      <c r="LIU221" s="246"/>
      <c r="LIV221" s="246"/>
      <c r="LIW221" s="246"/>
      <c r="LIX221" s="246"/>
      <c r="LIY221" s="246"/>
      <c r="LIZ221" s="246"/>
      <c r="LJA221" s="246"/>
      <c r="LJB221" s="246"/>
      <c r="LJC221" s="246"/>
      <c r="LJD221" s="246"/>
      <c r="LJE221" s="246"/>
      <c r="LJF221" s="246"/>
      <c r="LJG221" s="246"/>
      <c r="LJH221" s="246"/>
      <c r="LJI221" s="246"/>
      <c r="LJJ221" s="246"/>
      <c r="LJK221" s="246"/>
      <c r="LJL221" s="246"/>
      <c r="LJM221" s="246"/>
      <c r="LJN221" s="246"/>
      <c r="LJO221" s="246"/>
      <c r="LJP221" s="246"/>
      <c r="LJQ221" s="246"/>
      <c r="LJR221" s="246"/>
      <c r="LJS221" s="246"/>
      <c r="LJT221" s="246"/>
      <c r="LJU221" s="246"/>
      <c r="LJV221" s="246"/>
      <c r="LJW221" s="246"/>
      <c r="LJX221" s="246"/>
      <c r="LJY221" s="246"/>
      <c r="LJZ221" s="246"/>
      <c r="LKA221" s="246"/>
      <c r="LKB221" s="246"/>
      <c r="LKC221" s="246"/>
      <c r="LKD221" s="246"/>
      <c r="LKE221" s="246"/>
      <c r="LKF221" s="246"/>
      <c r="LKG221" s="246"/>
      <c r="LKH221" s="246"/>
      <c r="LKI221" s="246"/>
      <c r="LKJ221" s="246"/>
      <c r="LKK221" s="246"/>
      <c r="LKL221" s="246"/>
      <c r="LKM221" s="246"/>
      <c r="LKN221" s="246"/>
      <c r="LKO221" s="246"/>
      <c r="LKP221" s="246"/>
      <c r="LKQ221" s="246"/>
      <c r="LKR221" s="246"/>
      <c r="LKS221" s="246"/>
      <c r="LKT221" s="246"/>
      <c r="LKU221" s="246"/>
      <c r="LKV221" s="246"/>
      <c r="LKW221" s="246"/>
      <c r="LKX221" s="246"/>
      <c r="LKY221" s="246"/>
      <c r="LKZ221" s="246"/>
      <c r="LLA221" s="246"/>
      <c r="LLB221" s="246"/>
      <c r="LLC221" s="246"/>
      <c r="LLD221" s="246"/>
      <c r="LLE221" s="246"/>
      <c r="LLF221" s="246"/>
      <c r="LLG221" s="246"/>
      <c r="LLH221" s="246"/>
      <c r="LLI221" s="246"/>
      <c r="LLJ221" s="246"/>
      <c r="LLK221" s="246"/>
      <c r="LLL221" s="246"/>
      <c r="LLM221" s="246"/>
      <c r="LLN221" s="246"/>
      <c r="LLO221" s="246"/>
      <c r="LLP221" s="246"/>
      <c r="LLQ221" s="246"/>
      <c r="LLR221" s="246"/>
      <c r="LLS221" s="246"/>
      <c r="LLT221" s="246"/>
      <c r="LLU221" s="246"/>
      <c r="LLV221" s="246"/>
      <c r="LLW221" s="246"/>
      <c r="LLX221" s="246"/>
      <c r="LLY221" s="246"/>
      <c r="LLZ221" s="246"/>
      <c r="LMA221" s="246"/>
      <c r="LMB221" s="246"/>
      <c r="LMC221" s="246"/>
      <c r="LMD221" s="246"/>
      <c r="LME221" s="246"/>
      <c r="LMF221" s="246"/>
      <c r="LMG221" s="246"/>
      <c r="LMH221" s="246"/>
      <c r="LMI221" s="246"/>
      <c r="LMJ221" s="246"/>
      <c r="LMK221" s="246"/>
      <c r="LML221" s="246"/>
      <c r="LMM221" s="246"/>
      <c r="LMN221" s="246"/>
      <c r="LMO221" s="246"/>
      <c r="LMP221" s="246"/>
      <c r="LMQ221" s="246"/>
      <c r="LMR221" s="246"/>
      <c r="LMS221" s="246"/>
      <c r="LMT221" s="246"/>
      <c r="LMU221" s="246"/>
      <c r="LMV221" s="246"/>
      <c r="LMW221" s="246"/>
      <c r="LMX221" s="246"/>
      <c r="LMY221" s="246"/>
      <c r="LMZ221" s="246"/>
      <c r="LNA221" s="246"/>
      <c r="LNB221" s="246"/>
      <c r="LNC221" s="246"/>
      <c r="LND221" s="246"/>
      <c r="LNE221" s="246"/>
      <c r="LNF221" s="246"/>
      <c r="LNG221" s="246"/>
      <c r="LNH221" s="246"/>
      <c r="LNI221" s="246"/>
      <c r="LNJ221" s="246"/>
      <c r="LNK221" s="246"/>
      <c r="LNL221" s="246"/>
      <c r="LNM221" s="246"/>
      <c r="LNN221" s="246"/>
      <c r="LNO221" s="246"/>
      <c r="LNP221" s="246"/>
      <c r="LNQ221" s="246"/>
      <c r="LNR221" s="246"/>
      <c r="LNS221" s="246"/>
      <c r="LNT221" s="246"/>
      <c r="LNU221" s="246"/>
      <c r="LNV221" s="246"/>
      <c r="LNW221" s="246"/>
      <c r="LNX221" s="246"/>
      <c r="LNY221" s="246"/>
      <c r="LNZ221" s="246"/>
      <c r="LOA221" s="246"/>
      <c r="LOB221" s="246"/>
      <c r="LOC221" s="246"/>
      <c r="LOD221" s="246"/>
      <c r="LOE221" s="246"/>
      <c r="LOF221" s="246"/>
      <c r="LOG221" s="246"/>
      <c r="LOH221" s="246"/>
      <c r="LOI221" s="246"/>
      <c r="LOJ221" s="246"/>
      <c r="LOK221" s="246"/>
      <c r="LOL221" s="246"/>
      <c r="LOM221" s="246"/>
      <c r="LON221" s="246"/>
      <c r="LOO221" s="246"/>
      <c r="LOP221" s="246"/>
      <c r="LOQ221" s="246"/>
      <c r="LOR221" s="246"/>
      <c r="LOS221" s="246"/>
      <c r="LOT221" s="246"/>
      <c r="LOU221" s="246"/>
      <c r="LOV221" s="246"/>
      <c r="LOW221" s="246"/>
      <c r="LOX221" s="246"/>
      <c r="LOY221" s="246"/>
      <c r="LOZ221" s="246"/>
      <c r="LPA221" s="246"/>
      <c r="LPB221" s="246"/>
      <c r="LPC221" s="246"/>
      <c r="LPD221" s="246"/>
      <c r="LPE221" s="246"/>
      <c r="LPF221" s="246"/>
      <c r="LPG221" s="246"/>
      <c r="LPH221" s="246"/>
      <c r="LPI221" s="246"/>
      <c r="LPJ221" s="246"/>
      <c r="LPK221" s="246"/>
      <c r="LPL221" s="246"/>
      <c r="LPM221" s="246"/>
      <c r="LPN221" s="246"/>
      <c r="LPO221" s="246"/>
      <c r="LPP221" s="246"/>
      <c r="LPQ221" s="246"/>
      <c r="LPR221" s="246"/>
      <c r="LPS221" s="246"/>
      <c r="LPT221" s="246"/>
      <c r="LPU221" s="246"/>
      <c r="LPV221" s="246"/>
      <c r="LPW221" s="246"/>
      <c r="LPX221" s="246"/>
      <c r="LPY221" s="246"/>
      <c r="LPZ221" s="246"/>
      <c r="LQA221" s="246"/>
      <c r="LQB221" s="246"/>
      <c r="LQC221" s="246"/>
      <c r="LQD221" s="246"/>
      <c r="LQE221" s="246"/>
      <c r="LQF221" s="246"/>
      <c r="LQG221" s="246"/>
      <c r="LQH221" s="246"/>
      <c r="LQI221" s="246"/>
      <c r="LQJ221" s="246"/>
      <c r="LQK221" s="246"/>
      <c r="LQL221" s="246"/>
      <c r="LQM221" s="246"/>
      <c r="LQN221" s="246"/>
      <c r="LQO221" s="246"/>
      <c r="LQP221" s="246"/>
      <c r="LQQ221" s="246"/>
      <c r="LQR221" s="246"/>
      <c r="LQS221" s="246"/>
      <c r="LQT221" s="246"/>
      <c r="LQU221" s="246"/>
      <c r="LQV221" s="246"/>
      <c r="LQW221" s="246"/>
      <c r="LQX221" s="246"/>
      <c r="LQY221" s="246"/>
      <c r="LQZ221" s="246"/>
      <c r="LRA221" s="246"/>
      <c r="LRB221" s="246"/>
      <c r="LRC221" s="246"/>
      <c r="LRD221" s="246"/>
      <c r="LRE221" s="246"/>
      <c r="LRF221" s="246"/>
      <c r="LRG221" s="246"/>
      <c r="LRH221" s="246"/>
      <c r="LRI221" s="246"/>
      <c r="LRJ221" s="246"/>
      <c r="LRK221" s="246"/>
      <c r="LRL221" s="246"/>
      <c r="LRM221" s="246"/>
      <c r="LRN221" s="246"/>
      <c r="LRO221" s="246"/>
      <c r="LRP221" s="246"/>
      <c r="LRQ221" s="246"/>
      <c r="LRR221" s="246"/>
      <c r="LRS221" s="246"/>
      <c r="LRT221" s="246"/>
      <c r="LRU221" s="246"/>
      <c r="LRV221" s="246"/>
      <c r="LRW221" s="246"/>
      <c r="LRX221" s="246"/>
      <c r="LRY221" s="246"/>
      <c r="LRZ221" s="246"/>
      <c r="LSA221" s="246"/>
      <c r="LSB221" s="246"/>
      <c r="LSC221" s="246"/>
      <c r="LSD221" s="246"/>
      <c r="LSE221" s="246"/>
      <c r="LSF221" s="246"/>
      <c r="LSG221" s="246"/>
      <c r="LSH221" s="246"/>
      <c r="LSI221" s="246"/>
      <c r="LSJ221" s="246"/>
      <c r="LSK221" s="246"/>
      <c r="LSL221" s="246"/>
      <c r="LSM221" s="246"/>
      <c r="LSN221" s="246"/>
      <c r="LSO221" s="246"/>
      <c r="LSP221" s="246"/>
      <c r="LSQ221" s="246"/>
      <c r="LSR221" s="246"/>
      <c r="LSS221" s="246"/>
      <c r="LST221" s="246"/>
      <c r="LSU221" s="246"/>
      <c r="LSV221" s="246"/>
      <c r="LSW221" s="246"/>
      <c r="LSX221" s="246"/>
      <c r="LSY221" s="246"/>
      <c r="LSZ221" s="246"/>
      <c r="LTA221" s="246"/>
      <c r="LTB221" s="246"/>
      <c r="LTC221" s="246"/>
      <c r="LTD221" s="246"/>
      <c r="LTE221" s="246"/>
      <c r="LTF221" s="246"/>
      <c r="LTG221" s="246"/>
      <c r="LTH221" s="246"/>
      <c r="LTI221" s="246"/>
      <c r="LTJ221" s="246"/>
      <c r="LTK221" s="246"/>
      <c r="LTL221" s="246"/>
      <c r="LTM221" s="246"/>
      <c r="LTN221" s="246"/>
      <c r="LTO221" s="246"/>
      <c r="LTP221" s="246"/>
      <c r="LTQ221" s="246"/>
      <c r="LTR221" s="246"/>
      <c r="LTS221" s="246"/>
      <c r="LTT221" s="246"/>
      <c r="LTU221" s="246"/>
      <c r="LTV221" s="246"/>
      <c r="LTW221" s="246"/>
      <c r="LTX221" s="246"/>
      <c r="LTY221" s="246"/>
      <c r="LTZ221" s="246"/>
      <c r="LUA221" s="246"/>
      <c r="LUB221" s="246"/>
      <c r="LUC221" s="246"/>
      <c r="LUD221" s="246"/>
      <c r="LUE221" s="246"/>
      <c r="LUF221" s="246"/>
      <c r="LUG221" s="246"/>
      <c r="LUH221" s="246"/>
      <c r="LUI221" s="246"/>
      <c r="LUJ221" s="246"/>
      <c r="LUK221" s="246"/>
      <c r="LUL221" s="246"/>
      <c r="LUM221" s="246"/>
      <c r="LUN221" s="246"/>
      <c r="LUO221" s="246"/>
      <c r="LUP221" s="246"/>
      <c r="LUQ221" s="246"/>
      <c r="LUR221" s="246"/>
      <c r="LUS221" s="246"/>
      <c r="LUT221" s="246"/>
      <c r="LUU221" s="246"/>
      <c r="LUV221" s="246"/>
      <c r="LUW221" s="246"/>
      <c r="LUX221" s="246"/>
      <c r="LUY221" s="246"/>
      <c r="LUZ221" s="246"/>
      <c r="LVA221" s="246"/>
      <c r="LVB221" s="246"/>
      <c r="LVC221" s="246"/>
      <c r="LVD221" s="246"/>
      <c r="LVE221" s="246"/>
      <c r="LVF221" s="246"/>
      <c r="LVG221" s="246"/>
      <c r="LVH221" s="246"/>
      <c r="LVI221" s="246"/>
      <c r="LVJ221" s="246"/>
      <c r="LVK221" s="246"/>
      <c r="LVL221" s="246"/>
      <c r="LVM221" s="246"/>
      <c r="LVN221" s="246"/>
      <c r="LVO221" s="246"/>
      <c r="LVP221" s="246"/>
      <c r="LVQ221" s="246"/>
      <c r="LVR221" s="246"/>
      <c r="LVS221" s="246"/>
      <c r="LVT221" s="246"/>
      <c r="LVU221" s="246"/>
      <c r="LVV221" s="246"/>
      <c r="LVW221" s="246"/>
      <c r="LVX221" s="246"/>
      <c r="LVY221" s="246"/>
      <c r="LVZ221" s="246"/>
      <c r="LWA221" s="246"/>
      <c r="LWB221" s="246"/>
      <c r="LWC221" s="246"/>
      <c r="LWD221" s="246"/>
      <c r="LWE221" s="246"/>
      <c r="LWF221" s="246"/>
      <c r="LWG221" s="246"/>
      <c r="LWH221" s="246"/>
      <c r="LWI221" s="246"/>
      <c r="LWJ221" s="246"/>
      <c r="LWK221" s="246"/>
      <c r="LWL221" s="246"/>
      <c r="LWM221" s="246"/>
      <c r="LWN221" s="246"/>
      <c r="LWO221" s="246"/>
      <c r="LWP221" s="246"/>
      <c r="LWQ221" s="246"/>
      <c r="LWR221" s="246"/>
      <c r="LWS221" s="246"/>
      <c r="LWT221" s="246"/>
      <c r="LWU221" s="246"/>
      <c r="LWV221" s="246"/>
      <c r="LWW221" s="246"/>
      <c r="LWX221" s="246"/>
      <c r="LWY221" s="246"/>
      <c r="LWZ221" s="246"/>
      <c r="LXA221" s="246"/>
      <c r="LXB221" s="246"/>
      <c r="LXC221" s="246"/>
      <c r="LXD221" s="246"/>
      <c r="LXE221" s="246"/>
      <c r="LXF221" s="246"/>
      <c r="LXG221" s="246"/>
      <c r="LXH221" s="246"/>
      <c r="LXI221" s="246"/>
      <c r="LXJ221" s="246"/>
      <c r="LXK221" s="246"/>
      <c r="LXL221" s="246"/>
      <c r="LXM221" s="246"/>
      <c r="LXN221" s="246"/>
      <c r="LXO221" s="246"/>
      <c r="LXP221" s="246"/>
      <c r="LXQ221" s="246"/>
      <c r="LXR221" s="246"/>
      <c r="LXS221" s="246"/>
      <c r="LXT221" s="246"/>
      <c r="LXU221" s="246"/>
      <c r="LXV221" s="246"/>
      <c r="LXW221" s="246"/>
      <c r="LXX221" s="246"/>
      <c r="LXY221" s="246"/>
      <c r="LXZ221" s="246"/>
      <c r="LYA221" s="246"/>
      <c r="LYB221" s="246"/>
      <c r="LYC221" s="246"/>
      <c r="LYD221" s="246"/>
      <c r="LYE221" s="246"/>
      <c r="LYF221" s="246"/>
      <c r="LYG221" s="246"/>
      <c r="LYH221" s="246"/>
      <c r="LYI221" s="246"/>
      <c r="LYJ221" s="246"/>
      <c r="LYK221" s="246"/>
      <c r="LYL221" s="246"/>
      <c r="LYM221" s="246"/>
      <c r="LYN221" s="246"/>
      <c r="LYO221" s="246"/>
      <c r="LYP221" s="246"/>
      <c r="LYQ221" s="246"/>
      <c r="LYR221" s="246"/>
      <c r="LYS221" s="246"/>
      <c r="LYT221" s="246"/>
      <c r="LYU221" s="246"/>
      <c r="LYV221" s="246"/>
      <c r="LYW221" s="246"/>
      <c r="LYX221" s="246"/>
      <c r="LYY221" s="246"/>
      <c r="LYZ221" s="246"/>
      <c r="LZA221" s="246"/>
      <c r="LZB221" s="246"/>
      <c r="LZC221" s="246"/>
      <c r="LZD221" s="246"/>
      <c r="LZE221" s="246"/>
      <c r="LZF221" s="246"/>
      <c r="LZG221" s="246"/>
      <c r="LZH221" s="246"/>
      <c r="LZI221" s="246"/>
      <c r="LZJ221" s="246"/>
      <c r="LZK221" s="246"/>
      <c r="LZL221" s="246"/>
      <c r="LZM221" s="246"/>
      <c r="LZN221" s="246"/>
      <c r="LZO221" s="246"/>
      <c r="LZP221" s="246"/>
      <c r="LZQ221" s="246"/>
      <c r="LZR221" s="246"/>
      <c r="LZS221" s="246"/>
      <c r="LZT221" s="246"/>
      <c r="LZU221" s="246"/>
      <c r="LZV221" s="246"/>
      <c r="LZW221" s="246"/>
      <c r="LZX221" s="246"/>
      <c r="LZY221" s="246"/>
      <c r="LZZ221" s="246"/>
      <c r="MAA221" s="246"/>
      <c r="MAB221" s="246"/>
      <c r="MAC221" s="246"/>
      <c r="MAD221" s="246"/>
      <c r="MAE221" s="246"/>
      <c r="MAF221" s="246"/>
      <c r="MAG221" s="246"/>
      <c r="MAH221" s="246"/>
      <c r="MAI221" s="246"/>
      <c r="MAJ221" s="246"/>
      <c r="MAK221" s="246"/>
      <c r="MAL221" s="246"/>
      <c r="MAM221" s="246"/>
      <c r="MAN221" s="246"/>
      <c r="MAO221" s="246"/>
      <c r="MAP221" s="246"/>
      <c r="MAQ221" s="246"/>
      <c r="MAR221" s="246"/>
      <c r="MAS221" s="246"/>
      <c r="MAT221" s="246"/>
      <c r="MAU221" s="246"/>
      <c r="MAV221" s="246"/>
      <c r="MAW221" s="246"/>
      <c r="MAX221" s="246"/>
      <c r="MAY221" s="246"/>
      <c r="MAZ221" s="246"/>
      <c r="MBA221" s="246"/>
      <c r="MBB221" s="246"/>
      <c r="MBC221" s="246"/>
      <c r="MBD221" s="246"/>
      <c r="MBE221" s="246"/>
      <c r="MBF221" s="246"/>
      <c r="MBG221" s="246"/>
      <c r="MBH221" s="246"/>
      <c r="MBI221" s="246"/>
      <c r="MBJ221" s="246"/>
      <c r="MBK221" s="246"/>
      <c r="MBL221" s="246"/>
      <c r="MBM221" s="246"/>
      <c r="MBN221" s="246"/>
      <c r="MBO221" s="246"/>
      <c r="MBP221" s="246"/>
      <c r="MBQ221" s="246"/>
      <c r="MBR221" s="246"/>
      <c r="MBS221" s="246"/>
      <c r="MBT221" s="246"/>
      <c r="MBU221" s="246"/>
      <c r="MBV221" s="246"/>
      <c r="MBW221" s="246"/>
      <c r="MBX221" s="246"/>
      <c r="MBY221" s="246"/>
      <c r="MBZ221" s="246"/>
      <c r="MCA221" s="246"/>
      <c r="MCB221" s="246"/>
      <c r="MCC221" s="246"/>
      <c r="MCD221" s="246"/>
      <c r="MCE221" s="246"/>
      <c r="MCF221" s="246"/>
      <c r="MCG221" s="246"/>
      <c r="MCH221" s="246"/>
      <c r="MCI221" s="246"/>
      <c r="MCJ221" s="246"/>
      <c r="MCK221" s="246"/>
      <c r="MCL221" s="246"/>
      <c r="MCM221" s="246"/>
      <c r="MCN221" s="246"/>
      <c r="MCO221" s="246"/>
      <c r="MCP221" s="246"/>
      <c r="MCQ221" s="246"/>
      <c r="MCR221" s="246"/>
      <c r="MCS221" s="246"/>
      <c r="MCT221" s="246"/>
      <c r="MCU221" s="246"/>
      <c r="MCV221" s="246"/>
      <c r="MCW221" s="246"/>
      <c r="MCX221" s="246"/>
      <c r="MCY221" s="246"/>
      <c r="MCZ221" s="246"/>
      <c r="MDA221" s="246"/>
      <c r="MDB221" s="246"/>
      <c r="MDC221" s="246"/>
      <c r="MDD221" s="246"/>
      <c r="MDE221" s="246"/>
      <c r="MDF221" s="246"/>
      <c r="MDG221" s="246"/>
      <c r="MDH221" s="246"/>
      <c r="MDI221" s="246"/>
      <c r="MDJ221" s="246"/>
      <c r="MDK221" s="246"/>
      <c r="MDL221" s="246"/>
      <c r="MDM221" s="246"/>
      <c r="MDN221" s="246"/>
      <c r="MDO221" s="246"/>
      <c r="MDP221" s="246"/>
      <c r="MDQ221" s="246"/>
      <c r="MDR221" s="246"/>
      <c r="MDS221" s="246"/>
      <c r="MDT221" s="246"/>
      <c r="MDU221" s="246"/>
      <c r="MDV221" s="246"/>
      <c r="MDW221" s="246"/>
      <c r="MDX221" s="246"/>
      <c r="MDY221" s="246"/>
      <c r="MDZ221" s="246"/>
      <c r="MEA221" s="246"/>
      <c r="MEB221" s="246"/>
      <c r="MEC221" s="246"/>
      <c r="MED221" s="246"/>
      <c r="MEE221" s="246"/>
      <c r="MEF221" s="246"/>
      <c r="MEG221" s="246"/>
      <c r="MEH221" s="246"/>
      <c r="MEI221" s="246"/>
      <c r="MEJ221" s="246"/>
      <c r="MEK221" s="246"/>
      <c r="MEL221" s="246"/>
      <c r="MEM221" s="246"/>
      <c r="MEN221" s="246"/>
      <c r="MEO221" s="246"/>
      <c r="MEP221" s="246"/>
      <c r="MEQ221" s="246"/>
      <c r="MER221" s="246"/>
      <c r="MES221" s="246"/>
      <c r="MET221" s="246"/>
      <c r="MEU221" s="246"/>
      <c r="MEV221" s="246"/>
      <c r="MEW221" s="246"/>
      <c r="MEX221" s="246"/>
      <c r="MEY221" s="246"/>
      <c r="MEZ221" s="246"/>
      <c r="MFA221" s="246"/>
      <c r="MFB221" s="246"/>
      <c r="MFC221" s="246"/>
      <c r="MFD221" s="246"/>
      <c r="MFE221" s="246"/>
      <c r="MFF221" s="246"/>
      <c r="MFG221" s="246"/>
      <c r="MFH221" s="246"/>
      <c r="MFI221" s="246"/>
      <c r="MFJ221" s="246"/>
      <c r="MFK221" s="246"/>
      <c r="MFL221" s="246"/>
      <c r="MFM221" s="246"/>
      <c r="MFN221" s="246"/>
      <c r="MFO221" s="246"/>
      <c r="MFP221" s="246"/>
      <c r="MFQ221" s="246"/>
      <c r="MFR221" s="246"/>
      <c r="MFS221" s="246"/>
      <c r="MFT221" s="246"/>
      <c r="MFU221" s="246"/>
      <c r="MFV221" s="246"/>
      <c r="MFW221" s="246"/>
      <c r="MFX221" s="246"/>
      <c r="MFY221" s="246"/>
      <c r="MFZ221" s="246"/>
      <c r="MGA221" s="246"/>
      <c r="MGB221" s="246"/>
      <c r="MGC221" s="246"/>
      <c r="MGD221" s="246"/>
      <c r="MGE221" s="246"/>
      <c r="MGF221" s="246"/>
      <c r="MGG221" s="246"/>
      <c r="MGH221" s="246"/>
      <c r="MGI221" s="246"/>
      <c r="MGJ221" s="246"/>
      <c r="MGK221" s="246"/>
      <c r="MGL221" s="246"/>
      <c r="MGM221" s="246"/>
      <c r="MGN221" s="246"/>
      <c r="MGO221" s="246"/>
      <c r="MGP221" s="246"/>
      <c r="MGQ221" s="246"/>
      <c r="MGR221" s="246"/>
      <c r="MGS221" s="246"/>
      <c r="MGT221" s="246"/>
      <c r="MGU221" s="246"/>
      <c r="MGV221" s="246"/>
      <c r="MGW221" s="246"/>
      <c r="MGX221" s="246"/>
      <c r="MGY221" s="246"/>
      <c r="MGZ221" s="246"/>
      <c r="MHA221" s="246"/>
      <c r="MHB221" s="246"/>
      <c r="MHC221" s="246"/>
      <c r="MHD221" s="246"/>
      <c r="MHE221" s="246"/>
      <c r="MHF221" s="246"/>
      <c r="MHG221" s="246"/>
      <c r="MHH221" s="246"/>
      <c r="MHI221" s="246"/>
      <c r="MHJ221" s="246"/>
      <c r="MHK221" s="246"/>
      <c r="MHL221" s="246"/>
      <c r="MHM221" s="246"/>
      <c r="MHN221" s="246"/>
      <c r="MHO221" s="246"/>
      <c r="MHP221" s="246"/>
      <c r="MHQ221" s="246"/>
      <c r="MHR221" s="246"/>
      <c r="MHS221" s="246"/>
      <c r="MHT221" s="246"/>
      <c r="MHU221" s="246"/>
      <c r="MHV221" s="246"/>
      <c r="MHW221" s="246"/>
      <c r="MHX221" s="246"/>
      <c r="MHY221" s="246"/>
      <c r="MHZ221" s="246"/>
      <c r="MIA221" s="246"/>
      <c r="MIB221" s="246"/>
      <c r="MIC221" s="246"/>
      <c r="MID221" s="246"/>
      <c r="MIE221" s="246"/>
      <c r="MIF221" s="246"/>
      <c r="MIG221" s="246"/>
      <c r="MIH221" s="246"/>
      <c r="MII221" s="246"/>
      <c r="MIJ221" s="246"/>
      <c r="MIK221" s="246"/>
      <c r="MIL221" s="246"/>
      <c r="MIM221" s="246"/>
      <c r="MIN221" s="246"/>
      <c r="MIO221" s="246"/>
      <c r="MIP221" s="246"/>
      <c r="MIQ221" s="246"/>
      <c r="MIR221" s="246"/>
      <c r="MIS221" s="246"/>
      <c r="MIT221" s="246"/>
      <c r="MIU221" s="246"/>
      <c r="MIV221" s="246"/>
      <c r="MIW221" s="246"/>
      <c r="MIX221" s="246"/>
      <c r="MIY221" s="246"/>
      <c r="MIZ221" s="246"/>
      <c r="MJA221" s="246"/>
      <c r="MJB221" s="246"/>
      <c r="MJC221" s="246"/>
      <c r="MJD221" s="246"/>
      <c r="MJE221" s="246"/>
      <c r="MJF221" s="246"/>
      <c r="MJG221" s="246"/>
      <c r="MJH221" s="246"/>
      <c r="MJI221" s="246"/>
      <c r="MJJ221" s="246"/>
      <c r="MJK221" s="246"/>
      <c r="MJL221" s="246"/>
      <c r="MJM221" s="246"/>
      <c r="MJN221" s="246"/>
      <c r="MJO221" s="246"/>
      <c r="MJP221" s="246"/>
      <c r="MJQ221" s="246"/>
      <c r="MJR221" s="246"/>
      <c r="MJS221" s="246"/>
      <c r="MJT221" s="246"/>
      <c r="MJU221" s="246"/>
      <c r="MJV221" s="246"/>
      <c r="MJW221" s="246"/>
      <c r="MJX221" s="246"/>
      <c r="MJY221" s="246"/>
      <c r="MJZ221" s="246"/>
      <c r="MKA221" s="246"/>
      <c r="MKB221" s="246"/>
      <c r="MKC221" s="246"/>
      <c r="MKD221" s="246"/>
      <c r="MKE221" s="246"/>
      <c r="MKF221" s="246"/>
      <c r="MKG221" s="246"/>
      <c r="MKH221" s="246"/>
      <c r="MKI221" s="246"/>
      <c r="MKJ221" s="246"/>
      <c r="MKK221" s="246"/>
      <c r="MKL221" s="246"/>
      <c r="MKM221" s="246"/>
      <c r="MKN221" s="246"/>
      <c r="MKO221" s="246"/>
      <c r="MKP221" s="246"/>
      <c r="MKQ221" s="246"/>
      <c r="MKR221" s="246"/>
      <c r="MKS221" s="246"/>
      <c r="MKT221" s="246"/>
      <c r="MKU221" s="246"/>
      <c r="MKV221" s="246"/>
      <c r="MKW221" s="246"/>
      <c r="MKX221" s="246"/>
      <c r="MKY221" s="246"/>
      <c r="MKZ221" s="246"/>
      <c r="MLA221" s="246"/>
      <c r="MLB221" s="246"/>
      <c r="MLC221" s="246"/>
      <c r="MLD221" s="246"/>
      <c r="MLE221" s="246"/>
      <c r="MLF221" s="246"/>
      <c r="MLG221" s="246"/>
      <c r="MLH221" s="246"/>
      <c r="MLI221" s="246"/>
      <c r="MLJ221" s="246"/>
      <c r="MLK221" s="246"/>
      <c r="MLL221" s="246"/>
      <c r="MLM221" s="246"/>
      <c r="MLN221" s="246"/>
      <c r="MLO221" s="246"/>
      <c r="MLP221" s="246"/>
      <c r="MLQ221" s="246"/>
      <c r="MLR221" s="246"/>
      <c r="MLS221" s="246"/>
      <c r="MLT221" s="246"/>
      <c r="MLU221" s="246"/>
      <c r="MLV221" s="246"/>
      <c r="MLW221" s="246"/>
      <c r="MLX221" s="246"/>
      <c r="MLY221" s="246"/>
      <c r="MLZ221" s="246"/>
      <c r="MMA221" s="246"/>
      <c r="MMB221" s="246"/>
      <c r="MMC221" s="246"/>
      <c r="MMD221" s="246"/>
      <c r="MME221" s="246"/>
      <c r="MMF221" s="246"/>
      <c r="MMG221" s="246"/>
      <c r="MMH221" s="246"/>
      <c r="MMI221" s="246"/>
      <c r="MMJ221" s="246"/>
      <c r="MMK221" s="246"/>
      <c r="MML221" s="246"/>
      <c r="MMM221" s="246"/>
      <c r="MMN221" s="246"/>
      <c r="MMO221" s="246"/>
      <c r="MMP221" s="246"/>
      <c r="MMQ221" s="246"/>
      <c r="MMR221" s="246"/>
      <c r="MMS221" s="246"/>
      <c r="MMT221" s="246"/>
      <c r="MMU221" s="246"/>
      <c r="MMV221" s="246"/>
      <c r="MMW221" s="246"/>
      <c r="MMX221" s="246"/>
      <c r="MMY221" s="246"/>
      <c r="MMZ221" s="246"/>
      <c r="MNA221" s="246"/>
      <c r="MNB221" s="246"/>
      <c r="MNC221" s="246"/>
      <c r="MND221" s="246"/>
      <c r="MNE221" s="246"/>
      <c r="MNF221" s="246"/>
      <c r="MNG221" s="246"/>
      <c r="MNH221" s="246"/>
      <c r="MNI221" s="246"/>
      <c r="MNJ221" s="246"/>
      <c r="MNK221" s="246"/>
      <c r="MNL221" s="246"/>
      <c r="MNM221" s="246"/>
      <c r="MNN221" s="246"/>
      <c r="MNO221" s="246"/>
      <c r="MNP221" s="246"/>
      <c r="MNQ221" s="246"/>
      <c r="MNR221" s="246"/>
      <c r="MNS221" s="246"/>
      <c r="MNT221" s="246"/>
      <c r="MNU221" s="246"/>
      <c r="MNV221" s="246"/>
      <c r="MNW221" s="246"/>
      <c r="MNX221" s="246"/>
      <c r="MNY221" s="246"/>
      <c r="MNZ221" s="246"/>
      <c r="MOA221" s="246"/>
      <c r="MOB221" s="246"/>
      <c r="MOC221" s="246"/>
      <c r="MOD221" s="246"/>
      <c r="MOE221" s="246"/>
      <c r="MOF221" s="246"/>
      <c r="MOG221" s="246"/>
      <c r="MOH221" s="246"/>
      <c r="MOI221" s="246"/>
      <c r="MOJ221" s="246"/>
      <c r="MOK221" s="246"/>
      <c r="MOL221" s="246"/>
      <c r="MOM221" s="246"/>
      <c r="MON221" s="246"/>
      <c r="MOO221" s="246"/>
      <c r="MOP221" s="246"/>
      <c r="MOQ221" s="246"/>
      <c r="MOR221" s="246"/>
      <c r="MOS221" s="246"/>
      <c r="MOT221" s="246"/>
      <c r="MOU221" s="246"/>
      <c r="MOV221" s="246"/>
      <c r="MOW221" s="246"/>
      <c r="MOX221" s="246"/>
      <c r="MOY221" s="246"/>
      <c r="MOZ221" s="246"/>
      <c r="MPA221" s="246"/>
      <c r="MPB221" s="246"/>
      <c r="MPC221" s="246"/>
      <c r="MPD221" s="246"/>
      <c r="MPE221" s="246"/>
      <c r="MPF221" s="246"/>
      <c r="MPG221" s="246"/>
      <c r="MPH221" s="246"/>
      <c r="MPI221" s="246"/>
      <c r="MPJ221" s="246"/>
      <c r="MPK221" s="246"/>
      <c r="MPL221" s="246"/>
      <c r="MPM221" s="246"/>
      <c r="MPN221" s="246"/>
      <c r="MPO221" s="246"/>
      <c r="MPP221" s="246"/>
      <c r="MPQ221" s="246"/>
      <c r="MPR221" s="246"/>
      <c r="MPS221" s="246"/>
      <c r="MPT221" s="246"/>
      <c r="MPU221" s="246"/>
      <c r="MPV221" s="246"/>
      <c r="MPW221" s="246"/>
      <c r="MPX221" s="246"/>
      <c r="MPY221" s="246"/>
      <c r="MPZ221" s="246"/>
      <c r="MQA221" s="246"/>
      <c r="MQB221" s="246"/>
      <c r="MQC221" s="246"/>
      <c r="MQD221" s="246"/>
      <c r="MQE221" s="246"/>
      <c r="MQF221" s="246"/>
      <c r="MQG221" s="246"/>
      <c r="MQH221" s="246"/>
      <c r="MQI221" s="246"/>
      <c r="MQJ221" s="246"/>
      <c r="MQK221" s="246"/>
      <c r="MQL221" s="246"/>
      <c r="MQM221" s="246"/>
      <c r="MQN221" s="246"/>
      <c r="MQO221" s="246"/>
      <c r="MQP221" s="246"/>
      <c r="MQQ221" s="246"/>
      <c r="MQR221" s="246"/>
      <c r="MQS221" s="246"/>
      <c r="MQT221" s="246"/>
      <c r="MQU221" s="246"/>
      <c r="MQV221" s="246"/>
      <c r="MQW221" s="246"/>
      <c r="MQX221" s="246"/>
      <c r="MQY221" s="246"/>
      <c r="MQZ221" s="246"/>
      <c r="MRA221" s="246"/>
      <c r="MRB221" s="246"/>
      <c r="MRC221" s="246"/>
      <c r="MRD221" s="246"/>
      <c r="MRE221" s="246"/>
      <c r="MRF221" s="246"/>
      <c r="MRG221" s="246"/>
      <c r="MRH221" s="246"/>
      <c r="MRI221" s="246"/>
      <c r="MRJ221" s="246"/>
      <c r="MRK221" s="246"/>
      <c r="MRL221" s="246"/>
      <c r="MRM221" s="246"/>
      <c r="MRN221" s="246"/>
      <c r="MRO221" s="246"/>
      <c r="MRP221" s="246"/>
      <c r="MRQ221" s="246"/>
      <c r="MRR221" s="246"/>
      <c r="MRS221" s="246"/>
      <c r="MRT221" s="246"/>
      <c r="MRU221" s="246"/>
      <c r="MRV221" s="246"/>
      <c r="MRW221" s="246"/>
      <c r="MRX221" s="246"/>
      <c r="MRY221" s="246"/>
      <c r="MRZ221" s="246"/>
      <c r="MSA221" s="246"/>
      <c r="MSB221" s="246"/>
      <c r="MSC221" s="246"/>
      <c r="MSD221" s="246"/>
      <c r="MSE221" s="246"/>
      <c r="MSF221" s="246"/>
      <c r="MSG221" s="246"/>
      <c r="MSH221" s="246"/>
      <c r="MSI221" s="246"/>
      <c r="MSJ221" s="246"/>
      <c r="MSK221" s="246"/>
      <c r="MSL221" s="246"/>
      <c r="MSM221" s="246"/>
      <c r="MSN221" s="246"/>
      <c r="MSO221" s="246"/>
      <c r="MSP221" s="246"/>
      <c r="MSQ221" s="246"/>
      <c r="MSR221" s="246"/>
      <c r="MSS221" s="246"/>
      <c r="MST221" s="246"/>
      <c r="MSU221" s="246"/>
      <c r="MSV221" s="246"/>
      <c r="MSW221" s="246"/>
      <c r="MSX221" s="246"/>
      <c r="MSY221" s="246"/>
      <c r="MSZ221" s="246"/>
      <c r="MTA221" s="246"/>
      <c r="MTB221" s="246"/>
      <c r="MTC221" s="246"/>
      <c r="MTD221" s="246"/>
      <c r="MTE221" s="246"/>
      <c r="MTF221" s="246"/>
      <c r="MTG221" s="246"/>
      <c r="MTH221" s="246"/>
      <c r="MTI221" s="246"/>
      <c r="MTJ221" s="246"/>
      <c r="MTK221" s="246"/>
      <c r="MTL221" s="246"/>
      <c r="MTM221" s="246"/>
      <c r="MTN221" s="246"/>
      <c r="MTO221" s="246"/>
      <c r="MTP221" s="246"/>
      <c r="MTQ221" s="246"/>
      <c r="MTR221" s="246"/>
      <c r="MTS221" s="246"/>
      <c r="MTT221" s="246"/>
      <c r="MTU221" s="246"/>
      <c r="MTV221" s="246"/>
      <c r="MTW221" s="246"/>
      <c r="MTX221" s="246"/>
      <c r="MTY221" s="246"/>
      <c r="MTZ221" s="246"/>
      <c r="MUA221" s="246"/>
      <c r="MUB221" s="246"/>
      <c r="MUC221" s="246"/>
      <c r="MUD221" s="246"/>
      <c r="MUE221" s="246"/>
      <c r="MUF221" s="246"/>
      <c r="MUG221" s="246"/>
      <c r="MUH221" s="246"/>
      <c r="MUI221" s="246"/>
      <c r="MUJ221" s="246"/>
      <c r="MUK221" s="246"/>
      <c r="MUL221" s="246"/>
      <c r="MUM221" s="246"/>
      <c r="MUN221" s="246"/>
      <c r="MUO221" s="246"/>
      <c r="MUP221" s="246"/>
      <c r="MUQ221" s="246"/>
      <c r="MUR221" s="246"/>
      <c r="MUS221" s="246"/>
      <c r="MUT221" s="246"/>
      <c r="MUU221" s="246"/>
      <c r="MUV221" s="246"/>
      <c r="MUW221" s="246"/>
      <c r="MUX221" s="246"/>
      <c r="MUY221" s="246"/>
      <c r="MUZ221" s="246"/>
      <c r="MVA221" s="246"/>
      <c r="MVB221" s="246"/>
      <c r="MVC221" s="246"/>
      <c r="MVD221" s="246"/>
      <c r="MVE221" s="246"/>
      <c r="MVF221" s="246"/>
      <c r="MVG221" s="246"/>
      <c r="MVH221" s="246"/>
      <c r="MVI221" s="246"/>
      <c r="MVJ221" s="246"/>
      <c r="MVK221" s="246"/>
      <c r="MVL221" s="246"/>
      <c r="MVM221" s="246"/>
      <c r="MVN221" s="246"/>
      <c r="MVO221" s="246"/>
      <c r="MVP221" s="246"/>
      <c r="MVQ221" s="246"/>
      <c r="MVR221" s="246"/>
      <c r="MVS221" s="246"/>
      <c r="MVT221" s="246"/>
      <c r="MVU221" s="246"/>
      <c r="MVV221" s="246"/>
      <c r="MVW221" s="246"/>
      <c r="MVX221" s="246"/>
      <c r="MVY221" s="246"/>
      <c r="MVZ221" s="246"/>
      <c r="MWA221" s="246"/>
      <c r="MWB221" s="246"/>
      <c r="MWC221" s="246"/>
      <c r="MWD221" s="246"/>
      <c r="MWE221" s="246"/>
      <c r="MWF221" s="246"/>
      <c r="MWG221" s="246"/>
      <c r="MWH221" s="246"/>
      <c r="MWI221" s="246"/>
      <c r="MWJ221" s="246"/>
      <c r="MWK221" s="246"/>
      <c r="MWL221" s="246"/>
      <c r="MWM221" s="246"/>
      <c r="MWN221" s="246"/>
      <c r="MWO221" s="246"/>
      <c r="MWP221" s="246"/>
      <c r="MWQ221" s="246"/>
      <c r="MWR221" s="246"/>
      <c r="MWS221" s="246"/>
      <c r="MWT221" s="246"/>
      <c r="MWU221" s="246"/>
      <c r="MWV221" s="246"/>
      <c r="MWW221" s="246"/>
      <c r="MWX221" s="246"/>
      <c r="MWY221" s="246"/>
      <c r="MWZ221" s="246"/>
      <c r="MXA221" s="246"/>
      <c r="MXB221" s="246"/>
      <c r="MXC221" s="246"/>
      <c r="MXD221" s="246"/>
      <c r="MXE221" s="246"/>
      <c r="MXF221" s="246"/>
      <c r="MXG221" s="246"/>
      <c r="MXH221" s="246"/>
      <c r="MXI221" s="246"/>
      <c r="MXJ221" s="246"/>
      <c r="MXK221" s="246"/>
      <c r="MXL221" s="246"/>
      <c r="MXM221" s="246"/>
      <c r="MXN221" s="246"/>
      <c r="MXO221" s="246"/>
      <c r="MXP221" s="246"/>
      <c r="MXQ221" s="246"/>
      <c r="MXR221" s="246"/>
      <c r="MXS221" s="246"/>
      <c r="MXT221" s="246"/>
      <c r="MXU221" s="246"/>
      <c r="MXV221" s="246"/>
      <c r="MXW221" s="246"/>
      <c r="MXX221" s="246"/>
      <c r="MXY221" s="246"/>
      <c r="MXZ221" s="246"/>
      <c r="MYA221" s="246"/>
      <c r="MYB221" s="246"/>
      <c r="MYC221" s="246"/>
      <c r="MYD221" s="246"/>
      <c r="MYE221" s="246"/>
      <c r="MYF221" s="246"/>
      <c r="MYG221" s="246"/>
      <c r="MYH221" s="246"/>
      <c r="MYI221" s="246"/>
      <c r="MYJ221" s="246"/>
      <c r="MYK221" s="246"/>
      <c r="MYL221" s="246"/>
      <c r="MYM221" s="246"/>
      <c r="MYN221" s="246"/>
      <c r="MYO221" s="246"/>
      <c r="MYP221" s="246"/>
      <c r="MYQ221" s="246"/>
      <c r="MYR221" s="246"/>
      <c r="MYS221" s="246"/>
      <c r="MYT221" s="246"/>
      <c r="MYU221" s="246"/>
      <c r="MYV221" s="246"/>
      <c r="MYW221" s="246"/>
      <c r="MYX221" s="246"/>
      <c r="MYY221" s="246"/>
      <c r="MYZ221" s="246"/>
      <c r="MZA221" s="246"/>
      <c r="MZB221" s="246"/>
      <c r="MZC221" s="246"/>
      <c r="MZD221" s="246"/>
      <c r="MZE221" s="246"/>
      <c r="MZF221" s="246"/>
      <c r="MZG221" s="246"/>
      <c r="MZH221" s="246"/>
      <c r="MZI221" s="246"/>
      <c r="MZJ221" s="246"/>
      <c r="MZK221" s="246"/>
      <c r="MZL221" s="246"/>
      <c r="MZM221" s="246"/>
      <c r="MZN221" s="246"/>
      <c r="MZO221" s="246"/>
      <c r="MZP221" s="246"/>
      <c r="MZQ221" s="246"/>
      <c r="MZR221" s="246"/>
      <c r="MZS221" s="246"/>
      <c r="MZT221" s="246"/>
      <c r="MZU221" s="246"/>
      <c r="MZV221" s="246"/>
      <c r="MZW221" s="246"/>
      <c r="MZX221" s="246"/>
      <c r="MZY221" s="246"/>
      <c r="MZZ221" s="246"/>
      <c r="NAA221" s="246"/>
      <c r="NAB221" s="246"/>
      <c r="NAC221" s="246"/>
      <c r="NAD221" s="246"/>
      <c r="NAE221" s="246"/>
      <c r="NAF221" s="246"/>
      <c r="NAG221" s="246"/>
      <c r="NAH221" s="246"/>
      <c r="NAI221" s="246"/>
      <c r="NAJ221" s="246"/>
      <c r="NAK221" s="246"/>
      <c r="NAL221" s="246"/>
      <c r="NAM221" s="246"/>
      <c r="NAN221" s="246"/>
      <c r="NAO221" s="246"/>
      <c r="NAP221" s="246"/>
      <c r="NAQ221" s="246"/>
      <c r="NAR221" s="246"/>
      <c r="NAS221" s="246"/>
      <c r="NAT221" s="246"/>
      <c r="NAU221" s="246"/>
      <c r="NAV221" s="246"/>
      <c r="NAW221" s="246"/>
      <c r="NAX221" s="246"/>
      <c r="NAY221" s="246"/>
      <c r="NAZ221" s="246"/>
      <c r="NBA221" s="246"/>
      <c r="NBB221" s="246"/>
      <c r="NBC221" s="246"/>
      <c r="NBD221" s="246"/>
      <c r="NBE221" s="246"/>
      <c r="NBF221" s="246"/>
      <c r="NBG221" s="246"/>
      <c r="NBH221" s="246"/>
      <c r="NBI221" s="246"/>
      <c r="NBJ221" s="246"/>
      <c r="NBK221" s="246"/>
      <c r="NBL221" s="246"/>
      <c r="NBM221" s="246"/>
      <c r="NBN221" s="246"/>
      <c r="NBO221" s="246"/>
      <c r="NBP221" s="246"/>
      <c r="NBQ221" s="246"/>
      <c r="NBR221" s="246"/>
      <c r="NBS221" s="246"/>
      <c r="NBT221" s="246"/>
      <c r="NBU221" s="246"/>
      <c r="NBV221" s="246"/>
      <c r="NBW221" s="246"/>
      <c r="NBX221" s="246"/>
      <c r="NBY221" s="246"/>
      <c r="NBZ221" s="246"/>
      <c r="NCA221" s="246"/>
      <c r="NCB221" s="246"/>
      <c r="NCC221" s="246"/>
      <c r="NCD221" s="246"/>
      <c r="NCE221" s="246"/>
      <c r="NCF221" s="246"/>
      <c r="NCG221" s="246"/>
      <c r="NCH221" s="246"/>
      <c r="NCI221" s="246"/>
      <c r="NCJ221" s="246"/>
      <c r="NCK221" s="246"/>
      <c r="NCL221" s="246"/>
      <c r="NCM221" s="246"/>
      <c r="NCN221" s="246"/>
      <c r="NCO221" s="246"/>
      <c r="NCP221" s="246"/>
      <c r="NCQ221" s="246"/>
      <c r="NCR221" s="246"/>
      <c r="NCS221" s="246"/>
      <c r="NCT221" s="246"/>
      <c r="NCU221" s="246"/>
      <c r="NCV221" s="246"/>
      <c r="NCW221" s="246"/>
      <c r="NCX221" s="246"/>
      <c r="NCY221" s="246"/>
      <c r="NCZ221" s="246"/>
      <c r="NDA221" s="246"/>
      <c r="NDB221" s="246"/>
      <c r="NDC221" s="246"/>
      <c r="NDD221" s="246"/>
      <c r="NDE221" s="246"/>
      <c r="NDF221" s="246"/>
      <c r="NDG221" s="246"/>
      <c r="NDH221" s="246"/>
      <c r="NDI221" s="246"/>
      <c r="NDJ221" s="246"/>
      <c r="NDK221" s="246"/>
      <c r="NDL221" s="246"/>
      <c r="NDM221" s="246"/>
      <c r="NDN221" s="246"/>
      <c r="NDO221" s="246"/>
      <c r="NDP221" s="246"/>
      <c r="NDQ221" s="246"/>
      <c r="NDR221" s="246"/>
      <c r="NDS221" s="246"/>
      <c r="NDT221" s="246"/>
      <c r="NDU221" s="246"/>
      <c r="NDV221" s="246"/>
      <c r="NDW221" s="246"/>
      <c r="NDX221" s="246"/>
      <c r="NDY221" s="246"/>
      <c r="NDZ221" s="246"/>
      <c r="NEA221" s="246"/>
      <c r="NEB221" s="246"/>
      <c r="NEC221" s="246"/>
      <c r="NED221" s="246"/>
      <c r="NEE221" s="246"/>
      <c r="NEF221" s="246"/>
      <c r="NEG221" s="246"/>
      <c r="NEH221" s="246"/>
      <c r="NEI221" s="246"/>
      <c r="NEJ221" s="246"/>
      <c r="NEK221" s="246"/>
      <c r="NEL221" s="246"/>
      <c r="NEM221" s="246"/>
      <c r="NEN221" s="246"/>
      <c r="NEO221" s="246"/>
      <c r="NEP221" s="246"/>
      <c r="NEQ221" s="246"/>
      <c r="NER221" s="246"/>
      <c r="NES221" s="246"/>
      <c r="NET221" s="246"/>
      <c r="NEU221" s="246"/>
      <c r="NEV221" s="246"/>
      <c r="NEW221" s="246"/>
      <c r="NEX221" s="246"/>
      <c r="NEY221" s="246"/>
      <c r="NEZ221" s="246"/>
      <c r="NFA221" s="246"/>
      <c r="NFB221" s="246"/>
      <c r="NFC221" s="246"/>
      <c r="NFD221" s="246"/>
      <c r="NFE221" s="246"/>
      <c r="NFF221" s="246"/>
      <c r="NFG221" s="246"/>
      <c r="NFH221" s="246"/>
      <c r="NFI221" s="246"/>
      <c r="NFJ221" s="246"/>
      <c r="NFK221" s="246"/>
      <c r="NFL221" s="246"/>
      <c r="NFM221" s="246"/>
      <c r="NFN221" s="246"/>
      <c r="NFO221" s="246"/>
      <c r="NFP221" s="246"/>
      <c r="NFQ221" s="246"/>
      <c r="NFR221" s="246"/>
      <c r="NFS221" s="246"/>
      <c r="NFT221" s="246"/>
      <c r="NFU221" s="246"/>
      <c r="NFV221" s="246"/>
      <c r="NFW221" s="246"/>
      <c r="NFX221" s="246"/>
      <c r="NFY221" s="246"/>
      <c r="NFZ221" s="246"/>
      <c r="NGA221" s="246"/>
      <c r="NGB221" s="246"/>
      <c r="NGC221" s="246"/>
      <c r="NGD221" s="246"/>
      <c r="NGE221" s="246"/>
      <c r="NGF221" s="246"/>
      <c r="NGG221" s="246"/>
      <c r="NGH221" s="246"/>
      <c r="NGI221" s="246"/>
      <c r="NGJ221" s="246"/>
      <c r="NGK221" s="246"/>
      <c r="NGL221" s="246"/>
      <c r="NGM221" s="246"/>
      <c r="NGN221" s="246"/>
      <c r="NGO221" s="246"/>
      <c r="NGP221" s="246"/>
      <c r="NGQ221" s="246"/>
      <c r="NGR221" s="246"/>
      <c r="NGS221" s="246"/>
      <c r="NGT221" s="246"/>
      <c r="NGU221" s="246"/>
      <c r="NGV221" s="246"/>
      <c r="NGW221" s="246"/>
      <c r="NGX221" s="246"/>
      <c r="NGY221" s="246"/>
      <c r="NGZ221" s="246"/>
      <c r="NHA221" s="246"/>
      <c r="NHB221" s="246"/>
      <c r="NHC221" s="246"/>
      <c r="NHD221" s="246"/>
      <c r="NHE221" s="246"/>
      <c r="NHF221" s="246"/>
      <c r="NHG221" s="246"/>
      <c r="NHH221" s="246"/>
      <c r="NHI221" s="246"/>
      <c r="NHJ221" s="246"/>
      <c r="NHK221" s="246"/>
      <c r="NHL221" s="246"/>
      <c r="NHM221" s="246"/>
      <c r="NHN221" s="246"/>
      <c r="NHO221" s="246"/>
      <c r="NHP221" s="246"/>
      <c r="NHQ221" s="246"/>
      <c r="NHR221" s="246"/>
      <c r="NHS221" s="246"/>
      <c r="NHT221" s="246"/>
      <c r="NHU221" s="246"/>
      <c r="NHV221" s="246"/>
      <c r="NHW221" s="246"/>
      <c r="NHX221" s="246"/>
      <c r="NHY221" s="246"/>
      <c r="NHZ221" s="246"/>
      <c r="NIA221" s="246"/>
      <c r="NIB221" s="246"/>
      <c r="NIC221" s="246"/>
      <c r="NID221" s="246"/>
      <c r="NIE221" s="246"/>
      <c r="NIF221" s="246"/>
      <c r="NIG221" s="246"/>
      <c r="NIH221" s="246"/>
      <c r="NII221" s="246"/>
      <c r="NIJ221" s="246"/>
      <c r="NIK221" s="246"/>
      <c r="NIL221" s="246"/>
      <c r="NIM221" s="246"/>
      <c r="NIN221" s="246"/>
      <c r="NIO221" s="246"/>
      <c r="NIP221" s="246"/>
      <c r="NIQ221" s="246"/>
      <c r="NIR221" s="246"/>
      <c r="NIS221" s="246"/>
      <c r="NIT221" s="246"/>
      <c r="NIU221" s="246"/>
      <c r="NIV221" s="246"/>
      <c r="NIW221" s="246"/>
      <c r="NIX221" s="246"/>
      <c r="NIY221" s="246"/>
      <c r="NIZ221" s="246"/>
      <c r="NJA221" s="246"/>
      <c r="NJB221" s="246"/>
      <c r="NJC221" s="246"/>
      <c r="NJD221" s="246"/>
      <c r="NJE221" s="246"/>
      <c r="NJF221" s="246"/>
      <c r="NJG221" s="246"/>
      <c r="NJH221" s="246"/>
      <c r="NJI221" s="246"/>
      <c r="NJJ221" s="246"/>
      <c r="NJK221" s="246"/>
      <c r="NJL221" s="246"/>
      <c r="NJM221" s="246"/>
      <c r="NJN221" s="246"/>
      <c r="NJO221" s="246"/>
      <c r="NJP221" s="246"/>
      <c r="NJQ221" s="246"/>
      <c r="NJR221" s="246"/>
      <c r="NJS221" s="246"/>
      <c r="NJT221" s="246"/>
      <c r="NJU221" s="246"/>
      <c r="NJV221" s="246"/>
      <c r="NJW221" s="246"/>
      <c r="NJX221" s="246"/>
      <c r="NJY221" s="246"/>
      <c r="NJZ221" s="246"/>
      <c r="NKA221" s="246"/>
      <c r="NKB221" s="246"/>
      <c r="NKC221" s="246"/>
      <c r="NKD221" s="246"/>
      <c r="NKE221" s="246"/>
      <c r="NKF221" s="246"/>
      <c r="NKG221" s="246"/>
      <c r="NKH221" s="246"/>
      <c r="NKI221" s="246"/>
      <c r="NKJ221" s="246"/>
      <c r="NKK221" s="246"/>
      <c r="NKL221" s="246"/>
      <c r="NKM221" s="246"/>
      <c r="NKN221" s="246"/>
      <c r="NKO221" s="246"/>
      <c r="NKP221" s="246"/>
      <c r="NKQ221" s="246"/>
      <c r="NKR221" s="246"/>
      <c r="NKS221" s="246"/>
      <c r="NKT221" s="246"/>
      <c r="NKU221" s="246"/>
      <c r="NKV221" s="246"/>
      <c r="NKW221" s="246"/>
      <c r="NKX221" s="246"/>
      <c r="NKY221" s="246"/>
      <c r="NKZ221" s="246"/>
      <c r="NLA221" s="246"/>
      <c r="NLB221" s="246"/>
      <c r="NLC221" s="246"/>
      <c r="NLD221" s="246"/>
      <c r="NLE221" s="246"/>
      <c r="NLF221" s="246"/>
      <c r="NLG221" s="246"/>
      <c r="NLH221" s="246"/>
      <c r="NLI221" s="246"/>
      <c r="NLJ221" s="246"/>
      <c r="NLK221" s="246"/>
      <c r="NLL221" s="246"/>
      <c r="NLM221" s="246"/>
      <c r="NLN221" s="246"/>
      <c r="NLO221" s="246"/>
      <c r="NLP221" s="246"/>
      <c r="NLQ221" s="246"/>
      <c r="NLR221" s="246"/>
      <c r="NLS221" s="246"/>
      <c r="NLT221" s="246"/>
      <c r="NLU221" s="246"/>
      <c r="NLV221" s="246"/>
      <c r="NLW221" s="246"/>
      <c r="NLX221" s="246"/>
      <c r="NLY221" s="246"/>
      <c r="NLZ221" s="246"/>
      <c r="NMA221" s="246"/>
      <c r="NMB221" s="246"/>
      <c r="NMC221" s="246"/>
      <c r="NMD221" s="246"/>
      <c r="NME221" s="246"/>
      <c r="NMF221" s="246"/>
      <c r="NMG221" s="246"/>
      <c r="NMH221" s="246"/>
      <c r="NMI221" s="246"/>
      <c r="NMJ221" s="246"/>
      <c r="NMK221" s="246"/>
      <c r="NML221" s="246"/>
      <c r="NMM221" s="246"/>
      <c r="NMN221" s="246"/>
      <c r="NMO221" s="246"/>
      <c r="NMP221" s="246"/>
      <c r="NMQ221" s="246"/>
      <c r="NMR221" s="246"/>
      <c r="NMS221" s="246"/>
      <c r="NMT221" s="246"/>
      <c r="NMU221" s="246"/>
      <c r="NMV221" s="246"/>
      <c r="NMW221" s="246"/>
      <c r="NMX221" s="246"/>
      <c r="NMY221" s="246"/>
      <c r="NMZ221" s="246"/>
      <c r="NNA221" s="246"/>
      <c r="NNB221" s="246"/>
      <c r="NNC221" s="246"/>
      <c r="NND221" s="246"/>
      <c r="NNE221" s="246"/>
      <c r="NNF221" s="246"/>
      <c r="NNG221" s="246"/>
      <c r="NNH221" s="246"/>
      <c r="NNI221" s="246"/>
      <c r="NNJ221" s="246"/>
      <c r="NNK221" s="246"/>
      <c r="NNL221" s="246"/>
      <c r="NNM221" s="246"/>
      <c r="NNN221" s="246"/>
      <c r="NNO221" s="246"/>
      <c r="NNP221" s="246"/>
      <c r="NNQ221" s="246"/>
      <c r="NNR221" s="246"/>
      <c r="NNS221" s="246"/>
      <c r="NNT221" s="246"/>
      <c r="NNU221" s="246"/>
      <c r="NNV221" s="246"/>
      <c r="NNW221" s="246"/>
      <c r="NNX221" s="246"/>
      <c r="NNY221" s="246"/>
      <c r="NNZ221" s="246"/>
      <c r="NOA221" s="246"/>
      <c r="NOB221" s="246"/>
      <c r="NOC221" s="246"/>
      <c r="NOD221" s="246"/>
      <c r="NOE221" s="246"/>
      <c r="NOF221" s="246"/>
      <c r="NOG221" s="246"/>
      <c r="NOH221" s="246"/>
      <c r="NOI221" s="246"/>
      <c r="NOJ221" s="246"/>
      <c r="NOK221" s="246"/>
      <c r="NOL221" s="246"/>
      <c r="NOM221" s="246"/>
      <c r="NON221" s="246"/>
      <c r="NOO221" s="246"/>
      <c r="NOP221" s="246"/>
      <c r="NOQ221" s="246"/>
      <c r="NOR221" s="246"/>
      <c r="NOS221" s="246"/>
      <c r="NOT221" s="246"/>
      <c r="NOU221" s="246"/>
      <c r="NOV221" s="246"/>
      <c r="NOW221" s="246"/>
      <c r="NOX221" s="246"/>
      <c r="NOY221" s="246"/>
      <c r="NOZ221" s="246"/>
      <c r="NPA221" s="246"/>
      <c r="NPB221" s="246"/>
      <c r="NPC221" s="246"/>
      <c r="NPD221" s="246"/>
      <c r="NPE221" s="246"/>
      <c r="NPF221" s="246"/>
      <c r="NPG221" s="246"/>
      <c r="NPH221" s="246"/>
      <c r="NPI221" s="246"/>
      <c r="NPJ221" s="246"/>
      <c r="NPK221" s="246"/>
      <c r="NPL221" s="246"/>
      <c r="NPM221" s="246"/>
      <c r="NPN221" s="246"/>
      <c r="NPO221" s="246"/>
      <c r="NPP221" s="246"/>
      <c r="NPQ221" s="246"/>
      <c r="NPR221" s="246"/>
      <c r="NPS221" s="246"/>
      <c r="NPT221" s="246"/>
      <c r="NPU221" s="246"/>
      <c r="NPV221" s="246"/>
      <c r="NPW221" s="246"/>
      <c r="NPX221" s="246"/>
      <c r="NPY221" s="246"/>
      <c r="NPZ221" s="246"/>
      <c r="NQA221" s="246"/>
      <c r="NQB221" s="246"/>
      <c r="NQC221" s="246"/>
      <c r="NQD221" s="246"/>
      <c r="NQE221" s="246"/>
      <c r="NQF221" s="246"/>
      <c r="NQG221" s="246"/>
      <c r="NQH221" s="246"/>
      <c r="NQI221" s="246"/>
      <c r="NQJ221" s="246"/>
      <c r="NQK221" s="246"/>
      <c r="NQL221" s="246"/>
      <c r="NQM221" s="246"/>
      <c r="NQN221" s="246"/>
      <c r="NQO221" s="246"/>
      <c r="NQP221" s="246"/>
      <c r="NQQ221" s="246"/>
      <c r="NQR221" s="246"/>
      <c r="NQS221" s="246"/>
      <c r="NQT221" s="246"/>
      <c r="NQU221" s="246"/>
      <c r="NQV221" s="246"/>
      <c r="NQW221" s="246"/>
      <c r="NQX221" s="246"/>
      <c r="NQY221" s="246"/>
      <c r="NQZ221" s="246"/>
      <c r="NRA221" s="246"/>
      <c r="NRB221" s="246"/>
      <c r="NRC221" s="246"/>
      <c r="NRD221" s="246"/>
      <c r="NRE221" s="246"/>
      <c r="NRF221" s="246"/>
      <c r="NRG221" s="246"/>
      <c r="NRH221" s="246"/>
      <c r="NRI221" s="246"/>
      <c r="NRJ221" s="246"/>
      <c r="NRK221" s="246"/>
      <c r="NRL221" s="246"/>
      <c r="NRM221" s="246"/>
      <c r="NRN221" s="246"/>
      <c r="NRO221" s="246"/>
      <c r="NRP221" s="246"/>
      <c r="NRQ221" s="246"/>
      <c r="NRR221" s="246"/>
      <c r="NRS221" s="246"/>
      <c r="NRT221" s="246"/>
      <c r="NRU221" s="246"/>
      <c r="NRV221" s="246"/>
      <c r="NRW221" s="246"/>
      <c r="NRX221" s="246"/>
      <c r="NRY221" s="246"/>
      <c r="NRZ221" s="246"/>
      <c r="NSA221" s="246"/>
      <c r="NSB221" s="246"/>
      <c r="NSC221" s="246"/>
      <c r="NSD221" s="246"/>
      <c r="NSE221" s="246"/>
      <c r="NSF221" s="246"/>
      <c r="NSG221" s="246"/>
      <c r="NSH221" s="246"/>
      <c r="NSI221" s="246"/>
      <c r="NSJ221" s="246"/>
      <c r="NSK221" s="246"/>
      <c r="NSL221" s="246"/>
      <c r="NSM221" s="246"/>
      <c r="NSN221" s="246"/>
      <c r="NSO221" s="246"/>
      <c r="NSP221" s="246"/>
      <c r="NSQ221" s="246"/>
      <c r="NSR221" s="246"/>
      <c r="NSS221" s="246"/>
      <c r="NST221" s="246"/>
      <c r="NSU221" s="246"/>
      <c r="NSV221" s="246"/>
      <c r="NSW221" s="246"/>
      <c r="NSX221" s="246"/>
      <c r="NSY221" s="246"/>
      <c r="NSZ221" s="246"/>
      <c r="NTA221" s="246"/>
      <c r="NTB221" s="246"/>
      <c r="NTC221" s="246"/>
      <c r="NTD221" s="246"/>
      <c r="NTE221" s="246"/>
      <c r="NTF221" s="246"/>
      <c r="NTG221" s="246"/>
      <c r="NTH221" s="246"/>
      <c r="NTI221" s="246"/>
      <c r="NTJ221" s="246"/>
      <c r="NTK221" s="246"/>
      <c r="NTL221" s="246"/>
      <c r="NTM221" s="246"/>
      <c r="NTN221" s="246"/>
      <c r="NTO221" s="246"/>
      <c r="NTP221" s="246"/>
      <c r="NTQ221" s="246"/>
      <c r="NTR221" s="246"/>
      <c r="NTS221" s="246"/>
      <c r="NTT221" s="246"/>
      <c r="NTU221" s="246"/>
      <c r="NTV221" s="246"/>
      <c r="NTW221" s="246"/>
      <c r="NTX221" s="246"/>
      <c r="NTY221" s="246"/>
      <c r="NTZ221" s="246"/>
      <c r="NUA221" s="246"/>
      <c r="NUB221" s="246"/>
      <c r="NUC221" s="246"/>
      <c r="NUD221" s="246"/>
      <c r="NUE221" s="246"/>
      <c r="NUF221" s="246"/>
      <c r="NUG221" s="246"/>
      <c r="NUH221" s="246"/>
      <c r="NUI221" s="246"/>
      <c r="NUJ221" s="246"/>
      <c r="NUK221" s="246"/>
      <c r="NUL221" s="246"/>
      <c r="NUM221" s="246"/>
      <c r="NUN221" s="246"/>
      <c r="NUO221" s="246"/>
      <c r="NUP221" s="246"/>
      <c r="NUQ221" s="246"/>
      <c r="NUR221" s="246"/>
      <c r="NUS221" s="246"/>
      <c r="NUT221" s="246"/>
      <c r="NUU221" s="246"/>
      <c r="NUV221" s="246"/>
      <c r="NUW221" s="246"/>
      <c r="NUX221" s="246"/>
      <c r="NUY221" s="246"/>
      <c r="NUZ221" s="246"/>
      <c r="NVA221" s="246"/>
      <c r="NVB221" s="246"/>
      <c r="NVC221" s="246"/>
      <c r="NVD221" s="246"/>
      <c r="NVE221" s="246"/>
      <c r="NVF221" s="246"/>
      <c r="NVG221" s="246"/>
      <c r="NVH221" s="246"/>
      <c r="NVI221" s="246"/>
      <c r="NVJ221" s="246"/>
      <c r="NVK221" s="246"/>
      <c r="NVL221" s="246"/>
      <c r="NVM221" s="246"/>
      <c r="NVN221" s="246"/>
      <c r="NVO221" s="246"/>
      <c r="NVP221" s="246"/>
      <c r="NVQ221" s="246"/>
      <c r="NVR221" s="246"/>
      <c r="NVS221" s="246"/>
      <c r="NVT221" s="246"/>
      <c r="NVU221" s="246"/>
      <c r="NVV221" s="246"/>
      <c r="NVW221" s="246"/>
      <c r="NVX221" s="246"/>
      <c r="NVY221" s="246"/>
      <c r="NVZ221" s="246"/>
      <c r="NWA221" s="246"/>
      <c r="NWB221" s="246"/>
      <c r="NWC221" s="246"/>
      <c r="NWD221" s="246"/>
      <c r="NWE221" s="246"/>
      <c r="NWF221" s="246"/>
      <c r="NWG221" s="246"/>
      <c r="NWH221" s="246"/>
      <c r="NWI221" s="246"/>
      <c r="NWJ221" s="246"/>
      <c r="NWK221" s="246"/>
      <c r="NWL221" s="246"/>
      <c r="NWM221" s="246"/>
      <c r="NWN221" s="246"/>
      <c r="NWO221" s="246"/>
      <c r="NWP221" s="246"/>
      <c r="NWQ221" s="246"/>
      <c r="NWR221" s="246"/>
      <c r="NWS221" s="246"/>
      <c r="NWT221" s="246"/>
      <c r="NWU221" s="246"/>
      <c r="NWV221" s="246"/>
      <c r="NWW221" s="246"/>
      <c r="NWX221" s="246"/>
      <c r="NWY221" s="246"/>
      <c r="NWZ221" s="246"/>
      <c r="NXA221" s="246"/>
      <c r="NXB221" s="246"/>
      <c r="NXC221" s="246"/>
      <c r="NXD221" s="246"/>
      <c r="NXE221" s="246"/>
      <c r="NXF221" s="246"/>
      <c r="NXG221" s="246"/>
      <c r="NXH221" s="246"/>
      <c r="NXI221" s="246"/>
      <c r="NXJ221" s="246"/>
      <c r="NXK221" s="246"/>
      <c r="NXL221" s="246"/>
      <c r="NXM221" s="246"/>
      <c r="NXN221" s="246"/>
      <c r="NXO221" s="246"/>
      <c r="NXP221" s="246"/>
      <c r="NXQ221" s="246"/>
      <c r="NXR221" s="246"/>
      <c r="NXS221" s="246"/>
      <c r="NXT221" s="246"/>
      <c r="NXU221" s="246"/>
      <c r="NXV221" s="246"/>
      <c r="NXW221" s="246"/>
      <c r="NXX221" s="246"/>
      <c r="NXY221" s="246"/>
      <c r="NXZ221" s="246"/>
      <c r="NYA221" s="246"/>
      <c r="NYB221" s="246"/>
      <c r="NYC221" s="246"/>
      <c r="NYD221" s="246"/>
      <c r="NYE221" s="246"/>
      <c r="NYF221" s="246"/>
      <c r="NYG221" s="246"/>
      <c r="NYH221" s="246"/>
      <c r="NYI221" s="246"/>
      <c r="NYJ221" s="246"/>
      <c r="NYK221" s="246"/>
      <c r="NYL221" s="246"/>
      <c r="NYM221" s="246"/>
      <c r="NYN221" s="246"/>
      <c r="NYO221" s="246"/>
      <c r="NYP221" s="246"/>
      <c r="NYQ221" s="246"/>
      <c r="NYR221" s="246"/>
      <c r="NYS221" s="246"/>
      <c r="NYT221" s="246"/>
      <c r="NYU221" s="246"/>
      <c r="NYV221" s="246"/>
      <c r="NYW221" s="246"/>
      <c r="NYX221" s="246"/>
      <c r="NYY221" s="246"/>
      <c r="NYZ221" s="246"/>
      <c r="NZA221" s="246"/>
      <c r="NZB221" s="246"/>
      <c r="NZC221" s="246"/>
      <c r="NZD221" s="246"/>
      <c r="NZE221" s="246"/>
      <c r="NZF221" s="246"/>
      <c r="NZG221" s="246"/>
      <c r="NZH221" s="246"/>
      <c r="NZI221" s="246"/>
      <c r="NZJ221" s="246"/>
      <c r="NZK221" s="246"/>
      <c r="NZL221" s="246"/>
      <c r="NZM221" s="246"/>
      <c r="NZN221" s="246"/>
      <c r="NZO221" s="246"/>
      <c r="NZP221" s="246"/>
      <c r="NZQ221" s="246"/>
      <c r="NZR221" s="246"/>
      <c r="NZS221" s="246"/>
      <c r="NZT221" s="246"/>
      <c r="NZU221" s="246"/>
      <c r="NZV221" s="246"/>
      <c r="NZW221" s="246"/>
      <c r="NZX221" s="246"/>
      <c r="NZY221" s="246"/>
      <c r="NZZ221" s="246"/>
      <c r="OAA221" s="246"/>
      <c r="OAB221" s="246"/>
      <c r="OAC221" s="246"/>
      <c r="OAD221" s="246"/>
      <c r="OAE221" s="246"/>
      <c r="OAF221" s="246"/>
      <c r="OAG221" s="246"/>
      <c r="OAH221" s="246"/>
      <c r="OAI221" s="246"/>
      <c r="OAJ221" s="246"/>
      <c r="OAK221" s="246"/>
      <c r="OAL221" s="246"/>
      <c r="OAM221" s="246"/>
      <c r="OAN221" s="246"/>
      <c r="OAO221" s="246"/>
      <c r="OAP221" s="246"/>
      <c r="OAQ221" s="246"/>
      <c r="OAR221" s="246"/>
      <c r="OAS221" s="246"/>
      <c r="OAT221" s="246"/>
      <c r="OAU221" s="246"/>
      <c r="OAV221" s="246"/>
      <c r="OAW221" s="246"/>
      <c r="OAX221" s="246"/>
      <c r="OAY221" s="246"/>
      <c r="OAZ221" s="246"/>
      <c r="OBA221" s="246"/>
      <c r="OBB221" s="246"/>
      <c r="OBC221" s="246"/>
      <c r="OBD221" s="246"/>
      <c r="OBE221" s="246"/>
      <c r="OBF221" s="246"/>
      <c r="OBG221" s="246"/>
      <c r="OBH221" s="246"/>
      <c r="OBI221" s="246"/>
      <c r="OBJ221" s="246"/>
      <c r="OBK221" s="246"/>
      <c r="OBL221" s="246"/>
      <c r="OBM221" s="246"/>
      <c r="OBN221" s="246"/>
      <c r="OBO221" s="246"/>
      <c r="OBP221" s="246"/>
      <c r="OBQ221" s="246"/>
      <c r="OBR221" s="246"/>
      <c r="OBS221" s="246"/>
      <c r="OBT221" s="246"/>
      <c r="OBU221" s="246"/>
      <c r="OBV221" s="246"/>
      <c r="OBW221" s="246"/>
      <c r="OBX221" s="246"/>
      <c r="OBY221" s="246"/>
      <c r="OBZ221" s="246"/>
      <c r="OCA221" s="246"/>
      <c r="OCB221" s="246"/>
      <c r="OCC221" s="246"/>
      <c r="OCD221" s="246"/>
      <c r="OCE221" s="246"/>
      <c r="OCF221" s="246"/>
      <c r="OCG221" s="246"/>
      <c r="OCH221" s="246"/>
      <c r="OCI221" s="246"/>
      <c r="OCJ221" s="246"/>
      <c r="OCK221" s="246"/>
      <c r="OCL221" s="246"/>
      <c r="OCM221" s="246"/>
      <c r="OCN221" s="246"/>
      <c r="OCO221" s="246"/>
      <c r="OCP221" s="246"/>
      <c r="OCQ221" s="246"/>
      <c r="OCR221" s="246"/>
      <c r="OCS221" s="246"/>
      <c r="OCT221" s="246"/>
      <c r="OCU221" s="246"/>
      <c r="OCV221" s="246"/>
      <c r="OCW221" s="246"/>
      <c r="OCX221" s="246"/>
      <c r="OCY221" s="246"/>
      <c r="OCZ221" s="246"/>
      <c r="ODA221" s="246"/>
      <c r="ODB221" s="246"/>
      <c r="ODC221" s="246"/>
      <c r="ODD221" s="246"/>
      <c r="ODE221" s="246"/>
      <c r="ODF221" s="246"/>
      <c r="ODG221" s="246"/>
      <c r="ODH221" s="246"/>
      <c r="ODI221" s="246"/>
      <c r="ODJ221" s="246"/>
      <c r="ODK221" s="246"/>
      <c r="ODL221" s="246"/>
      <c r="ODM221" s="246"/>
      <c r="ODN221" s="246"/>
      <c r="ODO221" s="246"/>
      <c r="ODP221" s="246"/>
      <c r="ODQ221" s="246"/>
      <c r="ODR221" s="246"/>
      <c r="ODS221" s="246"/>
      <c r="ODT221" s="246"/>
      <c r="ODU221" s="246"/>
      <c r="ODV221" s="246"/>
      <c r="ODW221" s="246"/>
      <c r="ODX221" s="246"/>
      <c r="ODY221" s="246"/>
      <c r="ODZ221" s="246"/>
      <c r="OEA221" s="246"/>
      <c r="OEB221" s="246"/>
      <c r="OEC221" s="246"/>
      <c r="OED221" s="246"/>
      <c r="OEE221" s="246"/>
      <c r="OEF221" s="246"/>
      <c r="OEG221" s="246"/>
      <c r="OEH221" s="246"/>
      <c r="OEI221" s="246"/>
      <c r="OEJ221" s="246"/>
      <c r="OEK221" s="246"/>
      <c r="OEL221" s="246"/>
      <c r="OEM221" s="246"/>
      <c r="OEN221" s="246"/>
      <c r="OEO221" s="246"/>
      <c r="OEP221" s="246"/>
      <c r="OEQ221" s="246"/>
      <c r="OER221" s="246"/>
      <c r="OES221" s="246"/>
      <c r="OET221" s="246"/>
      <c r="OEU221" s="246"/>
      <c r="OEV221" s="246"/>
      <c r="OEW221" s="246"/>
      <c r="OEX221" s="246"/>
      <c r="OEY221" s="246"/>
      <c r="OEZ221" s="246"/>
      <c r="OFA221" s="246"/>
      <c r="OFB221" s="246"/>
      <c r="OFC221" s="246"/>
      <c r="OFD221" s="246"/>
      <c r="OFE221" s="246"/>
      <c r="OFF221" s="246"/>
      <c r="OFG221" s="246"/>
      <c r="OFH221" s="246"/>
      <c r="OFI221" s="246"/>
      <c r="OFJ221" s="246"/>
      <c r="OFK221" s="246"/>
      <c r="OFL221" s="246"/>
      <c r="OFM221" s="246"/>
      <c r="OFN221" s="246"/>
      <c r="OFO221" s="246"/>
      <c r="OFP221" s="246"/>
      <c r="OFQ221" s="246"/>
      <c r="OFR221" s="246"/>
      <c r="OFS221" s="246"/>
      <c r="OFT221" s="246"/>
      <c r="OFU221" s="246"/>
      <c r="OFV221" s="246"/>
      <c r="OFW221" s="246"/>
      <c r="OFX221" s="246"/>
      <c r="OFY221" s="246"/>
      <c r="OFZ221" s="246"/>
      <c r="OGA221" s="246"/>
      <c r="OGB221" s="246"/>
      <c r="OGC221" s="246"/>
      <c r="OGD221" s="246"/>
      <c r="OGE221" s="246"/>
      <c r="OGF221" s="246"/>
      <c r="OGG221" s="246"/>
      <c r="OGH221" s="246"/>
      <c r="OGI221" s="246"/>
      <c r="OGJ221" s="246"/>
      <c r="OGK221" s="246"/>
      <c r="OGL221" s="246"/>
      <c r="OGM221" s="246"/>
      <c r="OGN221" s="246"/>
      <c r="OGO221" s="246"/>
      <c r="OGP221" s="246"/>
      <c r="OGQ221" s="246"/>
      <c r="OGR221" s="246"/>
      <c r="OGS221" s="246"/>
      <c r="OGT221" s="246"/>
      <c r="OGU221" s="246"/>
      <c r="OGV221" s="246"/>
      <c r="OGW221" s="246"/>
      <c r="OGX221" s="246"/>
      <c r="OGY221" s="246"/>
      <c r="OGZ221" s="246"/>
      <c r="OHA221" s="246"/>
      <c r="OHB221" s="246"/>
      <c r="OHC221" s="246"/>
      <c r="OHD221" s="246"/>
      <c r="OHE221" s="246"/>
      <c r="OHF221" s="246"/>
      <c r="OHG221" s="246"/>
      <c r="OHH221" s="246"/>
      <c r="OHI221" s="246"/>
      <c r="OHJ221" s="246"/>
      <c r="OHK221" s="246"/>
      <c r="OHL221" s="246"/>
      <c r="OHM221" s="246"/>
      <c r="OHN221" s="246"/>
      <c r="OHO221" s="246"/>
      <c r="OHP221" s="246"/>
      <c r="OHQ221" s="246"/>
      <c r="OHR221" s="246"/>
      <c r="OHS221" s="246"/>
      <c r="OHT221" s="246"/>
      <c r="OHU221" s="246"/>
      <c r="OHV221" s="246"/>
      <c r="OHW221" s="246"/>
      <c r="OHX221" s="246"/>
      <c r="OHY221" s="246"/>
      <c r="OHZ221" s="246"/>
      <c r="OIA221" s="246"/>
      <c r="OIB221" s="246"/>
      <c r="OIC221" s="246"/>
      <c r="OID221" s="246"/>
      <c r="OIE221" s="246"/>
      <c r="OIF221" s="246"/>
      <c r="OIG221" s="246"/>
      <c r="OIH221" s="246"/>
      <c r="OII221" s="246"/>
      <c r="OIJ221" s="246"/>
      <c r="OIK221" s="246"/>
      <c r="OIL221" s="246"/>
      <c r="OIM221" s="246"/>
      <c r="OIN221" s="246"/>
      <c r="OIO221" s="246"/>
      <c r="OIP221" s="246"/>
      <c r="OIQ221" s="246"/>
      <c r="OIR221" s="246"/>
      <c r="OIS221" s="246"/>
      <c r="OIT221" s="246"/>
      <c r="OIU221" s="246"/>
      <c r="OIV221" s="246"/>
      <c r="OIW221" s="246"/>
      <c r="OIX221" s="246"/>
      <c r="OIY221" s="246"/>
      <c r="OIZ221" s="246"/>
      <c r="OJA221" s="246"/>
      <c r="OJB221" s="246"/>
      <c r="OJC221" s="246"/>
      <c r="OJD221" s="246"/>
      <c r="OJE221" s="246"/>
      <c r="OJF221" s="246"/>
      <c r="OJG221" s="246"/>
      <c r="OJH221" s="246"/>
      <c r="OJI221" s="246"/>
      <c r="OJJ221" s="246"/>
      <c r="OJK221" s="246"/>
      <c r="OJL221" s="246"/>
      <c r="OJM221" s="246"/>
      <c r="OJN221" s="246"/>
      <c r="OJO221" s="246"/>
      <c r="OJP221" s="246"/>
      <c r="OJQ221" s="246"/>
      <c r="OJR221" s="246"/>
      <c r="OJS221" s="246"/>
      <c r="OJT221" s="246"/>
      <c r="OJU221" s="246"/>
      <c r="OJV221" s="246"/>
      <c r="OJW221" s="246"/>
      <c r="OJX221" s="246"/>
      <c r="OJY221" s="246"/>
      <c r="OJZ221" s="246"/>
      <c r="OKA221" s="246"/>
      <c r="OKB221" s="246"/>
      <c r="OKC221" s="246"/>
      <c r="OKD221" s="246"/>
      <c r="OKE221" s="246"/>
      <c r="OKF221" s="246"/>
      <c r="OKG221" s="246"/>
      <c r="OKH221" s="246"/>
      <c r="OKI221" s="246"/>
      <c r="OKJ221" s="246"/>
      <c r="OKK221" s="246"/>
      <c r="OKL221" s="246"/>
      <c r="OKM221" s="246"/>
      <c r="OKN221" s="246"/>
      <c r="OKO221" s="246"/>
      <c r="OKP221" s="246"/>
      <c r="OKQ221" s="246"/>
      <c r="OKR221" s="246"/>
      <c r="OKS221" s="246"/>
      <c r="OKT221" s="246"/>
      <c r="OKU221" s="246"/>
      <c r="OKV221" s="246"/>
      <c r="OKW221" s="246"/>
      <c r="OKX221" s="246"/>
      <c r="OKY221" s="246"/>
      <c r="OKZ221" s="246"/>
      <c r="OLA221" s="246"/>
      <c r="OLB221" s="246"/>
      <c r="OLC221" s="246"/>
      <c r="OLD221" s="246"/>
      <c r="OLE221" s="246"/>
      <c r="OLF221" s="246"/>
      <c r="OLG221" s="246"/>
      <c r="OLH221" s="246"/>
      <c r="OLI221" s="246"/>
      <c r="OLJ221" s="246"/>
      <c r="OLK221" s="246"/>
      <c r="OLL221" s="246"/>
      <c r="OLM221" s="246"/>
      <c r="OLN221" s="246"/>
      <c r="OLO221" s="246"/>
      <c r="OLP221" s="246"/>
      <c r="OLQ221" s="246"/>
      <c r="OLR221" s="246"/>
      <c r="OLS221" s="246"/>
      <c r="OLT221" s="246"/>
      <c r="OLU221" s="246"/>
      <c r="OLV221" s="246"/>
      <c r="OLW221" s="246"/>
      <c r="OLX221" s="246"/>
      <c r="OLY221" s="246"/>
      <c r="OLZ221" s="246"/>
      <c r="OMA221" s="246"/>
      <c r="OMB221" s="246"/>
      <c r="OMC221" s="246"/>
      <c r="OMD221" s="246"/>
      <c r="OME221" s="246"/>
      <c r="OMF221" s="246"/>
      <c r="OMG221" s="246"/>
      <c r="OMH221" s="246"/>
      <c r="OMI221" s="246"/>
      <c r="OMJ221" s="246"/>
      <c r="OMK221" s="246"/>
      <c r="OML221" s="246"/>
      <c r="OMM221" s="246"/>
      <c r="OMN221" s="246"/>
      <c r="OMO221" s="246"/>
      <c r="OMP221" s="246"/>
      <c r="OMQ221" s="246"/>
      <c r="OMR221" s="246"/>
      <c r="OMS221" s="246"/>
      <c r="OMT221" s="246"/>
      <c r="OMU221" s="246"/>
      <c r="OMV221" s="246"/>
      <c r="OMW221" s="246"/>
      <c r="OMX221" s="246"/>
      <c r="OMY221" s="246"/>
      <c r="OMZ221" s="246"/>
      <c r="ONA221" s="246"/>
      <c r="ONB221" s="246"/>
      <c r="ONC221" s="246"/>
      <c r="OND221" s="246"/>
      <c r="ONE221" s="246"/>
      <c r="ONF221" s="246"/>
      <c r="ONG221" s="246"/>
      <c r="ONH221" s="246"/>
      <c r="ONI221" s="246"/>
      <c r="ONJ221" s="246"/>
      <c r="ONK221" s="246"/>
      <c r="ONL221" s="246"/>
      <c r="ONM221" s="246"/>
      <c r="ONN221" s="246"/>
      <c r="ONO221" s="246"/>
      <c r="ONP221" s="246"/>
      <c r="ONQ221" s="246"/>
      <c r="ONR221" s="246"/>
      <c r="ONS221" s="246"/>
      <c r="ONT221" s="246"/>
      <c r="ONU221" s="246"/>
      <c r="ONV221" s="246"/>
      <c r="ONW221" s="246"/>
      <c r="ONX221" s="246"/>
      <c r="ONY221" s="246"/>
      <c r="ONZ221" s="246"/>
      <c r="OOA221" s="246"/>
      <c r="OOB221" s="246"/>
      <c r="OOC221" s="246"/>
      <c r="OOD221" s="246"/>
      <c r="OOE221" s="246"/>
      <c r="OOF221" s="246"/>
      <c r="OOG221" s="246"/>
      <c r="OOH221" s="246"/>
      <c r="OOI221" s="246"/>
      <c r="OOJ221" s="246"/>
      <c r="OOK221" s="246"/>
      <c r="OOL221" s="246"/>
      <c r="OOM221" s="246"/>
      <c r="OON221" s="246"/>
      <c r="OOO221" s="246"/>
      <c r="OOP221" s="246"/>
      <c r="OOQ221" s="246"/>
      <c r="OOR221" s="246"/>
      <c r="OOS221" s="246"/>
      <c r="OOT221" s="246"/>
      <c r="OOU221" s="246"/>
      <c r="OOV221" s="246"/>
      <c r="OOW221" s="246"/>
      <c r="OOX221" s="246"/>
      <c r="OOY221" s="246"/>
      <c r="OOZ221" s="246"/>
      <c r="OPA221" s="246"/>
      <c r="OPB221" s="246"/>
      <c r="OPC221" s="246"/>
      <c r="OPD221" s="246"/>
      <c r="OPE221" s="246"/>
      <c r="OPF221" s="246"/>
      <c r="OPG221" s="246"/>
      <c r="OPH221" s="246"/>
      <c r="OPI221" s="246"/>
      <c r="OPJ221" s="246"/>
      <c r="OPK221" s="246"/>
      <c r="OPL221" s="246"/>
      <c r="OPM221" s="246"/>
      <c r="OPN221" s="246"/>
      <c r="OPO221" s="246"/>
      <c r="OPP221" s="246"/>
      <c r="OPQ221" s="246"/>
      <c r="OPR221" s="246"/>
      <c r="OPS221" s="246"/>
      <c r="OPT221" s="246"/>
      <c r="OPU221" s="246"/>
      <c r="OPV221" s="246"/>
      <c r="OPW221" s="246"/>
      <c r="OPX221" s="246"/>
      <c r="OPY221" s="246"/>
      <c r="OPZ221" s="246"/>
      <c r="OQA221" s="246"/>
      <c r="OQB221" s="246"/>
      <c r="OQC221" s="246"/>
      <c r="OQD221" s="246"/>
      <c r="OQE221" s="246"/>
      <c r="OQF221" s="246"/>
      <c r="OQG221" s="246"/>
      <c r="OQH221" s="246"/>
      <c r="OQI221" s="246"/>
      <c r="OQJ221" s="246"/>
      <c r="OQK221" s="246"/>
      <c r="OQL221" s="246"/>
      <c r="OQM221" s="246"/>
      <c r="OQN221" s="246"/>
      <c r="OQO221" s="246"/>
      <c r="OQP221" s="246"/>
      <c r="OQQ221" s="246"/>
      <c r="OQR221" s="246"/>
      <c r="OQS221" s="246"/>
      <c r="OQT221" s="246"/>
      <c r="OQU221" s="246"/>
      <c r="OQV221" s="246"/>
      <c r="OQW221" s="246"/>
      <c r="OQX221" s="246"/>
      <c r="OQY221" s="246"/>
      <c r="OQZ221" s="246"/>
      <c r="ORA221" s="246"/>
      <c r="ORB221" s="246"/>
      <c r="ORC221" s="246"/>
      <c r="ORD221" s="246"/>
      <c r="ORE221" s="246"/>
      <c r="ORF221" s="246"/>
      <c r="ORG221" s="246"/>
      <c r="ORH221" s="246"/>
      <c r="ORI221" s="246"/>
      <c r="ORJ221" s="246"/>
      <c r="ORK221" s="246"/>
      <c r="ORL221" s="246"/>
      <c r="ORM221" s="246"/>
      <c r="ORN221" s="246"/>
      <c r="ORO221" s="246"/>
      <c r="ORP221" s="246"/>
      <c r="ORQ221" s="246"/>
      <c r="ORR221" s="246"/>
      <c r="ORS221" s="246"/>
      <c r="ORT221" s="246"/>
      <c r="ORU221" s="246"/>
      <c r="ORV221" s="246"/>
      <c r="ORW221" s="246"/>
      <c r="ORX221" s="246"/>
      <c r="ORY221" s="246"/>
      <c r="ORZ221" s="246"/>
      <c r="OSA221" s="246"/>
      <c r="OSB221" s="246"/>
      <c r="OSC221" s="246"/>
      <c r="OSD221" s="246"/>
      <c r="OSE221" s="246"/>
      <c r="OSF221" s="246"/>
      <c r="OSG221" s="246"/>
      <c r="OSH221" s="246"/>
      <c r="OSI221" s="246"/>
      <c r="OSJ221" s="246"/>
      <c r="OSK221" s="246"/>
      <c r="OSL221" s="246"/>
      <c r="OSM221" s="246"/>
      <c r="OSN221" s="246"/>
      <c r="OSO221" s="246"/>
      <c r="OSP221" s="246"/>
      <c r="OSQ221" s="246"/>
      <c r="OSR221" s="246"/>
      <c r="OSS221" s="246"/>
      <c r="OST221" s="246"/>
      <c r="OSU221" s="246"/>
      <c r="OSV221" s="246"/>
      <c r="OSW221" s="246"/>
      <c r="OSX221" s="246"/>
      <c r="OSY221" s="246"/>
      <c r="OSZ221" s="246"/>
      <c r="OTA221" s="246"/>
      <c r="OTB221" s="246"/>
      <c r="OTC221" s="246"/>
      <c r="OTD221" s="246"/>
      <c r="OTE221" s="246"/>
      <c r="OTF221" s="246"/>
      <c r="OTG221" s="246"/>
      <c r="OTH221" s="246"/>
      <c r="OTI221" s="246"/>
      <c r="OTJ221" s="246"/>
      <c r="OTK221" s="246"/>
      <c r="OTL221" s="246"/>
      <c r="OTM221" s="246"/>
      <c r="OTN221" s="246"/>
      <c r="OTO221" s="246"/>
      <c r="OTP221" s="246"/>
      <c r="OTQ221" s="246"/>
      <c r="OTR221" s="246"/>
      <c r="OTS221" s="246"/>
      <c r="OTT221" s="246"/>
      <c r="OTU221" s="246"/>
      <c r="OTV221" s="246"/>
      <c r="OTW221" s="246"/>
      <c r="OTX221" s="246"/>
      <c r="OTY221" s="246"/>
      <c r="OTZ221" s="246"/>
      <c r="OUA221" s="246"/>
      <c r="OUB221" s="246"/>
      <c r="OUC221" s="246"/>
      <c r="OUD221" s="246"/>
      <c r="OUE221" s="246"/>
      <c r="OUF221" s="246"/>
      <c r="OUG221" s="246"/>
      <c r="OUH221" s="246"/>
      <c r="OUI221" s="246"/>
      <c r="OUJ221" s="246"/>
      <c r="OUK221" s="246"/>
      <c r="OUL221" s="246"/>
      <c r="OUM221" s="246"/>
      <c r="OUN221" s="246"/>
      <c r="OUO221" s="246"/>
      <c r="OUP221" s="246"/>
      <c r="OUQ221" s="246"/>
      <c r="OUR221" s="246"/>
      <c r="OUS221" s="246"/>
      <c r="OUT221" s="246"/>
      <c r="OUU221" s="246"/>
      <c r="OUV221" s="246"/>
      <c r="OUW221" s="246"/>
      <c r="OUX221" s="246"/>
      <c r="OUY221" s="246"/>
      <c r="OUZ221" s="246"/>
      <c r="OVA221" s="246"/>
      <c r="OVB221" s="246"/>
      <c r="OVC221" s="246"/>
      <c r="OVD221" s="246"/>
      <c r="OVE221" s="246"/>
      <c r="OVF221" s="246"/>
      <c r="OVG221" s="246"/>
      <c r="OVH221" s="246"/>
      <c r="OVI221" s="246"/>
      <c r="OVJ221" s="246"/>
      <c r="OVK221" s="246"/>
      <c r="OVL221" s="246"/>
      <c r="OVM221" s="246"/>
      <c r="OVN221" s="246"/>
      <c r="OVO221" s="246"/>
      <c r="OVP221" s="246"/>
      <c r="OVQ221" s="246"/>
      <c r="OVR221" s="246"/>
      <c r="OVS221" s="246"/>
      <c r="OVT221" s="246"/>
      <c r="OVU221" s="246"/>
      <c r="OVV221" s="246"/>
      <c r="OVW221" s="246"/>
      <c r="OVX221" s="246"/>
      <c r="OVY221" s="246"/>
      <c r="OVZ221" s="246"/>
      <c r="OWA221" s="246"/>
      <c r="OWB221" s="246"/>
      <c r="OWC221" s="246"/>
      <c r="OWD221" s="246"/>
      <c r="OWE221" s="246"/>
      <c r="OWF221" s="246"/>
      <c r="OWG221" s="246"/>
      <c r="OWH221" s="246"/>
      <c r="OWI221" s="246"/>
      <c r="OWJ221" s="246"/>
      <c r="OWK221" s="246"/>
      <c r="OWL221" s="246"/>
      <c r="OWM221" s="246"/>
      <c r="OWN221" s="246"/>
      <c r="OWO221" s="246"/>
      <c r="OWP221" s="246"/>
      <c r="OWQ221" s="246"/>
      <c r="OWR221" s="246"/>
      <c r="OWS221" s="246"/>
      <c r="OWT221" s="246"/>
      <c r="OWU221" s="246"/>
      <c r="OWV221" s="246"/>
      <c r="OWW221" s="246"/>
      <c r="OWX221" s="246"/>
      <c r="OWY221" s="246"/>
      <c r="OWZ221" s="246"/>
      <c r="OXA221" s="246"/>
      <c r="OXB221" s="246"/>
      <c r="OXC221" s="246"/>
      <c r="OXD221" s="246"/>
      <c r="OXE221" s="246"/>
      <c r="OXF221" s="246"/>
      <c r="OXG221" s="246"/>
      <c r="OXH221" s="246"/>
      <c r="OXI221" s="246"/>
      <c r="OXJ221" s="246"/>
      <c r="OXK221" s="246"/>
      <c r="OXL221" s="246"/>
      <c r="OXM221" s="246"/>
      <c r="OXN221" s="246"/>
      <c r="OXO221" s="246"/>
      <c r="OXP221" s="246"/>
      <c r="OXQ221" s="246"/>
      <c r="OXR221" s="246"/>
      <c r="OXS221" s="246"/>
      <c r="OXT221" s="246"/>
      <c r="OXU221" s="246"/>
      <c r="OXV221" s="246"/>
      <c r="OXW221" s="246"/>
      <c r="OXX221" s="246"/>
      <c r="OXY221" s="246"/>
      <c r="OXZ221" s="246"/>
      <c r="OYA221" s="246"/>
      <c r="OYB221" s="246"/>
      <c r="OYC221" s="246"/>
      <c r="OYD221" s="246"/>
      <c r="OYE221" s="246"/>
      <c r="OYF221" s="246"/>
      <c r="OYG221" s="246"/>
      <c r="OYH221" s="246"/>
      <c r="OYI221" s="246"/>
      <c r="OYJ221" s="246"/>
      <c r="OYK221" s="246"/>
      <c r="OYL221" s="246"/>
      <c r="OYM221" s="246"/>
      <c r="OYN221" s="246"/>
      <c r="OYO221" s="246"/>
      <c r="OYP221" s="246"/>
      <c r="OYQ221" s="246"/>
      <c r="OYR221" s="246"/>
      <c r="OYS221" s="246"/>
      <c r="OYT221" s="246"/>
      <c r="OYU221" s="246"/>
      <c r="OYV221" s="246"/>
      <c r="OYW221" s="246"/>
      <c r="OYX221" s="246"/>
      <c r="OYY221" s="246"/>
      <c r="OYZ221" s="246"/>
      <c r="OZA221" s="246"/>
      <c r="OZB221" s="246"/>
      <c r="OZC221" s="246"/>
      <c r="OZD221" s="246"/>
      <c r="OZE221" s="246"/>
      <c r="OZF221" s="246"/>
      <c r="OZG221" s="246"/>
      <c r="OZH221" s="246"/>
      <c r="OZI221" s="246"/>
      <c r="OZJ221" s="246"/>
      <c r="OZK221" s="246"/>
      <c r="OZL221" s="246"/>
      <c r="OZM221" s="246"/>
      <c r="OZN221" s="246"/>
      <c r="OZO221" s="246"/>
      <c r="OZP221" s="246"/>
      <c r="OZQ221" s="246"/>
      <c r="OZR221" s="246"/>
      <c r="OZS221" s="246"/>
      <c r="OZT221" s="246"/>
      <c r="OZU221" s="246"/>
      <c r="OZV221" s="246"/>
      <c r="OZW221" s="246"/>
      <c r="OZX221" s="246"/>
      <c r="OZY221" s="246"/>
      <c r="OZZ221" s="246"/>
      <c r="PAA221" s="246"/>
      <c r="PAB221" s="246"/>
      <c r="PAC221" s="246"/>
      <c r="PAD221" s="246"/>
      <c r="PAE221" s="246"/>
      <c r="PAF221" s="246"/>
      <c r="PAG221" s="246"/>
      <c r="PAH221" s="246"/>
      <c r="PAI221" s="246"/>
      <c r="PAJ221" s="246"/>
      <c r="PAK221" s="246"/>
      <c r="PAL221" s="246"/>
      <c r="PAM221" s="246"/>
      <c r="PAN221" s="246"/>
      <c r="PAO221" s="246"/>
      <c r="PAP221" s="246"/>
      <c r="PAQ221" s="246"/>
      <c r="PAR221" s="246"/>
      <c r="PAS221" s="246"/>
      <c r="PAT221" s="246"/>
      <c r="PAU221" s="246"/>
      <c r="PAV221" s="246"/>
      <c r="PAW221" s="246"/>
      <c r="PAX221" s="246"/>
      <c r="PAY221" s="246"/>
      <c r="PAZ221" s="246"/>
      <c r="PBA221" s="246"/>
      <c r="PBB221" s="246"/>
      <c r="PBC221" s="246"/>
      <c r="PBD221" s="246"/>
      <c r="PBE221" s="246"/>
      <c r="PBF221" s="246"/>
      <c r="PBG221" s="246"/>
      <c r="PBH221" s="246"/>
      <c r="PBI221" s="246"/>
      <c r="PBJ221" s="246"/>
      <c r="PBK221" s="246"/>
      <c r="PBL221" s="246"/>
      <c r="PBM221" s="246"/>
      <c r="PBN221" s="246"/>
      <c r="PBO221" s="246"/>
      <c r="PBP221" s="246"/>
      <c r="PBQ221" s="246"/>
      <c r="PBR221" s="246"/>
      <c r="PBS221" s="246"/>
      <c r="PBT221" s="246"/>
      <c r="PBU221" s="246"/>
      <c r="PBV221" s="246"/>
      <c r="PBW221" s="246"/>
      <c r="PBX221" s="246"/>
      <c r="PBY221" s="246"/>
      <c r="PBZ221" s="246"/>
      <c r="PCA221" s="246"/>
      <c r="PCB221" s="246"/>
      <c r="PCC221" s="246"/>
      <c r="PCD221" s="246"/>
      <c r="PCE221" s="246"/>
      <c r="PCF221" s="246"/>
      <c r="PCG221" s="246"/>
      <c r="PCH221" s="246"/>
      <c r="PCI221" s="246"/>
      <c r="PCJ221" s="246"/>
      <c r="PCK221" s="246"/>
      <c r="PCL221" s="246"/>
      <c r="PCM221" s="246"/>
      <c r="PCN221" s="246"/>
      <c r="PCO221" s="246"/>
      <c r="PCP221" s="246"/>
      <c r="PCQ221" s="246"/>
      <c r="PCR221" s="246"/>
      <c r="PCS221" s="246"/>
      <c r="PCT221" s="246"/>
      <c r="PCU221" s="246"/>
      <c r="PCV221" s="246"/>
      <c r="PCW221" s="246"/>
      <c r="PCX221" s="246"/>
      <c r="PCY221" s="246"/>
      <c r="PCZ221" s="246"/>
      <c r="PDA221" s="246"/>
      <c r="PDB221" s="246"/>
      <c r="PDC221" s="246"/>
      <c r="PDD221" s="246"/>
      <c r="PDE221" s="246"/>
      <c r="PDF221" s="246"/>
      <c r="PDG221" s="246"/>
      <c r="PDH221" s="246"/>
      <c r="PDI221" s="246"/>
      <c r="PDJ221" s="246"/>
      <c r="PDK221" s="246"/>
      <c r="PDL221" s="246"/>
      <c r="PDM221" s="246"/>
      <c r="PDN221" s="246"/>
      <c r="PDO221" s="246"/>
      <c r="PDP221" s="246"/>
      <c r="PDQ221" s="246"/>
      <c r="PDR221" s="246"/>
      <c r="PDS221" s="246"/>
      <c r="PDT221" s="246"/>
      <c r="PDU221" s="246"/>
      <c r="PDV221" s="246"/>
      <c r="PDW221" s="246"/>
      <c r="PDX221" s="246"/>
      <c r="PDY221" s="246"/>
      <c r="PDZ221" s="246"/>
      <c r="PEA221" s="246"/>
      <c r="PEB221" s="246"/>
      <c r="PEC221" s="246"/>
      <c r="PED221" s="246"/>
      <c r="PEE221" s="246"/>
      <c r="PEF221" s="246"/>
      <c r="PEG221" s="246"/>
      <c r="PEH221" s="246"/>
      <c r="PEI221" s="246"/>
      <c r="PEJ221" s="246"/>
      <c r="PEK221" s="246"/>
      <c r="PEL221" s="246"/>
      <c r="PEM221" s="246"/>
      <c r="PEN221" s="246"/>
      <c r="PEO221" s="246"/>
      <c r="PEP221" s="246"/>
      <c r="PEQ221" s="246"/>
      <c r="PER221" s="246"/>
      <c r="PES221" s="246"/>
      <c r="PET221" s="246"/>
      <c r="PEU221" s="246"/>
      <c r="PEV221" s="246"/>
      <c r="PEW221" s="246"/>
      <c r="PEX221" s="246"/>
      <c r="PEY221" s="246"/>
      <c r="PEZ221" s="246"/>
      <c r="PFA221" s="246"/>
      <c r="PFB221" s="246"/>
      <c r="PFC221" s="246"/>
      <c r="PFD221" s="246"/>
      <c r="PFE221" s="246"/>
      <c r="PFF221" s="246"/>
      <c r="PFG221" s="246"/>
      <c r="PFH221" s="246"/>
      <c r="PFI221" s="246"/>
      <c r="PFJ221" s="246"/>
      <c r="PFK221" s="246"/>
      <c r="PFL221" s="246"/>
      <c r="PFM221" s="246"/>
      <c r="PFN221" s="246"/>
      <c r="PFO221" s="246"/>
      <c r="PFP221" s="246"/>
      <c r="PFQ221" s="246"/>
      <c r="PFR221" s="246"/>
      <c r="PFS221" s="246"/>
      <c r="PFT221" s="246"/>
      <c r="PFU221" s="246"/>
      <c r="PFV221" s="246"/>
      <c r="PFW221" s="246"/>
      <c r="PFX221" s="246"/>
      <c r="PFY221" s="246"/>
      <c r="PFZ221" s="246"/>
      <c r="PGA221" s="246"/>
      <c r="PGB221" s="246"/>
      <c r="PGC221" s="246"/>
      <c r="PGD221" s="246"/>
      <c r="PGE221" s="246"/>
      <c r="PGF221" s="246"/>
      <c r="PGG221" s="246"/>
      <c r="PGH221" s="246"/>
      <c r="PGI221" s="246"/>
      <c r="PGJ221" s="246"/>
      <c r="PGK221" s="246"/>
      <c r="PGL221" s="246"/>
      <c r="PGM221" s="246"/>
      <c r="PGN221" s="246"/>
      <c r="PGO221" s="246"/>
      <c r="PGP221" s="246"/>
      <c r="PGQ221" s="246"/>
      <c r="PGR221" s="246"/>
      <c r="PGS221" s="246"/>
      <c r="PGT221" s="246"/>
      <c r="PGU221" s="246"/>
      <c r="PGV221" s="246"/>
      <c r="PGW221" s="246"/>
      <c r="PGX221" s="246"/>
      <c r="PGY221" s="246"/>
      <c r="PGZ221" s="246"/>
      <c r="PHA221" s="246"/>
      <c r="PHB221" s="246"/>
      <c r="PHC221" s="246"/>
      <c r="PHD221" s="246"/>
      <c r="PHE221" s="246"/>
      <c r="PHF221" s="246"/>
      <c r="PHG221" s="246"/>
      <c r="PHH221" s="246"/>
      <c r="PHI221" s="246"/>
      <c r="PHJ221" s="246"/>
      <c r="PHK221" s="246"/>
      <c r="PHL221" s="246"/>
      <c r="PHM221" s="246"/>
      <c r="PHN221" s="246"/>
      <c r="PHO221" s="246"/>
      <c r="PHP221" s="246"/>
      <c r="PHQ221" s="246"/>
      <c r="PHR221" s="246"/>
      <c r="PHS221" s="246"/>
      <c r="PHT221" s="246"/>
      <c r="PHU221" s="246"/>
      <c r="PHV221" s="246"/>
      <c r="PHW221" s="246"/>
      <c r="PHX221" s="246"/>
      <c r="PHY221" s="246"/>
      <c r="PHZ221" s="246"/>
      <c r="PIA221" s="246"/>
      <c r="PIB221" s="246"/>
      <c r="PIC221" s="246"/>
      <c r="PID221" s="246"/>
      <c r="PIE221" s="246"/>
      <c r="PIF221" s="246"/>
      <c r="PIG221" s="246"/>
      <c r="PIH221" s="246"/>
      <c r="PII221" s="246"/>
      <c r="PIJ221" s="246"/>
      <c r="PIK221" s="246"/>
      <c r="PIL221" s="246"/>
      <c r="PIM221" s="246"/>
      <c r="PIN221" s="246"/>
      <c r="PIO221" s="246"/>
      <c r="PIP221" s="246"/>
      <c r="PIQ221" s="246"/>
      <c r="PIR221" s="246"/>
      <c r="PIS221" s="246"/>
      <c r="PIT221" s="246"/>
      <c r="PIU221" s="246"/>
      <c r="PIV221" s="246"/>
      <c r="PIW221" s="246"/>
      <c r="PIX221" s="246"/>
      <c r="PIY221" s="246"/>
      <c r="PIZ221" s="246"/>
      <c r="PJA221" s="246"/>
      <c r="PJB221" s="246"/>
      <c r="PJC221" s="246"/>
      <c r="PJD221" s="246"/>
      <c r="PJE221" s="246"/>
      <c r="PJF221" s="246"/>
      <c r="PJG221" s="246"/>
      <c r="PJH221" s="246"/>
      <c r="PJI221" s="246"/>
      <c r="PJJ221" s="246"/>
      <c r="PJK221" s="246"/>
      <c r="PJL221" s="246"/>
      <c r="PJM221" s="246"/>
      <c r="PJN221" s="246"/>
      <c r="PJO221" s="246"/>
      <c r="PJP221" s="246"/>
      <c r="PJQ221" s="246"/>
      <c r="PJR221" s="246"/>
      <c r="PJS221" s="246"/>
      <c r="PJT221" s="246"/>
      <c r="PJU221" s="246"/>
      <c r="PJV221" s="246"/>
      <c r="PJW221" s="246"/>
      <c r="PJX221" s="246"/>
      <c r="PJY221" s="246"/>
      <c r="PJZ221" s="246"/>
      <c r="PKA221" s="246"/>
      <c r="PKB221" s="246"/>
      <c r="PKC221" s="246"/>
      <c r="PKD221" s="246"/>
      <c r="PKE221" s="246"/>
      <c r="PKF221" s="246"/>
      <c r="PKG221" s="246"/>
      <c r="PKH221" s="246"/>
      <c r="PKI221" s="246"/>
      <c r="PKJ221" s="246"/>
      <c r="PKK221" s="246"/>
      <c r="PKL221" s="246"/>
      <c r="PKM221" s="246"/>
      <c r="PKN221" s="246"/>
      <c r="PKO221" s="246"/>
      <c r="PKP221" s="246"/>
      <c r="PKQ221" s="246"/>
      <c r="PKR221" s="246"/>
      <c r="PKS221" s="246"/>
      <c r="PKT221" s="246"/>
      <c r="PKU221" s="246"/>
      <c r="PKV221" s="246"/>
      <c r="PKW221" s="246"/>
      <c r="PKX221" s="246"/>
      <c r="PKY221" s="246"/>
      <c r="PKZ221" s="246"/>
      <c r="PLA221" s="246"/>
      <c r="PLB221" s="246"/>
      <c r="PLC221" s="246"/>
      <c r="PLD221" s="246"/>
      <c r="PLE221" s="246"/>
      <c r="PLF221" s="246"/>
      <c r="PLG221" s="246"/>
      <c r="PLH221" s="246"/>
      <c r="PLI221" s="246"/>
      <c r="PLJ221" s="246"/>
      <c r="PLK221" s="246"/>
      <c r="PLL221" s="246"/>
      <c r="PLM221" s="246"/>
      <c r="PLN221" s="246"/>
      <c r="PLO221" s="246"/>
      <c r="PLP221" s="246"/>
      <c r="PLQ221" s="246"/>
      <c r="PLR221" s="246"/>
      <c r="PLS221" s="246"/>
      <c r="PLT221" s="246"/>
      <c r="PLU221" s="246"/>
      <c r="PLV221" s="246"/>
      <c r="PLW221" s="246"/>
      <c r="PLX221" s="246"/>
      <c r="PLY221" s="246"/>
      <c r="PLZ221" s="246"/>
      <c r="PMA221" s="246"/>
      <c r="PMB221" s="246"/>
      <c r="PMC221" s="246"/>
      <c r="PMD221" s="246"/>
      <c r="PME221" s="246"/>
      <c r="PMF221" s="246"/>
      <c r="PMG221" s="246"/>
      <c r="PMH221" s="246"/>
      <c r="PMI221" s="246"/>
      <c r="PMJ221" s="246"/>
      <c r="PMK221" s="246"/>
      <c r="PML221" s="246"/>
      <c r="PMM221" s="246"/>
      <c r="PMN221" s="246"/>
      <c r="PMO221" s="246"/>
      <c r="PMP221" s="246"/>
      <c r="PMQ221" s="246"/>
      <c r="PMR221" s="246"/>
      <c r="PMS221" s="246"/>
      <c r="PMT221" s="246"/>
      <c r="PMU221" s="246"/>
      <c r="PMV221" s="246"/>
      <c r="PMW221" s="246"/>
      <c r="PMX221" s="246"/>
      <c r="PMY221" s="246"/>
      <c r="PMZ221" s="246"/>
      <c r="PNA221" s="246"/>
      <c r="PNB221" s="246"/>
      <c r="PNC221" s="246"/>
      <c r="PND221" s="246"/>
      <c r="PNE221" s="246"/>
      <c r="PNF221" s="246"/>
      <c r="PNG221" s="246"/>
      <c r="PNH221" s="246"/>
      <c r="PNI221" s="246"/>
      <c r="PNJ221" s="246"/>
      <c r="PNK221" s="246"/>
      <c r="PNL221" s="246"/>
      <c r="PNM221" s="246"/>
      <c r="PNN221" s="246"/>
      <c r="PNO221" s="246"/>
      <c r="PNP221" s="246"/>
      <c r="PNQ221" s="246"/>
      <c r="PNR221" s="246"/>
      <c r="PNS221" s="246"/>
      <c r="PNT221" s="246"/>
      <c r="PNU221" s="246"/>
      <c r="PNV221" s="246"/>
      <c r="PNW221" s="246"/>
      <c r="PNX221" s="246"/>
      <c r="PNY221" s="246"/>
      <c r="PNZ221" s="246"/>
      <c r="POA221" s="246"/>
      <c r="POB221" s="246"/>
      <c r="POC221" s="246"/>
      <c r="POD221" s="246"/>
      <c r="POE221" s="246"/>
      <c r="POF221" s="246"/>
      <c r="POG221" s="246"/>
      <c r="POH221" s="246"/>
      <c r="POI221" s="246"/>
      <c r="POJ221" s="246"/>
      <c r="POK221" s="246"/>
      <c r="POL221" s="246"/>
      <c r="POM221" s="246"/>
      <c r="PON221" s="246"/>
      <c r="POO221" s="246"/>
      <c r="POP221" s="246"/>
      <c r="POQ221" s="246"/>
      <c r="POR221" s="246"/>
      <c r="POS221" s="246"/>
      <c r="POT221" s="246"/>
      <c r="POU221" s="246"/>
      <c r="POV221" s="246"/>
      <c r="POW221" s="246"/>
      <c r="POX221" s="246"/>
      <c r="POY221" s="246"/>
      <c r="POZ221" s="246"/>
      <c r="PPA221" s="246"/>
      <c r="PPB221" s="246"/>
      <c r="PPC221" s="246"/>
      <c r="PPD221" s="246"/>
      <c r="PPE221" s="246"/>
      <c r="PPF221" s="246"/>
      <c r="PPG221" s="246"/>
      <c r="PPH221" s="246"/>
      <c r="PPI221" s="246"/>
      <c r="PPJ221" s="246"/>
      <c r="PPK221" s="246"/>
      <c r="PPL221" s="246"/>
      <c r="PPM221" s="246"/>
      <c r="PPN221" s="246"/>
      <c r="PPO221" s="246"/>
      <c r="PPP221" s="246"/>
      <c r="PPQ221" s="246"/>
      <c r="PPR221" s="246"/>
      <c r="PPS221" s="246"/>
      <c r="PPT221" s="246"/>
      <c r="PPU221" s="246"/>
      <c r="PPV221" s="246"/>
      <c r="PPW221" s="246"/>
      <c r="PPX221" s="246"/>
      <c r="PPY221" s="246"/>
      <c r="PPZ221" s="246"/>
      <c r="PQA221" s="246"/>
      <c r="PQB221" s="246"/>
      <c r="PQC221" s="246"/>
      <c r="PQD221" s="246"/>
      <c r="PQE221" s="246"/>
      <c r="PQF221" s="246"/>
      <c r="PQG221" s="246"/>
      <c r="PQH221" s="246"/>
      <c r="PQI221" s="246"/>
      <c r="PQJ221" s="246"/>
      <c r="PQK221" s="246"/>
      <c r="PQL221" s="246"/>
      <c r="PQM221" s="246"/>
      <c r="PQN221" s="246"/>
      <c r="PQO221" s="246"/>
      <c r="PQP221" s="246"/>
      <c r="PQQ221" s="246"/>
      <c r="PQR221" s="246"/>
      <c r="PQS221" s="246"/>
      <c r="PQT221" s="246"/>
      <c r="PQU221" s="246"/>
      <c r="PQV221" s="246"/>
      <c r="PQW221" s="246"/>
      <c r="PQX221" s="246"/>
      <c r="PQY221" s="246"/>
      <c r="PQZ221" s="246"/>
      <c r="PRA221" s="246"/>
      <c r="PRB221" s="246"/>
      <c r="PRC221" s="246"/>
      <c r="PRD221" s="246"/>
      <c r="PRE221" s="246"/>
      <c r="PRF221" s="246"/>
      <c r="PRG221" s="246"/>
      <c r="PRH221" s="246"/>
      <c r="PRI221" s="246"/>
      <c r="PRJ221" s="246"/>
      <c r="PRK221" s="246"/>
      <c r="PRL221" s="246"/>
      <c r="PRM221" s="246"/>
      <c r="PRN221" s="246"/>
      <c r="PRO221" s="246"/>
      <c r="PRP221" s="246"/>
      <c r="PRQ221" s="246"/>
      <c r="PRR221" s="246"/>
      <c r="PRS221" s="246"/>
      <c r="PRT221" s="246"/>
      <c r="PRU221" s="246"/>
      <c r="PRV221" s="246"/>
      <c r="PRW221" s="246"/>
      <c r="PRX221" s="246"/>
      <c r="PRY221" s="246"/>
      <c r="PRZ221" s="246"/>
      <c r="PSA221" s="246"/>
      <c r="PSB221" s="246"/>
      <c r="PSC221" s="246"/>
      <c r="PSD221" s="246"/>
      <c r="PSE221" s="246"/>
      <c r="PSF221" s="246"/>
      <c r="PSG221" s="246"/>
      <c r="PSH221" s="246"/>
      <c r="PSI221" s="246"/>
      <c r="PSJ221" s="246"/>
      <c r="PSK221" s="246"/>
      <c r="PSL221" s="246"/>
      <c r="PSM221" s="246"/>
      <c r="PSN221" s="246"/>
      <c r="PSO221" s="246"/>
      <c r="PSP221" s="246"/>
      <c r="PSQ221" s="246"/>
      <c r="PSR221" s="246"/>
      <c r="PSS221" s="246"/>
      <c r="PST221" s="246"/>
      <c r="PSU221" s="246"/>
      <c r="PSV221" s="246"/>
      <c r="PSW221" s="246"/>
      <c r="PSX221" s="246"/>
      <c r="PSY221" s="246"/>
      <c r="PSZ221" s="246"/>
      <c r="PTA221" s="246"/>
      <c r="PTB221" s="246"/>
      <c r="PTC221" s="246"/>
      <c r="PTD221" s="246"/>
      <c r="PTE221" s="246"/>
      <c r="PTF221" s="246"/>
      <c r="PTG221" s="246"/>
      <c r="PTH221" s="246"/>
      <c r="PTI221" s="246"/>
      <c r="PTJ221" s="246"/>
      <c r="PTK221" s="246"/>
      <c r="PTL221" s="246"/>
      <c r="PTM221" s="246"/>
      <c r="PTN221" s="246"/>
      <c r="PTO221" s="246"/>
      <c r="PTP221" s="246"/>
      <c r="PTQ221" s="246"/>
      <c r="PTR221" s="246"/>
      <c r="PTS221" s="246"/>
      <c r="PTT221" s="246"/>
      <c r="PTU221" s="246"/>
      <c r="PTV221" s="246"/>
      <c r="PTW221" s="246"/>
      <c r="PTX221" s="246"/>
      <c r="PTY221" s="246"/>
      <c r="PTZ221" s="246"/>
      <c r="PUA221" s="246"/>
      <c r="PUB221" s="246"/>
      <c r="PUC221" s="246"/>
      <c r="PUD221" s="246"/>
      <c r="PUE221" s="246"/>
      <c r="PUF221" s="246"/>
      <c r="PUG221" s="246"/>
      <c r="PUH221" s="246"/>
      <c r="PUI221" s="246"/>
      <c r="PUJ221" s="246"/>
      <c r="PUK221" s="246"/>
      <c r="PUL221" s="246"/>
      <c r="PUM221" s="246"/>
      <c r="PUN221" s="246"/>
      <c r="PUO221" s="246"/>
      <c r="PUP221" s="246"/>
      <c r="PUQ221" s="246"/>
      <c r="PUR221" s="246"/>
      <c r="PUS221" s="246"/>
      <c r="PUT221" s="246"/>
      <c r="PUU221" s="246"/>
      <c r="PUV221" s="246"/>
      <c r="PUW221" s="246"/>
      <c r="PUX221" s="246"/>
      <c r="PUY221" s="246"/>
      <c r="PUZ221" s="246"/>
      <c r="PVA221" s="246"/>
      <c r="PVB221" s="246"/>
      <c r="PVC221" s="246"/>
      <c r="PVD221" s="246"/>
      <c r="PVE221" s="246"/>
      <c r="PVF221" s="246"/>
      <c r="PVG221" s="246"/>
      <c r="PVH221" s="246"/>
      <c r="PVI221" s="246"/>
      <c r="PVJ221" s="246"/>
      <c r="PVK221" s="246"/>
      <c r="PVL221" s="246"/>
      <c r="PVM221" s="246"/>
      <c r="PVN221" s="246"/>
      <c r="PVO221" s="246"/>
      <c r="PVP221" s="246"/>
      <c r="PVQ221" s="246"/>
      <c r="PVR221" s="246"/>
      <c r="PVS221" s="246"/>
      <c r="PVT221" s="246"/>
      <c r="PVU221" s="246"/>
      <c r="PVV221" s="246"/>
      <c r="PVW221" s="246"/>
      <c r="PVX221" s="246"/>
      <c r="PVY221" s="246"/>
      <c r="PVZ221" s="246"/>
      <c r="PWA221" s="246"/>
      <c r="PWB221" s="246"/>
      <c r="PWC221" s="246"/>
      <c r="PWD221" s="246"/>
      <c r="PWE221" s="246"/>
      <c r="PWF221" s="246"/>
      <c r="PWG221" s="246"/>
      <c r="PWH221" s="246"/>
      <c r="PWI221" s="246"/>
      <c r="PWJ221" s="246"/>
      <c r="PWK221" s="246"/>
      <c r="PWL221" s="246"/>
      <c r="PWM221" s="246"/>
      <c r="PWN221" s="246"/>
      <c r="PWO221" s="246"/>
      <c r="PWP221" s="246"/>
      <c r="PWQ221" s="246"/>
      <c r="PWR221" s="246"/>
      <c r="PWS221" s="246"/>
      <c r="PWT221" s="246"/>
      <c r="PWU221" s="246"/>
      <c r="PWV221" s="246"/>
      <c r="PWW221" s="246"/>
      <c r="PWX221" s="246"/>
      <c r="PWY221" s="246"/>
      <c r="PWZ221" s="246"/>
      <c r="PXA221" s="246"/>
      <c r="PXB221" s="246"/>
      <c r="PXC221" s="246"/>
      <c r="PXD221" s="246"/>
      <c r="PXE221" s="246"/>
      <c r="PXF221" s="246"/>
      <c r="PXG221" s="246"/>
      <c r="PXH221" s="246"/>
      <c r="PXI221" s="246"/>
      <c r="PXJ221" s="246"/>
      <c r="PXK221" s="246"/>
      <c r="PXL221" s="246"/>
      <c r="PXM221" s="246"/>
      <c r="PXN221" s="246"/>
      <c r="PXO221" s="246"/>
      <c r="PXP221" s="246"/>
      <c r="PXQ221" s="246"/>
      <c r="PXR221" s="246"/>
      <c r="PXS221" s="246"/>
      <c r="PXT221" s="246"/>
      <c r="PXU221" s="246"/>
      <c r="PXV221" s="246"/>
      <c r="PXW221" s="246"/>
      <c r="PXX221" s="246"/>
      <c r="PXY221" s="246"/>
      <c r="PXZ221" s="246"/>
      <c r="PYA221" s="246"/>
      <c r="PYB221" s="246"/>
      <c r="PYC221" s="246"/>
      <c r="PYD221" s="246"/>
      <c r="PYE221" s="246"/>
      <c r="PYF221" s="246"/>
      <c r="PYG221" s="246"/>
      <c r="PYH221" s="246"/>
      <c r="PYI221" s="246"/>
      <c r="PYJ221" s="246"/>
      <c r="PYK221" s="246"/>
      <c r="PYL221" s="246"/>
      <c r="PYM221" s="246"/>
      <c r="PYN221" s="246"/>
      <c r="PYO221" s="246"/>
      <c r="PYP221" s="246"/>
      <c r="PYQ221" s="246"/>
      <c r="PYR221" s="246"/>
      <c r="PYS221" s="246"/>
      <c r="PYT221" s="246"/>
      <c r="PYU221" s="246"/>
      <c r="PYV221" s="246"/>
      <c r="PYW221" s="246"/>
      <c r="PYX221" s="246"/>
      <c r="PYY221" s="246"/>
      <c r="PYZ221" s="246"/>
      <c r="PZA221" s="246"/>
      <c r="PZB221" s="246"/>
      <c r="PZC221" s="246"/>
      <c r="PZD221" s="246"/>
      <c r="PZE221" s="246"/>
      <c r="PZF221" s="246"/>
      <c r="PZG221" s="246"/>
      <c r="PZH221" s="246"/>
      <c r="PZI221" s="246"/>
      <c r="PZJ221" s="246"/>
      <c r="PZK221" s="246"/>
      <c r="PZL221" s="246"/>
      <c r="PZM221" s="246"/>
      <c r="PZN221" s="246"/>
      <c r="PZO221" s="246"/>
      <c r="PZP221" s="246"/>
      <c r="PZQ221" s="246"/>
      <c r="PZR221" s="246"/>
      <c r="PZS221" s="246"/>
      <c r="PZT221" s="246"/>
      <c r="PZU221" s="246"/>
      <c r="PZV221" s="246"/>
      <c r="PZW221" s="246"/>
      <c r="PZX221" s="246"/>
      <c r="PZY221" s="246"/>
      <c r="PZZ221" s="246"/>
      <c r="QAA221" s="246"/>
      <c r="QAB221" s="246"/>
      <c r="QAC221" s="246"/>
      <c r="QAD221" s="246"/>
      <c r="QAE221" s="246"/>
      <c r="QAF221" s="246"/>
      <c r="QAG221" s="246"/>
      <c r="QAH221" s="246"/>
      <c r="QAI221" s="246"/>
      <c r="QAJ221" s="246"/>
      <c r="QAK221" s="246"/>
      <c r="QAL221" s="246"/>
      <c r="QAM221" s="246"/>
      <c r="QAN221" s="246"/>
      <c r="QAO221" s="246"/>
      <c r="QAP221" s="246"/>
      <c r="QAQ221" s="246"/>
      <c r="QAR221" s="246"/>
      <c r="QAS221" s="246"/>
      <c r="QAT221" s="246"/>
      <c r="QAU221" s="246"/>
      <c r="QAV221" s="246"/>
      <c r="QAW221" s="246"/>
      <c r="QAX221" s="246"/>
      <c r="QAY221" s="246"/>
      <c r="QAZ221" s="246"/>
      <c r="QBA221" s="246"/>
      <c r="QBB221" s="246"/>
      <c r="QBC221" s="246"/>
      <c r="QBD221" s="246"/>
      <c r="QBE221" s="246"/>
      <c r="QBF221" s="246"/>
      <c r="QBG221" s="246"/>
      <c r="QBH221" s="246"/>
      <c r="QBI221" s="246"/>
      <c r="QBJ221" s="246"/>
      <c r="QBK221" s="246"/>
      <c r="QBL221" s="246"/>
      <c r="QBM221" s="246"/>
      <c r="QBN221" s="246"/>
      <c r="QBO221" s="246"/>
      <c r="QBP221" s="246"/>
      <c r="QBQ221" s="246"/>
      <c r="QBR221" s="246"/>
      <c r="QBS221" s="246"/>
      <c r="QBT221" s="246"/>
      <c r="QBU221" s="246"/>
      <c r="QBV221" s="246"/>
      <c r="QBW221" s="246"/>
      <c r="QBX221" s="246"/>
      <c r="QBY221" s="246"/>
      <c r="QBZ221" s="246"/>
      <c r="QCA221" s="246"/>
      <c r="QCB221" s="246"/>
      <c r="QCC221" s="246"/>
      <c r="QCD221" s="246"/>
      <c r="QCE221" s="246"/>
      <c r="QCF221" s="246"/>
      <c r="QCG221" s="246"/>
      <c r="QCH221" s="246"/>
      <c r="QCI221" s="246"/>
      <c r="QCJ221" s="246"/>
      <c r="QCK221" s="246"/>
      <c r="QCL221" s="246"/>
      <c r="QCM221" s="246"/>
      <c r="QCN221" s="246"/>
      <c r="QCO221" s="246"/>
      <c r="QCP221" s="246"/>
      <c r="QCQ221" s="246"/>
      <c r="QCR221" s="246"/>
      <c r="QCS221" s="246"/>
      <c r="QCT221" s="246"/>
      <c r="QCU221" s="246"/>
      <c r="QCV221" s="246"/>
      <c r="QCW221" s="246"/>
      <c r="QCX221" s="246"/>
      <c r="QCY221" s="246"/>
      <c r="QCZ221" s="246"/>
      <c r="QDA221" s="246"/>
      <c r="QDB221" s="246"/>
      <c r="QDC221" s="246"/>
      <c r="QDD221" s="246"/>
      <c r="QDE221" s="246"/>
      <c r="QDF221" s="246"/>
      <c r="QDG221" s="246"/>
      <c r="QDH221" s="246"/>
      <c r="QDI221" s="246"/>
      <c r="QDJ221" s="246"/>
      <c r="QDK221" s="246"/>
      <c r="QDL221" s="246"/>
      <c r="QDM221" s="246"/>
      <c r="QDN221" s="246"/>
      <c r="QDO221" s="246"/>
      <c r="QDP221" s="246"/>
      <c r="QDQ221" s="246"/>
      <c r="QDR221" s="246"/>
      <c r="QDS221" s="246"/>
      <c r="QDT221" s="246"/>
      <c r="QDU221" s="246"/>
      <c r="QDV221" s="246"/>
      <c r="QDW221" s="246"/>
      <c r="QDX221" s="246"/>
      <c r="QDY221" s="246"/>
      <c r="QDZ221" s="246"/>
      <c r="QEA221" s="246"/>
      <c r="QEB221" s="246"/>
      <c r="QEC221" s="246"/>
      <c r="QED221" s="246"/>
      <c r="QEE221" s="246"/>
      <c r="QEF221" s="246"/>
      <c r="QEG221" s="246"/>
      <c r="QEH221" s="246"/>
      <c r="QEI221" s="246"/>
      <c r="QEJ221" s="246"/>
      <c r="QEK221" s="246"/>
      <c r="QEL221" s="246"/>
      <c r="QEM221" s="246"/>
      <c r="QEN221" s="246"/>
      <c r="QEO221" s="246"/>
      <c r="QEP221" s="246"/>
      <c r="QEQ221" s="246"/>
      <c r="QER221" s="246"/>
      <c r="QES221" s="246"/>
      <c r="QET221" s="246"/>
      <c r="QEU221" s="246"/>
      <c r="QEV221" s="246"/>
      <c r="QEW221" s="246"/>
      <c r="QEX221" s="246"/>
      <c r="QEY221" s="246"/>
      <c r="QEZ221" s="246"/>
      <c r="QFA221" s="246"/>
      <c r="QFB221" s="246"/>
      <c r="QFC221" s="246"/>
      <c r="QFD221" s="246"/>
      <c r="QFE221" s="246"/>
      <c r="QFF221" s="246"/>
      <c r="QFG221" s="246"/>
      <c r="QFH221" s="246"/>
      <c r="QFI221" s="246"/>
      <c r="QFJ221" s="246"/>
      <c r="QFK221" s="246"/>
      <c r="QFL221" s="246"/>
      <c r="QFM221" s="246"/>
      <c r="QFN221" s="246"/>
      <c r="QFO221" s="246"/>
      <c r="QFP221" s="246"/>
      <c r="QFQ221" s="246"/>
      <c r="QFR221" s="246"/>
      <c r="QFS221" s="246"/>
      <c r="QFT221" s="246"/>
      <c r="QFU221" s="246"/>
      <c r="QFV221" s="246"/>
      <c r="QFW221" s="246"/>
      <c r="QFX221" s="246"/>
      <c r="QFY221" s="246"/>
      <c r="QFZ221" s="246"/>
      <c r="QGA221" s="246"/>
      <c r="QGB221" s="246"/>
      <c r="QGC221" s="246"/>
      <c r="QGD221" s="246"/>
      <c r="QGE221" s="246"/>
      <c r="QGF221" s="246"/>
      <c r="QGG221" s="246"/>
      <c r="QGH221" s="246"/>
      <c r="QGI221" s="246"/>
      <c r="QGJ221" s="246"/>
      <c r="QGK221" s="246"/>
      <c r="QGL221" s="246"/>
      <c r="QGM221" s="246"/>
      <c r="QGN221" s="246"/>
      <c r="QGO221" s="246"/>
      <c r="QGP221" s="246"/>
      <c r="QGQ221" s="246"/>
      <c r="QGR221" s="246"/>
      <c r="QGS221" s="246"/>
      <c r="QGT221" s="246"/>
      <c r="QGU221" s="246"/>
      <c r="QGV221" s="246"/>
      <c r="QGW221" s="246"/>
      <c r="QGX221" s="246"/>
      <c r="QGY221" s="246"/>
      <c r="QGZ221" s="246"/>
      <c r="QHA221" s="246"/>
      <c r="QHB221" s="246"/>
      <c r="QHC221" s="246"/>
      <c r="QHD221" s="246"/>
      <c r="QHE221" s="246"/>
      <c r="QHF221" s="246"/>
      <c r="QHG221" s="246"/>
      <c r="QHH221" s="246"/>
      <c r="QHI221" s="246"/>
      <c r="QHJ221" s="246"/>
      <c r="QHK221" s="246"/>
      <c r="QHL221" s="246"/>
      <c r="QHM221" s="246"/>
      <c r="QHN221" s="246"/>
      <c r="QHO221" s="246"/>
      <c r="QHP221" s="246"/>
      <c r="QHQ221" s="246"/>
      <c r="QHR221" s="246"/>
      <c r="QHS221" s="246"/>
      <c r="QHT221" s="246"/>
      <c r="QHU221" s="246"/>
      <c r="QHV221" s="246"/>
      <c r="QHW221" s="246"/>
      <c r="QHX221" s="246"/>
      <c r="QHY221" s="246"/>
      <c r="QHZ221" s="246"/>
      <c r="QIA221" s="246"/>
      <c r="QIB221" s="246"/>
      <c r="QIC221" s="246"/>
      <c r="QID221" s="246"/>
      <c r="QIE221" s="246"/>
      <c r="QIF221" s="246"/>
      <c r="QIG221" s="246"/>
      <c r="QIH221" s="246"/>
      <c r="QII221" s="246"/>
      <c r="QIJ221" s="246"/>
      <c r="QIK221" s="246"/>
      <c r="QIL221" s="246"/>
      <c r="QIM221" s="246"/>
      <c r="QIN221" s="246"/>
      <c r="QIO221" s="246"/>
      <c r="QIP221" s="246"/>
      <c r="QIQ221" s="246"/>
      <c r="QIR221" s="246"/>
      <c r="QIS221" s="246"/>
      <c r="QIT221" s="246"/>
      <c r="QIU221" s="246"/>
      <c r="QIV221" s="246"/>
      <c r="QIW221" s="246"/>
      <c r="QIX221" s="246"/>
      <c r="QIY221" s="246"/>
      <c r="QIZ221" s="246"/>
      <c r="QJA221" s="246"/>
      <c r="QJB221" s="246"/>
      <c r="QJC221" s="246"/>
      <c r="QJD221" s="246"/>
      <c r="QJE221" s="246"/>
      <c r="QJF221" s="246"/>
      <c r="QJG221" s="246"/>
      <c r="QJH221" s="246"/>
      <c r="QJI221" s="246"/>
      <c r="QJJ221" s="246"/>
      <c r="QJK221" s="246"/>
      <c r="QJL221" s="246"/>
      <c r="QJM221" s="246"/>
      <c r="QJN221" s="246"/>
      <c r="QJO221" s="246"/>
      <c r="QJP221" s="246"/>
      <c r="QJQ221" s="246"/>
      <c r="QJR221" s="246"/>
      <c r="QJS221" s="246"/>
      <c r="QJT221" s="246"/>
      <c r="QJU221" s="246"/>
      <c r="QJV221" s="246"/>
      <c r="QJW221" s="246"/>
      <c r="QJX221" s="246"/>
      <c r="QJY221" s="246"/>
      <c r="QJZ221" s="246"/>
      <c r="QKA221" s="246"/>
      <c r="QKB221" s="246"/>
      <c r="QKC221" s="246"/>
      <c r="QKD221" s="246"/>
      <c r="QKE221" s="246"/>
      <c r="QKF221" s="246"/>
      <c r="QKG221" s="246"/>
      <c r="QKH221" s="246"/>
      <c r="QKI221" s="246"/>
      <c r="QKJ221" s="246"/>
      <c r="QKK221" s="246"/>
      <c r="QKL221" s="246"/>
      <c r="QKM221" s="246"/>
      <c r="QKN221" s="246"/>
      <c r="QKO221" s="246"/>
      <c r="QKP221" s="246"/>
      <c r="QKQ221" s="246"/>
      <c r="QKR221" s="246"/>
      <c r="QKS221" s="246"/>
      <c r="QKT221" s="246"/>
      <c r="QKU221" s="246"/>
      <c r="QKV221" s="246"/>
      <c r="QKW221" s="246"/>
      <c r="QKX221" s="246"/>
      <c r="QKY221" s="246"/>
      <c r="QKZ221" s="246"/>
      <c r="QLA221" s="246"/>
      <c r="QLB221" s="246"/>
      <c r="QLC221" s="246"/>
      <c r="QLD221" s="246"/>
      <c r="QLE221" s="246"/>
      <c r="QLF221" s="246"/>
      <c r="QLG221" s="246"/>
      <c r="QLH221" s="246"/>
      <c r="QLI221" s="246"/>
      <c r="QLJ221" s="246"/>
      <c r="QLK221" s="246"/>
      <c r="QLL221" s="246"/>
      <c r="QLM221" s="246"/>
      <c r="QLN221" s="246"/>
      <c r="QLO221" s="246"/>
      <c r="QLP221" s="246"/>
      <c r="QLQ221" s="246"/>
      <c r="QLR221" s="246"/>
      <c r="QLS221" s="246"/>
      <c r="QLT221" s="246"/>
      <c r="QLU221" s="246"/>
      <c r="QLV221" s="246"/>
      <c r="QLW221" s="246"/>
      <c r="QLX221" s="246"/>
      <c r="QLY221" s="246"/>
      <c r="QLZ221" s="246"/>
      <c r="QMA221" s="246"/>
      <c r="QMB221" s="246"/>
      <c r="QMC221" s="246"/>
      <c r="QMD221" s="246"/>
      <c r="QME221" s="246"/>
      <c r="QMF221" s="246"/>
      <c r="QMG221" s="246"/>
      <c r="QMH221" s="246"/>
      <c r="QMI221" s="246"/>
      <c r="QMJ221" s="246"/>
      <c r="QMK221" s="246"/>
      <c r="QML221" s="246"/>
      <c r="QMM221" s="246"/>
      <c r="QMN221" s="246"/>
      <c r="QMO221" s="246"/>
      <c r="QMP221" s="246"/>
      <c r="QMQ221" s="246"/>
      <c r="QMR221" s="246"/>
      <c r="QMS221" s="246"/>
      <c r="QMT221" s="246"/>
      <c r="QMU221" s="246"/>
      <c r="QMV221" s="246"/>
      <c r="QMW221" s="246"/>
      <c r="QMX221" s="246"/>
      <c r="QMY221" s="246"/>
      <c r="QMZ221" s="246"/>
      <c r="QNA221" s="246"/>
      <c r="QNB221" s="246"/>
      <c r="QNC221" s="246"/>
      <c r="QND221" s="246"/>
      <c r="QNE221" s="246"/>
      <c r="QNF221" s="246"/>
      <c r="QNG221" s="246"/>
      <c r="QNH221" s="246"/>
      <c r="QNI221" s="246"/>
      <c r="QNJ221" s="246"/>
      <c r="QNK221" s="246"/>
      <c r="QNL221" s="246"/>
      <c r="QNM221" s="246"/>
      <c r="QNN221" s="246"/>
      <c r="QNO221" s="246"/>
      <c r="QNP221" s="246"/>
      <c r="QNQ221" s="246"/>
      <c r="QNR221" s="246"/>
      <c r="QNS221" s="246"/>
      <c r="QNT221" s="246"/>
      <c r="QNU221" s="246"/>
      <c r="QNV221" s="246"/>
      <c r="QNW221" s="246"/>
      <c r="QNX221" s="246"/>
      <c r="QNY221" s="246"/>
      <c r="QNZ221" s="246"/>
      <c r="QOA221" s="246"/>
      <c r="QOB221" s="246"/>
      <c r="QOC221" s="246"/>
      <c r="QOD221" s="246"/>
      <c r="QOE221" s="246"/>
      <c r="QOF221" s="246"/>
      <c r="QOG221" s="246"/>
      <c r="QOH221" s="246"/>
      <c r="QOI221" s="246"/>
      <c r="QOJ221" s="246"/>
      <c r="QOK221" s="246"/>
      <c r="QOL221" s="246"/>
      <c r="QOM221" s="246"/>
      <c r="QON221" s="246"/>
      <c r="QOO221" s="246"/>
      <c r="QOP221" s="246"/>
      <c r="QOQ221" s="246"/>
      <c r="QOR221" s="246"/>
      <c r="QOS221" s="246"/>
      <c r="QOT221" s="246"/>
      <c r="QOU221" s="246"/>
      <c r="QOV221" s="246"/>
      <c r="QOW221" s="246"/>
      <c r="QOX221" s="246"/>
      <c r="QOY221" s="246"/>
      <c r="QOZ221" s="246"/>
      <c r="QPA221" s="246"/>
      <c r="QPB221" s="246"/>
      <c r="QPC221" s="246"/>
      <c r="QPD221" s="246"/>
      <c r="QPE221" s="246"/>
      <c r="QPF221" s="246"/>
      <c r="QPG221" s="246"/>
      <c r="QPH221" s="246"/>
      <c r="QPI221" s="246"/>
      <c r="QPJ221" s="246"/>
      <c r="QPK221" s="246"/>
      <c r="QPL221" s="246"/>
      <c r="QPM221" s="246"/>
      <c r="QPN221" s="246"/>
      <c r="QPO221" s="246"/>
      <c r="QPP221" s="246"/>
      <c r="QPQ221" s="246"/>
      <c r="QPR221" s="246"/>
      <c r="QPS221" s="246"/>
      <c r="QPT221" s="246"/>
      <c r="QPU221" s="246"/>
      <c r="QPV221" s="246"/>
      <c r="QPW221" s="246"/>
      <c r="QPX221" s="246"/>
      <c r="QPY221" s="246"/>
      <c r="QPZ221" s="246"/>
      <c r="QQA221" s="246"/>
      <c r="QQB221" s="246"/>
      <c r="QQC221" s="246"/>
      <c r="QQD221" s="246"/>
      <c r="QQE221" s="246"/>
      <c r="QQF221" s="246"/>
      <c r="QQG221" s="246"/>
      <c r="QQH221" s="246"/>
      <c r="QQI221" s="246"/>
      <c r="QQJ221" s="246"/>
      <c r="QQK221" s="246"/>
      <c r="QQL221" s="246"/>
      <c r="QQM221" s="246"/>
      <c r="QQN221" s="246"/>
      <c r="QQO221" s="246"/>
      <c r="QQP221" s="246"/>
      <c r="QQQ221" s="246"/>
      <c r="QQR221" s="246"/>
      <c r="QQS221" s="246"/>
      <c r="QQT221" s="246"/>
      <c r="QQU221" s="246"/>
      <c r="QQV221" s="246"/>
      <c r="QQW221" s="246"/>
      <c r="QQX221" s="246"/>
      <c r="QQY221" s="246"/>
      <c r="QQZ221" s="246"/>
      <c r="QRA221" s="246"/>
      <c r="QRB221" s="246"/>
      <c r="QRC221" s="246"/>
      <c r="QRD221" s="246"/>
      <c r="QRE221" s="246"/>
      <c r="QRF221" s="246"/>
      <c r="QRG221" s="246"/>
      <c r="QRH221" s="246"/>
      <c r="QRI221" s="246"/>
      <c r="QRJ221" s="246"/>
      <c r="QRK221" s="246"/>
      <c r="QRL221" s="246"/>
      <c r="QRM221" s="246"/>
      <c r="QRN221" s="246"/>
      <c r="QRO221" s="246"/>
      <c r="QRP221" s="246"/>
      <c r="QRQ221" s="246"/>
      <c r="QRR221" s="246"/>
      <c r="QRS221" s="246"/>
      <c r="QRT221" s="246"/>
      <c r="QRU221" s="246"/>
      <c r="QRV221" s="246"/>
      <c r="QRW221" s="246"/>
      <c r="QRX221" s="246"/>
      <c r="QRY221" s="246"/>
      <c r="QRZ221" s="246"/>
      <c r="QSA221" s="246"/>
      <c r="QSB221" s="246"/>
      <c r="QSC221" s="246"/>
      <c r="QSD221" s="246"/>
      <c r="QSE221" s="246"/>
      <c r="QSF221" s="246"/>
      <c r="QSG221" s="246"/>
      <c r="QSH221" s="246"/>
      <c r="QSI221" s="246"/>
      <c r="QSJ221" s="246"/>
      <c r="QSK221" s="246"/>
      <c r="QSL221" s="246"/>
      <c r="QSM221" s="246"/>
      <c r="QSN221" s="246"/>
      <c r="QSO221" s="246"/>
      <c r="QSP221" s="246"/>
      <c r="QSQ221" s="246"/>
      <c r="QSR221" s="246"/>
      <c r="QSS221" s="246"/>
      <c r="QST221" s="246"/>
      <c r="QSU221" s="246"/>
      <c r="QSV221" s="246"/>
      <c r="QSW221" s="246"/>
      <c r="QSX221" s="246"/>
      <c r="QSY221" s="246"/>
      <c r="QSZ221" s="246"/>
      <c r="QTA221" s="246"/>
      <c r="QTB221" s="246"/>
      <c r="QTC221" s="246"/>
      <c r="QTD221" s="246"/>
      <c r="QTE221" s="246"/>
      <c r="QTF221" s="246"/>
      <c r="QTG221" s="246"/>
      <c r="QTH221" s="246"/>
      <c r="QTI221" s="246"/>
      <c r="QTJ221" s="246"/>
      <c r="QTK221" s="246"/>
      <c r="QTL221" s="246"/>
      <c r="QTM221" s="246"/>
      <c r="QTN221" s="246"/>
      <c r="QTO221" s="246"/>
      <c r="QTP221" s="246"/>
      <c r="QTQ221" s="246"/>
      <c r="QTR221" s="246"/>
      <c r="QTS221" s="246"/>
      <c r="QTT221" s="246"/>
      <c r="QTU221" s="246"/>
      <c r="QTV221" s="246"/>
      <c r="QTW221" s="246"/>
      <c r="QTX221" s="246"/>
      <c r="QTY221" s="246"/>
      <c r="QTZ221" s="246"/>
      <c r="QUA221" s="246"/>
      <c r="QUB221" s="246"/>
      <c r="QUC221" s="246"/>
      <c r="QUD221" s="246"/>
      <c r="QUE221" s="246"/>
      <c r="QUF221" s="246"/>
      <c r="QUG221" s="246"/>
      <c r="QUH221" s="246"/>
      <c r="QUI221" s="246"/>
      <c r="QUJ221" s="246"/>
      <c r="QUK221" s="246"/>
      <c r="QUL221" s="246"/>
      <c r="QUM221" s="246"/>
      <c r="QUN221" s="246"/>
      <c r="QUO221" s="246"/>
      <c r="QUP221" s="246"/>
      <c r="QUQ221" s="246"/>
      <c r="QUR221" s="246"/>
      <c r="QUS221" s="246"/>
      <c r="QUT221" s="246"/>
      <c r="QUU221" s="246"/>
      <c r="QUV221" s="246"/>
      <c r="QUW221" s="246"/>
      <c r="QUX221" s="246"/>
      <c r="QUY221" s="246"/>
      <c r="QUZ221" s="246"/>
      <c r="QVA221" s="246"/>
      <c r="QVB221" s="246"/>
      <c r="QVC221" s="246"/>
      <c r="QVD221" s="246"/>
      <c r="QVE221" s="246"/>
      <c r="QVF221" s="246"/>
      <c r="QVG221" s="246"/>
      <c r="QVH221" s="246"/>
      <c r="QVI221" s="246"/>
      <c r="QVJ221" s="246"/>
      <c r="QVK221" s="246"/>
      <c r="QVL221" s="246"/>
      <c r="QVM221" s="246"/>
      <c r="QVN221" s="246"/>
      <c r="QVO221" s="246"/>
      <c r="QVP221" s="246"/>
      <c r="QVQ221" s="246"/>
      <c r="QVR221" s="246"/>
      <c r="QVS221" s="246"/>
      <c r="QVT221" s="246"/>
      <c r="QVU221" s="246"/>
      <c r="QVV221" s="246"/>
      <c r="QVW221" s="246"/>
      <c r="QVX221" s="246"/>
      <c r="QVY221" s="246"/>
      <c r="QVZ221" s="246"/>
      <c r="QWA221" s="246"/>
      <c r="QWB221" s="246"/>
      <c r="QWC221" s="246"/>
      <c r="QWD221" s="246"/>
      <c r="QWE221" s="246"/>
      <c r="QWF221" s="246"/>
      <c r="QWG221" s="246"/>
      <c r="QWH221" s="246"/>
      <c r="QWI221" s="246"/>
      <c r="QWJ221" s="246"/>
      <c r="QWK221" s="246"/>
      <c r="QWL221" s="246"/>
      <c r="QWM221" s="246"/>
      <c r="QWN221" s="246"/>
      <c r="QWO221" s="246"/>
      <c r="QWP221" s="246"/>
      <c r="QWQ221" s="246"/>
      <c r="QWR221" s="246"/>
      <c r="QWS221" s="246"/>
      <c r="QWT221" s="246"/>
      <c r="QWU221" s="246"/>
      <c r="QWV221" s="246"/>
      <c r="QWW221" s="246"/>
      <c r="QWX221" s="246"/>
      <c r="QWY221" s="246"/>
      <c r="QWZ221" s="246"/>
      <c r="QXA221" s="246"/>
      <c r="QXB221" s="246"/>
      <c r="QXC221" s="246"/>
      <c r="QXD221" s="246"/>
      <c r="QXE221" s="246"/>
      <c r="QXF221" s="246"/>
      <c r="QXG221" s="246"/>
      <c r="QXH221" s="246"/>
      <c r="QXI221" s="246"/>
      <c r="QXJ221" s="246"/>
      <c r="QXK221" s="246"/>
      <c r="QXL221" s="246"/>
      <c r="QXM221" s="246"/>
      <c r="QXN221" s="246"/>
      <c r="QXO221" s="246"/>
      <c r="QXP221" s="246"/>
      <c r="QXQ221" s="246"/>
      <c r="QXR221" s="246"/>
      <c r="QXS221" s="246"/>
      <c r="QXT221" s="246"/>
      <c r="QXU221" s="246"/>
      <c r="QXV221" s="246"/>
      <c r="QXW221" s="246"/>
      <c r="QXX221" s="246"/>
      <c r="QXY221" s="246"/>
      <c r="QXZ221" s="246"/>
      <c r="QYA221" s="246"/>
      <c r="QYB221" s="246"/>
      <c r="QYC221" s="246"/>
      <c r="QYD221" s="246"/>
      <c r="QYE221" s="246"/>
      <c r="QYF221" s="246"/>
      <c r="QYG221" s="246"/>
      <c r="QYH221" s="246"/>
      <c r="QYI221" s="246"/>
      <c r="QYJ221" s="246"/>
      <c r="QYK221" s="246"/>
      <c r="QYL221" s="246"/>
      <c r="QYM221" s="246"/>
      <c r="QYN221" s="246"/>
      <c r="QYO221" s="246"/>
      <c r="QYP221" s="246"/>
      <c r="QYQ221" s="246"/>
      <c r="QYR221" s="246"/>
      <c r="QYS221" s="246"/>
      <c r="QYT221" s="246"/>
      <c r="QYU221" s="246"/>
      <c r="QYV221" s="246"/>
      <c r="QYW221" s="246"/>
      <c r="QYX221" s="246"/>
      <c r="QYY221" s="246"/>
      <c r="QYZ221" s="246"/>
      <c r="QZA221" s="246"/>
      <c r="QZB221" s="246"/>
      <c r="QZC221" s="246"/>
      <c r="QZD221" s="246"/>
      <c r="QZE221" s="246"/>
      <c r="QZF221" s="246"/>
      <c r="QZG221" s="246"/>
      <c r="QZH221" s="246"/>
      <c r="QZI221" s="246"/>
      <c r="QZJ221" s="246"/>
      <c r="QZK221" s="246"/>
      <c r="QZL221" s="246"/>
      <c r="QZM221" s="246"/>
      <c r="QZN221" s="246"/>
      <c r="QZO221" s="246"/>
      <c r="QZP221" s="246"/>
      <c r="QZQ221" s="246"/>
      <c r="QZR221" s="246"/>
      <c r="QZS221" s="246"/>
      <c r="QZT221" s="246"/>
      <c r="QZU221" s="246"/>
      <c r="QZV221" s="246"/>
      <c r="QZW221" s="246"/>
      <c r="QZX221" s="246"/>
      <c r="QZY221" s="246"/>
      <c r="QZZ221" s="246"/>
      <c r="RAA221" s="246"/>
      <c r="RAB221" s="246"/>
      <c r="RAC221" s="246"/>
      <c r="RAD221" s="246"/>
      <c r="RAE221" s="246"/>
      <c r="RAF221" s="246"/>
      <c r="RAG221" s="246"/>
      <c r="RAH221" s="246"/>
      <c r="RAI221" s="246"/>
      <c r="RAJ221" s="246"/>
      <c r="RAK221" s="246"/>
      <c r="RAL221" s="246"/>
      <c r="RAM221" s="246"/>
      <c r="RAN221" s="246"/>
      <c r="RAO221" s="246"/>
      <c r="RAP221" s="246"/>
      <c r="RAQ221" s="246"/>
      <c r="RAR221" s="246"/>
      <c r="RAS221" s="246"/>
      <c r="RAT221" s="246"/>
      <c r="RAU221" s="246"/>
      <c r="RAV221" s="246"/>
      <c r="RAW221" s="246"/>
      <c r="RAX221" s="246"/>
      <c r="RAY221" s="246"/>
      <c r="RAZ221" s="246"/>
      <c r="RBA221" s="246"/>
      <c r="RBB221" s="246"/>
      <c r="RBC221" s="246"/>
      <c r="RBD221" s="246"/>
      <c r="RBE221" s="246"/>
      <c r="RBF221" s="246"/>
      <c r="RBG221" s="246"/>
      <c r="RBH221" s="246"/>
      <c r="RBI221" s="246"/>
      <c r="RBJ221" s="246"/>
      <c r="RBK221" s="246"/>
      <c r="RBL221" s="246"/>
      <c r="RBM221" s="246"/>
      <c r="RBN221" s="246"/>
      <c r="RBO221" s="246"/>
      <c r="RBP221" s="246"/>
      <c r="RBQ221" s="246"/>
      <c r="RBR221" s="246"/>
      <c r="RBS221" s="246"/>
      <c r="RBT221" s="246"/>
      <c r="RBU221" s="246"/>
      <c r="RBV221" s="246"/>
      <c r="RBW221" s="246"/>
      <c r="RBX221" s="246"/>
      <c r="RBY221" s="246"/>
      <c r="RBZ221" s="246"/>
      <c r="RCA221" s="246"/>
      <c r="RCB221" s="246"/>
      <c r="RCC221" s="246"/>
      <c r="RCD221" s="246"/>
      <c r="RCE221" s="246"/>
      <c r="RCF221" s="246"/>
      <c r="RCG221" s="246"/>
      <c r="RCH221" s="246"/>
      <c r="RCI221" s="246"/>
      <c r="RCJ221" s="246"/>
      <c r="RCK221" s="246"/>
      <c r="RCL221" s="246"/>
      <c r="RCM221" s="246"/>
      <c r="RCN221" s="246"/>
      <c r="RCO221" s="246"/>
      <c r="RCP221" s="246"/>
      <c r="RCQ221" s="246"/>
      <c r="RCR221" s="246"/>
      <c r="RCS221" s="246"/>
      <c r="RCT221" s="246"/>
      <c r="RCU221" s="246"/>
      <c r="RCV221" s="246"/>
      <c r="RCW221" s="246"/>
      <c r="RCX221" s="246"/>
      <c r="RCY221" s="246"/>
      <c r="RCZ221" s="246"/>
      <c r="RDA221" s="246"/>
      <c r="RDB221" s="246"/>
      <c r="RDC221" s="246"/>
      <c r="RDD221" s="246"/>
      <c r="RDE221" s="246"/>
      <c r="RDF221" s="246"/>
      <c r="RDG221" s="246"/>
      <c r="RDH221" s="246"/>
      <c r="RDI221" s="246"/>
      <c r="RDJ221" s="246"/>
      <c r="RDK221" s="246"/>
      <c r="RDL221" s="246"/>
      <c r="RDM221" s="246"/>
      <c r="RDN221" s="246"/>
      <c r="RDO221" s="246"/>
      <c r="RDP221" s="246"/>
      <c r="RDQ221" s="246"/>
      <c r="RDR221" s="246"/>
      <c r="RDS221" s="246"/>
      <c r="RDT221" s="246"/>
      <c r="RDU221" s="246"/>
      <c r="RDV221" s="246"/>
      <c r="RDW221" s="246"/>
      <c r="RDX221" s="246"/>
      <c r="RDY221" s="246"/>
      <c r="RDZ221" s="246"/>
      <c r="REA221" s="246"/>
      <c r="REB221" s="246"/>
      <c r="REC221" s="246"/>
      <c r="RED221" s="246"/>
      <c r="REE221" s="246"/>
      <c r="REF221" s="246"/>
      <c r="REG221" s="246"/>
      <c r="REH221" s="246"/>
      <c r="REI221" s="246"/>
      <c r="REJ221" s="246"/>
      <c r="REK221" s="246"/>
      <c r="REL221" s="246"/>
      <c r="REM221" s="246"/>
      <c r="REN221" s="246"/>
      <c r="REO221" s="246"/>
      <c r="REP221" s="246"/>
      <c r="REQ221" s="246"/>
      <c r="RER221" s="246"/>
      <c r="RES221" s="246"/>
      <c r="RET221" s="246"/>
      <c r="REU221" s="246"/>
      <c r="REV221" s="246"/>
      <c r="REW221" s="246"/>
      <c r="REX221" s="246"/>
      <c r="REY221" s="246"/>
      <c r="REZ221" s="246"/>
      <c r="RFA221" s="246"/>
      <c r="RFB221" s="246"/>
      <c r="RFC221" s="246"/>
      <c r="RFD221" s="246"/>
      <c r="RFE221" s="246"/>
      <c r="RFF221" s="246"/>
      <c r="RFG221" s="246"/>
      <c r="RFH221" s="246"/>
      <c r="RFI221" s="246"/>
      <c r="RFJ221" s="246"/>
      <c r="RFK221" s="246"/>
      <c r="RFL221" s="246"/>
      <c r="RFM221" s="246"/>
      <c r="RFN221" s="246"/>
      <c r="RFO221" s="246"/>
      <c r="RFP221" s="246"/>
      <c r="RFQ221" s="246"/>
      <c r="RFR221" s="246"/>
      <c r="RFS221" s="246"/>
      <c r="RFT221" s="246"/>
      <c r="RFU221" s="246"/>
      <c r="RFV221" s="246"/>
      <c r="RFW221" s="246"/>
      <c r="RFX221" s="246"/>
      <c r="RFY221" s="246"/>
      <c r="RFZ221" s="246"/>
      <c r="RGA221" s="246"/>
      <c r="RGB221" s="246"/>
      <c r="RGC221" s="246"/>
      <c r="RGD221" s="246"/>
      <c r="RGE221" s="246"/>
      <c r="RGF221" s="246"/>
      <c r="RGG221" s="246"/>
      <c r="RGH221" s="246"/>
      <c r="RGI221" s="246"/>
      <c r="RGJ221" s="246"/>
      <c r="RGK221" s="246"/>
      <c r="RGL221" s="246"/>
      <c r="RGM221" s="246"/>
      <c r="RGN221" s="246"/>
      <c r="RGO221" s="246"/>
      <c r="RGP221" s="246"/>
      <c r="RGQ221" s="246"/>
      <c r="RGR221" s="246"/>
      <c r="RGS221" s="246"/>
      <c r="RGT221" s="246"/>
      <c r="RGU221" s="246"/>
      <c r="RGV221" s="246"/>
      <c r="RGW221" s="246"/>
      <c r="RGX221" s="246"/>
      <c r="RGY221" s="246"/>
      <c r="RGZ221" s="246"/>
      <c r="RHA221" s="246"/>
      <c r="RHB221" s="246"/>
      <c r="RHC221" s="246"/>
      <c r="RHD221" s="246"/>
      <c r="RHE221" s="246"/>
      <c r="RHF221" s="246"/>
      <c r="RHG221" s="246"/>
      <c r="RHH221" s="246"/>
      <c r="RHI221" s="246"/>
      <c r="RHJ221" s="246"/>
      <c r="RHK221" s="246"/>
      <c r="RHL221" s="246"/>
      <c r="RHM221" s="246"/>
      <c r="RHN221" s="246"/>
      <c r="RHO221" s="246"/>
      <c r="RHP221" s="246"/>
      <c r="RHQ221" s="246"/>
      <c r="RHR221" s="246"/>
      <c r="RHS221" s="246"/>
      <c r="RHT221" s="246"/>
      <c r="RHU221" s="246"/>
      <c r="RHV221" s="246"/>
      <c r="RHW221" s="246"/>
      <c r="RHX221" s="246"/>
      <c r="RHY221" s="246"/>
      <c r="RHZ221" s="246"/>
      <c r="RIA221" s="246"/>
      <c r="RIB221" s="246"/>
      <c r="RIC221" s="246"/>
      <c r="RID221" s="246"/>
      <c r="RIE221" s="246"/>
      <c r="RIF221" s="246"/>
      <c r="RIG221" s="246"/>
      <c r="RIH221" s="246"/>
      <c r="RII221" s="246"/>
      <c r="RIJ221" s="246"/>
      <c r="RIK221" s="246"/>
      <c r="RIL221" s="246"/>
      <c r="RIM221" s="246"/>
      <c r="RIN221" s="246"/>
      <c r="RIO221" s="246"/>
      <c r="RIP221" s="246"/>
      <c r="RIQ221" s="246"/>
      <c r="RIR221" s="246"/>
      <c r="RIS221" s="246"/>
      <c r="RIT221" s="246"/>
      <c r="RIU221" s="246"/>
      <c r="RIV221" s="246"/>
      <c r="RIW221" s="246"/>
      <c r="RIX221" s="246"/>
      <c r="RIY221" s="246"/>
      <c r="RIZ221" s="246"/>
      <c r="RJA221" s="246"/>
      <c r="RJB221" s="246"/>
      <c r="RJC221" s="246"/>
      <c r="RJD221" s="246"/>
      <c r="RJE221" s="246"/>
      <c r="RJF221" s="246"/>
      <c r="RJG221" s="246"/>
      <c r="RJH221" s="246"/>
      <c r="RJI221" s="246"/>
      <c r="RJJ221" s="246"/>
      <c r="RJK221" s="246"/>
      <c r="RJL221" s="246"/>
      <c r="RJM221" s="246"/>
      <c r="RJN221" s="246"/>
      <c r="RJO221" s="246"/>
      <c r="RJP221" s="246"/>
      <c r="RJQ221" s="246"/>
      <c r="RJR221" s="246"/>
      <c r="RJS221" s="246"/>
      <c r="RJT221" s="246"/>
      <c r="RJU221" s="246"/>
      <c r="RJV221" s="246"/>
      <c r="RJW221" s="246"/>
      <c r="RJX221" s="246"/>
      <c r="RJY221" s="246"/>
      <c r="RJZ221" s="246"/>
      <c r="RKA221" s="246"/>
      <c r="RKB221" s="246"/>
      <c r="RKC221" s="246"/>
      <c r="RKD221" s="246"/>
      <c r="RKE221" s="246"/>
      <c r="RKF221" s="246"/>
      <c r="RKG221" s="246"/>
      <c r="RKH221" s="246"/>
      <c r="RKI221" s="246"/>
      <c r="RKJ221" s="246"/>
      <c r="RKK221" s="246"/>
      <c r="RKL221" s="246"/>
      <c r="RKM221" s="246"/>
      <c r="RKN221" s="246"/>
      <c r="RKO221" s="246"/>
      <c r="RKP221" s="246"/>
      <c r="RKQ221" s="246"/>
      <c r="RKR221" s="246"/>
      <c r="RKS221" s="246"/>
      <c r="RKT221" s="246"/>
      <c r="RKU221" s="246"/>
      <c r="RKV221" s="246"/>
      <c r="RKW221" s="246"/>
      <c r="RKX221" s="246"/>
      <c r="RKY221" s="246"/>
      <c r="RKZ221" s="246"/>
      <c r="RLA221" s="246"/>
      <c r="RLB221" s="246"/>
      <c r="RLC221" s="246"/>
      <c r="RLD221" s="246"/>
      <c r="RLE221" s="246"/>
      <c r="RLF221" s="246"/>
      <c r="RLG221" s="246"/>
      <c r="RLH221" s="246"/>
      <c r="RLI221" s="246"/>
      <c r="RLJ221" s="246"/>
      <c r="RLK221" s="246"/>
      <c r="RLL221" s="246"/>
      <c r="RLM221" s="246"/>
      <c r="RLN221" s="246"/>
      <c r="RLO221" s="246"/>
      <c r="RLP221" s="246"/>
      <c r="RLQ221" s="246"/>
      <c r="RLR221" s="246"/>
      <c r="RLS221" s="246"/>
      <c r="RLT221" s="246"/>
      <c r="RLU221" s="246"/>
      <c r="RLV221" s="246"/>
      <c r="RLW221" s="246"/>
      <c r="RLX221" s="246"/>
      <c r="RLY221" s="246"/>
      <c r="RLZ221" s="246"/>
      <c r="RMA221" s="246"/>
      <c r="RMB221" s="246"/>
      <c r="RMC221" s="246"/>
      <c r="RMD221" s="246"/>
      <c r="RME221" s="246"/>
      <c r="RMF221" s="246"/>
      <c r="RMG221" s="246"/>
      <c r="RMH221" s="246"/>
      <c r="RMI221" s="246"/>
      <c r="RMJ221" s="246"/>
      <c r="RMK221" s="246"/>
      <c r="RML221" s="246"/>
      <c r="RMM221" s="246"/>
      <c r="RMN221" s="246"/>
      <c r="RMO221" s="246"/>
      <c r="RMP221" s="246"/>
      <c r="RMQ221" s="246"/>
      <c r="RMR221" s="246"/>
      <c r="RMS221" s="246"/>
      <c r="RMT221" s="246"/>
      <c r="RMU221" s="246"/>
      <c r="RMV221" s="246"/>
      <c r="RMW221" s="246"/>
      <c r="RMX221" s="246"/>
      <c r="RMY221" s="246"/>
      <c r="RMZ221" s="246"/>
      <c r="RNA221" s="246"/>
      <c r="RNB221" s="246"/>
      <c r="RNC221" s="246"/>
      <c r="RND221" s="246"/>
      <c r="RNE221" s="246"/>
      <c r="RNF221" s="246"/>
      <c r="RNG221" s="246"/>
      <c r="RNH221" s="246"/>
      <c r="RNI221" s="246"/>
      <c r="RNJ221" s="246"/>
      <c r="RNK221" s="246"/>
      <c r="RNL221" s="246"/>
      <c r="RNM221" s="246"/>
      <c r="RNN221" s="246"/>
      <c r="RNO221" s="246"/>
      <c r="RNP221" s="246"/>
      <c r="RNQ221" s="246"/>
      <c r="RNR221" s="246"/>
      <c r="RNS221" s="246"/>
      <c r="RNT221" s="246"/>
      <c r="RNU221" s="246"/>
      <c r="RNV221" s="246"/>
      <c r="RNW221" s="246"/>
      <c r="RNX221" s="246"/>
      <c r="RNY221" s="246"/>
      <c r="RNZ221" s="246"/>
      <c r="ROA221" s="246"/>
      <c r="ROB221" s="246"/>
      <c r="ROC221" s="246"/>
      <c r="ROD221" s="246"/>
      <c r="ROE221" s="246"/>
      <c r="ROF221" s="246"/>
      <c r="ROG221" s="246"/>
      <c r="ROH221" s="246"/>
      <c r="ROI221" s="246"/>
      <c r="ROJ221" s="246"/>
      <c r="ROK221" s="246"/>
      <c r="ROL221" s="246"/>
      <c r="ROM221" s="246"/>
      <c r="RON221" s="246"/>
      <c r="ROO221" s="246"/>
      <c r="ROP221" s="246"/>
      <c r="ROQ221" s="246"/>
      <c r="ROR221" s="246"/>
      <c r="ROS221" s="246"/>
      <c r="ROT221" s="246"/>
      <c r="ROU221" s="246"/>
      <c r="ROV221" s="246"/>
      <c r="ROW221" s="246"/>
      <c r="ROX221" s="246"/>
      <c r="ROY221" s="246"/>
      <c r="ROZ221" s="246"/>
      <c r="RPA221" s="246"/>
      <c r="RPB221" s="246"/>
      <c r="RPC221" s="246"/>
      <c r="RPD221" s="246"/>
      <c r="RPE221" s="246"/>
      <c r="RPF221" s="246"/>
      <c r="RPG221" s="246"/>
      <c r="RPH221" s="246"/>
      <c r="RPI221" s="246"/>
      <c r="RPJ221" s="246"/>
      <c r="RPK221" s="246"/>
      <c r="RPL221" s="246"/>
      <c r="RPM221" s="246"/>
      <c r="RPN221" s="246"/>
      <c r="RPO221" s="246"/>
      <c r="RPP221" s="246"/>
      <c r="RPQ221" s="246"/>
      <c r="RPR221" s="246"/>
      <c r="RPS221" s="246"/>
      <c r="RPT221" s="246"/>
      <c r="RPU221" s="246"/>
      <c r="RPV221" s="246"/>
      <c r="RPW221" s="246"/>
      <c r="RPX221" s="246"/>
      <c r="RPY221" s="246"/>
      <c r="RPZ221" s="246"/>
      <c r="RQA221" s="246"/>
      <c r="RQB221" s="246"/>
      <c r="RQC221" s="246"/>
      <c r="RQD221" s="246"/>
      <c r="RQE221" s="246"/>
      <c r="RQF221" s="246"/>
      <c r="RQG221" s="246"/>
      <c r="RQH221" s="246"/>
      <c r="RQI221" s="246"/>
      <c r="RQJ221" s="246"/>
      <c r="RQK221" s="246"/>
      <c r="RQL221" s="246"/>
      <c r="RQM221" s="246"/>
      <c r="RQN221" s="246"/>
      <c r="RQO221" s="246"/>
      <c r="RQP221" s="246"/>
      <c r="RQQ221" s="246"/>
      <c r="RQR221" s="246"/>
      <c r="RQS221" s="246"/>
      <c r="RQT221" s="246"/>
      <c r="RQU221" s="246"/>
      <c r="RQV221" s="246"/>
      <c r="RQW221" s="246"/>
      <c r="RQX221" s="246"/>
      <c r="RQY221" s="246"/>
      <c r="RQZ221" s="246"/>
      <c r="RRA221" s="246"/>
      <c r="RRB221" s="246"/>
      <c r="RRC221" s="246"/>
      <c r="RRD221" s="246"/>
      <c r="RRE221" s="246"/>
      <c r="RRF221" s="246"/>
      <c r="RRG221" s="246"/>
      <c r="RRH221" s="246"/>
      <c r="RRI221" s="246"/>
      <c r="RRJ221" s="246"/>
      <c r="RRK221" s="246"/>
      <c r="RRL221" s="246"/>
      <c r="RRM221" s="246"/>
      <c r="RRN221" s="246"/>
      <c r="RRO221" s="246"/>
      <c r="RRP221" s="246"/>
      <c r="RRQ221" s="246"/>
      <c r="RRR221" s="246"/>
      <c r="RRS221" s="246"/>
      <c r="RRT221" s="246"/>
      <c r="RRU221" s="246"/>
      <c r="RRV221" s="246"/>
      <c r="RRW221" s="246"/>
      <c r="RRX221" s="246"/>
      <c r="RRY221" s="246"/>
      <c r="RRZ221" s="246"/>
      <c r="RSA221" s="246"/>
      <c r="RSB221" s="246"/>
      <c r="RSC221" s="246"/>
      <c r="RSD221" s="246"/>
      <c r="RSE221" s="246"/>
      <c r="RSF221" s="246"/>
      <c r="RSG221" s="246"/>
      <c r="RSH221" s="246"/>
      <c r="RSI221" s="246"/>
      <c r="RSJ221" s="246"/>
      <c r="RSK221" s="246"/>
      <c r="RSL221" s="246"/>
      <c r="RSM221" s="246"/>
      <c r="RSN221" s="246"/>
      <c r="RSO221" s="246"/>
      <c r="RSP221" s="246"/>
      <c r="RSQ221" s="246"/>
      <c r="RSR221" s="246"/>
      <c r="RSS221" s="246"/>
      <c r="RST221" s="246"/>
      <c r="RSU221" s="246"/>
      <c r="RSV221" s="246"/>
      <c r="RSW221" s="246"/>
      <c r="RSX221" s="246"/>
      <c r="RSY221" s="246"/>
      <c r="RSZ221" s="246"/>
      <c r="RTA221" s="246"/>
      <c r="RTB221" s="246"/>
      <c r="RTC221" s="246"/>
      <c r="RTD221" s="246"/>
      <c r="RTE221" s="246"/>
      <c r="RTF221" s="246"/>
      <c r="RTG221" s="246"/>
      <c r="RTH221" s="246"/>
      <c r="RTI221" s="246"/>
      <c r="RTJ221" s="246"/>
      <c r="RTK221" s="246"/>
      <c r="RTL221" s="246"/>
      <c r="RTM221" s="246"/>
      <c r="RTN221" s="246"/>
      <c r="RTO221" s="246"/>
      <c r="RTP221" s="246"/>
      <c r="RTQ221" s="246"/>
      <c r="RTR221" s="246"/>
      <c r="RTS221" s="246"/>
      <c r="RTT221" s="246"/>
      <c r="RTU221" s="246"/>
      <c r="RTV221" s="246"/>
      <c r="RTW221" s="246"/>
      <c r="RTX221" s="246"/>
      <c r="RTY221" s="246"/>
      <c r="RTZ221" s="246"/>
      <c r="RUA221" s="246"/>
      <c r="RUB221" s="246"/>
      <c r="RUC221" s="246"/>
      <c r="RUD221" s="246"/>
      <c r="RUE221" s="246"/>
      <c r="RUF221" s="246"/>
      <c r="RUG221" s="246"/>
      <c r="RUH221" s="246"/>
      <c r="RUI221" s="246"/>
      <c r="RUJ221" s="246"/>
      <c r="RUK221" s="246"/>
      <c r="RUL221" s="246"/>
      <c r="RUM221" s="246"/>
      <c r="RUN221" s="246"/>
      <c r="RUO221" s="246"/>
      <c r="RUP221" s="246"/>
      <c r="RUQ221" s="246"/>
      <c r="RUR221" s="246"/>
      <c r="RUS221" s="246"/>
      <c r="RUT221" s="246"/>
      <c r="RUU221" s="246"/>
      <c r="RUV221" s="246"/>
      <c r="RUW221" s="246"/>
      <c r="RUX221" s="246"/>
      <c r="RUY221" s="246"/>
      <c r="RUZ221" s="246"/>
      <c r="RVA221" s="246"/>
      <c r="RVB221" s="246"/>
      <c r="RVC221" s="246"/>
      <c r="RVD221" s="246"/>
      <c r="RVE221" s="246"/>
      <c r="RVF221" s="246"/>
      <c r="RVG221" s="246"/>
      <c r="RVH221" s="246"/>
      <c r="RVI221" s="246"/>
      <c r="RVJ221" s="246"/>
      <c r="RVK221" s="246"/>
      <c r="RVL221" s="246"/>
      <c r="RVM221" s="246"/>
      <c r="RVN221" s="246"/>
      <c r="RVO221" s="246"/>
      <c r="RVP221" s="246"/>
      <c r="RVQ221" s="246"/>
      <c r="RVR221" s="246"/>
      <c r="RVS221" s="246"/>
      <c r="RVT221" s="246"/>
      <c r="RVU221" s="246"/>
      <c r="RVV221" s="246"/>
      <c r="RVW221" s="246"/>
      <c r="RVX221" s="246"/>
      <c r="RVY221" s="246"/>
      <c r="RVZ221" s="246"/>
      <c r="RWA221" s="246"/>
      <c r="RWB221" s="246"/>
      <c r="RWC221" s="246"/>
      <c r="RWD221" s="246"/>
      <c r="RWE221" s="246"/>
      <c r="RWF221" s="246"/>
      <c r="RWG221" s="246"/>
      <c r="RWH221" s="246"/>
      <c r="RWI221" s="246"/>
      <c r="RWJ221" s="246"/>
      <c r="RWK221" s="246"/>
      <c r="RWL221" s="246"/>
      <c r="RWM221" s="246"/>
      <c r="RWN221" s="246"/>
      <c r="RWO221" s="246"/>
      <c r="RWP221" s="246"/>
      <c r="RWQ221" s="246"/>
      <c r="RWR221" s="246"/>
      <c r="RWS221" s="246"/>
      <c r="RWT221" s="246"/>
      <c r="RWU221" s="246"/>
      <c r="RWV221" s="246"/>
      <c r="RWW221" s="246"/>
      <c r="RWX221" s="246"/>
      <c r="RWY221" s="246"/>
      <c r="RWZ221" s="246"/>
      <c r="RXA221" s="246"/>
      <c r="RXB221" s="246"/>
      <c r="RXC221" s="246"/>
      <c r="RXD221" s="246"/>
      <c r="RXE221" s="246"/>
      <c r="RXF221" s="246"/>
      <c r="RXG221" s="246"/>
      <c r="RXH221" s="246"/>
      <c r="RXI221" s="246"/>
      <c r="RXJ221" s="246"/>
      <c r="RXK221" s="246"/>
      <c r="RXL221" s="246"/>
      <c r="RXM221" s="246"/>
      <c r="RXN221" s="246"/>
      <c r="RXO221" s="246"/>
      <c r="RXP221" s="246"/>
      <c r="RXQ221" s="246"/>
      <c r="RXR221" s="246"/>
      <c r="RXS221" s="246"/>
      <c r="RXT221" s="246"/>
      <c r="RXU221" s="246"/>
      <c r="RXV221" s="246"/>
      <c r="RXW221" s="246"/>
      <c r="RXX221" s="246"/>
      <c r="RXY221" s="246"/>
      <c r="RXZ221" s="246"/>
      <c r="RYA221" s="246"/>
      <c r="RYB221" s="246"/>
      <c r="RYC221" s="246"/>
      <c r="RYD221" s="246"/>
      <c r="RYE221" s="246"/>
      <c r="RYF221" s="246"/>
      <c r="RYG221" s="246"/>
      <c r="RYH221" s="246"/>
      <c r="RYI221" s="246"/>
      <c r="RYJ221" s="246"/>
      <c r="RYK221" s="246"/>
      <c r="RYL221" s="246"/>
      <c r="RYM221" s="246"/>
      <c r="RYN221" s="246"/>
      <c r="RYO221" s="246"/>
      <c r="RYP221" s="246"/>
      <c r="RYQ221" s="246"/>
      <c r="RYR221" s="246"/>
      <c r="RYS221" s="246"/>
      <c r="RYT221" s="246"/>
      <c r="RYU221" s="246"/>
      <c r="RYV221" s="246"/>
      <c r="RYW221" s="246"/>
      <c r="RYX221" s="246"/>
      <c r="RYY221" s="246"/>
      <c r="RYZ221" s="246"/>
      <c r="RZA221" s="246"/>
      <c r="RZB221" s="246"/>
      <c r="RZC221" s="246"/>
      <c r="RZD221" s="246"/>
      <c r="RZE221" s="246"/>
      <c r="RZF221" s="246"/>
      <c r="RZG221" s="246"/>
      <c r="RZH221" s="246"/>
      <c r="RZI221" s="246"/>
      <c r="RZJ221" s="246"/>
      <c r="RZK221" s="246"/>
      <c r="RZL221" s="246"/>
      <c r="RZM221" s="246"/>
      <c r="RZN221" s="246"/>
      <c r="RZO221" s="246"/>
      <c r="RZP221" s="246"/>
      <c r="RZQ221" s="246"/>
      <c r="RZR221" s="246"/>
      <c r="RZS221" s="246"/>
      <c r="RZT221" s="246"/>
      <c r="RZU221" s="246"/>
      <c r="RZV221" s="246"/>
      <c r="RZW221" s="246"/>
      <c r="RZX221" s="246"/>
      <c r="RZY221" s="246"/>
      <c r="RZZ221" s="246"/>
      <c r="SAA221" s="246"/>
      <c r="SAB221" s="246"/>
      <c r="SAC221" s="246"/>
      <c r="SAD221" s="246"/>
      <c r="SAE221" s="246"/>
      <c r="SAF221" s="246"/>
      <c r="SAG221" s="246"/>
      <c r="SAH221" s="246"/>
      <c r="SAI221" s="246"/>
      <c r="SAJ221" s="246"/>
      <c r="SAK221" s="246"/>
      <c r="SAL221" s="246"/>
      <c r="SAM221" s="246"/>
      <c r="SAN221" s="246"/>
      <c r="SAO221" s="246"/>
      <c r="SAP221" s="246"/>
      <c r="SAQ221" s="246"/>
      <c r="SAR221" s="246"/>
      <c r="SAS221" s="246"/>
      <c r="SAT221" s="246"/>
      <c r="SAU221" s="246"/>
      <c r="SAV221" s="246"/>
      <c r="SAW221" s="246"/>
      <c r="SAX221" s="246"/>
      <c r="SAY221" s="246"/>
      <c r="SAZ221" s="246"/>
      <c r="SBA221" s="246"/>
      <c r="SBB221" s="246"/>
      <c r="SBC221" s="246"/>
      <c r="SBD221" s="246"/>
      <c r="SBE221" s="246"/>
      <c r="SBF221" s="246"/>
      <c r="SBG221" s="246"/>
      <c r="SBH221" s="246"/>
      <c r="SBI221" s="246"/>
      <c r="SBJ221" s="246"/>
      <c r="SBK221" s="246"/>
      <c r="SBL221" s="246"/>
      <c r="SBM221" s="246"/>
      <c r="SBN221" s="246"/>
      <c r="SBO221" s="246"/>
      <c r="SBP221" s="246"/>
      <c r="SBQ221" s="246"/>
      <c r="SBR221" s="246"/>
      <c r="SBS221" s="246"/>
      <c r="SBT221" s="246"/>
      <c r="SBU221" s="246"/>
      <c r="SBV221" s="246"/>
      <c r="SBW221" s="246"/>
      <c r="SBX221" s="246"/>
      <c r="SBY221" s="246"/>
      <c r="SBZ221" s="246"/>
      <c r="SCA221" s="246"/>
      <c r="SCB221" s="246"/>
      <c r="SCC221" s="246"/>
      <c r="SCD221" s="246"/>
      <c r="SCE221" s="246"/>
      <c r="SCF221" s="246"/>
      <c r="SCG221" s="246"/>
      <c r="SCH221" s="246"/>
      <c r="SCI221" s="246"/>
      <c r="SCJ221" s="246"/>
      <c r="SCK221" s="246"/>
      <c r="SCL221" s="246"/>
      <c r="SCM221" s="246"/>
      <c r="SCN221" s="246"/>
      <c r="SCO221" s="246"/>
      <c r="SCP221" s="246"/>
      <c r="SCQ221" s="246"/>
      <c r="SCR221" s="246"/>
      <c r="SCS221" s="246"/>
      <c r="SCT221" s="246"/>
      <c r="SCU221" s="246"/>
      <c r="SCV221" s="246"/>
      <c r="SCW221" s="246"/>
      <c r="SCX221" s="246"/>
      <c r="SCY221" s="246"/>
      <c r="SCZ221" s="246"/>
      <c r="SDA221" s="246"/>
      <c r="SDB221" s="246"/>
      <c r="SDC221" s="246"/>
      <c r="SDD221" s="246"/>
      <c r="SDE221" s="246"/>
      <c r="SDF221" s="246"/>
      <c r="SDG221" s="246"/>
      <c r="SDH221" s="246"/>
      <c r="SDI221" s="246"/>
      <c r="SDJ221" s="246"/>
      <c r="SDK221" s="246"/>
      <c r="SDL221" s="246"/>
      <c r="SDM221" s="246"/>
      <c r="SDN221" s="246"/>
      <c r="SDO221" s="246"/>
      <c r="SDP221" s="246"/>
      <c r="SDQ221" s="246"/>
      <c r="SDR221" s="246"/>
      <c r="SDS221" s="246"/>
      <c r="SDT221" s="246"/>
      <c r="SDU221" s="246"/>
      <c r="SDV221" s="246"/>
      <c r="SDW221" s="246"/>
      <c r="SDX221" s="246"/>
      <c r="SDY221" s="246"/>
      <c r="SDZ221" s="246"/>
      <c r="SEA221" s="246"/>
      <c r="SEB221" s="246"/>
      <c r="SEC221" s="246"/>
      <c r="SED221" s="246"/>
      <c r="SEE221" s="246"/>
      <c r="SEF221" s="246"/>
      <c r="SEG221" s="246"/>
      <c r="SEH221" s="246"/>
      <c r="SEI221" s="246"/>
      <c r="SEJ221" s="246"/>
      <c r="SEK221" s="246"/>
      <c r="SEL221" s="246"/>
      <c r="SEM221" s="246"/>
      <c r="SEN221" s="246"/>
      <c r="SEO221" s="246"/>
      <c r="SEP221" s="246"/>
      <c r="SEQ221" s="246"/>
      <c r="SER221" s="246"/>
      <c r="SES221" s="246"/>
      <c r="SET221" s="246"/>
      <c r="SEU221" s="246"/>
      <c r="SEV221" s="246"/>
      <c r="SEW221" s="246"/>
      <c r="SEX221" s="246"/>
      <c r="SEY221" s="246"/>
      <c r="SEZ221" s="246"/>
      <c r="SFA221" s="246"/>
      <c r="SFB221" s="246"/>
      <c r="SFC221" s="246"/>
      <c r="SFD221" s="246"/>
      <c r="SFE221" s="246"/>
      <c r="SFF221" s="246"/>
      <c r="SFG221" s="246"/>
      <c r="SFH221" s="246"/>
      <c r="SFI221" s="246"/>
      <c r="SFJ221" s="246"/>
      <c r="SFK221" s="246"/>
      <c r="SFL221" s="246"/>
      <c r="SFM221" s="246"/>
      <c r="SFN221" s="246"/>
      <c r="SFO221" s="246"/>
      <c r="SFP221" s="246"/>
      <c r="SFQ221" s="246"/>
      <c r="SFR221" s="246"/>
      <c r="SFS221" s="246"/>
      <c r="SFT221" s="246"/>
      <c r="SFU221" s="246"/>
      <c r="SFV221" s="246"/>
      <c r="SFW221" s="246"/>
      <c r="SFX221" s="246"/>
      <c r="SFY221" s="246"/>
      <c r="SFZ221" s="246"/>
      <c r="SGA221" s="246"/>
      <c r="SGB221" s="246"/>
      <c r="SGC221" s="246"/>
      <c r="SGD221" s="246"/>
      <c r="SGE221" s="246"/>
      <c r="SGF221" s="246"/>
      <c r="SGG221" s="246"/>
      <c r="SGH221" s="246"/>
      <c r="SGI221" s="246"/>
      <c r="SGJ221" s="246"/>
      <c r="SGK221" s="246"/>
      <c r="SGL221" s="246"/>
      <c r="SGM221" s="246"/>
      <c r="SGN221" s="246"/>
      <c r="SGO221" s="246"/>
      <c r="SGP221" s="246"/>
      <c r="SGQ221" s="246"/>
      <c r="SGR221" s="246"/>
      <c r="SGS221" s="246"/>
      <c r="SGT221" s="246"/>
      <c r="SGU221" s="246"/>
      <c r="SGV221" s="246"/>
      <c r="SGW221" s="246"/>
      <c r="SGX221" s="246"/>
      <c r="SGY221" s="246"/>
      <c r="SGZ221" s="246"/>
      <c r="SHA221" s="246"/>
      <c r="SHB221" s="246"/>
      <c r="SHC221" s="246"/>
      <c r="SHD221" s="246"/>
      <c r="SHE221" s="246"/>
      <c r="SHF221" s="246"/>
      <c r="SHG221" s="246"/>
      <c r="SHH221" s="246"/>
      <c r="SHI221" s="246"/>
      <c r="SHJ221" s="246"/>
      <c r="SHK221" s="246"/>
      <c r="SHL221" s="246"/>
      <c r="SHM221" s="246"/>
      <c r="SHN221" s="246"/>
      <c r="SHO221" s="246"/>
      <c r="SHP221" s="246"/>
      <c r="SHQ221" s="246"/>
      <c r="SHR221" s="246"/>
      <c r="SHS221" s="246"/>
      <c r="SHT221" s="246"/>
      <c r="SHU221" s="246"/>
      <c r="SHV221" s="246"/>
      <c r="SHW221" s="246"/>
      <c r="SHX221" s="246"/>
      <c r="SHY221" s="246"/>
      <c r="SHZ221" s="246"/>
      <c r="SIA221" s="246"/>
      <c r="SIB221" s="246"/>
      <c r="SIC221" s="246"/>
      <c r="SID221" s="246"/>
      <c r="SIE221" s="246"/>
      <c r="SIF221" s="246"/>
      <c r="SIG221" s="246"/>
      <c r="SIH221" s="246"/>
      <c r="SII221" s="246"/>
      <c r="SIJ221" s="246"/>
      <c r="SIK221" s="246"/>
      <c r="SIL221" s="246"/>
      <c r="SIM221" s="246"/>
      <c r="SIN221" s="246"/>
      <c r="SIO221" s="246"/>
      <c r="SIP221" s="246"/>
      <c r="SIQ221" s="246"/>
      <c r="SIR221" s="246"/>
      <c r="SIS221" s="246"/>
      <c r="SIT221" s="246"/>
      <c r="SIU221" s="246"/>
      <c r="SIV221" s="246"/>
      <c r="SIW221" s="246"/>
      <c r="SIX221" s="246"/>
      <c r="SIY221" s="246"/>
      <c r="SIZ221" s="246"/>
      <c r="SJA221" s="246"/>
      <c r="SJB221" s="246"/>
      <c r="SJC221" s="246"/>
      <c r="SJD221" s="246"/>
      <c r="SJE221" s="246"/>
      <c r="SJF221" s="246"/>
      <c r="SJG221" s="246"/>
      <c r="SJH221" s="246"/>
      <c r="SJI221" s="246"/>
      <c r="SJJ221" s="246"/>
      <c r="SJK221" s="246"/>
      <c r="SJL221" s="246"/>
      <c r="SJM221" s="246"/>
      <c r="SJN221" s="246"/>
      <c r="SJO221" s="246"/>
      <c r="SJP221" s="246"/>
      <c r="SJQ221" s="246"/>
      <c r="SJR221" s="246"/>
      <c r="SJS221" s="246"/>
      <c r="SJT221" s="246"/>
      <c r="SJU221" s="246"/>
      <c r="SJV221" s="246"/>
      <c r="SJW221" s="246"/>
      <c r="SJX221" s="246"/>
      <c r="SJY221" s="246"/>
      <c r="SJZ221" s="246"/>
      <c r="SKA221" s="246"/>
      <c r="SKB221" s="246"/>
      <c r="SKC221" s="246"/>
      <c r="SKD221" s="246"/>
      <c r="SKE221" s="246"/>
      <c r="SKF221" s="246"/>
      <c r="SKG221" s="246"/>
      <c r="SKH221" s="246"/>
      <c r="SKI221" s="246"/>
      <c r="SKJ221" s="246"/>
      <c r="SKK221" s="246"/>
      <c r="SKL221" s="246"/>
      <c r="SKM221" s="246"/>
      <c r="SKN221" s="246"/>
      <c r="SKO221" s="246"/>
      <c r="SKP221" s="246"/>
      <c r="SKQ221" s="246"/>
      <c r="SKR221" s="246"/>
      <c r="SKS221" s="246"/>
      <c r="SKT221" s="246"/>
      <c r="SKU221" s="246"/>
      <c r="SKV221" s="246"/>
      <c r="SKW221" s="246"/>
      <c r="SKX221" s="246"/>
      <c r="SKY221" s="246"/>
      <c r="SKZ221" s="246"/>
      <c r="SLA221" s="246"/>
      <c r="SLB221" s="246"/>
      <c r="SLC221" s="246"/>
      <c r="SLD221" s="246"/>
      <c r="SLE221" s="246"/>
      <c r="SLF221" s="246"/>
      <c r="SLG221" s="246"/>
      <c r="SLH221" s="246"/>
      <c r="SLI221" s="246"/>
      <c r="SLJ221" s="246"/>
      <c r="SLK221" s="246"/>
      <c r="SLL221" s="246"/>
      <c r="SLM221" s="246"/>
      <c r="SLN221" s="246"/>
      <c r="SLO221" s="246"/>
      <c r="SLP221" s="246"/>
      <c r="SLQ221" s="246"/>
      <c r="SLR221" s="246"/>
      <c r="SLS221" s="246"/>
      <c r="SLT221" s="246"/>
      <c r="SLU221" s="246"/>
      <c r="SLV221" s="246"/>
      <c r="SLW221" s="246"/>
      <c r="SLX221" s="246"/>
      <c r="SLY221" s="246"/>
      <c r="SLZ221" s="246"/>
      <c r="SMA221" s="246"/>
      <c r="SMB221" s="246"/>
      <c r="SMC221" s="246"/>
      <c r="SMD221" s="246"/>
      <c r="SME221" s="246"/>
      <c r="SMF221" s="246"/>
      <c r="SMG221" s="246"/>
      <c r="SMH221" s="246"/>
      <c r="SMI221" s="246"/>
      <c r="SMJ221" s="246"/>
      <c r="SMK221" s="246"/>
      <c r="SML221" s="246"/>
      <c r="SMM221" s="246"/>
      <c r="SMN221" s="246"/>
      <c r="SMO221" s="246"/>
      <c r="SMP221" s="246"/>
      <c r="SMQ221" s="246"/>
      <c r="SMR221" s="246"/>
      <c r="SMS221" s="246"/>
      <c r="SMT221" s="246"/>
      <c r="SMU221" s="246"/>
      <c r="SMV221" s="246"/>
      <c r="SMW221" s="246"/>
      <c r="SMX221" s="246"/>
      <c r="SMY221" s="246"/>
      <c r="SMZ221" s="246"/>
      <c r="SNA221" s="246"/>
      <c r="SNB221" s="246"/>
      <c r="SNC221" s="246"/>
      <c r="SND221" s="246"/>
      <c r="SNE221" s="246"/>
      <c r="SNF221" s="246"/>
      <c r="SNG221" s="246"/>
      <c r="SNH221" s="246"/>
      <c r="SNI221" s="246"/>
      <c r="SNJ221" s="246"/>
      <c r="SNK221" s="246"/>
      <c r="SNL221" s="246"/>
      <c r="SNM221" s="246"/>
      <c r="SNN221" s="246"/>
      <c r="SNO221" s="246"/>
      <c r="SNP221" s="246"/>
      <c r="SNQ221" s="246"/>
      <c r="SNR221" s="246"/>
      <c r="SNS221" s="246"/>
      <c r="SNT221" s="246"/>
      <c r="SNU221" s="246"/>
      <c r="SNV221" s="246"/>
      <c r="SNW221" s="246"/>
      <c r="SNX221" s="246"/>
      <c r="SNY221" s="246"/>
      <c r="SNZ221" s="246"/>
      <c r="SOA221" s="246"/>
      <c r="SOB221" s="246"/>
      <c r="SOC221" s="246"/>
      <c r="SOD221" s="246"/>
      <c r="SOE221" s="246"/>
      <c r="SOF221" s="246"/>
      <c r="SOG221" s="246"/>
      <c r="SOH221" s="246"/>
      <c r="SOI221" s="246"/>
      <c r="SOJ221" s="246"/>
      <c r="SOK221" s="246"/>
      <c r="SOL221" s="246"/>
      <c r="SOM221" s="246"/>
      <c r="SON221" s="246"/>
      <c r="SOO221" s="246"/>
      <c r="SOP221" s="246"/>
      <c r="SOQ221" s="246"/>
      <c r="SOR221" s="246"/>
      <c r="SOS221" s="246"/>
      <c r="SOT221" s="246"/>
      <c r="SOU221" s="246"/>
      <c r="SOV221" s="246"/>
      <c r="SOW221" s="246"/>
      <c r="SOX221" s="246"/>
      <c r="SOY221" s="246"/>
      <c r="SOZ221" s="246"/>
      <c r="SPA221" s="246"/>
      <c r="SPB221" s="246"/>
      <c r="SPC221" s="246"/>
      <c r="SPD221" s="246"/>
      <c r="SPE221" s="246"/>
      <c r="SPF221" s="246"/>
      <c r="SPG221" s="246"/>
      <c r="SPH221" s="246"/>
      <c r="SPI221" s="246"/>
      <c r="SPJ221" s="246"/>
      <c r="SPK221" s="246"/>
      <c r="SPL221" s="246"/>
      <c r="SPM221" s="246"/>
      <c r="SPN221" s="246"/>
      <c r="SPO221" s="246"/>
      <c r="SPP221" s="246"/>
      <c r="SPQ221" s="246"/>
      <c r="SPR221" s="246"/>
      <c r="SPS221" s="246"/>
      <c r="SPT221" s="246"/>
      <c r="SPU221" s="246"/>
      <c r="SPV221" s="246"/>
      <c r="SPW221" s="246"/>
      <c r="SPX221" s="246"/>
      <c r="SPY221" s="246"/>
      <c r="SPZ221" s="246"/>
      <c r="SQA221" s="246"/>
      <c r="SQB221" s="246"/>
      <c r="SQC221" s="246"/>
      <c r="SQD221" s="246"/>
      <c r="SQE221" s="246"/>
      <c r="SQF221" s="246"/>
      <c r="SQG221" s="246"/>
      <c r="SQH221" s="246"/>
      <c r="SQI221" s="246"/>
      <c r="SQJ221" s="246"/>
      <c r="SQK221" s="246"/>
      <c r="SQL221" s="246"/>
      <c r="SQM221" s="246"/>
      <c r="SQN221" s="246"/>
      <c r="SQO221" s="246"/>
      <c r="SQP221" s="246"/>
      <c r="SQQ221" s="246"/>
      <c r="SQR221" s="246"/>
      <c r="SQS221" s="246"/>
      <c r="SQT221" s="246"/>
      <c r="SQU221" s="246"/>
      <c r="SQV221" s="246"/>
      <c r="SQW221" s="246"/>
      <c r="SQX221" s="246"/>
      <c r="SQY221" s="246"/>
      <c r="SQZ221" s="246"/>
      <c r="SRA221" s="246"/>
      <c r="SRB221" s="246"/>
      <c r="SRC221" s="246"/>
      <c r="SRD221" s="246"/>
      <c r="SRE221" s="246"/>
      <c r="SRF221" s="246"/>
      <c r="SRG221" s="246"/>
      <c r="SRH221" s="246"/>
      <c r="SRI221" s="246"/>
      <c r="SRJ221" s="246"/>
      <c r="SRK221" s="246"/>
      <c r="SRL221" s="246"/>
      <c r="SRM221" s="246"/>
      <c r="SRN221" s="246"/>
      <c r="SRO221" s="246"/>
      <c r="SRP221" s="246"/>
      <c r="SRQ221" s="246"/>
      <c r="SRR221" s="246"/>
      <c r="SRS221" s="246"/>
      <c r="SRT221" s="246"/>
      <c r="SRU221" s="246"/>
      <c r="SRV221" s="246"/>
      <c r="SRW221" s="246"/>
      <c r="SRX221" s="246"/>
      <c r="SRY221" s="246"/>
      <c r="SRZ221" s="246"/>
      <c r="SSA221" s="246"/>
      <c r="SSB221" s="246"/>
      <c r="SSC221" s="246"/>
      <c r="SSD221" s="246"/>
      <c r="SSE221" s="246"/>
      <c r="SSF221" s="246"/>
      <c r="SSG221" s="246"/>
      <c r="SSH221" s="246"/>
      <c r="SSI221" s="246"/>
      <c r="SSJ221" s="246"/>
      <c r="SSK221" s="246"/>
      <c r="SSL221" s="246"/>
      <c r="SSM221" s="246"/>
      <c r="SSN221" s="246"/>
      <c r="SSO221" s="246"/>
      <c r="SSP221" s="246"/>
      <c r="SSQ221" s="246"/>
      <c r="SSR221" s="246"/>
      <c r="SSS221" s="246"/>
      <c r="SST221" s="246"/>
      <c r="SSU221" s="246"/>
      <c r="SSV221" s="246"/>
      <c r="SSW221" s="246"/>
      <c r="SSX221" s="246"/>
      <c r="SSY221" s="246"/>
      <c r="SSZ221" s="246"/>
      <c r="STA221" s="246"/>
      <c r="STB221" s="246"/>
      <c r="STC221" s="246"/>
      <c r="STD221" s="246"/>
      <c r="STE221" s="246"/>
      <c r="STF221" s="246"/>
      <c r="STG221" s="246"/>
      <c r="STH221" s="246"/>
      <c r="STI221" s="246"/>
      <c r="STJ221" s="246"/>
      <c r="STK221" s="246"/>
      <c r="STL221" s="246"/>
      <c r="STM221" s="246"/>
      <c r="STN221" s="246"/>
      <c r="STO221" s="246"/>
      <c r="STP221" s="246"/>
      <c r="STQ221" s="246"/>
      <c r="STR221" s="246"/>
      <c r="STS221" s="246"/>
      <c r="STT221" s="246"/>
      <c r="STU221" s="246"/>
      <c r="STV221" s="246"/>
      <c r="STW221" s="246"/>
      <c r="STX221" s="246"/>
      <c r="STY221" s="246"/>
      <c r="STZ221" s="246"/>
      <c r="SUA221" s="246"/>
      <c r="SUB221" s="246"/>
      <c r="SUC221" s="246"/>
      <c r="SUD221" s="246"/>
      <c r="SUE221" s="246"/>
      <c r="SUF221" s="246"/>
      <c r="SUG221" s="246"/>
      <c r="SUH221" s="246"/>
      <c r="SUI221" s="246"/>
      <c r="SUJ221" s="246"/>
      <c r="SUK221" s="246"/>
      <c r="SUL221" s="246"/>
      <c r="SUM221" s="246"/>
      <c r="SUN221" s="246"/>
      <c r="SUO221" s="246"/>
      <c r="SUP221" s="246"/>
      <c r="SUQ221" s="246"/>
      <c r="SUR221" s="246"/>
      <c r="SUS221" s="246"/>
      <c r="SUT221" s="246"/>
      <c r="SUU221" s="246"/>
      <c r="SUV221" s="246"/>
      <c r="SUW221" s="246"/>
      <c r="SUX221" s="246"/>
      <c r="SUY221" s="246"/>
      <c r="SUZ221" s="246"/>
      <c r="SVA221" s="246"/>
      <c r="SVB221" s="246"/>
      <c r="SVC221" s="246"/>
      <c r="SVD221" s="246"/>
      <c r="SVE221" s="246"/>
      <c r="SVF221" s="246"/>
      <c r="SVG221" s="246"/>
      <c r="SVH221" s="246"/>
      <c r="SVI221" s="246"/>
      <c r="SVJ221" s="246"/>
      <c r="SVK221" s="246"/>
      <c r="SVL221" s="246"/>
      <c r="SVM221" s="246"/>
      <c r="SVN221" s="246"/>
      <c r="SVO221" s="246"/>
      <c r="SVP221" s="246"/>
      <c r="SVQ221" s="246"/>
      <c r="SVR221" s="246"/>
      <c r="SVS221" s="246"/>
      <c r="SVT221" s="246"/>
      <c r="SVU221" s="246"/>
      <c r="SVV221" s="246"/>
      <c r="SVW221" s="246"/>
      <c r="SVX221" s="246"/>
      <c r="SVY221" s="246"/>
      <c r="SVZ221" s="246"/>
      <c r="SWA221" s="246"/>
      <c r="SWB221" s="246"/>
      <c r="SWC221" s="246"/>
      <c r="SWD221" s="246"/>
      <c r="SWE221" s="246"/>
      <c r="SWF221" s="246"/>
      <c r="SWG221" s="246"/>
      <c r="SWH221" s="246"/>
      <c r="SWI221" s="246"/>
      <c r="SWJ221" s="246"/>
      <c r="SWK221" s="246"/>
      <c r="SWL221" s="246"/>
      <c r="SWM221" s="246"/>
      <c r="SWN221" s="246"/>
      <c r="SWO221" s="246"/>
      <c r="SWP221" s="246"/>
      <c r="SWQ221" s="246"/>
      <c r="SWR221" s="246"/>
      <c r="SWS221" s="246"/>
      <c r="SWT221" s="246"/>
      <c r="SWU221" s="246"/>
      <c r="SWV221" s="246"/>
      <c r="SWW221" s="246"/>
      <c r="SWX221" s="246"/>
      <c r="SWY221" s="246"/>
      <c r="SWZ221" s="246"/>
      <c r="SXA221" s="246"/>
      <c r="SXB221" s="246"/>
      <c r="SXC221" s="246"/>
      <c r="SXD221" s="246"/>
      <c r="SXE221" s="246"/>
      <c r="SXF221" s="246"/>
      <c r="SXG221" s="246"/>
      <c r="SXH221" s="246"/>
      <c r="SXI221" s="246"/>
      <c r="SXJ221" s="246"/>
      <c r="SXK221" s="246"/>
      <c r="SXL221" s="246"/>
      <c r="SXM221" s="246"/>
      <c r="SXN221" s="246"/>
      <c r="SXO221" s="246"/>
      <c r="SXP221" s="246"/>
      <c r="SXQ221" s="246"/>
      <c r="SXR221" s="246"/>
      <c r="SXS221" s="246"/>
      <c r="SXT221" s="246"/>
      <c r="SXU221" s="246"/>
      <c r="SXV221" s="246"/>
      <c r="SXW221" s="246"/>
      <c r="SXX221" s="246"/>
      <c r="SXY221" s="246"/>
      <c r="SXZ221" s="246"/>
      <c r="SYA221" s="246"/>
      <c r="SYB221" s="246"/>
      <c r="SYC221" s="246"/>
      <c r="SYD221" s="246"/>
      <c r="SYE221" s="246"/>
      <c r="SYF221" s="246"/>
      <c r="SYG221" s="246"/>
      <c r="SYH221" s="246"/>
      <c r="SYI221" s="246"/>
      <c r="SYJ221" s="246"/>
      <c r="SYK221" s="246"/>
      <c r="SYL221" s="246"/>
      <c r="SYM221" s="246"/>
      <c r="SYN221" s="246"/>
      <c r="SYO221" s="246"/>
      <c r="SYP221" s="246"/>
      <c r="SYQ221" s="246"/>
      <c r="SYR221" s="246"/>
      <c r="SYS221" s="246"/>
      <c r="SYT221" s="246"/>
      <c r="SYU221" s="246"/>
      <c r="SYV221" s="246"/>
      <c r="SYW221" s="246"/>
      <c r="SYX221" s="246"/>
      <c r="SYY221" s="246"/>
      <c r="SYZ221" s="246"/>
      <c r="SZA221" s="246"/>
      <c r="SZB221" s="246"/>
      <c r="SZC221" s="246"/>
      <c r="SZD221" s="246"/>
      <c r="SZE221" s="246"/>
      <c r="SZF221" s="246"/>
      <c r="SZG221" s="246"/>
      <c r="SZH221" s="246"/>
      <c r="SZI221" s="246"/>
      <c r="SZJ221" s="246"/>
      <c r="SZK221" s="246"/>
      <c r="SZL221" s="246"/>
      <c r="SZM221" s="246"/>
      <c r="SZN221" s="246"/>
      <c r="SZO221" s="246"/>
      <c r="SZP221" s="246"/>
      <c r="SZQ221" s="246"/>
      <c r="SZR221" s="246"/>
      <c r="SZS221" s="246"/>
      <c r="SZT221" s="246"/>
      <c r="SZU221" s="246"/>
      <c r="SZV221" s="246"/>
      <c r="SZW221" s="246"/>
      <c r="SZX221" s="246"/>
      <c r="SZY221" s="246"/>
      <c r="SZZ221" s="246"/>
      <c r="TAA221" s="246"/>
      <c r="TAB221" s="246"/>
      <c r="TAC221" s="246"/>
      <c r="TAD221" s="246"/>
      <c r="TAE221" s="246"/>
      <c r="TAF221" s="246"/>
      <c r="TAG221" s="246"/>
      <c r="TAH221" s="246"/>
      <c r="TAI221" s="246"/>
      <c r="TAJ221" s="246"/>
      <c r="TAK221" s="246"/>
      <c r="TAL221" s="246"/>
      <c r="TAM221" s="246"/>
      <c r="TAN221" s="246"/>
      <c r="TAO221" s="246"/>
      <c r="TAP221" s="246"/>
      <c r="TAQ221" s="246"/>
      <c r="TAR221" s="246"/>
      <c r="TAS221" s="246"/>
      <c r="TAT221" s="246"/>
      <c r="TAU221" s="246"/>
      <c r="TAV221" s="246"/>
      <c r="TAW221" s="246"/>
      <c r="TAX221" s="246"/>
      <c r="TAY221" s="246"/>
      <c r="TAZ221" s="246"/>
      <c r="TBA221" s="246"/>
      <c r="TBB221" s="246"/>
      <c r="TBC221" s="246"/>
      <c r="TBD221" s="246"/>
      <c r="TBE221" s="246"/>
      <c r="TBF221" s="246"/>
      <c r="TBG221" s="246"/>
      <c r="TBH221" s="246"/>
      <c r="TBI221" s="246"/>
      <c r="TBJ221" s="246"/>
      <c r="TBK221" s="246"/>
      <c r="TBL221" s="246"/>
      <c r="TBM221" s="246"/>
      <c r="TBN221" s="246"/>
      <c r="TBO221" s="246"/>
      <c r="TBP221" s="246"/>
      <c r="TBQ221" s="246"/>
      <c r="TBR221" s="246"/>
      <c r="TBS221" s="246"/>
      <c r="TBT221" s="246"/>
      <c r="TBU221" s="246"/>
      <c r="TBV221" s="246"/>
      <c r="TBW221" s="246"/>
      <c r="TBX221" s="246"/>
      <c r="TBY221" s="246"/>
      <c r="TBZ221" s="246"/>
      <c r="TCA221" s="246"/>
      <c r="TCB221" s="246"/>
      <c r="TCC221" s="246"/>
      <c r="TCD221" s="246"/>
      <c r="TCE221" s="246"/>
      <c r="TCF221" s="246"/>
      <c r="TCG221" s="246"/>
      <c r="TCH221" s="246"/>
      <c r="TCI221" s="246"/>
      <c r="TCJ221" s="246"/>
      <c r="TCK221" s="246"/>
      <c r="TCL221" s="246"/>
      <c r="TCM221" s="246"/>
      <c r="TCN221" s="246"/>
      <c r="TCO221" s="246"/>
      <c r="TCP221" s="246"/>
      <c r="TCQ221" s="246"/>
      <c r="TCR221" s="246"/>
      <c r="TCS221" s="246"/>
      <c r="TCT221" s="246"/>
      <c r="TCU221" s="246"/>
      <c r="TCV221" s="246"/>
      <c r="TCW221" s="246"/>
      <c r="TCX221" s="246"/>
      <c r="TCY221" s="246"/>
      <c r="TCZ221" s="246"/>
      <c r="TDA221" s="246"/>
      <c r="TDB221" s="246"/>
      <c r="TDC221" s="246"/>
      <c r="TDD221" s="246"/>
      <c r="TDE221" s="246"/>
      <c r="TDF221" s="246"/>
      <c r="TDG221" s="246"/>
      <c r="TDH221" s="246"/>
      <c r="TDI221" s="246"/>
      <c r="TDJ221" s="246"/>
      <c r="TDK221" s="246"/>
      <c r="TDL221" s="246"/>
      <c r="TDM221" s="246"/>
      <c r="TDN221" s="246"/>
      <c r="TDO221" s="246"/>
      <c r="TDP221" s="246"/>
      <c r="TDQ221" s="246"/>
      <c r="TDR221" s="246"/>
      <c r="TDS221" s="246"/>
      <c r="TDT221" s="246"/>
      <c r="TDU221" s="246"/>
      <c r="TDV221" s="246"/>
      <c r="TDW221" s="246"/>
      <c r="TDX221" s="246"/>
      <c r="TDY221" s="246"/>
      <c r="TDZ221" s="246"/>
      <c r="TEA221" s="246"/>
      <c r="TEB221" s="246"/>
      <c r="TEC221" s="246"/>
      <c r="TED221" s="246"/>
      <c r="TEE221" s="246"/>
      <c r="TEF221" s="246"/>
      <c r="TEG221" s="246"/>
      <c r="TEH221" s="246"/>
      <c r="TEI221" s="246"/>
      <c r="TEJ221" s="246"/>
      <c r="TEK221" s="246"/>
      <c r="TEL221" s="246"/>
      <c r="TEM221" s="246"/>
      <c r="TEN221" s="246"/>
      <c r="TEO221" s="246"/>
      <c r="TEP221" s="246"/>
      <c r="TEQ221" s="246"/>
      <c r="TER221" s="246"/>
      <c r="TES221" s="246"/>
      <c r="TET221" s="246"/>
      <c r="TEU221" s="246"/>
      <c r="TEV221" s="246"/>
      <c r="TEW221" s="246"/>
      <c r="TEX221" s="246"/>
      <c r="TEY221" s="246"/>
      <c r="TEZ221" s="246"/>
      <c r="TFA221" s="246"/>
      <c r="TFB221" s="246"/>
      <c r="TFC221" s="246"/>
      <c r="TFD221" s="246"/>
      <c r="TFE221" s="246"/>
      <c r="TFF221" s="246"/>
      <c r="TFG221" s="246"/>
      <c r="TFH221" s="246"/>
      <c r="TFI221" s="246"/>
      <c r="TFJ221" s="246"/>
      <c r="TFK221" s="246"/>
      <c r="TFL221" s="246"/>
      <c r="TFM221" s="246"/>
      <c r="TFN221" s="246"/>
      <c r="TFO221" s="246"/>
      <c r="TFP221" s="246"/>
      <c r="TFQ221" s="246"/>
      <c r="TFR221" s="246"/>
      <c r="TFS221" s="246"/>
      <c r="TFT221" s="246"/>
      <c r="TFU221" s="246"/>
      <c r="TFV221" s="246"/>
      <c r="TFW221" s="246"/>
      <c r="TFX221" s="246"/>
      <c r="TFY221" s="246"/>
      <c r="TFZ221" s="246"/>
      <c r="TGA221" s="246"/>
      <c r="TGB221" s="246"/>
      <c r="TGC221" s="246"/>
      <c r="TGD221" s="246"/>
      <c r="TGE221" s="246"/>
      <c r="TGF221" s="246"/>
      <c r="TGG221" s="246"/>
      <c r="TGH221" s="246"/>
      <c r="TGI221" s="246"/>
      <c r="TGJ221" s="246"/>
      <c r="TGK221" s="246"/>
      <c r="TGL221" s="246"/>
      <c r="TGM221" s="246"/>
      <c r="TGN221" s="246"/>
      <c r="TGO221" s="246"/>
      <c r="TGP221" s="246"/>
      <c r="TGQ221" s="246"/>
      <c r="TGR221" s="246"/>
      <c r="TGS221" s="246"/>
      <c r="TGT221" s="246"/>
      <c r="TGU221" s="246"/>
      <c r="TGV221" s="246"/>
      <c r="TGW221" s="246"/>
      <c r="TGX221" s="246"/>
      <c r="TGY221" s="246"/>
      <c r="TGZ221" s="246"/>
      <c r="THA221" s="246"/>
      <c r="THB221" s="246"/>
      <c r="THC221" s="246"/>
      <c r="THD221" s="246"/>
      <c r="THE221" s="246"/>
      <c r="THF221" s="246"/>
      <c r="THG221" s="246"/>
      <c r="THH221" s="246"/>
      <c r="THI221" s="246"/>
      <c r="THJ221" s="246"/>
      <c r="THK221" s="246"/>
      <c r="THL221" s="246"/>
      <c r="THM221" s="246"/>
      <c r="THN221" s="246"/>
      <c r="THO221" s="246"/>
      <c r="THP221" s="246"/>
      <c r="THQ221" s="246"/>
      <c r="THR221" s="246"/>
      <c r="THS221" s="246"/>
      <c r="THT221" s="246"/>
      <c r="THU221" s="246"/>
      <c r="THV221" s="246"/>
      <c r="THW221" s="246"/>
      <c r="THX221" s="246"/>
      <c r="THY221" s="246"/>
      <c r="THZ221" s="246"/>
      <c r="TIA221" s="246"/>
      <c r="TIB221" s="246"/>
      <c r="TIC221" s="246"/>
      <c r="TID221" s="246"/>
      <c r="TIE221" s="246"/>
      <c r="TIF221" s="246"/>
      <c r="TIG221" s="246"/>
      <c r="TIH221" s="246"/>
      <c r="TII221" s="246"/>
      <c r="TIJ221" s="246"/>
      <c r="TIK221" s="246"/>
      <c r="TIL221" s="246"/>
      <c r="TIM221" s="246"/>
      <c r="TIN221" s="246"/>
      <c r="TIO221" s="246"/>
      <c r="TIP221" s="246"/>
      <c r="TIQ221" s="246"/>
      <c r="TIR221" s="246"/>
      <c r="TIS221" s="246"/>
      <c r="TIT221" s="246"/>
      <c r="TIU221" s="246"/>
      <c r="TIV221" s="246"/>
      <c r="TIW221" s="246"/>
      <c r="TIX221" s="246"/>
      <c r="TIY221" s="246"/>
      <c r="TIZ221" s="246"/>
      <c r="TJA221" s="246"/>
      <c r="TJB221" s="246"/>
      <c r="TJC221" s="246"/>
      <c r="TJD221" s="246"/>
      <c r="TJE221" s="246"/>
      <c r="TJF221" s="246"/>
      <c r="TJG221" s="246"/>
      <c r="TJH221" s="246"/>
      <c r="TJI221" s="246"/>
      <c r="TJJ221" s="246"/>
      <c r="TJK221" s="246"/>
      <c r="TJL221" s="246"/>
      <c r="TJM221" s="246"/>
      <c r="TJN221" s="246"/>
      <c r="TJO221" s="246"/>
      <c r="TJP221" s="246"/>
      <c r="TJQ221" s="246"/>
      <c r="TJR221" s="246"/>
      <c r="TJS221" s="246"/>
      <c r="TJT221" s="246"/>
      <c r="TJU221" s="246"/>
      <c r="TJV221" s="246"/>
      <c r="TJW221" s="246"/>
      <c r="TJX221" s="246"/>
      <c r="TJY221" s="246"/>
      <c r="TJZ221" s="246"/>
      <c r="TKA221" s="246"/>
      <c r="TKB221" s="246"/>
      <c r="TKC221" s="246"/>
      <c r="TKD221" s="246"/>
      <c r="TKE221" s="246"/>
      <c r="TKF221" s="246"/>
      <c r="TKG221" s="246"/>
      <c r="TKH221" s="246"/>
      <c r="TKI221" s="246"/>
      <c r="TKJ221" s="246"/>
      <c r="TKK221" s="246"/>
      <c r="TKL221" s="246"/>
      <c r="TKM221" s="246"/>
      <c r="TKN221" s="246"/>
      <c r="TKO221" s="246"/>
      <c r="TKP221" s="246"/>
      <c r="TKQ221" s="246"/>
      <c r="TKR221" s="246"/>
      <c r="TKS221" s="246"/>
      <c r="TKT221" s="246"/>
      <c r="TKU221" s="246"/>
      <c r="TKV221" s="246"/>
      <c r="TKW221" s="246"/>
      <c r="TKX221" s="246"/>
      <c r="TKY221" s="246"/>
      <c r="TKZ221" s="246"/>
      <c r="TLA221" s="246"/>
      <c r="TLB221" s="246"/>
      <c r="TLC221" s="246"/>
      <c r="TLD221" s="246"/>
      <c r="TLE221" s="246"/>
      <c r="TLF221" s="246"/>
      <c r="TLG221" s="246"/>
      <c r="TLH221" s="246"/>
      <c r="TLI221" s="246"/>
      <c r="TLJ221" s="246"/>
      <c r="TLK221" s="246"/>
      <c r="TLL221" s="246"/>
      <c r="TLM221" s="246"/>
      <c r="TLN221" s="246"/>
      <c r="TLO221" s="246"/>
      <c r="TLP221" s="246"/>
      <c r="TLQ221" s="246"/>
      <c r="TLR221" s="246"/>
      <c r="TLS221" s="246"/>
      <c r="TLT221" s="246"/>
      <c r="TLU221" s="246"/>
      <c r="TLV221" s="246"/>
      <c r="TLW221" s="246"/>
      <c r="TLX221" s="246"/>
      <c r="TLY221" s="246"/>
      <c r="TLZ221" s="246"/>
      <c r="TMA221" s="246"/>
      <c r="TMB221" s="246"/>
      <c r="TMC221" s="246"/>
      <c r="TMD221" s="246"/>
      <c r="TME221" s="246"/>
      <c r="TMF221" s="246"/>
      <c r="TMG221" s="246"/>
      <c r="TMH221" s="246"/>
      <c r="TMI221" s="246"/>
      <c r="TMJ221" s="246"/>
      <c r="TMK221" s="246"/>
      <c r="TML221" s="246"/>
      <c r="TMM221" s="246"/>
      <c r="TMN221" s="246"/>
      <c r="TMO221" s="246"/>
      <c r="TMP221" s="246"/>
      <c r="TMQ221" s="246"/>
      <c r="TMR221" s="246"/>
      <c r="TMS221" s="246"/>
      <c r="TMT221" s="246"/>
      <c r="TMU221" s="246"/>
      <c r="TMV221" s="246"/>
      <c r="TMW221" s="246"/>
      <c r="TMX221" s="246"/>
      <c r="TMY221" s="246"/>
      <c r="TMZ221" s="246"/>
      <c r="TNA221" s="246"/>
      <c r="TNB221" s="246"/>
      <c r="TNC221" s="246"/>
      <c r="TND221" s="246"/>
      <c r="TNE221" s="246"/>
      <c r="TNF221" s="246"/>
      <c r="TNG221" s="246"/>
      <c r="TNH221" s="246"/>
      <c r="TNI221" s="246"/>
      <c r="TNJ221" s="246"/>
      <c r="TNK221" s="246"/>
      <c r="TNL221" s="246"/>
      <c r="TNM221" s="246"/>
      <c r="TNN221" s="246"/>
      <c r="TNO221" s="246"/>
      <c r="TNP221" s="246"/>
      <c r="TNQ221" s="246"/>
      <c r="TNR221" s="246"/>
      <c r="TNS221" s="246"/>
      <c r="TNT221" s="246"/>
      <c r="TNU221" s="246"/>
      <c r="TNV221" s="246"/>
      <c r="TNW221" s="246"/>
      <c r="TNX221" s="246"/>
      <c r="TNY221" s="246"/>
      <c r="TNZ221" s="246"/>
      <c r="TOA221" s="246"/>
      <c r="TOB221" s="246"/>
      <c r="TOC221" s="246"/>
      <c r="TOD221" s="246"/>
      <c r="TOE221" s="246"/>
      <c r="TOF221" s="246"/>
      <c r="TOG221" s="246"/>
      <c r="TOH221" s="246"/>
      <c r="TOI221" s="246"/>
      <c r="TOJ221" s="246"/>
      <c r="TOK221" s="246"/>
      <c r="TOL221" s="246"/>
      <c r="TOM221" s="246"/>
      <c r="TON221" s="246"/>
      <c r="TOO221" s="246"/>
      <c r="TOP221" s="246"/>
      <c r="TOQ221" s="246"/>
      <c r="TOR221" s="246"/>
      <c r="TOS221" s="246"/>
      <c r="TOT221" s="246"/>
      <c r="TOU221" s="246"/>
      <c r="TOV221" s="246"/>
      <c r="TOW221" s="246"/>
      <c r="TOX221" s="246"/>
      <c r="TOY221" s="246"/>
      <c r="TOZ221" s="246"/>
      <c r="TPA221" s="246"/>
      <c r="TPB221" s="246"/>
      <c r="TPC221" s="246"/>
      <c r="TPD221" s="246"/>
      <c r="TPE221" s="246"/>
      <c r="TPF221" s="246"/>
      <c r="TPG221" s="246"/>
      <c r="TPH221" s="246"/>
      <c r="TPI221" s="246"/>
      <c r="TPJ221" s="246"/>
      <c r="TPK221" s="246"/>
      <c r="TPL221" s="246"/>
      <c r="TPM221" s="246"/>
      <c r="TPN221" s="246"/>
      <c r="TPO221" s="246"/>
      <c r="TPP221" s="246"/>
      <c r="TPQ221" s="246"/>
      <c r="TPR221" s="246"/>
      <c r="TPS221" s="246"/>
      <c r="TPT221" s="246"/>
      <c r="TPU221" s="246"/>
      <c r="TPV221" s="246"/>
      <c r="TPW221" s="246"/>
      <c r="TPX221" s="246"/>
      <c r="TPY221" s="246"/>
      <c r="TPZ221" s="246"/>
      <c r="TQA221" s="246"/>
      <c r="TQB221" s="246"/>
      <c r="TQC221" s="246"/>
      <c r="TQD221" s="246"/>
      <c r="TQE221" s="246"/>
      <c r="TQF221" s="246"/>
      <c r="TQG221" s="246"/>
      <c r="TQH221" s="246"/>
      <c r="TQI221" s="246"/>
      <c r="TQJ221" s="246"/>
      <c r="TQK221" s="246"/>
      <c r="TQL221" s="246"/>
      <c r="TQM221" s="246"/>
      <c r="TQN221" s="246"/>
      <c r="TQO221" s="246"/>
      <c r="TQP221" s="246"/>
      <c r="TQQ221" s="246"/>
      <c r="TQR221" s="246"/>
      <c r="TQS221" s="246"/>
      <c r="TQT221" s="246"/>
      <c r="TQU221" s="246"/>
      <c r="TQV221" s="246"/>
      <c r="TQW221" s="246"/>
      <c r="TQX221" s="246"/>
      <c r="TQY221" s="246"/>
      <c r="TQZ221" s="246"/>
      <c r="TRA221" s="246"/>
      <c r="TRB221" s="246"/>
      <c r="TRC221" s="246"/>
      <c r="TRD221" s="246"/>
      <c r="TRE221" s="246"/>
      <c r="TRF221" s="246"/>
      <c r="TRG221" s="246"/>
      <c r="TRH221" s="246"/>
      <c r="TRI221" s="246"/>
      <c r="TRJ221" s="246"/>
      <c r="TRK221" s="246"/>
      <c r="TRL221" s="246"/>
      <c r="TRM221" s="246"/>
      <c r="TRN221" s="246"/>
      <c r="TRO221" s="246"/>
      <c r="TRP221" s="246"/>
      <c r="TRQ221" s="246"/>
      <c r="TRR221" s="246"/>
      <c r="TRS221" s="246"/>
      <c r="TRT221" s="246"/>
      <c r="TRU221" s="246"/>
      <c r="TRV221" s="246"/>
      <c r="TRW221" s="246"/>
      <c r="TRX221" s="246"/>
      <c r="TRY221" s="246"/>
      <c r="TRZ221" s="246"/>
      <c r="TSA221" s="246"/>
      <c r="TSB221" s="246"/>
      <c r="TSC221" s="246"/>
      <c r="TSD221" s="246"/>
      <c r="TSE221" s="246"/>
      <c r="TSF221" s="246"/>
      <c r="TSG221" s="246"/>
      <c r="TSH221" s="246"/>
      <c r="TSI221" s="246"/>
      <c r="TSJ221" s="246"/>
      <c r="TSK221" s="246"/>
      <c r="TSL221" s="246"/>
      <c r="TSM221" s="246"/>
      <c r="TSN221" s="246"/>
      <c r="TSO221" s="246"/>
      <c r="TSP221" s="246"/>
      <c r="TSQ221" s="246"/>
      <c r="TSR221" s="246"/>
      <c r="TSS221" s="246"/>
      <c r="TST221" s="246"/>
      <c r="TSU221" s="246"/>
      <c r="TSV221" s="246"/>
      <c r="TSW221" s="246"/>
      <c r="TSX221" s="246"/>
      <c r="TSY221" s="246"/>
      <c r="TSZ221" s="246"/>
      <c r="TTA221" s="246"/>
      <c r="TTB221" s="246"/>
      <c r="TTC221" s="246"/>
      <c r="TTD221" s="246"/>
      <c r="TTE221" s="246"/>
      <c r="TTF221" s="246"/>
      <c r="TTG221" s="246"/>
      <c r="TTH221" s="246"/>
      <c r="TTI221" s="246"/>
      <c r="TTJ221" s="246"/>
      <c r="TTK221" s="246"/>
      <c r="TTL221" s="246"/>
      <c r="TTM221" s="246"/>
      <c r="TTN221" s="246"/>
      <c r="TTO221" s="246"/>
      <c r="TTP221" s="246"/>
      <c r="TTQ221" s="246"/>
      <c r="TTR221" s="246"/>
      <c r="TTS221" s="246"/>
      <c r="TTT221" s="246"/>
      <c r="TTU221" s="246"/>
      <c r="TTV221" s="246"/>
      <c r="TTW221" s="246"/>
      <c r="TTX221" s="246"/>
      <c r="TTY221" s="246"/>
      <c r="TTZ221" s="246"/>
      <c r="TUA221" s="246"/>
      <c r="TUB221" s="246"/>
      <c r="TUC221" s="246"/>
      <c r="TUD221" s="246"/>
      <c r="TUE221" s="246"/>
      <c r="TUF221" s="246"/>
      <c r="TUG221" s="246"/>
      <c r="TUH221" s="246"/>
      <c r="TUI221" s="246"/>
      <c r="TUJ221" s="246"/>
      <c r="TUK221" s="246"/>
      <c r="TUL221" s="246"/>
      <c r="TUM221" s="246"/>
      <c r="TUN221" s="246"/>
      <c r="TUO221" s="246"/>
      <c r="TUP221" s="246"/>
      <c r="TUQ221" s="246"/>
      <c r="TUR221" s="246"/>
      <c r="TUS221" s="246"/>
      <c r="TUT221" s="246"/>
      <c r="TUU221" s="246"/>
      <c r="TUV221" s="246"/>
      <c r="TUW221" s="246"/>
      <c r="TUX221" s="246"/>
      <c r="TUY221" s="246"/>
      <c r="TUZ221" s="246"/>
      <c r="TVA221" s="246"/>
      <c r="TVB221" s="246"/>
      <c r="TVC221" s="246"/>
      <c r="TVD221" s="246"/>
      <c r="TVE221" s="246"/>
      <c r="TVF221" s="246"/>
      <c r="TVG221" s="246"/>
      <c r="TVH221" s="246"/>
      <c r="TVI221" s="246"/>
      <c r="TVJ221" s="246"/>
      <c r="TVK221" s="246"/>
      <c r="TVL221" s="246"/>
      <c r="TVM221" s="246"/>
      <c r="TVN221" s="246"/>
      <c r="TVO221" s="246"/>
      <c r="TVP221" s="246"/>
      <c r="TVQ221" s="246"/>
      <c r="TVR221" s="246"/>
      <c r="TVS221" s="246"/>
      <c r="TVT221" s="246"/>
      <c r="TVU221" s="246"/>
      <c r="TVV221" s="246"/>
      <c r="TVW221" s="246"/>
      <c r="TVX221" s="246"/>
      <c r="TVY221" s="246"/>
      <c r="TVZ221" s="246"/>
      <c r="TWA221" s="246"/>
      <c r="TWB221" s="246"/>
      <c r="TWC221" s="246"/>
      <c r="TWD221" s="246"/>
      <c r="TWE221" s="246"/>
      <c r="TWF221" s="246"/>
      <c r="TWG221" s="246"/>
      <c r="TWH221" s="246"/>
      <c r="TWI221" s="246"/>
      <c r="TWJ221" s="246"/>
      <c r="TWK221" s="246"/>
      <c r="TWL221" s="246"/>
      <c r="TWM221" s="246"/>
      <c r="TWN221" s="246"/>
      <c r="TWO221" s="246"/>
      <c r="TWP221" s="246"/>
      <c r="TWQ221" s="246"/>
      <c r="TWR221" s="246"/>
      <c r="TWS221" s="246"/>
      <c r="TWT221" s="246"/>
      <c r="TWU221" s="246"/>
      <c r="TWV221" s="246"/>
      <c r="TWW221" s="246"/>
      <c r="TWX221" s="246"/>
      <c r="TWY221" s="246"/>
      <c r="TWZ221" s="246"/>
      <c r="TXA221" s="246"/>
      <c r="TXB221" s="246"/>
      <c r="TXC221" s="246"/>
      <c r="TXD221" s="246"/>
      <c r="TXE221" s="246"/>
      <c r="TXF221" s="246"/>
      <c r="TXG221" s="246"/>
      <c r="TXH221" s="246"/>
      <c r="TXI221" s="246"/>
      <c r="TXJ221" s="246"/>
      <c r="TXK221" s="246"/>
      <c r="TXL221" s="246"/>
      <c r="TXM221" s="246"/>
      <c r="TXN221" s="246"/>
      <c r="TXO221" s="246"/>
      <c r="TXP221" s="246"/>
      <c r="TXQ221" s="246"/>
      <c r="TXR221" s="246"/>
      <c r="TXS221" s="246"/>
      <c r="TXT221" s="246"/>
      <c r="TXU221" s="246"/>
      <c r="TXV221" s="246"/>
      <c r="TXW221" s="246"/>
      <c r="TXX221" s="246"/>
      <c r="TXY221" s="246"/>
      <c r="TXZ221" s="246"/>
      <c r="TYA221" s="246"/>
      <c r="TYB221" s="246"/>
      <c r="TYC221" s="246"/>
      <c r="TYD221" s="246"/>
      <c r="TYE221" s="246"/>
      <c r="TYF221" s="246"/>
      <c r="TYG221" s="246"/>
      <c r="TYH221" s="246"/>
      <c r="TYI221" s="246"/>
      <c r="TYJ221" s="246"/>
      <c r="TYK221" s="246"/>
      <c r="TYL221" s="246"/>
      <c r="TYM221" s="246"/>
      <c r="TYN221" s="246"/>
      <c r="TYO221" s="246"/>
      <c r="TYP221" s="246"/>
      <c r="TYQ221" s="246"/>
      <c r="TYR221" s="246"/>
      <c r="TYS221" s="246"/>
      <c r="TYT221" s="246"/>
      <c r="TYU221" s="246"/>
      <c r="TYV221" s="246"/>
      <c r="TYW221" s="246"/>
      <c r="TYX221" s="246"/>
      <c r="TYY221" s="246"/>
      <c r="TYZ221" s="246"/>
      <c r="TZA221" s="246"/>
      <c r="TZB221" s="246"/>
      <c r="TZC221" s="246"/>
      <c r="TZD221" s="246"/>
      <c r="TZE221" s="246"/>
      <c r="TZF221" s="246"/>
      <c r="TZG221" s="246"/>
      <c r="TZH221" s="246"/>
      <c r="TZI221" s="246"/>
      <c r="TZJ221" s="246"/>
      <c r="TZK221" s="246"/>
      <c r="TZL221" s="246"/>
      <c r="TZM221" s="246"/>
      <c r="TZN221" s="246"/>
      <c r="TZO221" s="246"/>
      <c r="TZP221" s="246"/>
      <c r="TZQ221" s="246"/>
      <c r="TZR221" s="246"/>
      <c r="TZS221" s="246"/>
      <c r="TZT221" s="246"/>
      <c r="TZU221" s="246"/>
      <c r="TZV221" s="246"/>
      <c r="TZW221" s="246"/>
      <c r="TZX221" s="246"/>
      <c r="TZY221" s="246"/>
      <c r="TZZ221" s="246"/>
      <c r="UAA221" s="246"/>
      <c r="UAB221" s="246"/>
      <c r="UAC221" s="246"/>
      <c r="UAD221" s="246"/>
      <c r="UAE221" s="246"/>
      <c r="UAF221" s="246"/>
      <c r="UAG221" s="246"/>
      <c r="UAH221" s="246"/>
      <c r="UAI221" s="246"/>
      <c r="UAJ221" s="246"/>
      <c r="UAK221" s="246"/>
      <c r="UAL221" s="246"/>
      <c r="UAM221" s="246"/>
      <c r="UAN221" s="246"/>
      <c r="UAO221" s="246"/>
      <c r="UAP221" s="246"/>
      <c r="UAQ221" s="246"/>
      <c r="UAR221" s="246"/>
      <c r="UAS221" s="246"/>
      <c r="UAT221" s="246"/>
      <c r="UAU221" s="246"/>
      <c r="UAV221" s="246"/>
      <c r="UAW221" s="246"/>
      <c r="UAX221" s="246"/>
      <c r="UAY221" s="246"/>
      <c r="UAZ221" s="246"/>
      <c r="UBA221" s="246"/>
      <c r="UBB221" s="246"/>
      <c r="UBC221" s="246"/>
      <c r="UBD221" s="246"/>
      <c r="UBE221" s="246"/>
      <c r="UBF221" s="246"/>
      <c r="UBG221" s="246"/>
      <c r="UBH221" s="246"/>
      <c r="UBI221" s="246"/>
      <c r="UBJ221" s="246"/>
      <c r="UBK221" s="246"/>
      <c r="UBL221" s="246"/>
      <c r="UBM221" s="246"/>
      <c r="UBN221" s="246"/>
      <c r="UBO221" s="246"/>
      <c r="UBP221" s="246"/>
      <c r="UBQ221" s="246"/>
      <c r="UBR221" s="246"/>
      <c r="UBS221" s="246"/>
      <c r="UBT221" s="246"/>
      <c r="UBU221" s="246"/>
      <c r="UBV221" s="246"/>
      <c r="UBW221" s="246"/>
      <c r="UBX221" s="246"/>
      <c r="UBY221" s="246"/>
      <c r="UBZ221" s="246"/>
      <c r="UCA221" s="246"/>
      <c r="UCB221" s="246"/>
      <c r="UCC221" s="246"/>
      <c r="UCD221" s="246"/>
      <c r="UCE221" s="246"/>
      <c r="UCF221" s="246"/>
      <c r="UCG221" s="246"/>
      <c r="UCH221" s="246"/>
      <c r="UCI221" s="246"/>
      <c r="UCJ221" s="246"/>
      <c r="UCK221" s="246"/>
      <c r="UCL221" s="246"/>
      <c r="UCM221" s="246"/>
      <c r="UCN221" s="246"/>
      <c r="UCO221" s="246"/>
      <c r="UCP221" s="246"/>
      <c r="UCQ221" s="246"/>
      <c r="UCR221" s="246"/>
      <c r="UCS221" s="246"/>
      <c r="UCT221" s="246"/>
      <c r="UCU221" s="246"/>
      <c r="UCV221" s="246"/>
      <c r="UCW221" s="246"/>
      <c r="UCX221" s="246"/>
      <c r="UCY221" s="246"/>
      <c r="UCZ221" s="246"/>
      <c r="UDA221" s="246"/>
      <c r="UDB221" s="246"/>
      <c r="UDC221" s="246"/>
      <c r="UDD221" s="246"/>
      <c r="UDE221" s="246"/>
      <c r="UDF221" s="246"/>
      <c r="UDG221" s="246"/>
      <c r="UDH221" s="246"/>
      <c r="UDI221" s="246"/>
      <c r="UDJ221" s="246"/>
      <c r="UDK221" s="246"/>
      <c r="UDL221" s="246"/>
      <c r="UDM221" s="246"/>
      <c r="UDN221" s="246"/>
      <c r="UDO221" s="246"/>
      <c r="UDP221" s="246"/>
      <c r="UDQ221" s="246"/>
      <c r="UDR221" s="246"/>
      <c r="UDS221" s="246"/>
      <c r="UDT221" s="246"/>
      <c r="UDU221" s="246"/>
      <c r="UDV221" s="246"/>
      <c r="UDW221" s="246"/>
      <c r="UDX221" s="246"/>
      <c r="UDY221" s="246"/>
      <c r="UDZ221" s="246"/>
      <c r="UEA221" s="246"/>
      <c r="UEB221" s="246"/>
      <c r="UEC221" s="246"/>
      <c r="UED221" s="246"/>
      <c r="UEE221" s="246"/>
      <c r="UEF221" s="246"/>
      <c r="UEG221" s="246"/>
      <c r="UEH221" s="246"/>
      <c r="UEI221" s="246"/>
      <c r="UEJ221" s="246"/>
      <c r="UEK221" s="246"/>
      <c r="UEL221" s="246"/>
      <c r="UEM221" s="246"/>
      <c r="UEN221" s="246"/>
      <c r="UEO221" s="246"/>
      <c r="UEP221" s="246"/>
      <c r="UEQ221" s="246"/>
      <c r="UER221" s="246"/>
      <c r="UES221" s="246"/>
      <c r="UET221" s="246"/>
      <c r="UEU221" s="246"/>
      <c r="UEV221" s="246"/>
      <c r="UEW221" s="246"/>
      <c r="UEX221" s="246"/>
      <c r="UEY221" s="246"/>
      <c r="UEZ221" s="246"/>
      <c r="UFA221" s="246"/>
      <c r="UFB221" s="246"/>
      <c r="UFC221" s="246"/>
      <c r="UFD221" s="246"/>
      <c r="UFE221" s="246"/>
      <c r="UFF221" s="246"/>
      <c r="UFG221" s="246"/>
      <c r="UFH221" s="246"/>
      <c r="UFI221" s="246"/>
      <c r="UFJ221" s="246"/>
      <c r="UFK221" s="246"/>
      <c r="UFL221" s="246"/>
      <c r="UFM221" s="246"/>
      <c r="UFN221" s="246"/>
      <c r="UFO221" s="246"/>
      <c r="UFP221" s="246"/>
      <c r="UFQ221" s="246"/>
      <c r="UFR221" s="246"/>
      <c r="UFS221" s="246"/>
      <c r="UFT221" s="246"/>
      <c r="UFU221" s="246"/>
      <c r="UFV221" s="246"/>
      <c r="UFW221" s="246"/>
      <c r="UFX221" s="246"/>
      <c r="UFY221" s="246"/>
      <c r="UFZ221" s="246"/>
      <c r="UGA221" s="246"/>
      <c r="UGB221" s="246"/>
      <c r="UGC221" s="246"/>
      <c r="UGD221" s="246"/>
      <c r="UGE221" s="246"/>
      <c r="UGF221" s="246"/>
      <c r="UGG221" s="246"/>
      <c r="UGH221" s="246"/>
      <c r="UGI221" s="246"/>
      <c r="UGJ221" s="246"/>
      <c r="UGK221" s="246"/>
      <c r="UGL221" s="246"/>
      <c r="UGM221" s="246"/>
      <c r="UGN221" s="246"/>
      <c r="UGO221" s="246"/>
      <c r="UGP221" s="246"/>
      <c r="UGQ221" s="246"/>
      <c r="UGR221" s="246"/>
      <c r="UGS221" s="246"/>
      <c r="UGT221" s="246"/>
      <c r="UGU221" s="246"/>
      <c r="UGV221" s="246"/>
      <c r="UGW221" s="246"/>
      <c r="UGX221" s="246"/>
      <c r="UGY221" s="246"/>
      <c r="UGZ221" s="246"/>
      <c r="UHA221" s="246"/>
      <c r="UHB221" s="246"/>
      <c r="UHC221" s="246"/>
      <c r="UHD221" s="246"/>
      <c r="UHE221" s="246"/>
      <c r="UHF221" s="246"/>
      <c r="UHG221" s="246"/>
      <c r="UHH221" s="246"/>
      <c r="UHI221" s="246"/>
      <c r="UHJ221" s="246"/>
      <c r="UHK221" s="246"/>
      <c r="UHL221" s="246"/>
      <c r="UHM221" s="246"/>
      <c r="UHN221" s="246"/>
      <c r="UHO221" s="246"/>
      <c r="UHP221" s="246"/>
      <c r="UHQ221" s="246"/>
      <c r="UHR221" s="246"/>
      <c r="UHS221" s="246"/>
      <c r="UHT221" s="246"/>
      <c r="UHU221" s="246"/>
      <c r="UHV221" s="246"/>
      <c r="UHW221" s="246"/>
      <c r="UHX221" s="246"/>
      <c r="UHY221" s="246"/>
      <c r="UHZ221" s="246"/>
      <c r="UIA221" s="246"/>
      <c r="UIB221" s="246"/>
      <c r="UIC221" s="246"/>
      <c r="UID221" s="246"/>
      <c r="UIE221" s="246"/>
      <c r="UIF221" s="246"/>
      <c r="UIG221" s="246"/>
      <c r="UIH221" s="246"/>
      <c r="UII221" s="246"/>
      <c r="UIJ221" s="246"/>
      <c r="UIK221" s="246"/>
      <c r="UIL221" s="246"/>
      <c r="UIM221" s="246"/>
      <c r="UIN221" s="246"/>
      <c r="UIO221" s="246"/>
      <c r="UIP221" s="246"/>
      <c r="UIQ221" s="246"/>
      <c r="UIR221" s="246"/>
      <c r="UIS221" s="246"/>
      <c r="UIT221" s="246"/>
      <c r="UIU221" s="246"/>
      <c r="UIV221" s="246"/>
      <c r="UIW221" s="246"/>
      <c r="UIX221" s="246"/>
      <c r="UIY221" s="246"/>
      <c r="UIZ221" s="246"/>
      <c r="UJA221" s="246"/>
      <c r="UJB221" s="246"/>
      <c r="UJC221" s="246"/>
      <c r="UJD221" s="246"/>
      <c r="UJE221" s="246"/>
      <c r="UJF221" s="246"/>
      <c r="UJG221" s="246"/>
      <c r="UJH221" s="246"/>
      <c r="UJI221" s="246"/>
      <c r="UJJ221" s="246"/>
      <c r="UJK221" s="246"/>
      <c r="UJL221" s="246"/>
      <c r="UJM221" s="246"/>
      <c r="UJN221" s="246"/>
      <c r="UJO221" s="246"/>
      <c r="UJP221" s="246"/>
      <c r="UJQ221" s="246"/>
      <c r="UJR221" s="246"/>
      <c r="UJS221" s="246"/>
      <c r="UJT221" s="246"/>
      <c r="UJU221" s="246"/>
      <c r="UJV221" s="246"/>
      <c r="UJW221" s="246"/>
      <c r="UJX221" s="246"/>
      <c r="UJY221" s="246"/>
      <c r="UJZ221" s="246"/>
      <c r="UKA221" s="246"/>
      <c r="UKB221" s="246"/>
      <c r="UKC221" s="246"/>
      <c r="UKD221" s="246"/>
      <c r="UKE221" s="246"/>
      <c r="UKF221" s="246"/>
      <c r="UKG221" s="246"/>
      <c r="UKH221" s="246"/>
      <c r="UKI221" s="246"/>
      <c r="UKJ221" s="246"/>
      <c r="UKK221" s="246"/>
      <c r="UKL221" s="246"/>
      <c r="UKM221" s="246"/>
      <c r="UKN221" s="246"/>
      <c r="UKO221" s="246"/>
      <c r="UKP221" s="246"/>
      <c r="UKQ221" s="246"/>
      <c r="UKR221" s="246"/>
      <c r="UKS221" s="246"/>
      <c r="UKT221" s="246"/>
      <c r="UKU221" s="246"/>
      <c r="UKV221" s="246"/>
      <c r="UKW221" s="246"/>
      <c r="UKX221" s="246"/>
      <c r="UKY221" s="246"/>
      <c r="UKZ221" s="246"/>
      <c r="ULA221" s="246"/>
      <c r="ULB221" s="246"/>
      <c r="ULC221" s="246"/>
      <c r="ULD221" s="246"/>
      <c r="ULE221" s="246"/>
      <c r="ULF221" s="246"/>
      <c r="ULG221" s="246"/>
      <c r="ULH221" s="246"/>
      <c r="ULI221" s="246"/>
      <c r="ULJ221" s="246"/>
      <c r="ULK221" s="246"/>
      <c r="ULL221" s="246"/>
      <c r="ULM221" s="246"/>
      <c r="ULN221" s="246"/>
      <c r="ULO221" s="246"/>
      <c r="ULP221" s="246"/>
      <c r="ULQ221" s="246"/>
      <c r="ULR221" s="246"/>
      <c r="ULS221" s="246"/>
      <c r="ULT221" s="246"/>
      <c r="ULU221" s="246"/>
      <c r="ULV221" s="246"/>
      <c r="ULW221" s="246"/>
      <c r="ULX221" s="246"/>
      <c r="ULY221" s="246"/>
      <c r="ULZ221" s="246"/>
      <c r="UMA221" s="246"/>
      <c r="UMB221" s="246"/>
      <c r="UMC221" s="246"/>
      <c r="UMD221" s="246"/>
      <c r="UME221" s="246"/>
      <c r="UMF221" s="246"/>
      <c r="UMG221" s="246"/>
      <c r="UMH221" s="246"/>
      <c r="UMI221" s="246"/>
      <c r="UMJ221" s="246"/>
      <c r="UMK221" s="246"/>
      <c r="UML221" s="246"/>
      <c r="UMM221" s="246"/>
      <c r="UMN221" s="246"/>
      <c r="UMO221" s="246"/>
      <c r="UMP221" s="246"/>
      <c r="UMQ221" s="246"/>
      <c r="UMR221" s="246"/>
      <c r="UMS221" s="246"/>
      <c r="UMT221" s="246"/>
      <c r="UMU221" s="246"/>
      <c r="UMV221" s="246"/>
      <c r="UMW221" s="246"/>
      <c r="UMX221" s="246"/>
      <c r="UMY221" s="246"/>
      <c r="UMZ221" s="246"/>
      <c r="UNA221" s="246"/>
      <c r="UNB221" s="246"/>
      <c r="UNC221" s="246"/>
      <c r="UND221" s="246"/>
      <c r="UNE221" s="246"/>
      <c r="UNF221" s="246"/>
      <c r="UNG221" s="246"/>
      <c r="UNH221" s="246"/>
      <c r="UNI221" s="246"/>
      <c r="UNJ221" s="246"/>
      <c r="UNK221" s="246"/>
      <c r="UNL221" s="246"/>
      <c r="UNM221" s="246"/>
      <c r="UNN221" s="246"/>
      <c r="UNO221" s="246"/>
      <c r="UNP221" s="246"/>
      <c r="UNQ221" s="246"/>
      <c r="UNR221" s="246"/>
      <c r="UNS221" s="246"/>
      <c r="UNT221" s="246"/>
      <c r="UNU221" s="246"/>
      <c r="UNV221" s="246"/>
      <c r="UNW221" s="246"/>
      <c r="UNX221" s="246"/>
      <c r="UNY221" s="246"/>
      <c r="UNZ221" s="246"/>
      <c r="UOA221" s="246"/>
      <c r="UOB221" s="246"/>
      <c r="UOC221" s="246"/>
      <c r="UOD221" s="246"/>
      <c r="UOE221" s="246"/>
      <c r="UOF221" s="246"/>
      <c r="UOG221" s="246"/>
      <c r="UOH221" s="246"/>
      <c r="UOI221" s="246"/>
      <c r="UOJ221" s="246"/>
      <c r="UOK221" s="246"/>
      <c r="UOL221" s="246"/>
      <c r="UOM221" s="246"/>
      <c r="UON221" s="246"/>
      <c r="UOO221" s="246"/>
      <c r="UOP221" s="246"/>
      <c r="UOQ221" s="246"/>
      <c r="UOR221" s="246"/>
      <c r="UOS221" s="246"/>
      <c r="UOT221" s="246"/>
      <c r="UOU221" s="246"/>
      <c r="UOV221" s="246"/>
      <c r="UOW221" s="246"/>
      <c r="UOX221" s="246"/>
      <c r="UOY221" s="246"/>
      <c r="UOZ221" s="246"/>
      <c r="UPA221" s="246"/>
      <c r="UPB221" s="246"/>
      <c r="UPC221" s="246"/>
      <c r="UPD221" s="246"/>
      <c r="UPE221" s="246"/>
      <c r="UPF221" s="246"/>
      <c r="UPG221" s="246"/>
      <c r="UPH221" s="246"/>
      <c r="UPI221" s="246"/>
      <c r="UPJ221" s="246"/>
      <c r="UPK221" s="246"/>
      <c r="UPL221" s="246"/>
      <c r="UPM221" s="246"/>
      <c r="UPN221" s="246"/>
      <c r="UPO221" s="246"/>
      <c r="UPP221" s="246"/>
      <c r="UPQ221" s="246"/>
      <c r="UPR221" s="246"/>
      <c r="UPS221" s="246"/>
      <c r="UPT221" s="246"/>
      <c r="UPU221" s="246"/>
      <c r="UPV221" s="246"/>
      <c r="UPW221" s="246"/>
      <c r="UPX221" s="246"/>
      <c r="UPY221" s="246"/>
      <c r="UPZ221" s="246"/>
      <c r="UQA221" s="246"/>
      <c r="UQB221" s="246"/>
      <c r="UQC221" s="246"/>
      <c r="UQD221" s="246"/>
      <c r="UQE221" s="246"/>
      <c r="UQF221" s="246"/>
      <c r="UQG221" s="246"/>
      <c r="UQH221" s="246"/>
      <c r="UQI221" s="246"/>
      <c r="UQJ221" s="246"/>
      <c r="UQK221" s="246"/>
      <c r="UQL221" s="246"/>
      <c r="UQM221" s="246"/>
      <c r="UQN221" s="246"/>
      <c r="UQO221" s="246"/>
      <c r="UQP221" s="246"/>
      <c r="UQQ221" s="246"/>
      <c r="UQR221" s="246"/>
      <c r="UQS221" s="246"/>
      <c r="UQT221" s="246"/>
      <c r="UQU221" s="246"/>
      <c r="UQV221" s="246"/>
      <c r="UQW221" s="246"/>
      <c r="UQX221" s="246"/>
      <c r="UQY221" s="246"/>
      <c r="UQZ221" s="246"/>
      <c r="URA221" s="246"/>
      <c r="URB221" s="246"/>
      <c r="URC221" s="246"/>
      <c r="URD221" s="246"/>
      <c r="URE221" s="246"/>
      <c r="URF221" s="246"/>
      <c r="URG221" s="246"/>
      <c r="URH221" s="246"/>
      <c r="URI221" s="246"/>
      <c r="URJ221" s="246"/>
      <c r="URK221" s="246"/>
      <c r="URL221" s="246"/>
      <c r="URM221" s="246"/>
      <c r="URN221" s="246"/>
      <c r="URO221" s="246"/>
      <c r="URP221" s="246"/>
      <c r="URQ221" s="246"/>
      <c r="URR221" s="246"/>
      <c r="URS221" s="246"/>
      <c r="URT221" s="246"/>
      <c r="URU221" s="246"/>
      <c r="URV221" s="246"/>
      <c r="URW221" s="246"/>
      <c r="URX221" s="246"/>
      <c r="URY221" s="246"/>
      <c r="URZ221" s="246"/>
      <c r="USA221" s="246"/>
      <c r="USB221" s="246"/>
      <c r="USC221" s="246"/>
      <c r="USD221" s="246"/>
      <c r="USE221" s="246"/>
      <c r="USF221" s="246"/>
      <c r="USG221" s="246"/>
      <c r="USH221" s="246"/>
      <c r="USI221" s="246"/>
      <c r="USJ221" s="246"/>
      <c r="USK221" s="246"/>
      <c r="USL221" s="246"/>
      <c r="USM221" s="246"/>
      <c r="USN221" s="246"/>
      <c r="USO221" s="246"/>
      <c r="USP221" s="246"/>
      <c r="USQ221" s="246"/>
      <c r="USR221" s="246"/>
      <c r="USS221" s="246"/>
      <c r="UST221" s="246"/>
      <c r="USU221" s="246"/>
      <c r="USV221" s="246"/>
      <c r="USW221" s="246"/>
      <c r="USX221" s="246"/>
      <c r="USY221" s="246"/>
      <c r="USZ221" s="246"/>
      <c r="UTA221" s="246"/>
      <c r="UTB221" s="246"/>
      <c r="UTC221" s="246"/>
      <c r="UTD221" s="246"/>
      <c r="UTE221" s="246"/>
      <c r="UTF221" s="246"/>
      <c r="UTG221" s="246"/>
      <c r="UTH221" s="246"/>
      <c r="UTI221" s="246"/>
      <c r="UTJ221" s="246"/>
      <c r="UTK221" s="246"/>
      <c r="UTL221" s="246"/>
      <c r="UTM221" s="246"/>
      <c r="UTN221" s="246"/>
      <c r="UTO221" s="246"/>
      <c r="UTP221" s="246"/>
      <c r="UTQ221" s="246"/>
      <c r="UTR221" s="246"/>
      <c r="UTS221" s="246"/>
      <c r="UTT221" s="246"/>
      <c r="UTU221" s="246"/>
      <c r="UTV221" s="246"/>
      <c r="UTW221" s="246"/>
      <c r="UTX221" s="246"/>
      <c r="UTY221" s="246"/>
      <c r="UTZ221" s="246"/>
      <c r="UUA221" s="246"/>
      <c r="UUB221" s="246"/>
      <c r="UUC221" s="246"/>
      <c r="UUD221" s="246"/>
      <c r="UUE221" s="246"/>
      <c r="UUF221" s="246"/>
      <c r="UUG221" s="246"/>
      <c r="UUH221" s="246"/>
      <c r="UUI221" s="246"/>
      <c r="UUJ221" s="246"/>
      <c r="UUK221" s="246"/>
      <c r="UUL221" s="246"/>
      <c r="UUM221" s="246"/>
      <c r="UUN221" s="246"/>
      <c r="UUO221" s="246"/>
      <c r="UUP221" s="246"/>
      <c r="UUQ221" s="246"/>
      <c r="UUR221" s="246"/>
      <c r="UUS221" s="246"/>
      <c r="UUT221" s="246"/>
      <c r="UUU221" s="246"/>
      <c r="UUV221" s="246"/>
      <c r="UUW221" s="246"/>
      <c r="UUX221" s="246"/>
      <c r="UUY221" s="246"/>
      <c r="UUZ221" s="246"/>
      <c r="UVA221" s="246"/>
      <c r="UVB221" s="246"/>
      <c r="UVC221" s="246"/>
      <c r="UVD221" s="246"/>
      <c r="UVE221" s="246"/>
      <c r="UVF221" s="246"/>
      <c r="UVG221" s="246"/>
      <c r="UVH221" s="246"/>
      <c r="UVI221" s="246"/>
      <c r="UVJ221" s="246"/>
      <c r="UVK221" s="246"/>
      <c r="UVL221" s="246"/>
      <c r="UVM221" s="246"/>
      <c r="UVN221" s="246"/>
      <c r="UVO221" s="246"/>
      <c r="UVP221" s="246"/>
      <c r="UVQ221" s="246"/>
      <c r="UVR221" s="246"/>
      <c r="UVS221" s="246"/>
      <c r="UVT221" s="246"/>
      <c r="UVU221" s="246"/>
      <c r="UVV221" s="246"/>
      <c r="UVW221" s="246"/>
      <c r="UVX221" s="246"/>
      <c r="UVY221" s="246"/>
      <c r="UVZ221" s="246"/>
      <c r="UWA221" s="246"/>
      <c r="UWB221" s="246"/>
      <c r="UWC221" s="246"/>
      <c r="UWD221" s="246"/>
      <c r="UWE221" s="246"/>
      <c r="UWF221" s="246"/>
      <c r="UWG221" s="246"/>
      <c r="UWH221" s="246"/>
      <c r="UWI221" s="246"/>
      <c r="UWJ221" s="246"/>
      <c r="UWK221" s="246"/>
      <c r="UWL221" s="246"/>
      <c r="UWM221" s="246"/>
      <c r="UWN221" s="246"/>
      <c r="UWO221" s="246"/>
      <c r="UWP221" s="246"/>
      <c r="UWQ221" s="246"/>
      <c r="UWR221" s="246"/>
      <c r="UWS221" s="246"/>
      <c r="UWT221" s="246"/>
      <c r="UWU221" s="246"/>
      <c r="UWV221" s="246"/>
      <c r="UWW221" s="246"/>
      <c r="UWX221" s="246"/>
      <c r="UWY221" s="246"/>
      <c r="UWZ221" s="246"/>
      <c r="UXA221" s="246"/>
      <c r="UXB221" s="246"/>
      <c r="UXC221" s="246"/>
      <c r="UXD221" s="246"/>
      <c r="UXE221" s="246"/>
      <c r="UXF221" s="246"/>
      <c r="UXG221" s="246"/>
      <c r="UXH221" s="246"/>
      <c r="UXI221" s="246"/>
      <c r="UXJ221" s="246"/>
      <c r="UXK221" s="246"/>
      <c r="UXL221" s="246"/>
      <c r="UXM221" s="246"/>
      <c r="UXN221" s="246"/>
      <c r="UXO221" s="246"/>
      <c r="UXP221" s="246"/>
      <c r="UXQ221" s="246"/>
      <c r="UXR221" s="246"/>
      <c r="UXS221" s="246"/>
      <c r="UXT221" s="246"/>
      <c r="UXU221" s="246"/>
      <c r="UXV221" s="246"/>
      <c r="UXW221" s="246"/>
      <c r="UXX221" s="246"/>
      <c r="UXY221" s="246"/>
      <c r="UXZ221" s="246"/>
      <c r="UYA221" s="246"/>
      <c r="UYB221" s="246"/>
      <c r="UYC221" s="246"/>
      <c r="UYD221" s="246"/>
      <c r="UYE221" s="246"/>
      <c r="UYF221" s="246"/>
      <c r="UYG221" s="246"/>
      <c r="UYH221" s="246"/>
      <c r="UYI221" s="246"/>
      <c r="UYJ221" s="246"/>
      <c r="UYK221" s="246"/>
      <c r="UYL221" s="246"/>
      <c r="UYM221" s="246"/>
      <c r="UYN221" s="246"/>
      <c r="UYO221" s="246"/>
      <c r="UYP221" s="246"/>
      <c r="UYQ221" s="246"/>
      <c r="UYR221" s="246"/>
      <c r="UYS221" s="246"/>
      <c r="UYT221" s="246"/>
      <c r="UYU221" s="246"/>
      <c r="UYV221" s="246"/>
      <c r="UYW221" s="246"/>
      <c r="UYX221" s="246"/>
      <c r="UYY221" s="246"/>
      <c r="UYZ221" s="246"/>
      <c r="UZA221" s="246"/>
      <c r="UZB221" s="246"/>
      <c r="UZC221" s="246"/>
      <c r="UZD221" s="246"/>
      <c r="UZE221" s="246"/>
      <c r="UZF221" s="246"/>
      <c r="UZG221" s="246"/>
      <c r="UZH221" s="246"/>
      <c r="UZI221" s="246"/>
      <c r="UZJ221" s="246"/>
      <c r="UZK221" s="246"/>
      <c r="UZL221" s="246"/>
      <c r="UZM221" s="246"/>
      <c r="UZN221" s="246"/>
      <c r="UZO221" s="246"/>
      <c r="UZP221" s="246"/>
      <c r="UZQ221" s="246"/>
      <c r="UZR221" s="246"/>
      <c r="UZS221" s="246"/>
      <c r="UZT221" s="246"/>
      <c r="UZU221" s="246"/>
      <c r="UZV221" s="246"/>
      <c r="UZW221" s="246"/>
      <c r="UZX221" s="246"/>
      <c r="UZY221" s="246"/>
      <c r="UZZ221" s="246"/>
      <c r="VAA221" s="246"/>
      <c r="VAB221" s="246"/>
      <c r="VAC221" s="246"/>
      <c r="VAD221" s="246"/>
      <c r="VAE221" s="246"/>
      <c r="VAF221" s="246"/>
      <c r="VAG221" s="246"/>
      <c r="VAH221" s="246"/>
      <c r="VAI221" s="246"/>
      <c r="VAJ221" s="246"/>
      <c r="VAK221" s="246"/>
      <c r="VAL221" s="246"/>
      <c r="VAM221" s="246"/>
      <c r="VAN221" s="246"/>
      <c r="VAO221" s="246"/>
      <c r="VAP221" s="246"/>
      <c r="VAQ221" s="246"/>
      <c r="VAR221" s="246"/>
      <c r="VAS221" s="246"/>
      <c r="VAT221" s="246"/>
      <c r="VAU221" s="246"/>
      <c r="VAV221" s="246"/>
      <c r="VAW221" s="246"/>
      <c r="VAX221" s="246"/>
      <c r="VAY221" s="246"/>
      <c r="VAZ221" s="246"/>
      <c r="VBA221" s="246"/>
      <c r="VBB221" s="246"/>
      <c r="VBC221" s="246"/>
      <c r="VBD221" s="246"/>
      <c r="VBE221" s="246"/>
      <c r="VBF221" s="246"/>
      <c r="VBG221" s="246"/>
      <c r="VBH221" s="246"/>
      <c r="VBI221" s="246"/>
      <c r="VBJ221" s="246"/>
      <c r="VBK221" s="246"/>
      <c r="VBL221" s="246"/>
      <c r="VBM221" s="246"/>
      <c r="VBN221" s="246"/>
      <c r="VBO221" s="246"/>
      <c r="VBP221" s="246"/>
      <c r="VBQ221" s="246"/>
      <c r="VBR221" s="246"/>
      <c r="VBS221" s="246"/>
      <c r="VBT221" s="246"/>
      <c r="VBU221" s="246"/>
      <c r="VBV221" s="246"/>
      <c r="VBW221" s="246"/>
      <c r="VBX221" s="246"/>
      <c r="VBY221" s="246"/>
      <c r="VBZ221" s="246"/>
      <c r="VCA221" s="246"/>
      <c r="VCB221" s="246"/>
      <c r="VCC221" s="246"/>
      <c r="VCD221" s="246"/>
      <c r="VCE221" s="246"/>
      <c r="VCF221" s="246"/>
      <c r="VCG221" s="246"/>
      <c r="VCH221" s="246"/>
      <c r="VCI221" s="246"/>
      <c r="VCJ221" s="246"/>
      <c r="VCK221" s="246"/>
      <c r="VCL221" s="246"/>
      <c r="VCM221" s="246"/>
      <c r="VCN221" s="246"/>
      <c r="VCO221" s="246"/>
      <c r="VCP221" s="246"/>
      <c r="VCQ221" s="246"/>
      <c r="VCR221" s="246"/>
      <c r="VCS221" s="246"/>
      <c r="VCT221" s="246"/>
      <c r="VCU221" s="246"/>
      <c r="VCV221" s="246"/>
      <c r="VCW221" s="246"/>
      <c r="VCX221" s="246"/>
      <c r="VCY221" s="246"/>
      <c r="VCZ221" s="246"/>
      <c r="VDA221" s="246"/>
      <c r="VDB221" s="246"/>
      <c r="VDC221" s="246"/>
      <c r="VDD221" s="246"/>
      <c r="VDE221" s="246"/>
      <c r="VDF221" s="246"/>
      <c r="VDG221" s="246"/>
      <c r="VDH221" s="246"/>
      <c r="VDI221" s="246"/>
      <c r="VDJ221" s="246"/>
      <c r="VDK221" s="246"/>
      <c r="VDL221" s="246"/>
      <c r="VDM221" s="246"/>
      <c r="VDN221" s="246"/>
      <c r="VDO221" s="246"/>
      <c r="VDP221" s="246"/>
      <c r="VDQ221" s="246"/>
      <c r="VDR221" s="246"/>
      <c r="VDS221" s="246"/>
      <c r="VDT221" s="246"/>
      <c r="VDU221" s="246"/>
      <c r="VDV221" s="246"/>
      <c r="VDW221" s="246"/>
      <c r="VDX221" s="246"/>
      <c r="VDY221" s="246"/>
      <c r="VDZ221" s="246"/>
      <c r="VEA221" s="246"/>
      <c r="VEB221" s="246"/>
      <c r="VEC221" s="246"/>
      <c r="VED221" s="246"/>
      <c r="VEE221" s="246"/>
      <c r="VEF221" s="246"/>
      <c r="VEG221" s="246"/>
      <c r="VEH221" s="246"/>
      <c r="VEI221" s="246"/>
      <c r="VEJ221" s="246"/>
      <c r="VEK221" s="246"/>
      <c r="VEL221" s="246"/>
      <c r="VEM221" s="246"/>
      <c r="VEN221" s="246"/>
      <c r="VEO221" s="246"/>
      <c r="VEP221" s="246"/>
      <c r="VEQ221" s="246"/>
      <c r="VER221" s="246"/>
      <c r="VES221" s="246"/>
      <c r="VET221" s="246"/>
      <c r="VEU221" s="246"/>
      <c r="VEV221" s="246"/>
      <c r="VEW221" s="246"/>
      <c r="VEX221" s="246"/>
      <c r="VEY221" s="246"/>
      <c r="VEZ221" s="246"/>
      <c r="VFA221" s="246"/>
      <c r="VFB221" s="246"/>
      <c r="VFC221" s="246"/>
      <c r="VFD221" s="246"/>
      <c r="VFE221" s="246"/>
      <c r="VFF221" s="246"/>
      <c r="VFG221" s="246"/>
      <c r="VFH221" s="246"/>
      <c r="VFI221" s="246"/>
      <c r="VFJ221" s="246"/>
      <c r="VFK221" s="246"/>
      <c r="VFL221" s="246"/>
      <c r="VFM221" s="246"/>
      <c r="VFN221" s="246"/>
      <c r="VFO221" s="246"/>
      <c r="VFP221" s="246"/>
      <c r="VFQ221" s="246"/>
      <c r="VFR221" s="246"/>
      <c r="VFS221" s="246"/>
      <c r="VFT221" s="246"/>
      <c r="VFU221" s="246"/>
      <c r="VFV221" s="246"/>
      <c r="VFW221" s="246"/>
      <c r="VFX221" s="246"/>
      <c r="VFY221" s="246"/>
      <c r="VFZ221" s="246"/>
      <c r="VGA221" s="246"/>
      <c r="VGB221" s="246"/>
      <c r="VGC221" s="246"/>
      <c r="VGD221" s="246"/>
      <c r="VGE221" s="246"/>
      <c r="VGF221" s="246"/>
      <c r="VGG221" s="246"/>
      <c r="VGH221" s="246"/>
      <c r="VGI221" s="246"/>
      <c r="VGJ221" s="246"/>
      <c r="VGK221" s="246"/>
      <c r="VGL221" s="246"/>
      <c r="VGM221" s="246"/>
      <c r="VGN221" s="246"/>
      <c r="VGO221" s="246"/>
      <c r="VGP221" s="246"/>
      <c r="VGQ221" s="246"/>
      <c r="VGR221" s="246"/>
      <c r="VGS221" s="246"/>
      <c r="VGT221" s="246"/>
      <c r="VGU221" s="246"/>
      <c r="VGV221" s="246"/>
      <c r="VGW221" s="246"/>
      <c r="VGX221" s="246"/>
      <c r="VGY221" s="246"/>
      <c r="VGZ221" s="246"/>
      <c r="VHA221" s="246"/>
      <c r="VHB221" s="246"/>
      <c r="VHC221" s="246"/>
      <c r="VHD221" s="246"/>
      <c r="VHE221" s="246"/>
      <c r="VHF221" s="246"/>
      <c r="VHG221" s="246"/>
      <c r="VHH221" s="246"/>
      <c r="VHI221" s="246"/>
      <c r="VHJ221" s="246"/>
      <c r="VHK221" s="246"/>
      <c r="VHL221" s="246"/>
      <c r="VHM221" s="246"/>
      <c r="VHN221" s="246"/>
      <c r="VHO221" s="246"/>
      <c r="VHP221" s="246"/>
      <c r="VHQ221" s="246"/>
      <c r="VHR221" s="246"/>
      <c r="VHS221" s="246"/>
      <c r="VHT221" s="246"/>
      <c r="VHU221" s="246"/>
      <c r="VHV221" s="246"/>
      <c r="VHW221" s="246"/>
      <c r="VHX221" s="246"/>
      <c r="VHY221" s="246"/>
      <c r="VHZ221" s="246"/>
      <c r="VIA221" s="246"/>
      <c r="VIB221" s="246"/>
      <c r="VIC221" s="246"/>
      <c r="VID221" s="246"/>
      <c r="VIE221" s="246"/>
      <c r="VIF221" s="246"/>
      <c r="VIG221" s="246"/>
      <c r="VIH221" s="246"/>
      <c r="VII221" s="246"/>
      <c r="VIJ221" s="246"/>
      <c r="VIK221" s="246"/>
      <c r="VIL221" s="246"/>
      <c r="VIM221" s="246"/>
      <c r="VIN221" s="246"/>
      <c r="VIO221" s="246"/>
      <c r="VIP221" s="246"/>
      <c r="VIQ221" s="246"/>
      <c r="VIR221" s="246"/>
      <c r="VIS221" s="246"/>
      <c r="VIT221" s="246"/>
      <c r="VIU221" s="246"/>
      <c r="VIV221" s="246"/>
      <c r="VIW221" s="246"/>
      <c r="VIX221" s="246"/>
      <c r="VIY221" s="246"/>
      <c r="VIZ221" s="246"/>
      <c r="VJA221" s="246"/>
      <c r="VJB221" s="246"/>
      <c r="VJC221" s="246"/>
      <c r="VJD221" s="246"/>
      <c r="VJE221" s="246"/>
      <c r="VJF221" s="246"/>
      <c r="VJG221" s="246"/>
      <c r="VJH221" s="246"/>
      <c r="VJI221" s="246"/>
      <c r="VJJ221" s="246"/>
      <c r="VJK221" s="246"/>
      <c r="VJL221" s="246"/>
      <c r="VJM221" s="246"/>
      <c r="VJN221" s="246"/>
      <c r="VJO221" s="246"/>
      <c r="VJP221" s="246"/>
      <c r="VJQ221" s="246"/>
      <c r="VJR221" s="246"/>
      <c r="VJS221" s="246"/>
      <c r="VJT221" s="246"/>
      <c r="VJU221" s="246"/>
      <c r="VJV221" s="246"/>
      <c r="VJW221" s="246"/>
      <c r="VJX221" s="246"/>
      <c r="VJY221" s="246"/>
      <c r="VJZ221" s="246"/>
      <c r="VKA221" s="246"/>
      <c r="VKB221" s="246"/>
      <c r="VKC221" s="246"/>
      <c r="VKD221" s="246"/>
      <c r="VKE221" s="246"/>
      <c r="VKF221" s="246"/>
      <c r="VKG221" s="246"/>
      <c r="VKH221" s="246"/>
      <c r="VKI221" s="246"/>
      <c r="VKJ221" s="246"/>
      <c r="VKK221" s="246"/>
      <c r="VKL221" s="246"/>
      <c r="VKM221" s="246"/>
      <c r="VKN221" s="246"/>
      <c r="VKO221" s="246"/>
      <c r="VKP221" s="246"/>
      <c r="VKQ221" s="246"/>
      <c r="VKR221" s="246"/>
      <c r="VKS221" s="246"/>
      <c r="VKT221" s="246"/>
      <c r="VKU221" s="246"/>
      <c r="VKV221" s="246"/>
      <c r="VKW221" s="246"/>
      <c r="VKX221" s="246"/>
      <c r="VKY221" s="246"/>
      <c r="VKZ221" s="246"/>
      <c r="VLA221" s="246"/>
      <c r="VLB221" s="246"/>
      <c r="VLC221" s="246"/>
      <c r="VLD221" s="246"/>
      <c r="VLE221" s="246"/>
      <c r="VLF221" s="246"/>
      <c r="VLG221" s="246"/>
      <c r="VLH221" s="246"/>
      <c r="VLI221" s="246"/>
      <c r="VLJ221" s="246"/>
      <c r="VLK221" s="246"/>
      <c r="VLL221" s="246"/>
      <c r="VLM221" s="246"/>
      <c r="VLN221" s="246"/>
      <c r="VLO221" s="246"/>
      <c r="VLP221" s="246"/>
      <c r="VLQ221" s="246"/>
      <c r="VLR221" s="246"/>
      <c r="VLS221" s="246"/>
      <c r="VLT221" s="246"/>
      <c r="VLU221" s="246"/>
      <c r="VLV221" s="246"/>
      <c r="VLW221" s="246"/>
      <c r="VLX221" s="246"/>
      <c r="VLY221" s="246"/>
      <c r="VLZ221" s="246"/>
      <c r="VMA221" s="246"/>
      <c r="VMB221" s="246"/>
      <c r="VMC221" s="246"/>
      <c r="VMD221" s="246"/>
      <c r="VME221" s="246"/>
      <c r="VMF221" s="246"/>
      <c r="VMG221" s="246"/>
      <c r="VMH221" s="246"/>
      <c r="VMI221" s="246"/>
      <c r="VMJ221" s="246"/>
      <c r="VMK221" s="246"/>
      <c r="VML221" s="246"/>
      <c r="VMM221" s="246"/>
      <c r="VMN221" s="246"/>
      <c r="VMO221" s="246"/>
      <c r="VMP221" s="246"/>
      <c r="VMQ221" s="246"/>
      <c r="VMR221" s="246"/>
      <c r="VMS221" s="246"/>
      <c r="VMT221" s="246"/>
      <c r="VMU221" s="246"/>
      <c r="VMV221" s="246"/>
      <c r="VMW221" s="246"/>
      <c r="VMX221" s="246"/>
      <c r="VMY221" s="246"/>
      <c r="VMZ221" s="246"/>
      <c r="VNA221" s="246"/>
      <c r="VNB221" s="246"/>
      <c r="VNC221" s="246"/>
      <c r="VND221" s="246"/>
      <c r="VNE221" s="246"/>
      <c r="VNF221" s="246"/>
      <c r="VNG221" s="246"/>
      <c r="VNH221" s="246"/>
      <c r="VNI221" s="246"/>
      <c r="VNJ221" s="246"/>
      <c r="VNK221" s="246"/>
      <c r="VNL221" s="246"/>
      <c r="VNM221" s="246"/>
      <c r="VNN221" s="246"/>
      <c r="VNO221" s="246"/>
      <c r="VNP221" s="246"/>
      <c r="VNQ221" s="246"/>
      <c r="VNR221" s="246"/>
      <c r="VNS221" s="246"/>
      <c r="VNT221" s="246"/>
      <c r="VNU221" s="246"/>
      <c r="VNV221" s="246"/>
      <c r="VNW221" s="246"/>
      <c r="VNX221" s="246"/>
      <c r="VNY221" s="246"/>
      <c r="VNZ221" s="246"/>
      <c r="VOA221" s="246"/>
      <c r="VOB221" s="246"/>
      <c r="VOC221" s="246"/>
      <c r="VOD221" s="246"/>
      <c r="VOE221" s="246"/>
      <c r="VOF221" s="246"/>
      <c r="VOG221" s="246"/>
      <c r="VOH221" s="246"/>
      <c r="VOI221" s="246"/>
      <c r="VOJ221" s="246"/>
      <c r="VOK221" s="246"/>
      <c r="VOL221" s="246"/>
      <c r="VOM221" s="246"/>
      <c r="VON221" s="246"/>
      <c r="VOO221" s="246"/>
      <c r="VOP221" s="246"/>
      <c r="VOQ221" s="246"/>
      <c r="VOR221" s="246"/>
      <c r="VOS221" s="246"/>
      <c r="VOT221" s="246"/>
      <c r="VOU221" s="246"/>
      <c r="VOV221" s="246"/>
      <c r="VOW221" s="246"/>
      <c r="VOX221" s="246"/>
      <c r="VOY221" s="246"/>
      <c r="VOZ221" s="246"/>
      <c r="VPA221" s="246"/>
      <c r="VPB221" s="246"/>
      <c r="VPC221" s="246"/>
      <c r="VPD221" s="246"/>
      <c r="VPE221" s="246"/>
      <c r="VPF221" s="246"/>
      <c r="VPG221" s="246"/>
      <c r="VPH221" s="246"/>
      <c r="VPI221" s="246"/>
      <c r="VPJ221" s="246"/>
      <c r="VPK221" s="246"/>
      <c r="VPL221" s="246"/>
      <c r="VPM221" s="246"/>
      <c r="VPN221" s="246"/>
      <c r="VPO221" s="246"/>
      <c r="VPP221" s="246"/>
      <c r="VPQ221" s="246"/>
      <c r="VPR221" s="246"/>
      <c r="VPS221" s="246"/>
      <c r="VPT221" s="246"/>
      <c r="VPU221" s="246"/>
      <c r="VPV221" s="246"/>
      <c r="VPW221" s="246"/>
      <c r="VPX221" s="246"/>
      <c r="VPY221" s="246"/>
      <c r="VPZ221" s="246"/>
      <c r="VQA221" s="246"/>
      <c r="VQB221" s="246"/>
      <c r="VQC221" s="246"/>
      <c r="VQD221" s="246"/>
      <c r="VQE221" s="246"/>
      <c r="VQF221" s="246"/>
      <c r="VQG221" s="246"/>
      <c r="VQH221" s="246"/>
      <c r="VQI221" s="246"/>
      <c r="VQJ221" s="246"/>
      <c r="VQK221" s="246"/>
      <c r="VQL221" s="246"/>
      <c r="VQM221" s="246"/>
      <c r="VQN221" s="246"/>
      <c r="VQO221" s="246"/>
      <c r="VQP221" s="246"/>
      <c r="VQQ221" s="246"/>
      <c r="VQR221" s="246"/>
      <c r="VQS221" s="246"/>
      <c r="VQT221" s="246"/>
      <c r="VQU221" s="246"/>
      <c r="VQV221" s="246"/>
      <c r="VQW221" s="246"/>
      <c r="VQX221" s="246"/>
      <c r="VQY221" s="246"/>
      <c r="VQZ221" s="246"/>
      <c r="VRA221" s="246"/>
      <c r="VRB221" s="246"/>
      <c r="VRC221" s="246"/>
      <c r="VRD221" s="246"/>
      <c r="VRE221" s="246"/>
      <c r="VRF221" s="246"/>
      <c r="VRG221" s="246"/>
      <c r="VRH221" s="246"/>
      <c r="VRI221" s="246"/>
      <c r="VRJ221" s="246"/>
      <c r="VRK221" s="246"/>
      <c r="VRL221" s="246"/>
      <c r="VRM221" s="246"/>
      <c r="VRN221" s="246"/>
      <c r="VRO221" s="246"/>
      <c r="VRP221" s="246"/>
      <c r="VRQ221" s="246"/>
      <c r="VRR221" s="246"/>
      <c r="VRS221" s="246"/>
      <c r="VRT221" s="246"/>
      <c r="VRU221" s="246"/>
      <c r="VRV221" s="246"/>
      <c r="VRW221" s="246"/>
      <c r="VRX221" s="246"/>
      <c r="VRY221" s="246"/>
      <c r="VRZ221" s="246"/>
      <c r="VSA221" s="246"/>
      <c r="VSB221" s="246"/>
      <c r="VSC221" s="246"/>
      <c r="VSD221" s="246"/>
      <c r="VSE221" s="246"/>
      <c r="VSF221" s="246"/>
      <c r="VSG221" s="246"/>
      <c r="VSH221" s="246"/>
      <c r="VSI221" s="246"/>
      <c r="VSJ221" s="246"/>
      <c r="VSK221" s="246"/>
      <c r="VSL221" s="246"/>
      <c r="VSM221" s="246"/>
      <c r="VSN221" s="246"/>
      <c r="VSO221" s="246"/>
      <c r="VSP221" s="246"/>
      <c r="VSQ221" s="246"/>
      <c r="VSR221" s="246"/>
      <c r="VSS221" s="246"/>
      <c r="VST221" s="246"/>
      <c r="VSU221" s="246"/>
      <c r="VSV221" s="246"/>
      <c r="VSW221" s="246"/>
      <c r="VSX221" s="246"/>
      <c r="VSY221" s="246"/>
      <c r="VSZ221" s="246"/>
      <c r="VTA221" s="246"/>
      <c r="VTB221" s="246"/>
      <c r="VTC221" s="246"/>
      <c r="VTD221" s="246"/>
      <c r="VTE221" s="246"/>
      <c r="VTF221" s="246"/>
      <c r="VTG221" s="246"/>
      <c r="VTH221" s="246"/>
      <c r="VTI221" s="246"/>
      <c r="VTJ221" s="246"/>
      <c r="VTK221" s="246"/>
      <c r="VTL221" s="246"/>
      <c r="VTM221" s="246"/>
      <c r="VTN221" s="246"/>
      <c r="VTO221" s="246"/>
      <c r="VTP221" s="246"/>
      <c r="VTQ221" s="246"/>
      <c r="VTR221" s="246"/>
      <c r="VTS221" s="246"/>
      <c r="VTT221" s="246"/>
      <c r="VTU221" s="246"/>
      <c r="VTV221" s="246"/>
      <c r="VTW221" s="246"/>
      <c r="VTX221" s="246"/>
      <c r="VTY221" s="246"/>
      <c r="VTZ221" s="246"/>
      <c r="VUA221" s="246"/>
      <c r="VUB221" s="246"/>
      <c r="VUC221" s="246"/>
      <c r="VUD221" s="246"/>
      <c r="VUE221" s="246"/>
      <c r="VUF221" s="246"/>
      <c r="VUG221" s="246"/>
      <c r="VUH221" s="246"/>
      <c r="VUI221" s="246"/>
      <c r="VUJ221" s="246"/>
      <c r="VUK221" s="246"/>
      <c r="VUL221" s="246"/>
      <c r="VUM221" s="246"/>
      <c r="VUN221" s="246"/>
      <c r="VUO221" s="246"/>
      <c r="VUP221" s="246"/>
      <c r="VUQ221" s="246"/>
      <c r="VUR221" s="246"/>
      <c r="VUS221" s="246"/>
      <c r="VUT221" s="246"/>
      <c r="VUU221" s="246"/>
      <c r="VUV221" s="246"/>
      <c r="VUW221" s="246"/>
      <c r="VUX221" s="246"/>
      <c r="VUY221" s="246"/>
      <c r="VUZ221" s="246"/>
      <c r="VVA221" s="246"/>
      <c r="VVB221" s="246"/>
      <c r="VVC221" s="246"/>
      <c r="VVD221" s="246"/>
      <c r="VVE221" s="246"/>
      <c r="VVF221" s="246"/>
      <c r="VVG221" s="246"/>
      <c r="VVH221" s="246"/>
      <c r="VVI221" s="246"/>
      <c r="VVJ221" s="246"/>
      <c r="VVK221" s="246"/>
      <c r="VVL221" s="246"/>
      <c r="VVM221" s="246"/>
      <c r="VVN221" s="246"/>
      <c r="VVO221" s="246"/>
      <c r="VVP221" s="246"/>
      <c r="VVQ221" s="246"/>
      <c r="VVR221" s="246"/>
      <c r="VVS221" s="246"/>
      <c r="VVT221" s="246"/>
      <c r="VVU221" s="246"/>
      <c r="VVV221" s="246"/>
      <c r="VVW221" s="246"/>
      <c r="VVX221" s="246"/>
      <c r="VVY221" s="246"/>
      <c r="VVZ221" s="246"/>
      <c r="VWA221" s="246"/>
      <c r="VWB221" s="246"/>
      <c r="VWC221" s="246"/>
      <c r="VWD221" s="246"/>
      <c r="VWE221" s="246"/>
      <c r="VWF221" s="246"/>
      <c r="VWG221" s="246"/>
      <c r="VWH221" s="246"/>
      <c r="VWI221" s="246"/>
      <c r="VWJ221" s="246"/>
      <c r="VWK221" s="246"/>
      <c r="VWL221" s="246"/>
      <c r="VWM221" s="246"/>
      <c r="VWN221" s="246"/>
      <c r="VWO221" s="246"/>
      <c r="VWP221" s="246"/>
      <c r="VWQ221" s="246"/>
      <c r="VWR221" s="246"/>
      <c r="VWS221" s="246"/>
      <c r="VWT221" s="246"/>
      <c r="VWU221" s="246"/>
      <c r="VWV221" s="246"/>
      <c r="VWW221" s="246"/>
      <c r="VWX221" s="246"/>
      <c r="VWY221" s="246"/>
      <c r="VWZ221" s="246"/>
      <c r="VXA221" s="246"/>
      <c r="VXB221" s="246"/>
      <c r="VXC221" s="246"/>
      <c r="VXD221" s="246"/>
      <c r="VXE221" s="246"/>
      <c r="VXF221" s="246"/>
      <c r="VXG221" s="246"/>
      <c r="VXH221" s="246"/>
      <c r="VXI221" s="246"/>
      <c r="VXJ221" s="246"/>
      <c r="VXK221" s="246"/>
      <c r="VXL221" s="246"/>
      <c r="VXM221" s="246"/>
      <c r="VXN221" s="246"/>
      <c r="VXO221" s="246"/>
      <c r="VXP221" s="246"/>
      <c r="VXQ221" s="246"/>
      <c r="VXR221" s="246"/>
      <c r="VXS221" s="246"/>
      <c r="VXT221" s="246"/>
      <c r="VXU221" s="246"/>
      <c r="VXV221" s="246"/>
      <c r="VXW221" s="246"/>
      <c r="VXX221" s="246"/>
      <c r="VXY221" s="246"/>
      <c r="VXZ221" s="246"/>
      <c r="VYA221" s="246"/>
      <c r="VYB221" s="246"/>
      <c r="VYC221" s="246"/>
      <c r="VYD221" s="246"/>
      <c r="VYE221" s="246"/>
      <c r="VYF221" s="246"/>
      <c r="VYG221" s="246"/>
      <c r="VYH221" s="246"/>
      <c r="VYI221" s="246"/>
      <c r="VYJ221" s="246"/>
      <c r="VYK221" s="246"/>
      <c r="VYL221" s="246"/>
      <c r="VYM221" s="246"/>
      <c r="VYN221" s="246"/>
      <c r="VYO221" s="246"/>
      <c r="VYP221" s="246"/>
      <c r="VYQ221" s="246"/>
      <c r="VYR221" s="246"/>
      <c r="VYS221" s="246"/>
      <c r="VYT221" s="246"/>
      <c r="VYU221" s="246"/>
      <c r="VYV221" s="246"/>
      <c r="VYW221" s="246"/>
      <c r="VYX221" s="246"/>
      <c r="VYY221" s="246"/>
      <c r="VYZ221" s="246"/>
      <c r="VZA221" s="246"/>
      <c r="VZB221" s="246"/>
      <c r="VZC221" s="246"/>
      <c r="VZD221" s="246"/>
      <c r="VZE221" s="246"/>
      <c r="VZF221" s="246"/>
      <c r="VZG221" s="246"/>
      <c r="VZH221" s="246"/>
      <c r="VZI221" s="246"/>
      <c r="VZJ221" s="246"/>
      <c r="VZK221" s="246"/>
      <c r="VZL221" s="246"/>
      <c r="VZM221" s="246"/>
      <c r="VZN221" s="246"/>
      <c r="VZO221" s="246"/>
      <c r="VZP221" s="246"/>
      <c r="VZQ221" s="246"/>
      <c r="VZR221" s="246"/>
      <c r="VZS221" s="246"/>
      <c r="VZT221" s="246"/>
      <c r="VZU221" s="246"/>
      <c r="VZV221" s="246"/>
      <c r="VZW221" s="246"/>
      <c r="VZX221" s="246"/>
      <c r="VZY221" s="246"/>
      <c r="VZZ221" s="246"/>
      <c r="WAA221" s="246"/>
      <c r="WAB221" s="246"/>
      <c r="WAC221" s="246"/>
      <c r="WAD221" s="246"/>
      <c r="WAE221" s="246"/>
      <c r="WAF221" s="246"/>
      <c r="WAG221" s="246"/>
      <c r="WAH221" s="246"/>
      <c r="WAI221" s="246"/>
      <c r="WAJ221" s="246"/>
      <c r="WAK221" s="246"/>
      <c r="WAL221" s="246"/>
      <c r="WAM221" s="246"/>
      <c r="WAN221" s="246"/>
      <c r="WAO221" s="246"/>
      <c r="WAP221" s="246"/>
      <c r="WAQ221" s="246"/>
      <c r="WAR221" s="246"/>
      <c r="WAS221" s="246"/>
      <c r="WAT221" s="246"/>
      <c r="WAU221" s="246"/>
      <c r="WAV221" s="246"/>
      <c r="WAW221" s="246"/>
      <c r="WAX221" s="246"/>
      <c r="WAY221" s="246"/>
      <c r="WAZ221" s="246"/>
      <c r="WBA221" s="246"/>
      <c r="WBB221" s="246"/>
      <c r="WBC221" s="246"/>
      <c r="WBD221" s="246"/>
      <c r="WBE221" s="246"/>
      <c r="WBF221" s="246"/>
      <c r="WBG221" s="246"/>
      <c r="WBH221" s="246"/>
      <c r="WBI221" s="246"/>
      <c r="WBJ221" s="246"/>
      <c r="WBK221" s="246"/>
      <c r="WBL221" s="246"/>
      <c r="WBM221" s="246"/>
      <c r="WBN221" s="246"/>
      <c r="WBO221" s="246"/>
      <c r="WBP221" s="246"/>
      <c r="WBQ221" s="246"/>
      <c r="WBR221" s="246"/>
      <c r="WBS221" s="246"/>
      <c r="WBT221" s="246"/>
      <c r="WBU221" s="246"/>
      <c r="WBV221" s="246"/>
      <c r="WBW221" s="246"/>
      <c r="WBX221" s="246"/>
      <c r="WBY221" s="246"/>
      <c r="WBZ221" s="246"/>
      <c r="WCA221" s="246"/>
      <c r="WCB221" s="246"/>
      <c r="WCC221" s="246"/>
      <c r="WCD221" s="246"/>
      <c r="WCE221" s="246"/>
      <c r="WCF221" s="246"/>
      <c r="WCG221" s="246"/>
      <c r="WCH221" s="246"/>
      <c r="WCI221" s="246"/>
      <c r="WCJ221" s="246"/>
      <c r="WCK221" s="246"/>
      <c r="WCL221" s="246"/>
      <c r="WCM221" s="246"/>
      <c r="WCN221" s="246"/>
      <c r="WCO221" s="246"/>
      <c r="WCP221" s="246"/>
      <c r="WCQ221" s="246"/>
      <c r="WCR221" s="246"/>
      <c r="WCS221" s="246"/>
      <c r="WCT221" s="246"/>
      <c r="WCU221" s="246"/>
      <c r="WCV221" s="246"/>
      <c r="WCW221" s="246"/>
      <c r="WCX221" s="246"/>
      <c r="WCY221" s="246"/>
      <c r="WCZ221" s="246"/>
      <c r="WDA221" s="246"/>
      <c r="WDB221" s="246"/>
      <c r="WDC221" s="246"/>
      <c r="WDD221" s="246"/>
      <c r="WDE221" s="246"/>
      <c r="WDF221" s="246"/>
      <c r="WDG221" s="246"/>
      <c r="WDH221" s="246"/>
      <c r="WDI221" s="246"/>
      <c r="WDJ221" s="246"/>
      <c r="WDK221" s="246"/>
      <c r="WDL221" s="246"/>
      <c r="WDM221" s="246"/>
      <c r="WDN221" s="246"/>
      <c r="WDO221" s="246"/>
      <c r="WDP221" s="246"/>
      <c r="WDQ221" s="246"/>
      <c r="WDR221" s="246"/>
      <c r="WDS221" s="246"/>
      <c r="WDT221" s="246"/>
      <c r="WDU221" s="246"/>
      <c r="WDV221" s="246"/>
      <c r="WDW221" s="246"/>
      <c r="WDX221" s="246"/>
      <c r="WDY221" s="246"/>
      <c r="WDZ221" s="246"/>
      <c r="WEA221" s="246"/>
      <c r="WEB221" s="246"/>
      <c r="WEC221" s="246"/>
      <c r="WED221" s="246"/>
      <c r="WEE221" s="246"/>
      <c r="WEF221" s="246"/>
      <c r="WEG221" s="246"/>
      <c r="WEH221" s="246"/>
      <c r="WEI221" s="246"/>
      <c r="WEJ221" s="246"/>
      <c r="WEK221" s="246"/>
      <c r="WEL221" s="246"/>
      <c r="WEM221" s="246"/>
      <c r="WEN221" s="246"/>
      <c r="WEO221" s="246"/>
      <c r="WEP221" s="246"/>
      <c r="WEQ221" s="246"/>
      <c r="WER221" s="246"/>
      <c r="WES221" s="246"/>
      <c r="WET221" s="246"/>
      <c r="WEU221" s="246"/>
      <c r="WEV221" s="246"/>
      <c r="WEW221" s="246"/>
      <c r="WEX221" s="246"/>
      <c r="WEY221" s="246"/>
      <c r="WEZ221" s="246"/>
      <c r="WFA221" s="246"/>
      <c r="WFB221" s="246"/>
      <c r="WFC221" s="246"/>
      <c r="WFD221" s="246"/>
      <c r="WFE221" s="246"/>
      <c r="WFF221" s="246"/>
      <c r="WFG221" s="246"/>
      <c r="WFH221" s="246"/>
      <c r="WFI221" s="246"/>
      <c r="WFJ221" s="246"/>
      <c r="WFK221" s="246"/>
      <c r="WFL221" s="246"/>
      <c r="WFM221" s="246"/>
      <c r="WFN221" s="246"/>
      <c r="WFO221" s="246"/>
      <c r="WFP221" s="246"/>
      <c r="WFQ221" s="246"/>
      <c r="WFR221" s="246"/>
      <c r="WFS221" s="246"/>
      <c r="WFT221" s="246"/>
      <c r="WFU221" s="246"/>
      <c r="WFV221" s="246"/>
      <c r="WFW221" s="246"/>
      <c r="WFX221" s="246"/>
      <c r="WFY221" s="246"/>
      <c r="WFZ221" s="246"/>
      <c r="WGA221" s="246"/>
      <c r="WGB221" s="246"/>
      <c r="WGC221" s="246"/>
      <c r="WGD221" s="246"/>
      <c r="WGE221" s="246"/>
      <c r="WGF221" s="246"/>
      <c r="WGG221" s="246"/>
      <c r="WGH221" s="246"/>
      <c r="WGI221" s="246"/>
      <c r="WGJ221" s="246"/>
      <c r="WGK221" s="246"/>
      <c r="WGL221" s="246"/>
      <c r="WGM221" s="246"/>
      <c r="WGN221" s="246"/>
      <c r="WGO221" s="246"/>
      <c r="WGP221" s="246"/>
      <c r="WGQ221" s="246"/>
      <c r="WGR221" s="246"/>
      <c r="WGS221" s="246"/>
      <c r="WGT221" s="246"/>
      <c r="WGU221" s="246"/>
      <c r="WGV221" s="246"/>
      <c r="WGW221" s="246"/>
      <c r="WGX221" s="246"/>
      <c r="WGY221" s="246"/>
      <c r="WGZ221" s="246"/>
      <c r="WHA221" s="246"/>
      <c r="WHB221" s="246"/>
      <c r="WHC221" s="246"/>
      <c r="WHD221" s="246"/>
      <c r="WHE221" s="246"/>
      <c r="WHF221" s="246"/>
      <c r="WHG221" s="246"/>
      <c r="WHH221" s="246"/>
      <c r="WHI221" s="246"/>
      <c r="WHJ221" s="246"/>
      <c r="WHK221" s="246"/>
      <c r="WHL221" s="246"/>
      <c r="WHM221" s="246"/>
      <c r="WHN221" s="246"/>
      <c r="WHO221" s="246"/>
      <c r="WHP221" s="246"/>
      <c r="WHQ221" s="246"/>
      <c r="WHR221" s="246"/>
      <c r="WHS221" s="246"/>
      <c r="WHT221" s="246"/>
      <c r="WHU221" s="246"/>
      <c r="WHV221" s="246"/>
      <c r="WHW221" s="246"/>
      <c r="WHX221" s="246"/>
      <c r="WHY221" s="246"/>
      <c r="WHZ221" s="246"/>
      <c r="WIA221" s="246"/>
      <c r="WIB221" s="246"/>
      <c r="WIC221" s="246"/>
      <c r="WID221" s="246"/>
      <c r="WIE221" s="246"/>
      <c r="WIF221" s="246"/>
      <c r="WIG221" s="246"/>
      <c r="WIH221" s="246"/>
      <c r="WII221" s="246"/>
      <c r="WIJ221" s="246"/>
      <c r="WIK221" s="246"/>
      <c r="WIL221" s="246"/>
      <c r="WIM221" s="246"/>
      <c r="WIN221" s="246"/>
      <c r="WIO221" s="246"/>
      <c r="WIP221" s="246"/>
      <c r="WIQ221" s="246"/>
      <c r="WIR221" s="246"/>
      <c r="WIS221" s="246"/>
      <c r="WIT221" s="246"/>
      <c r="WIU221" s="246"/>
      <c r="WIV221" s="246"/>
      <c r="WIW221" s="246"/>
      <c r="WIX221" s="246"/>
      <c r="WIY221" s="246"/>
      <c r="WIZ221" s="246"/>
      <c r="WJA221" s="246"/>
      <c r="WJB221" s="246"/>
      <c r="WJC221" s="246"/>
      <c r="WJD221" s="246"/>
      <c r="WJE221" s="246"/>
      <c r="WJF221" s="246"/>
      <c r="WJG221" s="246"/>
      <c r="WJH221" s="246"/>
      <c r="WJI221" s="246"/>
      <c r="WJJ221" s="246"/>
      <c r="WJK221" s="246"/>
      <c r="WJL221" s="246"/>
      <c r="WJM221" s="246"/>
      <c r="WJN221" s="246"/>
      <c r="WJO221" s="246"/>
      <c r="WJP221" s="246"/>
      <c r="WJQ221" s="246"/>
      <c r="WJR221" s="246"/>
      <c r="WJS221" s="246"/>
      <c r="WJT221" s="246"/>
      <c r="WJU221" s="246"/>
      <c r="WJV221" s="246"/>
      <c r="WJW221" s="246"/>
      <c r="WJX221" s="246"/>
      <c r="WJY221" s="246"/>
      <c r="WJZ221" s="246"/>
      <c r="WKA221" s="246"/>
      <c r="WKB221" s="246"/>
      <c r="WKC221" s="246"/>
      <c r="WKD221" s="246"/>
      <c r="WKE221" s="246"/>
      <c r="WKF221" s="246"/>
      <c r="WKG221" s="246"/>
      <c r="WKH221" s="246"/>
      <c r="WKI221" s="246"/>
      <c r="WKJ221" s="246"/>
      <c r="WKK221" s="246"/>
      <c r="WKL221" s="246"/>
      <c r="WKM221" s="246"/>
      <c r="WKN221" s="246"/>
      <c r="WKO221" s="246"/>
      <c r="WKP221" s="246"/>
      <c r="WKQ221" s="246"/>
      <c r="WKR221" s="246"/>
      <c r="WKS221" s="246"/>
      <c r="WKT221" s="246"/>
      <c r="WKU221" s="246"/>
      <c r="WKV221" s="246"/>
      <c r="WKW221" s="246"/>
      <c r="WKX221" s="246"/>
      <c r="WKY221" s="246"/>
      <c r="WKZ221" s="246"/>
      <c r="WLA221" s="246"/>
      <c r="WLB221" s="246"/>
      <c r="WLC221" s="246"/>
      <c r="WLD221" s="246"/>
      <c r="WLE221" s="246"/>
      <c r="WLF221" s="246"/>
      <c r="WLG221" s="246"/>
      <c r="WLH221" s="246"/>
      <c r="WLI221" s="246"/>
      <c r="WLJ221" s="246"/>
      <c r="WLK221" s="246"/>
      <c r="WLL221" s="246"/>
      <c r="WLM221" s="246"/>
      <c r="WLN221" s="246"/>
      <c r="WLO221" s="246"/>
      <c r="WLP221" s="246"/>
      <c r="WLQ221" s="246"/>
      <c r="WLR221" s="246"/>
      <c r="WLS221" s="246"/>
      <c r="WLT221" s="246"/>
      <c r="WLU221" s="246"/>
      <c r="WLV221" s="246"/>
      <c r="WLW221" s="246"/>
      <c r="WLX221" s="246"/>
      <c r="WLY221" s="246"/>
      <c r="WLZ221" s="246"/>
      <c r="WMA221" s="246"/>
      <c r="WMB221" s="246"/>
      <c r="WMC221" s="246"/>
      <c r="WMD221" s="246"/>
      <c r="WME221" s="246"/>
      <c r="WMF221" s="246"/>
      <c r="WMG221" s="246"/>
      <c r="WMH221" s="246"/>
      <c r="WMI221" s="246"/>
      <c r="WMJ221" s="246"/>
      <c r="WMK221" s="246"/>
      <c r="WML221" s="246"/>
      <c r="WMM221" s="246"/>
      <c r="WMN221" s="246"/>
      <c r="WMO221" s="246"/>
      <c r="WMP221" s="246"/>
      <c r="WMQ221" s="246"/>
      <c r="WMR221" s="246"/>
      <c r="WMS221" s="246"/>
      <c r="WMT221" s="246"/>
      <c r="WMU221" s="246"/>
      <c r="WMV221" s="246"/>
      <c r="WMW221" s="246"/>
      <c r="WMX221" s="246"/>
      <c r="WMY221" s="246"/>
      <c r="WMZ221" s="246"/>
      <c r="WNA221" s="246"/>
      <c r="WNB221" s="246"/>
      <c r="WNC221" s="246"/>
      <c r="WND221" s="246"/>
      <c r="WNE221" s="246"/>
      <c r="WNF221" s="246"/>
      <c r="WNG221" s="246"/>
      <c r="WNH221" s="246"/>
      <c r="WNI221" s="246"/>
      <c r="WNJ221" s="246"/>
      <c r="WNK221" s="246"/>
      <c r="WNL221" s="246"/>
      <c r="WNM221" s="246"/>
      <c r="WNN221" s="246"/>
      <c r="WNO221" s="246"/>
      <c r="WNP221" s="246"/>
      <c r="WNQ221" s="246"/>
      <c r="WNR221" s="246"/>
      <c r="WNS221" s="246"/>
      <c r="WNT221" s="246"/>
      <c r="WNU221" s="246"/>
      <c r="WNV221" s="246"/>
      <c r="WNW221" s="246"/>
      <c r="WNX221" s="246"/>
      <c r="WNY221" s="246"/>
      <c r="WNZ221" s="246"/>
      <c r="WOA221" s="246"/>
      <c r="WOB221" s="246"/>
      <c r="WOC221" s="246"/>
      <c r="WOD221" s="246"/>
      <c r="WOE221" s="246"/>
      <c r="WOF221" s="246"/>
      <c r="WOG221" s="246"/>
      <c r="WOH221" s="246"/>
      <c r="WOI221" s="246"/>
      <c r="WOJ221" s="246"/>
      <c r="WOK221" s="246"/>
      <c r="WOL221" s="246"/>
      <c r="WOM221" s="246"/>
      <c r="WON221" s="246"/>
      <c r="WOO221" s="246"/>
      <c r="WOP221" s="246"/>
      <c r="WOQ221" s="246"/>
      <c r="WOR221" s="246"/>
      <c r="WOS221" s="246"/>
      <c r="WOT221" s="246"/>
      <c r="WOU221" s="246"/>
      <c r="WOV221" s="246"/>
      <c r="WOW221" s="246"/>
      <c r="WOX221" s="246"/>
      <c r="WOY221" s="246"/>
      <c r="WOZ221" s="246"/>
      <c r="WPA221" s="246"/>
      <c r="WPB221" s="246"/>
      <c r="WPC221" s="246"/>
      <c r="WPD221" s="246"/>
      <c r="WPE221" s="246"/>
      <c r="WPF221" s="246"/>
      <c r="WPG221" s="246"/>
      <c r="WPH221" s="246"/>
      <c r="WPI221" s="246"/>
      <c r="WPJ221" s="246"/>
      <c r="WPK221" s="246"/>
      <c r="WPL221" s="246"/>
      <c r="WPM221" s="246"/>
      <c r="WPN221" s="246"/>
      <c r="WPO221" s="246"/>
      <c r="WPP221" s="246"/>
      <c r="WPQ221" s="246"/>
      <c r="WPR221" s="246"/>
      <c r="WPS221" s="246"/>
      <c r="WPT221" s="246"/>
      <c r="WPU221" s="246"/>
      <c r="WPV221" s="246"/>
      <c r="WPW221" s="246"/>
      <c r="WPX221" s="246"/>
      <c r="WPY221" s="246"/>
      <c r="WPZ221" s="246"/>
      <c r="WQA221" s="246"/>
      <c r="WQB221" s="246"/>
      <c r="WQC221" s="246"/>
      <c r="WQD221" s="246"/>
      <c r="WQE221" s="246"/>
      <c r="WQF221" s="246"/>
      <c r="WQG221" s="246"/>
      <c r="WQH221" s="246"/>
      <c r="WQI221" s="246"/>
      <c r="WQJ221" s="246"/>
      <c r="WQK221" s="246"/>
      <c r="WQL221" s="246"/>
      <c r="WQM221" s="246"/>
      <c r="WQN221" s="246"/>
      <c r="WQO221" s="246"/>
      <c r="WQP221" s="246"/>
      <c r="WQQ221" s="246"/>
      <c r="WQR221" s="246"/>
      <c r="WQS221" s="246"/>
      <c r="WQT221" s="246"/>
      <c r="WQU221" s="246"/>
      <c r="WQV221" s="246"/>
      <c r="WQW221" s="246"/>
      <c r="WQX221" s="246"/>
      <c r="WQY221" s="246"/>
      <c r="WQZ221" s="246"/>
      <c r="WRA221" s="246"/>
      <c r="WRB221" s="246"/>
      <c r="WRC221" s="246"/>
      <c r="WRD221" s="246"/>
      <c r="WRE221" s="246"/>
      <c r="WRF221" s="246"/>
      <c r="WRG221" s="246"/>
      <c r="WRH221" s="246"/>
      <c r="WRI221" s="246"/>
      <c r="WRJ221" s="246"/>
      <c r="WRK221" s="246"/>
      <c r="WRL221" s="246"/>
      <c r="WRM221" s="246"/>
      <c r="WRN221" s="246"/>
      <c r="WRO221" s="246"/>
      <c r="WRP221" s="246"/>
      <c r="WRQ221" s="246"/>
      <c r="WRR221" s="246"/>
      <c r="WRS221" s="246"/>
      <c r="WRT221" s="246"/>
      <c r="WRU221" s="246"/>
      <c r="WRV221" s="246"/>
      <c r="WRW221" s="246"/>
      <c r="WRX221" s="246"/>
      <c r="WRY221" s="246"/>
      <c r="WRZ221" s="246"/>
      <c r="WSA221" s="246"/>
      <c r="WSB221" s="246"/>
      <c r="WSC221" s="246"/>
      <c r="WSD221" s="246"/>
      <c r="WSE221" s="246"/>
      <c r="WSF221" s="246"/>
      <c r="WSG221" s="246"/>
      <c r="WSH221" s="246"/>
      <c r="WSI221" s="246"/>
      <c r="WSJ221" s="246"/>
      <c r="WSK221" s="246"/>
      <c r="WSL221" s="246"/>
      <c r="WSM221" s="246"/>
      <c r="WSN221" s="246"/>
      <c r="WSO221" s="246"/>
      <c r="WSP221" s="246"/>
      <c r="WSQ221" s="246"/>
      <c r="WSR221" s="246"/>
      <c r="WSS221" s="246"/>
      <c r="WST221" s="246"/>
      <c r="WSU221" s="246"/>
      <c r="WSV221" s="246"/>
      <c r="WSW221" s="246"/>
      <c r="WSX221" s="246"/>
      <c r="WSY221" s="246"/>
      <c r="WSZ221" s="246"/>
      <c r="WTA221" s="246"/>
      <c r="WTB221" s="246"/>
      <c r="WTC221" s="246"/>
      <c r="WTD221" s="246"/>
      <c r="WTE221" s="246"/>
      <c r="WTF221" s="246"/>
      <c r="WTG221" s="246"/>
      <c r="WTH221" s="246"/>
      <c r="WTI221" s="246"/>
      <c r="WTJ221" s="246"/>
      <c r="WTK221" s="246"/>
      <c r="WTL221" s="246"/>
      <c r="WTM221" s="246"/>
      <c r="WTN221" s="246"/>
      <c r="WTO221" s="246"/>
      <c r="WTP221" s="246"/>
      <c r="WTQ221" s="246"/>
      <c r="WTR221" s="246"/>
      <c r="WTS221" s="246"/>
      <c r="WTT221" s="246"/>
      <c r="WTU221" s="246"/>
      <c r="WTV221" s="246"/>
      <c r="WTW221" s="246"/>
      <c r="WTX221" s="246"/>
      <c r="WTY221" s="246"/>
      <c r="WTZ221" s="246"/>
      <c r="WUA221" s="246"/>
      <c r="WUB221" s="246"/>
      <c r="WUC221" s="246"/>
      <c r="WUD221" s="246"/>
      <c r="WUE221" s="246"/>
      <c r="WUF221" s="246"/>
      <c r="WUG221" s="246"/>
      <c r="WUH221" s="246"/>
      <c r="WUI221" s="246"/>
      <c r="WUJ221" s="246"/>
      <c r="WUK221" s="246"/>
      <c r="WUL221" s="246"/>
      <c r="WUM221" s="246"/>
      <c r="WUN221" s="246"/>
      <c r="WUO221" s="246"/>
      <c r="WUP221" s="246"/>
      <c r="WUQ221" s="246"/>
      <c r="WUR221" s="246"/>
      <c r="WUS221" s="246"/>
      <c r="WUT221" s="246"/>
      <c r="WUU221" s="246"/>
      <c r="WUV221" s="246"/>
      <c r="WUW221" s="246"/>
      <c r="WUX221" s="246"/>
      <c r="WUY221" s="246"/>
      <c r="WUZ221" s="246"/>
      <c r="WVA221" s="246"/>
      <c r="WVB221" s="246"/>
      <c r="WVC221" s="246"/>
      <c r="WVD221" s="246"/>
      <c r="WVE221" s="246"/>
      <c r="WVF221" s="246"/>
      <c r="WVG221" s="246"/>
      <c r="WVH221" s="246"/>
      <c r="WVI221" s="246"/>
      <c r="WVJ221" s="246"/>
      <c r="WVK221" s="246"/>
      <c r="WVL221" s="246"/>
      <c r="WVM221" s="246"/>
      <c r="WVN221" s="246"/>
      <c r="WVO221" s="246"/>
      <c r="WVP221" s="246"/>
      <c r="WVQ221" s="246"/>
      <c r="WVR221" s="246"/>
      <c r="WVS221" s="246"/>
      <c r="WVT221" s="246"/>
      <c r="WVU221" s="246"/>
      <c r="WVV221" s="246"/>
      <c r="WVW221" s="246"/>
      <c r="WVX221" s="246"/>
      <c r="WVY221" s="246"/>
      <c r="WVZ221" s="246"/>
      <c r="WWA221" s="246"/>
      <c r="WWB221" s="246"/>
      <c r="WWC221" s="246"/>
      <c r="WWD221" s="246"/>
      <c r="WWE221" s="246"/>
      <c r="WWF221" s="246"/>
      <c r="WWG221" s="246"/>
      <c r="WWH221" s="246"/>
      <c r="WWI221" s="246"/>
      <c r="WWJ221" s="246"/>
      <c r="WWK221" s="246"/>
      <c r="WWL221" s="246"/>
      <c r="WWM221" s="246"/>
      <c r="WWN221" s="246"/>
      <c r="WWO221" s="246"/>
      <c r="WWP221" s="246"/>
      <c r="WWQ221" s="246"/>
      <c r="WWR221" s="246"/>
      <c r="WWS221" s="246"/>
      <c r="WWT221" s="246"/>
      <c r="WWU221" s="246"/>
      <c r="WWV221" s="246"/>
      <c r="WWW221" s="246"/>
      <c r="WWX221" s="246"/>
      <c r="WWY221" s="246"/>
      <c r="WWZ221" s="246"/>
      <c r="WXA221" s="246"/>
      <c r="WXB221" s="246"/>
      <c r="WXC221" s="246"/>
      <c r="WXD221" s="246"/>
      <c r="WXE221" s="246"/>
      <c r="WXF221" s="246"/>
      <c r="WXG221" s="246"/>
      <c r="WXH221" s="246"/>
      <c r="WXI221" s="246"/>
      <c r="WXJ221" s="246"/>
      <c r="WXK221" s="246"/>
      <c r="WXL221" s="246"/>
      <c r="WXM221" s="246"/>
      <c r="WXN221" s="246"/>
      <c r="WXO221" s="246"/>
      <c r="WXP221" s="246"/>
      <c r="WXQ221" s="246"/>
      <c r="WXR221" s="246"/>
      <c r="WXS221" s="246"/>
      <c r="WXT221" s="246"/>
      <c r="WXU221" s="246"/>
      <c r="WXV221" s="246"/>
      <c r="WXW221" s="246"/>
      <c r="WXX221" s="246"/>
      <c r="WXY221" s="246"/>
      <c r="WXZ221" s="246"/>
      <c r="WYA221" s="246"/>
      <c r="WYB221" s="246"/>
      <c r="WYC221" s="246"/>
      <c r="WYD221" s="246"/>
      <c r="WYE221" s="246"/>
      <c r="WYF221" s="246"/>
      <c r="WYG221" s="246"/>
      <c r="WYH221" s="246"/>
      <c r="WYI221" s="246"/>
      <c r="WYJ221" s="246"/>
      <c r="WYK221" s="246"/>
      <c r="WYL221" s="246"/>
      <c r="WYM221" s="246"/>
      <c r="WYN221" s="246"/>
      <c r="WYO221" s="246"/>
      <c r="WYP221" s="246"/>
      <c r="WYQ221" s="246"/>
      <c r="WYR221" s="246"/>
      <c r="WYS221" s="246"/>
      <c r="WYT221" s="246"/>
      <c r="WYU221" s="246"/>
      <c r="WYV221" s="246"/>
      <c r="WYW221" s="246"/>
      <c r="WYX221" s="246"/>
      <c r="WYY221" s="246"/>
      <c r="WYZ221" s="246"/>
      <c r="WZA221" s="246"/>
      <c r="WZB221" s="246"/>
      <c r="WZC221" s="246"/>
      <c r="WZD221" s="246"/>
      <c r="WZE221" s="246"/>
      <c r="WZF221" s="246"/>
      <c r="WZG221" s="246"/>
      <c r="WZH221" s="246"/>
      <c r="WZI221" s="246"/>
      <c r="WZJ221" s="246"/>
      <c r="WZK221" s="246"/>
      <c r="WZL221" s="246"/>
      <c r="WZM221" s="246"/>
      <c r="WZN221" s="246"/>
      <c r="WZO221" s="246"/>
      <c r="WZP221" s="246"/>
      <c r="WZQ221" s="246"/>
      <c r="WZR221" s="246"/>
      <c r="WZS221" s="246"/>
      <c r="WZT221" s="246"/>
      <c r="WZU221" s="246"/>
      <c r="WZV221" s="246"/>
      <c r="WZW221" s="246"/>
      <c r="WZX221" s="246"/>
      <c r="WZY221" s="246"/>
      <c r="WZZ221" s="246"/>
      <c r="XAA221" s="246"/>
      <c r="XAB221" s="246"/>
      <c r="XAC221" s="246"/>
      <c r="XAD221" s="246"/>
      <c r="XAE221" s="246"/>
      <c r="XAF221" s="246"/>
      <c r="XAG221" s="246"/>
      <c r="XAH221" s="246"/>
      <c r="XAI221" s="246"/>
      <c r="XAJ221" s="246"/>
      <c r="XAK221" s="246"/>
      <c r="XAL221" s="246"/>
      <c r="XAM221" s="246"/>
      <c r="XAN221" s="246"/>
      <c r="XAO221" s="246"/>
      <c r="XAP221" s="246"/>
      <c r="XAQ221" s="246"/>
      <c r="XAR221" s="246"/>
      <c r="XAS221" s="246"/>
      <c r="XAT221" s="246"/>
      <c r="XAU221" s="246"/>
      <c r="XAV221" s="246"/>
      <c r="XAW221" s="246"/>
      <c r="XAX221" s="246"/>
      <c r="XAY221" s="246"/>
      <c r="XAZ221" s="246"/>
      <c r="XBA221" s="246"/>
      <c r="XBB221" s="246"/>
      <c r="XBC221" s="246"/>
      <c r="XBD221" s="246"/>
      <c r="XBE221" s="246"/>
      <c r="XBF221" s="246"/>
      <c r="XBG221" s="246"/>
      <c r="XBH221" s="246"/>
      <c r="XBI221" s="246"/>
      <c r="XBJ221" s="246"/>
      <c r="XBK221" s="246"/>
      <c r="XBL221" s="246"/>
      <c r="XBM221" s="246"/>
      <c r="XBN221" s="246"/>
      <c r="XBO221" s="246"/>
      <c r="XBP221" s="246"/>
      <c r="XBQ221" s="246"/>
      <c r="XBR221" s="246"/>
      <c r="XBS221" s="246"/>
      <c r="XBT221" s="246"/>
      <c r="XBU221" s="246"/>
      <c r="XBV221" s="246"/>
      <c r="XBW221" s="246"/>
      <c r="XBX221" s="246"/>
      <c r="XBY221" s="246"/>
      <c r="XBZ221" s="246"/>
      <c r="XCA221" s="246"/>
      <c r="XCB221" s="246"/>
      <c r="XCC221" s="246"/>
      <c r="XCD221" s="246"/>
      <c r="XCE221" s="246"/>
      <c r="XCF221" s="246"/>
      <c r="XCG221" s="246"/>
      <c r="XCH221" s="246"/>
      <c r="XCI221" s="246"/>
      <c r="XCJ221" s="246"/>
      <c r="XCK221" s="246"/>
      <c r="XCL221" s="246"/>
      <c r="XCM221" s="246"/>
      <c r="XCN221" s="246"/>
      <c r="XCO221" s="246"/>
      <c r="XCP221" s="246"/>
      <c r="XCQ221" s="246"/>
      <c r="XCR221" s="246"/>
      <c r="XCS221" s="246"/>
      <c r="XCT221" s="246"/>
      <c r="XCU221" s="246"/>
      <c r="XCV221" s="246"/>
      <c r="XCW221" s="246"/>
      <c r="XCX221" s="246"/>
      <c r="XCY221" s="246"/>
      <c r="XCZ221" s="246"/>
      <c r="XDA221" s="246"/>
      <c r="XDB221" s="246"/>
      <c r="XDC221" s="246"/>
      <c r="XDD221" s="246"/>
      <c r="XDE221" s="246"/>
      <c r="XDF221" s="246"/>
      <c r="XDG221" s="246"/>
      <c r="XDH221" s="246"/>
      <c r="XDI221" s="246"/>
      <c r="XDJ221" s="246"/>
      <c r="XDK221" s="246"/>
      <c r="XDL221" s="246"/>
      <c r="XDM221" s="246"/>
      <c r="XDN221" s="246"/>
      <c r="XDO221" s="246"/>
      <c r="XDP221" s="246"/>
      <c r="XDQ221" s="246"/>
      <c r="XDR221" s="246"/>
      <c r="XDS221" s="246"/>
      <c r="XDT221" s="246"/>
      <c r="XDU221" s="246"/>
      <c r="XDV221" s="246"/>
      <c r="XDW221" s="246"/>
      <c r="XDX221" s="246"/>
      <c r="XDY221" s="246"/>
      <c r="XDZ221" s="246"/>
      <c r="XEA221" s="246"/>
      <c r="XEB221" s="246"/>
      <c r="XEC221" s="246"/>
      <c r="XED221" s="246"/>
      <c r="XEE221" s="246"/>
      <c r="XEF221" s="246"/>
      <c r="XEG221" s="246"/>
      <c r="XEH221" s="246"/>
      <c r="XEI221" s="246"/>
      <c r="XEJ221" s="246"/>
      <c r="XEK221" s="246"/>
      <c r="XEL221" s="246"/>
      <c r="XEM221" s="246"/>
      <c r="XEN221" s="246"/>
      <c r="XEO221" s="246"/>
      <c r="XEP221" s="246"/>
      <c r="XEQ221" s="246"/>
      <c r="XER221" s="246"/>
      <c r="XES221" s="246"/>
      <c r="XET221" s="246"/>
      <c r="XEU221" s="246"/>
      <c r="XEV221" s="246"/>
      <c r="XEW221" s="246"/>
      <c r="XEX221" s="246"/>
      <c r="XEY221" s="246"/>
      <c r="XEZ221" s="246"/>
      <c r="XFA221" s="246"/>
      <c r="XFB221" s="246"/>
      <c r="XFC221" s="246"/>
      <c r="XFD221" s="246"/>
    </row>
    <row r="222" spans="1:16384" ht="13.9" customHeight="1" x14ac:dyDescent="0.2">
      <c r="A222" s="384" t="s">
        <v>77</v>
      </c>
      <c r="B222" s="84" t="s">
        <v>6</v>
      </c>
      <c r="C222" s="84">
        <v>12</v>
      </c>
      <c r="D222" s="85">
        <f>E221</f>
        <v>14208</v>
      </c>
      <c r="E222" s="385">
        <f>D222/12</f>
        <v>1184</v>
      </c>
      <c r="F222" s="5"/>
      <c r="H222" s="279"/>
      <c r="I222" s="279"/>
      <c r="J222" s="279"/>
      <c r="K222" s="279"/>
    </row>
    <row r="223" spans="1:16384" ht="13.9" customHeight="1" x14ac:dyDescent="0.2">
      <c r="A223" s="219"/>
      <c r="B223" s="249"/>
      <c r="C223" s="249"/>
      <c r="D223" s="250"/>
      <c r="E223" s="394"/>
      <c r="F223" s="5"/>
      <c r="H223" s="279"/>
      <c r="I223" s="279"/>
      <c r="J223" s="279"/>
      <c r="K223" s="279"/>
    </row>
    <row r="224" spans="1:16384" ht="13.9" customHeight="1" x14ac:dyDescent="0.2">
      <c r="A224" s="367" t="s">
        <v>203</v>
      </c>
      <c r="B224" s="78" t="s">
        <v>7</v>
      </c>
      <c r="C224" s="273">
        <v>1</v>
      </c>
      <c r="D224" s="66">
        <f>'4. Referências'!C63</f>
        <v>176666.66666666666</v>
      </c>
      <c r="E224" s="142">
        <f>C224*D224</f>
        <v>176666.66666666666</v>
      </c>
      <c r="F224" s="5"/>
      <c r="H224" s="279"/>
      <c r="I224" s="279"/>
      <c r="J224" s="279"/>
      <c r="K224" s="279"/>
    </row>
    <row r="225" spans="1:11" ht="13.9" customHeight="1" x14ac:dyDescent="0.2">
      <c r="A225" s="388" t="s">
        <v>200</v>
      </c>
      <c r="B225" s="78" t="s">
        <v>75</v>
      </c>
      <c r="C225" s="273">
        <v>5</v>
      </c>
      <c r="D225" s="66"/>
      <c r="E225" s="142"/>
      <c r="F225" s="5"/>
      <c r="H225" s="279"/>
      <c r="I225" s="279"/>
      <c r="J225" s="279"/>
      <c r="K225" s="279"/>
    </row>
    <row r="226" spans="1:11" ht="13.9" customHeight="1" x14ac:dyDescent="0.2">
      <c r="A226" s="388" t="s">
        <v>209</v>
      </c>
      <c r="B226" s="78" t="s">
        <v>1</v>
      </c>
      <c r="C226" s="273">
        <v>30</v>
      </c>
      <c r="D226" s="66">
        <f>E224*(C226/100)</f>
        <v>52999.999999999993</v>
      </c>
      <c r="E226" s="142">
        <f>D226</f>
        <v>52999.999999999993</v>
      </c>
      <c r="F226" s="5"/>
      <c r="H226" s="279"/>
      <c r="I226" s="279"/>
      <c r="J226" s="279"/>
      <c r="K226" s="279"/>
    </row>
    <row r="227" spans="1:11" ht="13.9" customHeight="1" x14ac:dyDescent="0.2">
      <c r="A227" s="388" t="s">
        <v>210</v>
      </c>
      <c r="B227" s="78" t="s">
        <v>1</v>
      </c>
      <c r="C227" s="273">
        <v>20</v>
      </c>
      <c r="D227" s="66">
        <f>E224-E226</f>
        <v>123666.66666666666</v>
      </c>
      <c r="E227" s="142">
        <f>D227*(C227/100)</f>
        <v>24733.333333333332</v>
      </c>
      <c r="F227" s="5"/>
      <c r="H227" s="279"/>
      <c r="I227" s="279"/>
      <c r="J227" s="279"/>
      <c r="K227" s="279"/>
    </row>
    <row r="228" spans="1:11" ht="13.9" customHeight="1" x14ac:dyDescent="0.2">
      <c r="A228" s="392" t="s">
        <v>77</v>
      </c>
      <c r="B228" s="78" t="s">
        <v>6</v>
      </c>
      <c r="C228" s="273">
        <v>12</v>
      </c>
      <c r="D228" s="66">
        <f>E227</f>
        <v>24733.333333333332</v>
      </c>
      <c r="E228" s="362">
        <f>D228/12</f>
        <v>2061.1111111111109</v>
      </c>
      <c r="F228" s="5"/>
      <c r="H228" s="279"/>
      <c r="I228" s="279"/>
      <c r="J228" s="279"/>
      <c r="K228" s="279"/>
    </row>
    <row r="229" spans="1:11" ht="13.9" customHeight="1" x14ac:dyDescent="0.2">
      <c r="A229" s="395"/>
      <c r="B229" s="78"/>
      <c r="C229" s="273"/>
      <c r="D229" s="66"/>
      <c r="E229" s="363"/>
      <c r="F229" s="5"/>
      <c r="H229" s="279"/>
      <c r="I229" s="279"/>
      <c r="J229" s="279"/>
      <c r="K229" s="279"/>
    </row>
    <row r="230" spans="1:11" ht="13.9" customHeight="1" x14ac:dyDescent="0.2">
      <c r="A230" s="368" t="s">
        <v>127</v>
      </c>
      <c r="B230" s="78" t="s">
        <v>7</v>
      </c>
      <c r="C230" s="273">
        <v>40</v>
      </c>
      <c r="D230" s="66">
        <f>'4. Referências'!C55</f>
        <v>1170.6366666666665</v>
      </c>
      <c r="E230" s="142">
        <f>D230*C230</f>
        <v>46825.46666666666</v>
      </c>
      <c r="F230" s="5"/>
      <c r="H230" s="280"/>
      <c r="I230" s="281"/>
      <c r="J230" s="171"/>
      <c r="K230" s="171"/>
    </row>
    <row r="231" spans="1:11" ht="13.9" customHeight="1" x14ac:dyDescent="0.2">
      <c r="A231" s="388" t="s">
        <v>200</v>
      </c>
      <c r="B231" s="78" t="s">
        <v>75</v>
      </c>
      <c r="C231" s="273">
        <v>3</v>
      </c>
      <c r="D231" s="66">
        <v>0</v>
      </c>
      <c r="E231" s="142">
        <v>0</v>
      </c>
      <c r="F231" s="5"/>
      <c r="H231" s="280"/>
      <c r="I231" s="281"/>
      <c r="J231" s="171"/>
      <c r="K231" s="171"/>
    </row>
    <row r="232" spans="1:11" ht="13.9" customHeight="1" x14ac:dyDescent="0.2">
      <c r="A232" s="388" t="s">
        <v>209</v>
      </c>
      <c r="B232" s="78" t="s">
        <v>1</v>
      </c>
      <c r="C232" s="273">
        <v>10</v>
      </c>
      <c r="D232" s="66">
        <f>E230*(C232/100)</f>
        <v>4682.5466666666662</v>
      </c>
      <c r="E232" s="142">
        <f>D232</f>
        <v>4682.5466666666662</v>
      </c>
      <c r="F232" s="5"/>
      <c r="H232" s="280"/>
      <c r="I232" s="281"/>
      <c r="J232" s="171"/>
      <c r="K232" s="171"/>
    </row>
    <row r="233" spans="1:11" ht="13.9" customHeight="1" x14ac:dyDescent="0.2">
      <c r="A233" s="388" t="s">
        <v>210</v>
      </c>
      <c r="B233" s="78" t="s">
        <v>1</v>
      </c>
      <c r="C233" s="273">
        <v>33.33</v>
      </c>
      <c r="D233" s="66">
        <f>E230-D232</f>
        <v>42142.919999999991</v>
      </c>
      <c r="E233" s="142">
        <f>D233*(C233/100)</f>
        <v>14046.235235999997</v>
      </c>
      <c r="F233" s="5"/>
      <c r="H233" s="280"/>
      <c r="I233" s="281"/>
      <c r="J233" s="171"/>
      <c r="K233" s="171"/>
    </row>
    <row r="234" spans="1:11" ht="13.9" customHeight="1" x14ac:dyDescent="0.2">
      <c r="A234" s="392" t="s">
        <v>77</v>
      </c>
      <c r="B234" s="78" t="s">
        <v>6</v>
      </c>
      <c r="C234" s="273">
        <v>12</v>
      </c>
      <c r="D234" s="66">
        <f>E233</f>
        <v>14046.235235999997</v>
      </c>
      <c r="E234" s="362">
        <f>D234/12</f>
        <v>1170.5196029999997</v>
      </c>
      <c r="F234" s="5"/>
      <c r="H234" s="280"/>
      <c r="I234" s="281"/>
      <c r="J234" s="171"/>
      <c r="K234" s="171"/>
    </row>
    <row r="235" spans="1:11" ht="13.9" customHeight="1" x14ac:dyDescent="0.2">
      <c r="A235" s="128"/>
      <c r="B235" s="78"/>
      <c r="C235" s="66"/>
      <c r="D235" s="66" t="s">
        <v>336</v>
      </c>
      <c r="E235" s="142"/>
      <c r="F235" s="5"/>
      <c r="H235" s="280"/>
      <c r="I235" s="281"/>
      <c r="J235" s="171"/>
      <c r="K235" s="171"/>
    </row>
    <row r="236" spans="1:11" ht="13.9" customHeight="1" x14ac:dyDescent="0.2">
      <c r="A236" s="367" t="s">
        <v>82</v>
      </c>
      <c r="B236" s="78" t="s">
        <v>7</v>
      </c>
      <c r="C236" s="273">
        <v>20</v>
      </c>
      <c r="D236" s="66">
        <f>'4. Referências'!C59</f>
        <v>39.130000000000003</v>
      </c>
      <c r="E236" s="142">
        <f>D236*20</f>
        <v>782.6</v>
      </c>
      <c r="F236" s="5"/>
      <c r="H236" s="280"/>
      <c r="I236" s="281"/>
      <c r="J236" s="171"/>
      <c r="K236" s="171"/>
    </row>
    <row r="237" spans="1:11" ht="13.9" customHeight="1" x14ac:dyDescent="0.2">
      <c r="A237" s="388" t="s">
        <v>200</v>
      </c>
      <c r="B237" s="78" t="s">
        <v>75</v>
      </c>
      <c r="C237" s="273">
        <v>5</v>
      </c>
      <c r="D237" s="66"/>
      <c r="E237" s="142"/>
      <c r="F237" s="5"/>
      <c r="H237" s="280"/>
      <c r="I237" s="281"/>
      <c r="J237" s="171"/>
      <c r="K237" s="171"/>
    </row>
    <row r="238" spans="1:11" ht="13.9" customHeight="1" x14ac:dyDescent="0.2">
      <c r="A238" s="388" t="s">
        <v>209</v>
      </c>
      <c r="B238" s="78" t="s">
        <v>1</v>
      </c>
      <c r="C238" s="273">
        <v>0</v>
      </c>
      <c r="D238" s="66">
        <v>0</v>
      </c>
      <c r="E238" s="142">
        <v>0</v>
      </c>
      <c r="F238" s="5"/>
      <c r="H238" s="280"/>
      <c r="I238" s="281"/>
      <c r="J238" s="171"/>
      <c r="K238" s="171"/>
    </row>
    <row r="239" spans="1:11" ht="13.9" customHeight="1" x14ac:dyDescent="0.2">
      <c r="A239" s="388" t="s">
        <v>210</v>
      </c>
      <c r="B239" s="78" t="s">
        <v>1</v>
      </c>
      <c r="C239" s="273">
        <v>20</v>
      </c>
      <c r="D239" s="66">
        <f>E236</f>
        <v>782.6</v>
      </c>
      <c r="E239" s="142">
        <f>D239*(C239/100)</f>
        <v>156.52000000000001</v>
      </c>
      <c r="F239" s="5"/>
      <c r="H239" s="280"/>
      <c r="I239" s="281"/>
      <c r="J239" s="171"/>
      <c r="K239" s="171"/>
    </row>
    <row r="240" spans="1:11" ht="13.9" customHeight="1" x14ac:dyDescent="0.2">
      <c r="A240" s="392" t="s">
        <v>77</v>
      </c>
      <c r="B240" s="78" t="s">
        <v>6</v>
      </c>
      <c r="C240" s="273">
        <v>12</v>
      </c>
      <c r="D240" s="66">
        <f>E239</f>
        <v>156.52000000000001</v>
      </c>
      <c r="E240" s="362">
        <f>D240/C240</f>
        <v>13.043333333333335</v>
      </c>
      <c r="F240" s="5"/>
      <c r="H240" s="280"/>
      <c r="I240" s="281"/>
      <c r="J240" s="171"/>
      <c r="K240" s="171"/>
    </row>
    <row r="241" spans="1:11" ht="13.9" customHeight="1" x14ac:dyDescent="0.2">
      <c r="A241" s="130"/>
      <c r="B241" s="78"/>
      <c r="C241" s="273"/>
      <c r="D241" s="66"/>
      <c r="E241" s="142"/>
      <c r="F241" s="5"/>
      <c r="H241" s="280"/>
      <c r="I241" s="281"/>
      <c r="J241" s="171"/>
      <c r="K241" s="171"/>
    </row>
    <row r="242" spans="1:11" ht="28.5" customHeight="1" x14ac:dyDescent="0.2">
      <c r="A242" s="424" t="s">
        <v>377</v>
      </c>
      <c r="B242" s="78" t="s">
        <v>7</v>
      </c>
      <c r="C242" s="273">
        <v>1</v>
      </c>
      <c r="D242" s="66">
        <f>'4. Referências'!C63</f>
        <v>176666.66666666666</v>
      </c>
      <c r="E242" s="142">
        <f>C242*D242</f>
        <v>176666.66666666666</v>
      </c>
      <c r="F242" s="5"/>
      <c r="H242" s="280"/>
      <c r="I242" s="281"/>
      <c r="J242" s="171"/>
      <c r="K242" s="171"/>
    </row>
    <row r="243" spans="1:11" ht="13.9" customHeight="1" x14ac:dyDescent="0.2">
      <c r="A243" s="388" t="s">
        <v>200</v>
      </c>
      <c r="B243" s="78" t="s">
        <v>75</v>
      </c>
      <c r="C243" s="273">
        <v>5</v>
      </c>
      <c r="D243" s="66"/>
      <c r="E243" s="142"/>
      <c r="F243" s="5"/>
      <c r="H243" s="280"/>
      <c r="I243" s="281"/>
      <c r="J243" s="171"/>
      <c r="K243" s="171"/>
    </row>
    <row r="244" spans="1:11" ht="13.9" customHeight="1" x14ac:dyDescent="0.2">
      <c r="A244" s="388" t="s">
        <v>209</v>
      </c>
      <c r="B244" s="78" t="s">
        <v>1</v>
      </c>
      <c r="C244" s="273">
        <v>30</v>
      </c>
      <c r="D244" s="66">
        <f>E242*(C244/100)</f>
        <v>52999.999999999993</v>
      </c>
      <c r="E244" s="142">
        <f>D244</f>
        <v>52999.999999999993</v>
      </c>
      <c r="F244" s="5"/>
      <c r="H244" s="280"/>
      <c r="I244" s="281"/>
      <c r="J244" s="171"/>
      <c r="K244" s="171"/>
    </row>
    <row r="245" spans="1:11" ht="13.9" customHeight="1" x14ac:dyDescent="0.2">
      <c r="A245" s="388" t="s">
        <v>210</v>
      </c>
      <c r="B245" s="78" t="s">
        <v>1</v>
      </c>
      <c r="C245" s="273">
        <v>20</v>
      </c>
      <c r="D245" s="66">
        <f>E242-E244</f>
        <v>123666.66666666666</v>
      </c>
      <c r="E245" s="142">
        <f>D245*(C245/100)</f>
        <v>24733.333333333332</v>
      </c>
      <c r="F245" s="5"/>
      <c r="H245" s="280"/>
      <c r="I245" s="281"/>
      <c r="J245" s="279"/>
      <c r="K245" s="171"/>
    </row>
    <row r="246" spans="1:11" ht="13.9" customHeight="1" x14ac:dyDescent="0.2">
      <c r="A246" s="392" t="s">
        <v>77</v>
      </c>
      <c r="B246" s="78" t="s">
        <v>6</v>
      </c>
      <c r="C246" s="273">
        <v>12</v>
      </c>
      <c r="D246" s="66">
        <f>E245</f>
        <v>24733.333333333332</v>
      </c>
      <c r="E246" s="362">
        <f>D246/12</f>
        <v>2061.1111111111109</v>
      </c>
      <c r="F246" s="5"/>
      <c r="H246" s="280"/>
      <c r="I246" s="281"/>
      <c r="J246" s="171"/>
      <c r="K246" s="171"/>
    </row>
    <row r="247" spans="1:11" ht="13.9" customHeight="1" x14ac:dyDescent="0.2">
      <c r="A247" s="130"/>
      <c r="B247" s="78"/>
      <c r="C247" s="273"/>
      <c r="D247" s="66"/>
      <c r="E247" s="142"/>
      <c r="F247" s="5"/>
      <c r="H247" s="280"/>
      <c r="I247" s="281"/>
      <c r="J247" s="171"/>
      <c r="K247" s="171"/>
    </row>
    <row r="248" spans="1:11" ht="13.9" customHeight="1" x14ac:dyDescent="0.2">
      <c r="A248" s="365" t="s">
        <v>83</v>
      </c>
      <c r="B248" s="78" t="s">
        <v>7</v>
      </c>
      <c r="C248" s="273">
        <v>20</v>
      </c>
      <c r="D248" s="66">
        <f>'4. Referências'!C64</f>
        <v>222.49</v>
      </c>
      <c r="E248" s="142">
        <f>C248*D248</f>
        <v>4449.8</v>
      </c>
      <c r="F248" s="5"/>
      <c r="H248" s="280"/>
      <c r="I248" s="281"/>
      <c r="J248" s="171"/>
      <c r="K248" s="171"/>
    </row>
    <row r="249" spans="1:11" ht="13.9" customHeight="1" x14ac:dyDescent="0.2">
      <c r="A249" s="388" t="s">
        <v>200</v>
      </c>
      <c r="B249" s="78" t="s">
        <v>75</v>
      </c>
      <c r="C249" s="273">
        <v>25</v>
      </c>
      <c r="D249" s="66"/>
      <c r="E249" s="142"/>
      <c r="F249" s="5"/>
      <c r="H249" s="280"/>
      <c r="I249" s="281"/>
      <c r="J249" s="171"/>
      <c r="K249" s="171"/>
    </row>
    <row r="250" spans="1:11" ht="13.9" customHeight="1" x14ac:dyDescent="0.2">
      <c r="A250" s="388" t="s">
        <v>209</v>
      </c>
      <c r="B250" s="78" t="s">
        <v>1</v>
      </c>
      <c r="C250" s="273">
        <v>0</v>
      </c>
      <c r="D250" s="66">
        <v>0</v>
      </c>
      <c r="E250" s="142">
        <v>0</v>
      </c>
      <c r="F250" s="5"/>
      <c r="H250" s="280"/>
      <c r="I250" s="281"/>
      <c r="J250" s="171"/>
      <c r="K250" s="171"/>
    </row>
    <row r="251" spans="1:11" ht="13.9" customHeight="1" x14ac:dyDescent="0.2">
      <c r="A251" s="388" t="s">
        <v>210</v>
      </c>
      <c r="B251" s="78" t="s">
        <v>1</v>
      </c>
      <c r="C251" s="273">
        <v>4</v>
      </c>
      <c r="D251" s="66">
        <f>E248</f>
        <v>4449.8</v>
      </c>
      <c r="E251" s="142">
        <f>D251*(C251/100)</f>
        <v>177.99200000000002</v>
      </c>
      <c r="F251" s="5"/>
      <c r="H251" s="280"/>
      <c r="I251" s="281"/>
      <c r="J251" s="171"/>
      <c r="K251" s="171"/>
    </row>
    <row r="252" spans="1:11" ht="13.9" customHeight="1" x14ac:dyDescent="0.2">
      <c r="A252" s="392" t="s">
        <v>77</v>
      </c>
      <c r="B252" s="78" t="s">
        <v>6</v>
      </c>
      <c r="C252" s="273">
        <v>12</v>
      </c>
      <c r="D252" s="66">
        <f>E251</f>
        <v>177.99200000000002</v>
      </c>
      <c r="E252" s="362">
        <f>D252/12</f>
        <v>14.832666666666668</v>
      </c>
      <c r="F252" s="5"/>
      <c r="H252" s="280"/>
      <c r="I252" s="281"/>
      <c r="J252" s="171"/>
      <c r="K252" s="171"/>
    </row>
    <row r="253" spans="1:11" ht="13.9" customHeight="1" x14ac:dyDescent="0.2">
      <c r="A253" s="174"/>
      <c r="B253" s="78"/>
      <c r="C253" s="273"/>
      <c r="D253" s="66"/>
      <c r="E253" s="142"/>
      <c r="F253" s="5"/>
      <c r="H253" s="280"/>
      <c r="I253" s="281"/>
      <c r="J253" s="171"/>
      <c r="K253" s="171"/>
    </row>
    <row r="254" spans="1:11" ht="13.9" customHeight="1" x14ac:dyDescent="0.2">
      <c r="A254" s="366" t="s">
        <v>84</v>
      </c>
      <c r="B254" s="78" t="s">
        <v>7</v>
      </c>
      <c r="C254" s="273">
        <v>20</v>
      </c>
      <c r="D254" s="66">
        <f>'4. Referências'!C68</f>
        <v>299.95999999999998</v>
      </c>
      <c r="E254" s="142">
        <f>C254*D254</f>
        <v>5999.2</v>
      </c>
      <c r="F254" s="5"/>
      <c r="H254" s="280"/>
      <c r="I254" s="281"/>
      <c r="J254" s="171"/>
      <c r="K254" s="171"/>
    </row>
    <row r="255" spans="1:11" ht="13.9" customHeight="1" x14ac:dyDescent="0.2">
      <c r="A255" s="388" t="s">
        <v>200</v>
      </c>
      <c r="B255" s="78" t="s">
        <v>201</v>
      </c>
      <c r="C255" s="273">
        <v>5</v>
      </c>
      <c r="D255" s="66"/>
      <c r="E255" s="142"/>
      <c r="F255" s="5"/>
      <c r="H255" s="280"/>
      <c r="I255" s="281"/>
      <c r="J255" s="171"/>
      <c r="K255" s="171"/>
    </row>
    <row r="256" spans="1:11" ht="13.9" customHeight="1" x14ac:dyDescent="0.2">
      <c r="A256" s="388" t="s">
        <v>209</v>
      </c>
      <c r="B256" s="78" t="s">
        <v>1</v>
      </c>
      <c r="C256" s="273">
        <v>0</v>
      </c>
      <c r="D256" s="66">
        <v>0</v>
      </c>
      <c r="E256" s="142">
        <v>0</v>
      </c>
      <c r="F256" s="5"/>
      <c r="H256" s="280"/>
      <c r="I256" s="281"/>
      <c r="J256" s="171"/>
      <c r="K256" s="171"/>
    </row>
    <row r="257" spans="1:11" ht="13.9" customHeight="1" x14ac:dyDescent="0.2">
      <c r="A257" s="388" t="s">
        <v>210</v>
      </c>
      <c r="B257" s="78" t="s">
        <v>1</v>
      </c>
      <c r="C257" s="273">
        <v>20</v>
      </c>
      <c r="D257" s="66">
        <f>E254-E256</f>
        <v>5999.2</v>
      </c>
      <c r="E257" s="142">
        <f>D257*(C257/100)</f>
        <v>1199.8399999999999</v>
      </c>
      <c r="F257" s="5"/>
      <c r="H257" s="280"/>
      <c r="I257" s="281"/>
      <c r="J257" s="171"/>
      <c r="K257" s="171"/>
    </row>
    <row r="258" spans="1:11" ht="13.9" customHeight="1" x14ac:dyDescent="0.2">
      <c r="A258" s="392" t="s">
        <v>77</v>
      </c>
      <c r="B258" s="78" t="s">
        <v>6</v>
      </c>
      <c r="C258" s="273">
        <v>12</v>
      </c>
      <c r="D258" s="66">
        <f>E257</f>
        <v>1199.8399999999999</v>
      </c>
      <c r="E258" s="362">
        <f>D258/C258</f>
        <v>99.986666666666665</v>
      </c>
      <c r="F258" s="5"/>
      <c r="H258" s="280"/>
      <c r="I258" s="281"/>
      <c r="J258" s="171"/>
      <c r="K258" s="171"/>
    </row>
    <row r="259" spans="1:11" ht="13.9" customHeight="1" x14ac:dyDescent="0.2">
      <c r="A259" s="164"/>
      <c r="B259" s="78"/>
      <c r="C259" s="273"/>
      <c r="D259" s="66"/>
      <c r="E259" s="142"/>
      <c r="F259" s="5"/>
      <c r="H259" s="280"/>
      <c r="I259" s="281"/>
      <c r="J259" s="171"/>
      <c r="K259" s="171"/>
    </row>
    <row r="260" spans="1:11" ht="13.9" customHeight="1" x14ac:dyDescent="0.2">
      <c r="A260" s="366" t="s">
        <v>85</v>
      </c>
      <c r="B260" s="78" t="s">
        <v>7</v>
      </c>
      <c r="C260" s="273">
        <v>20</v>
      </c>
      <c r="D260" s="66">
        <f>'4. Referências'!C72</f>
        <v>23.123333333333335</v>
      </c>
      <c r="E260" s="142">
        <f>C260*D260</f>
        <v>462.4666666666667</v>
      </c>
      <c r="F260" s="5"/>
      <c r="H260" s="280"/>
      <c r="I260" s="281"/>
      <c r="J260" s="171"/>
      <c r="K260" s="171"/>
    </row>
    <row r="261" spans="1:11" ht="13.9" customHeight="1" x14ac:dyDescent="0.2">
      <c r="A261" s="388" t="s">
        <v>200</v>
      </c>
      <c r="B261" s="78" t="s">
        <v>201</v>
      </c>
      <c r="C261" s="273">
        <v>5</v>
      </c>
      <c r="D261" s="66"/>
      <c r="E261" s="142"/>
      <c r="F261" s="5"/>
      <c r="H261" s="280"/>
      <c r="I261" s="281"/>
      <c r="J261" s="171"/>
      <c r="K261" s="171"/>
    </row>
    <row r="262" spans="1:11" ht="13.9" customHeight="1" x14ac:dyDescent="0.2">
      <c r="A262" s="388" t="s">
        <v>209</v>
      </c>
      <c r="B262" s="78" t="s">
        <v>1</v>
      </c>
      <c r="C262" s="273">
        <v>0</v>
      </c>
      <c r="D262" s="66">
        <v>0</v>
      </c>
      <c r="E262" s="142">
        <v>0</v>
      </c>
      <c r="F262" s="5"/>
      <c r="H262" s="280"/>
      <c r="I262" s="281"/>
      <c r="J262" s="171"/>
      <c r="K262" s="171"/>
    </row>
    <row r="263" spans="1:11" ht="13.9" customHeight="1" x14ac:dyDescent="0.2">
      <c r="A263" s="388" t="s">
        <v>210</v>
      </c>
      <c r="B263" s="78" t="s">
        <v>1</v>
      </c>
      <c r="C263" s="273">
        <v>20</v>
      </c>
      <c r="D263" s="66">
        <f>E260-E262</f>
        <v>462.4666666666667</v>
      </c>
      <c r="E263" s="142">
        <f>D263*(C263/100)</f>
        <v>92.493333333333339</v>
      </c>
      <c r="F263" s="5"/>
      <c r="H263" s="280"/>
      <c r="I263" s="281"/>
      <c r="J263" s="171"/>
      <c r="K263" s="171"/>
    </row>
    <row r="264" spans="1:11" ht="13.9" customHeight="1" x14ac:dyDescent="0.2">
      <c r="A264" s="392" t="s">
        <v>77</v>
      </c>
      <c r="B264" s="78" t="s">
        <v>6</v>
      </c>
      <c r="C264" s="273">
        <v>12</v>
      </c>
      <c r="D264" s="66">
        <f>E263</f>
        <v>92.493333333333339</v>
      </c>
      <c r="E264" s="362">
        <f>D264/12</f>
        <v>7.7077777777777783</v>
      </c>
      <c r="F264" s="5"/>
      <c r="H264" s="280"/>
      <c r="I264" s="281"/>
      <c r="J264" s="171"/>
      <c r="K264" s="171"/>
    </row>
    <row r="265" spans="1:11" ht="13.9" customHeight="1" x14ac:dyDescent="0.2">
      <c r="A265" s="164"/>
      <c r="B265" s="78"/>
      <c r="C265" s="273"/>
      <c r="D265" s="66"/>
      <c r="E265" s="142"/>
      <c r="F265" s="5"/>
      <c r="H265" s="280"/>
      <c r="I265" s="281"/>
      <c r="J265" s="171"/>
      <c r="K265" s="171"/>
    </row>
    <row r="266" spans="1:11" ht="13.9" customHeight="1" x14ac:dyDescent="0.2">
      <c r="A266" s="366" t="s">
        <v>86</v>
      </c>
      <c r="B266" s="78" t="s">
        <v>7</v>
      </c>
      <c r="C266" s="273">
        <v>20</v>
      </c>
      <c r="D266" s="66">
        <f>'4. Referências'!C76</f>
        <v>35.65</v>
      </c>
      <c r="E266" s="142">
        <f>C266*D266</f>
        <v>713</v>
      </c>
      <c r="F266" s="5"/>
      <c r="H266" s="280"/>
      <c r="I266" s="281"/>
      <c r="J266" s="171"/>
      <c r="K266" s="171"/>
    </row>
    <row r="267" spans="1:11" ht="13.9" customHeight="1" x14ac:dyDescent="0.2">
      <c r="A267" s="388" t="s">
        <v>200</v>
      </c>
      <c r="B267" s="78" t="s">
        <v>201</v>
      </c>
      <c r="C267" s="273">
        <v>2</v>
      </c>
      <c r="D267" s="66"/>
      <c r="E267" s="142"/>
      <c r="F267" s="5"/>
      <c r="H267" s="280"/>
      <c r="I267" s="281"/>
      <c r="J267" s="171"/>
      <c r="K267" s="171"/>
    </row>
    <row r="268" spans="1:11" ht="13.9" customHeight="1" x14ac:dyDescent="0.2">
      <c r="A268" s="388" t="s">
        <v>209</v>
      </c>
      <c r="B268" s="78" t="s">
        <v>1</v>
      </c>
      <c r="C268" s="273">
        <v>0</v>
      </c>
      <c r="D268" s="66">
        <v>0</v>
      </c>
      <c r="E268" s="142">
        <v>0</v>
      </c>
      <c r="F268" s="5"/>
      <c r="H268" s="280"/>
      <c r="I268" s="281"/>
      <c r="J268" s="171"/>
      <c r="K268" s="171"/>
    </row>
    <row r="269" spans="1:11" ht="13.9" customHeight="1" x14ac:dyDescent="0.2">
      <c r="A269" s="388" t="s">
        <v>210</v>
      </c>
      <c r="B269" s="78" t="s">
        <v>1</v>
      </c>
      <c r="C269" s="273">
        <v>50</v>
      </c>
      <c r="D269" s="66">
        <f>E266-E268</f>
        <v>713</v>
      </c>
      <c r="E269" s="142">
        <f>D269*(C269/100)</f>
        <v>356.5</v>
      </c>
      <c r="F269" s="5"/>
      <c r="H269" s="280"/>
      <c r="I269" s="281"/>
      <c r="J269" s="171"/>
      <c r="K269" s="171"/>
    </row>
    <row r="270" spans="1:11" ht="13.9" customHeight="1" x14ac:dyDescent="0.2">
      <c r="A270" s="392" t="s">
        <v>77</v>
      </c>
      <c r="B270" s="78" t="s">
        <v>6</v>
      </c>
      <c r="C270" s="273">
        <v>12</v>
      </c>
      <c r="D270" s="66">
        <f>E269</f>
        <v>356.5</v>
      </c>
      <c r="E270" s="362">
        <f>D270/12</f>
        <v>29.708333333333332</v>
      </c>
      <c r="F270" s="5"/>
      <c r="H270" s="280"/>
      <c r="I270" s="281"/>
      <c r="J270" s="171"/>
      <c r="K270" s="171"/>
    </row>
    <row r="271" spans="1:11" ht="13.9" customHeight="1" x14ac:dyDescent="0.2">
      <c r="A271" s="164"/>
      <c r="B271" s="78"/>
      <c r="C271" s="273"/>
      <c r="D271" s="66"/>
      <c r="E271" s="142"/>
      <c r="F271" s="5"/>
      <c r="H271" s="280"/>
      <c r="I271" s="281"/>
      <c r="J271" s="171"/>
      <c r="K271" s="171"/>
    </row>
    <row r="272" spans="1:11" ht="13.9" customHeight="1" x14ac:dyDescent="0.2">
      <c r="A272" s="365" t="s">
        <v>87</v>
      </c>
      <c r="B272" s="78" t="s">
        <v>7</v>
      </c>
      <c r="C272" s="273">
        <v>8</v>
      </c>
      <c r="D272" s="66">
        <f>'4. Referências'!C80</f>
        <v>46.120000000000005</v>
      </c>
      <c r="E272" s="142">
        <f>C272*D272</f>
        <v>368.96000000000004</v>
      </c>
      <c r="F272" s="5"/>
      <c r="H272" s="280"/>
      <c r="I272" s="281"/>
      <c r="J272" s="171"/>
      <c r="K272" s="171"/>
    </row>
    <row r="273" spans="1:11" ht="13.9" customHeight="1" x14ac:dyDescent="0.2">
      <c r="A273" s="388" t="s">
        <v>200</v>
      </c>
      <c r="B273" s="78" t="s">
        <v>201</v>
      </c>
      <c r="C273" s="273">
        <v>5</v>
      </c>
      <c r="D273" s="66"/>
      <c r="E273" s="142"/>
      <c r="F273" s="5"/>
      <c r="H273" s="280"/>
      <c r="I273" s="281"/>
      <c r="J273" s="171"/>
      <c r="K273" s="171"/>
    </row>
    <row r="274" spans="1:11" ht="13.9" customHeight="1" x14ac:dyDescent="0.2">
      <c r="A274" s="388" t="s">
        <v>209</v>
      </c>
      <c r="B274" s="78" t="s">
        <v>1</v>
      </c>
      <c r="C274" s="273">
        <v>0</v>
      </c>
      <c r="D274" s="66">
        <v>0</v>
      </c>
      <c r="E274" s="142">
        <v>0</v>
      </c>
      <c r="F274" s="5"/>
      <c r="H274" s="280"/>
      <c r="I274" s="281"/>
      <c r="J274" s="171"/>
      <c r="K274" s="171"/>
    </row>
    <row r="275" spans="1:11" ht="13.9" customHeight="1" x14ac:dyDescent="0.2">
      <c r="A275" s="388" t="s">
        <v>210</v>
      </c>
      <c r="B275" s="78" t="s">
        <v>1</v>
      </c>
      <c r="C275" s="273">
        <v>20</v>
      </c>
      <c r="D275" s="66">
        <f>E272-E274</f>
        <v>368.96000000000004</v>
      </c>
      <c r="E275" s="142">
        <f>D275*(C275/100)</f>
        <v>73.792000000000016</v>
      </c>
      <c r="F275" s="5"/>
      <c r="H275" s="280"/>
      <c r="I275" s="281"/>
      <c r="J275" s="171"/>
      <c r="K275" s="171"/>
    </row>
    <row r="276" spans="1:11" ht="13.9" customHeight="1" x14ac:dyDescent="0.2">
      <c r="A276" s="392" t="s">
        <v>77</v>
      </c>
      <c r="B276" s="78" t="s">
        <v>6</v>
      </c>
      <c r="C276" s="273">
        <v>12</v>
      </c>
      <c r="D276" s="66">
        <f>E275</f>
        <v>73.792000000000016</v>
      </c>
      <c r="E276" s="362">
        <f>D276/12</f>
        <v>6.1493333333333347</v>
      </c>
      <c r="F276" s="5"/>
      <c r="H276" s="280"/>
      <c r="I276" s="281"/>
      <c r="J276" s="171"/>
      <c r="K276" s="171"/>
    </row>
    <row r="277" spans="1:11" ht="13.9" customHeight="1" x14ac:dyDescent="0.2">
      <c r="A277" s="174"/>
      <c r="B277" s="78"/>
      <c r="C277" s="273"/>
      <c r="D277" s="66"/>
      <c r="E277" s="142"/>
      <c r="F277" s="5"/>
      <c r="H277" s="280"/>
      <c r="I277" s="281"/>
      <c r="J277" s="171"/>
      <c r="K277" s="171"/>
    </row>
    <row r="278" spans="1:11" ht="13.9" customHeight="1" x14ac:dyDescent="0.2">
      <c r="A278" s="365" t="s">
        <v>88</v>
      </c>
      <c r="B278" s="78" t="s">
        <v>7</v>
      </c>
      <c r="C278" s="273">
        <v>10</v>
      </c>
      <c r="D278" s="66">
        <f>'4. Referências'!C84</f>
        <v>47.053333333333335</v>
      </c>
      <c r="E278" s="142">
        <f>C278*D278</f>
        <v>470.53333333333336</v>
      </c>
      <c r="F278" s="5"/>
      <c r="H278" s="280"/>
      <c r="I278" s="281"/>
      <c r="J278" s="171"/>
      <c r="K278" s="171"/>
    </row>
    <row r="279" spans="1:11" ht="13.9" customHeight="1" x14ac:dyDescent="0.2">
      <c r="A279" s="388" t="s">
        <v>200</v>
      </c>
      <c r="B279" s="78" t="s">
        <v>201</v>
      </c>
      <c r="C279" s="273">
        <v>5</v>
      </c>
      <c r="D279" s="66"/>
      <c r="E279" s="142"/>
      <c r="F279" s="5"/>
      <c r="H279" s="280"/>
      <c r="I279" s="281"/>
      <c r="J279" s="171"/>
      <c r="K279" s="171"/>
    </row>
    <row r="280" spans="1:11" ht="13.9" customHeight="1" x14ac:dyDescent="0.2">
      <c r="A280" s="388" t="s">
        <v>209</v>
      </c>
      <c r="B280" s="78" t="s">
        <v>1</v>
      </c>
      <c r="C280" s="273">
        <v>0</v>
      </c>
      <c r="D280" s="66">
        <v>0</v>
      </c>
      <c r="E280" s="142">
        <v>0</v>
      </c>
      <c r="F280" s="5"/>
      <c r="H280" s="280"/>
      <c r="I280" s="281"/>
      <c r="J280" s="171"/>
      <c r="K280" s="171"/>
    </row>
    <row r="281" spans="1:11" ht="13.9" customHeight="1" x14ac:dyDescent="0.2">
      <c r="A281" s="388" t="s">
        <v>210</v>
      </c>
      <c r="B281" s="78" t="s">
        <v>1</v>
      </c>
      <c r="C281" s="273">
        <v>20</v>
      </c>
      <c r="D281" s="66">
        <f>E278-E280</f>
        <v>470.53333333333336</v>
      </c>
      <c r="E281" s="142">
        <f>D281*(C281/100)</f>
        <v>94.106666666666683</v>
      </c>
      <c r="F281" s="5"/>
      <c r="H281" s="280"/>
      <c r="I281" s="281"/>
      <c r="J281" s="171"/>
      <c r="K281" s="171"/>
    </row>
    <row r="282" spans="1:11" ht="13.9" customHeight="1" x14ac:dyDescent="0.2">
      <c r="A282" s="392" t="s">
        <v>77</v>
      </c>
      <c r="B282" s="78" t="s">
        <v>6</v>
      </c>
      <c r="C282" s="273">
        <v>12</v>
      </c>
      <c r="D282" s="66">
        <f>E281</f>
        <v>94.106666666666683</v>
      </c>
      <c r="E282" s="362">
        <f>D282/C282</f>
        <v>7.8422222222222233</v>
      </c>
      <c r="F282" s="5"/>
      <c r="H282" s="280"/>
      <c r="I282" s="281"/>
      <c r="J282" s="171"/>
      <c r="K282" s="171"/>
    </row>
    <row r="283" spans="1:11" ht="13.9" customHeight="1" x14ac:dyDescent="0.2">
      <c r="A283" s="174"/>
      <c r="B283" s="78"/>
      <c r="C283" s="273"/>
      <c r="D283" s="66"/>
      <c r="E283" s="142"/>
      <c r="F283" s="5"/>
      <c r="H283" s="280"/>
      <c r="I283" s="281"/>
      <c r="J283" s="171"/>
      <c r="K283" s="171"/>
    </row>
    <row r="284" spans="1:11" ht="13.9" customHeight="1" x14ac:dyDescent="0.2">
      <c r="A284" s="365" t="s">
        <v>89</v>
      </c>
      <c r="B284" s="78" t="s">
        <v>7</v>
      </c>
      <c r="C284" s="273">
        <v>20</v>
      </c>
      <c r="D284" s="66">
        <f>'4. Referências'!C88</f>
        <v>33.926666666666669</v>
      </c>
      <c r="E284" s="142">
        <f>C284*D284</f>
        <v>678.53333333333342</v>
      </c>
      <c r="F284" s="5"/>
      <c r="H284" s="280"/>
      <c r="I284" s="281"/>
      <c r="J284" s="171"/>
      <c r="K284" s="171"/>
    </row>
    <row r="285" spans="1:11" ht="13.9" customHeight="1" x14ac:dyDescent="0.2">
      <c r="A285" s="388" t="s">
        <v>200</v>
      </c>
      <c r="B285" s="78" t="s">
        <v>201</v>
      </c>
      <c r="C285" s="273">
        <v>5</v>
      </c>
      <c r="D285" s="66"/>
      <c r="E285" s="142"/>
      <c r="F285" s="5"/>
      <c r="H285" s="280"/>
      <c r="I285" s="281"/>
      <c r="J285" s="171"/>
      <c r="K285" s="171"/>
    </row>
    <row r="286" spans="1:11" ht="13.9" customHeight="1" x14ac:dyDescent="0.2">
      <c r="A286" s="388" t="s">
        <v>209</v>
      </c>
      <c r="B286" s="78" t="s">
        <v>1</v>
      </c>
      <c r="C286" s="273">
        <v>0</v>
      </c>
      <c r="D286" s="66">
        <v>0</v>
      </c>
      <c r="E286" s="142">
        <v>0</v>
      </c>
      <c r="F286" s="5"/>
      <c r="H286" s="280"/>
      <c r="I286" s="281"/>
      <c r="J286" s="171"/>
      <c r="K286" s="171"/>
    </row>
    <row r="287" spans="1:11" ht="13.9" customHeight="1" x14ac:dyDescent="0.2">
      <c r="A287" s="388" t="s">
        <v>210</v>
      </c>
      <c r="B287" s="78" t="s">
        <v>1</v>
      </c>
      <c r="C287" s="273">
        <v>20</v>
      </c>
      <c r="D287" s="66">
        <f>E284-E286</f>
        <v>678.53333333333342</v>
      </c>
      <c r="E287" s="142">
        <f>D287*(C287/100)</f>
        <v>135.70666666666668</v>
      </c>
      <c r="F287" s="5"/>
      <c r="H287" s="280"/>
      <c r="I287" s="281"/>
      <c r="J287" s="171"/>
      <c r="K287" s="171"/>
    </row>
    <row r="288" spans="1:11" ht="13.9" customHeight="1" x14ac:dyDescent="0.2">
      <c r="A288" s="392" t="s">
        <v>77</v>
      </c>
      <c r="B288" s="78" t="s">
        <v>6</v>
      </c>
      <c r="C288" s="273">
        <v>12</v>
      </c>
      <c r="D288" s="66">
        <f>E287</f>
        <v>135.70666666666668</v>
      </c>
      <c r="E288" s="362">
        <f>D288/C288</f>
        <v>11.308888888888889</v>
      </c>
      <c r="F288" s="5"/>
      <c r="H288" s="280"/>
      <c r="I288" s="281"/>
      <c r="J288" s="171"/>
      <c r="K288" s="171"/>
    </row>
    <row r="289" spans="1:11" ht="13.9" customHeight="1" x14ac:dyDescent="0.2">
      <c r="A289" s="174"/>
      <c r="B289" s="78"/>
      <c r="C289" s="273"/>
      <c r="D289" s="66"/>
      <c r="E289" s="142"/>
      <c r="F289" s="5"/>
      <c r="H289" s="280"/>
      <c r="I289" s="281"/>
      <c r="J289" s="171"/>
      <c r="K289" s="171"/>
    </row>
    <row r="290" spans="1:11" ht="13.9" customHeight="1" x14ac:dyDescent="0.2">
      <c r="A290" s="365" t="s">
        <v>90</v>
      </c>
      <c r="B290" s="78" t="s">
        <v>7</v>
      </c>
      <c r="C290" s="273">
        <v>3</v>
      </c>
      <c r="D290" s="66">
        <f>'4. Referências'!C92</f>
        <v>20.296666666666663</v>
      </c>
      <c r="E290" s="142">
        <f>C290*D290</f>
        <v>60.889999999999986</v>
      </c>
      <c r="F290" s="5"/>
      <c r="H290" s="280"/>
      <c r="I290" s="281"/>
      <c r="J290" s="171"/>
      <c r="K290" s="171"/>
    </row>
    <row r="291" spans="1:11" ht="13.9" customHeight="1" x14ac:dyDescent="0.2">
      <c r="A291" s="388" t="s">
        <v>200</v>
      </c>
      <c r="B291" s="78" t="s">
        <v>201</v>
      </c>
      <c r="C291" s="273">
        <v>5</v>
      </c>
      <c r="D291" s="66"/>
      <c r="E291" s="142"/>
      <c r="F291" s="5"/>
      <c r="H291" s="280"/>
      <c r="I291" s="281"/>
      <c r="J291" s="171"/>
      <c r="K291" s="171"/>
    </row>
    <row r="292" spans="1:11" ht="13.9" customHeight="1" x14ac:dyDescent="0.2">
      <c r="A292" s="388" t="s">
        <v>209</v>
      </c>
      <c r="B292" s="78" t="s">
        <v>1</v>
      </c>
      <c r="C292" s="273">
        <v>0</v>
      </c>
      <c r="D292" s="66">
        <v>0</v>
      </c>
      <c r="E292" s="142">
        <v>0</v>
      </c>
      <c r="F292" s="5"/>
      <c r="H292" s="280"/>
      <c r="I292" s="281"/>
      <c r="J292" s="171"/>
      <c r="K292" s="171"/>
    </row>
    <row r="293" spans="1:11" ht="13.9" customHeight="1" x14ac:dyDescent="0.2">
      <c r="A293" s="388" t="s">
        <v>210</v>
      </c>
      <c r="B293" s="78" t="s">
        <v>1</v>
      </c>
      <c r="C293" s="273">
        <v>20</v>
      </c>
      <c r="D293" s="66">
        <f>E290-E292</f>
        <v>60.889999999999986</v>
      </c>
      <c r="E293" s="142">
        <f>D293*(C293/100)</f>
        <v>12.177999999999997</v>
      </c>
      <c r="F293" s="5"/>
      <c r="H293" s="280"/>
      <c r="I293" s="281"/>
      <c r="J293" s="171"/>
      <c r="K293" s="171"/>
    </row>
    <row r="294" spans="1:11" ht="13.9" customHeight="1" x14ac:dyDescent="0.2">
      <c r="A294" s="392" t="s">
        <v>77</v>
      </c>
      <c r="B294" s="78" t="s">
        <v>6</v>
      </c>
      <c r="C294" s="273">
        <v>12</v>
      </c>
      <c r="D294" s="66">
        <f>E293</f>
        <v>12.177999999999997</v>
      </c>
      <c r="E294" s="362">
        <f>D294/C294</f>
        <v>1.014833333333333</v>
      </c>
      <c r="F294" s="5"/>
      <c r="H294" s="280"/>
      <c r="I294" s="281"/>
      <c r="J294" s="171"/>
      <c r="K294" s="171"/>
    </row>
    <row r="295" spans="1:11" ht="13.9" customHeight="1" x14ac:dyDescent="0.2">
      <c r="A295" s="174"/>
      <c r="B295" s="78"/>
      <c r="C295" s="273"/>
      <c r="D295" s="66"/>
      <c r="E295" s="142"/>
      <c r="F295" s="5"/>
      <c r="H295" s="280"/>
      <c r="I295" s="281"/>
      <c r="J295" s="171"/>
      <c r="K295" s="171"/>
    </row>
    <row r="296" spans="1:11" ht="13.9" customHeight="1" x14ac:dyDescent="0.2">
      <c r="A296" s="365" t="s">
        <v>91</v>
      </c>
      <c r="B296" s="78" t="s">
        <v>7</v>
      </c>
      <c r="C296" s="273">
        <v>5</v>
      </c>
      <c r="D296" s="66">
        <f>'4. Referências'!C96</f>
        <v>23.66333333333333</v>
      </c>
      <c r="E296" s="142">
        <f>C296*D296</f>
        <v>118.31666666666665</v>
      </c>
      <c r="F296" s="5"/>
      <c r="H296" s="280"/>
      <c r="I296" s="281"/>
      <c r="J296" s="171"/>
      <c r="K296" s="171"/>
    </row>
    <row r="297" spans="1:11" ht="13.9" customHeight="1" x14ac:dyDescent="0.2">
      <c r="A297" s="388" t="s">
        <v>200</v>
      </c>
      <c r="B297" s="78" t="s">
        <v>201</v>
      </c>
      <c r="C297" s="273">
        <v>5</v>
      </c>
      <c r="D297" s="66"/>
      <c r="E297" s="142"/>
      <c r="F297" s="5"/>
      <c r="H297" s="280"/>
      <c r="I297" s="281"/>
      <c r="J297" s="171"/>
      <c r="K297" s="171"/>
    </row>
    <row r="298" spans="1:11" ht="13.9" customHeight="1" x14ac:dyDescent="0.2">
      <c r="A298" s="388" t="s">
        <v>209</v>
      </c>
      <c r="B298" s="78" t="s">
        <v>1</v>
      </c>
      <c r="C298" s="273">
        <v>0</v>
      </c>
      <c r="D298" s="66">
        <v>0</v>
      </c>
      <c r="E298" s="142">
        <v>0</v>
      </c>
      <c r="F298" s="5"/>
      <c r="H298" s="280"/>
      <c r="I298" s="281"/>
      <c r="J298" s="171"/>
      <c r="K298" s="171"/>
    </row>
    <row r="299" spans="1:11" ht="13.9" customHeight="1" x14ac:dyDescent="0.2">
      <c r="A299" s="388" t="s">
        <v>210</v>
      </c>
      <c r="B299" s="78" t="s">
        <v>1</v>
      </c>
      <c r="C299" s="273">
        <v>20</v>
      </c>
      <c r="D299" s="66">
        <f>E296-E298</f>
        <v>118.31666666666665</v>
      </c>
      <c r="E299" s="142">
        <f>D299*(C299/100)</f>
        <v>23.66333333333333</v>
      </c>
      <c r="F299" s="5"/>
      <c r="H299" s="280"/>
      <c r="I299" s="281"/>
      <c r="J299" s="171"/>
      <c r="K299" s="171"/>
    </row>
    <row r="300" spans="1:11" ht="13.9" customHeight="1" x14ac:dyDescent="0.2">
      <c r="A300" s="392" t="s">
        <v>77</v>
      </c>
      <c r="B300" s="78" t="s">
        <v>6</v>
      </c>
      <c r="C300" s="273">
        <v>12</v>
      </c>
      <c r="D300" s="66">
        <f>E299</f>
        <v>23.66333333333333</v>
      </c>
      <c r="E300" s="362">
        <f>D300/C300</f>
        <v>1.9719444444444443</v>
      </c>
      <c r="F300" s="5"/>
      <c r="H300" s="280"/>
      <c r="I300" s="281"/>
      <c r="J300" s="171"/>
      <c r="K300" s="171"/>
    </row>
    <row r="301" spans="1:11" ht="13.9" customHeight="1" x14ac:dyDescent="0.2">
      <c r="A301" s="174"/>
      <c r="B301" s="78"/>
      <c r="C301" s="273"/>
      <c r="D301" s="66"/>
      <c r="E301" s="142"/>
      <c r="F301" s="5"/>
      <c r="H301" s="280"/>
      <c r="I301" s="281"/>
      <c r="J301" s="171"/>
      <c r="K301" s="171"/>
    </row>
    <row r="302" spans="1:11" ht="13.9" customHeight="1" x14ac:dyDescent="0.2">
      <c r="A302" s="365" t="s">
        <v>92</v>
      </c>
      <c r="B302" s="78" t="s">
        <v>7</v>
      </c>
      <c r="C302" s="273">
        <v>35</v>
      </c>
      <c r="D302" s="66">
        <f>'4. Referências'!C100</f>
        <v>29.493333333333329</v>
      </c>
      <c r="E302" s="142">
        <f>C302*D302</f>
        <v>1032.2666666666664</v>
      </c>
      <c r="F302" s="5"/>
      <c r="H302" s="280"/>
      <c r="I302" s="281"/>
      <c r="J302" s="171"/>
      <c r="K302" s="171"/>
    </row>
    <row r="303" spans="1:11" ht="13.9" customHeight="1" x14ac:dyDescent="0.2">
      <c r="A303" s="388" t="s">
        <v>200</v>
      </c>
      <c r="B303" s="78" t="s">
        <v>201</v>
      </c>
      <c r="C303" s="273">
        <v>1</v>
      </c>
      <c r="D303" s="66"/>
      <c r="E303" s="142"/>
      <c r="F303" s="5"/>
      <c r="H303" s="280"/>
      <c r="I303" s="281"/>
      <c r="J303" s="171"/>
      <c r="K303" s="171"/>
    </row>
    <row r="304" spans="1:11" ht="13.9" customHeight="1" x14ac:dyDescent="0.2">
      <c r="A304" s="388" t="s">
        <v>209</v>
      </c>
      <c r="B304" s="78" t="s">
        <v>1</v>
      </c>
      <c r="C304" s="273">
        <v>0</v>
      </c>
      <c r="D304" s="66">
        <v>0</v>
      </c>
      <c r="E304" s="142">
        <v>0</v>
      </c>
      <c r="F304" s="5"/>
      <c r="H304" s="280"/>
      <c r="I304" s="281"/>
      <c r="J304" s="171"/>
      <c r="K304" s="171"/>
    </row>
    <row r="305" spans="1:11" ht="13.9" customHeight="1" x14ac:dyDescent="0.2">
      <c r="A305" s="388" t="s">
        <v>210</v>
      </c>
      <c r="B305" s="78" t="s">
        <v>1</v>
      </c>
      <c r="C305" s="273">
        <v>100</v>
      </c>
      <c r="D305" s="66">
        <f>E302-E304</f>
        <v>1032.2666666666664</v>
      </c>
      <c r="E305" s="142">
        <f>D305*(C305/100)</f>
        <v>1032.2666666666664</v>
      </c>
      <c r="F305" s="5"/>
      <c r="H305" s="280"/>
      <c r="I305" s="281"/>
      <c r="J305" s="171"/>
      <c r="K305" s="171"/>
    </row>
    <row r="306" spans="1:11" ht="13.9" customHeight="1" x14ac:dyDescent="0.2">
      <c r="A306" s="392" t="s">
        <v>77</v>
      </c>
      <c r="B306" s="78" t="s">
        <v>6</v>
      </c>
      <c r="C306" s="273">
        <v>12</v>
      </c>
      <c r="D306" s="66">
        <f>E305</f>
        <v>1032.2666666666664</v>
      </c>
      <c r="E306" s="364">
        <f>D306/C306</f>
        <v>86.022222222222197</v>
      </c>
      <c r="F306" s="5"/>
      <c r="H306" s="280"/>
      <c r="I306" s="281"/>
      <c r="J306" s="171"/>
      <c r="K306" s="171"/>
    </row>
    <row r="307" spans="1:11" ht="13.9" customHeight="1" x14ac:dyDescent="0.2">
      <c r="A307" s="174"/>
      <c r="B307" s="78"/>
      <c r="C307" s="273"/>
      <c r="D307" s="66"/>
      <c r="E307" s="142"/>
      <c r="F307" s="5"/>
      <c r="H307" s="280"/>
      <c r="I307" s="281"/>
      <c r="J307" s="171"/>
      <c r="K307" s="171"/>
    </row>
    <row r="308" spans="1:11" ht="13.9" customHeight="1" x14ac:dyDescent="0.2">
      <c r="A308" s="365" t="s">
        <v>93</v>
      </c>
      <c r="B308" s="78" t="s">
        <v>7</v>
      </c>
      <c r="C308" s="273">
        <v>35</v>
      </c>
      <c r="D308" s="66">
        <f>'4. Referências'!C104</f>
        <v>28.53</v>
      </c>
      <c r="E308" s="142">
        <f>C308*D308</f>
        <v>998.55000000000007</v>
      </c>
      <c r="F308" s="5"/>
      <c r="H308" s="280"/>
      <c r="I308" s="281"/>
      <c r="J308" s="171"/>
      <c r="K308" s="171"/>
    </row>
    <row r="309" spans="1:11" ht="13.9" customHeight="1" x14ac:dyDescent="0.2">
      <c r="A309" s="388" t="s">
        <v>200</v>
      </c>
      <c r="B309" s="78" t="s">
        <v>201</v>
      </c>
      <c r="C309" s="273">
        <v>2</v>
      </c>
      <c r="D309" s="66"/>
      <c r="E309" s="142"/>
      <c r="F309" s="5"/>
      <c r="H309" s="280"/>
      <c r="I309" s="281"/>
      <c r="J309" s="171"/>
      <c r="K309" s="171"/>
    </row>
    <row r="310" spans="1:11" ht="13.9" customHeight="1" x14ac:dyDescent="0.2">
      <c r="A310" s="388" t="s">
        <v>209</v>
      </c>
      <c r="B310" s="78" t="s">
        <v>1</v>
      </c>
      <c r="C310" s="273">
        <v>0</v>
      </c>
      <c r="D310" s="66">
        <v>0</v>
      </c>
      <c r="E310" s="142">
        <v>0</v>
      </c>
      <c r="F310" s="5"/>
      <c r="H310" s="280"/>
      <c r="I310" s="281"/>
      <c r="J310" s="171"/>
      <c r="K310" s="171"/>
    </row>
    <row r="311" spans="1:11" ht="13.9" customHeight="1" x14ac:dyDescent="0.2">
      <c r="A311" s="388" t="s">
        <v>210</v>
      </c>
      <c r="B311" s="78" t="s">
        <v>1</v>
      </c>
      <c r="C311" s="273">
        <v>50</v>
      </c>
      <c r="D311" s="66">
        <f>E308-E310</f>
        <v>998.55000000000007</v>
      </c>
      <c r="E311" s="142">
        <f>D311*(C311/100)</f>
        <v>499.27500000000003</v>
      </c>
      <c r="F311" s="5"/>
      <c r="H311" s="280"/>
      <c r="I311" s="281"/>
      <c r="J311" s="171"/>
      <c r="K311" s="171"/>
    </row>
    <row r="312" spans="1:11" ht="13.9" customHeight="1" x14ac:dyDescent="0.2">
      <c r="A312" s="392" t="s">
        <v>77</v>
      </c>
      <c r="B312" s="78" t="s">
        <v>6</v>
      </c>
      <c r="C312" s="273">
        <v>12</v>
      </c>
      <c r="D312" s="66">
        <f>E311</f>
        <v>499.27500000000003</v>
      </c>
      <c r="E312" s="362">
        <f>D312/C312</f>
        <v>41.606250000000003</v>
      </c>
      <c r="F312" s="5"/>
      <c r="H312" s="280"/>
      <c r="I312" s="281"/>
      <c r="J312" s="171"/>
      <c r="K312" s="171"/>
    </row>
    <row r="313" spans="1:11" ht="13.9" customHeight="1" x14ac:dyDescent="0.2">
      <c r="A313" s="174"/>
      <c r="B313" s="78"/>
      <c r="C313" s="273"/>
      <c r="D313" s="66"/>
      <c r="E313" s="142"/>
      <c r="F313" s="5"/>
      <c r="H313" s="280"/>
      <c r="I313" s="281"/>
      <c r="J313" s="171"/>
      <c r="K313" s="171"/>
    </row>
    <row r="314" spans="1:11" ht="13.9" customHeight="1" x14ac:dyDescent="0.2">
      <c r="A314" s="365" t="s">
        <v>94</v>
      </c>
      <c r="B314" s="78" t="s">
        <v>7</v>
      </c>
      <c r="C314" s="273">
        <v>15</v>
      </c>
      <c r="D314" s="66">
        <f>'4. Referências'!C109</f>
        <v>748.70333333333338</v>
      </c>
      <c r="E314" s="142">
        <f>C314*D314</f>
        <v>11230.550000000001</v>
      </c>
      <c r="F314" s="5"/>
      <c r="H314" s="280"/>
      <c r="I314" s="281"/>
      <c r="J314" s="171"/>
      <c r="K314" s="171"/>
    </row>
    <row r="315" spans="1:11" ht="13.9" customHeight="1" x14ac:dyDescent="0.2">
      <c r="A315" s="388" t="s">
        <v>200</v>
      </c>
      <c r="B315" s="78" t="s">
        <v>201</v>
      </c>
      <c r="C315" s="273">
        <v>10</v>
      </c>
      <c r="D315" s="66"/>
      <c r="E315" s="142"/>
      <c r="F315" s="5"/>
      <c r="H315" s="280"/>
      <c r="I315" s="281"/>
      <c r="J315" s="171"/>
      <c r="K315" s="171"/>
    </row>
    <row r="316" spans="1:11" ht="13.9" customHeight="1" x14ac:dyDescent="0.2">
      <c r="A316" s="388" t="s">
        <v>209</v>
      </c>
      <c r="B316" s="78" t="s">
        <v>1</v>
      </c>
      <c r="C316" s="273">
        <v>10</v>
      </c>
      <c r="D316" s="66">
        <f>E314*(C316/100)</f>
        <v>1123.0550000000001</v>
      </c>
      <c r="E316" s="142">
        <f>D316</f>
        <v>1123.0550000000001</v>
      </c>
      <c r="F316" s="5"/>
      <c r="H316" s="280"/>
      <c r="I316" s="281"/>
      <c r="J316" s="171"/>
      <c r="K316" s="171"/>
    </row>
    <row r="317" spans="1:11" ht="13.9" customHeight="1" x14ac:dyDescent="0.2">
      <c r="A317" s="388" t="s">
        <v>210</v>
      </c>
      <c r="B317" s="78" t="s">
        <v>1</v>
      </c>
      <c r="C317" s="273">
        <v>10</v>
      </c>
      <c r="D317" s="66">
        <f>E314-D316</f>
        <v>10107.495000000001</v>
      </c>
      <c r="E317" s="142">
        <f>D317*(C317/100)</f>
        <v>1010.7495000000001</v>
      </c>
      <c r="F317" s="5"/>
      <c r="H317" s="280"/>
      <c r="I317" s="281"/>
      <c r="J317" s="171"/>
      <c r="K317" s="171"/>
    </row>
    <row r="318" spans="1:11" ht="13.9" customHeight="1" x14ac:dyDescent="0.2">
      <c r="A318" s="392" t="s">
        <v>77</v>
      </c>
      <c r="B318" s="78" t="s">
        <v>6</v>
      </c>
      <c r="C318" s="273">
        <v>12</v>
      </c>
      <c r="D318" s="66">
        <f>E317</f>
        <v>1010.7495000000001</v>
      </c>
      <c r="E318" s="362">
        <f>D318/C318</f>
        <v>84.22912500000001</v>
      </c>
      <c r="F318" s="5"/>
      <c r="H318" s="280"/>
      <c r="I318" s="281"/>
      <c r="J318" s="171"/>
      <c r="K318" s="171"/>
    </row>
    <row r="319" spans="1:11" ht="13.9" customHeight="1" x14ac:dyDescent="0.2">
      <c r="A319" s="392"/>
      <c r="B319" s="78"/>
      <c r="C319" s="273"/>
      <c r="D319" s="66"/>
      <c r="E319" s="142"/>
      <c r="F319" s="5"/>
      <c r="H319" s="280"/>
      <c r="I319" s="281"/>
      <c r="J319" s="171"/>
      <c r="K319" s="171"/>
    </row>
    <row r="320" spans="1:11" ht="13.9" customHeight="1" x14ac:dyDescent="0.2">
      <c r="A320" s="365" t="s">
        <v>95</v>
      </c>
      <c r="B320" s="78" t="s">
        <v>7</v>
      </c>
      <c r="C320" s="273">
        <v>20</v>
      </c>
      <c r="D320" s="66">
        <f>'4. Referências'!C113</f>
        <v>61.550000000000004</v>
      </c>
      <c r="E320" s="142">
        <f>C320*D320</f>
        <v>1231</v>
      </c>
      <c r="F320" s="5"/>
      <c r="H320" s="280"/>
      <c r="I320" s="281"/>
      <c r="J320" s="171"/>
      <c r="K320" s="171"/>
    </row>
    <row r="321" spans="1:11" ht="13.9" customHeight="1" x14ac:dyDescent="0.2">
      <c r="A321" s="388" t="s">
        <v>200</v>
      </c>
      <c r="B321" s="78" t="s">
        <v>201</v>
      </c>
      <c r="C321" s="273">
        <v>5</v>
      </c>
      <c r="D321" s="66"/>
      <c r="E321" s="142"/>
      <c r="F321" s="5"/>
      <c r="H321" s="280"/>
      <c r="I321" s="281"/>
      <c r="J321" s="171"/>
      <c r="K321" s="171"/>
    </row>
    <row r="322" spans="1:11" ht="13.9" customHeight="1" x14ac:dyDescent="0.2">
      <c r="A322" s="388" t="s">
        <v>209</v>
      </c>
      <c r="B322" s="78" t="s">
        <v>1</v>
      </c>
      <c r="C322" s="273">
        <v>0</v>
      </c>
      <c r="D322" s="66">
        <v>0</v>
      </c>
      <c r="E322" s="142">
        <v>0</v>
      </c>
      <c r="F322" s="5"/>
      <c r="H322" s="280"/>
      <c r="I322" s="281"/>
      <c r="J322" s="171"/>
      <c r="K322" s="171"/>
    </row>
    <row r="323" spans="1:11" ht="13.9" customHeight="1" x14ac:dyDescent="0.2">
      <c r="A323" s="388" t="s">
        <v>210</v>
      </c>
      <c r="B323" s="78" t="s">
        <v>1</v>
      </c>
      <c r="C323" s="273">
        <v>20</v>
      </c>
      <c r="D323" s="66">
        <f>E320-E322</f>
        <v>1231</v>
      </c>
      <c r="E323" s="142">
        <f>D323*(C323/100)</f>
        <v>246.20000000000002</v>
      </c>
      <c r="F323" s="5"/>
      <c r="H323" s="280"/>
      <c r="I323" s="281"/>
      <c r="J323" s="171"/>
      <c r="K323" s="171"/>
    </row>
    <row r="324" spans="1:11" ht="13.9" customHeight="1" x14ac:dyDescent="0.2">
      <c r="A324" s="392" t="s">
        <v>77</v>
      </c>
      <c r="B324" s="78" t="s">
        <v>6</v>
      </c>
      <c r="C324" s="273">
        <v>12</v>
      </c>
      <c r="D324" s="66">
        <f>E323</f>
        <v>246.20000000000002</v>
      </c>
      <c r="E324" s="362">
        <f>D324/12</f>
        <v>20.516666666666669</v>
      </c>
      <c r="F324" s="5"/>
      <c r="H324" s="280"/>
      <c r="I324" s="281"/>
      <c r="J324" s="171"/>
      <c r="K324" s="171"/>
    </row>
    <row r="325" spans="1:11" ht="13.9" customHeight="1" x14ac:dyDescent="0.2">
      <c r="A325" s="174"/>
      <c r="B325" s="78"/>
      <c r="C325" s="273"/>
      <c r="D325" s="66"/>
      <c r="E325" s="142"/>
      <c r="F325" s="5"/>
      <c r="H325" s="280"/>
      <c r="I325" s="281"/>
      <c r="J325" s="171"/>
      <c r="K325" s="171"/>
    </row>
    <row r="326" spans="1:11" ht="13.9" customHeight="1" x14ac:dyDescent="0.2">
      <c r="A326" s="365" t="s">
        <v>96</v>
      </c>
      <c r="B326" s="78" t="s">
        <v>7</v>
      </c>
      <c r="C326" s="273">
        <v>40</v>
      </c>
      <c r="D326" s="66">
        <v>9.0500000000000007</v>
      </c>
      <c r="E326" s="142">
        <f>C326*D326</f>
        <v>362</v>
      </c>
      <c r="F326" s="5"/>
      <c r="H326" s="280"/>
      <c r="I326" s="281"/>
      <c r="J326" s="171"/>
      <c r="K326" s="171"/>
    </row>
    <row r="327" spans="1:11" ht="13.9" customHeight="1" x14ac:dyDescent="0.2">
      <c r="A327" s="388" t="s">
        <v>200</v>
      </c>
      <c r="B327" s="78" t="s">
        <v>201</v>
      </c>
      <c r="C327" s="273">
        <v>1</v>
      </c>
      <c r="D327" s="66"/>
      <c r="E327" s="142"/>
      <c r="F327" s="5"/>
      <c r="H327" s="280"/>
      <c r="I327" s="281"/>
      <c r="J327" s="171"/>
      <c r="K327" s="171"/>
    </row>
    <row r="328" spans="1:11" ht="13.9" customHeight="1" x14ac:dyDescent="0.2">
      <c r="A328" s="388" t="s">
        <v>209</v>
      </c>
      <c r="B328" s="78" t="s">
        <v>1</v>
      </c>
      <c r="C328" s="273">
        <v>0</v>
      </c>
      <c r="D328" s="66">
        <v>0</v>
      </c>
      <c r="E328" s="142">
        <v>0</v>
      </c>
      <c r="F328" s="5"/>
      <c r="H328" s="280"/>
      <c r="I328" s="281"/>
      <c r="J328" s="171"/>
      <c r="K328" s="171"/>
    </row>
    <row r="329" spans="1:11" ht="13.9" customHeight="1" x14ac:dyDescent="0.2">
      <c r="A329" s="388" t="s">
        <v>210</v>
      </c>
      <c r="B329" s="78" t="s">
        <v>1</v>
      </c>
      <c r="C329" s="273">
        <v>100</v>
      </c>
      <c r="D329" s="66">
        <f>E326-E328</f>
        <v>362</v>
      </c>
      <c r="E329" s="142">
        <f>D329*(C329/100)</f>
        <v>362</v>
      </c>
      <c r="F329" s="5"/>
      <c r="H329" s="280"/>
      <c r="I329" s="281"/>
      <c r="J329" s="171"/>
      <c r="K329" s="171"/>
    </row>
    <row r="330" spans="1:11" ht="13.9" customHeight="1" x14ac:dyDescent="0.2">
      <c r="A330" s="392" t="s">
        <v>77</v>
      </c>
      <c r="B330" s="78" t="s">
        <v>6</v>
      </c>
      <c r="C330" s="273">
        <v>12</v>
      </c>
      <c r="D330" s="66">
        <f>E329</f>
        <v>362</v>
      </c>
      <c r="E330" s="362">
        <f>D330/C330</f>
        <v>30.166666666666668</v>
      </c>
      <c r="F330" s="5"/>
      <c r="H330" s="280"/>
      <c r="I330" s="281"/>
      <c r="J330" s="171"/>
      <c r="K330" s="171"/>
    </row>
    <row r="331" spans="1:11" ht="13.9" customHeight="1" x14ac:dyDescent="0.2">
      <c r="A331" s="174"/>
      <c r="B331" s="78"/>
      <c r="C331" s="273"/>
      <c r="D331" s="66"/>
      <c r="E331" s="142"/>
      <c r="F331" s="5"/>
      <c r="H331" s="280"/>
      <c r="I331" s="281"/>
      <c r="J331" s="171"/>
      <c r="K331" s="171"/>
    </row>
    <row r="332" spans="1:11" ht="13.9" customHeight="1" x14ac:dyDescent="0.2">
      <c r="A332" s="365" t="s">
        <v>97</v>
      </c>
      <c r="B332" s="78" t="s">
        <v>7</v>
      </c>
      <c r="C332" s="273">
        <v>20</v>
      </c>
      <c r="D332" s="66">
        <f>'4. Referências'!C115</f>
        <v>13.9</v>
      </c>
      <c r="E332" s="142">
        <f>C332*D332</f>
        <v>278</v>
      </c>
      <c r="F332" s="5"/>
      <c r="H332" s="280"/>
      <c r="I332" s="281"/>
      <c r="J332" s="171"/>
      <c r="K332" s="171"/>
    </row>
    <row r="333" spans="1:11" ht="13.9" customHeight="1" x14ac:dyDescent="0.2">
      <c r="A333" s="388" t="s">
        <v>200</v>
      </c>
      <c r="B333" s="78" t="s">
        <v>201</v>
      </c>
      <c r="C333" s="273">
        <v>1</v>
      </c>
      <c r="D333" s="66"/>
      <c r="E333" s="142"/>
      <c r="F333" s="5"/>
      <c r="H333" s="280"/>
      <c r="I333" s="281"/>
      <c r="J333" s="171"/>
      <c r="K333" s="171"/>
    </row>
    <row r="334" spans="1:11" ht="13.9" customHeight="1" x14ac:dyDescent="0.2">
      <c r="A334" s="388" t="s">
        <v>209</v>
      </c>
      <c r="B334" s="78" t="s">
        <v>1</v>
      </c>
      <c r="C334" s="273">
        <v>0</v>
      </c>
      <c r="D334" s="66">
        <v>0</v>
      </c>
      <c r="E334" s="142">
        <v>0</v>
      </c>
      <c r="F334" s="5"/>
      <c r="H334" s="280"/>
      <c r="I334" s="281"/>
      <c r="J334" s="171"/>
      <c r="K334" s="171"/>
    </row>
    <row r="335" spans="1:11" ht="13.9" customHeight="1" x14ac:dyDescent="0.2">
      <c r="A335" s="388" t="s">
        <v>210</v>
      </c>
      <c r="B335" s="78" t="s">
        <v>1</v>
      </c>
      <c r="C335" s="273">
        <v>100</v>
      </c>
      <c r="D335" s="66">
        <f>E332-E334</f>
        <v>278</v>
      </c>
      <c r="E335" s="142">
        <f>D335*(C335/100)</f>
        <v>278</v>
      </c>
      <c r="F335" s="5"/>
      <c r="H335" s="280"/>
      <c r="I335" s="281"/>
      <c r="J335" s="171"/>
      <c r="K335" s="171"/>
    </row>
    <row r="336" spans="1:11" ht="13.9" customHeight="1" x14ac:dyDescent="0.2">
      <c r="A336" s="392" t="s">
        <v>77</v>
      </c>
      <c r="B336" s="78" t="s">
        <v>6</v>
      </c>
      <c r="C336" s="273">
        <v>12</v>
      </c>
      <c r="D336" s="66">
        <f>E335</f>
        <v>278</v>
      </c>
      <c r="E336" s="362">
        <f>D336/C336</f>
        <v>23.166666666666668</v>
      </c>
      <c r="F336" s="5"/>
      <c r="H336" s="280"/>
      <c r="I336" s="281"/>
      <c r="J336" s="171"/>
      <c r="K336" s="171"/>
    </row>
    <row r="337" spans="1:11" ht="13.9" customHeight="1" x14ac:dyDescent="0.2">
      <c r="A337" s="174"/>
      <c r="B337" s="78"/>
      <c r="C337" s="273"/>
      <c r="D337" s="66"/>
      <c r="E337" s="142"/>
      <c r="F337" s="5"/>
      <c r="H337" s="280"/>
      <c r="I337" s="281"/>
      <c r="J337" s="171"/>
      <c r="K337" s="171"/>
    </row>
    <row r="338" spans="1:11" x14ac:dyDescent="0.2">
      <c r="A338" s="365" t="s">
        <v>204</v>
      </c>
      <c r="B338" s="78" t="s">
        <v>7</v>
      </c>
      <c r="C338" s="273">
        <v>5</v>
      </c>
      <c r="D338" s="66">
        <f>'4. Referências'!C120</f>
        <v>1900.67</v>
      </c>
      <c r="E338" s="142">
        <f>C338*D338</f>
        <v>9503.35</v>
      </c>
      <c r="F338" s="5"/>
      <c r="H338" s="280"/>
      <c r="I338" s="281"/>
      <c r="J338" s="171"/>
      <c r="K338" s="171"/>
    </row>
    <row r="339" spans="1:11" x14ac:dyDescent="0.2">
      <c r="A339" s="388" t="s">
        <v>200</v>
      </c>
      <c r="B339" s="78" t="s">
        <v>201</v>
      </c>
      <c r="C339" s="273">
        <v>10</v>
      </c>
      <c r="D339" s="66"/>
      <c r="E339" s="142"/>
      <c r="F339" s="5"/>
      <c r="H339" s="280"/>
      <c r="I339" s="281"/>
      <c r="J339" s="171"/>
      <c r="K339" s="171"/>
    </row>
    <row r="340" spans="1:11" x14ac:dyDescent="0.2">
      <c r="A340" s="388" t="s">
        <v>209</v>
      </c>
      <c r="B340" s="78" t="s">
        <v>1</v>
      </c>
      <c r="C340" s="273">
        <v>0</v>
      </c>
      <c r="D340" s="66">
        <v>0</v>
      </c>
      <c r="E340" s="142">
        <v>0</v>
      </c>
      <c r="F340" s="5"/>
      <c r="H340" s="280"/>
      <c r="I340" s="281"/>
      <c r="J340" s="171"/>
      <c r="K340" s="171"/>
    </row>
    <row r="341" spans="1:11" x14ac:dyDescent="0.2">
      <c r="A341" s="388" t="s">
        <v>210</v>
      </c>
      <c r="B341" s="78" t="s">
        <v>1</v>
      </c>
      <c r="C341" s="273">
        <v>10</v>
      </c>
      <c r="D341" s="66">
        <f>E338-E340</f>
        <v>9503.35</v>
      </c>
      <c r="E341" s="142">
        <f>D341*(C341/100)</f>
        <v>950.33500000000004</v>
      </c>
      <c r="F341" s="5"/>
      <c r="H341" s="280"/>
      <c r="I341" s="281"/>
      <c r="J341" s="171"/>
      <c r="K341" s="171"/>
    </row>
    <row r="342" spans="1:11" x14ac:dyDescent="0.2">
      <c r="A342" s="392" t="s">
        <v>77</v>
      </c>
      <c r="B342" s="78" t="s">
        <v>6</v>
      </c>
      <c r="C342" s="273">
        <v>12</v>
      </c>
      <c r="D342" s="66">
        <f>E341</f>
        <v>950.33500000000004</v>
      </c>
      <c r="E342" s="362">
        <f>D342/C342</f>
        <v>79.194583333333341</v>
      </c>
      <c r="F342" s="5"/>
      <c r="H342" s="280"/>
      <c r="I342" s="281"/>
      <c r="J342" s="171"/>
      <c r="K342" s="171"/>
    </row>
    <row r="343" spans="1:11" ht="13.5" thickBot="1" x14ac:dyDescent="0.25">
      <c r="A343" s="174"/>
      <c r="B343" s="78"/>
      <c r="C343" s="273"/>
      <c r="D343" s="66"/>
      <c r="E343" s="396"/>
      <c r="F343" s="5"/>
      <c r="H343" s="280"/>
      <c r="I343" s="281"/>
      <c r="J343" s="171"/>
      <c r="K343" s="171"/>
    </row>
    <row r="344" spans="1:11" ht="21" customHeight="1" thickBot="1" x14ac:dyDescent="0.25">
      <c r="A344" s="440" t="s">
        <v>338</v>
      </c>
      <c r="B344" s="441"/>
      <c r="C344" s="441"/>
      <c r="D344" s="441"/>
      <c r="E344" s="335">
        <f>SUM(E197+E203+E209+E215+E222+E228+E234+E240+E252+E246+E258+E264+E270+E276+E282+E288+E294+E300+E306+E312+E318+E324+E330+E336+E342)</f>
        <v>10882.758457644441</v>
      </c>
      <c r="F344" s="5"/>
      <c r="H344" s="279"/>
      <c r="I344" s="279"/>
      <c r="J344" s="279"/>
      <c r="K344" s="279"/>
    </row>
    <row r="345" spans="1:11" ht="13.5" thickBot="1" x14ac:dyDescent="0.25">
      <c r="A345" s="3"/>
      <c r="B345" s="170"/>
      <c r="C345" s="170"/>
      <c r="D345" s="171"/>
      <c r="E345" s="171"/>
      <c r="F345" s="5"/>
      <c r="H345" s="279"/>
      <c r="I345" s="279"/>
      <c r="J345" s="279"/>
      <c r="K345" s="279"/>
    </row>
    <row r="346" spans="1:11" ht="13.5" thickBot="1" x14ac:dyDescent="0.25">
      <c r="A346" s="434" t="s">
        <v>356</v>
      </c>
      <c r="B346" s="435"/>
      <c r="C346" s="435"/>
      <c r="D346" s="435"/>
      <c r="E346" s="436"/>
      <c r="F346" s="5"/>
      <c r="H346" s="279"/>
      <c r="I346" s="279"/>
      <c r="J346" s="279"/>
      <c r="K346" s="279"/>
    </row>
    <row r="347" spans="1:11" ht="17.25" customHeight="1" thickBot="1" x14ac:dyDescent="0.25">
      <c r="A347" s="17" t="s">
        <v>18</v>
      </c>
      <c r="B347" s="18" t="s">
        <v>136</v>
      </c>
      <c r="C347" s="18" t="s">
        <v>44</v>
      </c>
      <c r="D347" s="19" t="s">
        <v>143</v>
      </c>
      <c r="E347" s="20" t="s">
        <v>130</v>
      </c>
      <c r="F347" s="2"/>
    </row>
    <row r="348" spans="1:11" x14ac:dyDescent="0.2">
      <c r="A348" s="186" t="s">
        <v>142</v>
      </c>
      <c r="B348" s="185" t="s">
        <v>371</v>
      </c>
      <c r="C348" s="196">
        <f>'4. Referências'!C133</f>
        <v>5.9833333333333334</v>
      </c>
      <c r="D348" s="66">
        <f>B348*C348</f>
        <v>17950</v>
      </c>
      <c r="E348" s="142">
        <f>(D348/2.5)/12</f>
        <v>598.33333333333337</v>
      </c>
      <c r="F348" s="5"/>
      <c r="H348" s="279"/>
      <c r="I348" s="279"/>
      <c r="J348" s="279"/>
      <c r="K348" s="279"/>
    </row>
    <row r="349" spans="1:11" x14ac:dyDescent="0.2">
      <c r="A349" s="186" t="s">
        <v>137</v>
      </c>
      <c r="B349" s="185" t="s">
        <v>372</v>
      </c>
      <c r="C349" s="196">
        <f>'4. Referências'!C138</f>
        <v>25.080000000000002</v>
      </c>
      <c r="D349" s="66">
        <f>B349*C349</f>
        <v>75240</v>
      </c>
      <c r="E349" s="142">
        <f>((B349/12)*C349)/1000</f>
        <v>6.2700000000000014</v>
      </c>
      <c r="F349" s="5"/>
      <c r="H349" s="279"/>
      <c r="I349" s="279"/>
      <c r="J349" s="279"/>
      <c r="K349" s="279"/>
    </row>
    <row r="350" spans="1:11" x14ac:dyDescent="0.2">
      <c r="A350" s="186" t="s">
        <v>138</v>
      </c>
      <c r="B350" s="185" t="s">
        <v>372</v>
      </c>
      <c r="C350" s="196">
        <f>'4. Referências'!C142</f>
        <v>15.15</v>
      </c>
      <c r="D350" s="66">
        <f>B350*C350</f>
        <v>45450</v>
      </c>
      <c r="E350" s="142">
        <f t="shared" ref="E350:E352" si="7">((B350/12)*C350)/1000</f>
        <v>3.7875000000000001</v>
      </c>
      <c r="F350" s="5"/>
    </row>
    <row r="351" spans="1:11" x14ac:dyDescent="0.2">
      <c r="A351" s="186" t="s">
        <v>140</v>
      </c>
      <c r="B351" s="185" t="s">
        <v>372</v>
      </c>
      <c r="C351" s="196">
        <f>'4. Referências'!C146</f>
        <v>19.213333333333335</v>
      </c>
      <c r="D351" s="66">
        <f>B351*C351</f>
        <v>57640.000000000007</v>
      </c>
      <c r="E351" s="142">
        <f t="shared" si="7"/>
        <v>4.8033333333333337</v>
      </c>
      <c r="F351" s="5"/>
    </row>
    <row r="352" spans="1:11" x14ac:dyDescent="0.2">
      <c r="A352" s="186" t="s">
        <v>141</v>
      </c>
      <c r="B352" s="185" t="s">
        <v>372</v>
      </c>
      <c r="C352" s="196">
        <f>'4. Referências'!C150</f>
        <v>27.996666666666666</v>
      </c>
      <c r="D352" s="66">
        <f>B352*C352</f>
        <v>83990</v>
      </c>
      <c r="E352" s="142">
        <f t="shared" si="7"/>
        <v>6.9991666666666665</v>
      </c>
      <c r="F352" s="5"/>
    </row>
    <row r="353" spans="1:6" ht="13.5" thickBot="1" x14ac:dyDescent="0.25">
      <c r="A353" s="187" t="s">
        <v>144</v>
      </c>
      <c r="B353" s="188" t="s">
        <v>6</v>
      </c>
      <c r="C353" s="188">
        <v>1</v>
      </c>
      <c r="D353" s="189"/>
      <c r="E353" s="369">
        <f>E348+E349+E350+E351+E352</f>
        <v>620.19333333333327</v>
      </c>
      <c r="F353" s="5"/>
    </row>
    <row r="354" spans="1:6" ht="13.5" thickBot="1" x14ac:dyDescent="0.25">
      <c r="A354" s="181"/>
      <c r="B354" s="182"/>
      <c r="C354" s="182"/>
      <c r="D354" s="183"/>
      <c r="E354" s="184"/>
      <c r="F354" s="5"/>
    </row>
    <row r="355" spans="1:6" x14ac:dyDescent="0.2">
      <c r="A355" s="191" t="s">
        <v>139</v>
      </c>
      <c r="B355" s="192">
        <v>3000</v>
      </c>
      <c r="C355" s="198">
        <f>'4. Referências'!C133</f>
        <v>5.9833333333333334</v>
      </c>
      <c r="D355" s="197">
        <f>B355*C355</f>
        <v>17950</v>
      </c>
      <c r="E355" s="199">
        <f>(D355/2.5)/12</f>
        <v>598.33333333333337</v>
      </c>
      <c r="F355" s="5"/>
    </row>
    <row r="356" spans="1:6" x14ac:dyDescent="0.2">
      <c r="A356" s="186" t="s">
        <v>137</v>
      </c>
      <c r="B356" s="190">
        <v>3000</v>
      </c>
      <c r="C356" s="196">
        <f>'4. Referências'!C138</f>
        <v>25.080000000000002</v>
      </c>
      <c r="D356" s="66">
        <f>B356*C356</f>
        <v>75240</v>
      </c>
      <c r="E356" s="142">
        <f>((B356/12)*C356)/1000</f>
        <v>6.2700000000000014</v>
      </c>
      <c r="F356" s="5"/>
    </row>
    <row r="357" spans="1:6" x14ac:dyDescent="0.2">
      <c r="A357" s="186" t="s">
        <v>138</v>
      </c>
      <c r="B357" s="190">
        <v>3000</v>
      </c>
      <c r="C357" s="196">
        <f>'4. Referências'!C142</f>
        <v>15.15</v>
      </c>
      <c r="D357" s="66">
        <f>B357*C357</f>
        <v>45450</v>
      </c>
      <c r="E357" s="142">
        <f t="shared" ref="E357:E359" si="8">((B357/12)*C357)/1000</f>
        <v>3.7875000000000001</v>
      </c>
      <c r="F357" s="5"/>
    </row>
    <row r="358" spans="1:6" x14ac:dyDescent="0.2">
      <c r="A358" s="186" t="s">
        <v>140</v>
      </c>
      <c r="B358" s="190">
        <v>3000</v>
      </c>
      <c r="C358" s="196">
        <f>'4. Referências'!C146</f>
        <v>19.213333333333335</v>
      </c>
      <c r="D358" s="66">
        <f>B358*C358</f>
        <v>57640.000000000007</v>
      </c>
      <c r="E358" s="142">
        <f t="shared" si="8"/>
        <v>4.8033333333333337</v>
      </c>
      <c r="F358" s="5"/>
    </row>
    <row r="359" spans="1:6" x14ac:dyDescent="0.2">
      <c r="A359" s="186" t="s">
        <v>141</v>
      </c>
      <c r="B359" s="190">
        <v>3000</v>
      </c>
      <c r="C359" s="196">
        <f>'4. Referências'!C150</f>
        <v>27.996666666666666</v>
      </c>
      <c r="D359" s="66">
        <f>B359*C359</f>
        <v>83990</v>
      </c>
      <c r="E359" s="142">
        <f t="shared" si="8"/>
        <v>6.9991666666666665</v>
      </c>
      <c r="F359" s="5"/>
    </row>
    <row r="360" spans="1:6" ht="13.5" thickBot="1" x14ac:dyDescent="0.25">
      <c r="A360" s="187" t="s">
        <v>296</v>
      </c>
      <c r="B360" s="188" t="s">
        <v>6</v>
      </c>
      <c r="C360" s="188">
        <v>1</v>
      </c>
      <c r="D360" s="189"/>
      <c r="E360" s="369">
        <f>E355+E356+E357+E358+E359</f>
        <v>620.19333333333327</v>
      </c>
      <c r="F360" s="5"/>
    </row>
    <row r="361" spans="1:6" ht="13.5" thickBot="1" x14ac:dyDescent="0.25">
      <c r="A361" s="181"/>
      <c r="B361" s="182"/>
      <c r="C361" s="182"/>
      <c r="D361" s="183"/>
      <c r="E361" s="184"/>
      <c r="F361" s="5"/>
    </row>
    <row r="362" spans="1:6" x14ac:dyDescent="0.2">
      <c r="A362" s="191" t="s">
        <v>139</v>
      </c>
      <c r="B362" s="192">
        <v>3000</v>
      </c>
      <c r="C362" s="198">
        <f>'4. Referências'!C133</f>
        <v>5.9833333333333334</v>
      </c>
      <c r="D362" s="197">
        <f>B362*C362</f>
        <v>17950</v>
      </c>
      <c r="E362" s="199">
        <f>(D362/2.5)/12</f>
        <v>598.33333333333337</v>
      </c>
      <c r="F362" s="5"/>
    </row>
    <row r="363" spans="1:6" x14ac:dyDescent="0.2">
      <c r="A363" s="186" t="s">
        <v>137</v>
      </c>
      <c r="B363" s="190">
        <v>3000</v>
      </c>
      <c r="C363" s="196">
        <f>'4. Referências'!C138</f>
        <v>25.080000000000002</v>
      </c>
      <c r="D363" s="66">
        <f>B363*C363</f>
        <v>75240</v>
      </c>
      <c r="E363" s="142">
        <f>((B363/12)*C363)/1000</f>
        <v>6.2700000000000014</v>
      </c>
      <c r="F363" s="5"/>
    </row>
    <row r="364" spans="1:6" x14ac:dyDescent="0.2">
      <c r="A364" s="186" t="s">
        <v>301</v>
      </c>
      <c r="B364" s="190">
        <v>3000</v>
      </c>
      <c r="C364" s="196">
        <f>'4. Referências'!C142</f>
        <v>15.15</v>
      </c>
      <c r="D364" s="66">
        <f>B364*C364</f>
        <v>45450</v>
      </c>
      <c r="E364" s="142">
        <f t="shared" ref="E364:E366" si="9">((B364/12)*C364)/1000</f>
        <v>3.7875000000000001</v>
      </c>
      <c r="F364" s="5"/>
    </row>
    <row r="365" spans="1:6" x14ac:dyDescent="0.2">
      <c r="A365" s="186" t="s">
        <v>302</v>
      </c>
      <c r="B365" s="190">
        <v>3000</v>
      </c>
      <c r="C365" s="196">
        <f>'4. Referências'!C146</f>
        <v>19.213333333333335</v>
      </c>
      <c r="D365" s="66">
        <f>B365*C365</f>
        <v>57640.000000000007</v>
      </c>
      <c r="E365" s="142">
        <f t="shared" si="9"/>
        <v>4.8033333333333337</v>
      </c>
      <c r="F365" s="5"/>
    </row>
    <row r="366" spans="1:6" x14ac:dyDescent="0.2">
      <c r="A366" s="186" t="s">
        <v>141</v>
      </c>
      <c r="B366" s="190">
        <v>3000</v>
      </c>
      <c r="C366" s="196">
        <f>'4. Referências'!C150</f>
        <v>27.996666666666666</v>
      </c>
      <c r="D366" s="66">
        <f>B366*C366</f>
        <v>83990</v>
      </c>
      <c r="E366" s="142">
        <f t="shared" si="9"/>
        <v>6.9991666666666665</v>
      </c>
      <c r="F366" s="5"/>
    </row>
    <row r="367" spans="1:6" ht="13.5" thickBot="1" x14ac:dyDescent="0.25">
      <c r="A367" s="187" t="s">
        <v>145</v>
      </c>
      <c r="B367" s="188" t="s">
        <v>6</v>
      </c>
      <c r="C367" s="188">
        <v>1</v>
      </c>
      <c r="D367" s="189"/>
      <c r="E367" s="369">
        <f>E362+E363+E364+E365+E366</f>
        <v>620.19333333333327</v>
      </c>
      <c r="F367" s="5"/>
    </row>
    <row r="368" spans="1:6" ht="13.5" thickBot="1" x14ac:dyDescent="0.25">
      <c r="A368" s="314"/>
      <c r="B368" s="315"/>
      <c r="C368" s="315"/>
      <c r="D368" s="316"/>
      <c r="E368" s="317"/>
      <c r="F368" s="5"/>
    </row>
    <row r="369" spans="1:16384" x14ac:dyDescent="0.2">
      <c r="A369" s="354" t="s">
        <v>304</v>
      </c>
      <c r="B369" s="379">
        <v>12000</v>
      </c>
      <c r="C369" s="419">
        <v>6.3</v>
      </c>
      <c r="D369" s="420">
        <f>B369*C369</f>
        <v>75600</v>
      </c>
      <c r="E369" s="421">
        <f>(D369/8)/12</f>
        <v>787.5</v>
      </c>
      <c r="F369" s="5"/>
    </row>
    <row r="370" spans="1:16384" x14ac:dyDescent="0.2">
      <c r="A370" s="355" t="s">
        <v>298</v>
      </c>
      <c r="B370" s="282">
        <v>12000</v>
      </c>
      <c r="C370" s="357">
        <f>'4. Referências'!C138</f>
        <v>25.080000000000002</v>
      </c>
      <c r="D370" s="358">
        <f t="shared" ref="D370:D373" si="10">B370*C370</f>
        <v>300960</v>
      </c>
      <c r="E370" s="422">
        <f>(D370/5000)/12</f>
        <v>5.016</v>
      </c>
      <c r="F370" s="5"/>
    </row>
    <row r="371" spans="1:16384" x14ac:dyDescent="0.2">
      <c r="A371" s="355" t="s">
        <v>299</v>
      </c>
      <c r="B371" s="360">
        <v>12000</v>
      </c>
      <c r="C371" s="361">
        <f>'4. Referências'!C142</f>
        <v>15.15</v>
      </c>
      <c r="D371" s="358">
        <f t="shared" si="10"/>
        <v>181800</v>
      </c>
      <c r="E371" s="422">
        <f>(D371/50000)/12</f>
        <v>0.30299999999999999</v>
      </c>
      <c r="F371" s="318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 t="s">
        <v>299</v>
      </c>
      <c r="Y371" s="186" t="s">
        <v>299</v>
      </c>
      <c r="Z371" s="186" t="s">
        <v>299</v>
      </c>
      <c r="AA371" s="186" t="s">
        <v>299</v>
      </c>
      <c r="AB371" s="186" t="s">
        <v>299</v>
      </c>
      <c r="AC371" s="186" t="s">
        <v>299</v>
      </c>
      <c r="AD371" s="186" t="s">
        <v>299</v>
      </c>
      <c r="AE371" s="186" t="s">
        <v>299</v>
      </c>
      <c r="AF371" s="186" t="s">
        <v>299</v>
      </c>
      <c r="AG371" s="186" t="s">
        <v>299</v>
      </c>
      <c r="AH371" s="186" t="s">
        <v>299</v>
      </c>
      <c r="AI371" s="186" t="s">
        <v>299</v>
      </c>
      <c r="AJ371" s="186" t="s">
        <v>299</v>
      </c>
      <c r="AK371" s="186" t="s">
        <v>299</v>
      </c>
      <c r="AL371" s="186" t="s">
        <v>299</v>
      </c>
      <c r="AM371" s="186" t="s">
        <v>299</v>
      </c>
      <c r="AN371" s="186" t="s">
        <v>299</v>
      </c>
      <c r="AO371" s="186" t="s">
        <v>299</v>
      </c>
      <c r="AP371" s="186" t="s">
        <v>299</v>
      </c>
      <c r="AQ371" s="186" t="s">
        <v>299</v>
      </c>
      <c r="AR371" s="186" t="s">
        <v>299</v>
      </c>
      <c r="AS371" s="186" t="s">
        <v>299</v>
      </c>
      <c r="AT371" s="186" t="s">
        <v>299</v>
      </c>
      <c r="AU371" s="186" t="s">
        <v>299</v>
      </c>
      <c r="AV371" s="186" t="s">
        <v>299</v>
      </c>
      <c r="AW371" s="186" t="s">
        <v>299</v>
      </c>
      <c r="AX371" s="186" t="s">
        <v>299</v>
      </c>
      <c r="AY371" s="186" t="s">
        <v>299</v>
      </c>
      <c r="AZ371" s="186" t="s">
        <v>299</v>
      </c>
      <c r="BA371" s="186" t="s">
        <v>299</v>
      </c>
      <c r="BB371" s="186" t="s">
        <v>299</v>
      </c>
      <c r="BC371" s="186" t="s">
        <v>299</v>
      </c>
      <c r="BD371" s="186" t="s">
        <v>299</v>
      </c>
      <c r="BE371" s="186" t="s">
        <v>299</v>
      </c>
      <c r="BF371" s="186" t="s">
        <v>299</v>
      </c>
      <c r="BG371" s="186" t="s">
        <v>299</v>
      </c>
      <c r="BH371" s="186" t="s">
        <v>299</v>
      </c>
      <c r="BI371" s="186" t="s">
        <v>299</v>
      </c>
      <c r="BJ371" s="186" t="s">
        <v>299</v>
      </c>
      <c r="BK371" s="186" t="s">
        <v>299</v>
      </c>
      <c r="BL371" s="186" t="s">
        <v>299</v>
      </c>
      <c r="BM371" s="186" t="s">
        <v>299</v>
      </c>
      <c r="BN371" s="186" t="s">
        <v>299</v>
      </c>
      <c r="BO371" s="186" t="s">
        <v>299</v>
      </c>
      <c r="BP371" s="186" t="s">
        <v>299</v>
      </c>
      <c r="BQ371" s="186" t="s">
        <v>299</v>
      </c>
      <c r="BR371" s="186" t="s">
        <v>299</v>
      </c>
      <c r="BS371" s="186" t="s">
        <v>299</v>
      </c>
      <c r="BT371" s="186" t="s">
        <v>299</v>
      </c>
      <c r="BU371" s="186" t="s">
        <v>299</v>
      </c>
      <c r="BV371" s="186" t="s">
        <v>299</v>
      </c>
      <c r="BW371" s="186" t="s">
        <v>299</v>
      </c>
      <c r="BX371" s="186" t="s">
        <v>299</v>
      </c>
      <c r="BY371" s="186" t="s">
        <v>299</v>
      </c>
      <c r="BZ371" s="186" t="s">
        <v>299</v>
      </c>
      <c r="CA371" s="186" t="s">
        <v>299</v>
      </c>
      <c r="CB371" s="186" t="s">
        <v>299</v>
      </c>
      <c r="CC371" s="186" t="s">
        <v>299</v>
      </c>
      <c r="CD371" s="186" t="s">
        <v>299</v>
      </c>
      <c r="CE371" s="186" t="s">
        <v>299</v>
      </c>
      <c r="CF371" s="186" t="s">
        <v>299</v>
      </c>
      <c r="CG371" s="186" t="s">
        <v>299</v>
      </c>
      <c r="CH371" s="186" t="s">
        <v>299</v>
      </c>
      <c r="CI371" s="186" t="s">
        <v>299</v>
      </c>
      <c r="CJ371" s="186" t="s">
        <v>299</v>
      </c>
      <c r="CK371" s="186" t="s">
        <v>299</v>
      </c>
      <c r="CL371" s="186" t="s">
        <v>299</v>
      </c>
      <c r="CM371" s="186" t="s">
        <v>299</v>
      </c>
      <c r="CN371" s="186" t="s">
        <v>299</v>
      </c>
      <c r="CO371" s="186" t="s">
        <v>299</v>
      </c>
      <c r="CP371" s="186" t="s">
        <v>299</v>
      </c>
      <c r="CQ371" s="186" t="s">
        <v>299</v>
      </c>
      <c r="CR371" s="186" t="s">
        <v>299</v>
      </c>
      <c r="CS371" s="186" t="s">
        <v>299</v>
      </c>
      <c r="CT371" s="186" t="s">
        <v>299</v>
      </c>
      <c r="CU371" s="186" t="s">
        <v>299</v>
      </c>
      <c r="CV371" s="186" t="s">
        <v>299</v>
      </c>
      <c r="CW371" s="186" t="s">
        <v>299</v>
      </c>
      <c r="CX371" s="186" t="s">
        <v>299</v>
      </c>
      <c r="CY371" s="186" t="s">
        <v>299</v>
      </c>
      <c r="CZ371" s="186" t="s">
        <v>299</v>
      </c>
      <c r="DA371" s="186" t="s">
        <v>299</v>
      </c>
      <c r="DB371" s="186" t="s">
        <v>299</v>
      </c>
      <c r="DC371" s="186" t="s">
        <v>299</v>
      </c>
      <c r="DD371" s="186" t="s">
        <v>299</v>
      </c>
      <c r="DE371" s="186" t="s">
        <v>299</v>
      </c>
      <c r="DF371" s="186" t="s">
        <v>299</v>
      </c>
      <c r="DG371" s="186" t="s">
        <v>299</v>
      </c>
      <c r="DH371" s="186" t="s">
        <v>299</v>
      </c>
      <c r="DI371" s="186" t="s">
        <v>299</v>
      </c>
      <c r="DJ371" s="186" t="s">
        <v>299</v>
      </c>
      <c r="DK371" s="186" t="s">
        <v>299</v>
      </c>
      <c r="DL371" s="186" t="s">
        <v>299</v>
      </c>
      <c r="DM371" s="186" t="s">
        <v>299</v>
      </c>
      <c r="DN371" s="186" t="s">
        <v>299</v>
      </c>
      <c r="DO371" s="186" t="s">
        <v>299</v>
      </c>
      <c r="DP371" s="186" t="s">
        <v>299</v>
      </c>
      <c r="DQ371" s="186" t="s">
        <v>299</v>
      </c>
      <c r="DR371" s="186" t="s">
        <v>299</v>
      </c>
      <c r="DS371" s="186" t="s">
        <v>299</v>
      </c>
      <c r="DT371" s="186" t="s">
        <v>299</v>
      </c>
      <c r="DU371" s="186" t="s">
        <v>299</v>
      </c>
      <c r="DV371" s="186" t="s">
        <v>299</v>
      </c>
      <c r="DW371" s="186" t="s">
        <v>299</v>
      </c>
      <c r="DX371" s="186" t="s">
        <v>299</v>
      </c>
      <c r="DY371" s="186" t="s">
        <v>299</v>
      </c>
      <c r="DZ371" s="186" t="s">
        <v>299</v>
      </c>
      <c r="EA371" s="186" t="s">
        <v>299</v>
      </c>
      <c r="EB371" s="186" t="s">
        <v>299</v>
      </c>
      <c r="EC371" s="186" t="s">
        <v>299</v>
      </c>
      <c r="ED371" s="186" t="s">
        <v>299</v>
      </c>
      <c r="EE371" s="186" t="s">
        <v>299</v>
      </c>
      <c r="EF371" s="186" t="s">
        <v>299</v>
      </c>
      <c r="EG371" s="186" t="s">
        <v>299</v>
      </c>
      <c r="EH371" s="186" t="s">
        <v>299</v>
      </c>
      <c r="EI371" s="186" t="s">
        <v>299</v>
      </c>
      <c r="EJ371" s="186" t="s">
        <v>299</v>
      </c>
      <c r="EK371" s="186" t="s">
        <v>299</v>
      </c>
      <c r="EL371" s="186" t="s">
        <v>299</v>
      </c>
      <c r="EM371" s="186" t="s">
        <v>299</v>
      </c>
      <c r="EN371" s="186" t="s">
        <v>299</v>
      </c>
      <c r="EO371" s="186" t="s">
        <v>299</v>
      </c>
      <c r="EP371" s="186" t="s">
        <v>299</v>
      </c>
      <c r="EQ371" s="186" t="s">
        <v>299</v>
      </c>
      <c r="ER371" s="186" t="s">
        <v>299</v>
      </c>
      <c r="ES371" s="186" t="s">
        <v>299</v>
      </c>
      <c r="ET371" s="186" t="s">
        <v>299</v>
      </c>
      <c r="EU371" s="186" t="s">
        <v>299</v>
      </c>
      <c r="EV371" s="186" t="s">
        <v>299</v>
      </c>
      <c r="EW371" s="186" t="s">
        <v>299</v>
      </c>
      <c r="EX371" s="186" t="s">
        <v>299</v>
      </c>
      <c r="EY371" s="186" t="s">
        <v>299</v>
      </c>
      <c r="EZ371" s="186" t="s">
        <v>299</v>
      </c>
      <c r="FA371" s="186" t="s">
        <v>299</v>
      </c>
      <c r="FB371" s="186" t="s">
        <v>299</v>
      </c>
      <c r="FC371" s="186" t="s">
        <v>299</v>
      </c>
      <c r="FD371" s="186" t="s">
        <v>299</v>
      </c>
      <c r="FE371" s="186" t="s">
        <v>299</v>
      </c>
      <c r="FF371" s="186" t="s">
        <v>299</v>
      </c>
      <c r="FG371" s="186" t="s">
        <v>299</v>
      </c>
      <c r="FH371" s="186" t="s">
        <v>299</v>
      </c>
      <c r="FI371" s="186" t="s">
        <v>299</v>
      </c>
      <c r="FJ371" s="186" t="s">
        <v>299</v>
      </c>
      <c r="FK371" s="186" t="s">
        <v>299</v>
      </c>
      <c r="FL371" s="186" t="s">
        <v>299</v>
      </c>
      <c r="FM371" s="186" t="s">
        <v>299</v>
      </c>
      <c r="FN371" s="186" t="s">
        <v>299</v>
      </c>
      <c r="FO371" s="186" t="s">
        <v>299</v>
      </c>
      <c r="FP371" s="186" t="s">
        <v>299</v>
      </c>
      <c r="FQ371" s="186" t="s">
        <v>299</v>
      </c>
      <c r="FR371" s="186" t="s">
        <v>299</v>
      </c>
      <c r="FS371" s="186" t="s">
        <v>299</v>
      </c>
      <c r="FT371" s="186" t="s">
        <v>299</v>
      </c>
      <c r="FU371" s="186" t="s">
        <v>299</v>
      </c>
      <c r="FV371" s="186" t="s">
        <v>299</v>
      </c>
      <c r="FW371" s="186" t="s">
        <v>299</v>
      </c>
      <c r="FX371" s="186" t="s">
        <v>299</v>
      </c>
      <c r="FY371" s="186" t="s">
        <v>299</v>
      </c>
      <c r="FZ371" s="186" t="s">
        <v>299</v>
      </c>
      <c r="GA371" s="186" t="s">
        <v>299</v>
      </c>
      <c r="GB371" s="186" t="s">
        <v>299</v>
      </c>
      <c r="GC371" s="186" t="s">
        <v>299</v>
      </c>
      <c r="GD371" s="186" t="s">
        <v>299</v>
      </c>
      <c r="GE371" s="186" t="s">
        <v>299</v>
      </c>
      <c r="GF371" s="186" t="s">
        <v>299</v>
      </c>
      <c r="GG371" s="186" t="s">
        <v>299</v>
      </c>
      <c r="GH371" s="186" t="s">
        <v>299</v>
      </c>
      <c r="GI371" s="186" t="s">
        <v>299</v>
      </c>
      <c r="GJ371" s="186" t="s">
        <v>299</v>
      </c>
      <c r="GK371" s="186" t="s">
        <v>299</v>
      </c>
      <c r="GL371" s="186" t="s">
        <v>299</v>
      </c>
      <c r="GM371" s="186" t="s">
        <v>299</v>
      </c>
      <c r="GN371" s="186" t="s">
        <v>299</v>
      </c>
      <c r="GO371" s="186" t="s">
        <v>299</v>
      </c>
      <c r="GP371" s="186" t="s">
        <v>299</v>
      </c>
      <c r="GQ371" s="186" t="s">
        <v>299</v>
      </c>
      <c r="GR371" s="186" t="s">
        <v>299</v>
      </c>
      <c r="GS371" s="186" t="s">
        <v>299</v>
      </c>
      <c r="GT371" s="186" t="s">
        <v>299</v>
      </c>
      <c r="GU371" s="186" t="s">
        <v>299</v>
      </c>
      <c r="GV371" s="186" t="s">
        <v>299</v>
      </c>
      <c r="GW371" s="186" t="s">
        <v>299</v>
      </c>
      <c r="GX371" s="186" t="s">
        <v>299</v>
      </c>
      <c r="GY371" s="186" t="s">
        <v>299</v>
      </c>
      <c r="GZ371" s="186" t="s">
        <v>299</v>
      </c>
      <c r="HA371" s="186" t="s">
        <v>299</v>
      </c>
      <c r="HB371" s="186" t="s">
        <v>299</v>
      </c>
      <c r="HC371" s="186" t="s">
        <v>299</v>
      </c>
      <c r="HD371" s="186" t="s">
        <v>299</v>
      </c>
      <c r="HE371" s="186" t="s">
        <v>299</v>
      </c>
      <c r="HF371" s="186" t="s">
        <v>299</v>
      </c>
      <c r="HG371" s="186" t="s">
        <v>299</v>
      </c>
      <c r="HH371" s="186" t="s">
        <v>299</v>
      </c>
      <c r="HI371" s="186" t="s">
        <v>299</v>
      </c>
      <c r="HJ371" s="186" t="s">
        <v>299</v>
      </c>
      <c r="HK371" s="186" t="s">
        <v>299</v>
      </c>
      <c r="HL371" s="186" t="s">
        <v>299</v>
      </c>
      <c r="HM371" s="186" t="s">
        <v>299</v>
      </c>
      <c r="HN371" s="186" t="s">
        <v>299</v>
      </c>
      <c r="HO371" s="186" t="s">
        <v>299</v>
      </c>
      <c r="HP371" s="186" t="s">
        <v>299</v>
      </c>
      <c r="HQ371" s="186" t="s">
        <v>299</v>
      </c>
      <c r="HR371" s="186" t="s">
        <v>299</v>
      </c>
      <c r="HS371" s="186" t="s">
        <v>299</v>
      </c>
      <c r="HT371" s="186" t="s">
        <v>299</v>
      </c>
      <c r="HU371" s="186" t="s">
        <v>299</v>
      </c>
      <c r="HV371" s="186" t="s">
        <v>299</v>
      </c>
      <c r="HW371" s="186" t="s">
        <v>299</v>
      </c>
      <c r="HX371" s="186" t="s">
        <v>299</v>
      </c>
      <c r="HY371" s="186" t="s">
        <v>299</v>
      </c>
      <c r="HZ371" s="186" t="s">
        <v>299</v>
      </c>
      <c r="IA371" s="186" t="s">
        <v>299</v>
      </c>
      <c r="IB371" s="186" t="s">
        <v>299</v>
      </c>
      <c r="IC371" s="186" t="s">
        <v>299</v>
      </c>
      <c r="ID371" s="186" t="s">
        <v>299</v>
      </c>
      <c r="IE371" s="186" t="s">
        <v>299</v>
      </c>
      <c r="IF371" s="186" t="s">
        <v>299</v>
      </c>
      <c r="IG371" s="186" t="s">
        <v>299</v>
      </c>
      <c r="IH371" s="186" t="s">
        <v>299</v>
      </c>
      <c r="II371" s="186" t="s">
        <v>299</v>
      </c>
      <c r="IJ371" s="186" t="s">
        <v>299</v>
      </c>
      <c r="IK371" s="186" t="s">
        <v>299</v>
      </c>
      <c r="IL371" s="186" t="s">
        <v>299</v>
      </c>
      <c r="IM371" s="186" t="s">
        <v>299</v>
      </c>
      <c r="IN371" s="186" t="s">
        <v>299</v>
      </c>
      <c r="IO371" s="186" t="s">
        <v>299</v>
      </c>
      <c r="IP371" s="186" t="s">
        <v>299</v>
      </c>
      <c r="IQ371" s="186" t="s">
        <v>299</v>
      </c>
      <c r="IR371" s="186" t="s">
        <v>299</v>
      </c>
      <c r="IS371" s="186" t="s">
        <v>299</v>
      </c>
      <c r="IT371" s="186" t="s">
        <v>299</v>
      </c>
      <c r="IU371" s="186" t="s">
        <v>299</v>
      </c>
      <c r="IV371" s="186" t="s">
        <v>299</v>
      </c>
      <c r="IW371" s="186" t="s">
        <v>299</v>
      </c>
      <c r="IX371" s="186" t="s">
        <v>299</v>
      </c>
      <c r="IY371" s="186" t="s">
        <v>299</v>
      </c>
      <c r="IZ371" s="186" t="s">
        <v>299</v>
      </c>
      <c r="JA371" s="186" t="s">
        <v>299</v>
      </c>
      <c r="JB371" s="186" t="s">
        <v>299</v>
      </c>
      <c r="JC371" s="186" t="s">
        <v>299</v>
      </c>
      <c r="JD371" s="186" t="s">
        <v>299</v>
      </c>
      <c r="JE371" s="186" t="s">
        <v>299</v>
      </c>
      <c r="JF371" s="186" t="s">
        <v>299</v>
      </c>
      <c r="JG371" s="186" t="s">
        <v>299</v>
      </c>
      <c r="JH371" s="186" t="s">
        <v>299</v>
      </c>
      <c r="JI371" s="186" t="s">
        <v>299</v>
      </c>
      <c r="JJ371" s="186" t="s">
        <v>299</v>
      </c>
      <c r="JK371" s="186" t="s">
        <v>299</v>
      </c>
      <c r="JL371" s="186" t="s">
        <v>299</v>
      </c>
      <c r="JM371" s="186" t="s">
        <v>299</v>
      </c>
      <c r="JN371" s="186" t="s">
        <v>299</v>
      </c>
      <c r="JO371" s="186" t="s">
        <v>299</v>
      </c>
      <c r="JP371" s="186" t="s">
        <v>299</v>
      </c>
      <c r="JQ371" s="186" t="s">
        <v>299</v>
      </c>
      <c r="JR371" s="186" t="s">
        <v>299</v>
      </c>
      <c r="JS371" s="186" t="s">
        <v>299</v>
      </c>
      <c r="JT371" s="186" t="s">
        <v>299</v>
      </c>
      <c r="JU371" s="186" t="s">
        <v>299</v>
      </c>
      <c r="JV371" s="186" t="s">
        <v>299</v>
      </c>
      <c r="JW371" s="186" t="s">
        <v>299</v>
      </c>
      <c r="JX371" s="186" t="s">
        <v>299</v>
      </c>
      <c r="JY371" s="186" t="s">
        <v>299</v>
      </c>
      <c r="JZ371" s="186" t="s">
        <v>299</v>
      </c>
      <c r="KA371" s="186" t="s">
        <v>299</v>
      </c>
      <c r="KB371" s="186" t="s">
        <v>299</v>
      </c>
      <c r="KC371" s="186" t="s">
        <v>299</v>
      </c>
      <c r="KD371" s="186" t="s">
        <v>299</v>
      </c>
      <c r="KE371" s="186" t="s">
        <v>299</v>
      </c>
      <c r="KF371" s="186" t="s">
        <v>299</v>
      </c>
      <c r="KG371" s="186" t="s">
        <v>299</v>
      </c>
      <c r="KH371" s="186" t="s">
        <v>299</v>
      </c>
      <c r="KI371" s="186" t="s">
        <v>299</v>
      </c>
      <c r="KJ371" s="186" t="s">
        <v>299</v>
      </c>
      <c r="KK371" s="186" t="s">
        <v>299</v>
      </c>
      <c r="KL371" s="186" t="s">
        <v>299</v>
      </c>
      <c r="KM371" s="186" t="s">
        <v>299</v>
      </c>
      <c r="KN371" s="186" t="s">
        <v>299</v>
      </c>
      <c r="KO371" s="186" t="s">
        <v>299</v>
      </c>
      <c r="KP371" s="186" t="s">
        <v>299</v>
      </c>
      <c r="KQ371" s="186" t="s">
        <v>299</v>
      </c>
      <c r="KR371" s="186" t="s">
        <v>299</v>
      </c>
      <c r="KS371" s="186" t="s">
        <v>299</v>
      </c>
      <c r="KT371" s="186" t="s">
        <v>299</v>
      </c>
      <c r="KU371" s="186" t="s">
        <v>299</v>
      </c>
      <c r="KV371" s="186" t="s">
        <v>299</v>
      </c>
      <c r="KW371" s="186" t="s">
        <v>299</v>
      </c>
      <c r="KX371" s="186" t="s">
        <v>299</v>
      </c>
      <c r="KY371" s="186" t="s">
        <v>299</v>
      </c>
      <c r="KZ371" s="186" t="s">
        <v>299</v>
      </c>
      <c r="LA371" s="186" t="s">
        <v>299</v>
      </c>
      <c r="LB371" s="186" t="s">
        <v>299</v>
      </c>
      <c r="LC371" s="186" t="s">
        <v>299</v>
      </c>
      <c r="LD371" s="186" t="s">
        <v>299</v>
      </c>
      <c r="LE371" s="186" t="s">
        <v>299</v>
      </c>
      <c r="LF371" s="186" t="s">
        <v>299</v>
      </c>
      <c r="LG371" s="186" t="s">
        <v>299</v>
      </c>
      <c r="LH371" s="186" t="s">
        <v>299</v>
      </c>
      <c r="LI371" s="186" t="s">
        <v>299</v>
      </c>
      <c r="LJ371" s="186" t="s">
        <v>299</v>
      </c>
      <c r="LK371" s="186" t="s">
        <v>299</v>
      </c>
      <c r="LL371" s="186" t="s">
        <v>299</v>
      </c>
      <c r="LM371" s="186" t="s">
        <v>299</v>
      </c>
      <c r="LN371" s="186" t="s">
        <v>299</v>
      </c>
      <c r="LO371" s="186" t="s">
        <v>299</v>
      </c>
      <c r="LP371" s="186" t="s">
        <v>299</v>
      </c>
      <c r="LQ371" s="186" t="s">
        <v>299</v>
      </c>
      <c r="LR371" s="186" t="s">
        <v>299</v>
      </c>
      <c r="LS371" s="186" t="s">
        <v>299</v>
      </c>
      <c r="LT371" s="186" t="s">
        <v>299</v>
      </c>
      <c r="LU371" s="186" t="s">
        <v>299</v>
      </c>
      <c r="LV371" s="186" t="s">
        <v>299</v>
      </c>
      <c r="LW371" s="186" t="s">
        <v>299</v>
      </c>
      <c r="LX371" s="186" t="s">
        <v>299</v>
      </c>
      <c r="LY371" s="186" t="s">
        <v>299</v>
      </c>
      <c r="LZ371" s="186" t="s">
        <v>299</v>
      </c>
      <c r="MA371" s="186" t="s">
        <v>299</v>
      </c>
      <c r="MB371" s="186" t="s">
        <v>299</v>
      </c>
      <c r="MC371" s="186" t="s">
        <v>299</v>
      </c>
      <c r="MD371" s="186" t="s">
        <v>299</v>
      </c>
      <c r="ME371" s="186" t="s">
        <v>299</v>
      </c>
      <c r="MF371" s="186" t="s">
        <v>299</v>
      </c>
      <c r="MG371" s="186" t="s">
        <v>299</v>
      </c>
      <c r="MH371" s="186" t="s">
        <v>299</v>
      </c>
      <c r="MI371" s="186" t="s">
        <v>299</v>
      </c>
      <c r="MJ371" s="186" t="s">
        <v>299</v>
      </c>
      <c r="MK371" s="186" t="s">
        <v>299</v>
      </c>
      <c r="ML371" s="186" t="s">
        <v>299</v>
      </c>
      <c r="MM371" s="186" t="s">
        <v>299</v>
      </c>
      <c r="MN371" s="186" t="s">
        <v>299</v>
      </c>
      <c r="MO371" s="186" t="s">
        <v>299</v>
      </c>
      <c r="MP371" s="186" t="s">
        <v>299</v>
      </c>
      <c r="MQ371" s="186" t="s">
        <v>299</v>
      </c>
      <c r="MR371" s="186" t="s">
        <v>299</v>
      </c>
      <c r="MS371" s="186" t="s">
        <v>299</v>
      </c>
      <c r="MT371" s="186" t="s">
        <v>299</v>
      </c>
      <c r="MU371" s="186" t="s">
        <v>299</v>
      </c>
      <c r="MV371" s="186" t="s">
        <v>299</v>
      </c>
      <c r="MW371" s="186" t="s">
        <v>299</v>
      </c>
      <c r="MX371" s="186" t="s">
        <v>299</v>
      </c>
      <c r="MY371" s="186" t="s">
        <v>299</v>
      </c>
      <c r="MZ371" s="186" t="s">
        <v>299</v>
      </c>
      <c r="NA371" s="186" t="s">
        <v>299</v>
      </c>
      <c r="NB371" s="186" t="s">
        <v>299</v>
      </c>
      <c r="NC371" s="186" t="s">
        <v>299</v>
      </c>
      <c r="ND371" s="186" t="s">
        <v>299</v>
      </c>
      <c r="NE371" s="186" t="s">
        <v>299</v>
      </c>
      <c r="NF371" s="186" t="s">
        <v>299</v>
      </c>
      <c r="NG371" s="186" t="s">
        <v>299</v>
      </c>
      <c r="NH371" s="186" t="s">
        <v>299</v>
      </c>
      <c r="NI371" s="186" t="s">
        <v>299</v>
      </c>
      <c r="NJ371" s="186" t="s">
        <v>299</v>
      </c>
      <c r="NK371" s="186" t="s">
        <v>299</v>
      </c>
      <c r="NL371" s="186" t="s">
        <v>299</v>
      </c>
      <c r="NM371" s="186" t="s">
        <v>299</v>
      </c>
      <c r="NN371" s="186" t="s">
        <v>299</v>
      </c>
      <c r="NO371" s="186" t="s">
        <v>299</v>
      </c>
      <c r="NP371" s="186" t="s">
        <v>299</v>
      </c>
      <c r="NQ371" s="186" t="s">
        <v>299</v>
      </c>
      <c r="NR371" s="186" t="s">
        <v>299</v>
      </c>
      <c r="NS371" s="186" t="s">
        <v>299</v>
      </c>
      <c r="NT371" s="186" t="s">
        <v>299</v>
      </c>
      <c r="NU371" s="186" t="s">
        <v>299</v>
      </c>
      <c r="NV371" s="186" t="s">
        <v>299</v>
      </c>
      <c r="NW371" s="186" t="s">
        <v>299</v>
      </c>
      <c r="NX371" s="186" t="s">
        <v>299</v>
      </c>
      <c r="NY371" s="186" t="s">
        <v>299</v>
      </c>
      <c r="NZ371" s="186" t="s">
        <v>299</v>
      </c>
      <c r="OA371" s="186" t="s">
        <v>299</v>
      </c>
      <c r="OB371" s="186" t="s">
        <v>299</v>
      </c>
      <c r="OC371" s="186" t="s">
        <v>299</v>
      </c>
      <c r="OD371" s="186" t="s">
        <v>299</v>
      </c>
      <c r="OE371" s="186" t="s">
        <v>299</v>
      </c>
      <c r="OF371" s="186" t="s">
        <v>299</v>
      </c>
      <c r="OG371" s="186" t="s">
        <v>299</v>
      </c>
      <c r="OH371" s="186" t="s">
        <v>299</v>
      </c>
      <c r="OI371" s="186" t="s">
        <v>299</v>
      </c>
      <c r="OJ371" s="186" t="s">
        <v>299</v>
      </c>
      <c r="OK371" s="186" t="s">
        <v>299</v>
      </c>
      <c r="OL371" s="186" t="s">
        <v>299</v>
      </c>
      <c r="OM371" s="186" t="s">
        <v>299</v>
      </c>
      <c r="ON371" s="186" t="s">
        <v>299</v>
      </c>
      <c r="OO371" s="186" t="s">
        <v>299</v>
      </c>
      <c r="OP371" s="186" t="s">
        <v>299</v>
      </c>
      <c r="OQ371" s="186" t="s">
        <v>299</v>
      </c>
      <c r="OR371" s="186" t="s">
        <v>299</v>
      </c>
      <c r="OS371" s="186" t="s">
        <v>299</v>
      </c>
      <c r="OT371" s="186" t="s">
        <v>299</v>
      </c>
      <c r="OU371" s="186" t="s">
        <v>299</v>
      </c>
      <c r="OV371" s="186" t="s">
        <v>299</v>
      </c>
      <c r="OW371" s="186" t="s">
        <v>299</v>
      </c>
      <c r="OX371" s="186" t="s">
        <v>299</v>
      </c>
      <c r="OY371" s="186" t="s">
        <v>299</v>
      </c>
      <c r="OZ371" s="186" t="s">
        <v>299</v>
      </c>
      <c r="PA371" s="186" t="s">
        <v>299</v>
      </c>
      <c r="PB371" s="186" t="s">
        <v>299</v>
      </c>
      <c r="PC371" s="186" t="s">
        <v>299</v>
      </c>
      <c r="PD371" s="186" t="s">
        <v>299</v>
      </c>
      <c r="PE371" s="186" t="s">
        <v>299</v>
      </c>
      <c r="PF371" s="186" t="s">
        <v>299</v>
      </c>
      <c r="PG371" s="186" t="s">
        <v>299</v>
      </c>
      <c r="PH371" s="186" t="s">
        <v>299</v>
      </c>
      <c r="PI371" s="186" t="s">
        <v>299</v>
      </c>
      <c r="PJ371" s="186" t="s">
        <v>299</v>
      </c>
      <c r="PK371" s="186" t="s">
        <v>299</v>
      </c>
      <c r="PL371" s="186" t="s">
        <v>299</v>
      </c>
      <c r="PM371" s="186" t="s">
        <v>299</v>
      </c>
      <c r="PN371" s="186" t="s">
        <v>299</v>
      </c>
      <c r="PO371" s="186" t="s">
        <v>299</v>
      </c>
      <c r="PP371" s="186" t="s">
        <v>299</v>
      </c>
      <c r="PQ371" s="186" t="s">
        <v>299</v>
      </c>
      <c r="PR371" s="186" t="s">
        <v>299</v>
      </c>
      <c r="PS371" s="186" t="s">
        <v>299</v>
      </c>
      <c r="PT371" s="186" t="s">
        <v>299</v>
      </c>
      <c r="PU371" s="186" t="s">
        <v>299</v>
      </c>
      <c r="PV371" s="186" t="s">
        <v>299</v>
      </c>
      <c r="PW371" s="186" t="s">
        <v>299</v>
      </c>
      <c r="PX371" s="186" t="s">
        <v>299</v>
      </c>
      <c r="PY371" s="186" t="s">
        <v>299</v>
      </c>
      <c r="PZ371" s="186" t="s">
        <v>299</v>
      </c>
      <c r="QA371" s="186" t="s">
        <v>299</v>
      </c>
      <c r="QB371" s="186" t="s">
        <v>299</v>
      </c>
      <c r="QC371" s="186" t="s">
        <v>299</v>
      </c>
      <c r="QD371" s="186" t="s">
        <v>299</v>
      </c>
      <c r="QE371" s="186" t="s">
        <v>299</v>
      </c>
      <c r="QF371" s="186" t="s">
        <v>299</v>
      </c>
      <c r="QG371" s="186" t="s">
        <v>299</v>
      </c>
      <c r="QH371" s="186" t="s">
        <v>299</v>
      </c>
      <c r="QI371" s="186" t="s">
        <v>299</v>
      </c>
      <c r="QJ371" s="186" t="s">
        <v>299</v>
      </c>
      <c r="QK371" s="186" t="s">
        <v>299</v>
      </c>
      <c r="QL371" s="186" t="s">
        <v>299</v>
      </c>
      <c r="QM371" s="186" t="s">
        <v>299</v>
      </c>
      <c r="QN371" s="186" t="s">
        <v>299</v>
      </c>
      <c r="QO371" s="186" t="s">
        <v>299</v>
      </c>
      <c r="QP371" s="186" t="s">
        <v>299</v>
      </c>
      <c r="QQ371" s="186" t="s">
        <v>299</v>
      </c>
      <c r="QR371" s="186" t="s">
        <v>299</v>
      </c>
      <c r="QS371" s="186" t="s">
        <v>299</v>
      </c>
      <c r="QT371" s="186" t="s">
        <v>299</v>
      </c>
      <c r="QU371" s="186" t="s">
        <v>299</v>
      </c>
      <c r="QV371" s="186" t="s">
        <v>299</v>
      </c>
      <c r="QW371" s="186" t="s">
        <v>299</v>
      </c>
      <c r="QX371" s="186" t="s">
        <v>299</v>
      </c>
      <c r="QY371" s="186" t="s">
        <v>299</v>
      </c>
      <c r="QZ371" s="186" t="s">
        <v>299</v>
      </c>
      <c r="RA371" s="186" t="s">
        <v>299</v>
      </c>
      <c r="RB371" s="186" t="s">
        <v>299</v>
      </c>
      <c r="RC371" s="186" t="s">
        <v>299</v>
      </c>
      <c r="RD371" s="186" t="s">
        <v>299</v>
      </c>
      <c r="RE371" s="186" t="s">
        <v>299</v>
      </c>
      <c r="RF371" s="186" t="s">
        <v>299</v>
      </c>
      <c r="RG371" s="186" t="s">
        <v>299</v>
      </c>
      <c r="RH371" s="186" t="s">
        <v>299</v>
      </c>
      <c r="RI371" s="186" t="s">
        <v>299</v>
      </c>
      <c r="RJ371" s="186" t="s">
        <v>299</v>
      </c>
      <c r="RK371" s="186" t="s">
        <v>299</v>
      </c>
      <c r="RL371" s="186" t="s">
        <v>299</v>
      </c>
      <c r="RM371" s="186" t="s">
        <v>299</v>
      </c>
      <c r="RN371" s="186" t="s">
        <v>299</v>
      </c>
      <c r="RO371" s="186" t="s">
        <v>299</v>
      </c>
      <c r="RP371" s="186" t="s">
        <v>299</v>
      </c>
      <c r="RQ371" s="186" t="s">
        <v>299</v>
      </c>
      <c r="RR371" s="186" t="s">
        <v>299</v>
      </c>
      <c r="RS371" s="186" t="s">
        <v>299</v>
      </c>
      <c r="RT371" s="186" t="s">
        <v>299</v>
      </c>
      <c r="RU371" s="186" t="s">
        <v>299</v>
      </c>
      <c r="RV371" s="186" t="s">
        <v>299</v>
      </c>
      <c r="RW371" s="186" t="s">
        <v>299</v>
      </c>
      <c r="RX371" s="186" t="s">
        <v>299</v>
      </c>
      <c r="RY371" s="186" t="s">
        <v>299</v>
      </c>
      <c r="RZ371" s="186" t="s">
        <v>299</v>
      </c>
      <c r="SA371" s="186" t="s">
        <v>299</v>
      </c>
      <c r="SB371" s="186" t="s">
        <v>299</v>
      </c>
      <c r="SC371" s="186" t="s">
        <v>299</v>
      </c>
      <c r="SD371" s="186" t="s">
        <v>299</v>
      </c>
      <c r="SE371" s="186" t="s">
        <v>299</v>
      </c>
      <c r="SF371" s="186" t="s">
        <v>299</v>
      </c>
      <c r="SG371" s="186" t="s">
        <v>299</v>
      </c>
      <c r="SH371" s="186" t="s">
        <v>299</v>
      </c>
      <c r="SI371" s="186" t="s">
        <v>299</v>
      </c>
      <c r="SJ371" s="186" t="s">
        <v>299</v>
      </c>
      <c r="SK371" s="186" t="s">
        <v>299</v>
      </c>
      <c r="SL371" s="186" t="s">
        <v>299</v>
      </c>
      <c r="SM371" s="186" t="s">
        <v>299</v>
      </c>
      <c r="SN371" s="186" t="s">
        <v>299</v>
      </c>
      <c r="SO371" s="186" t="s">
        <v>299</v>
      </c>
      <c r="SP371" s="186" t="s">
        <v>299</v>
      </c>
      <c r="SQ371" s="186" t="s">
        <v>299</v>
      </c>
      <c r="SR371" s="186" t="s">
        <v>299</v>
      </c>
      <c r="SS371" s="186" t="s">
        <v>299</v>
      </c>
      <c r="ST371" s="186" t="s">
        <v>299</v>
      </c>
      <c r="SU371" s="186" t="s">
        <v>299</v>
      </c>
      <c r="SV371" s="186" t="s">
        <v>299</v>
      </c>
      <c r="SW371" s="186" t="s">
        <v>299</v>
      </c>
      <c r="SX371" s="186" t="s">
        <v>299</v>
      </c>
      <c r="SY371" s="186" t="s">
        <v>299</v>
      </c>
      <c r="SZ371" s="186" t="s">
        <v>299</v>
      </c>
      <c r="TA371" s="186" t="s">
        <v>299</v>
      </c>
      <c r="TB371" s="186" t="s">
        <v>299</v>
      </c>
      <c r="TC371" s="186" t="s">
        <v>299</v>
      </c>
      <c r="TD371" s="186" t="s">
        <v>299</v>
      </c>
      <c r="TE371" s="186" t="s">
        <v>299</v>
      </c>
      <c r="TF371" s="186" t="s">
        <v>299</v>
      </c>
      <c r="TG371" s="186" t="s">
        <v>299</v>
      </c>
      <c r="TH371" s="186" t="s">
        <v>299</v>
      </c>
      <c r="TI371" s="186" t="s">
        <v>299</v>
      </c>
      <c r="TJ371" s="186" t="s">
        <v>299</v>
      </c>
      <c r="TK371" s="186" t="s">
        <v>299</v>
      </c>
      <c r="TL371" s="186" t="s">
        <v>299</v>
      </c>
      <c r="TM371" s="186" t="s">
        <v>299</v>
      </c>
      <c r="TN371" s="186" t="s">
        <v>299</v>
      </c>
      <c r="TO371" s="186" t="s">
        <v>299</v>
      </c>
      <c r="TP371" s="186" t="s">
        <v>299</v>
      </c>
      <c r="TQ371" s="186" t="s">
        <v>299</v>
      </c>
      <c r="TR371" s="186" t="s">
        <v>299</v>
      </c>
      <c r="TS371" s="186" t="s">
        <v>299</v>
      </c>
      <c r="TT371" s="186" t="s">
        <v>299</v>
      </c>
      <c r="TU371" s="186" t="s">
        <v>299</v>
      </c>
      <c r="TV371" s="186" t="s">
        <v>299</v>
      </c>
      <c r="TW371" s="186" t="s">
        <v>299</v>
      </c>
      <c r="TX371" s="186" t="s">
        <v>299</v>
      </c>
      <c r="TY371" s="186" t="s">
        <v>299</v>
      </c>
      <c r="TZ371" s="186" t="s">
        <v>299</v>
      </c>
      <c r="UA371" s="186" t="s">
        <v>299</v>
      </c>
      <c r="UB371" s="186" t="s">
        <v>299</v>
      </c>
      <c r="UC371" s="186" t="s">
        <v>299</v>
      </c>
      <c r="UD371" s="186" t="s">
        <v>299</v>
      </c>
      <c r="UE371" s="186" t="s">
        <v>299</v>
      </c>
      <c r="UF371" s="186" t="s">
        <v>299</v>
      </c>
      <c r="UG371" s="186" t="s">
        <v>299</v>
      </c>
      <c r="UH371" s="186" t="s">
        <v>299</v>
      </c>
      <c r="UI371" s="186" t="s">
        <v>299</v>
      </c>
      <c r="UJ371" s="186" t="s">
        <v>299</v>
      </c>
      <c r="UK371" s="186" t="s">
        <v>299</v>
      </c>
      <c r="UL371" s="186" t="s">
        <v>299</v>
      </c>
      <c r="UM371" s="186" t="s">
        <v>299</v>
      </c>
      <c r="UN371" s="186" t="s">
        <v>299</v>
      </c>
      <c r="UO371" s="186" t="s">
        <v>299</v>
      </c>
      <c r="UP371" s="186" t="s">
        <v>299</v>
      </c>
      <c r="UQ371" s="186" t="s">
        <v>299</v>
      </c>
      <c r="UR371" s="186" t="s">
        <v>299</v>
      </c>
      <c r="US371" s="186" t="s">
        <v>299</v>
      </c>
      <c r="UT371" s="186" t="s">
        <v>299</v>
      </c>
      <c r="UU371" s="186" t="s">
        <v>299</v>
      </c>
      <c r="UV371" s="186" t="s">
        <v>299</v>
      </c>
      <c r="UW371" s="186" t="s">
        <v>299</v>
      </c>
      <c r="UX371" s="186" t="s">
        <v>299</v>
      </c>
      <c r="UY371" s="186" t="s">
        <v>299</v>
      </c>
      <c r="UZ371" s="186" t="s">
        <v>299</v>
      </c>
      <c r="VA371" s="186" t="s">
        <v>299</v>
      </c>
      <c r="VB371" s="186" t="s">
        <v>299</v>
      </c>
      <c r="VC371" s="186" t="s">
        <v>299</v>
      </c>
      <c r="VD371" s="186" t="s">
        <v>299</v>
      </c>
      <c r="VE371" s="186" t="s">
        <v>299</v>
      </c>
      <c r="VF371" s="186" t="s">
        <v>299</v>
      </c>
      <c r="VG371" s="186" t="s">
        <v>299</v>
      </c>
      <c r="VH371" s="186" t="s">
        <v>299</v>
      </c>
      <c r="VI371" s="186" t="s">
        <v>299</v>
      </c>
      <c r="VJ371" s="186" t="s">
        <v>299</v>
      </c>
      <c r="VK371" s="186" t="s">
        <v>299</v>
      </c>
      <c r="VL371" s="186" t="s">
        <v>299</v>
      </c>
      <c r="VM371" s="186" t="s">
        <v>299</v>
      </c>
      <c r="VN371" s="186" t="s">
        <v>299</v>
      </c>
      <c r="VO371" s="186" t="s">
        <v>299</v>
      </c>
      <c r="VP371" s="186" t="s">
        <v>299</v>
      </c>
      <c r="VQ371" s="186" t="s">
        <v>299</v>
      </c>
      <c r="VR371" s="186" t="s">
        <v>299</v>
      </c>
      <c r="VS371" s="186" t="s">
        <v>299</v>
      </c>
      <c r="VT371" s="186" t="s">
        <v>299</v>
      </c>
      <c r="VU371" s="186" t="s">
        <v>299</v>
      </c>
      <c r="VV371" s="186" t="s">
        <v>299</v>
      </c>
      <c r="VW371" s="186" t="s">
        <v>299</v>
      </c>
      <c r="VX371" s="186" t="s">
        <v>299</v>
      </c>
      <c r="VY371" s="186" t="s">
        <v>299</v>
      </c>
      <c r="VZ371" s="186" t="s">
        <v>299</v>
      </c>
      <c r="WA371" s="186" t="s">
        <v>299</v>
      </c>
      <c r="WB371" s="186" t="s">
        <v>299</v>
      </c>
      <c r="WC371" s="186" t="s">
        <v>299</v>
      </c>
      <c r="WD371" s="186" t="s">
        <v>299</v>
      </c>
      <c r="WE371" s="186" t="s">
        <v>299</v>
      </c>
      <c r="WF371" s="186" t="s">
        <v>299</v>
      </c>
      <c r="WG371" s="186" t="s">
        <v>299</v>
      </c>
      <c r="WH371" s="186" t="s">
        <v>299</v>
      </c>
      <c r="WI371" s="186" t="s">
        <v>299</v>
      </c>
      <c r="WJ371" s="186" t="s">
        <v>299</v>
      </c>
      <c r="WK371" s="186" t="s">
        <v>299</v>
      </c>
      <c r="WL371" s="186" t="s">
        <v>299</v>
      </c>
      <c r="WM371" s="186" t="s">
        <v>299</v>
      </c>
      <c r="WN371" s="186" t="s">
        <v>299</v>
      </c>
      <c r="WO371" s="186" t="s">
        <v>299</v>
      </c>
      <c r="WP371" s="186" t="s">
        <v>299</v>
      </c>
      <c r="WQ371" s="186" t="s">
        <v>299</v>
      </c>
      <c r="WR371" s="186" t="s">
        <v>299</v>
      </c>
      <c r="WS371" s="186" t="s">
        <v>299</v>
      </c>
      <c r="WT371" s="186" t="s">
        <v>299</v>
      </c>
      <c r="WU371" s="186" t="s">
        <v>299</v>
      </c>
      <c r="WV371" s="186" t="s">
        <v>299</v>
      </c>
      <c r="WW371" s="186" t="s">
        <v>299</v>
      </c>
      <c r="WX371" s="186" t="s">
        <v>299</v>
      </c>
      <c r="WY371" s="186" t="s">
        <v>299</v>
      </c>
      <c r="WZ371" s="186" t="s">
        <v>299</v>
      </c>
      <c r="XA371" s="186" t="s">
        <v>299</v>
      </c>
      <c r="XB371" s="186" t="s">
        <v>299</v>
      </c>
      <c r="XC371" s="186" t="s">
        <v>299</v>
      </c>
      <c r="XD371" s="186" t="s">
        <v>299</v>
      </c>
      <c r="XE371" s="186" t="s">
        <v>299</v>
      </c>
      <c r="XF371" s="186" t="s">
        <v>299</v>
      </c>
      <c r="XG371" s="186" t="s">
        <v>299</v>
      </c>
      <c r="XH371" s="186" t="s">
        <v>299</v>
      </c>
      <c r="XI371" s="186" t="s">
        <v>299</v>
      </c>
      <c r="XJ371" s="186" t="s">
        <v>299</v>
      </c>
      <c r="XK371" s="186" t="s">
        <v>299</v>
      </c>
      <c r="XL371" s="186" t="s">
        <v>299</v>
      </c>
      <c r="XM371" s="186" t="s">
        <v>299</v>
      </c>
      <c r="XN371" s="186" t="s">
        <v>299</v>
      </c>
      <c r="XO371" s="186" t="s">
        <v>299</v>
      </c>
      <c r="XP371" s="186" t="s">
        <v>299</v>
      </c>
      <c r="XQ371" s="186" t="s">
        <v>299</v>
      </c>
      <c r="XR371" s="186" t="s">
        <v>299</v>
      </c>
      <c r="XS371" s="186" t="s">
        <v>299</v>
      </c>
      <c r="XT371" s="186" t="s">
        <v>299</v>
      </c>
      <c r="XU371" s="186" t="s">
        <v>299</v>
      </c>
      <c r="XV371" s="186" t="s">
        <v>299</v>
      </c>
      <c r="XW371" s="186" t="s">
        <v>299</v>
      </c>
      <c r="XX371" s="186" t="s">
        <v>299</v>
      </c>
      <c r="XY371" s="186" t="s">
        <v>299</v>
      </c>
      <c r="XZ371" s="186" t="s">
        <v>299</v>
      </c>
      <c r="YA371" s="186" t="s">
        <v>299</v>
      </c>
      <c r="YB371" s="186" t="s">
        <v>299</v>
      </c>
      <c r="YC371" s="186" t="s">
        <v>299</v>
      </c>
      <c r="YD371" s="186" t="s">
        <v>299</v>
      </c>
      <c r="YE371" s="186" t="s">
        <v>299</v>
      </c>
      <c r="YF371" s="186" t="s">
        <v>299</v>
      </c>
      <c r="YG371" s="186" t="s">
        <v>299</v>
      </c>
      <c r="YH371" s="186" t="s">
        <v>299</v>
      </c>
      <c r="YI371" s="186" t="s">
        <v>299</v>
      </c>
      <c r="YJ371" s="186" t="s">
        <v>299</v>
      </c>
      <c r="YK371" s="186" t="s">
        <v>299</v>
      </c>
      <c r="YL371" s="186" t="s">
        <v>299</v>
      </c>
      <c r="YM371" s="186" t="s">
        <v>299</v>
      </c>
      <c r="YN371" s="186" t="s">
        <v>299</v>
      </c>
      <c r="YO371" s="186" t="s">
        <v>299</v>
      </c>
      <c r="YP371" s="186" t="s">
        <v>299</v>
      </c>
      <c r="YQ371" s="186" t="s">
        <v>299</v>
      </c>
      <c r="YR371" s="186" t="s">
        <v>299</v>
      </c>
      <c r="YS371" s="186" t="s">
        <v>299</v>
      </c>
      <c r="YT371" s="186" t="s">
        <v>299</v>
      </c>
      <c r="YU371" s="186" t="s">
        <v>299</v>
      </c>
      <c r="YV371" s="186" t="s">
        <v>299</v>
      </c>
      <c r="YW371" s="186" t="s">
        <v>299</v>
      </c>
      <c r="YX371" s="186" t="s">
        <v>299</v>
      </c>
      <c r="YY371" s="186" t="s">
        <v>299</v>
      </c>
      <c r="YZ371" s="186" t="s">
        <v>299</v>
      </c>
      <c r="ZA371" s="186" t="s">
        <v>299</v>
      </c>
      <c r="ZB371" s="186" t="s">
        <v>299</v>
      </c>
      <c r="ZC371" s="186" t="s">
        <v>299</v>
      </c>
      <c r="ZD371" s="186" t="s">
        <v>299</v>
      </c>
      <c r="ZE371" s="186" t="s">
        <v>299</v>
      </c>
      <c r="ZF371" s="186" t="s">
        <v>299</v>
      </c>
      <c r="ZG371" s="186" t="s">
        <v>299</v>
      </c>
      <c r="ZH371" s="186" t="s">
        <v>299</v>
      </c>
      <c r="ZI371" s="186" t="s">
        <v>299</v>
      </c>
      <c r="ZJ371" s="186" t="s">
        <v>299</v>
      </c>
      <c r="ZK371" s="186" t="s">
        <v>299</v>
      </c>
      <c r="ZL371" s="186" t="s">
        <v>299</v>
      </c>
      <c r="ZM371" s="186" t="s">
        <v>299</v>
      </c>
      <c r="ZN371" s="186" t="s">
        <v>299</v>
      </c>
      <c r="ZO371" s="186" t="s">
        <v>299</v>
      </c>
      <c r="ZP371" s="186" t="s">
        <v>299</v>
      </c>
      <c r="ZQ371" s="186" t="s">
        <v>299</v>
      </c>
      <c r="ZR371" s="186" t="s">
        <v>299</v>
      </c>
      <c r="ZS371" s="186" t="s">
        <v>299</v>
      </c>
      <c r="ZT371" s="186" t="s">
        <v>299</v>
      </c>
      <c r="ZU371" s="186" t="s">
        <v>299</v>
      </c>
      <c r="ZV371" s="186" t="s">
        <v>299</v>
      </c>
      <c r="ZW371" s="186" t="s">
        <v>299</v>
      </c>
      <c r="ZX371" s="186" t="s">
        <v>299</v>
      </c>
      <c r="ZY371" s="186" t="s">
        <v>299</v>
      </c>
      <c r="ZZ371" s="186" t="s">
        <v>299</v>
      </c>
      <c r="AAA371" s="186" t="s">
        <v>299</v>
      </c>
      <c r="AAB371" s="186" t="s">
        <v>299</v>
      </c>
      <c r="AAC371" s="186" t="s">
        <v>299</v>
      </c>
      <c r="AAD371" s="186" t="s">
        <v>299</v>
      </c>
      <c r="AAE371" s="186" t="s">
        <v>299</v>
      </c>
      <c r="AAF371" s="186" t="s">
        <v>299</v>
      </c>
      <c r="AAG371" s="186" t="s">
        <v>299</v>
      </c>
      <c r="AAH371" s="186" t="s">
        <v>299</v>
      </c>
      <c r="AAI371" s="186" t="s">
        <v>299</v>
      </c>
      <c r="AAJ371" s="186" t="s">
        <v>299</v>
      </c>
      <c r="AAK371" s="186" t="s">
        <v>299</v>
      </c>
      <c r="AAL371" s="186" t="s">
        <v>299</v>
      </c>
      <c r="AAM371" s="186" t="s">
        <v>299</v>
      </c>
      <c r="AAN371" s="186" t="s">
        <v>299</v>
      </c>
      <c r="AAO371" s="186" t="s">
        <v>299</v>
      </c>
      <c r="AAP371" s="186" t="s">
        <v>299</v>
      </c>
      <c r="AAQ371" s="186" t="s">
        <v>299</v>
      </c>
      <c r="AAR371" s="186" t="s">
        <v>299</v>
      </c>
      <c r="AAS371" s="186" t="s">
        <v>299</v>
      </c>
      <c r="AAT371" s="186" t="s">
        <v>299</v>
      </c>
      <c r="AAU371" s="186" t="s">
        <v>299</v>
      </c>
      <c r="AAV371" s="186" t="s">
        <v>299</v>
      </c>
      <c r="AAW371" s="186" t="s">
        <v>299</v>
      </c>
      <c r="AAX371" s="186" t="s">
        <v>299</v>
      </c>
      <c r="AAY371" s="186" t="s">
        <v>299</v>
      </c>
      <c r="AAZ371" s="186" t="s">
        <v>299</v>
      </c>
      <c r="ABA371" s="186" t="s">
        <v>299</v>
      </c>
      <c r="ABB371" s="186" t="s">
        <v>299</v>
      </c>
      <c r="ABC371" s="186" t="s">
        <v>299</v>
      </c>
      <c r="ABD371" s="186" t="s">
        <v>299</v>
      </c>
      <c r="ABE371" s="186" t="s">
        <v>299</v>
      </c>
      <c r="ABF371" s="186" t="s">
        <v>299</v>
      </c>
      <c r="ABG371" s="186" t="s">
        <v>299</v>
      </c>
      <c r="ABH371" s="186" t="s">
        <v>299</v>
      </c>
      <c r="ABI371" s="186" t="s">
        <v>299</v>
      </c>
      <c r="ABJ371" s="186" t="s">
        <v>299</v>
      </c>
      <c r="ABK371" s="186" t="s">
        <v>299</v>
      </c>
      <c r="ABL371" s="186" t="s">
        <v>299</v>
      </c>
      <c r="ABM371" s="186" t="s">
        <v>299</v>
      </c>
      <c r="ABN371" s="186" t="s">
        <v>299</v>
      </c>
      <c r="ABO371" s="186" t="s">
        <v>299</v>
      </c>
      <c r="ABP371" s="186" t="s">
        <v>299</v>
      </c>
      <c r="ABQ371" s="186" t="s">
        <v>299</v>
      </c>
      <c r="ABR371" s="186" t="s">
        <v>299</v>
      </c>
      <c r="ABS371" s="186" t="s">
        <v>299</v>
      </c>
      <c r="ABT371" s="186" t="s">
        <v>299</v>
      </c>
      <c r="ABU371" s="186" t="s">
        <v>299</v>
      </c>
      <c r="ABV371" s="186" t="s">
        <v>299</v>
      </c>
      <c r="ABW371" s="186" t="s">
        <v>299</v>
      </c>
      <c r="ABX371" s="186" t="s">
        <v>299</v>
      </c>
      <c r="ABY371" s="186" t="s">
        <v>299</v>
      </c>
      <c r="ABZ371" s="186" t="s">
        <v>299</v>
      </c>
      <c r="ACA371" s="186" t="s">
        <v>299</v>
      </c>
      <c r="ACB371" s="186" t="s">
        <v>299</v>
      </c>
      <c r="ACC371" s="186" t="s">
        <v>299</v>
      </c>
      <c r="ACD371" s="186" t="s">
        <v>299</v>
      </c>
      <c r="ACE371" s="186" t="s">
        <v>299</v>
      </c>
      <c r="ACF371" s="186" t="s">
        <v>299</v>
      </c>
      <c r="ACG371" s="186" t="s">
        <v>299</v>
      </c>
      <c r="ACH371" s="186" t="s">
        <v>299</v>
      </c>
      <c r="ACI371" s="186" t="s">
        <v>299</v>
      </c>
      <c r="ACJ371" s="186" t="s">
        <v>299</v>
      </c>
      <c r="ACK371" s="186" t="s">
        <v>299</v>
      </c>
      <c r="ACL371" s="186" t="s">
        <v>299</v>
      </c>
      <c r="ACM371" s="186" t="s">
        <v>299</v>
      </c>
      <c r="ACN371" s="186" t="s">
        <v>299</v>
      </c>
      <c r="ACO371" s="186" t="s">
        <v>299</v>
      </c>
      <c r="ACP371" s="186" t="s">
        <v>299</v>
      </c>
      <c r="ACQ371" s="186" t="s">
        <v>299</v>
      </c>
      <c r="ACR371" s="186" t="s">
        <v>299</v>
      </c>
      <c r="ACS371" s="186" t="s">
        <v>299</v>
      </c>
      <c r="ACT371" s="186" t="s">
        <v>299</v>
      </c>
      <c r="ACU371" s="186" t="s">
        <v>299</v>
      </c>
      <c r="ACV371" s="186" t="s">
        <v>299</v>
      </c>
      <c r="ACW371" s="186" t="s">
        <v>299</v>
      </c>
      <c r="ACX371" s="186" t="s">
        <v>299</v>
      </c>
      <c r="ACY371" s="186" t="s">
        <v>299</v>
      </c>
      <c r="ACZ371" s="186" t="s">
        <v>299</v>
      </c>
      <c r="ADA371" s="186" t="s">
        <v>299</v>
      </c>
      <c r="ADB371" s="186" t="s">
        <v>299</v>
      </c>
      <c r="ADC371" s="186" t="s">
        <v>299</v>
      </c>
      <c r="ADD371" s="186" t="s">
        <v>299</v>
      </c>
      <c r="ADE371" s="186" t="s">
        <v>299</v>
      </c>
      <c r="ADF371" s="186" t="s">
        <v>299</v>
      </c>
      <c r="ADG371" s="186" t="s">
        <v>299</v>
      </c>
      <c r="ADH371" s="186" t="s">
        <v>299</v>
      </c>
      <c r="ADI371" s="186" t="s">
        <v>299</v>
      </c>
      <c r="ADJ371" s="186" t="s">
        <v>299</v>
      </c>
      <c r="ADK371" s="186" t="s">
        <v>299</v>
      </c>
      <c r="ADL371" s="186" t="s">
        <v>299</v>
      </c>
      <c r="ADM371" s="186" t="s">
        <v>299</v>
      </c>
      <c r="ADN371" s="186" t="s">
        <v>299</v>
      </c>
      <c r="ADO371" s="186" t="s">
        <v>299</v>
      </c>
      <c r="ADP371" s="186" t="s">
        <v>299</v>
      </c>
      <c r="ADQ371" s="186" t="s">
        <v>299</v>
      </c>
      <c r="ADR371" s="186" t="s">
        <v>299</v>
      </c>
      <c r="ADS371" s="186" t="s">
        <v>299</v>
      </c>
      <c r="ADT371" s="186" t="s">
        <v>299</v>
      </c>
      <c r="ADU371" s="186" t="s">
        <v>299</v>
      </c>
      <c r="ADV371" s="186" t="s">
        <v>299</v>
      </c>
      <c r="ADW371" s="186" t="s">
        <v>299</v>
      </c>
      <c r="ADX371" s="186" t="s">
        <v>299</v>
      </c>
      <c r="ADY371" s="186" t="s">
        <v>299</v>
      </c>
      <c r="ADZ371" s="186" t="s">
        <v>299</v>
      </c>
      <c r="AEA371" s="186" t="s">
        <v>299</v>
      </c>
      <c r="AEB371" s="186" t="s">
        <v>299</v>
      </c>
      <c r="AEC371" s="186" t="s">
        <v>299</v>
      </c>
      <c r="AED371" s="186" t="s">
        <v>299</v>
      </c>
      <c r="AEE371" s="186" t="s">
        <v>299</v>
      </c>
      <c r="AEF371" s="186" t="s">
        <v>299</v>
      </c>
      <c r="AEG371" s="186" t="s">
        <v>299</v>
      </c>
      <c r="AEH371" s="186" t="s">
        <v>299</v>
      </c>
      <c r="AEI371" s="186" t="s">
        <v>299</v>
      </c>
      <c r="AEJ371" s="186" t="s">
        <v>299</v>
      </c>
      <c r="AEK371" s="186" t="s">
        <v>299</v>
      </c>
      <c r="AEL371" s="186" t="s">
        <v>299</v>
      </c>
      <c r="AEM371" s="186" t="s">
        <v>299</v>
      </c>
      <c r="AEN371" s="186" t="s">
        <v>299</v>
      </c>
      <c r="AEO371" s="186" t="s">
        <v>299</v>
      </c>
      <c r="AEP371" s="186" t="s">
        <v>299</v>
      </c>
      <c r="AEQ371" s="186" t="s">
        <v>299</v>
      </c>
      <c r="AER371" s="186" t="s">
        <v>299</v>
      </c>
      <c r="AES371" s="186" t="s">
        <v>299</v>
      </c>
      <c r="AET371" s="186" t="s">
        <v>299</v>
      </c>
      <c r="AEU371" s="186" t="s">
        <v>299</v>
      </c>
      <c r="AEV371" s="186" t="s">
        <v>299</v>
      </c>
      <c r="AEW371" s="186" t="s">
        <v>299</v>
      </c>
      <c r="AEX371" s="186" t="s">
        <v>299</v>
      </c>
      <c r="AEY371" s="186" t="s">
        <v>299</v>
      </c>
      <c r="AEZ371" s="186" t="s">
        <v>299</v>
      </c>
      <c r="AFA371" s="186" t="s">
        <v>299</v>
      </c>
      <c r="AFB371" s="186" t="s">
        <v>299</v>
      </c>
      <c r="AFC371" s="186" t="s">
        <v>299</v>
      </c>
      <c r="AFD371" s="186" t="s">
        <v>299</v>
      </c>
      <c r="AFE371" s="186" t="s">
        <v>299</v>
      </c>
      <c r="AFF371" s="186" t="s">
        <v>299</v>
      </c>
      <c r="AFG371" s="186" t="s">
        <v>299</v>
      </c>
      <c r="AFH371" s="186" t="s">
        <v>299</v>
      </c>
      <c r="AFI371" s="186" t="s">
        <v>299</v>
      </c>
      <c r="AFJ371" s="186" t="s">
        <v>299</v>
      </c>
      <c r="AFK371" s="186" t="s">
        <v>299</v>
      </c>
      <c r="AFL371" s="186" t="s">
        <v>299</v>
      </c>
      <c r="AFM371" s="186" t="s">
        <v>299</v>
      </c>
      <c r="AFN371" s="186" t="s">
        <v>299</v>
      </c>
      <c r="AFO371" s="186" t="s">
        <v>299</v>
      </c>
      <c r="AFP371" s="186" t="s">
        <v>299</v>
      </c>
      <c r="AFQ371" s="186" t="s">
        <v>299</v>
      </c>
      <c r="AFR371" s="186" t="s">
        <v>299</v>
      </c>
      <c r="AFS371" s="186" t="s">
        <v>299</v>
      </c>
      <c r="AFT371" s="186" t="s">
        <v>299</v>
      </c>
      <c r="AFU371" s="186" t="s">
        <v>299</v>
      </c>
      <c r="AFV371" s="186" t="s">
        <v>299</v>
      </c>
      <c r="AFW371" s="186" t="s">
        <v>299</v>
      </c>
      <c r="AFX371" s="186" t="s">
        <v>299</v>
      </c>
      <c r="AFY371" s="186" t="s">
        <v>299</v>
      </c>
      <c r="AFZ371" s="186" t="s">
        <v>299</v>
      </c>
      <c r="AGA371" s="186" t="s">
        <v>299</v>
      </c>
      <c r="AGB371" s="186" t="s">
        <v>299</v>
      </c>
      <c r="AGC371" s="186" t="s">
        <v>299</v>
      </c>
      <c r="AGD371" s="186" t="s">
        <v>299</v>
      </c>
      <c r="AGE371" s="186" t="s">
        <v>299</v>
      </c>
      <c r="AGF371" s="186" t="s">
        <v>299</v>
      </c>
      <c r="AGG371" s="186" t="s">
        <v>299</v>
      </c>
      <c r="AGH371" s="186" t="s">
        <v>299</v>
      </c>
      <c r="AGI371" s="186" t="s">
        <v>299</v>
      </c>
      <c r="AGJ371" s="186" t="s">
        <v>299</v>
      </c>
      <c r="AGK371" s="186" t="s">
        <v>299</v>
      </c>
      <c r="AGL371" s="186" t="s">
        <v>299</v>
      </c>
      <c r="AGM371" s="186" t="s">
        <v>299</v>
      </c>
      <c r="AGN371" s="186" t="s">
        <v>299</v>
      </c>
      <c r="AGO371" s="186" t="s">
        <v>299</v>
      </c>
      <c r="AGP371" s="186" t="s">
        <v>299</v>
      </c>
      <c r="AGQ371" s="186" t="s">
        <v>299</v>
      </c>
      <c r="AGR371" s="186" t="s">
        <v>299</v>
      </c>
      <c r="AGS371" s="186" t="s">
        <v>299</v>
      </c>
      <c r="AGT371" s="186" t="s">
        <v>299</v>
      </c>
      <c r="AGU371" s="186" t="s">
        <v>299</v>
      </c>
      <c r="AGV371" s="186" t="s">
        <v>299</v>
      </c>
      <c r="AGW371" s="186" t="s">
        <v>299</v>
      </c>
      <c r="AGX371" s="186" t="s">
        <v>299</v>
      </c>
      <c r="AGY371" s="186" t="s">
        <v>299</v>
      </c>
      <c r="AGZ371" s="186" t="s">
        <v>299</v>
      </c>
      <c r="AHA371" s="186" t="s">
        <v>299</v>
      </c>
      <c r="AHB371" s="186" t="s">
        <v>299</v>
      </c>
      <c r="AHC371" s="186" t="s">
        <v>299</v>
      </c>
      <c r="AHD371" s="186" t="s">
        <v>299</v>
      </c>
      <c r="AHE371" s="186" t="s">
        <v>299</v>
      </c>
      <c r="AHF371" s="186" t="s">
        <v>299</v>
      </c>
      <c r="AHG371" s="186" t="s">
        <v>299</v>
      </c>
      <c r="AHH371" s="186" t="s">
        <v>299</v>
      </c>
      <c r="AHI371" s="186" t="s">
        <v>299</v>
      </c>
      <c r="AHJ371" s="186" t="s">
        <v>299</v>
      </c>
      <c r="AHK371" s="186" t="s">
        <v>299</v>
      </c>
      <c r="AHL371" s="186" t="s">
        <v>299</v>
      </c>
      <c r="AHM371" s="186" t="s">
        <v>299</v>
      </c>
      <c r="AHN371" s="186" t="s">
        <v>299</v>
      </c>
      <c r="AHO371" s="186" t="s">
        <v>299</v>
      </c>
      <c r="AHP371" s="186" t="s">
        <v>299</v>
      </c>
      <c r="AHQ371" s="186" t="s">
        <v>299</v>
      </c>
      <c r="AHR371" s="186" t="s">
        <v>299</v>
      </c>
      <c r="AHS371" s="186" t="s">
        <v>299</v>
      </c>
      <c r="AHT371" s="186" t="s">
        <v>299</v>
      </c>
      <c r="AHU371" s="186" t="s">
        <v>299</v>
      </c>
      <c r="AHV371" s="186" t="s">
        <v>299</v>
      </c>
      <c r="AHW371" s="186" t="s">
        <v>299</v>
      </c>
      <c r="AHX371" s="186" t="s">
        <v>299</v>
      </c>
      <c r="AHY371" s="186" t="s">
        <v>299</v>
      </c>
      <c r="AHZ371" s="186" t="s">
        <v>299</v>
      </c>
      <c r="AIA371" s="186" t="s">
        <v>299</v>
      </c>
      <c r="AIB371" s="186" t="s">
        <v>299</v>
      </c>
      <c r="AIC371" s="186" t="s">
        <v>299</v>
      </c>
      <c r="AID371" s="186" t="s">
        <v>299</v>
      </c>
      <c r="AIE371" s="186" t="s">
        <v>299</v>
      </c>
      <c r="AIF371" s="186" t="s">
        <v>299</v>
      </c>
      <c r="AIG371" s="186" t="s">
        <v>299</v>
      </c>
      <c r="AIH371" s="186" t="s">
        <v>299</v>
      </c>
      <c r="AII371" s="186" t="s">
        <v>299</v>
      </c>
      <c r="AIJ371" s="186" t="s">
        <v>299</v>
      </c>
      <c r="AIK371" s="186" t="s">
        <v>299</v>
      </c>
      <c r="AIL371" s="186" t="s">
        <v>299</v>
      </c>
      <c r="AIM371" s="186" t="s">
        <v>299</v>
      </c>
      <c r="AIN371" s="186" t="s">
        <v>299</v>
      </c>
      <c r="AIO371" s="186" t="s">
        <v>299</v>
      </c>
      <c r="AIP371" s="186" t="s">
        <v>299</v>
      </c>
      <c r="AIQ371" s="186" t="s">
        <v>299</v>
      </c>
      <c r="AIR371" s="186" t="s">
        <v>299</v>
      </c>
      <c r="AIS371" s="186" t="s">
        <v>299</v>
      </c>
      <c r="AIT371" s="186" t="s">
        <v>299</v>
      </c>
      <c r="AIU371" s="186" t="s">
        <v>299</v>
      </c>
      <c r="AIV371" s="186" t="s">
        <v>299</v>
      </c>
      <c r="AIW371" s="186" t="s">
        <v>299</v>
      </c>
      <c r="AIX371" s="186" t="s">
        <v>299</v>
      </c>
      <c r="AIY371" s="186" t="s">
        <v>299</v>
      </c>
      <c r="AIZ371" s="186" t="s">
        <v>299</v>
      </c>
      <c r="AJA371" s="186" t="s">
        <v>299</v>
      </c>
      <c r="AJB371" s="186" t="s">
        <v>299</v>
      </c>
      <c r="AJC371" s="186" t="s">
        <v>299</v>
      </c>
      <c r="AJD371" s="186" t="s">
        <v>299</v>
      </c>
      <c r="AJE371" s="186" t="s">
        <v>299</v>
      </c>
      <c r="AJF371" s="186" t="s">
        <v>299</v>
      </c>
      <c r="AJG371" s="186" t="s">
        <v>299</v>
      </c>
      <c r="AJH371" s="186" t="s">
        <v>299</v>
      </c>
      <c r="AJI371" s="186" t="s">
        <v>299</v>
      </c>
      <c r="AJJ371" s="186" t="s">
        <v>299</v>
      </c>
      <c r="AJK371" s="186" t="s">
        <v>299</v>
      </c>
      <c r="AJL371" s="186" t="s">
        <v>299</v>
      </c>
      <c r="AJM371" s="186" t="s">
        <v>299</v>
      </c>
      <c r="AJN371" s="186" t="s">
        <v>299</v>
      </c>
      <c r="AJO371" s="186" t="s">
        <v>299</v>
      </c>
      <c r="AJP371" s="186" t="s">
        <v>299</v>
      </c>
      <c r="AJQ371" s="186" t="s">
        <v>299</v>
      </c>
      <c r="AJR371" s="186" t="s">
        <v>299</v>
      </c>
      <c r="AJS371" s="186" t="s">
        <v>299</v>
      </c>
      <c r="AJT371" s="186" t="s">
        <v>299</v>
      </c>
      <c r="AJU371" s="186" t="s">
        <v>299</v>
      </c>
      <c r="AJV371" s="186" t="s">
        <v>299</v>
      </c>
      <c r="AJW371" s="186" t="s">
        <v>299</v>
      </c>
      <c r="AJX371" s="186" t="s">
        <v>299</v>
      </c>
      <c r="AJY371" s="186" t="s">
        <v>299</v>
      </c>
      <c r="AJZ371" s="186" t="s">
        <v>299</v>
      </c>
      <c r="AKA371" s="186" t="s">
        <v>299</v>
      </c>
      <c r="AKB371" s="186" t="s">
        <v>299</v>
      </c>
      <c r="AKC371" s="186" t="s">
        <v>299</v>
      </c>
      <c r="AKD371" s="186" t="s">
        <v>299</v>
      </c>
      <c r="AKE371" s="186" t="s">
        <v>299</v>
      </c>
      <c r="AKF371" s="186" t="s">
        <v>299</v>
      </c>
      <c r="AKG371" s="186" t="s">
        <v>299</v>
      </c>
      <c r="AKH371" s="186" t="s">
        <v>299</v>
      </c>
      <c r="AKI371" s="186" t="s">
        <v>299</v>
      </c>
      <c r="AKJ371" s="186" t="s">
        <v>299</v>
      </c>
      <c r="AKK371" s="186" t="s">
        <v>299</v>
      </c>
      <c r="AKL371" s="186" t="s">
        <v>299</v>
      </c>
      <c r="AKM371" s="186" t="s">
        <v>299</v>
      </c>
      <c r="AKN371" s="186" t="s">
        <v>299</v>
      </c>
      <c r="AKO371" s="186" t="s">
        <v>299</v>
      </c>
      <c r="AKP371" s="186" t="s">
        <v>299</v>
      </c>
      <c r="AKQ371" s="186" t="s">
        <v>299</v>
      </c>
      <c r="AKR371" s="186" t="s">
        <v>299</v>
      </c>
      <c r="AKS371" s="186" t="s">
        <v>299</v>
      </c>
      <c r="AKT371" s="186" t="s">
        <v>299</v>
      </c>
      <c r="AKU371" s="186" t="s">
        <v>299</v>
      </c>
      <c r="AKV371" s="186" t="s">
        <v>299</v>
      </c>
      <c r="AKW371" s="186" t="s">
        <v>299</v>
      </c>
      <c r="AKX371" s="186" t="s">
        <v>299</v>
      </c>
      <c r="AKY371" s="186" t="s">
        <v>299</v>
      </c>
      <c r="AKZ371" s="186" t="s">
        <v>299</v>
      </c>
      <c r="ALA371" s="186" t="s">
        <v>299</v>
      </c>
      <c r="ALB371" s="186" t="s">
        <v>299</v>
      </c>
      <c r="ALC371" s="186" t="s">
        <v>299</v>
      </c>
      <c r="ALD371" s="186" t="s">
        <v>299</v>
      </c>
      <c r="ALE371" s="186" t="s">
        <v>299</v>
      </c>
      <c r="ALF371" s="186" t="s">
        <v>299</v>
      </c>
      <c r="ALG371" s="186" t="s">
        <v>299</v>
      </c>
      <c r="ALH371" s="186" t="s">
        <v>299</v>
      </c>
      <c r="ALI371" s="186" t="s">
        <v>299</v>
      </c>
      <c r="ALJ371" s="186" t="s">
        <v>299</v>
      </c>
      <c r="ALK371" s="186" t="s">
        <v>299</v>
      </c>
      <c r="ALL371" s="186" t="s">
        <v>299</v>
      </c>
      <c r="ALM371" s="186" t="s">
        <v>299</v>
      </c>
      <c r="ALN371" s="186" t="s">
        <v>299</v>
      </c>
      <c r="ALO371" s="186" t="s">
        <v>299</v>
      </c>
      <c r="ALP371" s="186" t="s">
        <v>299</v>
      </c>
      <c r="ALQ371" s="186" t="s">
        <v>299</v>
      </c>
      <c r="ALR371" s="186" t="s">
        <v>299</v>
      </c>
      <c r="ALS371" s="186" t="s">
        <v>299</v>
      </c>
      <c r="ALT371" s="186" t="s">
        <v>299</v>
      </c>
      <c r="ALU371" s="186" t="s">
        <v>299</v>
      </c>
      <c r="ALV371" s="186" t="s">
        <v>299</v>
      </c>
      <c r="ALW371" s="186" t="s">
        <v>299</v>
      </c>
      <c r="ALX371" s="186" t="s">
        <v>299</v>
      </c>
      <c r="ALY371" s="186" t="s">
        <v>299</v>
      </c>
      <c r="ALZ371" s="186" t="s">
        <v>299</v>
      </c>
      <c r="AMA371" s="186" t="s">
        <v>299</v>
      </c>
      <c r="AMB371" s="186" t="s">
        <v>299</v>
      </c>
      <c r="AMC371" s="186" t="s">
        <v>299</v>
      </c>
      <c r="AMD371" s="186" t="s">
        <v>299</v>
      </c>
      <c r="AME371" s="186" t="s">
        <v>299</v>
      </c>
      <c r="AMF371" s="186" t="s">
        <v>299</v>
      </c>
      <c r="AMG371" s="186" t="s">
        <v>299</v>
      </c>
      <c r="AMH371" s="186" t="s">
        <v>299</v>
      </c>
      <c r="AMI371" s="186" t="s">
        <v>299</v>
      </c>
      <c r="AMJ371" s="186" t="s">
        <v>299</v>
      </c>
      <c r="AMK371" s="186" t="s">
        <v>299</v>
      </c>
      <c r="AML371" s="186" t="s">
        <v>299</v>
      </c>
      <c r="AMM371" s="186" t="s">
        <v>299</v>
      </c>
      <c r="AMN371" s="186" t="s">
        <v>299</v>
      </c>
      <c r="AMO371" s="186" t="s">
        <v>299</v>
      </c>
      <c r="AMP371" s="186" t="s">
        <v>299</v>
      </c>
      <c r="AMQ371" s="186" t="s">
        <v>299</v>
      </c>
      <c r="AMR371" s="186" t="s">
        <v>299</v>
      </c>
      <c r="AMS371" s="186" t="s">
        <v>299</v>
      </c>
      <c r="AMT371" s="186" t="s">
        <v>299</v>
      </c>
      <c r="AMU371" s="186" t="s">
        <v>299</v>
      </c>
      <c r="AMV371" s="186" t="s">
        <v>299</v>
      </c>
      <c r="AMW371" s="186" t="s">
        <v>299</v>
      </c>
      <c r="AMX371" s="186" t="s">
        <v>299</v>
      </c>
      <c r="AMY371" s="186" t="s">
        <v>299</v>
      </c>
      <c r="AMZ371" s="186" t="s">
        <v>299</v>
      </c>
      <c r="ANA371" s="186" t="s">
        <v>299</v>
      </c>
      <c r="ANB371" s="186" t="s">
        <v>299</v>
      </c>
      <c r="ANC371" s="186" t="s">
        <v>299</v>
      </c>
      <c r="AND371" s="186" t="s">
        <v>299</v>
      </c>
      <c r="ANE371" s="186" t="s">
        <v>299</v>
      </c>
      <c r="ANF371" s="186" t="s">
        <v>299</v>
      </c>
      <c r="ANG371" s="186" t="s">
        <v>299</v>
      </c>
      <c r="ANH371" s="186" t="s">
        <v>299</v>
      </c>
      <c r="ANI371" s="186" t="s">
        <v>299</v>
      </c>
      <c r="ANJ371" s="186" t="s">
        <v>299</v>
      </c>
      <c r="ANK371" s="186" t="s">
        <v>299</v>
      </c>
      <c r="ANL371" s="186" t="s">
        <v>299</v>
      </c>
      <c r="ANM371" s="186" t="s">
        <v>299</v>
      </c>
      <c r="ANN371" s="186" t="s">
        <v>299</v>
      </c>
      <c r="ANO371" s="186" t="s">
        <v>299</v>
      </c>
      <c r="ANP371" s="186" t="s">
        <v>299</v>
      </c>
      <c r="ANQ371" s="186" t="s">
        <v>299</v>
      </c>
      <c r="ANR371" s="186" t="s">
        <v>299</v>
      </c>
      <c r="ANS371" s="186" t="s">
        <v>299</v>
      </c>
      <c r="ANT371" s="186" t="s">
        <v>299</v>
      </c>
      <c r="ANU371" s="186" t="s">
        <v>299</v>
      </c>
      <c r="ANV371" s="186" t="s">
        <v>299</v>
      </c>
      <c r="ANW371" s="186" t="s">
        <v>299</v>
      </c>
      <c r="ANX371" s="186" t="s">
        <v>299</v>
      </c>
      <c r="ANY371" s="186" t="s">
        <v>299</v>
      </c>
      <c r="ANZ371" s="186" t="s">
        <v>299</v>
      </c>
      <c r="AOA371" s="186" t="s">
        <v>299</v>
      </c>
      <c r="AOB371" s="186" t="s">
        <v>299</v>
      </c>
      <c r="AOC371" s="186" t="s">
        <v>299</v>
      </c>
      <c r="AOD371" s="186" t="s">
        <v>299</v>
      </c>
      <c r="AOE371" s="186" t="s">
        <v>299</v>
      </c>
      <c r="AOF371" s="186" t="s">
        <v>299</v>
      </c>
      <c r="AOG371" s="186" t="s">
        <v>299</v>
      </c>
      <c r="AOH371" s="186" t="s">
        <v>299</v>
      </c>
      <c r="AOI371" s="186" t="s">
        <v>299</v>
      </c>
      <c r="AOJ371" s="186" t="s">
        <v>299</v>
      </c>
      <c r="AOK371" s="186" t="s">
        <v>299</v>
      </c>
      <c r="AOL371" s="186" t="s">
        <v>299</v>
      </c>
      <c r="AOM371" s="186" t="s">
        <v>299</v>
      </c>
      <c r="AON371" s="186" t="s">
        <v>299</v>
      </c>
      <c r="AOO371" s="186" t="s">
        <v>299</v>
      </c>
      <c r="AOP371" s="186" t="s">
        <v>299</v>
      </c>
      <c r="AOQ371" s="186" t="s">
        <v>299</v>
      </c>
      <c r="AOR371" s="186" t="s">
        <v>299</v>
      </c>
      <c r="AOS371" s="186" t="s">
        <v>299</v>
      </c>
      <c r="AOT371" s="186" t="s">
        <v>299</v>
      </c>
      <c r="AOU371" s="186" t="s">
        <v>299</v>
      </c>
      <c r="AOV371" s="186" t="s">
        <v>299</v>
      </c>
      <c r="AOW371" s="186" t="s">
        <v>299</v>
      </c>
      <c r="AOX371" s="186" t="s">
        <v>299</v>
      </c>
      <c r="AOY371" s="186" t="s">
        <v>299</v>
      </c>
      <c r="AOZ371" s="186" t="s">
        <v>299</v>
      </c>
      <c r="APA371" s="186" t="s">
        <v>299</v>
      </c>
      <c r="APB371" s="186" t="s">
        <v>299</v>
      </c>
      <c r="APC371" s="186" t="s">
        <v>299</v>
      </c>
      <c r="APD371" s="186" t="s">
        <v>299</v>
      </c>
      <c r="APE371" s="186" t="s">
        <v>299</v>
      </c>
      <c r="APF371" s="186" t="s">
        <v>299</v>
      </c>
      <c r="APG371" s="186" t="s">
        <v>299</v>
      </c>
      <c r="APH371" s="186" t="s">
        <v>299</v>
      </c>
      <c r="API371" s="186" t="s">
        <v>299</v>
      </c>
      <c r="APJ371" s="186" t="s">
        <v>299</v>
      </c>
      <c r="APK371" s="186" t="s">
        <v>299</v>
      </c>
      <c r="APL371" s="186" t="s">
        <v>299</v>
      </c>
      <c r="APM371" s="186" t="s">
        <v>299</v>
      </c>
      <c r="APN371" s="186" t="s">
        <v>299</v>
      </c>
      <c r="APO371" s="186" t="s">
        <v>299</v>
      </c>
      <c r="APP371" s="186" t="s">
        <v>299</v>
      </c>
      <c r="APQ371" s="186" t="s">
        <v>299</v>
      </c>
      <c r="APR371" s="186" t="s">
        <v>299</v>
      </c>
      <c r="APS371" s="186" t="s">
        <v>299</v>
      </c>
      <c r="APT371" s="186" t="s">
        <v>299</v>
      </c>
      <c r="APU371" s="186" t="s">
        <v>299</v>
      </c>
      <c r="APV371" s="186" t="s">
        <v>299</v>
      </c>
      <c r="APW371" s="186" t="s">
        <v>299</v>
      </c>
      <c r="APX371" s="186" t="s">
        <v>299</v>
      </c>
      <c r="APY371" s="186" t="s">
        <v>299</v>
      </c>
      <c r="APZ371" s="186" t="s">
        <v>299</v>
      </c>
      <c r="AQA371" s="186" t="s">
        <v>299</v>
      </c>
      <c r="AQB371" s="186" t="s">
        <v>299</v>
      </c>
      <c r="AQC371" s="186" t="s">
        <v>299</v>
      </c>
      <c r="AQD371" s="186" t="s">
        <v>299</v>
      </c>
      <c r="AQE371" s="186" t="s">
        <v>299</v>
      </c>
      <c r="AQF371" s="186" t="s">
        <v>299</v>
      </c>
      <c r="AQG371" s="186" t="s">
        <v>299</v>
      </c>
      <c r="AQH371" s="186" t="s">
        <v>299</v>
      </c>
      <c r="AQI371" s="186" t="s">
        <v>299</v>
      </c>
      <c r="AQJ371" s="186" t="s">
        <v>299</v>
      </c>
      <c r="AQK371" s="186" t="s">
        <v>299</v>
      </c>
      <c r="AQL371" s="186" t="s">
        <v>299</v>
      </c>
      <c r="AQM371" s="186" t="s">
        <v>299</v>
      </c>
      <c r="AQN371" s="186" t="s">
        <v>299</v>
      </c>
      <c r="AQO371" s="186" t="s">
        <v>299</v>
      </c>
      <c r="AQP371" s="186" t="s">
        <v>299</v>
      </c>
      <c r="AQQ371" s="186" t="s">
        <v>299</v>
      </c>
      <c r="AQR371" s="186" t="s">
        <v>299</v>
      </c>
      <c r="AQS371" s="186" t="s">
        <v>299</v>
      </c>
      <c r="AQT371" s="186" t="s">
        <v>299</v>
      </c>
      <c r="AQU371" s="186" t="s">
        <v>299</v>
      </c>
      <c r="AQV371" s="186" t="s">
        <v>299</v>
      </c>
      <c r="AQW371" s="186" t="s">
        <v>299</v>
      </c>
      <c r="AQX371" s="186" t="s">
        <v>299</v>
      </c>
      <c r="AQY371" s="186" t="s">
        <v>299</v>
      </c>
      <c r="AQZ371" s="186" t="s">
        <v>299</v>
      </c>
      <c r="ARA371" s="186" t="s">
        <v>299</v>
      </c>
      <c r="ARB371" s="186" t="s">
        <v>299</v>
      </c>
      <c r="ARC371" s="186" t="s">
        <v>299</v>
      </c>
      <c r="ARD371" s="186" t="s">
        <v>299</v>
      </c>
      <c r="ARE371" s="186" t="s">
        <v>299</v>
      </c>
      <c r="ARF371" s="186" t="s">
        <v>299</v>
      </c>
      <c r="ARG371" s="186" t="s">
        <v>299</v>
      </c>
      <c r="ARH371" s="186" t="s">
        <v>299</v>
      </c>
      <c r="ARI371" s="186" t="s">
        <v>299</v>
      </c>
      <c r="ARJ371" s="186" t="s">
        <v>299</v>
      </c>
      <c r="ARK371" s="186" t="s">
        <v>299</v>
      </c>
      <c r="ARL371" s="186" t="s">
        <v>299</v>
      </c>
      <c r="ARM371" s="186" t="s">
        <v>299</v>
      </c>
      <c r="ARN371" s="186" t="s">
        <v>299</v>
      </c>
      <c r="ARO371" s="186" t="s">
        <v>299</v>
      </c>
      <c r="ARP371" s="186" t="s">
        <v>299</v>
      </c>
      <c r="ARQ371" s="186" t="s">
        <v>299</v>
      </c>
      <c r="ARR371" s="186" t="s">
        <v>299</v>
      </c>
      <c r="ARS371" s="186" t="s">
        <v>299</v>
      </c>
      <c r="ART371" s="186" t="s">
        <v>299</v>
      </c>
      <c r="ARU371" s="186" t="s">
        <v>299</v>
      </c>
      <c r="ARV371" s="186" t="s">
        <v>299</v>
      </c>
      <c r="ARW371" s="186" t="s">
        <v>299</v>
      </c>
      <c r="ARX371" s="186" t="s">
        <v>299</v>
      </c>
      <c r="ARY371" s="186" t="s">
        <v>299</v>
      </c>
      <c r="ARZ371" s="186" t="s">
        <v>299</v>
      </c>
      <c r="ASA371" s="186" t="s">
        <v>299</v>
      </c>
      <c r="ASB371" s="186" t="s">
        <v>299</v>
      </c>
      <c r="ASC371" s="186" t="s">
        <v>299</v>
      </c>
      <c r="ASD371" s="186" t="s">
        <v>299</v>
      </c>
      <c r="ASE371" s="186" t="s">
        <v>299</v>
      </c>
      <c r="ASF371" s="186" t="s">
        <v>299</v>
      </c>
      <c r="ASG371" s="186" t="s">
        <v>299</v>
      </c>
      <c r="ASH371" s="186" t="s">
        <v>299</v>
      </c>
      <c r="ASI371" s="186" t="s">
        <v>299</v>
      </c>
      <c r="ASJ371" s="186" t="s">
        <v>299</v>
      </c>
      <c r="ASK371" s="186" t="s">
        <v>299</v>
      </c>
      <c r="ASL371" s="186" t="s">
        <v>299</v>
      </c>
      <c r="ASM371" s="186" t="s">
        <v>299</v>
      </c>
      <c r="ASN371" s="186" t="s">
        <v>299</v>
      </c>
      <c r="ASO371" s="186" t="s">
        <v>299</v>
      </c>
      <c r="ASP371" s="186" t="s">
        <v>299</v>
      </c>
      <c r="ASQ371" s="186" t="s">
        <v>299</v>
      </c>
      <c r="ASR371" s="186" t="s">
        <v>299</v>
      </c>
      <c r="ASS371" s="186" t="s">
        <v>299</v>
      </c>
      <c r="AST371" s="186" t="s">
        <v>299</v>
      </c>
      <c r="ASU371" s="186" t="s">
        <v>299</v>
      </c>
      <c r="ASV371" s="186" t="s">
        <v>299</v>
      </c>
      <c r="ASW371" s="186" t="s">
        <v>299</v>
      </c>
      <c r="ASX371" s="186" t="s">
        <v>299</v>
      </c>
      <c r="ASY371" s="186" t="s">
        <v>299</v>
      </c>
      <c r="ASZ371" s="186" t="s">
        <v>299</v>
      </c>
      <c r="ATA371" s="186" t="s">
        <v>299</v>
      </c>
      <c r="ATB371" s="186" t="s">
        <v>299</v>
      </c>
      <c r="ATC371" s="186" t="s">
        <v>299</v>
      </c>
      <c r="ATD371" s="186" t="s">
        <v>299</v>
      </c>
      <c r="ATE371" s="186" t="s">
        <v>299</v>
      </c>
      <c r="ATF371" s="186" t="s">
        <v>299</v>
      </c>
      <c r="ATG371" s="186" t="s">
        <v>299</v>
      </c>
      <c r="ATH371" s="186" t="s">
        <v>299</v>
      </c>
      <c r="ATI371" s="186" t="s">
        <v>299</v>
      </c>
      <c r="ATJ371" s="186" t="s">
        <v>299</v>
      </c>
      <c r="ATK371" s="186" t="s">
        <v>299</v>
      </c>
      <c r="ATL371" s="186" t="s">
        <v>299</v>
      </c>
      <c r="ATM371" s="186" t="s">
        <v>299</v>
      </c>
      <c r="ATN371" s="186" t="s">
        <v>299</v>
      </c>
      <c r="ATO371" s="186" t="s">
        <v>299</v>
      </c>
      <c r="ATP371" s="186" t="s">
        <v>299</v>
      </c>
      <c r="ATQ371" s="186" t="s">
        <v>299</v>
      </c>
      <c r="ATR371" s="186" t="s">
        <v>299</v>
      </c>
      <c r="ATS371" s="186" t="s">
        <v>299</v>
      </c>
      <c r="ATT371" s="186" t="s">
        <v>299</v>
      </c>
      <c r="ATU371" s="186" t="s">
        <v>299</v>
      </c>
      <c r="ATV371" s="186" t="s">
        <v>299</v>
      </c>
      <c r="ATW371" s="186" t="s">
        <v>299</v>
      </c>
      <c r="ATX371" s="186" t="s">
        <v>299</v>
      </c>
      <c r="ATY371" s="186" t="s">
        <v>299</v>
      </c>
      <c r="ATZ371" s="186" t="s">
        <v>299</v>
      </c>
      <c r="AUA371" s="186" t="s">
        <v>299</v>
      </c>
      <c r="AUB371" s="186" t="s">
        <v>299</v>
      </c>
      <c r="AUC371" s="186" t="s">
        <v>299</v>
      </c>
      <c r="AUD371" s="186" t="s">
        <v>299</v>
      </c>
      <c r="AUE371" s="186" t="s">
        <v>299</v>
      </c>
      <c r="AUF371" s="186" t="s">
        <v>299</v>
      </c>
      <c r="AUG371" s="186" t="s">
        <v>299</v>
      </c>
      <c r="AUH371" s="186" t="s">
        <v>299</v>
      </c>
      <c r="AUI371" s="186" t="s">
        <v>299</v>
      </c>
      <c r="AUJ371" s="186" t="s">
        <v>299</v>
      </c>
      <c r="AUK371" s="186" t="s">
        <v>299</v>
      </c>
      <c r="AUL371" s="186" t="s">
        <v>299</v>
      </c>
      <c r="AUM371" s="186" t="s">
        <v>299</v>
      </c>
      <c r="AUN371" s="186" t="s">
        <v>299</v>
      </c>
      <c r="AUO371" s="186" t="s">
        <v>299</v>
      </c>
      <c r="AUP371" s="186" t="s">
        <v>299</v>
      </c>
      <c r="AUQ371" s="186" t="s">
        <v>299</v>
      </c>
      <c r="AUR371" s="186" t="s">
        <v>299</v>
      </c>
      <c r="AUS371" s="186" t="s">
        <v>299</v>
      </c>
      <c r="AUT371" s="186" t="s">
        <v>299</v>
      </c>
      <c r="AUU371" s="186" t="s">
        <v>299</v>
      </c>
      <c r="AUV371" s="186" t="s">
        <v>299</v>
      </c>
      <c r="AUW371" s="186" t="s">
        <v>299</v>
      </c>
      <c r="AUX371" s="186" t="s">
        <v>299</v>
      </c>
      <c r="AUY371" s="186" t="s">
        <v>299</v>
      </c>
      <c r="AUZ371" s="186" t="s">
        <v>299</v>
      </c>
      <c r="AVA371" s="186" t="s">
        <v>299</v>
      </c>
      <c r="AVB371" s="186" t="s">
        <v>299</v>
      </c>
      <c r="AVC371" s="186" t="s">
        <v>299</v>
      </c>
      <c r="AVD371" s="186" t="s">
        <v>299</v>
      </c>
      <c r="AVE371" s="186" t="s">
        <v>299</v>
      </c>
      <c r="AVF371" s="186" t="s">
        <v>299</v>
      </c>
      <c r="AVG371" s="186" t="s">
        <v>299</v>
      </c>
      <c r="AVH371" s="186" t="s">
        <v>299</v>
      </c>
      <c r="AVI371" s="186" t="s">
        <v>299</v>
      </c>
      <c r="AVJ371" s="186" t="s">
        <v>299</v>
      </c>
      <c r="AVK371" s="186" t="s">
        <v>299</v>
      </c>
      <c r="AVL371" s="186" t="s">
        <v>299</v>
      </c>
      <c r="AVM371" s="186" t="s">
        <v>299</v>
      </c>
      <c r="AVN371" s="186" t="s">
        <v>299</v>
      </c>
      <c r="AVO371" s="186" t="s">
        <v>299</v>
      </c>
      <c r="AVP371" s="186" t="s">
        <v>299</v>
      </c>
      <c r="AVQ371" s="186" t="s">
        <v>299</v>
      </c>
      <c r="AVR371" s="186" t="s">
        <v>299</v>
      </c>
      <c r="AVS371" s="186" t="s">
        <v>299</v>
      </c>
      <c r="AVT371" s="186" t="s">
        <v>299</v>
      </c>
      <c r="AVU371" s="186" t="s">
        <v>299</v>
      </c>
      <c r="AVV371" s="186" t="s">
        <v>299</v>
      </c>
      <c r="AVW371" s="186" t="s">
        <v>299</v>
      </c>
      <c r="AVX371" s="186" t="s">
        <v>299</v>
      </c>
      <c r="AVY371" s="186" t="s">
        <v>299</v>
      </c>
      <c r="AVZ371" s="186" t="s">
        <v>299</v>
      </c>
      <c r="AWA371" s="186" t="s">
        <v>299</v>
      </c>
      <c r="AWB371" s="186" t="s">
        <v>299</v>
      </c>
      <c r="AWC371" s="186" t="s">
        <v>299</v>
      </c>
      <c r="AWD371" s="186" t="s">
        <v>299</v>
      </c>
      <c r="AWE371" s="186" t="s">
        <v>299</v>
      </c>
      <c r="AWF371" s="186" t="s">
        <v>299</v>
      </c>
      <c r="AWG371" s="186" t="s">
        <v>299</v>
      </c>
      <c r="AWH371" s="186" t="s">
        <v>299</v>
      </c>
      <c r="AWI371" s="186" t="s">
        <v>299</v>
      </c>
      <c r="AWJ371" s="186" t="s">
        <v>299</v>
      </c>
      <c r="AWK371" s="186" t="s">
        <v>299</v>
      </c>
      <c r="AWL371" s="186" t="s">
        <v>299</v>
      </c>
      <c r="AWM371" s="186" t="s">
        <v>299</v>
      </c>
      <c r="AWN371" s="186" t="s">
        <v>299</v>
      </c>
      <c r="AWO371" s="186" t="s">
        <v>299</v>
      </c>
      <c r="AWP371" s="186" t="s">
        <v>299</v>
      </c>
      <c r="AWQ371" s="186" t="s">
        <v>299</v>
      </c>
      <c r="AWR371" s="186" t="s">
        <v>299</v>
      </c>
      <c r="AWS371" s="186" t="s">
        <v>299</v>
      </c>
      <c r="AWT371" s="186" t="s">
        <v>299</v>
      </c>
      <c r="AWU371" s="186" t="s">
        <v>299</v>
      </c>
      <c r="AWV371" s="186" t="s">
        <v>299</v>
      </c>
      <c r="AWW371" s="186" t="s">
        <v>299</v>
      </c>
      <c r="AWX371" s="186" t="s">
        <v>299</v>
      </c>
      <c r="AWY371" s="186" t="s">
        <v>299</v>
      </c>
      <c r="AWZ371" s="186" t="s">
        <v>299</v>
      </c>
      <c r="AXA371" s="186" t="s">
        <v>299</v>
      </c>
      <c r="AXB371" s="186" t="s">
        <v>299</v>
      </c>
      <c r="AXC371" s="186" t="s">
        <v>299</v>
      </c>
      <c r="AXD371" s="186" t="s">
        <v>299</v>
      </c>
      <c r="AXE371" s="186" t="s">
        <v>299</v>
      </c>
      <c r="AXF371" s="186" t="s">
        <v>299</v>
      </c>
      <c r="AXG371" s="186" t="s">
        <v>299</v>
      </c>
      <c r="AXH371" s="186" t="s">
        <v>299</v>
      </c>
      <c r="AXI371" s="186" t="s">
        <v>299</v>
      </c>
      <c r="AXJ371" s="186" t="s">
        <v>299</v>
      </c>
      <c r="AXK371" s="186" t="s">
        <v>299</v>
      </c>
      <c r="AXL371" s="186" t="s">
        <v>299</v>
      </c>
      <c r="AXM371" s="186" t="s">
        <v>299</v>
      </c>
      <c r="AXN371" s="186" t="s">
        <v>299</v>
      </c>
      <c r="AXO371" s="186" t="s">
        <v>299</v>
      </c>
      <c r="AXP371" s="186" t="s">
        <v>299</v>
      </c>
      <c r="AXQ371" s="186" t="s">
        <v>299</v>
      </c>
      <c r="AXR371" s="186" t="s">
        <v>299</v>
      </c>
      <c r="AXS371" s="186" t="s">
        <v>299</v>
      </c>
      <c r="AXT371" s="186" t="s">
        <v>299</v>
      </c>
      <c r="AXU371" s="186" t="s">
        <v>299</v>
      </c>
      <c r="AXV371" s="186" t="s">
        <v>299</v>
      </c>
      <c r="AXW371" s="186" t="s">
        <v>299</v>
      </c>
      <c r="AXX371" s="186" t="s">
        <v>299</v>
      </c>
      <c r="AXY371" s="186" t="s">
        <v>299</v>
      </c>
      <c r="AXZ371" s="186" t="s">
        <v>299</v>
      </c>
      <c r="AYA371" s="186" t="s">
        <v>299</v>
      </c>
      <c r="AYB371" s="186" t="s">
        <v>299</v>
      </c>
      <c r="AYC371" s="186" t="s">
        <v>299</v>
      </c>
      <c r="AYD371" s="186" t="s">
        <v>299</v>
      </c>
      <c r="AYE371" s="186" t="s">
        <v>299</v>
      </c>
      <c r="AYF371" s="186" t="s">
        <v>299</v>
      </c>
      <c r="AYG371" s="186" t="s">
        <v>299</v>
      </c>
      <c r="AYH371" s="186" t="s">
        <v>299</v>
      </c>
      <c r="AYI371" s="186" t="s">
        <v>299</v>
      </c>
      <c r="AYJ371" s="186" t="s">
        <v>299</v>
      </c>
      <c r="AYK371" s="186" t="s">
        <v>299</v>
      </c>
      <c r="AYL371" s="186" t="s">
        <v>299</v>
      </c>
      <c r="AYM371" s="186" t="s">
        <v>299</v>
      </c>
      <c r="AYN371" s="186" t="s">
        <v>299</v>
      </c>
      <c r="AYO371" s="186" t="s">
        <v>299</v>
      </c>
      <c r="AYP371" s="186" t="s">
        <v>299</v>
      </c>
      <c r="AYQ371" s="186" t="s">
        <v>299</v>
      </c>
      <c r="AYR371" s="186" t="s">
        <v>299</v>
      </c>
      <c r="AYS371" s="186" t="s">
        <v>299</v>
      </c>
      <c r="AYT371" s="186" t="s">
        <v>299</v>
      </c>
      <c r="AYU371" s="186" t="s">
        <v>299</v>
      </c>
      <c r="AYV371" s="186" t="s">
        <v>299</v>
      </c>
      <c r="AYW371" s="186" t="s">
        <v>299</v>
      </c>
      <c r="AYX371" s="186" t="s">
        <v>299</v>
      </c>
      <c r="AYY371" s="186" t="s">
        <v>299</v>
      </c>
      <c r="AYZ371" s="186" t="s">
        <v>299</v>
      </c>
      <c r="AZA371" s="186" t="s">
        <v>299</v>
      </c>
      <c r="AZB371" s="186" t="s">
        <v>299</v>
      </c>
      <c r="AZC371" s="186" t="s">
        <v>299</v>
      </c>
      <c r="AZD371" s="186" t="s">
        <v>299</v>
      </c>
      <c r="AZE371" s="186" t="s">
        <v>299</v>
      </c>
      <c r="AZF371" s="186" t="s">
        <v>299</v>
      </c>
      <c r="AZG371" s="186" t="s">
        <v>299</v>
      </c>
      <c r="AZH371" s="186" t="s">
        <v>299</v>
      </c>
      <c r="AZI371" s="186" t="s">
        <v>299</v>
      </c>
      <c r="AZJ371" s="186" t="s">
        <v>299</v>
      </c>
      <c r="AZK371" s="186" t="s">
        <v>299</v>
      </c>
      <c r="AZL371" s="186" t="s">
        <v>299</v>
      </c>
      <c r="AZM371" s="186" t="s">
        <v>299</v>
      </c>
      <c r="AZN371" s="186" t="s">
        <v>299</v>
      </c>
      <c r="AZO371" s="186" t="s">
        <v>299</v>
      </c>
      <c r="AZP371" s="186" t="s">
        <v>299</v>
      </c>
      <c r="AZQ371" s="186" t="s">
        <v>299</v>
      </c>
      <c r="AZR371" s="186" t="s">
        <v>299</v>
      </c>
      <c r="AZS371" s="186" t="s">
        <v>299</v>
      </c>
      <c r="AZT371" s="186" t="s">
        <v>299</v>
      </c>
      <c r="AZU371" s="186" t="s">
        <v>299</v>
      </c>
      <c r="AZV371" s="186" t="s">
        <v>299</v>
      </c>
      <c r="AZW371" s="186" t="s">
        <v>299</v>
      </c>
      <c r="AZX371" s="186" t="s">
        <v>299</v>
      </c>
      <c r="AZY371" s="186" t="s">
        <v>299</v>
      </c>
      <c r="AZZ371" s="186" t="s">
        <v>299</v>
      </c>
      <c r="BAA371" s="186" t="s">
        <v>299</v>
      </c>
      <c r="BAB371" s="186" t="s">
        <v>299</v>
      </c>
      <c r="BAC371" s="186" t="s">
        <v>299</v>
      </c>
      <c r="BAD371" s="186" t="s">
        <v>299</v>
      </c>
      <c r="BAE371" s="186" t="s">
        <v>299</v>
      </c>
      <c r="BAF371" s="186" t="s">
        <v>299</v>
      </c>
      <c r="BAG371" s="186" t="s">
        <v>299</v>
      </c>
      <c r="BAH371" s="186" t="s">
        <v>299</v>
      </c>
      <c r="BAI371" s="186" t="s">
        <v>299</v>
      </c>
      <c r="BAJ371" s="186" t="s">
        <v>299</v>
      </c>
      <c r="BAK371" s="186" t="s">
        <v>299</v>
      </c>
      <c r="BAL371" s="186" t="s">
        <v>299</v>
      </c>
      <c r="BAM371" s="186" t="s">
        <v>299</v>
      </c>
      <c r="BAN371" s="186" t="s">
        <v>299</v>
      </c>
      <c r="BAO371" s="186" t="s">
        <v>299</v>
      </c>
      <c r="BAP371" s="186" t="s">
        <v>299</v>
      </c>
      <c r="BAQ371" s="186" t="s">
        <v>299</v>
      </c>
      <c r="BAR371" s="186" t="s">
        <v>299</v>
      </c>
      <c r="BAS371" s="186" t="s">
        <v>299</v>
      </c>
      <c r="BAT371" s="186" t="s">
        <v>299</v>
      </c>
      <c r="BAU371" s="186" t="s">
        <v>299</v>
      </c>
      <c r="BAV371" s="186" t="s">
        <v>299</v>
      </c>
      <c r="BAW371" s="186" t="s">
        <v>299</v>
      </c>
      <c r="BAX371" s="186" t="s">
        <v>299</v>
      </c>
      <c r="BAY371" s="186" t="s">
        <v>299</v>
      </c>
      <c r="BAZ371" s="186" t="s">
        <v>299</v>
      </c>
      <c r="BBA371" s="186" t="s">
        <v>299</v>
      </c>
      <c r="BBB371" s="186" t="s">
        <v>299</v>
      </c>
      <c r="BBC371" s="186" t="s">
        <v>299</v>
      </c>
      <c r="BBD371" s="186" t="s">
        <v>299</v>
      </c>
      <c r="BBE371" s="186" t="s">
        <v>299</v>
      </c>
      <c r="BBF371" s="186" t="s">
        <v>299</v>
      </c>
      <c r="BBG371" s="186" t="s">
        <v>299</v>
      </c>
      <c r="BBH371" s="186" t="s">
        <v>299</v>
      </c>
      <c r="BBI371" s="186" t="s">
        <v>299</v>
      </c>
      <c r="BBJ371" s="186" t="s">
        <v>299</v>
      </c>
      <c r="BBK371" s="186" t="s">
        <v>299</v>
      </c>
      <c r="BBL371" s="186" t="s">
        <v>299</v>
      </c>
      <c r="BBM371" s="186" t="s">
        <v>299</v>
      </c>
      <c r="BBN371" s="186" t="s">
        <v>299</v>
      </c>
      <c r="BBO371" s="186" t="s">
        <v>299</v>
      </c>
      <c r="BBP371" s="186" t="s">
        <v>299</v>
      </c>
      <c r="BBQ371" s="186" t="s">
        <v>299</v>
      </c>
      <c r="BBR371" s="186" t="s">
        <v>299</v>
      </c>
      <c r="BBS371" s="186" t="s">
        <v>299</v>
      </c>
      <c r="BBT371" s="186" t="s">
        <v>299</v>
      </c>
      <c r="BBU371" s="186" t="s">
        <v>299</v>
      </c>
      <c r="BBV371" s="186" t="s">
        <v>299</v>
      </c>
      <c r="BBW371" s="186" t="s">
        <v>299</v>
      </c>
      <c r="BBX371" s="186" t="s">
        <v>299</v>
      </c>
      <c r="BBY371" s="186" t="s">
        <v>299</v>
      </c>
      <c r="BBZ371" s="186" t="s">
        <v>299</v>
      </c>
      <c r="BCA371" s="186" t="s">
        <v>299</v>
      </c>
      <c r="BCB371" s="186" t="s">
        <v>299</v>
      </c>
      <c r="BCC371" s="186" t="s">
        <v>299</v>
      </c>
      <c r="BCD371" s="186" t="s">
        <v>299</v>
      </c>
      <c r="BCE371" s="186" t="s">
        <v>299</v>
      </c>
      <c r="BCF371" s="186" t="s">
        <v>299</v>
      </c>
      <c r="BCG371" s="186" t="s">
        <v>299</v>
      </c>
      <c r="BCH371" s="186" t="s">
        <v>299</v>
      </c>
      <c r="BCI371" s="186" t="s">
        <v>299</v>
      </c>
      <c r="BCJ371" s="186" t="s">
        <v>299</v>
      </c>
      <c r="BCK371" s="186" t="s">
        <v>299</v>
      </c>
      <c r="BCL371" s="186" t="s">
        <v>299</v>
      </c>
      <c r="BCM371" s="186" t="s">
        <v>299</v>
      </c>
      <c r="BCN371" s="186" t="s">
        <v>299</v>
      </c>
      <c r="BCO371" s="186" t="s">
        <v>299</v>
      </c>
      <c r="BCP371" s="186" t="s">
        <v>299</v>
      </c>
      <c r="BCQ371" s="186" t="s">
        <v>299</v>
      </c>
      <c r="BCR371" s="186" t="s">
        <v>299</v>
      </c>
      <c r="BCS371" s="186" t="s">
        <v>299</v>
      </c>
      <c r="BCT371" s="186" t="s">
        <v>299</v>
      </c>
      <c r="BCU371" s="186" t="s">
        <v>299</v>
      </c>
      <c r="BCV371" s="186" t="s">
        <v>299</v>
      </c>
      <c r="BCW371" s="186" t="s">
        <v>299</v>
      </c>
      <c r="BCX371" s="186" t="s">
        <v>299</v>
      </c>
      <c r="BCY371" s="186" t="s">
        <v>299</v>
      </c>
      <c r="BCZ371" s="186" t="s">
        <v>299</v>
      </c>
      <c r="BDA371" s="186" t="s">
        <v>299</v>
      </c>
      <c r="BDB371" s="186" t="s">
        <v>299</v>
      </c>
      <c r="BDC371" s="186" t="s">
        <v>299</v>
      </c>
      <c r="BDD371" s="186" t="s">
        <v>299</v>
      </c>
      <c r="BDE371" s="186" t="s">
        <v>299</v>
      </c>
      <c r="BDF371" s="186" t="s">
        <v>299</v>
      </c>
      <c r="BDG371" s="186" t="s">
        <v>299</v>
      </c>
      <c r="BDH371" s="186" t="s">
        <v>299</v>
      </c>
      <c r="BDI371" s="186" t="s">
        <v>299</v>
      </c>
      <c r="BDJ371" s="186" t="s">
        <v>299</v>
      </c>
      <c r="BDK371" s="186" t="s">
        <v>299</v>
      </c>
      <c r="BDL371" s="186" t="s">
        <v>299</v>
      </c>
      <c r="BDM371" s="186" t="s">
        <v>299</v>
      </c>
      <c r="BDN371" s="186" t="s">
        <v>299</v>
      </c>
      <c r="BDO371" s="186" t="s">
        <v>299</v>
      </c>
      <c r="BDP371" s="186" t="s">
        <v>299</v>
      </c>
      <c r="BDQ371" s="186" t="s">
        <v>299</v>
      </c>
      <c r="BDR371" s="186" t="s">
        <v>299</v>
      </c>
      <c r="BDS371" s="186" t="s">
        <v>299</v>
      </c>
      <c r="BDT371" s="186" t="s">
        <v>299</v>
      </c>
      <c r="BDU371" s="186" t="s">
        <v>299</v>
      </c>
      <c r="BDV371" s="186" t="s">
        <v>299</v>
      </c>
      <c r="BDW371" s="186" t="s">
        <v>299</v>
      </c>
      <c r="BDX371" s="186" t="s">
        <v>299</v>
      </c>
      <c r="BDY371" s="186" t="s">
        <v>299</v>
      </c>
      <c r="BDZ371" s="186" t="s">
        <v>299</v>
      </c>
      <c r="BEA371" s="186" t="s">
        <v>299</v>
      </c>
      <c r="BEB371" s="186" t="s">
        <v>299</v>
      </c>
      <c r="BEC371" s="186" t="s">
        <v>299</v>
      </c>
      <c r="BED371" s="186" t="s">
        <v>299</v>
      </c>
      <c r="BEE371" s="186" t="s">
        <v>299</v>
      </c>
      <c r="BEF371" s="186" t="s">
        <v>299</v>
      </c>
      <c r="BEG371" s="186" t="s">
        <v>299</v>
      </c>
      <c r="BEH371" s="186" t="s">
        <v>299</v>
      </c>
      <c r="BEI371" s="186" t="s">
        <v>299</v>
      </c>
      <c r="BEJ371" s="186" t="s">
        <v>299</v>
      </c>
      <c r="BEK371" s="186" t="s">
        <v>299</v>
      </c>
      <c r="BEL371" s="186" t="s">
        <v>299</v>
      </c>
      <c r="BEM371" s="186" t="s">
        <v>299</v>
      </c>
      <c r="BEN371" s="186" t="s">
        <v>299</v>
      </c>
      <c r="BEO371" s="186" t="s">
        <v>299</v>
      </c>
      <c r="BEP371" s="186" t="s">
        <v>299</v>
      </c>
      <c r="BEQ371" s="186" t="s">
        <v>299</v>
      </c>
      <c r="BER371" s="186" t="s">
        <v>299</v>
      </c>
      <c r="BES371" s="186" t="s">
        <v>299</v>
      </c>
      <c r="BET371" s="186" t="s">
        <v>299</v>
      </c>
      <c r="BEU371" s="186" t="s">
        <v>299</v>
      </c>
      <c r="BEV371" s="186" t="s">
        <v>299</v>
      </c>
      <c r="BEW371" s="186" t="s">
        <v>299</v>
      </c>
      <c r="BEX371" s="186" t="s">
        <v>299</v>
      </c>
      <c r="BEY371" s="186" t="s">
        <v>299</v>
      </c>
      <c r="BEZ371" s="186" t="s">
        <v>299</v>
      </c>
      <c r="BFA371" s="186" t="s">
        <v>299</v>
      </c>
      <c r="BFB371" s="186" t="s">
        <v>299</v>
      </c>
      <c r="BFC371" s="186" t="s">
        <v>299</v>
      </c>
      <c r="BFD371" s="186" t="s">
        <v>299</v>
      </c>
      <c r="BFE371" s="186" t="s">
        <v>299</v>
      </c>
      <c r="BFF371" s="186" t="s">
        <v>299</v>
      </c>
      <c r="BFG371" s="186" t="s">
        <v>299</v>
      </c>
      <c r="BFH371" s="186" t="s">
        <v>299</v>
      </c>
      <c r="BFI371" s="186" t="s">
        <v>299</v>
      </c>
      <c r="BFJ371" s="186" t="s">
        <v>299</v>
      </c>
      <c r="BFK371" s="186" t="s">
        <v>299</v>
      </c>
      <c r="BFL371" s="186" t="s">
        <v>299</v>
      </c>
      <c r="BFM371" s="186" t="s">
        <v>299</v>
      </c>
      <c r="BFN371" s="186" t="s">
        <v>299</v>
      </c>
      <c r="BFO371" s="186" t="s">
        <v>299</v>
      </c>
      <c r="BFP371" s="186" t="s">
        <v>299</v>
      </c>
      <c r="BFQ371" s="186" t="s">
        <v>299</v>
      </c>
      <c r="BFR371" s="186" t="s">
        <v>299</v>
      </c>
      <c r="BFS371" s="186" t="s">
        <v>299</v>
      </c>
      <c r="BFT371" s="186" t="s">
        <v>299</v>
      </c>
      <c r="BFU371" s="186" t="s">
        <v>299</v>
      </c>
      <c r="BFV371" s="186" t="s">
        <v>299</v>
      </c>
      <c r="BFW371" s="186" t="s">
        <v>299</v>
      </c>
      <c r="BFX371" s="186" t="s">
        <v>299</v>
      </c>
      <c r="BFY371" s="186" t="s">
        <v>299</v>
      </c>
      <c r="BFZ371" s="186" t="s">
        <v>299</v>
      </c>
      <c r="BGA371" s="186" t="s">
        <v>299</v>
      </c>
      <c r="BGB371" s="186" t="s">
        <v>299</v>
      </c>
      <c r="BGC371" s="186" t="s">
        <v>299</v>
      </c>
      <c r="BGD371" s="186" t="s">
        <v>299</v>
      </c>
      <c r="BGE371" s="186" t="s">
        <v>299</v>
      </c>
      <c r="BGF371" s="186" t="s">
        <v>299</v>
      </c>
      <c r="BGG371" s="186" t="s">
        <v>299</v>
      </c>
      <c r="BGH371" s="186" t="s">
        <v>299</v>
      </c>
      <c r="BGI371" s="186" t="s">
        <v>299</v>
      </c>
      <c r="BGJ371" s="186" t="s">
        <v>299</v>
      </c>
      <c r="BGK371" s="186" t="s">
        <v>299</v>
      </c>
      <c r="BGL371" s="186" t="s">
        <v>299</v>
      </c>
      <c r="BGM371" s="186" t="s">
        <v>299</v>
      </c>
      <c r="BGN371" s="186" t="s">
        <v>299</v>
      </c>
      <c r="BGO371" s="186" t="s">
        <v>299</v>
      </c>
      <c r="BGP371" s="186" t="s">
        <v>299</v>
      </c>
      <c r="BGQ371" s="186" t="s">
        <v>299</v>
      </c>
      <c r="BGR371" s="186" t="s">
        <v>299</v>
      </c>
      <c r="BGS371" s="186" t="s">
        <v>299</v>
      </c>
      <c r="BGT371" s="186" t="s">
        <v>299</v>
      </c>
      <c r="BGU371" s="186" t="s">
        <v>299</v>
      </c>
      <c r="BGV371" s="186" t="s">
        <v>299</v>
      </c>
      <c r="BGW371" s="186" t="s">
        <v>299</v>
      </c>
      <c r="BGX371" s="186" t="s">
        <v>299</v>
      </c>
      <c r="BGY371" s="186" t="s">
        <v>299</v>
      </c>
      <c r="BGZ371" s="186" t="s">
        <v>299</v>
      </c>
      <c r="BHA371" s="186" t="s">
        <v>299</v>
      </c>
      <c r="BHB371" s="186" t="s">
        <v>299</v>
      </c>
      <c r="BHC371" s="186" t="s">
        <v>299</v>
      </c>
      <c r="BHD371" s="186" t="s">
        <v>299</v>
      </c>
      <c r="BHE371" s="186" t="s">
        <v>299</v>
      </c>
      <c r="BHF371" s="186" t="s">
        <v>299</v>
      </c>
      <c r="BHG371" s="186" t="s">
        <v>299</v>
      </c>
      <c r="BHH371" s="186" t="s">
        <v>299</v>
      </c>
      <c r="BHI371" s="186" t="s">
        <v>299</v>
      </c>
      <c r="BHJ371" s="186" t="s">
        <v>299</v>
      </c>
      <c r="BHK371" s="186" t="s">
        <v>299</v>
      </c>
      <c r="BHL371" s="186" t="s">
        <v>299</v>
      </c>
      <c r="BHM371" s="186" t="s">
        <v>299</v>
      </c>
      <c r="BHN371" s="186" t="s">
        <v>299</v>
      </c>
      <c r="BHO371" s="186" t="s">
        <v>299</v>
      </c>
      <c r="BHP371" s="186" t="s">
        <v>299</v>
      </c>
      <c r="BHQ371" s="186" t="s">
        <v>299</v>
      </c>
      <c r="BHR371" s="186" t="s">
        <v>299</v>
      </c>
      <c r="BHS371" s="186" t="s">
        <v>299</v>
      </c>
      <c r="BHT371" s="186" t="s">
        <v>299</v>
      </c>
      <c r="BHU371" s="186" t="s">
        <v>299</v>
      </c>
      <c r="BHV371" s="186" t="s">
        <v>299</v>
      </c>
      <c r="BHW371" s="186" t="s">
        <v>299</v>
      </c>
      <c r="BHX371" s="186" t="s">
        <v>299</v>
      </c>
      <c r="BHY371" s="186" t="s">
        <v>299</v>
      </c>
      <c r="BHZ371" s="186" t="s">
        <v>299</v>
      </c>
      <c r="BIA371" s="186" t="s">
        <v>299</v>
      </c>
      <c r="BIB371" s="186" t="s">
        <v>299</v>
      </c>
      <c r="BIC371" s="186" t="s">
        <v>299</v>
      </c>
      <c r="BID371" s="186" t="s">
        <v>299</v>
      </c>
      <c r="BIE371" s="186" t="s">
        <v>299</v>
      </c>
      <c r="BIF371" s="186" t="s">
        <v>299</v>
      </c>
      <c r="BIG371" s="186" t="s">
        <v>299</v>
      </c>
      <c r="BIH371" s="186" t="s">
        <v>299</v>
      </c>
      <c r="BII371" s="186" t="s">
        <v>299</v>
      </c>
      <c r="BIJ371" s="186" t="s">
        <v>299</v>
      </c>
      <c r="BIK371" s="186" t="s">
        <v>299</v>
      </c>
      <c r="BIL371" s="186" t="s">
        <v>299</v>
      </c>
      <c r="BIM371" s="186" t="s">
        <v>299</v>
      </c>
      <c r="BIN371" s="186" t="s">
        <v>299</v>
      </c>
      <c r="BIO371" s="186" t="s">
        <v>299</v>
      </c>
      <c r="BIP371" s="186" t="s">
        <v>299</v>
      </c>
      <c r="BIQ371" s="186" t="s">
        <v>299</v>
      </c>
      <c r="BIR371" s="186" t="s">
        <v>299</v>
      </c>
      <c r="BIS371" s="186" t="s">
        <v>299</v>
      </c>
      <c r="BIT371" s="186" t="s">
        <v>299</v>
      </c>
      <c r="BIU371" s="186" t="s">
        <v>299</v>
      </c>
      <c r="BIV371" s="186" t="s">
        <v>299</v>
      </c>
      <c r="BIW371" s="186" t="s">
        <v>299</v>
      </c>
      <c r="BIX371" s="186" t="s">
        <v>299</v>
      </c>
      <c r="BIY371" s="186" t="s">
        <v>299</v>
      </c>
      <c r="BIZ371" s="186" t="s">
        <v>299</v>
      </c>
      <c r="BJA371" s="186" t="s">
        <v>299</v>
      </c>
      <c r="BJB371" s="186" t="s">
        <v>299</v>
      </c>
      <c r="BJC371" s="186" t="s">
        <v>299</v>
      </c>
      <c r="BJD371" s="186" t="s">
        <v>299</v>
      </c>
      <c r="BJE371" s="186" t="s">
        <v>299</v>
      </c>
      <c r="BJF371" s="186" t="s">
        <v>299</v>
      </c>
      <c r="BJG371" s="186" t="s">
        <v>299</v>
      </c>
      <c r="BJH371" s="186" t="s">
        <v>299</v>
      </c>
      <c r="BJI371" s="186" t="s">
        <v>299</v>
      </c>
      <c r="BJJ371" s="186" t="s">
        <v>299</v>
      </c>
      <c r="BJK371" s="186" t="s">
        <v>299</v>
      </c>
      <c r="BJL371" s="186" t="s">
        <v>299</v>
      </c>
      <c r="BJM371" s="186" t="s">
        <v>299</v>
      </c>
      <c r="BJN371" s="186" t="s">
        <v>299</v>
      </c>
      <c r="BJO371" s="186" t="s">
        <v>299</v>
      </c>
      <c r="BJP371" s="186" t="s">
        <v>299</v>
      </c>
      <c r="BJQ371" s="186" t="s">
        <v>299</v>
      </c>
      <c r="BJR371" s="186" t="s">
        <v>299</v>
      </c>
      <c r="BJS371" s="186" t="s">
        <v>299</v>
      </c>
      <c r="BJT371" s="186" t="s">
        <v>299</v>
      </c>
      <c r="BJU371" s="186" t="s">
        <v>299</v>
      </c>
      <c r="BJV371" s="186" t="s">
        <v>299</v>
      </c>
      <c r="BJW371" s="186" t="s">
        <v>299</v>
      </c>
      <c r="BJX371" s="186" t="s">
        <v>299</v>
      </c>
      <c r="BJY371" s="186" t="s">
        <v>299</v>
      </c>
      <c r="BJZ371" s="186" t="s">
        <v>299</v>
      </c>
      <c r="BKA371" s="186" t="s">
        <v>299</v>
      </c>
      <c r="BKB371" s="186" t="s">
        <v>299</v>
      </c>
      <c r="BKC371" s="186" t="s">
        <v>299</v>
      </c>
      <c r="BKD371" s="186" t="s">
        <v>299</v>
      </c>
      <c r="BKE371" s="186" t="s">
        <v>299</v>
      </c>
      <c r="BKF371" s="186" t="s">
        <v>299</v>
      </c>
      <c r="BKG371" s="186" t="s">
        <v>299</v>
      </c>
      <c r="BKH371" s="186" t="s">
        <v>299</v>
      </c>
      <c r="BKI371" s="186" t="s">
        <v>299</v>
      </c>
      <c r="BKJ371" s="186" t="s">
        <v>299</v>
      </c>
      <c r="BKK371" s="186" t="s">
        <v>299</v>
      </c>
      <c r="BKL371" s="186" t="s">
        <v>299</v>
      </c>
      <c r="BKM371" s="186" t="s">
        <v>299</v>
      </c>
      <c r="BKN371" s="186" t="s">
        <v>299</v>
      </c>
      <c r="BKO371" s="186" t="s">
        <v>299</v>
      </c>
      <c r="BKP371" s="186" t="s">
        <v>299</v>
      </c>
      <c r="BKQ371" s="186" t="s">
        <v>299</v>
      </c>
      <c r="BKR371" s="186" t="s">
        <v>299</v>
      </c>
      <c r="BKS371" s="186" t="s">
        <v>299</v>
      </c>
      <c r="BKT371" s="186" t="s">
        <v>299</v>
      </c>
      <c r="BKU371" s="186" t="s">
        <v>299</v>
      </c>
      <c r="BKV371" s="186" t="s">
        <v>299</v>
      </c>
      <c r="BKW371" s="186" t="s">
        <v>299</v>
      </c>
      <c r="BKX371" s="186" t="s">
        <v>299</v>
      </c>
      <c r="BKY371" s="186" t="s">
        <v>299</v>
      </c>
      <c r="BKZ371" s="186" t="s">
        <v>299</v>
      </c>
      <c r="BLA371" s="186" t="s">
        <v>299</v>
      </c>
      <c r="BLB371" s="186" t="s">
        <v>299</v>
      </c>
      <c r="BLC371" s="186" t="s">
        <v>299</v>
      </c>
      <c r="BLD371" s="186" t="s">
        <v>299</v>
      </c>
      <c r="BLE371" s="186" t="s">
        <v>299</v>
      </c>
      <c r="BLF371" s="186" t="s">
        <v>299</v>
      </c>
      <c r="BLG371" s="186" t="s">
        <v>299</v>
      </c>
      <c r="BLH371" s="186" t="s">
        <v>299</v>
      </c>
      <c r="BLI371" s="186" t="s">
        <v>299</v>
      </c>
      <c r="BLJ371" s="186" t="s">
        <v>299</v>
      </c>
      <c r="BLK371" s="186" t="s">
        <v>299</v>
      </c>
      <c r="BLL371" s="186" t="s">
        <v>299</v>
      </c>
      <c r="BLM371" s="186" t="s">
        <v>299</v>
      </c>
      <c r="BLN371" s="186" t="s">
        <v>299</v>
      </c>
      <c r="BLO371" s="186" t="s">
        <v>299</v>
      </c>
      <c r="BLP371" s="186" t="s">
        <v>299</v>
      </c>
      <c r="BLQ371" s="186" t="s">
        <v>299</v>
      </c>
      <c r="BLR371" s="186" t="s">
        <v>299</v>
      </c>
      <c r="BLS371" s="186" t="s">
        <v>299</v>
      </c>
      <c r="BLT371" s="186" t="s">
        <v>299</v>
      </c>
      <c r="BLU371" s="186" t="s">
        <v>299</v>
      </c>
      <c r="BLV371" s="186" t="s">
        <v>299</v>
      </c>
      <c r="BLW371" s="186" t="s">
        <v>299</v>
      </c>
      <c r="BLX371" s="186" t="s">
        <v>299</v>
      </c>
      <c r="BLY371" s="186" t="s">
        <v>299</v>
      </c>
      <c r="BLZ371" s="186" t="s">
        <v>299</v>
      </c>
      <c r="BMA371" s="186" t="s">
        <v>299</v>
      </c>
      <c r="BMB371" s="186" t="s">
        <v>299</v>
      </c>
      <c r="BMC371" s="186" t="s">
        <v>299</v>
      </c>
      <c r="BMD371" s="186" t="s">
        <v>299</v>
      </c>
      <c r="BME371" s="186" t="s">
        <v>299</v>
      </c>
      <c r="BMF371" s="186" t="s">
        <v>299</v>
      </c>
      <c r="BMG371" s="186" t="s">
        <v>299</v>
      </c>
      <c r="BMH371" s="186" t="s">
        <v>299</v>
      </c>
      <c r="BMI371" s="186" t="s">
        <v>299</v>
      </c>
      <c r="BMJ371" s="186" t="s">
        <v>299</v>
      </c>
      <c r="BMK371" s="186" t="s">
        <v>299</v>
      </c>
      <c r="BML371" s="186" t="s">
        <v>299</v>
      </c>
      <c r="BMM371" s="186" t="s">
        <v>299</v>
      </c>
      <c r="BMN371" s="186" t="s">
        <v>299</v>
      </c>
      <c r="BMO371" s="186" t="s">
        <v>299</v>
      </c>
      <c r="BMP371" s="186" t="s">
        <v>299</v>
      </c>
      <c r="BMQ371" s="186" t="s">
        <v>299</v>
      </c>
      <c r="BMR371" s="186" t="s">
        <v>299</v>
      </c>
      <c r="BMS371" s="186" t="s">
        <v>299</v>
      </c>
      <c r="BMT371" s="186" t="s">
        <v>299</v>
      </c>
      <c r="BMU371" s="186" t="s">
        <v>299</v>
      </c>
      <c r="BMV371" s="186" t="s">
        <v>299</v>
      </c>
      <c r="BMW371" s="186" t="s">
        <v>299</v>
      </c>
      <c r="BMX371" s="186" t="s">
        <v>299</v>
      </c>
      <c r="BMY371" s="186" t="s">
        <v>299</v>
      </c>
      <c r="BMZ371" s="186" t="s">
        <v>299</v>
      </c>
      <c r="BNA371" s="186" t="s">
        <v>299</v>
      </c>
      <c r="BNB371" s="186" t="s">
        <v>299</v>
      </c>
      <c r="BNC371" s="186" t="s">
        <v>299</v>
      </c>
      <c r="BND371" s="186" t="s">
        <v>299</v>
      </c>
      <c r="BNE371" s="186" t="s">
        <v>299</v>
      </c>
      <c r="BNF371" s="186" t="s">
        <v>299</v>
      </c>
      <c r="BNG371" s="186" t="s">
        <v>299</v>
      </c>
      <c r="BNH371" s="186" t="s">
        <v>299</v>
      </c>
      <c r="BNI371" s="186" t="s">
        <v>299</v>
      </c>
      <c r="BNJ371" s="186" t="s">
        <v>299</v>
      </c>
      <c r="BNK371" s="186" t="s">
        <v>299</v>
      </c>
      <c r="BNL371" s="186" t="s">
        <v>299</v>
      </c>
      <c r="BNM371" s="186" t="s">
        <v>299</v>
      </c>
      <c r="BNN371" s="186" t="s">
        <v>299</v>
      </c>
      <c r="BNO371" s="186" t="s">
        <v>299</v>
      </c>
      <c r="BNP371" s="186" t="s">
        <v>299</v>
      </c>
      <c r="BNQ371" s="186" t="s">
        <v>299</v>
      </c>
      <c r="BNR371" s="186" t="s">
        <v>299</v>
      </c>
      <c r="BNS371" s="186" t="s">
        <v>299</v>
      </c>
      <c r="BNT371" s="186" t="s">
        <v>299</v>
      </c>
      <c r="BNU371" s="186" t="s">
        <v>299</v>
      </c>
      <c r="BNV371" s="186" t="s">
        <v>299</v>
      </c>
      <c r="BNW371" s="186" t="s">
        <v>299</v>
      </c>
      <c r="BNX371" s="186" t="s">
        <v>299</v>
      </c>
      <c r="BNY371" s="186" t="s">
        <v>299</v>
      </c>
      <c r="BNZ371" s="186" t="s">
        <v>299</v>
      </c>
      <c r="BOA371" s="186" t="s">
        <v>299</v>
      </c>
      <c r="BOB371" s="186" t="s">
        <v>299</v>
      </c>
      <c r="BOC371" s="186" t="s">
        <v>299</v>
      </c>
      <c r="BOD371" s="186" t="s">
        <v>299</v>
      </c>
      <c r="BOE371" s="186" t="s">
        <v>299</v>
      </c>
      <c r="BOF371" s="186" t="s">
        <v>299</v>
      </c>
      <c r="BOG371" s="186" t="s">
        <v>299</v>
      </c>
      <c r="BOH371" s="186" t="s">
        <v>299</v>
      </c>
      <c r="BOI371" s="186" t="s">
        <v>299</v>
      </c>
      <c r="BOJ371" s="186" t="s">
        <v>299</v>
      </c>
      <c r="BOK371" s="186" t="s">
        <v>299</v>
      </c>
      <c r="BOL371" s="186" t="s">
        <v>299</v>
      </c>
      <c r="BOM371" s="186" t="s">
        <v>299</v>
      </c>
      <c r="BON371" s="186" t="s">
        <v>299</v>
      </c>
      <c r="BOO371" s="186" t="s">
        <v>299</v>
      </c>
      <c r="BOP371" s="186" t="s">
        <v>299</v>
      </c>
      <c r="BOQ371" s="186" t="s">
        <v>299</v>
      </c>
      <c r="BOR371" s="186" t="s">
        <v>299</v>
      </c>
      <c r="BOS371" s="186" t="s">
        <v>299</v>
      </c>
      <c r="BOT371" s="186" t="s">
        <v>299</v>
      </c>
      <c r="BOU371" s="186" t="s">
        <v>299</v>
      </c>
      <c r="BOV371" s="186" t="s">
        <v>299</v>
      </c>
      <c r="BOW371" s="186" t="s">
        <v>299</v>
      </c>
      <c r="BOX371" s="186" t="s">
        <v>299</v>
      </c>
      <c r="BOY371" s="186" t="s">
        <v>299</v>
      </c>
      <c r="BOZ371" s="186" t="s">
        <v>299</v>
      </c>
      <c r="BPA371" s="186" t="s">
        <v>299</v>
      </c>
      <c r="BPB371" s="186" t="s">
        <v>299</v>
      </c>
      <c r="BPC371" s="186" t="s">
        <v>299</v>
      </c>
      <c r="BPD371" s="186" t="s">
        <v>299</v>
      </c>
      <c r="BPE371" s="186" t="s">
        <v>299</v>
      </c>
      <c r="BPF371" s="186" t="s">
        <v>299</v>
      </c>
      <c r="BPG371" s="186" t="s">
        <v>299</v>
      </c>
      <c r="BPH371" s="186" t="s">
        <v>299</v>
      </c>
      <c r="BPI371" s="186" t="s">
        <v>299</v>
      </c>
      <c r="BPJ371" s="186" t="s">
        <v>299</v>
      </c>
      <c r="BPK371" s="186" t="s">
        <v>299</v>
      </c>
      <c r="BPL371" s="186" t="s">
        <v>299</v>
      </c>
      <c r="BPM371" s="186" t="s">
        <v>299</v>
      </c>
      <c r="BPN371" s="186" t="s">
        <v>299</v>
      </c>
      <c r="BPO371" s="186" t="s">
        <v>299</v>
      </c>
      <c r="BPP371" s="186" t="s">
        <v>299</v>
      </c>
      <c r="BPQ371" s="186" t="s">
        <v>299</v>
      </c>
      <c r="BPR371" s="186" t="s">
        <v>299</v>
      </c>
      <c r="BPS371" s="186" t="s">
        <v>299</v>
      </c>
      <c r="BPT371" s="186" t="s">
        <v>299</v>
      </c>
      <c r="BPU371" s="186" t="s">
        <v>299</v>
      </c>
      <c r="BPV371" s="186" t="s">
        <v>299</v>
      </c>
      <c r="BPW371" s="186" t="s">
        <v>299</v>
      </c>
      <c r="BPX371" s="186" t="s">
        <v>299</v>
      </c>
      <c r="BPY371" s="186" t="s">
        <v>299</v>
      </c>
      <c r="BPZ371" s="186" t="s">
        <v>299</v>
      </c>
      <c r="BQA371" s="186" t="s">
        <v>299</v>
      </c>
      <c r="BQB371" s="186" t="s">
        <v>299</v>
      </c>
      <c r="BQC371" s="186" t="s">
        <v>299</v>
      </c>
      <c r="BQD371" s="186" t="s">
        <v>299</v>
      </c>
      <c r="BQE371" s="186" t="s">
        <v>299</v>
      </c>
      <c r="BQF371" s="186" t="s">
        <v>299</v>
      </c>
      <c r="BQG371" s="186" t="s">
        <v>299</v>
      </c>
      <c r="BQH371" s="186" t="s">
        <v>299</v>
      </c>
      <c r="BQI371" s="186" t="s">
        <v>299</v>
      </c>
      <c r="BQJ371" s="186" t="s">
        <v>299</v>
      </c>
      <c r="BQK371" s="186" t="s">
        <v>299</v>
      </c>
      <c r="BQL371" s="186" t="s">
        <v>299</v>
      </c>
      <c r="BQM371" s="186" t="s">
        <v>299</v>
      </c>
      <c r="BQN371" s="186" t="s">
        <v>299</v>
      </c>
      <c r="BQO371" s="186" t="s">
        <v>299</v>
      </c>
      <c r="BQP371" s="186" t="s">
        <v>299</v>
      </c>
      <c r="BQQ371" s="186" t="s">
        <v>299</v>
      </c>
      <c r="BQR371" s="186" t="s">
        <v>299</v>
      </c>
      <c r="BQS371" s="186" t="s">
        <v>299</v>
      </c>
      <c r="BQT371" s="186" t="s">
        <v>299</v>
      </c>
      <c r="BQU371" s="186" t="s">
        <v>299</v>
      </c>
      <c r="BQV371" s="186" t="s">
        <v>299</v>
      </c>
      <c r="BQW371" s="186" t="s">
        <v>299</v>
      </c>
      <c r="BQX371" s="186" t="s">
        <v>299</v>
      </c>
      <c r="BQY371" s="186" t="s">
        <v>299</v>
      </c>
      <c r="BQZ371" s="186" t="s">
        <v>299</v>
      </c>
      <c r="BRA371" s="186" t="s">
        <v>299</v>
      </c>
      <c r="BRB371" s="186" t="s">
        <v>299</v>
      </c>
      <c r="BRC371" s="186" t="s">
        <v>299</v>
      </c>
      <c r="BRD371" s="186" t="s">
        <v>299</v>
      </c>
      <c r="BRE371" s="186" t="s">
        <v>299</v>
      </c>
      <c r="BRF371" s="186" t="s">
        <v>299</v>
      </c>
      <c r="BRG371" s="186" t="s">
        <v>299</v>
      </c>
      <c r="BRH371" s="186" t="s">
        <v>299</v>
      </c>
      <c r="BRI371" s="186" t="s">
        <v>299</v>
      </c>
      <c r="BRJ371" s="186" t="s">
        <v>299</v>
      </c>
      <c r="BRK371" s="186" t="s">
        <v>299</v>
      </c>
      <c r="BRL371" s="186" t="s">
        <v>299</v>
      </c>
      <c r="BRM371" s="186" t="s">
        <v>299</v>
      </c>
      <c r="BRN371" s="186" t="s">
        <v>299</v>
      </c>
      <c r="BRO371" s="186" t="s">
        <v>299</v>
      </c>
      <c r="BRP371" s="186" t="s">
        <v>299</v>
      </c>
      <c r="BRQ371" s="186" t="s">
        <v>299</v>
      </c>
      <c r="BRR371" s="186" t="s">
        <v>299</v>
      </c>
      <c r="BRS371" s="186" t="s">
        <v>299</v>
      </c>
      <c r="BRT371" s="186" t="s">
        <v>299</v>
      </c>
      <c r="BRU371" s="186" t="s">
        <v>299</v>
      </c>
      <c r="BRV371" s="186" t="s">
        <v>299</v>
      </c>
      <c r="BRW371" s="186" t="s">
        <v>299</v>
      </c>
      <c r="BRX371" s="186" t="s">
        <v>299</v>
      </c>
      <c r="BRY371" s="186" t="s">
        <v>299</v>
      </c>
      <c r="BRZ371" s="186" t="s">
        <v>299</v>
      </c>
      <c r="BSA371" s="186" t="s">
        <v>299</v>
      </c>
      <c r="BSB371" s="186" t="s">
        <v>299</v>
      </c>
      <c r="BSC371" s="186" t="s">
        <v>299</v>
      </c>
      <c r="BSD371" s="186" t="s">
        <v>299</v>
      </c>
      <c r="BSE371" s="186" t="s">
        <v>299</v>
      </c>
      <c r="BSF371" s="186" t="s">
        <v>299</v>
      </c>
      <c r="BSG371" s="186" t="s">
        <v>299</v>
      </c>
      <c r="BSH371" s="186" t="s">
        <v>299</v>
      </c>
      <c r="BSI371" s="186" t="s">
        <v>299</v>
      </c>
      <c r="BSJ371" s="186" t="s">
        <v>299</v>
      </c>
      <c r="BSK371" s="186" t="s">
        <v>299</v>
      </c>
      <c r="BSL371" s="186" t="s">
        <v>299</v>
      </c>
      <c r="BSM371" s="186" t="s">
        <v>299</v>
      </c>
      <c r="BSN371" s="186" t="s">
        <v>299</v>
      </c>
      <c r="BSO371" s="186" t="s">
        <v>299</v>
      </c>
      <c r="BSP371" s="186" t="s">
        <v>299</v>
      </c>
      <c r="BSQ371" s="186" t="s">
        <v>299</v>
      </c>
      <c r="BSR371" s="186" t="s">
        <v>299</v>
      </c>
      <c r="BSS371" s="186" t="s">
        <v>299</v>
      </c>
      <c r="BST371" s="186" t="s">
        <v>299</v>
      </c>
      <c r="BSU371" s="186" t="s">
        <v>299</v>
      </c>
      <c r="BSV371" s="186" t="s">
        <v>299</v>
      </c>
      <c r="BSW371" s="186" t="s">
        <v>299</v>
      </c>
      <c r="BSX371" s="186" t="s">
        <v>299</v>
      </c>
      <c r="BSY371" s="186" t="s">
        <v>299</v>
      </c>
      <c r="BSZ371" s="186" t="s">
        <v>299</v>
      </c>
      <c r="BTA371" s="186" t="s">
        <v>299</v>
      </c>
      <c r="BTB371" s="186" t="s">
        <v>299</v>
      </c>
      <c r="BTC371" s="186" t="s">
        <v>299</v>
      </c>
      <c r="BTD371" s="186" t="s">
        <v>299</v>
      </c>
      <c r="BTE371" s="186" t="s">
        <v>299</v>
      </c>
      <c r="BTF371" s="186" t="s">
        <v>299</v>
      </c>
      <c r="BTG371" s="186" t="s">
        <v>299</v>
      </c>
      <c r="BTH371" s="186" t="s">
        <v>299</v>
      </c>
      <c r="BTI371" s="186" t="s">
        <v>299</v>
      </c>
      <c r="BTJ371" s="186" t="s">
        <v>299</v>
      </c>
      <c r="BTK371" s="186" t="s">
        <v>299</v>
      </c>
      <c r="BTL371" s="186" t="s">
        <v>299</v>
      </c>
      <c r="BTM371" s="186" t="s">
        <v>299</v>
      </c>
      <c r="BTN371" s="186" t="s">
        <v>299</v>
      </c>
      <c r="BTO371" s="186" t="s">
        <v>299</v>
      </c>
      <c r="BTP371" s="186" t="s">
        <v>299</v>
      </c>
      <c r="BTQ371" s="186" t="s">
        <v>299</v>
      </c>
      <c r="BTR371" s="186" t="s">
        <v>299</v>
      </c>
      <c r="BTS371" s="186" t="s">
        <v>299</v>
      </c>
      <c r="BTT371" s="186" t="s">
        <v>299</v>
      </c>
      <c r="BTU371" s="186" t="s">
        <v>299</v>
      </c>
      <c r="BTV371" s="186" t="s">
        <v>299</v>
      </c>
      <c r="BTW371" s="186" t="s">
        <v>299</v>
      </c>
      <c r="BTX371" s="186" t="s">
        <v>299</v>
      </c>
      <c r="BTY371" s="186" t="s">
        <v>299</v>
      </c>
      <c r="BTZ371" s="186" t="s">
        <v>299</v>
      </c>
      <c r="BUA371" s="186" t="s">
        <v>299</v>
      </c>
      <c r="BUB371" s="186" t="s">
        <v>299</v>
      </c>
      <c r="BUC371" s="186" t="s">
        <v>299</v>
      </c>
      <c r="BUD371" s="186" t="s">
        <v>299</v>
      </c>
      <c r="BUE371" s="186" t="s">
        <v>299</v>
      </c>
      <c r="BUF371" s="186" t="s">
        <v>299</v>
      </c>
      <c r="BUG371" s="186" t="s">
        <v>299</v>
      </c>
      <c r="BUH371" s="186" t="s">
        <v>299</v>
      </c>
      <c r="BUI371" s="186" t="s">
        <v>299</v>
      </c>
      <c r="BUJ371" s="186" t="s">
        <v>299</v>
      </c>
      <c r="BUK371" s="186" t="s">
        <v>299</v>
      </c>
      <c r="BUL371" s="186" t="s">
        <v>299</v>
      </c>
      <c r="BUM371" s="186" t="s">
        <v>299</v>
      </c>
      <c r="BUN371" s="186" t="s">
        <v>299</v>
      </c>
      <c r="BUO371" s="186" t="s">
        <v>299</v>
      </c>
      <c r="BUP371" s="186" t="s">
        <v>299</v>
      </c>
      <c r="BUQ371" s="186" t="s">
        <v>299</v>
      </c>
      <c r="BUR371" s="186" t="s">
        <v>299</v>
      </c>
      <c r="BUS371" s="186" t="s">
        <v>299</v>
      </c>
      <c r="BUT371" s="186" t="s">
        <v>299</v>
      </c>
      <c r="BUU371" s="186" t="s">
        <v>299</v>
      </c>
      <c r="BUV371" s="186" t="s">
        <v>299</v>
      </c>
      <c r="BUW371" s="186" t="s">
        <v>299</v>
      </c>
      <c r="BUX371" s="186" t="s">
        <v>299</v>
      </c>
      <c r="BUY371" s="186" t="s">
        <v>299</v>
      </c>
      <c r="BUZ371" s="186" t="s">
        <v>299</v>
      </c>
      <c r="BVA371" s="186" t="s">
        <v>299</v>
      </c>
      <c r="BVB371" s="186" t="s">
        <v>299</v>
      </c>
      <c r="BVC371" s="186" t="s">
        <v>299</v>
      </c>
      <c r="BVD371" s="186" t="s">
        <v>299</v>
      </c>
      <c r="BVE371" s="186" t="s">
        <v>299</v>
      </c>
      <c r="BVF371" s="186" t="s">
        <v>299</v>
      </c>
      <c r="BVG371" s="186" t="s">
        <v>299</v>
      </c>
      <c r="BVH371" s="186" t="s">
        <v>299</v>
      </c>
      <c r="BVI371" s="186" t="s">
        <v>299</v>
      </c>
      <c r="BVJ371" s="186" t="s">
        <v>299</v>
      </c>
      <c r="BVK371" s="186" t="s">
        <v>299</v>
      </c>
      <c r="BVL371" s="186" t="s">
        <v>299</v>
      </c>
      <c r="BVM371" s="186" t="s">
        <v>299</v>
      </c>
      <c r="BVN371" s="186" t="s">
        <v>299</v>
      </c>
      <c r="BVO371" s="186" t="s">
        <v>299</v>
      </c>
      <c r="BVP371" s="186" t="s">
        <v>299</v>
      </c>
      <c r="BVQ371" s="186" t="s">
        <v>299</v>
      </c>
      <c r="BVR371" s="186" t="s">
        <v>299</v>
      </c>
      <c r="BVS371" s="186" t="s">
        <v>299</v>
      </c>
      <c r="BVT371" s="186" t="s">
        <v>299</v>
      </c>
      <c r="BVU371" s="186" t="s">
        <v>299</v>
      </c>
      <c r="BVV371" s="186" t="s">
        <v>299</v>
      </c>
      <c r="BVW371" s="186" t="s">
        <v>299</v>
      </c>
      <c r="BVX371" s="186" t="s">
        <v>299</v>
      </c>
      <c r="BVY371" s="186" t="s">
        <v>299</v>
      </c>
      <c r="BVZ371" s="186" t="s">
        <v>299</v>
      </c>
      <c r="BWA371" s="186" t="s">
        <v>299</v>
      </c>
      <c r="BWB371" s="186" t="s">
        <v>299</v>
      </c>
      <c r="BWC371" s="186" t="s">
        <v>299</v>
      </c>
      <c r="BWD371" s="186" t="s">
        <v>299</v>
      </c>
      <c r="BWE371" s="186" t="s">
        <v>299</v>
      </c>
      <c r="BWF371" s="186" t="s">
        <v>299</v>
      </c>
      <c r="BWG371" s="186" t="s">
        <v>299</v>
      </c>
      <c r="BWH371" s="186" t="s">
        <v>299</v>
      </c>
      <c r="BWI371" s="186" t="s">
        <v>299</v>
      </c>
      <c r="BWJ371" s="186" t="s">
        <v>299</v>
      </c>
      <c r="BWK371" s="186" t="s">
        <v>299</v>
      </c>
      <c r="BWL371" s="186" t="s">
        <v>299</v>
      </c>
      <c r="BWM371" s="186" t="s">
        <v>299</v>
      </c>
      <c r="BWN371" s="186" t="s">
        <v>299</v>
      </c>
      <c r="BWO371" s="186" t="s">
        <v>299</v>
      </c>
      <c r="BWP371" s="186" t="s">
        <v>299</v>
      </c>
      <c r="BWQ371" s="186" t="s">
        <v>299</v>
      </c>
      <c r="BWR371" s="186" t="s">
        <v>299</v>
      </c>
      <c r="BWS371" s="186" t="s">
        <v>299</v>
      </c>
      <c r="BWT371" s="186" t="s">
        <v>299</v>
      </c>
      <c r="BWU371" s="186" t="s">
        <v>299</v>
      </c>
      <c r="BWV371" s="186" t="s">
        <v>299</v>
      </c>
      <c r="BWW371" s="186" t="s">
        <v>299</v>
      </c>
      <c r="BWX371" s="186" t="s">
        <v>299</v>
      </c>
      <c r="BWY371" s="186" t="s">
        <v>299</v>
      </c>
      <c r="BWZ371" s="186" t="s">
        <v>299</v>
      </c>
      <c r="BXA371" s="186" t="s">
        <v>299</v>
      </c>
      <c r="BXB371" s="186" t="s">
        <v>299</v>
      </c>
      <c r="BXC371" s="186" t="s">
        <v>299</v>
      </c>
      <c r="BXD371" s="186" t="s">
        <v>299</v>
      </c>
      <c r="BXE371" s="186" t="s">
        <v>299</v>
      </c>
      <c r="BXF371" s="186" t="s">
        <v>299</v>
      </c>
      <c r="BXG371" s="186" t="s">
        <v>299</v>
      </c>
      <c r="BXH371" s="186" t="s">
        <v>299</v>
      </c>
      <c r="BXI371" s="186" t="s">
        <v>299</v>
      </c>
      <c r="BXJ371" s="186" t="s">
        <v>299</v>
      </c>
      <c r="BXK371" s="186" t="s">
        <v>299</v>
      </c>
      <c r="BXL371" s="186" t="s">
        <v>299</v>
      </c>
      <c r="BXM371" s="186" t="s">
        <v>299</v>
      </c>
      <c r="BXN371" s="186" t="s">
        <v>299</v>
      </c>
      <c r="BXO371" s="186" t="s">
        <v>299</v>
      </c>
      <c r="BXP371" s="186" t="s">
        <v>299</v>
      </c>
      <c r="BXQ371" s="186" t="s">
        <v>299</v>
      </c>
      <c r="BXR371" s="186" t="s">
        <v>299</v>
      </c>
      <c r="BXS371" s="186" t="s">
        <v>299</v>
      </c>
      <c r="BXT371" s="186" t="s">
        <v>299</v>
      </c>
      <c r="BXU371" s="186" t="s">
        <v>299</v>
      </c>
      <c r="BXV371" s="186" t="s">
        <v>299</v>
      </c>
      <c r="BXW371" s="186" t="s">
        <v>299</v>
      </c>
      <c r="BXX371" s="186" t="s">
        <v>299</v>
      </c>
      <c r="BXY371" s="186" t="s">
        <v>299</v>
      </c>
      <c r="BXZ371" s="186" t="s">
        <v>299</v>
      </c>
      <c r="BYA371" s="186" t="s">
        <v>299</v>
      </c>
      <c r="BYB371" s="186" t="s">
        <v>299</v>
      </c>
      <c r="BYC371" s="186" t="s">
        <v>299</v>
      </c>
      <c r="BYD371" s="186" t="s">
        <v>299</v>
      </c>
      <c r="BYE371" s="186" t="s">
        <v>299</v>
      </c>
      <c r="BYF371" s="186" t="s">
        <v>299</v>
      </c>
      <c r="BYG371" s="186" t="s">
        <v>299</v>
      </c>
      <c r="BYH371" s="186" t="s">
        <v>299</v>
      </c>
      <c r="BYI371" s="186" t="s">
        <v>299</v>
      </c>
      <c r="BYJ371" s="186" t="s">
        <v>299</v>
      </c>
      <c r="BYK371" s="186" t="s">
        <v>299</v>
      </c>
      <c r="BYL371" s="186" t="s">
        <v>299</v>
      </c>
      <c r="BYM371" s="186" t="s">
        <v>299</v>
      </c>
      <c r="BYN371" s="186" t="s">
        <v>299</v>
      </c>
      <c r="BYO371" s="186" t="s">
        <v>299</v>
      </c>
      <c r="BYP371" s="186" t="s">
        <v>299</v>
      </c>
      <c r="BYQ371" s="186" t="s">
        <v>299</v>
      </c>
      <c r="BYR371" s="186" t="s">
        <v>299</v>
      </c>
      <c r="BYS371" s="186" t="s">
        <v>299</v>
      </c>
      <c r="BYT371" s="186" t="s">
        <v>299</v>
      </c>
      <c r="BYU371" s="186" t="s">
        <v>299</v>
      </c>
      <c r="BYV371" s="186" t="s">
        <v>299</v>
      </c>
      <c r="BYW371" s="186" t="s">
        <v>299</v>
      </c>
      <c r="BYX371" s="186" t="s">
        <v>299</v>
      </c>
      <c r="BYY371" s="186" t="s">
        <v>299</v>
      </c>
      <c r="BYZ371" s="186" t="s">
        <v>299</v>
      </c>
      <c r="BZA371" s="186" t="s">
        <v>299</v>
      </c>
      <c r="BZB371" s="186" t="s">
        <v>299</v>
      </c>
      <c r="BZC371" s="186" t="s">
        <v>299</v>
      </c>
      <c r="BZD371" s="186" t="s">
        <v>299</v>
      </c>
      <c r="BZE371" s="186" t="s">
        <v>299</v>
      </c>
      <c r="BZF371" s="186" t="s">
        <v>299</v>
      </c>
      <c r="BZG371" s="186" t="s">
        <v>299</v>
      </c>
      <c r="BZH371" s="186" t="s">
        <v>299</v>
      </c>
      <c r="BZI371" s="186" t="s">
        <v>299</v>
      </c>
      <c r="BZJ371" s="186" t="s">
        <v>299</v>
      </c>
      <c r="BZK371" s="186" t="s">
        <v>299</v>
      </c>
      <c r="BZL371" s="186" t="s">
        <v>299</v>
      </c>
      <c r="BZM371" s="186" t="s">
        <v>299</v>
      </c>
      <c r="BZN371" s="186" t="s">
        <v>299</v>
      </c>
      <c r="BZO371" s="186" t="s">
        <v>299</v>
      </c>
      <c r="BZP371" s="186" t="s">
        <v>299</v>
      </c>
      <c r="BZQ371" s="186" t="s">
        <v>299</v>
      </c>
      <c r="BZR371" s="186" t="s">
        <v>299</v>
      </c>
      <c r="BZS371" s="186" t="s">
        <v>299</v>
      </c>
      <c r="BZT371" s="186" t="s">
        <v>299</v>
      </c>
      <c r="BZU371" s="186" t="s">
        <v>299</v>
      </c>
      <c r="BZV371" s="186" t="s">
        <v>299</v>
      </c>
      <c r="BZW371" s="186" t="s">
        <v>299</v>
      </c>
      <c r="BZX371" s="186" t="s">
        <v>299</v>
      </c>
      <c r="BZY371" s="186" t="s">
        <v>299</v>
      </c>
      <c r="BZZ371" s="186" t="s">
        <v>299</v>
      </c>
      <c r="CAA371" s="186" t="s">
        <v>299</v>
      </c>
      <c r="CAB371" s="186" t="s">
        <v>299</v>
      </c>
      <c r="CAC371" s="186" t="s">
        <v>299</v>
      </c>
      <c r="CAD371" s="186" t="s">
        <v>299</v>
      </c>
      <c r="CAE371" s="186" t="s">
        <v>299</v>
      </c>
      <c r="CAF371" s="186" t="s">
        <v>299</v>
      </c>
      <c r="CAG371" s="186" t="s">
        <v>299</v>
      </c>
      <c r="CAH371" s="186" t="s">
        <v>299</v>
      </c>
      <c r="CAI371" s="186" t="s">
        <v>299</v>
      </c>
      <c r="CAJ371" s="186" t="s">
        <v>299</v>
      </c>
      <c r="CAK371" s="186" t="s">
        <v>299</v>
      </c>
      <c r="CAL371" s="186" t="s">
        <v>299</v>
      </c>
      <c r="CAM371" s="186" t="s">
        <v>299</v>
      </c>
      <c r="CAN371" s="186" t="s">
        <v>299</v>
      </c>
      <c r="CAO371" s="186" t="s">
        <v>299</v>
      </c>
      <c r="CAP371" s="186" t="s">
        <v>299</v>
      </c>
      <c r="CAQ371" s="186" t="s">
        <v>299</v>
      </c>
      <c r="CAR371" s="186" t="s">
        <v>299</v>
      </c>
      <c r="CAS371" s="186" t="s">
        <v>299</v>
      </c>
      <c r="CAT371" s="186" t="s">
        <v>299</v>
      </c>
      <c r="CAU371" s="186" t="s">
        <v>299</v>
      </c>
      <c r="CAV371" s="186" t="s">
        <v>299</v>
      </c>
      <c r="CAW371" s="186" t="s">
        <v>299</v>
      </c>
      <c r="CAX371" s="186" t="s">
        <v>299</v>
      </c>
      <c r="CAY371" s="186" t="s">
        <v>299</v>
      </c>
      <c r="CAZ371" s="186" t="s">
        <v>299</v>
      </c>
      <c r="CBA371" s="186" t="s">
        <v>299</v>
      </c>
      <c r="CBB371" s="186" t="s">
        <v>299</v>
      </c>
      <c r="CBC371" s="186" t="s">
        <v>299</v>
      </c>
      <c r="CBD371" s="186" t="s">
        <v>299</v>
      </c>
      <c r="CBE371" s="186" t="s">
        <v>299</v>
      </c>
      <c r="CBF371" s="186" t="s">
        <v>299</v>
      </c>
      <c r="CBG371" s="186" t="s">
        <v>299</v>
      </c>
      <c r="CBH371" s="186" t="s">
        <v>299</v>
      </c>
      <c r="CBI371" s="186" t="s">
        <v>299</v>
      </c>
      <c r="CBJ371" s="186" t="s">
        <v>299</v>
      </c>
      <c r="CBK371" s="186" t="s">
        <v>299</v>
      </c>
      <c r="CBL371" s="186" t="s">
        <v>299</v>
      </c>
      <c r="CBM371" s="186" t="s">
        <v>299</v>
      </c>
      <c r="CBN371" s="186" t="s">
        <v>299</v>
      </c>
      <c r="CBO371" s="186" t="s">
        <v>299</v>
      </c>
      <c r="CBP371" s="186" t="s">
        <v>299</v>
      </c>
      <c r="CBQ371" s="186" t="s">
        <v>299</v>
      </c>
      <c r="CBR371" s="186" t="s">
        <v>299</v>
      </c>
      <c r="CBS371" s="186" t="s">
        <v>299</v>
      </c>
      <c r="CBT371" s="186" t="s">
        <v>299</v>
      </c>
      <c r="CBU371" s="186" t="s">
        <v>299</v>
      </c>
      <c r="CBV371" s="186" t="s">
        <v>299</v>
      </c>
      <c r="CBW371" s="186" t="s">
        <v>299</v>
      </c>
      <c r="CBX371" s="186" t="s">
        <v>299</v>
      </c>
      <c r="CBY371" s="186" t="s">
        <v>299</v>
      </c>
      <c r="CBZ371" s="186" t="s">
        <v>299</v>
      </c>
      <c r="CCA371" s="186" t="s">
        <v>299</v>
      </c>
      <c r="CCB371" s="186" t="s">
        <v>299</v>
      </c>
      <c r="CCC371" s="186" t="s">
        <v>299</v>
      </c>
      <c r="CCD371" s="186" t="s">
        <v>299</v>
      </c>
      <c r="CCE371" s="186" t="s">
        <v>299</v>
      </c>
      <c r="CCF371" s="186" t="s">
        <v>299</v>
      </c>
      <c r="CCG371" s="186" t="s">
        <v>299</v>
      </c>
      <c r="CCH371" s="186" t="s">
        <v>299</v>
      </c>
      <c r="CCI371" s="186" t="s">
        <v>299</v>
      </c>
      <c r="CCJ371" s="186" t="s">
        <v>299</v>
      </c>
      <c r="CCK371" s="186" t="s">
        <v>299</v>
      </c>
      <c r="CCL371" s="186" t="s">
        <v>299</v>
      </c>
      <c r="CCM371" s="186" t="s">
        <v>299</v>
      </c>
      <c r="CCN371" s="186" t="s">
        <v>299</v>
      </c>
      <c r="CCO371" s="186" t="s">
        <v>299</v>
      </c>
      <c r="CCP371" s="186" t="s">
        <v>299</v>
      </c>
      <c r="CCQ371" s="186" t="s">
        <v>299</v>
      </c>
      <c r="CCR371" s="186" t="s">
        <v>299</v>
      </c>
      <c r="CCS371" s="186" t="s">
        <v>299</v>
      </c>
      <c r="CCT371" s="186" t="s">
        <v>299</v>
      </c>
      <c r="CCU371" s="186" t="s">
        <v>299</v>
      </c>
      <c r="CCV371" s="186" t="s">
        <v>299</v>
      </c>
      <c r="CCW371" s="186" t="s">
        <v>299</v>
      </c>
      <c r="CCX371" s="186" t="s">
        <v>299</v>
      </c>
      <c r="CCY371" s="186" t="s">
        <v>299</v>
      </c>
      <c r="CCZ371" s="186" t="s">
        <v>299</v>
      </c>
      <c r="CDA371" s="186" t="s">
        <v>299</v>
      </c>
      <c r="CDB371" s="186" t="s">
        <v>299</v>
      </c>
      <c r="CDC371" s="186" t="s">
        <v>299</v>
      </c>
      <c r="CDD371" s="186" t="s">
        <v>299</v>
      </c>
      <c r="CDE371" s="186" t="s">
        <v>299</v>
      </c>
      <c r="CDF371" s="186" t="s">
        <v>299</v>
      </c>
      <c r="CDG371" s="186" t="s">
        <v>299</v>
      </c>
      <c r="CDH371" s="186" t="s">
        <v>299</v>
      </c>
      <c r="CDI371" s="186" t="s">
        <v>299</v>
      </c>
      <c r="CDJ371" s="186" t="s">
        <v>299</v>
      </c>
      <c r="CDK371" s="186" t="s">
        <v>299</v>
      </c>
      <c r="CDL371" s="186" t="s">
        <v>299</v>
      </c>
      <c r="CDM371" s="186" t="s">
        <v>299</v>
      </c>
      <c r="CDN371" s="186" t="s">
        <v>299</v>
      </c>
      <c r="CDO371" s="186" t="s">
        <v>299</v>
      </c>
      <c r="CDP371" s="186" t="s">
        <v>299</v>
      </c>
      <c r="CDQ371" s="186" t="s">
        <v>299</v>
      </c>
      <c r="CDR371" s="186" t="s">
        <v>299</v>
      </c>
      <c r="CDS371" s="186" t="s">
        <v>299</v>
      </c>
      <c r="CDT371" s="186" t="s">
        <v>299</v>
      </c>
      <c r="CDU371" s="186" t="s">
        <v>299</v>
      </c>
      <c r="CDV371" s="186" t="s">
        <v>299</v>
      </c>
      <c r="CDW371" s="186" t="s">
        <v>299</v>
      </c>
      <c r="CDX371" s="186" t="s">
        <v>299</v>
      </c>
      <c r="CDY371" s="186" t="s">
        <v>299</v>
      </c>
      <c r="CDZ371" s="186" t="s">
        <v>299</v>
      </c>
      <c r="CEA371" s="186" t="s">
        <v>299</v>
      </c>
      <c r="CEB371" s="186" t="s">
        <v>299</v>
      </c>
      <c r="CEC371" s="186" t="s">
        <v>299</v>
      </c>
      <c r="CED371" s="186" t="s">
        <v>299</v>
      </c>
      <c r="CEE371" s="186" t="s">
        <v>299</v>
      </c>
      <c r="CEF371" s="186" t="s">
        <v>299</v>
      </c>
      <c r="CEG371" s="186" t="s">
        <v>299</v>
      </c>
      <c r="CEH371" s="186" t="s">
        <v>299</v>
      </c>
      <c r="CEI371" s="186" t="s">
        <v>299</v>
      </c>
      <c r="CEJ371" s="186" t="s">
        <v>299</v>
      </c>
      <c r="CEK371" s="186" t="s">
        <v>299</v>
      </c>
      <c r="CEL371" s="186" t="s">
        <v>299</v>
      </c>
      <c r="CEM371" s="186" t="s">
        <v>299</v>
      </c>
      <c r="CEN371" s="186" t="s">
        <v>299</v>
      </c>
      <c r="CEO371" s="186" t="s">
        <v>299</v>
      </c>
      <c r="CEP371" s="186" t="s">
        <v>299</v>
      </c>
      <c r="CEQ371" s="186" t="s">
        <v>299</v>
      </c>
      <c r="CER371" s="186" t="s">
        <v>299</v>
      </c>
      <c r="CES371" s="186" t="s">
        <v>299</v>
      </c>
      <c r="CET371" s="186" t="s">
        <v>299</v>
      </c>
      <c r="CEU371" s="186" t="s">
        <v>299</v>
      </c>
      <c r="CEV371" s="186" t="s">
        <v>299</v>
      </c>
      <c r="CEW371" s="186" t="s">
        <v>299</v>
      </c>
      <c r="CEX371" s="186" t="s">
        <v>299</v>
      </c>
      <c r="CEY371" s="186" t="s">
        <v>299</v>
      </c>
      <c r="CEZ371" s="186" t="s">
        <v>299</v>
      </c>
      <c r="CFA371" s="186" t="s">
        <v>299</v>
      </c>
      <c r="CFB371" s="186" t="s">
        <v>299</v>
      </c>
      <c r="CFC371" s="186" t="s">
        <v>299</v>
      </c>
      <c r="CFD371" s="186" t="s">
        <v>299</v>
      </c>
      <c r="CFE371" s="186" t="s">
        <v>299</v>
      </c>
      <c r="CFF371" s="186" t="s">
        <v>299</v>
      </c>
      <c r="CFG371" s="186" t="s">
        <v>299</v>
      </c>
      <c r="CFH371" s="186" t="s">
        <v>299</v>
      </c>
      <c r="CFI371" s="186" t="s">
        <v>299</v>
      </c>
      <c r="CFJ371" s="186" t="s">
        <v>299</v>
      </c>
      <c r="CFK371" s="186" t="s">
        <v>299</v>
      </c>
      <c r="CFL371" s="186" t="s">
        <v>299</v>
      </c>
      <c r="CFM371" s="186" t="s">
        <v>299</v>
      </c>
      <c r="CFN371" s="186" t="s">
        <v>299</v>
      </c>
      <c r="CFO371" s="186" t="s">
        <v>299</v>
      </c>
      <c r="CFP371" s="186" t="s">
        <v>299</v>
      </c>
      <c r="CFQ371" s="186" t="s">
        <v>299</v>
      </c>
      <c r="CFR371" s="186" t="s">
        <v>299</v>
      </c>
      <c r="CFS371" s="186" t="s">
        <v>299</v>
      </c>
      <c r="CFT371" s="186" t="s">
        <v>299</v>
      </c>
      <c r="CFU371" s="186" t="s">
        <v>299</v>
      </c>
      <c r="CFV371" s="186" t="s">
        <v>299</v>
      </c>
      <c r="CFW371" s="186" t="s">
        <v>299</v>
      </c>
      <c r="CFX371" s="186" t="s">
        <v>299</v>
      </c>
      <c r="CFY371" s="186" t="s">
        <v>299</v>
      </c>
      <c r="CFZ371" s="186" t="s">
        <v>299</v>
      </c>
      <c r="CGA371" s="186" t="s">
        <v>299</v>
      </c>
      <c r="CGB371" s="186" t="s">
        <v>299</v>
      </c>
      <c r="CGC371" s="186" t="s">
        <v>299</v>
      </c>
      <c r="CGD371" s="186" t="s">
        <v>299</v>
      </c>
      <c r="CGE371" s="186" t="s">
        <v>299</v>
      </c>
      <c r="CGF371" s="186" t="s">
        <v>299</v>
      </c>
      <c r="CGG371" s="186" t="s">
        <v>299</v>
      </c>
      <c r="CGH371" s="186" t="s">
        <v>299</v>
      </c>
      <c r="CGI371" s="186" t="s">
        <v>299</v>
      </c>
      <c r="CGJ371" s="186" t="s">
        <v>299</v>
      </c>
      <c r="CGK371" s="186" t="s">
        <v>299</v>
      </c>
      <c r="CGL371" s="186" t="s">
        <v>299</v>
      </c>
      <c r="CGM371" s="186" t="s">
        <v>299</v>
      </c>
      <c r="CGN371" s="186" t="s">
        <v>299</v>
      </c>
      <c r="CGO371" s="186" t="s">
        <v>299</v>
      </c>
      <c r="CGP371" s="186" t="s">
        <v>299</v>
      </c>
      <c r="CGQ371" s="186" t="s">
        <v>299</v>
      </c>
      <c r="CGR371" s="186" t="s">
        <v>299</v>
      </c>
      <c r="CGS371" s="186" t="s">
        <v>299</v>
      </c>
      <c r="CGT371" s="186" t="s">
        <v>299</v>
      </c>
      <c r="CGU371" s="186" t="s">
        <v>299</v>
      </c>
      <c r="CGV371" s="186" t="s">
        <v>299</v>
      </c>
      <c r="CGW371" s="186" t="s">
        <v>299</v>
      </c>
      <c r="CGX371" s="186" t="s">
        <v>299</v>
      </c>
      <c r="CGY371" s="186" t="s">
        <v>299</v>
      </c>
      <c r="CGZ371" s="186" t="s">
        <v>299</v>
      </c>
      <c r="CHA371" s="186" t="s">
        <v>299</v>
      </c>
      <c r="CHB371" s="186" t="s">
        <v>299</v>
      </c>
      <c r="CHC371" s="186" t="s">
        <v>299</v>
      </c>
      <c r="CHD371" s="186" t="s">
        <v>299</v>
      </c>
      <c r="CHE371" s="186" t="s">
        <v>299</v>
      </c>
      <c r="CHF371" s="186" t="s">
        <v>299</v>
      </c>
      <c r="CHG371" s="186" t="s">
        <v>299</v>
      </c>
      <c r="CHH371" s="186" t="s">
        <v>299</v>
      </c>
      <c r="CHI371" s="186" t="s">
        <v>299</v>
      </c>
      <c r="CHJ371" s="186" t="s">
        <v>299</v>
      </c>
      <c r="CHK371" s="186" t="s">
        <v>299</v>
      </c>
      <c r="CHL371" s="186" t="s">
        <v>299</v>
      </c>
      <c r="CHM371" s="186" t="s">
        <v>299</v>
      </c>
      <c r="CHN371" s="186" t="s">
        <v>299</v>
      </c>
      <c r="CHO371" s="186" t="s">
        <v>299</v>
      </c>
      <c r="CHP371" s="186" t="s">
        <v>299</v>
      </c>
      <c r="CHQ371" s="186" t="s">
        <v>299</v>
      </c>
      <c r="CHR371" s="186" t="s">
        <v>299</v>
      </c>
      <c r="CHS371" s="186" t="s">
        <v>299</v>
      </c>
      <c r="CHT371" s="186" t="s">
        <v>299</v>
      </c>
      <c r="CHU371" s="186" t="s">
        <v>299</v>
      </c>
      <c r="CHV371" s="186" t="s">
        <v>299</v>
      </c>
      <c r="CHW371" s="186" t="s">
        <v>299</v>
      </c>
      <c r="CHX371" s="186" t="s">
        <v>299</v>
      </c>
      <c r="CHY371" s="186" t="s">
        <v>299</v>
      </c>
      <c r="CHZ371" s="186" t="s">
        <v>299</v>
      </c>
      <c r="CIA371" s="186" t="s">
        <v>299</v>
      </c>
      <c r="CIB371" s="186" t="s">
        <v>299</v>
      </c>
      <c r="CIC371" s="186" t="s">
        <v>299</v>
      </c>
      <c r="CID371" s="186" t="s">
        <v>299</v>
      </c>
      <c r="CIE371" s="186" t="s">
        <v>299</v>
      </c>
      <c r="CIF371" s="186" t="s">
        <v>299</v>
      </c>
      <c r="CIG371" s="186" t="s">
        <v>299</v>
      </c>
      <c r="CIH371" s="186" t="s">
        <v>299</v>
      </c>
      <c r="CII371" s="186" t="s">
        <v>299</v>
      </c>
      <c r="CIJ371" s="186" t="s">
        <v>299</v>
      </c>
      <c r="CIK371" s="186" t="s">
        <v>299</v>
      </c>
      <c r="CIL371" s="186" t="s">
        <v>299</v>
      </c>
      <c r="CIM371" s="186" t="s">
        <v>299</v>
      </c>
      <c r="CIN371" s="186" t="s">
        <v>299</v>
      </c>
      <c r="CIO371" s="186" t="s">
        <v>299</v>
      </c>
      <c r="CIP371" s="186" t="s">
        <v>299</v>
      </c>
      <c r="CIQ371" s="186" t="s">
        <v>299</v>
      </c>
      <c r="CIR371" s="186" t="s">
        <v>299</v>
      </c>
      <c r="CIS371" s="186" t="s">
        <v>299</v>
      </c>
      <c r="CIT371" s="186" t="s">
        <v>299</v>
      </c>
      <c r="CIU371" s="186" t="s">
        <v>299</v>
      </c>
      <c r="CIV371" s="186" t="s">
        <v>299</v>
      </c>
      <c r="CIW371" s="186" t="s">
        <v>299</v>
      </c>
      <c r="CIX371" s="186" t="s">
        <v>299</v>
      </c>
      <c r="CIY371" s="186" t="s">
        <v>299</v>
      </c>
      <c r="CIZ371" s="186" t="s">
        <v>299</v>
      </c>
      <c r="CJA371" s="186" t="s">
        <v>299</v>
      </c>
      <c r="CJB371" s="186" t="s">
        <v>299</v>
      </c>
      <c r="CJC371" s="186" t="s">
        <v>299</v>
      </c>
      <c r="CJD371" s="186" t="s">
        <v>299</v>
      </c>
      <c r="CJE371" s="186" t="s">
        <v>299</v>
      </c>
      <c r="CJF371" s="186" t="s">
        <v>299</v>
      </c>
      <c r="CJG371" s="186" t="s">
        <v>299</v>
      </c>
      <c r="CJH371" s="186" t="s">
        <v>299</v>
      </c>
      <c r="CJI371" s="186" t="s">
        <v>299</v>
      </c>
      <c r="CJJ371" s="186" t="s">
        <v>299</v>
      </c>
      <c r="CJK371" s="186" t="s">
        <v>299</v>
      </c>
      <c r="CJL371" s="186" t="s">
        <v>299</v>
      </c>
      <c r="CJM371" s="186" t="s">
        <v>299</v>
      </c>
      <c r="CJN371" s="186" t="s">
        <v>299</v>
      </c>
      <c r="CJO371" s="186" t="s">
        <v>299</v>
      </c>
      <c r="CJP371" s="186" t="s">
        <v>299</v>
      </c>
      <c r="CJQ371" s="186" t="s">
        <v>299</v>
      </c>
      <c r="CJR371" s="186" t="s">
        <v>299</v>
      </c>
      <c r="CJS371" s="186" t="s">
        <v>299</v>
      </c>
      <c r="CJT371" s="186" t="s">
        <v>299</v>
      </c>
      <c r="CJU371" s="186" t="s">
        <v>299</v>
      </c>
      <c r="CJV371" s="186" t="s">
        <v>299</v>
      </c>
      <c r="CJW371" s="186" t="s">
        <v>299</v>
      </c>
      <c r="CJX371" s="186" t="s">
        <v>299</v>
      </c>
      <c r="CJY371" s="186" t="s">
        <v>299</v>
      </c>
      <c r="CJZ371" s="186" t="s">
        <v>299</v>
      </c>
      <c r="CKA371" s="186" t="s">
        <v>299</v>
      </c>
      <c r="CKB371" s="186" t="s">
        <v>299</v>
      </c>
      <c r="CKC371" s="186" t="s">
        <v>299</v>
      </c>
      <c r="CKD371" s="186" t="s">
        <v>299</v>
      </c>
      <c r="CKE371" s="186" t="s">
        <v>299</v>
      </c>
      <c r="CKF371" s="186" t="s">
        <v>299</v>
      </c>
      <c r="CKG371" s="186" t="s">
        <v>299</v>
      </c>
      <c r="CKH371" s="186" t="s">
        <v>299</v>
      </c>
      <c r="CKI371" s="186" t="s">
        <v>299</v>
      </c>
      <c r="CKJ371" s="186" t="s">
        <v>299</v>
      </c>
      <c r="CKK371" s="186" t="s">
        <v>299</v>
      </c>
      <c r="CKL371" s="186" t="s">
        <v>299</v>
      </c>
      <c r="CKM371" s="186" t="s">
        <v>299</v>
      </c>
      <c r="CKN371" s="186" t="s">
        <v>299</v>
      </c>
      <c r="CKO371" s="186" t="s">
        <v>299</v>
      </c>
      <c r="CKP371" s="186" t="s">
        <v>299</v>
      </c>
      <c r="CKQ371" s="186" t="s">
        <v>299</v>
      </c>
      <c r="CKR371" s="186" t="s">
        <v>299</v>
      </c>
      <c r="CKS371" s="186" t="s">
        <v>299</v>
      </c>
      <c r="CKT371" s="186" t="s">
        <v>299</v>
      </c>
      <c r="CKU371" s="186" t="s">
        <v>299</v>
      </c>
      <c r="CKV371" s="186" t="s">
        <v>299</v>
      </c>
      <c r="CKW371" s="186" t="s">
        <v>299</v>
      </c>
      <c r="CKX371" s="186" t="s">
        <v>299</v>
      </c>
      <c r="CKY371" s="186" t="s">
        <v>299</v>
      </c>
      <c r="CKZ371" s="186" t="s">
        <v>299</v>
      </c>
      <c r="CLA371" s="186" t="s">
        <v>299</v>
      </c>
      <c r="CLB371" s="186" t="s">
        <v>299</v>
      </c>
      <c r="CLC371" s="186" t="s">
        <v>299</v>
      </c>
      <c r="CLD371" s="186" t="s">
        <v>299</v>
      </c>
      <c r="CLE371" s="186" t="s">
        <v>299</v>
      </c>
      <c r="CLF371" s="186" t="s">
        <v>299</v>
      </c>
      <c r="CLG371" s="186" t="s">
        <v>299</v>
      </c>
      <c r="CLH371" s="186" t="s">
        <v>299</v>
      </c>
      <c r="CLI371" s="186" t="s">
        <v>299</v>
      </c>
      <c r="CLJ371" s="186" t="s">
        <v>299</v>
      </c>
      <c r="CLK371" s="186" t="s">
        <v>299</v>
      </c>
      <c r="CLL371" s="186" t="s">
        <v>299</v>
      </c>
      <c r="CLM371" s="186" t="s">
        <v>299</v>
      </c>
      <c r="CLN371" s="186" t="s">
        <v>299</v>
      </c>
      <c r="CLO371" s="186" t="s">
        <v>299</v>
      </c>
      <c r="CLP371" s="186" t="s">
        <v>299</v>
      </c>
      <c r="CLQ371" s="186" t="s">
        <v>299</v>
      </c>
      <c r="CLR371" s="186" t="s">
        <v>299</v>
      </c>
      <c r="CLS371" s="186" t="s">
        <v>299</v>
      </c>
      <c r="CLT371" s="186" t="s">
        <v>299</v>
      </c>
      <c r="CLU371" s="186" t="s">
        <v>299</v>
      </c>
      <c r="CLV371" s="186" t="s">
        <v>299</v>
      </c>
      <c r="CLW371" s="186" t="s">
        <v>299</v>
      </c>
      <c r="CLX371" s="186" t="s">
        <v>299</v>
      </c>
      <c r="CLY371" s="186" t="s">
        <v>299</v>
      </c>
      <c r="CLZ371" s="186" t="s">
        <v>299</v>
      </c>
      <c r="CMA371" s="186" t="s">
        <v>299</v>
      </c>
      <c r="CMB371" s="186" t="s">
        <v>299</v>
      </c>
      <c r="CMC371" s="186" t="s">
        <v>299</v>
      </c>
      <c r="CMD371" s="186" t="s">
        <v>299</v>
      </c>
      <c r="CME371" s="186" t="s">
        <v>299</v>
      </c>
      <c r="CMF371" s="186" t="s">
        <v>299</v>
      </c>
      <c r="CMG371" s="186" t="s">
        <v>299</v>
      </c>
      <c r="CMH371" s="186" t="s">
        <v>299</v>
      </c>
      <c r="CMI371" s="186" t="s">
        <v>299</v>
      </c>
      <c r="CMJ371" s="186" t="s">
        <v>299</v>
      </c>
      <c r="CMK371" s="186" t="s">
        <v>299</v>
      </c>
      <c r="CML371" s="186" t="s">
        <v>299</v>
      </c>
      <c r="CMM371" s="186" t="s">
        <v>299</v>
      </c>
      <c r="CMN371" s="186" t="s">
        <v>299</v>
      </c>
      <c r="CMO371" s="186" t="s">
        <v>299</v>
      </c>
      <c r="CMP371" s="186" t="s">
        <v>299</v>
      </c>
      <c r="CMQ371" s="186" t="s">
        <v>299</v>
      </c>
      <c r="CMR371" s="186" t="s">
        <v>299</v>
      </c>
      <c r="CMS371" s="186" t="s">
        <v>299</v>
      </c>
      <c r="CMT371" s="186" t="s">
        <v>299</v>
      </c>
      <c r="CMU371" s="186" t="s">
        <v>299</v>
      </c>
      <c r="CMV371" s="186" t="s">
        <v>299</v>
      </c>
      <c r="CMW371" s="186" t="s">
        <v>299</v>
      </c>
      <c r="CMX371" s="186" t="s">
        <v>299</v>
      </c>
      <c r="CMY371" s="186" t="s">
        <v>299</v>
      </c>
      <c r="CMZ371" s="186" t="s">
        <v>299</v>
      </c>
      <c r="CNA371" s="186" t="s">
        <v>299</v>
      </c>
      <c r="CNB371" s="186" t="s">
        <v>299</v>
      </c>
      <c r="CNC371" s="186" t="s">
        <v>299</v>
      </c>
      <c r="CND371" s="186" t="s">
        <v>299</v>
      </c>
      <c r="CNE371" s="186" t="s">
        <v>299</v>
      </c>
      <c r="CNF371" s="186" t="s">
        <v>299</v>
      </c>
      <c r="CNG371" s="186" t="s">
        <v>299</v>
      </c>
      <c r="CNH371" s="186" t="s">
        <v>299</v>
      </c>
      <c r="CNI371" s="186" t="s">
        <v>299</v>
      </c>
      <c r="CNJ371" s="186" t="s">
        <v>299</v>
      </c>
      <c r="CNK371" s="186" t="s">
        <v>299</v>
      </c>
      <c r="CNL371" s="186" t="s">
        <v>299</v>
      </c>
      <c r="CNM371" s="186" t="s">
        <v>299</v>
      </c>
      <c r="CNN371" s="186" t="s">
        <v>299</v>
      </c>
      <c r="CNO371" s="186" t="s">
        <v>299</v>
      </c>
      <c r="CNP371" s="186" t="s">
        <v>299</v>
      </c>
      <c r="CNQ371" s="186" t="s">
        <v>299</v>
      </c>
      <c r="CNR371" s="186" t="s">
        <v>299</v>
      </c>
      <c r="CNS371" s="186" t="s">
        <v>299</v>
      </c>
      <c r="CNT371" s="186" t="s">
        <v>299</v>
      </c>
      <c r="CNU371" s="186" t="s">
        <v>299</v>
      </c>
      <c r="CNV371" s="186" t="s">
        <v>299</v>
      </c>
      <c r="CNW371" s="186" t="s">
        <v>299</v>
      </c>
      <c r="CNX371" s="186" t="s">
        <v>299</v>
      </c>
      <c r="CNY371" s="186" t="s">
        <v>299</v>
      </c>
      <c r="CNZ371" s="186" t="s">
        <v>299</v>
      </c>
      <c r="COA371" s="186" t="s">
        <v>299</v>
      </c>
      <c r="COB371" s="186" t="s">
        <v>299</v>
      </c>
      <c r="COC371" s="186" t="s">
        <v>299</v>
      </c>
      <c r="COD371" s="186" t="s">
        <v>299</v>
      </c>
      <c r="COE371" s="186" t="s">
        <v>299</v>
      </c>
      <c r="COF371" s="186" t="s">
        <v>299</v>
      </c>
      <c r="COG371" s="186" t="s">
        <v>299</v>
      </c>
      <c r="COH371" s="186" t="s">
        <v>299</v>
      </c>
      <c r="COI371" s="186" t="s">
        <v>299</v>
      </c>
      <c r="COJ371" s="186" t="s">
        <v>299</v>
      </c>
      <c r="COK371" s="186" t="s">
        <v>299</v>
      </c>
      <c r="COL371" s="186" t="s">
        <v>299</v>
      </c>
      <c r="COM371" s="186" t="s">
        <v>299</v>
      </c>
      <c r="CON371" s="186" t="s">
        <v>299</v>
      </c>
      <c r="COO371" s="186" t="s">
        <v>299</v>
      </c>
      <c r="COP371" s="186" t="s">
        <v>299</v>
      </c>
      <c r="COQ371" s="186" t="s">
        <v>299</v>
      </c>
      <c r="COR371" s="186" t="s">
        <v>299</v>
      </c>
      <c r="COS371" s="186" t="s">
        <v>299</v>
      </c>
      <c r="COT371" s="186" t="s">
        <v>299</v>
      </c>
      <c r="COU371" s="186" t="s">
        <v>299</v>
      </c>
      <c r="COV371" s="186" t="s">
        <v>299</v>
      </c>
      <c r="COW371" s="186" t="s">
        <v>299</v>
      </c>
      <c r="COX371" s="186" t="s">
        <v>299</v>
      </c>
      <c r="COY371" s="186" t="s">
        <v>299</v>
      </c>
      <c r="COZ371" s="186" t="s">
        <v>299</v>
      </c>
      <c r="CPA371" s="186" t="s">
        <v>299</v>
      </c>
      <c r="CPB371" s="186" t="s">
        <v>299</v>
      </c>
      <c r="CPC371" s="186" t="s">
        <v>299</v>
      </c>
      <c r="CPD371" s="186" t="s">
        <v>299</v>
      </c>
      <c r="CPE371" s="186" t="s">
        <v>299</v>
      </c>
      <c r="CPF371" s="186" t="s">
        <v>299</v>
      </c>
      <c r="CPG371" s="186" t="s">
        <v>299</v>
      </c>
      <c r="CPH371" s="186" t="s">
        <v>299</v>
      </c>
      <c r="CPI371" s="186" t="s">
        <v>299</v>
      </c>
      <c r="CPJ371" s="186" t="s">
        <v>299</v>
      </c>
      <c r="CPK371" s="186" t="s">
        <v>299</v>
      </c>
      <c r="CPL371" s="186" t="s">
        <v>299</v>
      </c>
      <c r="CPM371" s="186" t="s">
        <v>299</v>
      </c>
      <c r="CPN371" s="186" t="s">
        <v>299</v>
      </c>
      <c r="CPO371" s="186" t="s">
        <v>299</v>
      </c>
      <c r="CPP371" s="186" t="s">
        <v>299</v>
      </c>
      <c r="CPQ371" s="186" t="s">
        <v>299</v>
      </c>
      <c r="CPR371" s="186" t="s">
        <v>299</v>
      </c>
      <c r="CPS371" s="186" t="s">
        <v>299</v>
      </c>
      <c r="CPT371" s="186" t="s">
        <v>299</v>
      </c>
      <c r="CPU371" s="186" t="s">
        <v>299</v>
      </c>
      <c r="CPV371" s="186" t="s">
        <v>299</v>
      </c>
      <c r="CPW371" s="186" t="s">
        <v>299</v>
      </c>
      <c r="CPX371" s="186" t="s">
        <v>299</v>
      </c>
      <c r="CPY371" s="186" t="s">
        <v>299</v>
      </c>
      <c r="CPZ371" s="186" t="s">
        <v>299</v>
      </c>
      <c r="CQA371" s="186" t="s">
        <v>299</v>
      </c>
      <c r="CQB371" s="186" t="s">
        <v>299</v>
      </c>
      <c r="CQC371" s="186" t="s">
        <v>299</v>
      </c>
      <c r="CQD371" s="186" t="s">
        <v>299</v>
      </c>
      <c r="CQE371" s="186" t="s">
        <v>299</v>
      </c>
      <c r="CQF371" s="186" t="s">
        <v>299</v>
      </c>
      <c r="CQG371" s="186" t="s">
        <v>299</v>
      </c>
      <c r="CQH371" s="186" t="s">
        <v>299</v>
      </c>
      <c r="CQI371" s="186" t="s">
        <v>299</v>
      </c>
      <c r="CQJ371" s="186" t="s">
        <v>299</v>
      </c>
      <c r="CQK371" s="186" t="s">
        <v>299</v>
      </c>
      <c r="CQL371" s="186" t="s">
        <v>299</v>
      </c>
      <c r="CQM371" s="186" t="s">
        <v>299</v>
      </c>
      <c r="CQN371" s="186" t="s">
        <v>299</v>
      </c>
      <c r="CQO371" s="186" t="s">
        <v>299</v>
      </c>
      <c r="CQP371" s="186" t="s">
        <v>299</v>
      </c>
      <c r="CQQ371" s="186" t="s">
        <v>299</v>
      </c>
      <c r="CQR371" s="186" t="s">
        <v>299</v>
      </c>
      <c r="CQS371" s="186" t="s">
        <v>299</v>
      </c>
      <c r="CQT371" s="186" t="s">
        <v>299</v>
      </c>
      <c r="CQU371" s="186" t="s">
        <v>299</v>
      </c>
      <c r="CQV371" s="186" t="s">
        <v>299</v>
      </c>
      <c r="CQW371" s="186" t="s">
        <v>299</v>
      </c>
      <c r="CQX371" s="186" t="s">
        <v>299</v>
      </c>
      <c r="CQY371" s="186" t="s">
        <v>299</v>
      </c>
      <c r="CQZ371" s="186" t="s">
        <v>299</v>
      </c>
      <c r="CRA371" s="186" t="s">
        <v>299</v>
      </c>
      <c r="CRB371" s="186" t="s">
        <v>299</v>
      </c>
      <c r="CRC371" s="186" t="s">
        <v>299</v>
      </c>
      <c r="CRD371" s="186" t="s">
        <v>299</v>
      </c>
      <c r="CRE371" s="186" t="s">
        <v>299</v>
      </c>
      <c r="CRF371" s="186" t="s">
        <v>299</v>
      </c>
      <c r="CRG371" s="186" t="s">
        <v>299</v>
      </c>
      <c r="CRH371" s="186" t="s">
        <v>299</v>
      </c>
      <c r="CRI371" s="186" t="s">
        <v>299</v>
      </c>
      <c r="CRJ371" s="186" t="s">
        <v>299</v>
      </c>
      <c r="CRK371" s="186" t="s">
        <v>299</v>
      </c>
      <c r="CRL371" s="186" t="s">
        <v>299</v>
      </c>
      <c r="CRM371" s="186" t="s">
        <v>299</v>
      </c>
      <c r="CRN371" s="186" t="s">
        <v>299</v>
      </c>
      <c r="CRO371" s="186" t="s">
        <v>299</v>
      </c>
      <c r="CRP371" s="186" t="s">
        <v>299</v>
      </c>
      <c r="CRQ371" s="186" t="s">
        <v>299</v>
      </c>
      <c r="CRR371" s="186" t="s">
        <v>299</v>
      </c>
      <c r="CRS371" s="186" t="s">
        <v>299</v>
      </c>
      <c r="CRT371" s="186" t="s">
        <v>299</v>
      </c>
      <c r="CRU371" s="186" t="s">
        <v>299</v>
      </c>
      <c r="CRV371" s="186" t="s">
        <v>299</v>
      </c>
      <c r="CRW371" s="186" t="s">
        <v>299</v>
      </c>
      <c r="CRX371" s="186" t="s">
        <v>299</v>
      </c>
      <c r="CRY371" s="186" t="s">
        <v>299</v>
      </c>
      <c r="CRZ371" s="186" t="s">
        <v>299</v>
      </c>
      <c r="CSA371" s="186" t="s">
        <v>299</v>
      </c>
      <c r="CSB371" s="186" t="s">
        <v>299</v>
      </c>
      <c r="CSC371" s="186" t="s">
        <v>299</v>
      </c>
      <c r="CSD371" s="186" t="s">
        <v>299</v>
      </c>
      <c r="CSE371" s="186" t="s">
        <v>299</v>
      </c>
      <c r="CSF371" s="186" t="s">
        <v>299</v>
      </c>
      <c r="CSG371" s="186" t="s">
        <v>299</v>
      </c>
      <c r="CSH371" s="186" t="s">
        <v>299</v>
      </c>
      <c r="CSI371" s="186" t="s">
        <v>299</v>
      </c>
      <c r="CSJ371" s="186" t="s">
        <v>299</v>
      </c>
      <c r="CSK371" s="186" t="s">
        <v>299</v>
      </c>
      <c r="CSL371" s="186" t="s">
        <v>299</v>
      </c>
      <c r="CSM371" s="186" t="s">
        <v>299</v>
      </c>
      <c r="CSN371" s="186" t="s">
        <v>299</v>
      </c>
      <c r="CSO371" s="186" t="s">
        <v>299</v>
      </c>
      <c r="CSP371" s="186" t="s">
        <v>299</v>
      </c>
      <c r="CSQ371" s="186" t="s">
        <v>299</v>
      </c>
      <c r="CSR371" s="186" t="s">
        <v>299</v>
      </c>
      <c r="CSS371" s="186" t="s">
        <v>299</v>
      </c>
      <c r="CST371" s="186" t="s">
        <v>299</v>
      </c>
      <c r="CSU371" s="186" t="s">
        <v>299</v>
      </c>
      <c r="CSV371" s="186" t="s">
        <v>299</v>
      </c>
      <c r="CSW371" s="186" t="s">
        <v>299</v>
      </c>
      <c r="CSX371" s="186" t="s">
        <v>299</v>
      </c>
      <c r="CSY371" s="186" t="s">
        <v>299</v>
      </c>
      <c r="CSZ371" s="186" t="s">
        <v>299</v>
      </c>
      <c r="CTA371" s="186" t="s">
        <v>299</v>
      </c>
      <c r="CTB371" s="186" t="s">
        <v>299</v>
      </c>
      <c r="CTC371" s="186" t="s">
        <v>299</v>
      </c>
      <c r="CTD371" s="186" t="s">
        <v>299</v>
      </c>
      <c r="CTE371" s="186" t="s">
        <v>299</v>
      </c>
      <c r="CTF371" s="186" t="s">
        <v>299</v>
      </c>
      <c r="CTG371" s="186" t="s">
        <v>299</v>
      </c>
      <c r="CTH371" s="186" t="s">
        <v>299</v>
      </c>
      <c r="CTI371" s="186" t="s">
        <v>299</v>
      </c>
      <c r="CTJ371" s="186" t="s">
        <v>299</v>
      </c>
      <c r="CTK371" s="186" t="s">
        <v>299</v>
      </c>
      <c r="CTL371" s="186" t="s">
        <v>299</v>
      </c>
      <c r="CTM371" s="186" t="s">
        <v>299</v>
      </c>
      <c r="CTN371" s="186" t="s">
        <v>299</v>
      </c>
      <c r="CTO371" s="186" t="s">
        <v>299</v>
      </c>
      <c r="CTP371" s="186" t="s">
        <v>299</v>
      </c>
      <c r="CTQ371" s="186" t="s">
        <v>299</v>
      </c>
      <c r="CTR371" s="186" t="s">
        <v>299</v>
      </c>
      <c r="CTS371" s="186" t="s">
        <v>299</v>
      </c>
      <c r="CTT371" s="186" t="s">
        <v>299</v>
      </c>
      <c r="CTU371" s="186" t="s">
        <v>299</v>
      </c>
      <c r="CTV371" s="186" t="s">
        <v>299</v>
      </c>
      <c r="CTW371" s="186" t="s">
        <v>299</v>
      </c>
      <c r="CTX371" s="186" t="s">
        <v>299</v>
      </c>
      <c r="CTY371" s="186" t="s">
        <v>299</v>
      </c>
      <c r="CTZ371" s="186" t="s">
        <v>299</v>
      </c>
      <c r="CUA371" s="186" t="s">
        <v>299</v>
      </c>
      <c r="CUB371" s="186" t="s">
        <v>299</v>
      </c>
      <c r="CUC371" s="186" t="s">
        <v>299</v>
      </c>
      <c r="CUD371" s="186" t="s">
        <v>299</v>
      </c>
      <c r="CUE371" s="186" t="s">
        <v>299</v>
      </c>
      <c r="CUF371" s="186" t="s">
        <v>299</v>
      </c>
      <c r="CUG371" s="186" t="s">
        <v>299</v>
      </c>
      <c r="CUH371" s="186" t="s">
        <v>299</v>
      </c>
      <c r="CUI371" s="186" t="s">
        <v>299</v>
      </c>
      <c r="CUJ371" s="186" t="s">
        <v>299</v>
      </c>
      <c r="CUK371" s="186" t="s">
        <v>299</v>
      </c>
      <c r="CUL371" s="186" t="s">
        <v>299</v>
      </c>
      <c r="CUM371" s="186" t="s">
        <v>299</v>
      </c>
      <c r="CUN371" s="186" t="s">
        <v>299</v>
      </c>
      <c r="CUO371" s="186" t="s">
        <v>299</v>
      </c>
      <c r="CUP371" s="186" t="s">
        <v>299</v>
      </c>
      <c r="CUQ371" s="186" t="s">
        <v>299</v>
      </c>
      <c r="CUR371" s="186" t="s">
        <v>299</v>
      </c>
      <c r="CUS371" s="186" t="s">
        <v>299</v>
      </c>
      <c r="CUT371" s="186" t="s">
        <v>299</v>
      </c>
      <c r="CUU371" s="186" t="s">
        <v>299</v>
      </c>
      <c r="CUV371" s="186" t="s">
        <v>299</v>
      </c>
      <c r="CUW371" s="186" t="s">
        <v>299</v>
      </c>
      <c r="CUX371" s="186" t="s">
        <v>299</v>
      </c>
      <c r="CUY371" s="186" t="s">
        <v>299</v>
      </c>
      <c r="CUZ371" s="186" t="s">
        <v>299</v>
      </c>
      <c r="CVA371" s="186" t="s">
        <v>299</v>
      </c>
      <c r="CVB371" s="186" t="s">
        <v>299</v>
      </c>
      <c r="CVC371" s="186" t="s">
        <v>299</v>
      </c>
      <c r="CVD371" s="186" t="s">
        <v>299</v>
      </c>
      <c r="CVE371" s="186" t="s">
        <v>299</v>
      </c>
      <c r="CVF371" s="186" t="s">
        <v>299</v>
      </c>
      <c r="CVG371" s="186" t="s">
        <v>299</v>
      </c>
      <c r="CVH371" s="186" t="s">
        <v>299</v>
      </c>
      <c r="CVI371" s="186" t="s">
        <v>299</v>
      </c>
      <c r="CVJ371" s="186" t="s">
        <v>299</v>
      </c>
      <c r="CVK371" s="186" t="s">
        <v>299</v>
      </c>
      <c r="CVL371" s="186" t="s">
        <v>299</v>
      </c>
      <c r="CVM371" s="186" t="s">
        <v>299</v>
      </c>
      <c r="CVN371" s="186" t="s">
        <v>299</v>
      </c>
      <c r="CVO371" s="186" t="s">
        <v>299</v>
      </c>
      <c r="CVP371" s="186" t="s">
        <v>299</v>
      </c>
      <c r="CVQ371" s="186" t="s">
        <v>299</v>
      </c>
      <c r="CVR371" s="186" t="s">
        <v>299</v>
      </c>
      <c r="CVS371" s="186" t="s">
        <v>299</v>
      </c>
      <c r="CVT371" s="186" t="s">
        <v>299</v>
      </c>
      <c r="CVU371" s="186" t="s">
        <v>299</v>
      </c>
      <c r="CVV371" s="186" t="s">
        <v>299</v>
      </c>
      <c r="CVW371" s="186" t="s">
        <v>299</v>
      </c>
      <c r="CVX371" s="186" t="s">
        <v>299</v>
      </c>
      <c r="CVY371" s="186" t="s">
        <v>299</v>
      </c>
      <c r="CVZ371" s="186" t="s">
        <v>299</v>
      </c>
      <c r="CWA371" s="186" t="s">
        <v>299</v>
      </c>
      <c r="CWB371" s="186" t="s">
        <v>299</v>
      </c>
      <c r="CWC371" s="186" t="s">
        <v>299</v>
      </c>
      <c r="CWD371" s="186" t="s">
        <v>299</v>
      </c>
      <c r="CWE371" s="186" t="s">
        <v>299</v>
      </c>
      <c r="CWF371" s="186" t="s">
        <v>299</v>
      </c>
      <c r="CWG371" s="186" t="s">
        <v>299</v>
      </c>
      <c r="CWH371" s="186" t="s">
        <v>299</v>
      </c>
      <c r="CWI371" s="186" t="s">
        <v>299</v>
      </c>
      <c r="CWJ371" s="186" t="s">
        <v>299</v>
      </c>
      <c r="CWK371" s="186" t="s">
        <v>299</v>
      </c>
      <c r="CWL371" s="186" t="s">
        <v>299</v>
      </c>
      <c r="CWM371" s="186" t="s">
        <v>299</v>
      </c>
      <c r="CWN371" s="186" t="s">
        <v>299</v>
      </c>
      <c r="CWO371" s="186" t="s">
        <v>299</v>
      </c>
      <c r="CWP371" s="186" t="s">
        <v>299</v>
      </c>
      <c r="CWQ371" s="186" t="s">
        <v>299</v>
      </c>
      <c r="CWR371" s="186" t="s">
        <v>299</v>
      </c>
      <c r="CWS371" s="186" t="s">
        <v>299</v>
      </c>
      <c r="CWT371" s="186" t="s">
        <v>299</v>
      </c>
      <c r="CWU371" s="186" t="s">
        <v>299</v>
      </c>
      <c r="CWV371" s="186" t="s">
        <v>299</v>
      </c>
      <c r="CWW371" s="186" t="s">
        <v>299</v>
      </c>
      <c r="CWX371" s="186" t="s">
        <v>299</v>
      </c>
      <c r="CWY371" s="186" t="s">
        <v>299</v>
      </c>
      <c r="CWZ371" s="186" t="s">
        <v>299</v>
      </c>
      <c r="CXA371" s="186" t="s">
        <v>299</v>
      </c>
      <c r="CXB371" s="186" t="s">
        <v>299</v>
      </c>
      <c r="CXC371" s="186" t="s">
        <v>299</v>
      </c>
      <c r="CXD371" s="186" t="s">
        <v>299</v>
      </c>
      <c r="CXE371" s="186" t="s">
        <v>299</v>
      </c>
      <c r="CXF371" s="186" t="s">
        <v>299</v>
      </c>
      <c r="CXG371" s="186" t="s">
        <v>299</v>
      </c>
      <c r="CXH371" s="186" t="s">
        <v>299</v>
      </c>
      <c r="CXI371" s="186" t="s">
        <v>299</v>
      </c>
      <c r="CXJ371" s="186" t="s">
        <v>299</v>
      </c>
      <c r="CXK371" s="186" t="s">
        <v>299</v>
      </c>
      <c r="CXL371" s="186" t="s">
        <v>299</v>
      </c>
      <c r="CXM371" s="186" t="s">
        <v>299</v>
      </c>
      <c r="CXN371" s="186" t="s">
        <v>299</v>
      </c>
      <c r="CXO371" s="186" t="s">
        <v>299</v>
      </c>
      <c r="CXP371" s="186" t="s">
        <v>299</v>
      </c>
      <c r="CXQ371" s="186" t="s">
        <v>299</v>
      </c>
      <c r="CXR371" s="186" t="s">
        <v>299</v>
      </c>
      <c r="CXS371" s="186" t="s">
        <v>299</v>
      </c>
      <c r="CXT371" s="186" t="s">
        <v>299</v>
      </c>
      <c r="CXU371" s="186" t="s">
        <v>299</v>
      </c>
      <c r="CXV371" s="186" t="s">
        <v>299</v>
      </c>
      <c r="CXW371" s="186" t="s">
        <v>299</v>
      </c>
      <c r="CXX371" s="186" t="s">
        <v>299</v>
      </c>
      <c r="CXY371" s="186" t="s">
        <v>299</v>
      </c>
      <c r="CXZ371" s="186" t="s">
        <v>299</v>
      </c>
      <c r="CYA371" s="186" t="s">
        <v>299</v>
      </c>
      <c r="CYB371" s="186" t="s">
        <v>299</v>
      </c>
      <c r="CYC371" s="186" t="s">
        <v>299</v>
      </c>
      <c r="CYD371" s="186" t="s">
        <v>299</v>
      </c>
      <c r="CYE371" s="186" t="s">
        <v>299</v>
      </c>
      <c r="CYF371" s="186" t="s">
        <v>299</v>
      </c>
      <c r="CYG371" s="186" t="s">
        <v>299</v>
      </c>
      <c r="CYH371" s="186" t="s">
        <v>299</v>
      </c>
      <c r="CYI371" s="186" t="s">
        <v>299</v>
      </c>
      <c r="CYJ371" s="186" t="s">
        <v>299</v>
      </c>
      <c r="CYK371" s="186" t="s">
        <v>299</v>
      </c>
      <c r="CYL371" s="186" t="s">
        <v>299</v>
      </c>
      <c r="CYM371" s="186" t="s">
        <v>299</v>
      </c>
      <c r="CYN371" s="186" t="s">
        <v>299</v>
      </c>
      <c r="CYO371" s="186" t="s">
        <v>299</v>
      </c>
      <c r="CYP371" s="186" t="s">
        <v>299</v>
      </c>
      <c r="CYQ371" s="186" t="s">
        <v>299</v>
      </c>
      <c r="CYR371" s="186" t="s">
        <v>299</v>
      </c>
      <c r="CYS371" s="186" t="s">
        <v>299</v>
      </c>
      <c r="CYT371" s="186" t="s">
        <v>299</v>
      </c>
      <c r="CYU371" s="186" t="s">
        <v>299</v>
      </c>
      <c r="CYV371" s="186" t="s">
        <v>299</v>
      </c>
      <c r="CYW371" s="186" t="s">
        <v>299</v>
      </c>
      <c r="CYX371" s="186" t="s">
        <v>299</v>
      </c>
      <c r="CYY371" s="186" t="s">
        <v>299</v>
      </c>
      <c r="CYZ371" s="186" t="s">
        <v>299</v>
      </c>
      <c r="CZA371" s="186" t="s">
        <v>299</v>
      </c>
      <c r="CZB371" s="186" t="s">
        <v>299</v>
      </c>
      <c r="CZC371" s="186" t="s">
        <v>299</v>
      </c>
      <c r="CZD371" s="186" t="s">
        <v>299</v>
      </c>
      <c r="CZE371" s="186" t="s">
        <v>299</v>
      </c>
      <c r="CZF371" s="186" t="s">
        <v>299</v>
      </c>
      <c r="CZG371" s="186" t="s">
        <v>299</v>
      </c>
      <c r="CZH371" s="186" t="s">
        <v>299</v>
      </c>
      <c r="CZI371" s="186" t="s">
        <v>299</v>
      </c>
      <c r="CZJ371" s="186" t="s">
        <v>299</v>
      </c>
      <c r="CZK371" s="186" t="s">
        <v>299</v>
      </c>
      <c r="CZL371" s="186" t="s">
        <v>299</v>
      </c>
      <c r="CZM371" s="186" t="s">
        <v>299</v>
      </c>
      <c r="CZN371" s="186" t="s">
        <v>299</v>
      </c>
      <c r="CZO371" s="186" t="s">
        <v>299</v>
      </c>
      <c r="CZP371" s="186" t="s">
        <v>299</v>
      </c>
      <c r="CZQ371" s="186" t="s">
        <v>299</v>
      </c>
      <c r="CZR371" s="186" t="s">
        <v>299</v>
      </c>
      <c r="CZS371" s="186" t="s">
        <v>299</v>
      </c>
      <c r="CZT371" s="186" t="s">
        <v>299</v>
      </c>
      <c r="CZU371" s="186" t="s">
        <v>299</v>
      </c>
      <c r="CZV371" s="186" t="s">
        <v>299</v>
      </c>
      <c r="CZW371" s="186" t="s">
        <v>299</v>
      </c>
      <c r="CZX371" s="186" t="s">
        <v>299</v>
      </c>
      <c r="CZY371" s="186" t="s">
        <v>299</v>
      </c>
      <c r="CZZ371" s="186" t="s">
        <v>299</v>
      </c>
      <c r="DAA371" s="186" t="s">
        <v>299</v>
      </c>
      <c r="DAB371" s="186" t="s">
        <v>299</v>
      </c>
      <c r="DAC371" s="186" t="s">
        <v>299</v>
      </c>
      <c r="DAD371" s="186" t="s">
        <v>299</v>
      </c>
      <c r="DAE371" s="186" t="s">
        <v>299</v>
      </c>
      <c r="DAF371" s="186" t="s">
        <v>299</v>
      </c>
      <c r="DAG371" s="186" t="s">
        <v>299</v>
      </c>
      <c r="DAH371" s="186" t="s">
        <v>299</v>
      </c>
      <c r="DAI371" s="186" t="s">
        <v>299</v>
      </c>
      <c r="DAJ371" s="186" t="s">
        <v>299</v>
      </c>
      <c r="DAK371" s="186" t="s">
        <v>299</v>
      </c>
      <c r="DAL371" s="186" t="s">
        <v>299</v>
      </c>
      <c r="DAM371" s="186" t="s">
        <v>299</v>
      </c>
      <c r="DAN371" s="186" t="s">
        <v>299</v>
      </c>
      <c r="DAO371" s="186" t="s">
        <v>299</v>
      </c>
      <c r="DAP371" s="186" t="s">
        <v>299</v>
      </c>
      <c r="DAQ371" s="186" t="s">
        <v>299</v>
      </c>
      <c r="DAR371" s="186" t="s">
        <v>299</v>
      </c>
      <c r="DAS371" s="186" t="s">
        <v>299</v>
      </c>
      <c r="DAT371" s="186" t="s">
        <v>299</v>
      </c>
      <c r="DAU371" s="186" t="s">
        <v>299</v>
      </c>
      <c r="DAV371" s="186" t="s">
        <v>299</v>
      </c>
      <c r="DAW371" s="186" t="s">
        <v>299</v>
      </c>
      <c r="DAX371" s="186" t="s">
        <v>299</v>
      </c>
      <c r="DAY371" s="186" t="s">
        <v>299</v>
      </c>
      <c r="DAZ371" s="186" t="s">
        <v>299</v>
      </c>
      <c r="DBA371" s="186" t="s">
        <v>299</v>
      </c>
      <c r="DBB371" s="186" t="s">
        <v>299</v>
      </c>
      <c r="DBC371" s="186" t="s">
        <v>299</v>
      </c>
      <c r="DBD371" s="186" t="s">
        <v>299</v>
      </c>
      <c r="DBE371" s="186" t="s">
        <v>299</v>
      </c>
      <c r="DBF371" s="186" t="s">
        <v>299</v>
      </c>
      <c r="DBG371" s="186" t="s">
        <v>299</v>
      </c>
      <c r="DBH371" s="186" t="s">
        <v>299</v>
      </c>
      <c r="DBI371" s="186" t="s">
        <v>299</v>
      </c>
      <c r="DBJ371" s="186" t="s">
        <v>299</v>
      </c>
      <c r="DBK371" s="186" t="s">
        <v>299</v>
      </c>
      <c r="DBL371" s="186" t="s">
        <v>299</v>
      </c>
      <c r="DBM371" s="186" t="s">
        <v>299</v>
      </c>
      <c r="DBN371" s="186" t="s">
        <v>299</v>
      </c>
      <c r="DBO371" s="186" t="s">
        <v>299</v>
      </c>
      <c r="DBP371" s="186" t="s">
        <v>299</v>
      </c>
      <c r="DBQ371" s="186" t="s">
        <v>299</v>
      </c>
      <c r="DBR371" s="186" t="s">
        <v>299</v>
      </c>
      <c r="DBS371" s="186" t="s">
        <v>299</v>
      </c>
      <c r="DBT371" s="186" t="s">
        <v>299</v>
      </c>
      <c r="DBU371" s="186" t="s">
        <v>299</v>
      </c>
      <c r="DBV371" s="186" t="s">
        <v>299</v>
      </c>
      <c r="DBW371" s="186" t="s">
        <v>299</v>
      </c>
      <c r="DBX371" s="186" t="s">
        <v>299</v>
      </c>
      <c r="DBY371" s="186" t="s">
        <v>299</v>
      </c>
      <c r="DBZ371" s="186" t="s">
        <v>299</v>
      </c>
      <c r="DCA371" s="186" t="s">
        <v>299</v>
      </c>
      <c r="DCB371" s="186" t="s">
        <v>299</v>
      </c>
      <c r="DCC371" s="186" t="s">
        <v>299</v>
      </c>
      <c r="DCD371" s="186" t="s">
        <v>299</v>
      </c>
      <c r="DCE371" s="186" t="s">
        <v>299</v>
      </c>
      <c r="DCF371" s="186" t="s">
        <v>299</v>
      </c>
      <c r="DCG371" s="186" t="s">
        <v>299</v>
      </c>
      <c r="DCH371" s="186" t="s">
        <v>299</v>
      </c>
      <c r="DCI371" s="186" t="s">
        <v>299</v>
      </c>
      <c r="DCJ371" s="186" t="s">
        <v>299</v>
      </c>
      <c r="DCK371" s="186" t="s">
        <v>299</v>
      </c>
      <c r="DCL371" s="186" t="s">
        <v>299</v>
      </c>
      <c r="DCM371" s="186" t="s">
        <v>299</v>
      </c>
      <c r="DCN371" s="186" t="s">
        <v>299</v>
      </c>
      <c r="DCO371" s="186" t="s">
        <v>299</v>
      </c>
      <c r="DCP371" s="186" t="s">
        <v>299</v>
      </c>
      <c r="DCQ371" s="186" t="s">
        <v>299</v>
      </c>
      <c r="DCR371" s="186" t="s">
        <v>299</v>
      </c>
      <c r="DCS371" s="186" t="s">
        <v>299</v>
      </c>
      <c r="DCT371" s="186" t="s">
        <v>299</v>
      </c>
      <c r="DCU371" s="186" t="s">
        <v>299</v>
      </c>
      <c r="DCV371" s="186" t="s">
        <v>299</v>
      </c>
      <c r="DCW371" s="186" t="s">
        <v>299</v>
      </c>
      <c r="DCX371" s="186" t="s">
        <v>299</v>
      </c>
      <c r="DCY371" s="186" t="s">
        <v>299</v>
      </c>
      <c r="DCZ371" s="186" t="s">
        <v>299</v>
      </c>
      <c r="DDA371" s="186" t="s">
        <v>299</v>
      </c>
      <c r="DDB371" s="186" t="s">
        <v>299</v>
      </c>
      <c r="DDC371" s="186" t="s">
        <v>299</v>
      </c>
      <c r="DDD371" s="186" t="s">
        <v>299</v>
      </c>
      <c r="DDE371" s="186" t="s">
        <v>299</v>
      </c>
      <c r="DDF371" s="186" t="s">
        <v>299</v>
      </c>
      <c r="DDG371" s="186" t="s">
        <v>299</v>
      </c>
      <c r="DDH371" s="186" t="s">
        <v>299</v>
      </c>
      <c r="DDI371" s="186" t="s">
        <v>299</v>
      </c>
      <c r="DDJ371" s="186" t="s">
        <v>299</v>
      </c>
      <c r="DDK371" s="186" t="s">
        <v>299</v>
      </c>
      <c r="DDL371" s="186" t="s">
        <v>299</v>
      </c>
      <c r="DDM371" s="186" t="s">
        <v>299</v>
      </c>
      <c r="DDN371" s="186" t="s">
        <v>299</v>
      </c>
      <c r="DDO371" s="186" t="s">
        <v>299</v>
      </c>
      <c r="DDP371" s="186" t="s">
        <v>299</v>
      </c>
      <c r="DDQ371" s="186" t="s">
        <v>299</v>
      </c>
      <c r="DDR371" s="186" t="s">
        <v>299</v>
      </c>
      <c r="DDS371" s="186" t="s">
        <v>299</v>
      </c>
      <c r="DDT371" s="186" t="s">
        <v>299</v>
      </c>
      <c r="DDU371" s="186" t="s">
        <v>299</v>
      </c>
      <c r="DDV371" s="186" t="s">
        <v>299</v>
      </c>
      <c r="DDW371" s="186" t="s">
        <v>299</v>
      </c>
      <c r="DDX371" s="186" t="s">
        <v>299</v>
      </c>
      <c r="DDY371" s="186" t="s">
        <v>299</v>
      </c>
      <c r="DDZ371" s="186" t="s">
        <v>299</v>
      </c>
      <c r="DEA371" s="186" t="s">
        <v>299</v>
      </c>
      <c r="DEB371" s="186" t="s">
        <v>299</v>
      </c>
      <c r="DEC371" s="186" t="s">
        <v>299</v>
      </c>
      <c r="DED371" s="186" t="s">
        <v>299</v>
      </c>
      <c r="DEE371" s="186" t="s">
        <v>299</v>
      </c>
      <c r="DEF371" s="186" t="s">
        <v>299</v>
      </c>
      <c r="DEG371" s="186" t="s">
        <v>299</v>
      </c>
      <c r="DEH371" s="186" t="s">
        <v>299</v>
      </c>
      <c r="DEI371" s="186" t="s">
        <v>299</v>
      </c>
      <c r="DEJ371" s="186" t="s">
        <v>299</v>
      </c>
      <c r="DEK371" s="186" t="s">
        <v>299</v>
      </c>
      <c r="DEL371" s="186" t="s">
        <v>299</v>
      </c>
      <c r="DEM371" s="186" t="s">
        <v>299</v>
      </c>
      <c r="DEN371" s="186" t="s">
        <v>299</v>
      </c>
      <c r="DEO371" s="186" t="s">
        <v>299</v>
      </c>
      <c r="DEP371" s="186" t="s">
        <v>299</v>
      </c>
      <c r="DEQ371" s="186" t="s">
        <v>299</v>
      </c>
      <c r="DER371" s="186" t="s">
        <v>299</v>
      </c>
      <c r="DES371" s="186" t="s">
        <v>299</v>
      </c>
      <c r="DET371" s="186" t="s">
        <v>299</v>
      </c>
      <c r="DEU371" s="186" t="s">
        <v>299</v>
      </c>
      <c r="DEV371" s="186" t="s">
        <v>299</v>
      </c>
      <c r="DEW371" s="186" t="s">
        <v>299</v>
      </c>
      <c r="DEX371" s="186" t="s">
        <v>299</v>
      </c>
      <c r="DEY371" s="186" t="s">
        <v>299</v>
      </c>
      <c r="DEZ371" s="186" t="s">
        <v>299</v>
      </c>
      <c r="DFA371" s="186" t="s">
        <v>299</v>
      </c>
      <c r="DFB371" s="186" t="s">
        <v>299</v>
      </c>
      <c r="DFC371" s="186" t="s">
        <v>299</v>
      </c>
      <c r="DFD371" s="186" t="s">
        <v>299</v>
      </c>
      <c r="DFE371" s="186" t="s">
        <v>299</v>
      </c>
      <c r="DFF371" s="186" t="s">
        <v>299</v>
      </c>
      <c r="DFG371" s="186" t="s">
        <v>299</v>
      </c>
      <c r="DFH371" s="186" t="s">
        <v>299</v>
      </c>
      <c r="DFI371" s="186" t="s">
        <v>299</v>
      </c>
      <c r="DFJ371" s="186" t="s">
        <v>299</v>
      </c>
      <c r="DFK371" s="186" t="s">
        <v>299</v>
      </c>
      <c r="DFL371" s="186" t="s">
        <v>299</v>
      </c>
      <c r="DFM371" s="186" t="s">
        <v>299</v>
      </c>
      <c r="DFN371" s="186" t="s">
        <v>299</v>
      </c>
      <c r="DFO371" s="186" t="s">
        <v>299</v>
      </c>
      <c r="DFP371" s="186" t="s">
        <v>299</v>
      </c>
      <c r="DFQ371" s="186" t="s">
        <v>299</v>
      </c>
      <c r="DFR371" s="186" t="s">
        <v>299</v>
      </c>
      <c r="DFS371" s="186" t="s">
        <v>299</v>
      </c>
      <c r="DFT371" s="186" t="s">
        <v>299</v>
      </c>
      <c r="DFU371" s="186" t="s">
        <v>299</v>
      </c>
      <c r="DFV371" s="186" t="s">
        <v>299</v>
      </c>
      <c r="DFW371" s="186" t="s">
        <v>299</v>
      </c>
      <c r="DFX371" s="186" t="s">
        <v>299</v>
      </c>
      <c r="DFY371" s="186" t="s">
        <v>299</v>
      </c>
      <c r="DFZ371" s="186" t="s">
        <v>299</v>
      </c>
      <c r="DGA371" s="186" t="s">
        <v>299</v>
      </c>
      <c r="DGB371" s="186" t="s">
        <v>299</v>
      </c>
      <c r="DGC371" s="186" t="s">
        <v>299</v>
      </c>
      <c r="DGD371" s="186" t="s">
        <v>299</v>
      </c>
      <c r="DGE371" s="186" t="s">
        <v>299</v>
      </c>
      <c r="DGF371" s="186" t="s">
        <v>299</v>
      </c>
      <c r="DGG371" s="186" t="s">
        <v>299</v>
      </c>
      <c r="DGH371" s="186" t="s">
        <v>299</v>
      </c>
      <c r="DGI371" s="186" t="s">
        <v>299</v>
      </c>
      <c r="DGJ371" s="186" t="s">
        <v>299</v>
      </c>
      <c r="DGK371" s="186" t="s">
        <v>299</v>
      </c>
      <c r="DGL371" s="186" t="s">
        <v>299</v>
      </c>
      <c r="DGM371" s="186" t="s">
        <v>299</v>
      </c>
      <c r="DGN371" s="186" t="s">
        <v>299</v>
      </c>
      <c r="DGO371" s="186" t="s">
        <v>299</v>
      </c>
      <c r="DGP371" s="186" t="s">
        <v>299</v>
      </c>
      <c r="DGQ371" s="186" t="s">
        <v>299</v>
      </c>
      <c r="DGR371" s="186" t="s">
        <v>299</v>
      </c>
      <c r="DGS371" s="186" t="s">
        <v>299</v>
      </c>
      <c r="DGT371" s="186" t="s">
        <v>299</v>
      </c>
      <c r="DGU371" s="186" t="s">
        <v>299</v>
      </c>
      <c r="DGV371" s="186" t="s">
        <v>299</v>
      </c>
      <c r="DGW371" s="186" t="s">
        <v>299</v>
      </c>
      <c r="DGX371" s="186" t="s">
        <v>299</v>
      </c>
      <c r="DGY371" s="186" t="s">
        <v>299</v>
      </c>
      <c r="DGZ371" s="186" t="s">
        <v>299</v>
      </c>
      <c r="DHA371" s="186" t="s">
        <v>299</v>
      </c>
      <c r="DHB371" s="186" t="s">
        <v>299</v>
      </c>
      <c r="DHC371" s="186" t="s">
        <v>299</v>
      </c>
      <c r="DHD371" s="186" t="s">
        <v>299</v>
      </c>
      <c r="DHE371" s="186" t="s">
        <v>299</v>
      </c>
      <c r="DHF371" s="186" t="s">
        <v>299</v>
      </c>
      <c r="DHG371" s="186" t="s">
        <v>299</v>
      </c>
      <c r="DHH371" s="186" t="s">
        <v>299</v>
      </c>
      <c r="DHI371" s="186" t="s">
        <v>299</v>
      </c>
      <c r="DHJ371" s="186" t="s">
        <v>299</v>
      </c>
      <c r="DHK371" s="186" t="s">
        <v>299</v>
      </c>
      <c r="DHL371" s="186" t="s">
        <v>299</v>
      </c>
      <c r="DHM371" s="186" t="s">
        <v>299</v>
      </c>
      <c r="DHN371" s="186" t="s">
        <v>299</v>
      </c>
      <c r="DHO371" s="186" t="s">
        <v>299</v>
      </c>
      <c r="DHP371" s="186" t="s">
        <v>299</v>
      </c>
      <c r="DHQ371" s="186" t="s">
        <v>299</v>
      </c>
      <c r="DHR371" s="186" t="s">
        <v>299</v>
      </c>
      <c r="DHS371" s="186" t="s">
        <v>299</v>
      </c>
      <c r="DHT371" s="186" t="s">
        <v>299</v>
      </c>
      <c r="DHU371" s="186" t="s">
        <v>299</v>
      </c>
      <c r="DHV371" s="186" t="s">
        <v>299</v>
      </c>
      <c r="DHW371" s="186" t="s">
        <v>299</v>
      </c>
      <c r="DHX371" s="186" t="s">
        <v>299</v>
      </c>
      <c r="DHY371" s="186" t="s">
        <v>299</v>
      </c>
      <c r="DHZ371" s="186" t="s">
        <v>299</v>
      </c>
      <c r="DIA371" s="186" t="s">
        <v>299</v>
      </c>
      <c r="DIB371" s="186" t="s">
        <v>299</v>
      </c>
      <c r="DIC371" s="186" t="s">
        <v>299</v>
      </c>
      <c r="DID371" s="186" t="s">
        <v>299</v>
      </c>
      <c r="DIE371" s="186" t="s">
        <v>299</v>
      </c>
      <c r="DIF371" s="186" t="s">
        <v>299</v>
      </c>
      <c r="DIG371" s="186" t="s">
        <v>299</v>
      </c>
      <c r="DIH371" s="186" t="s">
        <v>299</v>
      </c>
      <c r="DII371" s="186" t="s">
        <v>299</v>
      </c>
      <c r="DIJ371" s="186" t="s">
        <v>299</v>
      </c>
      <c r="DIK371" s="186" t="s">
        <v>299</v>
      </c>
      <c r="DIL371" s="186" t="s">
        <v>299</v>
      </c>
      <c r="DIM371" s="186" t="s">
        <v>299</v>
      </c>
      <c r="DIN371" s="186" t="s">
        <v>299</v>
      </c>
      <c r="DIO371" s="186" t="s">
        <v>299</v>
      </c>
      <c r="DIP371" s="186" t="s">
        <v>299</v>
      </c>
      <c r="DIQ371" s="186" t="s">
        <v>299</v>
      </c>
      <c r="DIR371" s="186" t="s">
        <v>299</v>
      </c>
      <c r="DIS371" s="186" t="s">
        <v>299</v>
      </c>
      <c r="DIT371" s="186" t="s">
        <v>299</v>
      </c>
      <c r="DIU371" s="186" t="s">
        <v>299</v>
      </c>
      <c r="DIV371" s="186" t="s">
        <v>299</v>
      </c>
      <c r="DIW371" s="186" t="s">
        <v>299</v>
      </c>
      <c r="DIX371" s="186" t="s">
        <v>299</v>
      </c>
      <c r="DIY371" s="186" t="s">
        <v>299</v>
      </c>
      <c r="DIZ371" s="186" t="s">
        <v>299</v>
      </c>
      <c r="DJA371" s="186" t="s">
        <v>299</v>
      </c>
      <c r="DJB371" s="186" t="s">
        <v>299</v>
      </c>
      <c r="DJC371" s="186" t="s">
        <v>299</v>
      </c>
      <c r="DJD371" s="186" t="s">
        <v>299</v>
      </c>
      <c r="DJE371" s="186" t="s">
        <v>299</v>
      </c>
      <c r="DJF371" s="186" t="s">
        <v>299</v>
      </c>
      <c r="DJG371" s="186" t="s">
        <v>299</v>
      </c>
      <c r="DJH371" s="186" t="s">
        <v>299</v>
      </c>
      <c r="DJI371" s="186" t="s">
        <v>299</v>
      </c>
      <c r="DJJ371" s="186" t="s">
        <v>299</v>
      </c>
      <c r="DJK371" s="186" t="s">
        <v>299</v>
      </c>
      <c r="DJL371" s="186" t="s">
        <v>299</v>
      </c>
      <c r="DJM371" s="186" t="s">
        <v>299</v>
      </c>
      <c r="DJN371" s="186" t="s">
        <v>299</v>
      </c>
      <c r="DJO371" s="186" t="s">
        <v>299</v>
      </c>
      <c r="DJP371" s="186" t="s">
        <v>299</v>
      </c>
      <c r="DJQ371" s="186" t="s">
        <v>299</v>
      </c>
      <c r="DJR371" s="186" t="s">
        <v>299</v>
      </c>
      <c r="DJS371" s="186" t="s">
        <v>299</v>
      </c>
      <c r="DJT371" s="186" t="s">
        <v>299</v>
      </c>
      <c r="DJU371" s="186" t="s">
        <v>299</v>
      </c>
      <c r="DJV371" s="186" t="s">
        <v>299</v>
      </c>
      <c r="DJW371" s="186" t="s">
        <v>299</v>
      </c>
      <c r="DJX371" s="186" t="s">
        <v>299</v>
      </c>
      <c r="DJY371" s="186" t="s">
        <v>299</v>
      </c>
      <c r="DJZ371" s="186" t="s">
        <v>299</v>
      </c>
      <c r="DKA371" s="186" t="s">
        <v>299</v>
      </c>
      <c r="DKB371" s="186" t="s">
        <v>299</v>
      </c>
      <c r="DKC371" s="186" t="s">
        <v>299</v>
      </c>
      <c r="DKD371" s="186" t="s">
        <v>299</v>
      </c>
      <c r="DKE371" s="186" t="s">
        <v>299</v>
      </c>
      <c r="DKF371" s="186" t="s">
        <v>299</v>
      </c>
      <c r="DKG371" s="186" t="s">
        <v>299</v>
      </c>
      <c r="DKH371" s="186" t="s">
        <v>299</v>
      </c>
      <c r="DKI371" s="186" t="s">
        <v>299</v>
      </c>
      <c r="DKJ371" s="186" t="s">
        <v>299</v>
      </c>
      <c r="DKK371" s="186" t="s">
        <v>299</v>
      </c>
      <c r="DKL371" s="186" t="s">
        <v>299</v>
      </c>
      <c r="DKM371" s="186" t="s">
        <v>299</v>
      </c>
      <c r="DKN371" s="186" t="s">
        <v>299</v>
      </c>
      <c r="DKO371" s="186" t="s">
        <v>299</v>
      </c>
      <c r="DKP371" s="186" t="s">
        <v>299</v>
      </c>
      <c r="DKQ371" s="186" t="s">
        <v>299</v>
      </c>
      <c r="DKR371" s="186" t="s">
        <v>299</v>
      </c>
      <c r="DKS371" s="186" t="s">
        <v>299</v>
      </c>
      <c r="DKT371" s="186" t="s">
        <v>299</v>
      </c>
      <c r="DKU371" s="186" t="s">
        <v>299</v>
      </c>
      <c r="DKV371" s="186" t="s">
        <v>299</v>
      </c>
      <c r="DKW371" s="186" t="s">
        <v>299</v>
      </c>
      <c r="DKX371" s="186" t="s">
        <v>299</v>
      </c>
      <c r="DKY371" s="186" t="s">
        <v>299</v>
      </c>
      <c r="DKZ371" s="186" t="s">
        <v>299</v>
      </c>
      <c r="DLA371" s="186" t="s">
        <v>299</v>
      </c>
      <c r="DLB371" s="186" t="s">
        <v>299</v>
      </c>
      <c r="DLC371" s="186" t="s">
        <v>299</v>
      </c>
      <c r="DLD371" s="186" t="s">
        <v>299</v>
      </c>
      <c r="DLE371" s="186" t="s">
        <v>299</v>
      </c>
      <c r="DLF371" s="186" t="s">
        <v>299</v>
      </c>
      <c r="DLG371" s="186" t="s">
        <v>299</v>
      </c>
      <c r="DLH371" s="186" t="s">
        <v>299</v>
      </c>
      <c r="DLI371" s="186" t="s">
        <v>299</v>
      </c>
      <c r="DLJ371" s="186" t="s">
        <v>299</v>
      </c>
      <c r="DLK371" s="186" t="s">
        <v>299</v>
      </c>
      <c r="DLL371" s="186" t="s">
        <v>299</v>
      </c>
      <c r="DLM371" s="186" t="s">
        <v>299</v>
      </c>
      <c r="DLN371" s="186" t="s">
        <v>299</v>
      </c>
      <c r="DLO371" s="186" t="s">
        <v>299</v>
      </c>
      <c r="DLP371" s="186" t="s">
        <v>299</v>
      </c>
      <c r="DLQ371" s="186" t="s">
        <v>299</v>
      </c>
      <c r="DLR371" s="186" t="s">
        <v>299</v>
      </c>
      <c r="DLS371" s="186" t="s">
        <v>299</v>
      </c>
      <c r="DLT371" s="186" t="s">
        <v>299</v>
      </c>
      <c r="DLU371" s="186" t="s">
        <v>299</v>
      </c>
      <c r="DLV371" s="186" t="s">
        <v>299</v>
      </c>
      <c r="DLW371" s="186" t="s">
        <v>299</v>
      </c>
      <c r="DLX371" s="186" t="s">
        <v>299</v>
      </c>
      <c r="DLY371" s="186" t="s">
        <v>299</v>
      </c>
      <c r="DLZ371" s="186" t="s">
        <v>299</v>
      </c>
      <c r="DMA371" s="186" t="s">
        <v>299</v>
      </c>
      <c r="DMB371" s="186" t="s">
        <v>299</v>
      </c>
      <c r="DMC371" s="186" t="s">
        <v>299</v>
      </c>
      <c r="DMD371" s="186" t="s">
        <v>299</v>
      </c>
      <c r="DME371" s="186" t="s">
        <v>299</v>
      </c>
      <c r="DMF371" s="186" t="s">
        <v>299</v>
      </c>
      <c r="DMG371" s="186" t="s">
        <v>299</v>
      </c>
      <c r="DMH371" s="186" t="s">
        <v>299</v>
      </c>
      <c r="DMI371" s="186" t="s">
        <v>299</v>
      </c>
      <c r="DMJ371" s="186" t="s">
        <v>299</v>
      </c>
      <c r="DMK371" s="186" t="s">
        <v>299</v>
      </c>
      <c r="DML371" s="186" t="s">
        <v>299</v>
      </c>
      <c r="DMM371" s="186" t="s">
        <v>299</v>
      </c>
      <c r="DMN371" s="186" t="s">
        <v>299</v>
      </c>
      <c r="DMO371" s="186" t="s">
        <v>299</v>
      </c>
      <c r="DMP371" s="186" t="s">
        <v>299</v>
      </c>
      <c r="DMQ371" s="186" t="s">
        <v>299</v>
      </c>
      <c r="DMR371" s="186" t="s">
        <v>299</v>
      </c>
      <c r="DMS371" s="186" t="s">
        <v>299</v>
      </c>
      <c r="DMT371" s="186" t="s">
        <v>299</v>
      </c>
      <c r="DMU371" s="186" t="s">
        <v>299</v>
      </c>
      <c r="DMV371" s="186" t="s">
        <v>299</v>
      </c>
      <c r="DMW371" s="186" t="s">
        <v>299</v>
      </c>
      <c r="DMX371" s="186" t="s">
        <v>299</v>
      </c>
      <c r="DMY371" s="186" t="s">
        <v>299</v>
      </c>
      <c r="DMZ371" s="186" t="s">
        <v>299</v>
      </c>
      <c r="DNA371" s="186" t="s">
        <v>299</v>
      </c>
      <c r="DNB371" s="186" t="s">
        <v>299</v>
      </c>
      <c r="DNC371" s="186" t="s">
        <v>299</v>
      </c>
      <c r="DND371" s="186" t="s">
        <v>299</v>
      </c>
      <c r="DNE371" s="186" t="s">
        <v>299</v>
      </c>
      <c r="DNF371" s="186" t="s">
        <v>299</v>
      </c>
      <c r="DNG371" s="186" t="s">
        <v>299</v>
      </c>
      <c r="DNH371" s="186" t="s">
        <v>299</v>
      </c>
      <c r="DNI371" s="186" t="s">
        <v>299</v>
      </c>
      <c r="DNJ371" s="186" t="s">
        <v>299</v>
      </c>
      <c r="DNK371" s="186" t="s">
        <v>299</v>
      </c>
      <c r="DNL371" s="186" t="s">
        <v>299</v>
      </c>
      <c r="DNM371" s="186" t="s">
        <v>299</v>
      </c>
      <c r="DNN371" s="186" t="s">
        <v>299</v>
      </c>
      <c r="DNO371" s="186" t="s">
        <v>299</v>
      </c>
      <c r="DNP371" s="186" t="s">
        <v>299</v>
      </c>
      <c r="DNQ371" s="186" t="s">
        <v>299</v>
      </c>
      <c r="DNR371" s="186" t="s">
        <v>299</v>
      </c>
      <c r="DNS371" s="186" t="s">
        <v>299</v>
      </c>
      <c r="DNT371" s="186" t="s">
        <v>299</v>
      </c>
      <c r="DNU371" s="186" t="s">
        <v>299</v>
      </c>
      <c r="DNV371" s="186" t="s">
        <v>299</v>
      </c>
      <c r="DNW371" s="186" t="s">
        <v>299</v>
      </c>
      <c r="DNX371" s="186" t="s">
        <v>299</v>
      </c>
      <c r="DNY371" s="186" t="s">
        <v>299</v>
      </c>
      <c r="DNZ371" s="186" t="s">
        <v>299</v>
      </c>
      <c r="DOA371" s="186" t="s">
        <v>299</v>
      </c>
      <c r="DOB371" s="186" t="s">
        <v>299</v>
      </c>
      <c r="DOC371" s="186" t="s">
        <v>299</v>
      </c>
      <c r="DOD371" s="186" t="s">
        <v>299</v>
      </c>
      <c r="DOE371" s="186" t="s">
        <v>299</v>
      </c>
      <c r="DOF371" s="186" t="s">
        <v>299</v>
      </c>
      <c r="DOG371" s="186" t="s">
        <v>299</v>
      </c>
      <c r="DOH371" s="186" t="s">
        <v>299</v>
      </c>
      <c r="DOI371" s="186" t="s">
        <v>299</v>
      </c>
      <c r="DOJ371" s="186" t="s">
        <v>299</v>
      </c>
      <c r="DOK371" s="186" t="s">
        <v>299</v>
      </c>
      <c r="DOL371" s="186" t="s">
        <v>299</v>
      </c>
      <c r="DOM371" s="186" t="s">
        <v>299</v>
      </c>
      <c r="DON371" s="186" t="s">
        <v>299</v>
      </c>
      <c r="DOO371" s="186" t="s">
        <v>299</v>
      </c>
      <c r="DOP371" s="186" t="s">
        <v>299</v>
      </c>
      <c r="DOQ371" s="186" t="s">
        <v>299</v>
      </c>
      <c r="DOR371" s="186" t="s">
        <v>299</v>
      </c>
      <c r="DOS371" s="186" t="s">
        <v>299</v>
      </c>
      <c r="DOT371" s="186" t="s">
        <v>299</v>
      </c>
      <c r="DOU371" s="186" t="s">
        <v>299</v>
      </c>
      <c r="DOV371" s="186" t="s">
        <v>299</v>
      </c>
      <c r="DOW371" s="186" t="s">
        <v>299</v>
      </c>
      <c r="DOX371" s="186" t="s">
        <v>299</v>
      </c>
      <c r="DOY371" s="186" t="s">
        <v>299</v>
      </c>
      <c r="DOZ371" s="186" t="s">
        <v>299</v>
      </c>
      <c r="DPA371" s="186" t="s">
        <v>299</v>
      </c>
      <c r="DPB371" s="186" t="s">
        <v>299</v>
      </c>
      <c r="DPC371" s="186" t="s">
        <v>299</v>
      </c>
      <c r="DPD371" s="186" t="s">
        <v>299</v>
      </c>
      <c r="DPE371" s="186" t="s">
        <v>299</v>
      </c>
      <c r="DPF371" s="186" t="s">
        <v>299</v>
      </c>
      <c r="DPG371" s="186" t="s">
        <v>299</v>
      </c>
      <c r="DPH371" s="186" t="s">
        <v>299</v>
      </c>
      <c r="DPI371" s="186" t="s">
        <v>299</v>
      </c>
      <c r="DPJ371" s="186" t="s">
        <v>299</v>
      </c>
      <c r="DPK371" s="186" t="s">
        <v>299</v>
      </c>
      <c r="DPL371" s="186" t="s">
        <v>299</v>
      </c>
      <c r="DPM371" s="186" t="s">
        <v>299</v>
      </c>
      <c r="DPN371" s="186" t="s">
        <v>299</v>
      </c>
      <c r="DPO371" s="186" t="s">
        <v>299</v>
      </c>
      <c r="DPP371" s="186" t="s">
        <v>299</v>
      </c>
      <c r="DPQ371" s="186" t="s">
        <v>299</v>
      </c>
      <c r="DPR371" s="186" t="s">
        <v>299</v>
      </c>
      <c r="DPS371" s="186" t="s">
        <v>299</v>
      </c>
      <c r="DPT371" s="186" t="s">
        <v>299</v>
      </c>
      <c r="DPU371" s="186" t="s">
        <v>299</v>
      </c>
      <c r="DPV371" s="186" t="s">
        <v>299</v>
      </c>
      <c r="DPW371" s="186" t="s">
        <v>299</v>
      </c>
      <c r="DPX371" s="186" t="s">
        <v>299</v>
      </c>
      <c r="DPY371" s="186" t="s">
        <v>299</v>
      </c>
      <c r="DPZ371" s="186" t="s">
        <v>299</v>
      </c>
      <c r="DQA371" s="186" t="s">
        <v>299</v>
      </c>
      <c r="DQB371" s="186" t="s">
        <v>299</v>
      </c>
      <c r="DQC371" s="186" t="s">
        <v>299</v>
      </c>
      <c r="DQD371" s="186" t="s">
        <v>299</v>
      </c>
      <c r="DQE371" s="186" t="s">
        <v>299</v>
      </c>
      <c r="DQF371" s="186" t="s">
        <v>299</v>
      </c>
      <c r="DQG371" s="186" t="s">
        <v>299</v>
      </c>
      <c r="DQH371" s="186" t="s">
        <v>299</v>
      </c>
      <c r="DQI371" s="186" t="s">
        <v>299</v>
      </c>
      <c r="DQJ371" s="186" t="s">
        <v>299</v>
      </c>
      <c r="DQK371" s="186" t="s">
        <v>299</v>
      </c>
      <c r="DQL371" s="186" t="s">
        <v>299</v>
      </c>
      <c r="DQM371" s="186" t="s">
        <v>299</v>
      </c>
      <c r="DQN371" s="186" t="s">
        <v>299</v>
      </c>
      <c r="DQO371" s="186" t="s">
        <v>299</v>
      </c>
      <c r="DQP371" s="186" t="s">
        <v>299</v>
      </c>
      <c r="DQQ371" s="186" t="s">
        <v>299</v>
      </c>
      <c r="DQR371" s="186" t="s">
        <v>299</v>
      </c>
      <c r="DQS371" s="186" t="s">
        <v>299</v>
      </c>
      <c r="DQT371" s="186" t="s">
        <v>299</v>
      </c>
      <c r="DQU371" s="186" t="s">
        <v>299</v>
      </c>
      <c r="DQV371" s="186" t="s">
        <v>299</v>
      </c>
      <c r="DQW371" s="186" t="s">
        <v>299</v>
      </c>
      <c r="DQX371" s="186" t="s">
        <v>299</v>
      </c>
      <c r="DQY371" s="186" t="s">
        <v>299</v>
      </c>
      <c r="DQZ371" s="186" t="s">
        <v>299</v>
      </c>
      <c r="DRA371" s="186" t="s">
        <v>299</v>
      </c>
      <c r="DRB371" s="186" t="s">
        <v>299</v>
      </c>
      <c r="DRC371" s="186" t="s">
        <v>299</v>
      </c>
      <c r="DRD371" s="186" t="s">
        <v>299</v>
      </c>
      <c r="DRE371" s="186" t="s">
        <v>299</v>
      </c>
      <c r="DRF371" s="186" t="s">
        <v>299</v>
      </c>
      <c r="DRG371" s="186" t="s">
        <v>299</v>
      </c>
      <c r="DRH371" s="186" t="s">
        <v>299</v>
      </c>
      <c r="DRI371" s="186" t="s">
        <v>299</v>
      </c>
      <c r="DRJ371" s="186" t="s">
        <v>299</v>
      </c>
      <c r="DRK371" s="186" t="s">
        <v>299</v>
      </c>
      <c r="DRL371" s="186" t="s">
        <v>299</v>
      </c>
      <c r="DRM371" s="186" t="s">
        <v>299</v>
      </c>
      <c r="DRN371" s="186" t="s">
        <v>299</v>
      </c>
      <c r="DRO371" s="186" t="s">
        <v>299</v>
      </c>
      <c r="DRP371" s="186" t="s">
        <v>299</v>
      </c>
      <c r="DRQ371" s="186" t="s">
        <v>299</v>
      </c>
      <c r="DRR371" s="186" t="s">
        <v>299</v>
      </c>
      <c r="DRS371" s="186" t="s">
        <v>299</v>
      </c>
      <c r="DRT371" s="186" t="s">
        <v>299</v>
      </c>
      <c r="DRU371" s="186" t="s">
        <v>299</v>
      </c>
      <c r="DRV371" s="186" t="s">
        <v>299</v>
      </c>
      <c r="DRW371" s="186" t="s">
        <v>299</v>
      </c>
      <c r="DRX371" s="186" t="s">
        <v>299</v>
      </c>
      <c r="DRY371" s="186" t="s">
        <v>299</v>
      </c>
      <c r="DRZ371" s="186" t="s">
        <v>299</v>
      </c>
      <c r="DSA371" s="186" t="s">
        <v>299</v>
      </c>
      <c r="DSB371" s="186" t="s">
        <v>299</v>
      </c>
      <c r="DSC371" s="186" t="s">
        <v>299</v>
      </c>
      <c r="DSD371" s="186" t="s">
        <v>299</v>
      </c>
      <c r="DSE371" s="186" t="s">
        <v>299</v>
      </c>
      <c r="DSF371" s="186" t="s">
        <v>299</v>
      </c>
      <c r="DSG371" s="186" t="s">
        <v>299</v>
      </c>
      <c r="DSH371" s="186" t="s">
        <v>299</v>
      </c>
      <c r="DSI371" s="186" t="s">
        <v>299</v>
      </c>
      <c r="DSJ371" s="186" t="s">
        <v>299</v>
      </c>
      <c r="DSK371" s="186" t="s">
        <v>299</v>
      </c>
      <c r="DSL371" s="186" t="s">
        <v>299</v>
      </c>
      <c r="DSM371" s="186" t="s">
        <v>299</v>
      </c>
      <c r="DSN371" s="186" t="s">
        <v>299</v>
      </c>
      <c r="DSO371" s="186" t="s">
        <v>299</v>
      </c>
      <c r="DSP371" s="186" t="s">
        <v>299</v>
      </c>
      <c r="DSQ371" s="186" t="s">
        <v>299</v>
      </c>
      <c r="DSR371" s="186" t="s">
        <v>299</v>
      </c>
      <c r="DSS371" s="186" t="s">
        <v>299</v>
      </c>
      <c r="DST371" s="186" t="s">
        <v>299</v>
      </c>
      <c r="DSU371" s="186" t="s">
        <v>299</v>
      </c>
      <c r="DSV371" s="186" t="s">
        <v>299</v>
      </c>
      <c r="DSW371" s="186" t="s">
        <v>299</v>
      </c>
      <c r="DSX371" s="186" t="s">
        <v>299</v>
      </c>
      <c r="DSY371" s="186" t="s">
        <v>299</v>
      </c>
      <c r="DSZ371" s="186" t="s">
        <v>299</v>
      </c>
      <c r="DTA371" s="186" t="s">
        <v>299</v>
      </c>
      <c r="DTB371" s="186" t="s">
        <v>299</v>
      </c>
      <c r="DTC371" s="186" t="s">
        <v>299</v>
      </c>
      <c r="DTD371" s="186" t="s">
        <v>299</v>
      </c>
      <c r="DTE371" s="186" t="s">
        <v>299</v>
      </c>
      <c r="DTF371" s="186" t="s">
        <v>299</v>
      </c>
      <c r="DTG371" s="186" t="s">
        <v>299</v>
      </c>
      <c r="DTH371" s="186" t="s">
        <v>299</v>
      </c>
      <c r="DTI371" s="186" t="s">
        <v>299</v>
      </c>
      <c r="DTJ371" s="186" t="s">
        <v>299</v>
      </c>
      <c r="DTK371" s="186" t="s">
        <v>299</v>
      </c>
      <c r="DTL371" s="186" t="s">
        <v>299</v>
      </c>
      <c r="DTM371" s="186" t="s">
        <v>299</v>
      </c>
      <c r="DTN371" s="186" t="s">
        <v>299</v>
      </c>
      <c r="DTO371" s="186" t="s">
        <v>299</v>
      </c>
      <c r="DTP371" s="186" t="s">
        <v>299</v>
      </c>
      <c r="DTQ371" s="186" t="s">
        <v>299</v>
      </c>
      <c r="DTR371" s="186" t="s">
        <v>299</v>
      </c>
      <c r="DTS371" s="186" t="s">
        <v>299</v>
      </c>
      <c r="DTT371" s="186" t="s">
        <v>299</v>
      </c>
      <c r="DTU371" s="186" t="s">
        <v>299</v>
      </c>
      <c r="DTV371" s="186" t="s">
        <v>299</v>
      </c>
      <c r="DTW371" s="186" t="s">
        <v>299</v>
      </c>
      <c r="DTX371" s="186" t="s">
        <v>299</v>
      </c>
      <c r="DTY371" s="186" t="s">
        <v>299</v>
      </c>
      <c r="DTZ371" s="186" t="s">
        <v>299</v>
      </c>
      <c r="DUA371" s="186" t="s">
        <v>299</v>
      </c>
      <c r="DUB371" s="186" t="s">
        <v>299</v>
      </c>
      <c r="DUC371" s="186" t="s">
        <v>299</v>
      </c>
      <c r="DUD371" s="186" t="s">
        <v>299</v>
      </c>
      <c r="DUE371" s="186" t="s">
        <v>299</v>
      </c>
      <c r="DUF371" s="186" t="s">
        <v>299</v>
      </c>
      <c r="DUG371" s="186" t="s">
        <v>299</v>
      </c>
      <c r="DUH371" s="186" t="s">
        <v>299</v>
      </c>
      <c r="DUI371" s="186" t="s">
        <v>299</v>
      </c>
      <c r="DUJ371" s="186" t="s">
        <v>299</v>
      </c>
      <c r="DUK371" s="186" t="s">
        <v>299</v>
      </c>
      <c r="DUL371" s="186" t="s">
        <v>299</v>
      </c>
      <c r="DUM371" s="186" t="s">
        <v>299</v>
      </c>
      <c r="DUN371" s="186" t="s">
        <v>299</v>
      </c>
      <c r="DUO371" s="186" t="s">
        <v>299</v>
      </c>
      <c r="DUP371" s="186" t="s">
        <v>299</v>
      </c>
      <c r="DUQ371" s="186" t="s">
        <v>299</v>
      </c>
      <c r="DUR371" s="186" t="s">
        <v>299</v>
      </c>
      <c r="DUS371" s="186" t="s">
        <v>299</v>
      </c>
      <c r="DUT371" s="186" t="s">
        <v>299</v>
      </c>
      <c r="DUU371" s="186" t="s">
        <v>299</v>
      </c>
      <c r="DUV371" s="186" t="s">
        <v>299</v>
      </c>
      <c r="DUW371" s="186" t="s">
        <v>299</v>
      </c>
      <c r="DUX371" s="186" t="s">
        <v>299</v>
      </c>
      <c r="DUY371" s="186" t="s">
        <v>299</v>
      </c>
      <c r="DUZ371" s="186" t="s">
        <v>299</v>
      </c>
      <c r="DVA371" s="186" t="s">
        <v>299</v>
      </c>
      <c r="DVB371" s="186" t="s">
        <v>299</v>
      </c>
      <c r="DVC371" s="186" t="s">
        <v>299</v>
      </c>
      <c r="DVD371" s="186" t="s">
        <v>299</v>
      </c>
      <c r="DVE371" s="186" t="s">
        <v>299</v>
      </c>
      <c r="DVF371" s="186" t="s">
        <v>299</v>
      </c>
      <c r="DVG371" s="186" t="s">
        <v>299</v>
      </c>
      <c r="DVH371" s="186" t="s">
        <v>299</v>
      </c>
      <c r="DVI371" s="186" t="s">
        <v>299</v>
      </c>
      <c r="DVJ371" s="186" t="s">
        <v>299</v>
      </c>
      <c r="DVK371" s="186" t="s">
        <v>299</v>
      </c>
      <c r="DVL371" s="186" t="s">
        <v>299</v>
      </c>
      <c r="DVM371" s="186" t="s">
        <v>299</v>
      </c>
      <c r="DVN371" s="186" t="s">
        <v>299</v>
      </c>
      <c r="DVO371" s="186" t="s">
        <v>299</v>
      </c>
      <c r="DVP371" s="186" t="s">
        <v>299</v>
      </c>
      <c r="DVQ371" s="186" t="s">
        <v>299</v>
      </c>
      <c r="DVR371" s="186" t="s">
        <v>299</v>
      </c>
      <c r="DVS371" s="186" t="s">
        <v>299</v>
      </c>
      <c r="DVT371" s="186" t="s">
        <v>299</v>
      </c>
      <c r="DVU371" s="186" t="s">
        <v>299</v>
      </c>
      <c r="DVV371" s="186" t="s">
        <v>299</v>
      </c>
      <c r="DVW371" s="186" t="s">
        <v>299</v>
      </c>
      <c r="DVX371" s="186" t="s">
        <v>299</v>
      </c>
      <c r="DVY371" s="186" t="s">
        <v>299</v>
      </c>
      <c r="DVZ371" s="186" t="s">
        <v>299</v>
      </c>
      <c r="DWA371" s="186" t="s">
        <v>299</v>
      </c>
      <c r="DWB371" s="186" t="s">
        <v>299</v>
      </c>
      <c r="DWC371" s="186" t="s">
        <v>299</v>
      </c>
      <c r="DWD371" s="186" t="s">
        <v>299</v>
      </c>
      <c r="DWE371" s="186" t="s">
        <v>299</v>
      </c>
      <c r="DWF371" s="186" t="s">
        <v>299</v>
      </c>
      <c r="DWG371" s="186" t="s">
        <v>299</v>
      </c>
      <c r="DWH371" s="186" t="s">
        <v>299</v>
      </c>
      <c r="DWI371" s="186" t="s">
        <v>299</v>
      </c>
      <c r="DWJ371" s="186" t="s">
        <v>299</v>
      </c>
      <c r="DWK371" s="186" t="s">
        <v>299</v>
      </c>
      <c r="DWL371" s="186" t="s">
        <v>299</v>
      </c>
      <c r="DWM371" s="186" t="s">
        <v>299</v>
      </c>
      <c r="DWN371" s="186" t="s">
        <v>299</v>
      </c>
      <c r="DWO371" s="186" t="s">
        <v>299</v>
      </c>
      <c r="DWP371" s="186" t="s">
        <v>299</v>
      </c>
      <c r="DWQ371" s="186" t="s">
        <v>299</v>
      </c>
      <c r="DWR371" s="186" t="s">
        <v>299</v>
      </c>
      <c r="DWS371" s="186" t="s">
        <v>299</v>
      </c>
      <c r="DWT371" s="186" t="s">
        <v>299</v>
      </c>
      <c r="DWU371" s="186" t="s">
        <v>299</v>
      </c>
      <c r="DWV371" s="186" t="s">
        <v>299</v>
      </c>
      <c r="DWW371" s="186" t="s">
        <v>299</v>
      </c>
      <c r="DWX371" s="186" t="s">
        <v>299</v>
      </c>
      <c r="DWY371" s="186" t="s">
        <v>299</v>
      </c>
      <c r="DWZ371" s="186" t="s">
        <v>299</v>
      </c>
      <c r="DXA371" s="186" t="s">
        <v>299</v>
      </c>
      <c r="DXB371" s="186" t="s">
        <v>299</v>
      </c>
      <c r="DXC371" s="186" t="s">
        <v>299</v>
      </c>
      <c r="DXD371" s="186" t="s">
        <v>299</v>
      </c>
      <c r="DXE371" s="186" t="s">
        <v>299</v>
      </c>
      <c r="DXF371" s="186" t="s">
        <v>299</v>
      </c>
      <c r="DXG371" s="186" t="s">
        <v>299</v>
      </c>
      <c r="DXH371" s="186" t="s">
        <v>299</v>
      </c>
      <c r="DXI371" s="186" t="s">
        <v>299</v>
      </c>
      <c r="DXJ371" s="186" t="s">
        <v>299</v>
      </c>
      <c r="DXK371" s="186" t="s">
        <v>299</v>
      </c>
      <c r="DXL371" s="186" t="s">
        <v>299</v>
      </c>
      <c r="DXM371" s="186" t="s">
        <v>299</v>
      </c>
      <c r="DXN371" s="186" t="s">
        <v>299</v>
      </c>
      <c r="DXO371" s="186" t="s">
        <v>299</v>
      </c>
      <c r="DXP371" s="186" t="s">
        <v>299</v>
      </c>
      <c r="DXQ371" s="186" t="s">
        <v>299</v>
      </c>
      <c r="DXR371" s="186" t="s">
        <v>299</v>
      </c>
      <c r="DXS371" s="186" t="s">
        <v>299</v>
      </c>
      <c r="DXT371" s="186" t="s">
        <v>299</v>
      </c>
      <c r="DXU371" s="186" t="s">
        <v>299</v>
      </c>
      <c r="DXV371" s="186" t="s">
        <v>299</v>
      </c>
      <c r="DXW371" s="186" t="s">
        <v>299</v>
      </c>
      <c r="DXX371" s="186" t="s">
        <v>299</v>
      </c>
      <c r="DXY371" s="186" t="s">
        <v>299</v>
      </c>
      <c r="DXZ371" s="186" t="s">
        <v>299</v>
      </c>
      <c r="DYA371" s="186" t="s">
        <v>299</v>
      </c>
      <c r="DYB371" s="186" t="s">
        <v>299</v>
      </c>
      <c r="DYC371" s="186" t="s">
        <v>299</v>
      </c>
      <c r="DYD371" s="186" t="s">
        <v>299</v>
      </c>
      <c r="DYE371" s="186" t="s">
        <v>299</v>
      </c>
      <c r="DYF371" s="186" t="s">
        <v>299</v>
      </c>
      <c r="DYG371" s="186" t="s">
        <v>299</v>
      </c>
      <c r="DYH371" s="186" t="s">
        <v>299</v>
      </c>
      <c r="DYI371" s="186" t="s">
        <v>299</v>
      </c>
      <c r="DYJ371" s="186" t="s">
        <v>299</v>
      </c>
      <c r="DYK371" s="186" t="s">
        <v>299</v>
      </c>
      <c r="DYL371" s="186" t="s">
        <v>299</v>
      </c>
      <c r="DYM371" s="186" t="s">
        <v>299</v>
      </c>
      <c r="DYN371" s="186" t="s">
        <v>299</v>
      </c>
      <c r="DYO371" s="186" t="s">
        <v>299</v>
      </c>
      <c r="DYP371" s="186" t="s">
        <v>299</v>
      </c>
      <c r="DYQ371" s="186" t="s">
        <v>299</v>
      </c>
      <c r="DYR371" s="186" t="s">
        <v>299</v>
      </c>
      <c r="DYS371" s="186" t="s">
        <v>299</v>
      </c>
      <c r="DYT371" s="186" t="s">
        <v>299</v>
      </c>
      <c r="DYU371" s="186" t="s">
        <v>299</v>
      </c>
      <c r="DYV371" s="186" t="s">
        <v>299</v>
      </c>
      <c r="DYW371" s="186" t="s">
        <v>299</v>
      </c>
      <c r="DYX371" s="186" t="s">
        <v>299</v>
      </c>
      <c r="DYY371" s="186" t="s">
        <v>299</v>
      </c>
      <c r="DYZ371" s="186" t="s">
        <v>299</v>
      </c>
      <c r="DZA371" s="186" t="s">
        <v>299</v>
      </c>
      <c r="DZB371" s="186" t="s">
        <v>299</v>
      </c>
      <c r="DZC371" s="186" t="s">
        <v>299</v>
      </c>
      <c r="DZD371" s="186" t="s">
        <v>299</v>
      </c>
      <c r="DZE371" s="186" t="s">
        <v>299</v>
      </c>
      <c r="DZF371" s="186" t="s">
        <v>299</v>
      </c>
      <c r="DZG371" s="186" t="s">
        <v>299</v>
      </c>
      <c r="DZH371" s="186" t="s">
        <v>299</v>
      </c>
      <c r="DZI371" s="186" t="s">
        <v>299</v>
      </c>
      <c r="DZJ371" s="186" t="s">
        <v>299</v>
      </c>
      <c r="DZK371" s="186" t="s">
        <v>299</v>
      </c>
      <c r="DZL371" s="186" t="s">
        <v>299</v>
      </c>
      <c r="DZM371" s="186" t="s">
        <v>299</v>
      </c>
      <c r="DZN371" s="186" t="s">
        <v>299</v>
      </c>
      <c r="DZO371" s="186" t="s">
        <v>299</v>
      </c>
      <c r="DZP371" s="186" t="s">
        <v>299</v>
      </c>
      <c r="DZQ371" s="186" t="s">
        <v>299</v>
      </c>
      <c r="DZR371" s="186" t="s">
        <v>299</v>
      </c>
      <c r="DZS371" s="186" t="s">
        <v>299</v>
      </c>
      <c r="DZT371" s="186" t="s">
        <v>299</v>
      </c>
      <c r="DZU371" s="186" t="s">
        <v>299</v>
      </c>
      <c r="DZV371" s="186" t="s">
        <v>299</v>
      </c>
      <c r="DZW371" s="186" t="s">
        <v>299</v>
      </c>
      <c r="DZX371" s="186" t="s">
        <v>299</v>
      </c>
      <c r="DZY371" s="186" t="s">
        <v>299</v>
      </c>
      <c r="DZZ371" s="186" t="s">
        <v>299</v>
      </c>
      <c r="EAA371" s="186" t="s">
        <v>299</v>
      </c>
      <c r="EAB371" s="186" t="s">
        <v>299</v>
      </c>
      <c r="EAC371" s="186" t="s">
        <v>299</v>
      </c>
      <c r="EAD371" s="186" t="s">
        <v>299</v>
      </c>
      <c r="EAE371" s="186" t="s">
        <v>299</v>
      </c>
      <c r="EAF371" s="186" t="s">
        <v>299</v>
      </c>
      <c r="EAG371" s="186" t="s">
        <v>299</v>
      </c>
      <c r="EAH371" s="186" t="s">
        <v>299</v>
      </c>
      <c r="EAI371" s="186" t="s">
        <v>299</v>
      </c>
      <c r="EAJ371" s="186" t="s">
        <v>299</v>
      </c>
      <c r="EAK371" s="186" t="s">
        <v>299</v>
      </c>
      <c r="EAL371" s="186" t="s">
        <v>299</v>
      </c>
      <c r="EAM371" s="186" t="s">
        <v>299</v>
      </c>
      <c r="EAN371" s="186" t="s">
        <v>299</v>
      </c>
      <c r="EAO371" s="186" t="s">
        <v>299</v>
      </c>
      <c r="EAP371" s="186" t="s">
        <v>299</v>
      </c>
      <c r="EAQ371" s="186" t="s">
        <v>299</v>
      </c>
      <c r="EAR371" s="186" t="s">
        <v>299</v>
      </c>
      <c r="EAS371" s="186" t="s">
        <v>299</v>
      </c>
      <c r="EAT371" s="186" t="s">
        <v>299</v>
      </c>
      <c r="EAU371" s="186" t="s">
        <v>299</v>
      </c>
      <c r="EAV371" s="186" t="s">
        <v>299</v>
      </c>
      <c r="EAW371" s="186" t="s">
        <v>299</v>
      </c>
      <c r="EAX371" s="186" t="s">
        <v>299</v>
      </c>
      <c r="EAY371" s="186" t="s">
        <v>299</v>
      </c>
      <c r="EAZ371" s="186" t="s">
        <v>299</v>
      </c>
      <c r="EBA371" s="186" t="s">
        <v>299</v>
      </c>
      <c r="EBB371" s="186" t="s">
        <v>299</v>
      </c>
      <c r="EBC371" s="186" t="s">
        <v>299</v>
      </c>
      <c r="EBD371" s="186" t="s">
        <v>299</v>
      </c>
      <c r="EBE371" s="186" t="s">
        <v>299</v>
      </c>
      <c r="EBF371" s="186" t="s">
        <v>299</v>
      </c>
      <c r="EBG371" s="186" t="s">
        <v>299</v>
      </c>
      <c r="EBH371" s="186" t="s">
        <v>299</v>
      </c>
      <c r="EBI371" s="186" t="s">
        <v>299</v>
      </c>
      <c r="EBJ371" s="186" t="s">
        <v>299</v>
      </c>
      <c r="EBK371" s="186" t="s">
        <v>299</v>
      </c>
      <c r="EBL371" s="186" t="s">
        <v>299</v>
      </c>
      <c r="EBM371" s="186" t="s">
        <v>299</v>
      </c>
      <c r="EBN371" s="186" t="s">
        <v>299</v>
      </c>
      <c r="EBO371" s="186" t="s">
        <v>299</v>
      </c>
      <c r="EBP371" s="186" t="s">
        <v>299</v>
      </c>
      <c r="EBQ371" s="186" t="s">
        <v>299</v>
      </c>
      <c r="EBR371" s="186" t="s">
        <v>299</v>
      </c>
      <c r="EBS371" s="186" t="s">
        <v>299</v>
      </c>
      <c r="EBT371" s="186" t="s">
        <v>299</v>
      </c>
      <c r="EBU371" s="186" t="s">
        <v>299</v>
      </c>
      <c r="EBV371" s="186" t="s">
        <v>299</v>
      </c>
      <c r="EBW371" s="186" t="s">
        <v>299</v>
      </c>
      <c r="EBX371" s="186" t="s">
        <v>299</v>
      </c>
      <c r="EBY371" s="186" t="s">
        <v>299</v>
      </c>
      <c r="EBZ371" s="186" t="s">
        <v>299</v>
      </c>
      <c r="ECA371" s="186" t="s">
        <v>299</v>
      </c>
      <c r="ECB371" s="186" t="s">
        <v>299</v>
      </c>
      <c r="ECC371" s="186" t="s">
        <v>299</v>
      </c>
      <c r="ECD371" s="186" t="s">
        <v>299</v>
      </c>
      <c r="ECE371" s="186" t="s">
        <v>299</v>
      </c>
      <c r="ECF371" s="186" t="s">
        <v>299</v>
      </c>
      <c r="ECG371" s="186" t="s">
        <v>299</v>
      </c>
      <c r="ECH371" s="186" t="s">
        <v>299</v>
      </c>
      <c r="ECI371" s="186" t="s">
        <v>299</v>
      </c>
      <c r="ECJ371" s="186" t="s">
        <v>299</v>
      </c>
      <c r="ECK371" s="186" t="s">
        <v>299</v>
      </c>
      <c r="ECL371" s="186" t="s">
        <v>299</v>
      </c>
      <c r="ECM371" s="186" t="s">
        <v>299</v>
      </c>
      <c r="ECN371" s="186" t="s">
        <v>299</v>
      </c>
      <c r="ECO371" s="186" t="s">
        <v>299</v>
      </c>
      <c r="ECP371" s="186" t="s">
        <v>299</v>
      </c>
      <c r="ECQ371" s="186" t="s">
        <v>299</v>
      </c>
      <c r="ECR371" s="186" t="s">
        <v>299</v>
      </c>
      <c r="ECS371" s="186" t="s">
        <v>299</v>
      </c>
      <c r="ECT371" s="186" t="s">
        <v>299</v>
      </c>
      <c r="ECU371" s="186" t="s">
        <v>299</v>
      </c>
      <c r="ECV371" s="186" t="s">
        <v>299</v>
      </c>
      <c r="ECW371" s="186" t="s">
        <v>299</v>
      </c>
      <c r="ECX371" s="186" t="s">
        <v>299</v>
      </c>
      <c r="ECY371" s="186" t="s">
        <v>299</v>
      </c>
      <c r="ECZ371" s="186" t="s">
        <v>299</v>
      </c>
      <c r="EDA371" s="186" t="s">
        <v>299</v>
      </c>
      <c r="EDB371" s="186" t="s">
        <v>299</v>
      </c>
      <c r="EDC371" s="186" t="s">
        <v>299</v>
      </c>
      <c r="EDD371" s="186" t="s">
        <v>299</v>
      </c>
      <c r="EDE371" s="186" t="s">
        <v>299</v>
      </c>
      <c r="EDF371" s="186" t="s">
        <v>299</v>
      </c>
      <c r="EDG371" s="186" t="s">
        <v>299</v>
      </c>
      <c r="EDH371" s="186" t="s">
        <v>299</v>
      </c>
      <c r="EDI371" s="186" t="s">
        <v>299</v>
      </c>
      <c r="EDJ371" s="186" t="s">
        <v>299</v>
      </c>
      <c r="EDK371" s="186" t="s">
        <v>299</v>
      </c>
      <c r="EDL371" s="186" t="s">
        <v>299</v>
      </c>
      <c r="EDM371" s="186" t="s">
        <v>299</v>
      </c>
      <c r="EDN371" s="186" t="s">
        <v>299</v>
      </c>
      <c r="EDO371" s="186" t="s">
        <v>299</v>
      </c>
      <c r="EDP371" s="186" t="s">
        <v>299</v>
      </c>
      <c r="EDQ371" s="186" t="s">
        <v>299</v>
      </c>
      <c r="EDR371" s="186" t="s">
        <v>299</v>
      </c>
      <c r="EDS371" s="186" t="s">
        <v>299</v>
      </c>
      <c r="EDT371" s="186" t="s">
        <v>299</v>
      </c>
      <c r="EDU371" s="186" t="s">
        <v>299</v>
      </c>
      <c r="EDV371" s="186" t="s">
        <v>299</v>
      </c>
      <c r="EDW371" s="186" t="s">
        <v>299</v>
      </c>
      <c r="EDX371" s="186" t="s">
        <v>299</v>
      </c>
      <c r="EDY371" s="186" t="s">
        <v>299</v>
      </c>
      <c r="EDZ371" s="186" t="s">
        <v>299</v>
      </c>
      <c r="EEA371" s="186" t="s">
        <v>299</v>
      </c>
      <c r="EEB371" s="186" t="s">
        <v>299</v>
      </c>
      <c r="EEC371" s="186" t="s">
        <v>299</v>
      </c>
      <c r="EED371" s="186" t="s">
        <v>299</v>
      </c>
      <c r="EEE371" s="186" t="s">
        <v>299</v>
      </c>
      <c r="EEF371" s="186" t="s">
        <v>299</v>
      </c>
      <c r="EEG371" s="186" t="s">
        <v>299</v>
      </c>
      <c r="EEH371" s="186" t="s">
        <v>299</v>
      </c>
      <c r="EEI371" s="186" t="s">
        <v>299</v>
      </c>
      <c r="EEJ371" s="186" t="s">
        <v>299</v>
      </c>
      <c r="EEK371" s="186" t="s">
        <v>299</v>
      </c>
      <c r="EEL371" s="186" t="s">
        <v>299</v>
      </c>
      <c r="EEM371" s="186" t="s">
        <v>299</v>
      </c>
      <c r="EEN371" s="186" t="s">
        <v>299</v>
      </c>
      <c r="EEO371" s="186" t="s">
        <v>299</v>
      </c>
      <c r="EEP371" s="186" t="s">
        <v>299</v>
      </c>
      <c r="EEQ371" s="186" t="s">
        <v>299</v>
      </c>
      <c r="EER371" s="186" t="s">
        <v>299</v>
      </c>
      <c r="EES371" s="186" t="s">
        <v>299</v>
      </c>
      <c r="EET371" s="186" t="s">
        <v>299</v>
      </c>
      <c r="EEU371" s="186" t="s">
        <v>299</v>
      </c>
      <c r="EEV371" s="186" t="s">
        <v>299</v>
      </c>
      <c r="EEW371" s="186" t="s">
        <v>299</v>
      </c>
      <c r="EEX371" s="186" t="s">
        <v>299</v>
      </c>
      <c r="EEY371" s="186" t="s">
        <v>299</v>
      </c>
      <c r="EEZ371" s="186" t="s">
        <v>299</v>
      </c>
      <c r="EFA371" s="186" t="s">
        <v>299</v>
      </c>
      <c r="EFB371" s="186" t="s">
        <v>299</v>
      </c>
      <c r="EFC371" s="186" t="s">
        <v>299</v>
      </c>
      <c r="EFD371" s="186" t="s">
        <v>299</v>
      </c>
      <c r="EFE371" s="186" t="s">
        <v>299</v>
      </c>
      <c r="EFF371" s="186" t="s">
        <v>299</v>
      </c>
      <c r="EFG371" s="186" t="s">
        <v>299</v>
      </c>
      <c r="EFH371" s="186" t="s">
        <v>299</v>
      </c>
      <c r="EFI371" s="186" t="s">
        <v>299</v>
      </c>
      <c r="EFJ371" s="186" t="s">
        <v>299</v>
      </c>
      <c r="EFK371" s="186" t="s">
        <v>299</v>
      </c>
      <c r="EFL371" s="186" t="s">
        <v>299</v>
      </c>
      <c r="EFM371" s="186" t="s">
        <v>299</v>
      </c>
      <c r="EFN371" s="186" t="s">
        <v>299</v>
      </c>
      <c r="EFO371" s="186" t="s">
        <v>299</v>
      </c>
      <c r="EFP371" s="186" t="s">
        <v>299</v>
      </c>
      <c r="EFQ371" s="186" t="s">
        <v>299</v>
      </c>
      <c r="EFR371" s="186" t="s">
        <v>299</v>
      </c>
      <c r="EFS371" s="186" t="s">
        <v>299</v>
      </c>
      <c r="EFT371" s="186" t="s">
        <v>299</v>
      </c>
      <c r="EFU371" s="186" t="s">
        <v>299</v>
      </c>
      <c r="EFV371" s="186" t="s">
        <v>299</v>
      </c>
      <c r="EFW371" s="186" t="s">
        <v>299</v>
      </c>
      <c r="EFX371" s="186" t="s">
        <v>299</v>
      </c>
      <c r="EFY371" s="186" t="s">
        <v>299</v>
      </c>
      <c r="EFZ371" s="186" t="s">
        <v>299</v>
      </c>
      <c r="EGA371" s="186" t="s">
        <v>299</v>
      </c>
      <c r="EGB371" s="186" t="s">
        <v>299</v>
      </c>
      <c r="EGC371" s="186" t="s">
        <v>299</v>
      </c>
      <c r="EGD371" s="186" t="s">
        <v>299</v>
      </c>
      <c r="EGE371" s="186" t="s">
        <v>299</v>
      </c>
      <c r="EGF371" s="186" t="s">
        <v>299</v>
      </c>
      <c r="EGG371" s="186" t="s">
        <v>299</v>
      </c>
      <c r="EGH371" s="186" t="s">
        <v>299</v>
      </c>
      <c r="EGI371" s="186" t="s">
        <v>299</v>
      </c>
      <c r="EGJ371" s="186" t="s">
        <v>299</v>
      </c>
      <c r="EGK371" s="186" t="s">
        <v>299</v>
      </c>
      <c r="EGL371" s="186" t="s">
        <v>299</v>
      </c>
      <c r="EGM371" s="186" t="s">
        <v>299</v>
      </c>
      <c r="EGN371" s="186" t="s">
        <v>299</v>
      </c>
      <c r="EGO371" s="186" t="s">
        <v>299</v>
      </c>
      <c r="EGP371" s="186" t="s">
        <v>299</v>
      </c>
      <c r="EGQ371" s="186" t="s">
        <v>299</v>
      </c>
      <c r="EGR371" s="186" t="s">
        <v>299</v>
      </c>
      <c r="EGS371" s="186" t="s">
        <v>299</v>
      </c>
      <c r="EGT371" s="186" t="s">
        <v>299</v>
      </c>
      <c r="EGU371" s="186" t="s">
        <v>299</v>
      </c>
      <c r="EGV371" s="186" t="s">
        <v>299</v>
      </c>
      <c r="EGW371" s="186" t="s">
        <v>299</v>
      </c>
      <c r="EGX371" s="186" t="s">
        <v>299</v>
      </c>
      <c r="EGY371" s="186" t="s">
        <v>299</v>
      </c>
      <c r="EGZ371" s="186" t="s">
        <v>299</v>
      </c>
      <c r="EHA371" s="186" t="s">
        <v>299</v>
      </c>
      <c r="EHB371" s="186" t="s">
        <v>299</v>
      </c>
      <c r="EHC371" s="186" t="s">
        <v>299</v>
      </c>
      <c r="EHD371" s="186" t="s">
        <v>299</v>
      </c>
      <c r="EHE371" s="186" t="s">
        <v>299</v>
      </c>
      <c r="EHF371" s="186" t="s">
        <v>299</v>
      </c>
      <c r="EHG371" s="186" t="s">
        <v>299</v>
      </c>
      <c r="EHH371" s="186" t="s">
        <v>299</v>
      </c>
      <c r="EHI371" s="186" t="s">
        <v>299</v>
      </c>
      <c r="EHJ371" s="186" t="s">
        <v>299</v>
      </c>
      <c r="EHK371" s="186" t="s">
        <v>299</v>
      </c>
      <c r="EHL371" s="186" t="s">
        <v>299</v>
      </c>
      <c r="EHM371" s="186" t="s">
        <v>299</v>
      </c>
      <c r="EHN371" s="186" t="s">
        <v>299</v>
      </c>
      <c r="EHO371" s="186" t="s">
        <v>299</v>
      </c>
      <c r="EHP371" s="186" t="s">
        <v>299</v>
      </c>
      <c r="EHQ371" s="186" t="s">
        <v>299</v>
      </c>
      <c r="EHR371" s="186" t="s">
        <v>299</v>
      </c>
      <c r="EHS371" s="186" t="s">
        <v>299</v>
      </c>
      <c r="EHT371" s="186" t="s">
        <v>299</v>
      </c>
      <c r="EHU371" s="186" t="s">
        <v>299</v>
      </c>
      <c r="EHV371" s="186" t="s">
        <v>299</v>
      </c>
      <c r="EHW371" s="186" t="s">
        <v>299</v>
      </c>
      <c r="EHX371" s="186" t="s">
        <v>299</v>
      </c>
      <c r="EHY371" s="186" t="s">
        <v>299</v>
      </c>
      <c r="EHZ371" s="186" t="s">
        <v>299</v>
      </c>
      <c r="EIA371" s="186" t="s">
        <v>299</v>
      </c>
      <c r="EIB371" s="186" t="s">
        <v>299</v>
      </c>
      <c r="EIC371" s="186" t="s">
        <v>299</v>
      </c>
      <c r="EID371" s="186" t="s">
        <v>299</v>
      </c>
      <c r="EIE371" s="186" t="s">
        <v>299</v>
      </c>
      <c r="EIF371" s="186" t="s">
        <v>299</v>
      </c>
      <c r="EIG371" s="186" t="s">
        <v>299</v>
      </c>
      <c r="EIH371" s="186" t="s">
        <v>299</v>
      </c>
      <c r="EII371" s="186" t="s">
        <v>299</v>
      </c>
      <c r="EIJ371" s="186" t="s">
        <v>299</v>
      </c>
      <c r="EIK371" s="186" t="s">
        <v>299</v>
      </c>
      <c r="EIL371" s="186" t="s">
        <v>299</v>
      </c>
      <c r="EIM371" s="186" t="s">
        <v>299</v>
      </c>
      <c r="EIN371" s="186" t="s">
        <v>299</v>
      </c>
      <c r="EIO371" s="186" t="s">
        <v>299</v>
      </c>
      <c r="EIP371" s="186" t="s">
        <v>299</v>
      </c>
      <c r="EIQ371" s="186" t="s">
        <v>299</v>
      </c>
      <c r="EIR371" s="186" t="s">
        <v>299</v>
      </c>
      <c r="EIS371" s="186" t="s">
        <v>299</v>
      </c>
      <c r="EIT371" s="186" t="s">
        <v>299</v>
      </c>
      <c r="EIU371" s="186" t="s">
        <v>299</v>
      </c>
      <c r="EIV371" s="186" t="s">
        <v>299</v>
      </c>
      <c r="EIW371" s="186" t="s">
        <v>299</v>
      </c>
      <c r="EIX371" s="186" t="s">
        <v>299</v>
      </c>
      <c r="EIY371" s="186" t="s">
        <v>299</v>
      </c>
      <c r="EIZ371" s="186" t="s">
        <v>299</v>
      </c>
      <c r="EJA371" s="186" t="s">
        <v>299</v>
      </c>
      <c r="EJB371" s="186" t="s">
        <v>299</v>
      </c>
      <c r="EJC371" s="186" t="s">
        <v>299</v>
      </c>
      <c r="EJD371" s="186" t="s">
        <v>299</v>
      </c>
      <c r="EJE371" s="186" t="s">
        <v>299</v>
      </c>
      <c r="EJF371" s="186" t="s">
        <v>299</v>
      </c>
      <c r="EJG371" s="186" t="s">
        <v>299</v>
      </c>
      <c r="EJH371" s="186" t="s">
        <v>299</v>
      </c>
      <c r="EJI371" s="186" t="s">
        <v>299</v>
      </c>
      <c r="EJJ371" s="186" t="s">
        <v>299</v>
      </c>
      <c r="EJK371" s="186" t="s">
        <v>299</v>
      </c>
      <c r="EJL371" s="186" t="s">
        <v>299</v>
      </c>
      <c r="EJM371" s="186" t="s">
        <v>299</v>
      </c>
      <c r="EJN371" s="186" t="s">
        <v>299</v>
      </c>
      <c r="EJO371" s="186" t="s">
        <v>299</v>
      </c>
      <c r="EJP371" s="186" t="s">
        <v>299</v>
      </c>
      <c r="EJQ371" s="186" t="s">
        <v>299</v>
      </c>
      <c r="EJR371" s="186" t="s">
        <v>299</v>
      </c>
      <c r="EJS371" s="186" t="s">
        <v>299</v>
      </c>
      <c r="EJT371" s="186" t="s">
        <v>299</v>
      </c>
      <c r="EJU371" s="186" t="s">
        <v>299</v>
      </c>
      <c r="EJV371" s="186" t="s">
        <v>299</v>
      </c>
      <c r="EJW371" s="186" t="s">
        <v>299</v>
      </c>
      <c r="EJX371" s="186" t="s">
        <v>299</v>
      </c>
      <c r="EJY371" s="186" t="s">
        <v>299</v>
      </c>
      <c r="EJZ371" s="186" t="s">
        <v>299</v>
      </c>
      <c r="EKA371" s="186" t="s">
        <v>299</v>
      </c>
      <c r="EKB371" s="186" t="s">
        <v>299</v>
      </c>
      <c r="EKC371" s="186" t="s">
        <v>299</v>
      </c>
      <c r="EKD371" s="186" t="s">
        <v>299</v>
      </c>
      <c r="EKE371" s="186" t="s">
        <v>299</v>
      </c>
      <c r="EKF371" s="186" t="s">
        <v>299</v>
      </c>
      <c r="EKG371" s="186" t="s">
        <v>299</v>
      </c>
      <c r="EKH371" s="186" t="s">
        <v>299</v>
      </c>
      <c r="EKI371" s="186" t="s">
        <v>299</v>
      </c>
      <c r="EKJ371" s="186" t="s">
        <v>299</v>
      </c>
      <c r="EKK371" s="186" t="s">
        <v>299</v>
      </c>
      <c r="EKL371" s="186" t="s">
        <v>299</v>
      </c>
      <c r="EKM371" s="186" t="s">
        <v>299</v>
      </c>
      <c r="EKN371" s="186" t="s">
        <v>299</v>
      </c>
      <c r="EKO371" s="186" t="s">
        <v>299</v>
      </c>
      <c r="EKP371" s="186" t="s">
        <v>299</v>
      </c>
      <c r="EKQ371" s="186" t="s">
        <v>299</v>
      </c>
      <c r="EKR371" s="186" t="s">
        <v>299</v>
      </c>
      <c r="EKS371" s="186" t="s">
        <v>299</v>
      </c>
      <c r="EKT371" s="186" t="s">
        <v>299</v>
      </c>
      <c r="EKU371" s="186" t="s">
        <v>299</v>
      </c>
      <c r="EKV371" s="186" t="s">
        <v>299</v>
      </c>
      <c r="EKW371" s="186" t="s">
        <v>299</v>
      </c>
      <c r="EKX371" s="186" t="s">
        <v>299</v>
      </c>
      <c r="EKY371" s="186" t="s">
        <v>299</v>
      </c>
      <c r="EKZ371" s="186" t="s">
        <v>299</v>
      </c>
      <c r="ELA371" s="186" t="s">
        <v>299</v>
      </c>
      <c r="ELB371" s="186" t="s">
        <v>299</v>
      </c>
      <c r="ELC371" s="186" t="s">
        <v>299</v>
      </c>
      <c r="ELD371" s="186" t="s">
        <v>299</v>
      </c>
      <c r="ELE371" s="186" t="s">
        <v>299</v>
      </c>
      <c r="ELF371" s="186" t="s">
        <v>299</v>
      </c>
      <c r="ELG371" s="186" t="s">
        <v>299</v>
      </c>
      <c r="ELH371" s="186" t="s">
        <v>299</v>
      </c>
      <c r="ELI371" s="186" t="s">
        <v>299</v>
      </c>
      <c r="ELJ371" s="186" t="s">
        <v>299</v>
      </c>
      <c r="ELK371" s="186" t="s">
        <v>299</v>
      </c>
      <c r="ELL371" s="186" t="s">
        <v>299</v>
      </c>
      <c r="ELM371" s="186" t="s">
        <v>299</v>
      </c>
      <c r="ELN371" s="186" t="s">
        <v>299</v>
      </c>
      <c r="ELO371" s="186" t="s">
        <v>299</v>
      </c>
      <c r="ELP371" s="186" t="s">
        <v>299</v>
      </c>
      <c r="ELQ371" s="186" t="s">
        <v>299</v>
      </c>
      <c r="ELR371" s="186" t="s">
        <v>299</v>
      </c>
      <c r="ELS371" s="186" t="s">
        <v>299</v>
      </c>
      <c r="ELT371" s="186" t="s">
        <v>299</v>
      </c>
      <c r="ELU371" s="186" t="s">
        <v>299</v>
      </c>
      <c r="ELV371" s="186" t="s">
        <v>299</v>
      </c>
      <c r="ELW371" s="186" t="s">
        <v>299</v>
      </c>
      <c r="ELX371" s="186" t="s">
        <v>299</v>
      </c>
      <c r="ELY371" s="186" t="s">
        <v>299</v>
      </c>
      <c r="ELZ371" s="186" t="s">
        <v>299</v>
      </c>
      <c r="EMA371" s="186" t="s">
        <v>299</v>
      </c>
      <c r="EMB371" s="186" t="s">
        <v>299</v>
      </c>
      <c r="EMC371" s="186" t="s">
        <v>299</v>
      </c>
      <c r="EMD371" s="186" t="s">
        <v>299</v>
      </c>
      <c r="EME371" s="186" t="s">
        <v>299</v>
      </c>
      <c r="EMF371" s="186" t="s">
        <v>299</v>
      </c>
      <c r="EMG371" s="186" t="s">
        <v>299</v>
      </c>
      <c r="EMH371" s="186" t="s">
        <v>299</v>
      </c>
      <c r="EMI371" s="186" t="s">
        <v>299</v>
      </c>
      <c r="EMJ371" s="186" t="s">
        <v>299</v>
      </c>
      <c r="EMK371" s="186" t="s">
        <v>299</v>
      </c>
      <c r="EML371" s="186" t="s">
        <v>299</v>
      </c>
      <c r="EMM371" s="186" t="s">
        <v>299</v>
      </c>
      <c r="EMN371" s="186" t="s">
        <v>299</v>
      </c>
      <c r="EMO371" s="186" t="s">
        <v>299</v>
      </c>
      <c r="EMP371" s="186" t="s">
        <v>299</v>
      </c>
      <c r="EMQ371" s="186" t="s">
        <v>299</v>
      </c>
      <c r="EMR371" s="186" t="s">
        <v>299</v>
      </c>
      <c r="EMS371" s="186" t="s">
        <v>299</v>
      </c>
      <c r="EMT371" s="186" t="s">
        <v>299</v>
      </c>
      <c r="EMU371" s="186" t="s">
        <v>299</v>
      </c>
      <c r="EMV371" s="186" t="s">
        <v>299</v>
      </c>
      <c r="EMW371" s="186" t="s">
        <v>299</v>
      </c>
      <c r="EMX371" s="186" t="s">
        <v>299</v>
      </c>
      <c r="EMY371" s="186" t="s">
        <v>299</v>
      </c>
      <c r="EMZ371" s="186" t="s">
        <v>299</v>
      </c>
      <c r="ENA371" s="186" t="s">
        <v>299</v>
      </c>
      <c r="ENB371" s="186" t="s">
        <v>299</v>
      </c>
      <c r="ENC371" s="186" t="s">
        <v>299</v>
      </c>
      <c r="END371" s="186" t="s">
        <v>299</v>
      </c>
      <c r="ENE371" s="186" t="s">
        <v>299</v>
      </c>
      <c r="ENF371" s="186" t="s">
        <v>299</v>
      </c>
      <c r="ENG371" s="186" t="s">
        <v>299</v>
      </c>
      <c r="ENH371" s="186" t="s">
        <v>299</v>
      </c>
      <c r="ENI371" s="186" t="s">
        <v>299</v>
      </c>
      <c r="ENJ371" s="186" t="s">
        <v>299</v>
      </c>
      <c r="ENK371" s="186" t="s">
        <v>299</v>
      </c>
      <c r="ENL371" s="186" t="s">
        <v>299</v>
      </c>
      <c r="ENM371" s="186" t="s">
        <v>299</v>
      </c>
      <c r="ENN371" s="186" t="s">
        <v>299</v>
      </c>
      <c r="ENO371" s="186" t="s">
        <v>299</v>
      </c>
      <c r="ENP371" s="186" t="s">
        <v>299</v>
      </c>
      <c r="ENQ371" s="186" t="s">
        <v>299</v>
      </c>
      <c r="ENR371" s="186" t="s">
        <v>299</v>
      </c>
      <c r="ENS371" s="186" t="s">
        <v>299</v>
      </c>
      <c r="ENT371" s="186" t="s">
        <v>299</v>
      </c>
      <c r="ENU371" s="186" t="s">
        <v>299</v>
      </c>
      <c r="ENV371" s="186" t="s">
        <v>299</v>
      </c>
      <c r="ENW371" s="186" t="s">
        <v>299</v>
      </c>
      <c r="ENX371" s="186" t="s">
        <v>299</v>
      </c>
      <c r="ENY371" s="186" t="s">
        <v>299</v>
      </c>
      <c r="ENZ371" s="186" t="s">
        <v>299</v>
      </c>
      <c r="EOA371" s="186" t="s">
        <v>299</v>
      </c>
      <c r="EOB371" s="186" t="s">
        <v>299</v>
      </c>
      <c r="EOC371" s="186" t="s">
        <v>299</v>
      </c>
      <c r="EOD371" s="186" t="s">
        <v>299</v>
      </c>
      <c r="EOE371" s="186" t="s">
        <v>299</v>
      </c>
      <c r="EOF371" s="186" t="s">
        <v>299</v>
      </c>
      <c r="EOG371" s="186" t="s">
        <v>299</v>
      </c>
      <c r="EOH371" s="186" t="s">
        <v>299</v>
      </c>
      <c r="EOI371" s="186" t="s">
        <v>299</v>
      </c>
      <c r="EOJ371" s="186" t="s">
        <v>299</v>
      </c>
      <c r="EOK371" s="186" t="s">
        <v>299</v>
      </c>
      <c r="EOL371" s="186" t="s">
        <v>299</v>
      </c>
      <c r="EOM371" s="186" t="s">
        <v>299</v>
      </c>
      <c r="EON371" s="186" t="s">
        <v>299</v>
      </c>
      <c r="EOO371" s="186" t="s">
        <v>299</v>
      </c>
      <c r="EOP371" s="186" t="s">
        <v>299</v>
      </c>
      <c r="EOQ371" s="186" t="s">
        <v>299</v>
      </c>
      <c r="EOR371" s="186" t="s">
        <v>299</v>
      </c>
      <c r="EOS371" s="186" t="s">
        <v>299</v>
      </c>
      <c r="EOT371" s="186" t="s">
        <v>299</v>
      </c>
      <c r="EOU371" s="186" t="s">
        <v>299</v>
      </c>
      <c r="EOV371" s="186" t="s">
        <v>299</v>
      </c>
      <c r="EOW371" s="186" t="s">
        <v>299</v>
      </c>
      <c r="EOX371" s="186" t="s">
        <v>299</v>
      </c>
      <c r="EOY371" s="186" t="s">
        <v>299</v>
      </c>
      <c r="EOZ371" s="186" t="s">
        <v>299</v>
      </c>
      <c r="EPA371" s="186" t="s">
        <v>299</v>
      </c>
      <c r="EPB371" s="186" t="s">
        <v>299</v>
      </c>
      <c r="EPC371" s="186" t="s">
        <v>299</v>
      </c>
      <c r="EPD371" s="186" t="s">
        <v>299</v>
      </c>
      <c r="EPE371" s="186" t="s">
        <v>299</v>
      </c>
      <c r="EPF371" s="186" t="s">
        <v>299</v>
      </c>
      <c r="EPG371" s="186" t="s">
        <v>299</v>
      </c>
      <c r="EPH371" s="186" t="s">
        <v>299</v>
      </c>
      <c r="EPI371" s="186" t="s">
        <v>299</v>
      </c>
      <c r="EPJ371" s="186" t="s">
        <v>299</v>
      </c>
      <c r="EPK371" s="186" t="s">
        <v>299</v>
      </c>
      <c r="EPL371" s="186" t="s">
        <v>299</v>
      </c>
      <c r="EPM371" s="186" t="s">
        <v>299</v>
      </c>
      <c r="EPN371" s="186" t="s">
        <v>299</v>
      </c>
      <c r="EPO371" s="186" t="s">
        <v>299</v>
      </c>
      <c r="EPP371" s="186" t="s">
        <v>299</v>
      </c>
      <c r="EPQ371" s="186" t="s">
        <v>299</v>
      </c>
      <c r="EPR371" s="186" t="s">
        <v>299</v>
      </c>
      <c r="EPS371" s="186" t="s">
        <v>299</v>
      </c>
      <c r="EPT371" s="186" t="s">
        <v>299</v>
      </c>
      <c r="EPU371" s="186" t="s">
        <v>299</v>
      </c>
      <c r="EPV371" s="186" t="s">
        <v>299</v>
      </c>
      <c r="EPW371" s="186" t="s">
        <v>299</v>
      </c>
      <c r="EPX371" s="186" t="s">
        <v>299</v>
      </c>
      <c r="EPY371" s="186" t="s">
        <v>299</v>
      </c>
      <c r="EPZ371" s="186" t="s">
        <v>299</v>
      </c>
      <c r="EQA371" s="186" t="s">
        <v>299</v>
      </c>
      <c r="EQB371" s="186" t="s">
        <v>299</v>
      </c>
      <c r="EQC371" s="186" t="s">
        <v>299</v>
      </c>
      <c r="EQD371" s="186" t="s">
        <v>299</v>
      </c>
      <c r="EQE371" s="186" t="s">
        <v>299</v>
      </c>
      <c r="EQF371" s="186" t="s">
        <v>299</v>
      </c>
      <c r="EQG371" s="186" t="s">
        <v>299</v>
      </c>
      <c r="EQH371" s="186" t="s">
        <v>299</v>
      </c>
      <c r="EQI371" s="186" t="s">
        <v>299</v>
      </c>
      <c r="EQJ371" s="186" t="s">
        <v>299</v>
      </c>
      <c r="EQK371" s="186" t="s">
        <v>299</v>
      </c>
      <c r="EQL371" s="186" t="s">
        <v>299</v>
      </c>
      <c r="EQM371" s="186" t="s">
        <v>299</v>
      </c>
      <c r="EQN371" s="186" t="s">
        <v>299</v>
      </c>
      <c r="EQO371" s="186" t="s">
        <v>299</v>
      </c>
      <c r="EQP371" s="186" t="s">
        <v>299</v>
      </c>
      <c r="EQQ371" s="186" t="s">
        <v>299</v>
      </c>
      <c r="EQR371" s="186" t="s">
        <v>299</v>
      </c>
      <c r="EQS371" s="186" t="s">
        <v>299</v>
      </c>
      <c r="EQT371" s="186" t="s">
        <v>299</v>
      </c>
      <c r="EQU371" s="186" t="s">
        <v>299</v>
      </c>
      <c r="EQV371" s="186" t="s">
        <v>299</v>
      </c>
      <c r="EQW371" s="186" t="s">
        <v>299</v>
      </c>
      <c r="EQX371" s="186" t="s">
        <v>299</v>
      </c>
      <c r="EQY371" s="186" t="s">
        <v>299</v>
      </c>
      <c r="EQZ371" s="186" t="s">
        <v>299</v>
      </c>
      <c r="ERA371" s="186" t="s">
        <v>299</v>
      </c>
      <c r="ERB371" s="186" t="s">
        <v>299</v>
      </c>
      <c r="ERC371" s="186" t="s">
        <v>299</v>
      </c>
      <c r="ERD371" s="186" t="s">
        <v>299</v>
      </c>
      <c r="ERE371" s="186" t="s">
        <v>299</v>
      </c>
      <c r="ERF371" s="186" t="s">
        <v>299</v>
      </c>
      <c r="ERG371" s="186" t="s">
        <v>299</v>
      </c>
      <c r="ERH371" s="186" t="s">
        <v>299</v>
      </c>
      <c r="ERI371" s="186" t="s">
        <v>299</v>
      </c>
      <c r="ERJ371" s="186" t="s">
        <v>299</v>
      </c>
      <c r="ERK371" s="186" t="s">
        <v>299</v>
      </c>
      <c r="ERL371" s="186" t="s">
        <v>299</v>
      </c>
      <c r="ERM371" s="186" t="s">
        <v>299</v>
      </c>
      <c r="ERN371" s="186" t="s">
        <v>299</v>
      </c>
      <c r="ERO371" s="186" t="s">
        <v>299</v>
      </c>
      <c r="ERP371" s="186" t="s">
        <v>299</v>
      </c>
      <c r="ERQ371" s="186" t="s">
        <v>299</v>
      </c>
      <c r="ERR371" s="186" t="s">
        <v>299</v>
      </c>
      <c r="ERS371" s="186" t="s">
        <v>299</v>
      </c>
      <c r="ERT371" s="186" t="s">
        <v>299</v>
      </c>
      <c r="ERU371" s="186" t="s">
        <v>299</v>
      </c>
      <c r="ERV371" s="186" t="s">
        <v>299</v>
      </c>
      <c r="ERW371" s="186" t="s">
        <v>299</v>
      </c>
      <c r="ERX371" s="186" t="s">
        <v>299</v>
      </c>
      <c r="ERY371" s="186" t="s">
        <v>299</v>
      </c>
      <c r="ERZ371" s="186" t="s">
        <v>299</v>
      </c>
      <c r="ESA371" s="186" t="s">
        <v>299</v>
      </c>
      <c r="ESB371" s="186" t="s">
        <v>299</v>
      </c>
      <c r="ESC371" s="186" t="s">
        <v>299</v>
      </c>
      <c r="ESD371" s="186" t="s">
        <v>299</v>
      </c>
      <c r="ESE371" s="186" t="s">
        <v>299</v>
      </c>
      <c r="ESF371" s="186" t="s">
        <v>299</v>
      </c>
      <c r="ESG371" s="186" t="s">
        <v>299</v>
      </c>
      <c r="ESH371" s="186" t="s">
        <v>299</v>
      </c>
      <c r="ESI371" s="186" t="s">
        <v>299</v>
      </c>
      <c r="ESJ371" s="186" t="s">
        <v>299</v>
      </c>
      <c r="ESK371" s="186" t="s">
        <v>299</v>
      </c>
      <c r="ESL371" s="186" t="s">
        <v>299</v>
      </c>
      <c r="ESM371" s="186" t="s">
        <v>299</v>
      </c>
      <c r="ESN371" s="186" t="s">
        <v>299</v>
      </c>
      <c r="ESO371" s="186" t="s">
        <v>299</v>
      </c>
      <c r="ESP371" s="186" t="s">
        <v>299</v>
      </c>
      <c r="ESQ371" s="186" t="s">
        <v>299</v>
      </c>
      <c r="ESR371" s="186" t="s">
        <v>299</v>
      </c>
      <c r="ESS371" s="186" t="s">
        <v>299</v>
      </c>
      <c r="EST371" s="186" t="s">
        <v>299</v>
      </c>
      <c r="ESU371" s="186" t="s">
        <v>299</v>
      </c>
      <c r="ESV371" s="186" t="s">
        <v>299</v>
      </c>
      <c r="ESW371" s="186" t="s">
        <v>299</v>
      </c>
      <c r="ESX371" s="186" t="s">
        <v>299</v>
      </c>
      <c r="ESY371" s="186" t="s">
        <v>299</v>
      </c>
      <c r="ESZ371" s="186" t="s">
        <v>299</v>
      </c>
      <c r="ETA371" s="186" t="s">
        <v>299</v>
      </c>
      <c r="ETB371" s="186" t="s">
        <v>299</v>
      </c>
      <c r="ETC371" s="186" t="s">
        <v>299</v>
      </c>
      <c r="ETD371" s="186" t="s">
        <v>299</v>
      </c>
      <c r="ETE371" s="186" t="s">
        <v>299</v>
      </c>
      <c r="ETF371" s="186" t="s">
        <v>299</v>
      </c>
      <c r="ETG371" s="186" t="s">
        <v>299</v>
      </c>
      <c r="ETH371" s="186" t="s">
        <v>299</v>
      </c>
      <c r="ETI371" s="186" t="s">
        <v>299</v>
      </c>
      <c r="ETJ371" s="186" t="s">
        <v>299</v>
      </c>
      <c r="ETK371" s="186" t="s">
        <v>299</v>
      </c>
      <c r="ETL371" s="186" t="s">
        <v>299</v>
      </c>
      <c r="ETM371" s="186" t="s">
        <v>299</v>
      </c>
      <c r="ETN371" s="186" t="s">
        <v>299</v>
      </c>
      <c r="ETO371" s="186" t="s">
        <v>299</v>
      </c>
      <c r="ETP371" s="186" t="s">
        <v>299</v>
      </c>
      <c r="ETQ371" s="186" t="s">
        <v>299</v>
      </c>
      <c r="ETR371" s="186" t="s">
        <v>299</v>
      </c>
      <c r="ETS371" s="186" t="s">
        <v>299</v>
      </c>
      <c r="ETT371" s="186" t="s">
        <v>299</v>
      </c>
      <c r="ETU371" s="186" t="s">
        <v>299</v>
      </c>
      <c r="ETV371" s="186" t="s">
        <v>299</v>
      </c>
      <c r="ETW371" s="186" t="s">
        <v>299</v>
      </c>
      <c r="ETX371" s="186" t="s">
        <v>299</v>
      </c>
      <c r="ETY371" s="186" t="s">
        <v>299</v>
      </c>
      <c r="ETZ371" s="186" t="s">
        <v>299</v>
      </c>
      <c r="EUA371" s="186" t="s">
        <v>299</v>
      </c>
      <c r="EUB371" s="186" t="s">
        <v>299</v>
      </c>
      <c r="EUC371" s="186" t="s">
        <v>299</v>
      </c>
      <c r="EUD371" s="186" t="s">
        <v>299</v>
      </c>
      <c r="EUE371" s="186" t="s">
        <v>299</v>
      </c>
      <c r="EUF371" s="186" t="s">
        <v>299</v>
      </c>
      <c r="EUG371" s="186" t="s">
        <v>299</v>
      </c>
      <c r="EUH371" s="186" t="s">
        <v>299</v>
      </c>
      <c r="EUI371" s="186" t="s">
        <v>299</v>
      </c>
      <c r="EUJ371" s="186" t="s">
        <v>299</v>
      </c>
      <c r="EUK371" s="186" t="s">
        <v>299</v>
      </c>
      <c r="EUL371" s="186" t="s">
        <v>299</v>
      </c>
      <c r="EUM371" s="186" t="s">
        <v>299</v>
      </c>
      <c r="EUN371" s="186" t="s">
        <v>299</v>
      </c>
      <c r="EUO371" s="186" t="s">
        <v>299</v>
      </c>
      <c r="EUP371" s="186" t="s">
        <v>299</v>
      </c>
      <c r="EUQ371" s="186" t="s">
        <v>299</v>
      </c>
      <c r="EUR371" s="186" t="s">
        <v>299</v>
      </c>
      <c r="EUS371" s="186" t="s">
        <v>299</v>
      </c>
      <c r="EUT371" s="186" t="s">
        <v>299</v>
      </c>
      <c r="EUU371" s="186" t="s">
        <v>299</v>
      </c>
      <c r="EUV371" s="186" t="s">
        <v>299</v>
      </c>
      <c r="EUW371" s="186" t="s">
        <v>299</v>
      </c>
      <c r="EUX371" s="186" t="s">
        <v>299</v>
      </c>
      <c r="EUY371" s="186" t="s">
        <v>299</v>
      </c>
      <c r="EUZ371" s="186" t="s">
        <v>299</v>
      </c>
      <c r="EVA371" s="186" t="s">
        <v>299</v>
      </c>
      <c r="EVB371" s="186" t="s">
        <v>299</v>
      </c>
      <c r="EVC371" s="186" t="s">
        <v>299</v>
      </c>
      <c r="EVD371" s="186" t="s">
        <v>299</v>
      </c>
      <c r="EVE371" s="186" t="s">
        <v>299</v>
      </c>
      <c r="EVF371" s="186" t="s">
        <v>299</v>
      </c>
      <c r="EVG371" s="186" t="s">
        <v>299</v>
      </c>
      <c r="EVH371" s="186" t="s">
        <v>299</v>
      </c>
      <c r="EVI371" s="186" t="s">
        <v>299</v>
      </c>
      <c r="EVJ371" s="186" t="s">
        <v>299</v>
      </c>
      <c r="EVK371" s="186" t="s">
        <v>299</v>
      </c>
      <c r="EVL371" s="186" t="s">
        <v>299</v>
      </c>
      <c r="EVM371" s="186" t="s">
        <v>299</v>
      </c>
      <c r="EVN371" s="186" t="s">
        <v>299</v>
      </c>
      <c r="EVO371" s="186" t="s">
        <v>299</v>
      </c>
      <c r="EVP371" s="186" t="s">
        <v>299</v>
      </c>
      <c r="EVQ371" s="186" t="s">
        <v>299</v>
      </c>
      <c r="EVR371" s="186" t="s">
        <v>299</v>
      </c>
      <c r="EVS371" s="186" t="s">
        <v>299</v>
      </c>
      <c r="EVT371" s="186" t="s">
        <v>299</v>
      </c>
      <c r="EVU371" s="186" t="s">
        <v>299</v>
      </c>
      <c r="EVV371" s="186" t="s">
        <v>299</v>
      </c>
      <c r="EVW371" s="186" t="s">
        <v>299</v>
      </c>
      <c r="EVX371" s="186" t="s">
        <v>299</v>
      </c>
      <c r="EVY371" s="186" t="s">
        <v>299</v>
      </c>
      <c r="EVZ371" s="186" t="s">
        <v>299</v>
      </c>
      <c r="EWA371" s="186" t="s">
        <v>299</v>
      </c>
      <c r="EWB371" s="186" t="s">
        <v>299</v>
      </c>
      <c r="EWC371" s="186" t="s">
        <v>299</v>
      </c>
      <c r="EWD371" s="186" t="s">
        <v>299</v>
      </c>
      <c r="EWE371" s="186" t="s">
        <v>299</v>
      </c>
      <c r="EWF371" s="186" t="s">
        <v>299</v>
      </c>
      <c r="EWG371" s="186" t="s">
        <v>299</v>
      </c>
      <c r="EWH371" s="186" t="s">
        <v>299</v>
      </c>
      <c r="EWI371" s="186" t="s">
        <v>299</v>
      </c>
      <c r="EWJ371" s="186" t="s">
        <v>299</v>
      </c>
      <c r="EWK371" s="186" t="s">
        <v>299</v>
      </c>
      <c r="EWL371" s="186" t="s">
        <v>299</v>
      </c>
      <c r="EWM371" s="186" t="s">
        <v>299</v>
      </c>
      <c r="EWN371" s="186" t="s">
        <v>299</v>
      </c>
      <c r="EWO371" s="186" t="s">
        <v>299</v>
      </c>
      <c r="EWP371" s="186" t="s">
        <v>299</v>
      </c>
      <c r="EWQ371" s="186" t="s">
        <v>299</v>
      </c>
      <c r="EWR371" s="186" t="s">
        <v>299</v>
      </c>
      <c r="EWS371" s="186" t="s">
        <v>299</v>
      </c>
      <c r="EWT371" s="186" t="s">
        <v>299</v>
      </c>
      <c r="EWU371" s="186" t="s">
        <v>299</v>
      </c>
      <c r="EWV371" s="186" t="s">
        <v>299</v>
      </c>
      <c r="EWW371" s="186" t="s">
        <v>299</v>
      </c>
      <c r="EWX371" s="186" t="s">
        <v>299</v>
      </c>
      <c r="EWY371" s="186" t="s">
        <v>299</v>
      </c>
      <c r="EWZ371" s="186" t="s">
        <v>299</v>
      </c>
      <c r="EXA371" s="186" t="s">
        <v>299</v>
      </c>
      <c r="EXB371" s="186" t="s">
        <v>299</v>
      </c>
      <c r="EXC371" s="186" t="s">
        <v>299</v>
      </c>
      <c r="EXD371" s="186" t="s">
        <v>299</v>
      </c>
      <c r="EXE371" s="186" t="s">
        <v>299</v>
      </c>
      <c r="EXF371" s="186" t="s">
        <v>299</v>
      </c>
      <c r="EXG371" s="186" t="s">
        <v>299</v>
      </c>
      <c r="EXH371" s="186" t="s">
        <v>299</v>
      </c>
      <c r="EXI371" s="186" t="s">
        <v>299</v>
      </c>
      <c r="EXJ371" s="186" t="s">
        <v>299</v>
      </c>
      <c r="EXK371" s="186" t="s">
        <v>299</v>
      </c>
      <c r="EXL371" s="186" t="s">
        <v>299</v>
      </c>
      <c r="EXM371" s="186" t="s">
        <v>299</v>
      </c>
      <c r="EXN371" s="186" t="s">
        <v>299</v>
      </c>
      <c r="EXO371" s="186" t="s">
        <v>299</v>
      </c>
      <c r="EXP371" s="186" t="s">
        <v>299</v>
      </c>
      <c r="EXQ371" s="186" t="s">
        <v>299</v>
      </c>
      <c r="EXR371" s="186" t="s">
        <v>299</v>
      </c>
      <c r="EXS371" s="186" t="s">
        <v>299</v>
      </c>
      <c r="EXT371" s="186" t="s">
        <v>299</v>
      </c>
      <c r="EXU371" s="186" t="s">
        <v>299</v>
      </c>
      <c r="EXV371" s="186" t="s">
        <v>299</v>
      </c>
      <c r="EXW371" s="186" t="s">
        <v>299</v>
      </c>
      <c r="EXX371" s="186" t="s">
        <v>299</v>
      </c>
      <c r="EXY371" s="186" t="s">
        <v>299</v>
      </c>
      <c r="EXZ371" s="186" t="s">
        <v>299</v>
      </c>
      <c r="EYA371" s="186" t="s">
        <v>299</v>
      </c>
      <c r="EYB371" s="186" t="s">
        <v>299</v>
      </c>
      <c r="EYC371" s="186" t="s">
        <v>299</v>
      </c>
      <c r="EYD371" s="186" t="s">
        <v>299</v>
      </c>
      <c r="EYE371" s="186" t="s">
        <v>299</v>
      </c>
      <c r="EYF371" s="186" t="s">
        <v>299</v>
      </c>
      <c r="EYG371" s="186" t="s">
        <v>299</v>
      </c>
      <c r="EYH371" s="186" t="s">
        <v>299</v>
      </c>
      <c r="EYI371" s="186" t="s">
        <v>299</v>
      </c>
      <c r="EYJ371" s="186" t="s">
        <v>299</v>
      </c>
      <c r="EYK371" s="186" t="s">
        <v>299</v>
      </c>
      <c r="EYL371" s="186" t="s">
        <v>299</v>
      </c>
      <c r="EYM371" s="186" t="s">
        <v>299</v>
      </c>
      <c r="EYN371" s="186" t="s">
        <v>299</v>
      </c>
      <c r="EYO371" s="186" t="s">
        <v>299</v>
      </c>
      <c r="EYP371" s="186" t="s">
        <v>299</v>
      </c>
      <c r="EYQ371" s="186" t="s">
        <v>299</v>
      </c>
      <c r="EYR371" s="186" t="s">
        <v>299</v>
      </c>
      <c r="EYS371" s="186" t="s">
        <v>299</v>
      </c>
      <c r="EYT371" s="186" t="s">
        <v>299</v>
      </c>
      <c r="EYU371" s="186" t="s">
        <v>299</v>
      </c>
      <c r="EYV371" s="186" t="s">
        <v>299</v>
      </c>
      <c r="EYW371" s="186" t="s">
        <v>299</v>
      </c>
      <c r="EYX371" s="186" t="s">
        <v>299</v>
      </c>
      <c r="EYY371" s="186" t="s">
        <v>299</v>
      </c>
      <c r="EYZ371" s="186" t="s">
        <v>299</v>
      </c>
      <c r="EZA371" s="186" t="s">
        <v>299</v>
      </c>
      <c r="EZB371" s="186" t="s">
        <v>299</v>
      </c>
      <c r="EZC371" s="186" t="s">
        <v>299</v>
      </c>
      <c r="EZD371" s="186" t="s">
        <v>299</v>
      </c>
      <c r="EZE371" s="186" t="s">
        <v>299</v>
      </c>
      <c r="EZF371" s="186" t="s">
        <v>299</v>
      </c>
      <c r="EZG371" s="186" t="s">
        <v>299</v>
      </c>
      <c r="EZH371" s="186" t="s">
        <v>299</v>
      </c>
      <c r="EZI371" s="186" t="s">
        <v>299</v>
      </c>
      <c r="EZJ371" s="186" t="s">
        <v>299</v>
      </c>
      <c r="EZK371" s="186" t="s">
        <v>299</v>
      </c>
      <c r="EZL371" s="186" t="s">
        <v>299</v>
      </c>
      <c r="EZM371" s="186" t="s">
        <v>299</v>
      </c>
      <c r="EZN371" s="186" t="s">
        <v>299</v>
      </c>
      <c r="EZO371" s="186" t="s">
        <v>299</v>
      </c>
      <c r="EZP371" s="186" t="s">
        <v>299</v>
      </c>
      <c r="EZQ371" s="186" t="s">
        <v>299</v>
      </c>
      <c r="EZR371" s="186" t="s">
        <v>299</v>
      </c>
      <c r="EZS371" s="186" t="s">
        <v>299</v>
      </c>
      <c r="EZT371" s="186" t="s">
        <v>299</v>
      </c>
      <c r="EZU371" s="186" t="s">
        <v>299</v>
      </c>
      <c r="EZV371" s="186" t="s">
        <v>299</v>
      </c>
      <c r="EZW371" s="186" t="s">
        <v>299</v>
      </c>
      <c r="EZX371" s="186" t="s">
        <v>299</v>
      </c>
      <c r="EZY371" s="186" t="s">
        <v>299</v>
      </c>
      <c r="EZZ371" s="186" t="s">
        <v>299</v>
      </c>
      <c r="FAA371" s="186" t="s">
        <v>299</v>
      </c>
      <c r="FAB371" s="186" t="s">
        <v>299</v>
      </c>
      <c r="FAC371" s="186" t="s">
        <v>299</v>
      </c>
      <c r="FAD371" s="186" t="s">
        <v>299</v>
      </c>
      <c r="FAE371" s="186" t="s">
        <v>299</v>
      </c>
      <c r="FAF371" s="186" t="s">
        <v>299</v>
      </c>
      <c r="FAG371" s="186" t="s">
        <v>299</v>
      </c>
      <c r="FAH371" s="186" t="s">
        <v>299</v>
      </c>
      <c r="FAI371" s="186" t="s">
        <v>299</v>
      </c>
      <c r="FAJ371" s="186" t="s">
        <v>299</v>
      </c>
      <c r="FAK371" s="186" t="s">
        <v>299</v>
      </c>
      <c r="FAL371" s="186" t="s">
        <v>299</v>
      </c>
      <c r="FAM371" s="186" t="s">
        <v>299</v>
      </c>
      <c r="FAN371" s="186" t="s">
        <v>299</v>
      </c>
      <c r="FAO371" s="186" t="s">
        <v>299</v>
      </c>
      <c r="FAP371" s="186" t="s">
        <v>299</v>
      </c>
      <c r="FAQ371" s="186" t="s">
        <v>299</v>
      </c>
      <c r="FAR371" s="186" t="s">
        <v>299</v>
      </c>
      <c r="FAS371" s="186" t="s">
        <v>299</v>
      </c>
      <c r="FAT371" s="186" t="s">
        <v>299</v>
      </c>
      <c r="FAU371" s="186" t="s">
        <v>299</v>
      </c>
      <c r="FAV371" s="186" t="s">
        <v>299</v>
      </c>
      <c r="FAW371" s="186" t="s">
        <v>299</v>
      </c>
      <c r="FAX371" s="186" t="s">
        <v>299</v>
      </c>
      <c r="FAY371" s="186" t="s">
        <v>299</v>
      </c>
      <c r="FAZ371" s="186" t="s">
        <v>299</v>
      </c>
      <c r="FBA371" s="186" t="s">
        <v>299</v>
      </c>
      <c r="FBB371" s="186" t="s">
        <v>299</v>
      </c>
      <c r="FBC371" s="186" t="s">
        <v>299</v>
      </c>
      <c r="FBD371" s="186" t="s">
        <v>299</v>
      </c>
      <c r="FBE371" s="186" t="s">
        <v>299</v>
      </c>
      <c r="FBF371" s="186" t="s">
        <v>299</v>
      </c>
      <c r="FBG371" s="186" t="s">
        <v>299</v>
      </c>
      <c r="FBH371" s="186" t="s">
        <v>299</v>
      </c>
      <c r="FBI371" s="186" t="s">
        <v>299</v>
      </c>
      <c r="FBJ371" s="186" t="s">
        <v>299</v>
      </c>
      <c r="FBK371" s="186" t="s">
        <v>299</v>
      </c>
      <c r="FBL371" s="186" t="s">
        <v>299</v>
      </c>
      <c r="FBM371" s="186" t="s">
        <v>299</v>
      </c>
      <c r="FBN371" s="186" t="s">
        <v>299</v>
      </c>
      <c r="FBO371" s="186" t="s">
        <v>299</v>
      </c>
      <c r="FBP371" s="186" t="s">
        <v>299</v>
      </c>
      <c r="FBQ371" s="186" t="s">
        <v>299</v>
      </c>
      <c r="FBR371" s="186" t="s">
        <v>299</v>
      </c>
      <c r="FBS371" s="186" t="s">
        <v>299</v>
      </c>
      <c r="FBT371" s="186" t="s">
        <v>299</v>
      </c>
      <c r="FBU371" s="186" t="s">
        <v>299</v>
      </c>
      <c r="FBV371" s="186" t="s">
        <v>299</v>
      </c>
      <c r="FBW371" s="186" t="s">
        <v>299</v>
      </c>
      <c r="FBX371" s="186" t="s">
        <v>299</v>
      </c>
      <c r="FBY371" s="186" t="s">
        <v>299</v>
      </c>
      <c r="FBZ371" s="186" t="s">
        <v>299</v>
      </c>
      <c r="FCA371" s="186" t="s">
        <v>299</v>
      </c>
      <c r="FCB371" s="186" t="s">
        <v>299</v>
      </c>
      <c r="FCC371" s="186" t="s">
        <v>299</v>
      </c>
      <c r="FCD371" s="186" t="s">
        <v>299</v>
      </c>
      <c r="FCE371" s="186" t="s">
        <v>299</v>
      </c>
      <c r="FCF371" s="186" t="s">
        <v>299</v>
      </c>
      <c r="FCG371" s="186" t="s">
        <v>299</v>
      </c>
      <c r="FCH371" s="186" t="s">
        <v>299</v>
      </c>
      <c r="FCI371" s="186" t="s">
        <v>299</v>
      </c>
      <c r="FCJ371" s="186" t="s">
        <v>299</v>
      </c>
      <c r="FCK371" s="186" t="s">
        <v>299</v>
      </c>
      <c r="FCL371" s="186" t="s">
        <v>299</v>
      </c>
      <c r="FCM371" s="186" t="s">
        <v>299</v>
      </c>
      <c r="FCN371" s="186" t="s">
        <v>299</v>
      </c>
      <c r="FCO371" s="186" t="s">
        <v>299</v>
      </c>
      <c r="FCP371" s="186" t="s">
        <v>299</v>
      </c>
      <c r="FCQ371" s="186" t="s">
        <v>299</v>
      </c>
      <c r="FCR371" s="186" t="s">
        <v>299</v>
      </c>
      <c r="FCS371" s="186" t="s">
        <v>299</v>
      </c>
      <c r="FCT371" s="186" t="s">
        <v>299</v>
      </c>
      <c r="FCU371" s="186" t="s">
        <v>299</v>
      </c>
      <c r="FCV371" s="186" t="s">
        <v>299</v>
      </c>
      <c r="FCW371" s="186" t="s">
        <v>299</v>
      </c>
      <c r="FCX371" s="186" t="s">
        <v>299</v>
      </c>
      <c r="FCY371" s="186" t="s">
        <v>299</v>
      </c>
      <c r="FCZ371" s="186" t="s">
        <v>299</v>
      </c>
      <c r="FDA371" s="186" t="s">
        <v>299</v>
      </c>
      <c r="FDB371" s="186" t="s">
        <v>299</v>
      </c>
      <c r="FDC371" s="186" t="s">
        <v>299</v>
      </c>
      <c r="FDD371" s="186" t="s">
        <v>299</v>
      </c>
      <c r="FDE371" s="186" t="s">
        <v>299</v>
      </c>
      <c r="FDF371" s="186" t="s">
        <v>299</v>
      </c>
      <c r="FDG371" s="186" t="s">
        <v>299</v>
      </c>
      <c r="FDH371" s="186" t="s">
        <v>299</v>
      </c>
      <c r="FDI371" s="186" t="s">
        <v>299</v>
      </c>
      <c r="FDJ371" s="186" t="s">
        <v>299</v>
      </c>
      <c r="FDK371" s="186" t="s">
        <v>299</v>
      </c>
      <c r="FDL371" s="186" t="s">
        <v>299</v>
      </c>
      <c r="FDM371" s="186" t="s">
        <v>299</v>
      </c>
      <c r="FDN371" s="186" t="s">
        <v>299</v>
      </c>
      <c r="FDO371" s="186" t="s">
        <v>299</v>
      </c>
      <c r="FDP371" s="186" t="s">
        <v>299</v>
      </c>
      <c r="FDQ371" s="186" t="s">
        <v>299</v>
      </c>
      <c r="FDR371" s="186" t="s">
        <v>299</v>
      </c>
      <c r="FDS371" s="186" t="s">
        <v>299</v>
      </c>
      <c r="FDT371" s="186" t="s">
        <v>299</v>
      </c>
      <c r="FDU371" s="186" t="s">
        <v>299</v>
      </c>
      <c r="FDV371" s="186" t="s">
        <v>299</v>
      </c>
      <c r="FDW371" s="186" t="s">
        <v>299</v>
      </c>
      <c r="FDX371" s="186" t="s">
        <v>299</v>
      </c>
      <c r="FDY371" s="186" t="s">
        <v>299</v>
      </c>
      <c r="FDZ371" s="186" t="s">
        <v>299</v>
      </c>
      <c r="FEA371" s="186" t="s">
        <v>299</v>
      </c>
      <c r="FEB371" s="186" t="s">
        <v>299</v>
      </c>
      <c r="FEC371" s="186" t="s">
        <v>299</v>
      </c>
      <c r="FED371" s="186" t="s">
        <v>299</v>
      </c>
      <c r="FEE371" s="186" t="s">
        <v>299</v>
      </c>
      <c r="FEF371" s="186" t="s">
        <v>299</v>
      </c>
      <c r="FEG371" s="186" t="s">
        <v>299</v>
      </c>
      <c r="FEH371" s="186" t="s">
        <v>299</v>
      </c>
      <c r="FEI371" s="186" t="s">
        <v>299</v>
      </c>
      <c r="FEJ371" s="186" t="s">
        <v>299</v>
      </c>
      <c r="FEK371" s="186" t="s">
        <v>299</v>
      </c>
      <c r="FEL371" s="186" t="s">
        <v>299</v>
      </c>
      <c r="FEM371" s="186" t="s">
        <v>299</v>
      </c>
      <c r="FEN371" s="186" t="s">
        <v>299</v>
      </c>
      <c r="FEO371" s="186" t="s">
        <v>299</v>
      </c>
      <c r="FEP371" s="186" t="s">
        <v>299</v>
      </c>
      <c r="FEQ371" s="186" t="s">
        <v>299</v>
      </c>
      <c r="FER371" s="186" t="s">
        <v>299</v>
      </c>
      <c r="FES371" s="186" t="s">
        <v>299</v>
      </c>
      <c r="FET371" s="186" t="s">
        <v>299</v>
      </c>
      <c r="FEU371" s="186" t="s">
        <v>299</v>
      </c>
      <c r="FEV371" s="186" t="s">
        <v>299</v>
      </c>
      <c r="FEW371" s="186" t="s">
        <v>299</v>
      </c>
      <c r="FEX371" s="186" t="s">
        <v>299</v>
      </c>
      <c r="FEY371" s="186" t="s">
        <v>299</v>
      </c>
      <c r="FEZ371" s="186" t="s">
        <v>299</v>
      </c>
      <c r="FFA371" s="186" t="s">
        <v>299</v>
      </c>
      <c r="FFB371" s="186" t="s">
        <v>299</v>
      </c>
      <c r="FFC371" s="186" t="s">
        <v>299</v>
      </c>
      <c r="FFD371" s="186" t="s">
        <v>299</v>
      </c>
      <c r="FFE371" s="186" t="s">
        <v>299</v>
      </c>
      <c r="FFF371" s="186" t="s">
        <v>299</v>
      </c>
      <c r="FFG371" s="186" t="s">
        <v>299</v>
      </c>
      <c r="FFH371" s="186" t="s">
        <v>299</v>
      </c>
      <c r="FFI371" s="186" t="s">
        <v>299</v>
      </c>
      <c r="FFJ371" s="186" t="s">
        <v>299</v>
      </c>
      <c r="FFK371" s="186" t="s">
        <v>299</v>
      </c>
      <c r="FFL371" s="186" t="s">
        <v>299</v>
      </c>
      <c r="FFM371" s="186" t="s">
        <v>299</v>
      </c>
      <c r="FFN371" s="186" t="s">
        <v>299</v>
      </c>
      <c r="FFO371" s="186" t="s">
        <v>299</v>
      </c>
      <c r="FFP371" s="186" t="s">
        <v>299</v>
      </c>
      <c r="FFQ371" s="186" t="s">
        <v>299</v>
      </c>
      <c r="FFR371" s="186" t="s">
        <v>299</v>
      </c>
      <c r="FFS371" s="186" t="s">
        <v>299</v>
      </c>
      <c r="FFT371" s="186" t="s">
        <v>299</v>
      </c>
      <c r="FFU371" s="186" t="s">
        <v>299</v>
      </c>
      <c r="FFV371" s="186" t="s">
        <v>299</v>
      </c>
      <c r="FFW371" s="186" t="s">
        <v>299</v>
      </c>
      <c r="FFX371" s="186" t="s">
        <v>299</v>
      </c>
      <c r="FFY371" s="186" t="s">
        <v>299</v>
      </c>
      <c r="FFZ371" s="186" t="s">
        <v>299</v>
      </c>
      <c r="FGA371" s="186" t="s">
        <v>299</v>
      </c>
      <c r="FGB371" s="186" t="s">
        <v>299</v>
      </c>
      <c r="FGC371" s="186" t="s">
        <v>299</v>
      </c>
      <c r="FGD371" s="186" t="s">
        <v>299</v>
      </c>
      <c r="FGE371" s="186" t="s">
        <v>299</v>
      </c>
      <c r="FGF371" s="186" t="s">
        <v>299</v>
      </c>
      <c r="FGG371" s="186" t="s">
        <v>299</v>
      </c>
      <c r="FGH371" s="186" t="s">
        <v>299</v>
      </c>
      <c r="FGI371" s="186" t="s">
        <v>299</v>
      </c>
      <c r="FGJ371" s="186" t="s">
        <v>299</v>
      </c>
      <c r="FGK371" s="186" t="s">
        <v>299</v>
      </c>
      <c r="FGL371" s="186" t="s">
        <v>299</v>
      </c>
      <c r="FGM371" s="186" t="s">
        <v>299</v>
      </c>
      <c r="FGN371" s="186" t="s">
        <v>299</v>
      </c>
      <c r="FGO371" s="186" t="s">
        <v>299</v>
      </c>
      <c r="FGP371" s="186" t="s">
        <v>299</v>
      </c>
      <c r="FGQ371" s="186" t="s">
        <v>299</v>
      </c>
      <c r="FGR371" s="186" t="s">
        <v>299</v>
      </c>
      <c r="FGS371" s="186" t="s">
        <v>299</v>
      </c>
      <c r="FGT371" s="186" t="s">
        <v>299</v>
      </c>
      <c r="FGU371" s="186" t="s">
        <v>299</v>
      </c>
      <c r="FGV371" s="186" t="s">
        <v>299</v>
      </c>
      <c r="FGW371" s="186" t="s">
        <v>299</v>
      </c>
      <c r="FGX371" s="186" t="s">
        <v>299</v>
      </c>
      <c r="FGY371" s="186" t="s">
        <v>299</v>
      </c>
      <c r="FGZ371" s="186" t="s">
        <v>299</v>
      </c>
      <c r="FHA371" s="186" t="s">
        <v>299</v>
      </c>
      <c r="FHB371" s="186" t="s">
        <v>299</v>
      </c>
      <c r="FHC371" s="186" t="s">
        <v>299</v>
      </c>
      <c r="FHD371" s="186" t="s">
        <v>299</v>
      </c>
      <c r="FHE371" s="186" t="s">
        <v>299</v>
      </c>
      <c r="FHF371" s="186" t="s">
        <v>299</v>
      </c>
      <c r="FHG371" s="186" t="s">
        <v>299</v>
      </c>
      <c r="FHH371" s="186" t="s">
        <v>299</v>
      </c>
      <c r="FHI371" s="186" t="s">
        <v>299</v>
      </c>
      <c r="FHJ371" s="186" t="s">
        <v>299</v>
      </c>
      <c r="FHK371" s="186" t="s">
        <v>299</v>
      </c>
      <c r="FHL371" s="186" t="s">
        <v>299</v>
      </c>
      <c r="FHM371" s="186" t="s">
        <v>299</v>
      </c>
      <c r="FHN371" s="186" t="s">
        <v>299</v>
      </c>
      <c r="FHO371" s="186" t="s">
        <v>299</v>
      </c>
      <c r="FHP371" s="186" t="s">
        <v>299</v>
      </c>
      <c r="FHQ371" s="186" t="s">
        <v>299</v>
      </c>
      <c r="FHR371" s="186" t="s">
        <v>299</v>
      </c>
      <c r="FHS371" s="186" t="s">
        <v>299</v>
      </c>
      <c r="FHT371" s="186" t="s">
        <v>299</v>
      </c>
      <c r="FHU371" s="186" t="s">
        <v>299</v>
      </c>
      <c r="FHV371" s="186" t="s">
        <v>299</v>
      </c>
      <c r="FHW371" s="186" t="s">
        <v>299</v>
      </c>
      <c r="FHX371" s="186" t="s">
        <v>299</v>
      </c>
      <c r="FHY371" s="186" t="s">
        <v>299</v>
      </c>
      <c r="FHZ371" s="186" t="s">
        <v>299</v>
      </c>
      <c r="FIA371" s="186" t="s">
        <v>299</v>
      </c>
      <c r="FIB371" s="186" t="s">
        <v>299</v>
      </c>
      <c r="FIC371" s="186" t="s">
        <v>299</v>
      </c>
      <c r="FID371" s="186" t="s">
        <v>299</v>
      </c>
      <c r="FIE371" s="186" t="s">
        <v>299</v>
      </c>
      <c r="FIF371" s="186" t="s">
        <v>299</v>
      </c>
      <c r="FIG371" s="186" t="s">
        <v>299</v>
      </c>
      <c r="FIH371" s="186" t="s">
        <v>299</v>
      </c>
      <c r="FII371" s="186" t="s">
        <v>299</v>
      </c>
      <c r="FIJ371" s="186" t="s">
        <v>299</v>
      </c>
      <c r="FIK371" s="186" t="s">
        <v>299</v>
      </c>
      <c r="FIL371" s="186" t="s">
        <v>299</v>
      </c>
      <c r="FIM371" s="186" t="s">
        <v>299</v>
      </c>
      <c r="FIN371" s="186" t="s">
        <v>299</v>
      </c>
      <c r="FIO371" s="186" t="s">
        <v>299</v>
      </c>
      <c r="FIP371" s="186" t="s">
        <v>299</v>
      </c>
      <c r="FIQ371" s="186" t="s">
        <v>299</v>
      </c>
      <c r="FIR371" s="186" t="s">
        <v>299</v>
      </c>
      <c r="FIS371" s="186" t="s">
        <v>299</v>
      </c>
      <c r="FIT371" s="186" t="s">
        <v>299</v>
      </c>
      <c r="FIU371" s="186" t="s">
        <v>299</v>
      </c>
      <c r="FIV371" s="186" t="s">
        <v>299</v>
      </c>
      <c r="FIW371" s="186" t="s">
        <v>299</v>
      </c>
      <c r="FIX371" s="186" t="s">
        <v>299</v>
      </c>
      <c r="FIY371" s="186" t="s">
        <v>299</v>
      </c>
      <c r="FIZ371" s="186" t="s">
        <v>299</v>
      </c>
      <c r="FJA371" s="186" t="s">
        <v>299</v>
      </c>
      <c r="FJB371" s="186" t="s">
        <v>299</v>
      </c>
      <c r="FJC371" s="186" t="s">
        <v>299</v>
      </c>
      <c r="FJD371" s="186" t="s">
        <v>299</v>
      </c>
      <c r="FJE371" s="186" t="s">
        <v>299</v>
      </c>
      <c r="FJF371" s="186" t="s">
        <v>299</v>
      </c>
      <c r="FJG371" s="186" t="s">
        <v>299</v>
      </c>
      <c r="FJH371" s="186" t="s">
        <v>299</v>
      </c>
      <c r="FJI371" s="186" t="s">
        <v>299</v>
      </c>
      <c r="FJJ371" s="186" t="s">
        <v>299</v>
      </c>
      <c r="FJK371" s="186" t="s">
        <v>299</v>
      </c>
      <c r="FJL371" s="186" t="s">
        <v>299</v>
      </c>
      <c r="FJM371" s="186" t="s">
        <v>299</v>
      </c>
      <c r="FJN371" s="186" t="s">
        <v>299</v>
      </c>
      <c r="FJO371" s="186" t="s">
        <v>299</v>
      </c>
      <c r="FJP371" s="186" t="s">
        <v>299</v>
      </c>
      <c r="FJQ371" s="186" t="s">
        <v>299</v>
      </c>
      <c r="FJR371" s="186" t="s">
        <v>299</v>
      </c>
      <c r="FJS371" s="186" t="s">
        <v>299</v>
      </c>
      <c r="FJT371" s="186" t="s">
        <v>299</v>
      </c>
      <c r="FJU371" s="186" t="s">
        <v>299</v>
      </c>
      <c r="FJV371" s="186" t="s">
        <v>299</v>
      </c>
      <c r="FJW371" s="186" t="s">
        <v>299</v>
      </c>
      <c r="FJX371" s="186" t="s">
        <v>299</v>
      </c>
      <c r="FJY371" s="186" t="s">
        <v>299</v>
      </c>
      <c r="FJZ371" s="186" t="s">
        <v>299</v>
      </c>
      <c r="FKA371" s="186" t="s">
        <v>299</v>
      </c>
      <c r="FKB371" s="186" t="s">
        <v>299</v>
      </c>
      <c r="FKC371" s="186" t="s">
        <v>299</v>
      </c>
      <c r="FKD371" s="186" t="s">
        <v>299</v>
      </c>
      <c r="FKE371" s="186" t="s">
        <v>299</v>
      </c>
      <c r="FKF371" s="186" t="s">
        <v>299</v>
      </c>
      <c r="FKG371" s="186" t="s">
        <v>299</v>
      </c>
      <c r="FKH371" s="186" t="s">
        <v>299</v>
      </c>
      <c r="FKI371" s="186" t="s">
        <v>299</v>
      </c>
      <c r="FKJ371" s="186" t="s">
        <v>299</v>
      </c>
      <c r="FKK371" s="186" t="s">
        <v>299</v>
      </c>
      <c r="FKL371" s="186" t="s">
        <v>299</v>
      </c>
      <c r="FKM371" s="186" t="s">
        <v>299</v>
      </c>
      <c r="FKN371" s="186" t="s">
        <v>299</v>
      </c>
      <c r="FKO371" s="186" t="s">
        <v>299</v>
      </c>
      <c r="FKP371" s="186" t="s">
        <v>299</v>
      </c>
      <c r="FKQ371" s="186" t="s">
        <v>299</v>
      </c>
      <c r="FKR371" s="186" t="s">
        <v>299</v>
      </c>
      <c r="FKS371" s="186" t="s">
        <v>299</v>
      </c>
      <c r="FKT371" s="186" t="s">
        <v>299</v>
      </c>
      <c r="FKU371" s="186" t="s">
        <v>299</v>
      </c>
      <c r="FKV371" s="186" t="s">
        <v>299</v>
      </c>
      <c r="FKW371" s="186" t="s">
        <v>299</v>
      </c>
      <c r="FKX371" s="186" t="s">
        <v>299</v>
      </c>
      <c r="FKY371" s="186" t="s">
        <v>299</v>
      </c>
      <c r="FKZ371" s="186" t="s">
        <v>299</v>
      </c>
      <c r="FLA371" s="186" t="s">
        <v>299</v>
      </c>
      <c r="FLB371" s="186" t="s">
        <v>299</v>
      </c>
      <c r="FLC371" s="186" t="s">
        <v>299</v>
      </c>
      <c r="FLD371" s="186" t="s">
        <v>299</v>
      </c>
      <c r="FLE371" s="186" t="s">
        <v>299</v>
      </c>
      <c r="FLF371" s="186" t="s">
        <v>299</v>
      </c>
      <c r="FLG371" s="186" t="s">
        <v>299</v>
      </c>
      <c r="FLH371" s="186" t="s">
        <v>299</v>
      </c>
      <c r="FLI371" s="186" t="s">
        <v>299</v>
      </c>
      <c r="FLJ371" s="186" t="s">
        <v>299</v>
      </c>
      <c r="FLK371" s="186" t="s">
        <v>299</v>
      </c>
      <c r="FLL371" s="186" t="s">
        <v>299</v>
      </c>
      <c r="FLM371" s="186" t="s">
        <v>299</v>
      </c>
      <c r="FLN371" s="186" t="s">
        <v>299</v>
      </c>
      <c r="FLO371" s="186" t="s">
        <v>299</v>
      </c>
      <c r="FLP371" s="186" t="s">
        <v>299</v>
      </c>
      <c r="FLQ371" s="186" t="s">
        <v>299</v>
      </c>
      <c r="FLR371" s="186" t="s">
        <v>299</v>
      </c>
      <c r="FLS371" s="186" t="s">
        <v>299</v>
      </c>
      <c r="FLT371" s="186" t="s">
        <v>299</v>
      </c>
      <c r="FLU371" s="186" t="s">
        <v>299</v>
      </c>
      <c r="FLV371" s="186" t="s">
        <v>299</v>
      </c>
      <c r="FLW371" s="186" t="s">
        <v>299</v>
      </c>
      <c r="FLX371" s="186" t="s">
        <v>299</v>
      </c>
      <c r="FLY371" s="186" t="s">
        <v>299</v>
      </c>
      <c r="FLZ371" s="186" t="s">
        <v>299</v>
      </c>
      <c r="FMA371" s="186" t="s">
        <v>299</v>
      </c>
      <c r="FMB371" s="186" t="s">
        <v>299</v>
      </c>
      <c r="FMC371" s="186" t="s">
        <v>299</v>
      </c>
      <c r="FMD371" s="186" t="s">
        <v>299</v>
      </c>
      <c r="FME371" s="186" t="s">
        <v>299</v>
      </c>
      <c r="FMF371" s="186" t="s">
        <v>299</v>
      </c>
      <c r="FMG371" s="186" t="s">
        <v>299</v>
      </c>
      <c r="FMH371" s="186" t="s">
        <v>299</v>
      </c>
      <c r="FMI371" s="186" t="s">
        <v>299</v>
      </c>
      <c r="FMJ371" s="186" t="s">
        <v>299</v>
      </c>
      <c r="FMK371" s="186" t="s">
        <v>299</v>
      </c>
      <c r="FML371" s="186" t="s">
        <v>299</v>
      </c>
      <c r="FMM371" s="186" t="s">
        <v>299</v>
      </c>
      <c r="FMN371" s="186" t="s">
        <v>299</v>
      </c>
      <c r="FMO371" s="186" t="s">
        <v>299</v>
      </c>
      <c r="FMP371" s="186" t="s">
        <v>299</v>
      </c>
      <c r="FMQ371" s="186" t="s">
        <v>299</v>
      </c>
      <c r="FMR371" s="186" t="s">
        <v>299</v>
      </c>
      <c r="FMS371" s="186" t="s">
        <v>299</v>
      </c>
      <c r="FMT371" s="186" t="s">
        <v>299</v>
      </c>
      <c r="FMU371" s="186" t="s">
        <v>299</v>
      </c>
      <c r="FMV371" s="186" t="s">
        <v>299</v>
      </c>
      <c r="FMW371" s="186" t="s">
        <v>299</v>
      </c>
      <c r="FMX371" s="186" t="s">
        <v>299</v>
      </c>
      <c r="FMY371" s="186" t="s">
        <v>299</v>
      </c>
      <c r="FMZ371" s="186" t="s">
        <v>299</v>
      </c>
      <c r="FNA371" s="186" t="s">
        <v>299</v>
      </c>
      <c r="FNB371" s="186" t="s">
        <v>299</v>
      </c>
      <c r="FNC371" s="186" t="s">
        <v>299</v>
      </c>
      <c r="FND371" s="186" t="s">
        <v>299</v>
      </c>
      <c r="FNE371" s="186" t="s">
        <v>299</v>
      </c>
      <c r="FNF371" s="186" t="s">
        <v>299</v>
      </c>
      <c r="FNG371" s="186" t="s">
        <v>299</v>
      </c>
      <c r="FNH371" s="186" t="s">
        <v>299</v>
      </c>
      <c r="FNI371" s="186" t="s">
        <v>299</v>
      </c>
      <c r="FNJ371" s="186" t="s">
        <v>299</v>
      </c>
      <c r="FNK371" s="186" t="s">
        <v>299</v>
      </c>
      <c r="FNL371" s="186" t="s">
        <v>299</v>
      </c>
      <c r="FNM371" s="186" t="s">
        <v>299</v>
      </c>
      <c r="FNN371" s="186" t="s">
        <v>299</v>
      </c>
      <c r="FNO371" s="186" t="s">
        <v>299</v>
      </c>
      <c r="FNP371" s="186" t="s">
        <v>299</v>
      </c>
      <c r="FNQ371" s="186" t="s">
        <v>299</v>
      </c>
      <c r="FNR371" s="186" t="s">
        <v>299</v>
      </c>
      <c r="FNS371" s="186" t="s">
        <v>299</v>
      </c>
      <c r="FNT371" s="186" t="s">
        <v>299</v>
      </c>
      <c r="FNU371" s="186" t="s">
        <v>299</v>
      </c>
      <c r="FNV371" s="186" t="s">
        <v>299</v>
      </c>
      <c r="FNW371" s="186" t="s">
        <v>299</v>
      </c>
      <c r="FNX371" s="186" t="s">
        <v>299</v>
      </c>
      <c r="FNY371" s="186" t="s">
        <v>299</v>
      </c>
      <c r="FNZ371" s="186" t="s">
        <v>299</v>
      </c>
      <c r="FOA371" s="186" t="s">
        <v>299</v>
      </c>
      <c r="FOB371" s="186" t="s">
        <v>299</v>
      </c>
      <c r="FOC371" s="186" t="s">
        <v>299</v>
      </c>
      <c r="FOD371" s="186" t="s">
        <v>299</v>
      </c>
      <c r="FOE371" s="186" t="s">
        <v>299</v>
      </c>
      <c r="FOF371" s="186" t="s">
        <v>299</v>
      </c>
      <c r="FOG371" s="186" t="s">
        <v>299</v>
      </c>
      <c r="FOH371" s="186" t="s">
        <v>299</v>
      </c>
      <c r="FOI371" s="186" t="s">
        <v>299</v>
      </c>
      <c r="FOJ371" s="186" t="s">
        <v>299</v>
      </c>
      <c r="FOK371" s="186" t="s">
        <v>299</v>
      </c>
      <c r="FOL371" s="186" t="s">
        <v>299</v>
      </c>
      <c r="FOM371" s="186" t="s">
        <v>299</v>
      </c>
      <c r="FON371" s="186" t="s">
        <v>299</v>
      </c>
      <c r="FOO371" s="186" t="s">
        <v>299</v>
      </c>
      <c r="FOP371" s="186" t="s">
        <v>299</v>
      </c>
      <c r="FOQ371" s="186" t="s">
        <v>299</v>
      </c>
      <c r="FOR371" s="186" t="s">
        <v>299</v>
      </c>
      <c r="FOS371" s="186" t="s">
        <v>299</v>
      </c>
      <c r="FOT371" s="186" t="s">
        <v>299</v>
      </c>
      <c r="FOU371" s="186" t="s">
        <v>299</v>
      </c>
      <c r="FOV371" s="186" t="s">
        <v>299</v>
      </c>
      <c r="FOW371" s="186" t="s">
        <v>299</v>
      </c>
      <c r="FOX371" s="186" t="s">
        <v>299</v>
      </c>
      <c r="FOY371" s="186" t="s">
        <v>299</v>
      </c>
      <c r="FOZ371" s="186" t="s">
        <v>299</v>
      </c>
      <c r="FPA371" s="186" t="s">
        <v>299</v>
      </c>
      <c r="FPB371" s="186" t="s">
        <v>299</v>
      </c>
      <c r="FPC371" s="186" t="s">
        <v>299</v>
      </c>
      <c r="FPD371" s="186" t="s">
        <v>299</v>
      </c>
      <c r="FPE371" s="186" t="s">
        <v>299</v>
      </c>
      <c r="FPF371" s="186" t="s">
        <v>299</v>
      </c>
      <c r="FPG371" s="186" t="s">
        <v>299</v>
      </c>
      <c r="FPH371" s="186" t="s">
        <v>299</v>
      </c>
      <c r="FPI371" s="186" t="s">
        <v>299</v>
      </c>
      <c r="FPJ371" s="186" t="s">
        <v>299</v>
      </c>
      <c r="FPK371" s="186" t="s">
        <v>299</v>
      </c>
      <c r="FPL371" s="186" t="s">
        <v>299</v>
      </c>
      <c r="FPM371" s="186" t="s">
        <v>299</v>
      </c>
      <c r="FPN371" s="186" t="s">
        <v>299</v>
      </c>
      <c r="FPO371" s="186" t="s">
        <v>299</v>
      </c>
      <c r="FPP371" s="186" t="s">
        <v>299</v>
      </c>
      <c r="FPQ371" s="186" t="s">
        <v>299</v>
      </c>
      <c r="FPR371" s="186" t="s">
        <v>299</v>
      </c>
      <c r="FPS371" s="186" t="s">
        <v>299</v>
      </c>
      <c r="FPT371" s="186" t="s">
        <v>299</v>
      </c>
      <c r="FPU371" s="186" t="s">
        <v>299</v>
      </c>
      <c r="FPV371" s="186" t="s">
        <v>299</v>
      </c>
      <c r="FPW371" s="186" t="s">
        <v>299</v>
      </c>
      <c r="FPX371" s="186" t="s">
        <v>299</v>
      </c>
      <c r="FPY371" s="186" t="s">
        <v>299</v>
      </c>
      <c r="FPZ371" s="186" t="s">
        <v>299</v>
      </c>
      <c r="FQA371" s="186" t="s">
        <v>299</v>
      </c>
      <c r="FQB371" s="186" t="s">
        <v>299</v>
      </c>
      <c r="FQC371" s="186" t="s">
        <v>299</v>
      </c>
      <c r="FQD371" s="186" t="s">
        <v>299</v>
      </c>
      <c r="FQE371" s="186" t="s">
        <v>299</v>
      </c>
      <c r="FQF371" s="186" t="s">
        <v>299</v>
      </c>
      <c r="FQG371" s="186" t="s">
        <v>299</v>
      </c>
      <c r="FQH371" s="186" t="s">
        <v>299</v>
      </c>
      <c r="FQI371" s="186" t="s">
        <v>299</v>
      </c>
      <c r="FQJ371" s="186" t="s">
        <v>299</v>
      </c>
      <c r="FQK371" s="186" t="s">
        <v>299</v>
      </c>
      <c r="FQL371" s="186" t="s">
        <v>299</v>
      </c>
      <c r="FQM371" s="186" t="s">
        <v>299</v>
      </c>
      <c r="FQN371" s="186" t="s">
        <v>299</v>
      </c>
      <c r="FQO371" s="186" t="s">
        <v>299</v>
      </c>
      <c r="FQP371" s="186" t="s">
        <v>299</v>
      </c>
      <c r="FQQ371" s="186" t="s">
        <v>299</v>
      </c>
      <c r="FQR371" s="186" t="s">
        <v>299</v>
      </c>
      <c r="FQS371" s="186" t="s">
        <v>299</v>
      </c>
      <c r="FQT371" s="186" t="s">
        <v>299</v>
      </c>
      <c r="FQU371" s="186" t="s">
        <v>299</v>
      </c>
      <c r="FQV371" s="186" t="s">
        <v>299</v>
      </c>
      <c r="FQW371" s="186" t="s">
        <v>299</v>
      </c>
      <c r="FQX371" s="186" t="s">
        <v>299</v>
      </c>
      <c r="FQY371" s="186" t="s">
        <v>299</v>
      </c>
      <c r="FQZ371" s="186" t="s">
        <v>299</v>
      </c>
      <c r="FRA371" s="186" t="s">
        <v>299</v>
      </c>
      <c r="FRB371" s="186" t="s">
        <v>299</v>
      </c>
      <c r="FRC371" s="186" t="s">
        <v>299</v>
      </c>
      <c r="FRD371" s="186" t="s">
        <v>299</v>
      </c>
      <c r="FRE371" s="186" t="s">
        <v>299</v>
      </c>
      <c r="FRF371" s="186" t="s">
        <v>299</v>
      </c>
      <c r="FRG371" s="186" t="s">
        <v>299</v>
      </c>
      <c r="FRH371" s="186" t="s">
        <v>299</v>
      </c>
      <c r="FRI371" s="186" t="s">
        <v>299</v>
      </c>
      <c r="FRJ371" s="186" t="s">
        <v>299</v>
      </c>
      <c r="FRK371" s="186" t="s">
        <v>299</v>
      </c>
      <c r="FRL371" s="186" t="s">
        <v>299</v>
      </c>
      <c r="FRM371" s="186" t="s">
        <v>299</v>
      </c>
      <c r="FRN371" s="186" t="s">
        <v>299</v>
      </c>
      <c r="FRO371" s="186" t="s">
        <v>299</v>
      </c>
      <c r="FRP371" s="186" t="s">
        <v>299</v>
      </c>
      <c r="FRQ371" s="186" t="s">
        <v>299</v>
      </c>
      <c r="FRR371" s="186" t="s">
        <v>299</v>
      </c>
      <c r="FRS371" s="186" t="s">
        <v>299</v>
      </c>
      <c r="FRT371" s="186" t="s">
        <v>299</v>
      </c>
      <c r="FRU371" s="186" t="s">
        <v>299</v>
      </c>
      <c r="FRV371" s="186" t="s">
        <v>299</v>
      </c>
      <c r="FRW371" s="186" t="s">
        <v>299</v>
      </c>
      <c r="FRX371" s="186" t="s">
        <v>299</v>
      </c>
      <c r="FRY371" s="186" t="s">
        <v>299</v>
      </c>
      <c r="FRZ371" s="186" t="s">
        <v>299</v>
      </c>
      <c r="FSA371" s="186" t="s">
        <v>299</v>
      </c>
      <c r="FSB371" s="186" t="s">
        <v>299</v>
      </c>
      <c r="FSC371" s="186" t="s">
        <v>299</v>
      </c>
      <c r="FSD371" s="186" t="s">
        <v>299</v>
      </c>
      <c r="FSE371" s="186" t="s">
        <v>299</v>
      </c>
      <c r="FSF371" s="186" t="s">
        <v>299</v>
      </c>
      <c r="FSG371" s="186" t="s">
        <v>299</v>
      </c>
      <c r="FSH371" s="186" t="s">
        <v>299</v>
      </c>
      <c r="FSI371" s="186" t="s">
        <v>299</v>
      </c>
      <c r="FSJ371" s="186" t="s">
        <v>299</v>
      </c>
      <c r="FSK371" s="186" t="s">
        <v>299</v>
      </c>
      <c r="FSL371" s="186" t="s">
        <v>299</v>
      </c>
      <c r="FSM371" s="186" t="s">
        <v>299</v>
      </c>
      <c r="FSN371" s="186" t="s">
        <v>299</v>
      </c>
      <c r="FSO371" s="186" t="s">
        <v>299</v>
      </c>
      <c r="FSP371" s="186" t="s">
        <v>299</v>
      </c>
      <c r="FSQ371" s="186" t="s">
        <v>299</v>
      </c>
      <c r="FSR371" s="186" t="s">
        <v>299</v>
      </c>
      <c r="FSS371" s="186" t="s">
        <v>299</v>
      </c>
      <c r="FST371" s="186" t="s">
        <v>299</v>
      </c>
      <c r="FSU371" s="186" t="s">
        <v>299</v>
      </c>
      <c r="FSV371" s="186" t="s">
        <v>299</v>
      </c>
      <c r="FSW371" s="186" t="s">
        <v>299</v>
      </c>
      <c r="FSX371" s="186" t="s">
        <v>299</v>
      </c>
      <c r="FSY371" s="186" t="s">
        <v>299</v>
      </c>
      <c r="FSZ371" s="186" t="s">
        <v>299</v>
      </c>
      <c r="FTA371" s="186" t="s">
        <v>299</v>
      </c>
      <c r="FTB371" s="186" t="s">
        <v>299</v>
      </c>
      <c r="FTC371" s="186" t="s">
        <v>299</v>
      </c>
      <c r="FTD371" s="186" t="s">
        <v>299</v>
      </c>
      <c r="FTE371" s="186" t="s">
        <v>299</v>
      </c>
      <c r="FTF371" s="186" t="s">
        <v>299</v>
      </c>
      <c r="FTG371" s="186" t="s">
        <v>299</v>
      </c>
      <c r="FTH371" s="186" t="s">
        <v>299</v>
      </c>
      <c r="FTI371" s="186" t="s">
        <v>299</v>
      </c>
      <c r="FTJ371" s="186" t="s">
        <v>299</v>
      </c>
      <c r="FTK371" s="186" t="s">
        <v>299</v>
      </c>
      <c r="FTL371" s="186" t="s">
        <v>299</v>
      </c>
      <c r="FTM371" s="186" t="s">
        <v>299</v>
      </c>
      <c r="FTN371" s="186" t="s">
        <v>299</v>
      </c>
      <c r="FTO371" s="186" t="s">
        <v>299</v>
      </c>
      <c r="FTP371" s="186" t="s">
        <v>299</v>
      </c>
      <c r="FTQ371" s="186" t="s">
        <v>299</v>
      </c>
      <c r="FTR371" s="186" t="s">
        <v>299</v>
      </c>
      <c r="FTS371" s="186" t="s">
        <v>299</v>
      </c>
      <c r="FTT371" s="186" t="s">
        <v>299</v>
      </c>
      <c r="FTU371" s="186" t="s">
        <v>299</v>
      </c>
      <c r="FTV371" s="186" t="s">
        <v>299</v>
      </c>
      <c r="FTW371" s="186" t="s">
        <v>299</v>
      </c>
      <c r="FTX371" s="186" t="s">
        <v>299</v>
      </c>
      <c r="FTY371" s="186" t="s">
        <v>299</v>
      </c>
      <c r="FTZ371" s="186" t="s">
        <v>299</v>
      </c>
      <c r="FUA371" s="186" t="s">
        <v>299</v>
      </c>
      <c r="FUB371" s="186" t="s">
        <v>299</v>
      </c>
      <c r="FUC371" s="186" t="s">
        <v>299</v>
      </c>
      <c r="FUD371" s="186" t="s">
        <v>299</v>
      </c>
      <c r="FUE371" s="186" t="s">
        <v>299</v>
      </c>
      <c r="FUF371" s="186" t="s">
        <v>299</v>
      </c>
      <c r="FUG371" s="186" t="s">
        <v>299</v>
      </c>
      <c r="FUH371" s="186" t="s">
        <v>299</v>
      </c>
      <c r="FUI371" s="186" t="s">
        <v>299</v>
      </c>
      <c r="FUJ371" s="186" t="s">
        <v>299</v>
      </c>
      <c r="FUK371" s="186" t="s">
        <v>299</v>
      </c>
      <c r="FUL371" s="186" t="s">
        <v>299</v>
      </c>
      <c r="FUM371" s="186" t="s">
        <v>299</v>
      </c>
      <c r="FUN371" s="186" t="s">
        <v>299</v>
      </c>
      <c r="FUO371" s="186" t="s">
        <v>299</v>
      </c>
      <c r="FUP371" s="186" t="s">
        <v>299</v>
      </c>
      <c r="FUQ371" s="186" t="s">
        <v>299</v>
      </c>
      <c r="FUR371" s="186" t="s">
        <v>299</v>
      </c>
      <c r="FUS371" s="186" t="s">
        <v>299</v>
      </c>
      <c r="FUT371" s="186" t="s">
        <v>299</v>
      </c>
      <c r="FUU371" s="186" t="s">
        <v>299</v>
      </c>
      <c r="FUV371" s="186" t="s">
        <v>299</v>
      </c>
      <c r="FUW371" s="186" t="s">
        <v>299</v>
      </c>
      <c r="FUX371" s="186" t="s">
        <v>299</v>
      </c>
      <c r="FUY371" s="186" t="s">
        <v>299</v>
      </c>
      <c r="FUZ371" s="186" t="s">
        <v>299</v>
      </c>
      <c r="FVA371" s="186" t="s">
        <v>299</v>
      </c>
      <c r="FVB371" s="186" t="s">
        <v>299</v>
      </c>
      <c r="FVC371" s="186" t="s">
        <v>299</v>
      </c>
      <c r="FVD371" s="186" t="s">
        <v>299</v>
      </c>
      <c r="FVE371" s="186" t="s">
        <v>299</v>
      </c>
      <c r="FVF371" s="186" t="s">
        <v>299</v>
      </c>
      <c r="FVG371" s="186" t="s">
        <v>299</v>
      </c>
      <c r="FVH371" s="186" t="s">
        <v>299</v>
      </c>
      <c r="FVI371" s="186" t="s">
        <v>299</v>
      </c>
      <c r="FVJ371" s="186" t="s">
        <v>299</v>
      </c>
      <c r="FVK371" s="186" t="s">
        <v>299</v>
      </c>
      <c r="FVL371" s="186" t="s">
        <v>299</v>
      </c>
      <c r="FVM371" s="186" t="s">
        <v>299</v>
      </c>
      <c r="FVN371" s="186" t="s">
        <v>299</v>
      </c>
      <c r="FVO371" s="186" t="s">
        <v>299</v>
      </c>
      <c r="FVP371" s="186" t="s">
        <v>299</v>
      </c>
      <c r="FVQ371" s="186" t="s">
        <v>299</v>
      </c>
      <c r="FVR371" s="186" t="s">
        <v>299</v>
      </c>
      <c r="FVS371" s="186" t="s">
        <v>299</v>
      </c>
      <c r="FVT371" s="186" t="s">
        <v>299</v>
      </c>
      <c r="FVU371" s="186" t="s">
        <v>299</v>
      </c>
      <c r="FVV371" s="186" t="s">
        <v>299</v>
      </c>
      <c r="FVW371" s="186" t="s">
        <v>299</v>
      </c>
      <c r="FVX371" s="186" t="s">
        <v>299</v>
      </c>
      <c r="FVY371" s="186" t="s">
        <v>299</v>
      </c>
      <c r="FVZ371" s="186" t="s">
        <v>299</v>
      </c>
      <c r="FWA371" s="186" t="s">
        <v>299</v>
      </c>
      <c r="FWB371" s="186" t="s">
        <v>299</v>
      </c>
      <c r="FWC371" s="186" t="s">
        <v>299</v>
      </c>
      <c r="FWD371" s="186" t="s">
        <v>299</v>
      </c>
      <c r="FWE371" s="186" t="s">
        <v>299</v>
      </c>
      <c r="FWF371" s="186" t="s">
        <v>299</v>
      </c>
      <c r="FWG371" s="186" t="s">
        <v>299</v>
      </c>
      <c r="FWH371" s="186" t="s">
        <v>299</v>
      </c>
      <c r="FWI371" s="186" t="s">
        <v>299</v>
      </c>
      <c r="FWJ371" s="186" t="s">
        <v>299</v>
      </c>
      <c r="FWK371" s="186" t="s">
        <v>299</v>
      </c>
      <c r="FWL371" s="186" t="s">
        <v>299</v>
      </c>
      <c r="FWM371" s="186" t="s">
        <v>299</v>
      </c>
      <c r="FWN371" s="186" t="s">
        <v>299</v>
      </c>
      <c r="FWO371" s="186" t="s">
        <v>299</v>
      </c>
      <c r="FWP371" s="186" t="s">
        <v>299</v>
      </c>
      <c r="FWQ371" s="186" t="s">
        <v>299</v>
      </c>
      <c r="FWR371" s="186" t="s">
        <v>299</v>
      </c>
      <c r="FWS371" s="186" t="s">
        <v>299</v>
      </c>
      <c r="FWT371" s="186" t="s">
        <v>299</v>
      </c>
      <c r="FWU371" s="186" t="s">
        <v>299</v>
      </c>
      <c r="FWV371" s="186" t="s">
        <v>299</v>
      </c>
      <c r="FWW371" s="186" t="s">
        <v>299</v>
      </c>
      <c r="FWX371" s="186" t="s">
        <v>299</v>
      </c>
      <c r="FWY371" s="186" t="s">
        <v>299</v>
      </c>
      <c r="FWZ371" s="186" t="s">
        <v>299</v>
      </c>
      <c r="FXA371" s="186" t="s">
        <v>299</v>
      </c>
      <c r="FXB371" s="186" t="s">
        <v>299</v>
      </c>
      <c r="FXC371" s="186" t="s">
        <v>299</v>
      </c>
      <c r="FXD371" s="186" t="s">
        <v>299</v>
      </c>
      <c r="FXE371" s="186" t="s">
        <v>299</v>
      </c>
      <c r="FXF371" s="186" t="s">
        <v>299</v>
      </c>
      <c r="FXG371" s="186" t="s">
        <v>299</v>
      </c>
      <c r="FXH371" s="186" t="s">
        <v>299</v>
      </c>
      <c r="FXI371" s="186" t="s">
        <v>299</v>
      </c>
      <c r="FXJ371" s="186" t="s">
        <v>299</v>
      </c>
      <c r="FXK371" s="186" t="s">
        <v>299</v>
      </c>
      <c r="FXL371" s="186" t="s">
        <v>299</v>
      </c>
      <c r="FXM371" s="186" t="s">
        <v>299</v>
      </c>
      <c r="FXN371" s="186" t="s">
        <v>299</v>
      </c>
      <c r="FXO371" s="186" t="s">
        <v>299</v>
      </c>
      <c r="FXP371" s="186" t="s">
        <v>299</v>
      </c>
      <c r="FXQ371" s="186" t="s">
        <v>299</v>
      </c>
      <c r="FXR371" s="186" t="s">
        <v>299</v>
      </c>
      <c r="FXS371" s="186" t="s">
        <v>299</v>
      </c>
      <c r="FXT371" s="186" t="s">
        <v>299</v>
      </c>
      <c r="FXU371" s="186" t="s">
        <v>299</v>
      </c>
      <c r="FXV371" s="186" t="s">
        <v>299</v>
      </c>
      <c r="FXW371" s="186" t="s">
        <v>299</v>
      </c>
      <c r="FXX371" s="186" t="s">
        <v>299</v>
      </c>
      <c r="FXY371" s="186" t="s">
        <v>299</v>
      </c>
      <c r="FXZ371" s="186" t="s">
        <v>299</v>
      </c>
      <c r="FYA371" s="186" t="s">
        <v>299</v>
      </c>
      <c r="FYB371" s="186" t="s">
        <v>299</v>
      </c>
      <c r="FYC371" s="186" t="s">
        <v>299</v>
      </c>
      <c r="FYD371" s="186" t="s">
        <v>299</v>
      </c>
      <c r="FYE371" s="186" t="s">
        <v>299</v>
      </c>
      <c r="FYF371" s="186" t="s">
        <v>299</v>
      </c>
      <c r="FYG371" s="186" t="s">
        <v>299</v>
      </c>
      <c r="FYH371" s="186" t="s">
        <v>299</v>
      </c>
      <c r="FYI371" s="186" t="s">
        <v>299</v>
      </c>
      <c r="FYJ371" s="186" t="s">
        <v>299</v>
      </c>
      <c r="FYK371" s="186" t="s">
        <v>299</v>
      </c>
      <c r="FYL371" s="186" t="s">
        <v>299</v>
      </c>
      <c r="FYM371" s="186" t="s">
        <v>299</v>
      </c>
      <c r="FYN371" s="186" t="s">
        <v>299</v>
      </c>
      <c r="FYO371" s="186" t="s">
        <v>299</v>
      </c>
      <c r="FYP371" s="186" t="s">
        <v>299</v>
      </c>
      <c r="FYQ371" s="186" t="s">
        <v>299</v>
      </c>
      <c r="FYR371" s="186" t="s">
        <v>299</v>
      </c>
      <c r="FYS371" s="186" t="s">
        <v>299</v>
      </c>
      <c r="FYT371" s="186" t="s">
        <v>299</v>
      </c>
      <c r="FYU371" s="186" t="s">
        <v>299</v>
      </c>
      <c r="FYV371" s="186" t="s">
        <v>299</v>
      </c>
      <c r="FYW371" s="186" t="s">
        <v>299</v>
      </c>
      <c r="FYX371" s="186" t="s">
        <v>299</v>
      </c>
      <c r="FYY371" s="186" t="s">
        <v>299</v>
      </c>
      <c r="FYZ371" s="186" t="s">
        <v>299</v>
      </c>
      <c r="FZA371" s="186" t="s">
        <v>299</v>
      </c>
      <c r="FZB371" s="186" t="s">
        <v>299</v>
      </c>
      <c r="FZC371" s="186" t="s">
        <v>299</v>
      </c>
      <c r="FZD371" s="186" t="s">
        <v>299</v>
      </c>
      <c r="FZE371" s="186" t="s">
        <v>299</v>
      </c>
      <c r="FZF371" s="186" t="s">
        <v>299</v>
      </c>
      <c r="FZG371" s="186" t="s">
        <v>299</v>
      </c>
      <c r="FZH371" s="186" t="s">
        <v>299</v>
      </c>
      <c r="FZI371" s="186" t="s">
        <v>299</v>
      </c>
      <c r="FZJ371" s="186" t="s">
        <v>299</v>
      </c>
      <c r="FZK371" s="186" t="s">
        <v>299</v>
      </c>
      <c r="FZL371" s="186" t="s">
        <v>299</v>
      </c>
      <c r="FZM371" s="186" t="s">
        <v>299</v>
      </c>
      <c r="FZN371" s="186" t="s">
        <v>299</v>
      </c>
      <c r="FZO371" s="186" t="s">
        <v>299</v>
      </c>
      <c r="FZP371" s="186" t="s">
        <v>299</v>
      </c>
      <c r="FZQ371" s="186" t="s">
        <v>299</v>
      </c>
      <c r="FZR371" s="186" t="s">
        <v>299</v>
      </c>
      <c r="FZS371" s="186" t="s">
        <v>299</v>
      </c>
      <c r="FZT371" s="186" t="s">
        <v>299</v>
      </c>
      <c r="FZU371" s="186" t="s">
        <v>299</v>
      </c>
      <c r="FZV371" s="186" t="s">
        <v>299</v>
      </c>
      <c r="FZW371" s="186" t="s">
        <v>299</v>
      </c>
      <c r="FZX371" s="186" t="s">
        <v>299</v>
      </c>
      <c r="FZY371" s="186" t="s">
        <v>299</v>
      </c>
      <c r="FZZ371" s="186" t="s">
        <v>299</v>
      </c>
      <c r="GAA371" s="186" t="s">
        <v>299</v>
      </c>
      <c r="GAB371" s="186" t="s">
        <v>299</v>
      </c>
      <c r="GAC371" s="186" t="s">
        <v>299</v>
      </c>
      <c r="GAD371" s="186" t="s">
        <v>299</v>
      </c>
      <c r="GAE371" s="186" t="s">
        <v>299</v>
      </c>
      <c r="GAF371" s="186" t="s">
        <v>299</v>
      </c>
      <c r="GAG371" s="186" t="s">
        <v>299</v>
      </c>
      <c r="GAH371" s="186" t="s">
        <v>299</v>
      </c>
      <c r="GAI371" s="186" t="s">
        <v>299</v>
      </c>
      <c r="GAJ371" s="186" t="s">
        <v>299</v>
      </c>
      <c r="GAK371" s="186" t="s">
        <v>299</v>
      </c>
      <c r="GAL371" s="186" t="s">
        <v>299</v>
      </c>
      <c r="GAM371" s="186" t="s">
        <v>299</v>
      </c>
      <c r="GAN371" s="186" t="s">
        <v>299</v>
      </c>
      <c r="GAO371" s="186" t="s">
        <v>299</v>
      </c>
      <c r="GAP371" s="186" t="s">
        <v>299</v>
      </c>
      <c r="GAQ371" s="186" t="s">
        <v>299</v>
      </c>
      <c r="GAR371" s="186" t="s">
        <v>299</v>
      </c>
      <c r="GAS371" s="186" t="s">
        <v>299</v>
      </c>
      <c r="GAT371" s="186" t="s">
        <v>299</v>
      </c>
      <c r="GAU371" s="186" t="s">
        <v>299</v>
      </c>
      <c r="GAV371" s="186" t="s">
        <v>299</v>
      </c>
      <c r="GAW371" s="186" t="s">
        <v>299</v>
      </c>
      <c r="GAX371" s="186" t="s">
        <v>299</v>
      </c>
      <c r="GAY371" s="186" t="s">
        <v>299</v>
      </c>
      <c r="GAZ371" s="186" t="s">
        <v>299</v>
      </c>
      <c r="GBA371" s="186" t="s">
        <v>299</v>
      </c>
      <c r="GBB371" s="186" t="s">
        <v>299</v>
      </c>
      <c r="GBC371" s="186" t="s">
        <v>299</v>
      </c>
      <c r="GBD371" s="186" t="s">
        <v>299</v>
      </c>
      <c r="GBE371" s="186" t="s">
        <v>299</v>
      </c>
      <c r="GBF371" s="186" t="s">
        <v>299</v>
      </c>
      <c r="GBG371" s="186" t="s">
        <v>299</v>
      </c>
      <c r="GBH371" s="186" t="s">
        <v>299</v>
      </c>
      <c r="GBI371" s="186" t="s">
        <v>299</v>
      </c>
      <c r="GBJ371" s="186" t="s">
        <v>299</v>
      </c>
      <c r="GBK371" s="186" t="s">
        <v>299</v>
      </c>
      <c r="GBL371" s="186" t="s">
        <v>299</v>
      </c>
      <c r="GBM371" s="186" t="s">
        <v>299</v>
      </c>
      <c r="GBN371" s="186" t="s">
        <v>299</v>
      </c>
      <c r="GBO371" s="186" t="s">
        <v>299</v>
      </c>
      <c r="GBP371" s="186" t="s">
        <v>299</v>
      </c>
      <c r="GBQ371" s="186" t="s">
        <v>299</v>
      </c>
      <c r="GBR371" s="186" t="s">
        <v>299</v>
      </c>
      <c r="GBS371" s="186" t="s">
        <v>299</v>
      </c>
      <c r="GBT371" s="186" t="s">
        <v>299</v>
      </c>
      <c r="GBU371" s="186" t="s">
        <v>299</v>
      </c>
      <c r="GBV371" s="186" t="s">
        <v>299</v>
      </c>
      <c r="GBW371" s="186" t="s">
        <v>299</v>
      </c>
      <c r="GBX371" s="186" t="s">
        <v>299</v>
      </c>
      <c r="GBY371" s="186" t="s">
        <v>299</v>
      </c>
      <c r="GBZ371" s="186" t="s">
        <v>299</v>
      </c>
      <c r="GCA371" s="186" t="s">
        <v>299</v>
      </c>
      <c r="GCB371" s="186" t="s">
        <v>299</v>
      </c>
      <c r="GCC371" s="186" t="s">
        <v>299</v>
      </c>
      <c r="GCD371" s="186" t="s">
        <v>299</v>
      </c>
      <c r="GCE371" s="186" t="s">
        <v>299</v>
      </c>
      <c r="GCF371" s="186" t="s">
        <v>299</v>
      </c>
      <c r="GCG371" s="186" t="s">
        <v>299</v>
      </c>
      <c r="GCH371" s="186" t="s">
        <v>299</v>
      </c>
      <c r="GCI371" s="186" t="s">
        <v>299</v>
      </c>
      <c r="GCJ371" s="186" t="s">
        <v>299</v>
      </c>
      <c r="GCK371" s="186" t="s">
        <v>299</v>
      </c>
      <c r="GCL371" s="186" t="s">
        <v>299</v>
      </c>
      <c r="GCM371" s="186" t="s">
        <v>299</v>
      </c>
      <c r="GCN371" s="186" t="s">
        <v>299</v>
      </c>
      <c r="GCO371" s="186" t="s">
        <v>299</v>
      </c>
      <c r="GCP371" s="186" t="s">
        <v>299</v>
      </c>
      <c r="GCQ371" s="186" t="s">
        <v>299</v>
      </c>
      <c r="GCR371" s="186" t="s">
        <v>299</v>
      </c>
      <c r="GCS371" s="186" t="s">
        <v>299</v>
      </c>
      <c r="GCT371" s="186" t="s">
        <v>299</v>
      </c>
      <c r="GCU371" s="186" t="s">
        <v>299</v>
      </c>
      <c r="GCV371" s="186" t="s">
        <v>299</v>
      </c>
      <c r="GCW371" s="186" t="s">
        <v>299</v>
      </c>
      <c r="GCX371" s="186" t="s">
        <v>299</v>
      </c>
      <c r="GCY371" s="186" t="s">
        <v>299</v>
      </c>
      <c r="GCZ371" s="186" t="s">
        <v>299</v>
      </c>
      <c r="GDA371" s="186" t="s">
        <v>299</v>
      </c>
      <c r="GDB371" s="186" t="s">
        <v>299</v>
      </c>
      <c r="GDC371" s="186" t="s">
        <v>299</v>
      </c>
      <c r="GDD371" s="186" t="s">
        <v>299</v>
      </c>
      <c r="GDE371" s="186" t="s">
        <v>299</v>
      </c>
      <c r="GDF371" s="186" t="s">
        <v>299</v>
      </c>
      <c r="GDG371" s="186" t="s">
        <v>299</v>
      </c>
      <c r="GDH371" s="186" t="s">
        <v>299</v>
      </c>
      <c r="GDI371" s="186" t="s">
        <v>299</v>
      </c>
      <c r="GDJ371" s="186" t="s">
        <v>299</v>
      </c>
      <c r="GDK371" s="186" t="s">
        <v>299</v>
      </c>
      <c r="GDL371" s="186" t="s">
        <v>299</v>
      </c>
      <c r="GDM371" s="186" t="s">
        <v>299</v>
      </c>
      <c r="GDN371" s="186" t="s">
        <v>299</v>
      </c>
      <c r="GDO371" s="186" t="s">
        <v>299</v>
      </c>
      <c r="GDP371" s="186" t="s">
        <v>299</v>
      </c>
      <c r="GDQ371" s="186" t="s">
        <v>299</v>
      </c>
      <c r="GDR371" s="186" t="s">
        <v>299</v>
      </c>
      <c r="GDS371" s="186" t="s">
        <v>299</v>
      </c>
      <c r="GDT371" s="186" t="s">
        <v>299</v>
      </c>
      <c r="GDU371" s="186" t="s">
        <v>299</v>
      </c>
      <c r="GDV371" s="186" t="s">
        <v>299</v>
      </c>
      <c r="GDW371" s="186" t="s">
        <v>299</v>
      </c>
      <c r="GDX371" s="186" t="s">
        <v>299</v>
      </c>
      <c r="GDY371" s="186" t="s">
        <v>299</v>
      </c>
      <c r="GDZ371" s="186" t="s">
        <v>299</v>
      </c>
      <c r="GEA371" s="186" t="s">
        <v>299</v>
      </c>
      <c r="GEB371" s="186" t="s">
        <v>299</v>
      </c>
      <c r="GEC371" s="186" t="s">
        <v>299</v>
      </c>
      <c r="GED371" s="186" t="s">
        <v>299</v>
      </c>
      <c r="GEE371" s="186" t="s">
        <v>299</v>
      </c>
      <c r="GEF371" s="186" t="s">
        <v>299</v>
      </c>
      <c r="GEG371" s="186" t="s">
        <v>299</v>
      </c>
      <c r="GEH371" s="186" t="s">
        <v>299</v>
      </c>
      <c r="GEI371" s="186" t="s">
        <v>299</v>
      </c>
      <c r="GEJ371" s="186" t="s">
        <v>299</v>
      </c>
      <c r="GEK371" s="186" t="s">
        <v>299</v>
      </c>
      <c r="GEL371" s="186" t="s">
        <v>299</v>
      </c>
      <c r="GEM371" s="186" t="s">
        <v>299</v>
      </c>
      <c r="GEN371" s="186" t="s">
        <v>299</v>
      </c>
      <c r="GEO371" s="186" t="s">
        <v>299</v>
      </c>
      <c r="GEP371" s="186" t="s">
        <v>299</v>
      </c>
      <c r="GEQ371" s="186" t="s">
        <v>299</v>
      </c>
      <c r="GER371" s="186" t="s">
        <v>299</v>
      </c>
      <c r="GES371" s="186" t="s">
        <v>299</v>
      </c>
      <c r="GET371" s="186" t="s">
        <v>299</v>
      </c>
      <c r="GEU371" s="186" t="s">
        <v>299</v>
      </c>
      <c r="GEV371" s="186" t="s">
        <v>299</v>
      </c>
      <c r="GEW371" s="186" t="s">
        <v>299</v>
      </c>
      <c r="GEX371" s="186" t="s">
        <v>299</v>
      </c>
      <c r="GEY371" s="186" t="s">
        <v>299</v>
      </c>
      <c r="GEZ371" s="186" t="s">
        <v>299</v>
      </c>
      <c r="GFA371" s="186" t="s">
        <v>299</v>
      </c>
      <c r="GFB371" s="186" t="s">
        <v>299</v>
      </c>
      <c r="GFC371" s="186" t="s">
        <v>299</v>
      </c>
      <c r="GFD371" s="186" t="s">
        <v>299</v>
      </c>
      <c r="GFE371" s="186" t="s">
        <v>299</v>
      </c>
      <c r="GFF371" s="186" t="s">
        <v>299</v>
      </c>
      <c r="GFG371" s="186" t="s">
        <v>299</v>
      </c>
      <c r="GFH371" s="186" t="s">
        <v>299</v>
      </c>
      <c r="GFI371" s="186" t="s">
        <v>299</v>
      </c>
      <c r="GFJ371" s="186" t="s">
        <v>299</v>
      </c>
      <c r="GFK371" s="186" t="s">
        <v>299</v>
      </c>
      <c r="GFL371" s="186" t="s">
        <v>299</v>
      </c>
      <c r="GFM371" s="186" t="s">
        <v>299</v>
      </c>
      <c r="GFN371" s="186" t="s">
        <v>299</v>
      </c>
      <c r="GFO371" s="186" t="s">
        <v>299</v>
      </c>
      <c r="GFP371" s="186" t="s">
        <v>299</v>
      </c>
      <c r="GFQ371" s="186" t="s">
        <v>299</v>
      </c>
      <c r="GFR371" s="186" t="s">
        <v>299</v>
      </c>
      <c r="GFS371" s="186" t="s">
        <v>299</v>
      </c>
      <c r="GFT371" s="186" t="s">
        <v>299</v>
      </c>
      <c r="GFU371" s="186" t="s">
        <v>299</v>
      </c>
      <c r="GFV371" s="186" t="s">
        <v>299</v>
      </c>
      <c r="GFW371" s="186" t="s">
        <v>299</v>
      </c>
      <c r="GFX371" s="186" t="s">
        <v>299</v>
      </c>
      <c r="GFY371" s="186" t="s">
        <v>299</v>
      </c>
      <c r="GFZ371" s="186" t="s">
        <v>299</v>
      </c>
      <c r="GGA371" s="186" t="s">
        <v>299</v>
      </c>
      <c r="GGB371" s="186" t="s">
        <v>299</v>
      </c>
      <c r="GGC371" s="186" t="s">
        <v>299</v>
      </c>
      <c r="GGD371" s="186" t="s">
        <v>299</v>
      </c>
      <c r="GGE371" s="186" t="s">
        <v>299</v>
      </c>
      <c r="GGF371" s="186" t="s">
        <v>299</v>
      </c>
      <c r="GGG371" s="186" t="s">
        <v>299</v>
      </c>
      <c r="GGH371" s="186" t="s">
        <v>299</v>
      </c>
      <c r="GGI371" s="186" t="s">
        <v>299</v>
      </c>
      <c r="GGJ371" s="186" t="s">
        <v>299</v>
      </c>
      <c r="GGK371" s="186" t="s">
        <v>299</v>
      </c>
      <c r="GGL371" s="186" t="s">
        <v>299</v>
      </c>
      <c r="GGM371" s="186" t="s">
        <v>299</v>
      </c>
      <c r="GGN371" s="186" t="s">
        <v>299</v>
      </c>
      <c r="GGO371" s="186" t="s">
        <v>299</v>
      </c>
      <c r="GGP371" s="186" t="s">
        <v>299</v>
      </c>
      <c r="GGQ371" s="186" t="s">
        <v>299</v>
      </c>
      <c r="GGR371" s="186" t="s">
        <v>299</v>
      </c>
      <c r="GGS371" s="186" t="s">
        <v>299</v>
      </c>
      <c r="GGT371" s="186" t="s">
        <v>299</v>
      </c>
      <c r="GGU371" s="186" t="s">
        <v>299</v>
      </c>
      <c r="GGV371" s="186" t="s">
        <v>299</v>
      </c>
      <c r="GGW371" s="186" t="s">
        <v>299</v>
      </c>
      <c r="GGX371" s="186" t="s">
        <v>299</v>
      </c>
      <c r="GGY371" s="186" t="s">
        <v>299</v>
      </c>
      <c r="GGZ371" s="186" t="s">
        <v>299</v>
      </c>
      <c r="GHA371" s="186" t="s">
        <v>299</v>
      </c>
      <c r="GHB371" s="186" t="s">
        <v>299</v>
      </c>
      <c r="GHC371" s="186" t="s">
        <v>299</v>
      </c>
      <c r="GHD371" s="186" t="s">
        <v>299</v>
      </c>
      <c r="GHE371" s="186" t="s">
        <v>299</v>
      </c>
      <c r="GHF371" s="186" t="s">
        <v>299</v>
      </c>
      <c r="GHG371" s="186" t="s">
        <v>299</v>
      </c>
      <c r="GHH371" s="186" t="s">
        <v>299</v>
      </c>
      <c r="GHI371" s="186" t="s">
        <v>299</v>
      </c>
      <c r="GHJ371" s="186" t="s">
        <v>299</v>
      </c>
      <c r="GHK371" s="186" t="s">
        <v>299</v>
      </c>
      <c r="GHL371" s="186" t="s">
        <v>299</v>
      </c>
      <c r="GHM371" s="186" t="s">
        <v>299</v>
      </c>
      <c r="GHN371" s="186" t="s">
        <v>299</v>
      </c>
      <c r="GHO371" s="186" t="s">
        <v>299</v>
      </c>
      <c r="GHP371" s="186" t="s">
        <v>299</v>
      </c>
      <c r="GHQ371" s="186" t="s">
        <v>299</v>
      </c>
      <c r="GHR371" s="186" t="s">
        <v>299</v>
      </c>
      <c r="GHS371" s="186" t="s">
        <v>299</v>
      </c>
      <c r="GHT371" s="186" t="s">
        <v>299</v>
      </c>
      <c r="GHU371" s="186" t="s">
        <v>299</v>
      </c>
      <c r="GHV371" s="186" t="s">
        <v>299</v>
      </c>
      <c r="GHW371" s="186" t="s">
        <v>299</v>
      </c>
      <c r="GHX371" s="186" t="s">
        <v>299</v>
      </c>
      <c r="GHY371" s="186" t="s">
        <v>299</v>
      </c>
      <c r="GHZ371" s="186" t="s">
        <v>299</v>
      </c>
      <c r="GIA371" s="186" t="s">
        <v>299</v>
      </c>
      <c r="GIB371" s="186" t="s">
        <v>299</v>
      </c>
      <c r="GIC371" s="186" t="s">
        <v>299</v>
      </c>
      <c r="GID371" s="186" t="s">
        <v>299</v>
      </c>
      <c r="GIE371" s="186" t="s">
        <v>299</v>
      </c>
      <c r="GIF371" s="186" t="s">
        <v>299</v>
      </c>
      <c r="GIG371" s="186" t="s">
        <v>299</v>
      </c>
      <c r="GIH371" s="186" t="s">
        <v>299</v>
      </c>
      <c r="GII371" s="186" t="s">
        <v>299</v>
      </c>
      <c r="GIJ371" s="186" t="s">
        <v>299</v>
      </c>
      <c r="GIK371" s="186" t="s">
        <v>299</v>
      </c>
      <c r="GIL371" s="186" t="s">
        <v>299</v>
      </c>
      <c r="GIM371" s="186" t="s">
        <v>299</v>
      </c>
      <c r="GIN371" s="186" t="s">
        <v>299</v>
      </c>
      <c r="GIO371" s="186" t="s">
        <v>299</v>
      </c>
      <c r="GIP371" s="186" t="s">
        <v>299</v>
      </c>
      <c r="GIQ371" s="186" t="s">
        <v>299</v>
      </c>
      <c r="GIR371" s="186" t="s">
        <v>299</v>
      </c>
      <c r="GIS371" s="186" t="s">
        <v>299</v>
      </c>
      <c r="GIT371" s="186" t="s">
        <v>299</v>
      </c>
      <c r="GIU371" s="186" t="s">
        <v>299</v>
      </c>
      <c r="GIV371" s="186" t="s">
        <v>299</v>
      </c>
      <c r="GIW371" s="186" t="s">
        <v>299</v>
      </c>
      <c r="GIX371" s="186" t="s">
        <v>299</v>
      </c>
      <c r="GIY371" s="186" t="s">
        <v>299</v>
      </c>
      <c r="GIZ371" s="186" t="s">
        <v>299</v>
      </c>
      <c r="GJA371" s="186" t="s">
        <v>299</v>
      </c>
      <c r="GJB371" s="186" t="s">
        <v>299</v>
      </c>
      <c r="GJC371" s="186" t="s">
        <v>299</v>
      </c>
      <c r="GJD371" s="186" t="s">
        <v>299</v>
      </c>
      <c r="GJE371" s="186" t="s">
        <v>299</v>
      </c>
      <c r="GJF371" s="186" t="s">
        <v>299</v>
      </c>
      <c r="GJG371" s="186" t="s">
        <v>299</v>
      </c>
      <c r="GJH371" s="186" t="s">
        <v>299</v>
      </c>
      <c r="GJI371" s="186" t="s">
        <v>299</v>
      </c>
      <c r="GJJ371" s="186" t="s">
        <v>299</v>
      </c>
      <c r="GJK371" s="186" t="s">
        <v>299</v>
      </c>
      <c r="GJL371" s="186" t="s">
        <v>299</v>
      </c>
      <c r="GJM371" s="186" t="s">
        <v>299</v>
      </c>
      <c r="GJN371" s="186" t="s">
        <v>299</v>
      </c>
      <c r="GJO371" s="186" t="s">
        <v>299</v>
      </c>
      <c r="GJP371" s="186" t="s">
        <v>299</v>
      </c>
      <c r="GJQ371" s="186" t="s">
        <v>299</v>
      </c>
      <c r="GJR371" s="186" t="s">
        <v>299</v>
      </c>
      <c r="GJS371" s="186" t="s">
        <v>299</v>
      </c>
      <c r="GJT371" s="186" t="s">
        <v>299</v>
      </c>
      <c r="GJU371" s="186" t="s">
        <v>299</v>
      </c>
      <c r="GJV371" s="186" t="s">
        <v>299</v>
      </c>
      <c r="GJW371" s="186" t="s">
        <v>299</v>
      </c>
      <c r="GJX371" s="186" t="s">
        <v>299</v>
      </c>
      <c r="GJY371" s="186" t="s">
        <v>299</v>
      </c>
      <c r="GJZ371" s="186" t="s">
        <v>299</v>
      </c>
      <c r="GKA371" s="186" t="s">
        <v>299</v>
      </c>
      <c r="GKB371" s="186" t="s">
        <v>299</v>
      </c>
      <c r="GKC371" s="186" t="s">
        <v>299</v>
      </c>
      <c r="GKD371" s="186" t="s">
        <v>299</v>
      </c>
      <c r="GKE371" s="186" t="s">
        <v>299</v>
      </c>
      <c r="GKF371" s="186" t="s">
        <v>299</v>
      </c>
      <c r="GKG371" s="186" t="s">
        <v>299</v>
      </c>
      <c r="GKH371" s="186" t="s">
        <v>299</v>
      </c>
      <c r="GKI371" s="186" t="s">
        <v>299</v>
      </c>
      <c r="GKJ371" s="186" t="s">
        <v>299</v>
      </c>
      <c r="GKK371" s="186" t="s">
        <v>299</v>
      </c>
      <c r="GKL371" s="186" t="s">
        <v>299</v>
      </c>
      <c r="GKM371" s="186" t="s">
        <v>299</v>
      </c>
      <c r="GKN371" s="186" t="s">
        <v>299</v>
      </c>
      <c r="GKO371" s="186" t="s">
        <v>299</v>
      </c>
      <c r="GKP371" s="186" t="s">
        <v>299</v>
      </c>
      <c r="GKQ371" s="186" t="s">
        <v>299</v>
      </c>
      <c r="GKR371" s="186" t="s">
        <v>299</v>
      </c>
      <c r="GKS371" s="186" t="s">
        <v>299</v>
      </c>
      <c r="GKT371" s="186" t="s">
        <v>299</v>
      </c>
      <c r="GKU371" s="186" t="s">
        <v>299</v>
      </c>
      <c r="GKV371" s="186" t="s">
        <v>299</v>
      </c>
      <c r="GKW371" s="186" t="s">
        <v>299</v>
      </c>
      <c r="GKX371" s="186" t="s">
        <v>299</v>
      </c>
      <c r="GKY371" s="186" t="s">
        <v>299</v>
      </c>
      <c r="GKZ371" s="186" t="s">
        <v>299</v>
      </c>
      <c r="GLA371" s="186" t="s">
        <v>299</v>
      </c>
      <c r="GLB371" s="186" t="s">
        <v>299</v>
      </c>
      <c r="GLC371" s="186" t="s">
        <v>299</v>
      </c>
      <c r="GLD371" s="186" t="s">
        <v>299</v>
      </c>
      <c r="GLE371" s="186" t="s">
        <v>299</v>
      </c>
      <c r="GLF371" s="186" t="s">
        <v>299</v>
      </c>
      <c r="GLG371" s="186" t="s">
        <v>299</v>
      </c>
      <c r="GLH371" s="186" t="s">
        <v>299</v>
      </c>
      <c r="GLI371" s="186" t="s">
        <v>299</v>
      </c>
      <c r="GLJ371" s="186" t="s">
        <v>299</v>
      </c>
      <c r="GLK371" s="186" t="s">
        <v>299</v>
      </c>
      <c r="GLL371" s="186" t="s">
        <v>299</v>
      </c>
      <c r="GLM371" s="186" t="s">
        <v>299</v>
      </c>
      <c r="GLN371" s="186" t="s">
        <v>299</v>
      </c>
      <c r="GLO371" s="186" t="s">
        <v>299</v>
      </c>
      <c r="GLP371" s="186" t="s">
        <v>299</v>
      </c>
      <c r="GLQ371" s="186" t="s">
        <v>299</v>
      </c>
      <c r="GLR371" s="186" t="s">
        <v>299</v>
      </c>
      <c r="GLS371" s="186" t="s">
        <v>299</v>
      </c>
      <c r="GLT371" s="186" t="s">
        <v>299</v>
      </c>
      <c r="GLU371" s="186" t="s">
        <v>299</v>
      </c>
      <c r="GLV371" s="186" t="s">
        <v>299</v>
      </c>
      <c r="GLW371" s="186" t="s">
        <v>299</v>
      </c>
      <c r="GLX371" s="186" t="s">
        <v>299</v>
      </c>
      <c r="GLY371" s="186" t="s">
        <v>299</v>
      </c>
      <c r="GLZ371" s="186" t="s">
        <v>299</v>
      </c>
      <c r="GMA371" s="186" t="s">
        <v>299</v>
      </c>
      <c r="GMB371" s="186" t="s">
        <v>299</v>
      </c>
      <c r="GMC371" s="186" t="s">
        <v>299</v>
      </c>
      <c r="GMD371" s="186" t="s">
        <v>299</v>
      </c>
      <c r="GME371" s="186" t="s">
        <v>299</v>
      </c>
      <c r="GMF371" s="186" t="s">
        <v>299</v>
      </c>
      <c r="GMG371" s="186" t="s">
        <v>299</v>
      </c>
      <c r="GMH371" s="186" t="s">
        <v>299</v>
      </c>
      <c r="GMI371" s="186" t="s">
        <v>299</v>
      </c>
      <c r="GMJ371" s="186" t="s">
        <v>299</v>
      </c>
      <c r="GMK371" s="186" t="s">
        <v>299</v>
      </c>
      <c r="GML371" s="186" t="s">
        <v>299</v>
      </c>
      <c r="GMM371" s="186" t="s">
        <v>299</v>
      </c>
      <c r="GMN371" s="186" t="s">
        <v>299</v>
      </c>
      <c r="GMO371" s="186" t="s">
        <v>299</v>
      </c>
      <c r="GMP371" s="186" t="s">
        <v>299</v>
      </c>
      <c r="GMQ371" s="186" t="s">
        <v>299</v>
      </c>
      <c r="GMR371" s="186" t="s">
        <v>299</v>
      </c>
      <c r="GMS371" s="186" t="s">
        <v>299</v>
      </c>
      <c r="GMT371" s="186" t="s">
        <v>299</v>
      </c>
      <c r="GMU371" s="186" t="s">
        <v>299</v>
      </c>
      <c r="GMV371" s="186" t="s">
        <v>299</v>
      </c>
      <c r="GMW371" s="186" t="s">
        <v>299</v>
      </c>
      <c r="GMX371" s="186" t="s">
        <v>299</v>
      </c>
      <c r="GMY371" s="186" t="s">
        <v>299</v>
      </c>
      <c r="GMZ371" s="186" t="s">
        <v>299</v>
      </c>
      <c r="GNA371" s="186" t="s">
        <v>299</v>
      </c>
      <c r="GNB371" s="186" t="s">
        <v>299</v>
      </c>
      <c r="GNC371" s="186" t="s">
        <v>299</v>
      </c>
      <c r="GND371" s="186" t="s">
        <v>299</v>
      </c>
      <c r="GNE371" s="186" t="s">
        <v>299</v>
      </c>
      <c r="GNF371" s="186" t="s">
        <v>299</v>
      </c>
      <c r="GNG371" s="186" t="s">
        <v>299</v>
      </c>
      <c r="GNH371" s="186" t="s">
        <v>299</v>
      </c>
      <c r="GNI371" s="186" t="s">
        <v>299</v>
      </c>
      <c r="GNJ371" s="186" t="s">
        <v>299</v>
      </c>
      <c r="GNK371" s="186" t="s">
        <v>299</v>
      </c>
      <c r="GNL371" s="186" t="s">
        <v>299</v>
      </c>
      <c r="GNM371" s="186" t="s">
        <v>299</v>
      </c>
      <c r="GNN371" s="186" t="s">
        <v>299</v>
      </c>
      <c r="GNO371" s="186" t="s">
        <v>299</v>
      </c>
      <c r="GNP371" s="186" t="s">
        <v>299</v>
      </c>
      <c r="GNQ371" s="186" t="s">
        <v>299</v>
      </c>
      <c r="GNR371" s="186" t="s">
        <v>299</v>
      </c>
      <c r="GNS371" s="186" t="s">
        <v>299</v>
      </c>
      <c r="GNT371" s="186" t="s">
        <v>299</v>
      </c>
      <c r="GNU371" s="186" t="s">
        <v>299</v>
      </c>
      <c r="GNV371" s="186" t="s">
        <v>299</v>
      </c>
      <c r="GNW371" s="186" t="s">
        <v>299</v>
      </c>
      <c r="GNX371" s="186" t="s">
        <v>299</v>
      </c>
      <c r="GNY371" s="186" t="s">
        <v>299</v>
      </c>
      <c r="GNZ371" s="186" t="s">
        <v>299</v>
      </c>
      <c r="GOA371" s="186" t="s">
        <v>299</v>
      </c>
      <c r="GOB371" s="186" t="s">
        <v>299</v>
      </c>
      <c r="GOC371" s="186" t="s">
        <v>299</v>
      </c>
      <c r="GOD371" s="186" t="s">
        <v>299</v>
      </c>
      <c r="GOE371" s="186" t="s">
        <v>299</v>
      </c>
      <c r="GOF371" s="186" t="s">
        <v>299</v>
      </c>
      <c r="GOG371" s="186" t="s">
        <v>299</v>
      </c>
      <c r="GOH371" s="186" t="s">
        <v>299</v>
      </c>
      <c r="GOI371" s="186" t="s">
        <v>299</v>
      </c>
      <c r="GOJ371" s="186" t="s">
        <v>299</v>
      </c>
      <c r="GOK371" s="186" t="s">
        <v>299</v>
      </c>
      <c r="GOL371" s="186" t="s">
        <v>299</v>
      </c>
      <c r="GOM371" s="186" t="s">
        <v>299</v>
      </c>
      <c r="GON371" s="186" t="s">
        <v>299</v>
      </c>
      <c r="GOO371" s="186" t="s">
        <v>299</v>
      </c>
      <c r="GOP371" s="186" t="s">
        <v>299</v>
      </c>
      <c r="GOQ371" s="186" t="s">
        <v>299</v>
      </c>
      <c r="GOR371" s="186" t="s">
        <v>299</v>
      </c>
      <c r="GOS371" s="186" t="s">
        <v>299</v>
      </c>
      <c r="GOT371" s="186" t="s">
        <v>299</v>
      </c>
      <c r="GOU371" s="186" t="s">
        <v>299</v>
      </c>
      <c r="GOV371" s="186" t="s">
        <v>299</v>
      </c>
      <c r="GOW371" s="186" t="s">
        <v>299</v>
      </c>
      <c r="GOX371" s="186" t="s">
        <v>299</v>
      </c>
      <c r="GOY371" s="186" t="s">
        <v>299</v>
      </c>
      <c r="GOZ371" s="186" t="s">
        <v>299</v>
      </c>
      <c r="GPA371" s="186" t="s">
        <v>299</v>
      </c>
      <c r="GPB371" s="186" t="s">
        <v>299</v>
      </c>
      <c r="GPC371" s="186" t="s">
        <v>299</v>
      </c>
      <c r="GPD371" s="186" t="s">
        <v>299</v>
      </c>
      <c r="GPE371" s="186" t="s">
        <v>299</v>
      </c>
      <c r="GPF371" s="186" t="s">
        <v>299</v>
      </c>
      <c r="GPG371" s="186" t="s">
        <v>299</v>
      </c>
      <c r="GPH371" s="186" t="s">
        <v>299</v>
      </c>
      <c r="GPI371" s="186" t="s">
        <v>299</v>
      </c>
      <c r="GPJ371" s="186" t="s">
        <v>299</v>
      </c>
      <c r="GPK371" s="186" t="s">
        <v>299</v>
      </c>
      <c r="GPL371" s="186" t="s">
        <v>299</v>
      </c>
      <c r="GPM371" s="186" t="s">
        <v>299</v>
      </c>
      <c r="GPN371" s="186" t="s">
        <v>299</v>
      </c>
      <c r="GPO371" s="186" t="s">
        <v>299</v>
      </c>
      <c r="GPP371" s="186" t="s">
        <v>299</v>
      </c>
      <c r="GPQ371" s="186" t="s">
        <v>299</v>
      </c>
      <c r="GPR371" s="186" t="s">
        <v>299</v>
      </c>
      <c r="GPS371" s="186" t="s">
        <v>299</v>
      </c>
      <c r="GPT371" s="186" t="s">
        <v>299</v>
      </c>
      <c r="GPU371" s="186" t="s">
        <v>299</v>
      </c>
      <c r="GPV371" s="186" t="s">
        <v>299</v>
      </c>
      <c r="GPW371" s="186" t="s">
        <v>299</v>
      </c>
      <c r="GPX371" s="186" t="s">
        <v>299</v>
      </c>
      <c r="GPY371" s="186" t="s">
        <v>299</v>
      </c>
      <c r="GPZ371" s="186" t="s">
        <v>299</v>
      </c>
      <c r="GQA371" s="186" t="s">
        <v>299</v>
      </c>
      <c r="GQB371" s="186" t="s">
        <v>299</v>
      </c>
      <c r="GQC371" s="186" t="s">
        <v>299</v>
      </c>
      <c r="GQD371" s="186" t="s">
        <v>299</v>
      </c>
      <c r="GQE371" s="186" t="s">
        <v>299</v>
      </c>
      <c r="GQF371" s="186" t="s">
        <v>299</v>
      </c>
      <c r="GQG371" s="186" t="s">
        <v>299</v>
      </c>
      <c r="GQH371" s="186" t="s">
        <v>299</v>
      </c>
      <c r="GQI371" s="186" t="s">
        <v>299</v>
      </c>
      <c r="GQJ371" s="186" t="s">
        <v>299</v>
      </c>
      <c r="GQK371" s="186" t="s">
        <v>299</v>
      </c>
      <c r="GQL371" s="186" t="s">
        <v>299</v>
      </c>
      <c r="GQM371" s="186" t="s">
        <v>299</v>
      </c>
      <c r="GQN371" s="186" t="s">
        <v>299</v>
      </c>
      <c r="GQO371" s="186" t="s">
        <v>299</v>
      </c>
      <c r="GQP371" s="186" t="s">
        <v>299</v>
      </c>
      <c r="GQQ371" s="186" t="s">
        <v>299</v>
      </c>
      <c r="GQR371" s="186" t="s">
        <v>299</v>
      </c>
      <c r="GQS371" s="186" t="s">
        <v>299</v>
      </c>
      <c r="GQT371" s="186" t="s">
        <v>299</v>
      </c>
      <c r="GQU371" s="186" t="s">
        <v>299</v>
      </c>
      <c r="GQV371" s="186" t="s">
        <v>299</v>
      </c>
      <c r="GQW371" s="186" t="s">
        <v>299</v>
      </c>
      <c r="GQX371" s="186" t="s">
        <v>299</v>
      </c>
      <c r="GQY371" s="186" t="s">
        <v>299</v>
      </c>
      <c r="GQZ371" s="186" t="s">
        <v>299</v>
      </c>
      <c r="GRA371" s="186" t="s">
        <v>299</v>
      </c>
      <c r="GRB371" s="186" t="s">
        <v>299</v>
      </c>
      <c r="GRC371" s="186" t="s">
        <v>299</v>
      </c>
      <c r="GRD371" s="186" t="s">
        <v>299</v>
      </c>
      <c r="GRE371" s="186" t="s">
        <v>299</v>
      </c>
      <c r="GRF371" s="186" t="s">
        <v>299</v>
      </c>
      <c r="GRG371" s="186" t="s">
        <v>299</v>
      </c>
      <c r="GRH371" s="186" t="s">
        <v>299</v>
      </c>
      <c r="GRI371" s="186" t="s">
        <v>299</v>
      </c>
      <c r="GRJ371" s="186" t="s">
        <v>299</v>
      </c>
      <c r="GRK371" s="186" t="s">
        <v>299</v>
      </c>
      <c r="GRL371" s="186" t="s">
        <v>299</v>
      </c>
      <c r="GRM371" s="186" t="s">
        <v>299</v>
      </c>
      <c r="GRN371" s="186" t="s">
        <v>299</v>
      </c>
      <c r="GRO371" s="186" t="s">
        <v>299</v>
      </c>
      <c r="GRP371" s="186" t="s">
        <v>299</v>
      </c>
      <c r="GRQ371" s="186" t="s">
        <v>299</v>
      </c>
      <c r="GRR371" s="186" t="s">
        <v>299</v>
      </c>
      <c r="GRS371" s="186" t="s">
        <v>299</v>
      </c>
      <c r="GRT371" s="186" t="s">
        <v>299</v>
      </c>
      <c r="GRU371" s="186" t="s">
        <v>299</v>
      </c>
      <c r="GRV371" s="186" t="s">
        <v>299</v>
      </c>
      <c r="GRW371" s="186" t="s">
        <v>299</v>
      </c>
      <c r="GRX371" s="186" t="s">
        <v>299</v>
      </c>
      <c r="GRY371" s="186" t="s">
        <v>299</v>
      </c>
      <c r="GRZ371" s="186" t="s">
        <v>299</v>
      </c>
      <c r="GSA371" s="186" t="s">
        <v>299</v>
      </c>
      <c r="GSB371" s="186" t="s">
        <v>299</v>
      </c>
      <c r="GSC371" s="186" t="s">
        <v>299</v>
      </c>
      <c r="GSD371" s="186" t="s">
        <v>299</v>
      </c>
      <c r="GSE371" s="186" t="s">
        <v>299</v>
      </c>
      <c r="GSF371" s="186" t="s">
        <v>299</v>
      </c>
      <c r="GSG371" s="186" t="s">
        <v>299</v>
      </c>
      <c r="GSH371" s="186" t="s">
        <v>299</v>
      </c>
      <c r="GSI371" s="186" t="s">
        <v>299</v>
      </c>
      <c r="GSJ371" s="186" t="s">
        <v>299</v>
      </c>
      <c r="GSK371" s="186" t="s">
        <v>299</v>
      </c>
      <c r="GSL371" s="186" t="s">
        <v>299</v>
      </c>
      <c r="GSM371" s="186" t="s">
        <v>299</v>
      </c>
      <c r="GSN371" s="186" t="s">
        <v>299</v>
      </c>
      <c r="GSO371" s="186" t="s">
        <v>299</v>
      </c>
      <c r="GSP371" s="186" t="s">
        <v>299</v>
      </c>
      <c r="GSQ371" s="186" t="s">
        <v>299</v>
      </c>
      <c r="GSR371" s="186" t="s">
        <v>299</v>
      </c>
      <c r="GSS371" s="186" t="s">
        <v>299</v>
      </c>
      <c r="GST371" s="186" t="s">
        <v>299</v>
      </c>
      <c r="GSU371" s="186" t="s">
        <v>299</v>
      </c>
      <c r="GSV371" s="186" t="s">
        <v>299</v>
      </c>
      <c r="GSW371" s="186" t="s">
        <v>299</v>
      </c>
      <c r="GSX371" s="186" t="s">
        <v>299</v>
      </c>
      <c r="GSY371" s="186" t="s">
        <v>299</v>
      </c>
      <c r="GSZ371" s="186" t="s">
        <v>299</v>
      </c>
      <c r="GTA371" s="186" t="s">
        <v>299</v>
      </c>
      <c r="GTB371" s="186" t="s">
        <v>299</v>
      </c>
      <c r="GTC371" s="186" t="s">
        <v>299</v>
      </c>
      <c r="GTD371" s="186" t="s">
        <v>299</v>
      </c>
      <c r="GTE371" s="186" t="s">
        <v>299</v>
      </c>
      <c r="GTF371" s="186" t="s">
        <v>299</v>
      </c>
      <c r="GTG371" s="186" t="s">
        <v>299</v>
      </c>
      <c r="GTH371" s="186" t="s">
        <v>299</v>
      </c>
      <c r="GTI371" s="186" t="s">
        <v>299</v>
      </c>
      <c r="GTJ371" s="186" t="s">
        <v>299</v>
      </c>
      <c r="GTK371" s="186" t="s">
        <v>299</v>
      </c>
      <c r="GTL371" s="186" t="s">
        <v>299</v>
      </c>
      <c r="GTM371" s="186" t="s">
        <v>299</v>
      </c>
      <c r="GTN371" s="186" t="s">
        <v>299</v>
      </c>
      <c r="GTO371" s="186" t="s">
        <v>299</v>
      </c>
      <c r="GTP371" s="186" t="s">
        <v>299</v>
      </c>
      <c r="GTQ371" s="186" t="s">
        <v>299</v>
      </c>
      <c r="GTR371" s="186" t="s">
        <v>299</v>
      </c>
      <c r="GTS371" s="186" t="s">
        <v>299</v>
      </c>
      <c r="GTT371" s="186" t="s">
        <v>299</v>
      </c>
      <c r="GTU371" s="186" t="s">
        <v>299</v>
      </c>
      <c r="GTV371" s="186" t="s">
        <v>299</v>
      </c>
      <c r="GTW371" s="186" t="s">
        <v>299</v>
      </c>
      <c r="GTX371" s="186" t="s">
        <v>299</v>
      </c>
      <c r="GTY371" s="186" t="s">
        <v>299</v>
      </c>
      <c r="GTZ371" s="186" t="s">
        <v>299</v>
      </c>
      <c r="GUA371" s="186" t="s">
        <v>299</v>
      </c>
      <c r="GUB371" s="186" t="s">
        <v>299</v>
      </c>
      <c r="GUC371" s="186" t="s">
        <v>299</v>
      </c>
      <c r="GUD371" s="186" t="s">
        <v>299</v>
      </c>
      <c r="GUE371" s="186" t="s">
        <v>299</v>
      </c>
      <c r="GUF371" s="186" t="s">
        <v>299</v>
      </c>
      <c r="GUG371" s="186" t="s">
        <v>299</v>
      </c>
      <c r="GUH371" s="186" t="s">
        <v>299</v>
      </c>
      <c r="GUI371" s="186" t="s">
        <v>299</v>
      </c>
      <c r="GUJ371" s="186" t="s">
        <v>299</v>
      </c>
      <c r="GUK371" s="186" t="s">
        <v>299</v>
      </c>
      <c r="GUL371" s="186" t="s">
        <v>299</v>
      </c>
      <c r="GUM371" s="186" t="s">
        <v>299</v>
      </c>
      <c r="GUN371" s="186" t="s">
        <v>299</v>
      </c>
      <c r="GUO371" s="186" t="s">
        <v>299</v>
      </c>
      <c r="GUP371" s="186" t="s">
        <v>299</v>
      </c>
      <c r="GUQ371" s="186" t="s">
        <v>299</v>
      </c>
      <c r="GUR371" s="186" t="s">
        <v>299</v>
      </c>
      <c r="GUS371" s="186" t="s">
        <v>299</v>
      </c>
      <c r="GUT371" s="186" t="s">
        <v>299</v>
      </c>
      <c r="GUU371" s="186" t="s">
        <v>299</v>
      </c>
      <c r="GUV371" s="186" t="s">
        <v>299</v>
      </c>
      <c r="GUW371" s="186" t="s">
        <v>299</v>
      </c>
      <c r="GUX371" s="186" t="s">
        <v>299</v>
      </c>
      <c r="GUY371" s="186" t="s">
        <v>299</v>
      </c>
      <c r="GUZ371" s="186" t="s">
        <v>299</v>
      </c>
      <c r="GVA371" s="186" t="s">
        <v>299</v>
      </c>
      <c r="GVB371" s="186" t="s">
        <v>299</v>
      </c>
      <c r="GVC371" s="186" t="s">
        <v>299</v>
      </c>
      <c r="GVD371" s="186" t="s">
        <v>299</v>
      </c>
      <c r="GVE371" s="186" t="s">
        <v>299</v>
      </c>
      <c r="GVF371" s="186" t="s">
        <v>299</v>
      </c>
      <c r="GVG371" s="186" t="s">
        <v>299</v>
      </c>
      <c r="GVH371" s="186" t="s">
        <v>299</v>
      </c>
      <c r="GVI371" s="186" t="s">
        <v>299</v>
      </c>
      <c r="GVJ371" s="186" t="s">
        <v>299</v>
      </c>
      <c r="GVK371" s="186" t="s">
        <v>299</v>
      </c>
      <c r="GVL371" s="186" t="s">
        <v>299</v>
      </c>
      <c r="GVM371" s="186" t="s">
        <v>299</v>
      </c>
      <c r="GVN371" s="186" t="s">
        <v>299</v>
      </c>
      <c r="GVO371" s="186" t="s">
        <v>299</v>
      </c>
      <c r="GVP371" s="186" t="s">
        <v>299</v>
      </c>
      <c r="GVQ371" s="186" t="s">
        <v>299</v>
      </c>
      <c r="GVR371" s="186" t="s">
        <v>299</v>
      </c>
      <c r="GVS371" s="186" t="s">
        <v>299</v>
      </c>
      <c r="GVT371" s="186" t="s">
        <v>299</v>
      </c>
      <c r="GVU371" s="186" t="s">
        <v>299</v>
      </c>
      <c r="GVV371" s="186" t="s">
        <v>299</v>
      </c>
      <c r="GVW371" s="186" t="s">
        <v>299</v>
      </c>
      <c r="GVX371" s="186" t="s">
        <v>299</v>
      </c>
      <c r="GVY371" s="186" t="s">
        <v>299</v>
      </c>
      <c r="GVZ371" s="186" t="s">
        <v>299</v>
      </c>
      <c r="GWA371" s="186" t="s">
        <v>299</v>
      </c>
      <c r="GWB371" s="186" t="s">
        <v>299</v>
      </c>
      <c r="GWC371" s="186" t="s">
        <v>299</v>
      </c>
      <c r="GWD371" s="186" t="s">
        <v>299</v>
      </c>
      <c r="GWE371" s="186" t="s">
        <v>299</v>
      </c>
      <c r="GWF371" s="186" t="s">
        <v>299</v>
      </c>
      <c r="GWG371" s="186" t="s">
        <v>299</v>
      </c>
      <c r="GWH371" s="186" t="s">
        <v>299</v>
      </c>
      <c r="GWI371" s="186" t="s">
        <v>299</v>
      </c>
      <c r="GWJ371" s="186" t="s">
        <v>299</v>
      </c>
      <c r="GWK371" s="186" t="s">
        <v>299</v>
      </c>
      <c r="GWL371" s="186" t="s">
        <v>299</v>
      </c>
      <c r="GWM371" s="186" t="s">
        <v>299</v>
      </c>
      <c r="GWN371" s="186" t="s">
        <v>299</v>
      </c>
      <c r="GWO371" s="186" t="s">
        <v>299</v>
      </c>
      <c r="GWP371" s="186" t="s">
        <v>299</v>
      </c>
      <c r="GWQ371" s="186" t="s">
        <v>299</v>
      </c>
      <c r="GWR371" s="186" t="s">
        <v>299</v>
      </c>
      <c r="GWS371" s="186" t="s">
        <v>299</v>
      </c>
      <c r="GWT371" s="186" t="s">
        <v>299</v>
      </c>
      <c r="GWU371" s="186" t="s">
        <v>299</v>
      </c>
      <c r="GWV371" s="186" t="s">
        <v>299</v>
      </c>
      <c r="GWW371" s="186" t="s">
        <v>299</v>
      </c>
      <c r="GWX371" s="186" t="s">
        <v>299</v>
      </c>
      <c r="GWY371" s="186" t="s">
        <v>299</v>
      </c>
      <c r="GWZ371" s="186" t="s">
        <v>299</v>
      </c>
      <c r="GXA371" s="186" t="s">
        <v>299</v>
      </c>
      <c r="GXB371" s="186" t="s">
        <v>299</v>
      </c>
      <c r="GXC371" s="186" t="s">
        <v>299</v>
      </c>
      <c r="GXD371" s="186" t="s">
        <v>299</v>
      </c>
      <c r="GXE371" s="186" t="s">
        <v>299</v>
      </c>
      <c r="GXF371" s="186" t="s">
        <v>299</v>
      </c>
      <c r="GXG371" s="186" t="s">
        <v>299</v>
      </c>
      <c r="GXH371" s="186" t="s">
        <v>299</v>
      </c>
      <c r="GXI371" s="186" t="s">
        <v>299</v>
      </c>
      <c r="GXJ371" s="186" t="s">
        <v>299</v>
      </c>
      <c r="GXK371" s="186" t="s">
        <v>299</v>
      </c>
      <c r="GXL371" s="186" t="s">
        <v>299</v>
      </c>
      <c r="GXM371" s="186" t="s">
        <v>299</v>
      </c>
      <c r="GXN371" s="186" t="s">
        <v>299</v>
      </c>
      <c r="GXO371" s="186" t="s">
        <v>299</v>
      </c>
      <c r="GXP371" s="186" t="s">
        <v>299</v>
      </c>
      <c r="GXQ371" s="186" t="s">
        <v>299</v>
      </c>
      <c r="GXR371" s="186" t="s">
        <v>299</v>
      </c>
      <c r="GXS371" s="186" t="s">
        <v>299</v>
      </c>
      <c r="GXT371" s="186" t="s">
        <v>299</v>
      </c>
      <c r="GXU371" s="186" t="s">
        <v>299</v>
      </c>
      <c r="GXV371" s="186" t="s">
        <v>299</v>
      </c>
      <c r="GXW371" s="186" t="s">
        <v>299</v>
      </c>
      <c r="GXX371" s="186" t="s">
        <v>299</v>
      </c>
      <c r="GXY371" s="186" t="s">
        <v>299</v>
      </c>
      <c r="GXZ371" s="186" t="s">
        <v>299</v>
      </c>
      <c r="GYA371" s="186" t="s">
        <v>299</v>
      </c>
      <c r="GYB371" s="186" t="s">
        <v>299</v>
      </c>
      <c r="GYC371" s="186" t="s">
        <v>299</v>
      </c>
      <c r="GYD371" s="186" t="s">
        <v>299</v>
      </c>
      <c r="GYE371" s="186" t="s">
        <v>299</v>
      </c>
      <c r="GYF371" s="186" t="s">
        <v>299</v>
      </c>
      <c r="GYG371" s="186" t="s">
        <v>299</v>
      </c>
      <c r="GYH371" s="186" t="s">
        <v>299</v>
      </c>
      <c r="GYI371" s="186" t="s">
        <v>299</v>
      </c>
      <c r="GYJ371" s="186" t="s">
        <v>299</v>
      </c>
      <c r="GYK371" s="186" t="s">
        <v>299</v>
      </c>
      <c r="GYL371" s="186" t="s">
        <v>299</v>
      </c>
      <c r="GYM371" s="186" t="s">
        <v>299</v>
      </c>
      <c r="GYN371" s="186" t="s">
        <v>299</v>
      </c>
      <c r="GYO371" s="186" t="s">
        <v>299</v>
      </c>
      <c r="GYP371" s="186" t="s">
        <v>299</v>
      </c>
      <c r="GYQ371" s="186" t="s">
        <v>299</v>
      </c>
      <c r="GYR371" s="186" t="s">
        <v>299</v>
      </c>
      <c r="GYS371" s="186" t="s">
        <v>299</v>
      </c>
      <c r="GYT371" s="186" t="s">
        <v>299</v>
      </c>
      <c r="GYU371" s="186" t="s">
        <v>299</v>
      </c>
      <c r="GYV371" s="186" t="s">
        <v>299</v>
      </c>
      <c r="GYW371" s="186" t="s">
        <v>299</v>
      </c>
      <c r="GYX371" s="186" t="s">
        <v>299</v>
      </c>
      <c r="GYY371" s="186" t="s">
        <v>299</v>
      </c>
      <c r="GYZ371" s="186" t="s">
        <v>299</v>
      </c>
      <c r="GZA371" s="186" t="s">
        <v>299</v>
      </c>
      <c r="GZB371" s="186" t="s">
        <v>299</v>
      </c>
      <c r="GZC371" s="186" t="s">
        <v>299</v>
      </c>
      <c r="GZD371" s="186" t="s">
        <v>299</v>
      </c>
      <c r="GZE371" s="186" t="s">
        <v>299</v>
      </c>
      <c r="GZF371" s="186" t="s">
        <v>299</v>
      </c>
      <c r="GZG371" s="186" t="s">
        <v>299</v>
      </c>
      <c r="GZH371" s="186" t="s">
        <v>299</v>
      </c>
      <c r="GZI371" s="186" t="s">
        <v>299</v>
      </c>
      <c r="GZJ371" s="186" t="s">
        <v>299</v>
      </c>
      <c r="GZK371" s="186" t="s">
        <v>299</v>
      </c>
      <c r="GZL371" s="186" t="s">
        <v>299</v>
      </c>
      <c r="GZM371" s="186" t="s">
        <v>299</v>
      </c>
      <c r="GZN371" s="186" t="s">
        <v>299</v>
      </c>
      <c r="GZO371" s="186" t="s">
        <v>299</v>
      </c>
      <c r="GZP371" s="186" t="s">
        <v>299</v>
      </c>
      <c r="GZQ371" s="186" t="s">
        <v>299</v>
      </c>
      <c r="GZR371" s="186" t="s">
        <v>299</v>
      </c>
      <c r="GZS371" s="186" t="s">
        <v>299</v>
      </c>
      <c r="GZT371" s="186" t="s">
        <v>299</v>
      </c>
      <c r="GZU371" s="186" t="s">
        <v>299</v>
      </c>
      <c r="GZV371" s="186" t="s">
        <v>299</v>
      </c>
      <c r="GZW371" s="186" t="s">
        <v>299</v>
      </c>
      <c r="GZX371" s="186" t="s">
        <v>299</v>
      </c>
      <c r="GZY371" s="186" t="s">
        <v>299</v>
      </c>
      <c r="GZZ371" s="186" t="s">
        <v>299</v>
      </c>
      <c r="HAA371" s="186" t="s">
        <v>299</v>
      </c>
      <c r="HAB371" s="186" t="s">
        <v>299</v>
      </c>
      <c r="HAC371" s="186" t="s">
        <v>299</v>
      </c>
      <c r="HAD371" s="186" t="s">
        <v>299</v>
      </c>
      <c r="HAE371" s="186" t="s">
        <v>299</v>
      </c>
      <c r="HAF371" s="186" t="s">
        <v>299</v>
      </c>
      <c r="HAG371" s="186" t="s">
        <v>299</v>
      </c>
      <c r="HAH371" s="186" t="s">
        <v>299</v>
      </c>
      <c r="HAI371" s="186" t="s">
        <v>299</v>
      </c>
      <c r="HAJ371" s="186" t="s">
        <v>299</v>
      </c>
      <c r="HAK371" s="186" t="s">
        <v>299</v>
      </c>
      <c r="HAL371" s="186" t="s">
        <v>299</v>
      </c>
      <c r="HAM371" s="186" t="s">
        <v>299</v>
      </c>
      <c r="HAN371" s="186" t="s">
        <v>299</v>
      </c>
      <c r="HAO371" s="186" t="s">
        <v>299</v>
      </c>
      <c r="HAP371" s="186" t="s">
        <v>299</v>
      </c>
      <c r="HAQ371" s="186" t="s">
        <v>299</v>
      </c>
      <c r="HAR371" s="186" t="s">
        <v>299</v>
      </c>
      <c r="HAS371" s="186" t="s">
        <v>299</v>
      </c>
      <c r="HAT371" s="186" t="s">
        <v>299</v>
      </c>
      <c r="HAU371" s="186" t="s">
        <v>299</v>
      </c>
      <c r="HAV371" s="186" t="s">
        <v>299</v>
      </c>
      <c r="HAW371" s="186" t="s">
        <v>299</v>
      </c>
      <c r="HAX371" s="186" t="s">
        <v>299</v>
      </c>
      <c r="HAY371" s="186" t="s">
        <v>299</v>
      </c>
      <c r="HAZ371" s="186" t="s">
        <v>299</v>
      </c>
      <c r="HBA371" s="186" t="s">
        <v>299</v>
      </c>
      <c r="HBB371" s="186" t="s">
        <v>299</v>
      </c>
      <c r="HBC371" s="186" t="s">
        <v>299</v>
      </c>
      <c r="HBD371" s="186" t="s">
        <v>299</v>
      </c>
      <c r="HBE371" s="186" t="s">
        <v>299</v>
      </c>
      <c r="HBF371" s="186" t="s">
        <v>299</v>
      </c>
      <c r="HBG371" s="186" t="s">
        <v>299</v>
      </c>
      <c r="HBH371" s="186" t="s">
        <v>299</v>
      </c>
      <c r="HBI371" s="186" t="s">
        <v>299</v>
      </c>
      <c r="HBJ371" s="186" t="s">
        <v>299</v>
      </c>
      <c r="HBK371" s="186" t="s">
        <v>299</v>
      </c>
      <c r="HBL371" s="186" t="s">
        <v>299</v>
      </c>
      <c r="HBM371" s="186" t="s">
        <v>299</v>
      </c>
      <c r="HBN371" s="186" t="s">
        <v>299</v>
      </c>
      <c r="HBO371" s="186" t="s">
        <v>299</v>
      </c>
      <c r="HBP371" s="186" t="s">
        <v>299</v>
      </c>
      <c r="HBQ371" s="186" t="s">
        <v>299</v>
      </c>
      <c r="HBR371" s="186" t="s">
        <v>299</v>
      </c>
      <c r="HBS371" s="186" t="s">
        <v>299</v>
      </c>
      <c r="HBT371" s="186" t="s">
        <v>299</v>
      </c>
      <c r="HBU371" s="186" t="s">
        <v>299</v>
      </c>
      <c r="HBV371" s="186" t="s">
        <v>299</v>
      </c>
      <c r="HBW371" s="186" t="s">
        <v>299</v>
      </c>
      <c r="HBX371" s="186" t="s">
        <v>299</v>
      </c>
      <c r="HBY371" s="186" t="s">
        <v>299</v>
      </c>
      <c r="HBZ371" s="186" t="s">
        <v>299</v>
      </c>
      <c r="HCA371" s="186" t="s">
        <v>299</v>
      </c>
      <c r="HCB371" s="186" t="s">
        <v>299</v>
      </c>
      <c r="HCC371" s="186" t="s">
        <v>299</v>
      </c>
      <c r="HCD371" s="186" t="s">
        <v>299</v>
      </c>
      <c r="HCE371" s="186" t="s">
        <v>299</v>
      </c>
      <c r="HCF371" s="186" t="s">
        <v>299</v>
      </c>
      <c r="HCG371" s="186" t="s">
        <v>299</v>
      </c>
      <c r="HCH371" s="186" t="s">
        <v>299</v>
      </c>
      <c r="HCI371" s="186" t="s">
        <v>299</v>
      </c>
      <c r="HCJ371" s="186" t="s">
        <v>299</v>
      </c>
      <c r="HCK371" s="186" t="s">
        <v>299</v>
      </c>
      <c r="HCL371" s="186" t="s">
        <v>299</v>
      </c>
      <c r="HCM371" s="186" t="s">
        <v>299</v>
      </c>
      <c r="HCN371" s="186" t="s">
        <v>299</v>
      </c>
      <c r="HCO371" s="186" t="s">
        <v>299</v>
      </c>
      <c r="HCP371" s="186" t="s">
        <v>299</v>
      </c>
      <c r="HCQ371" s="186" t="s">
        <v>299</v>
      </c>
      <c r="HCR371" s="186" t="s">
        <v>299</v>
      </c>
      <c r="HCS371" s="186" t="s">
        <v>299</v>
      </c>
      <c r="HCT371" s="186" t="s">
        <v>299</v>
      </c>
      <c r="HCU371" s="186" t="s">
        <v>299</v>
      </c>
      <c r="HCV371" s="186" t="s">
        <v>299</v>
      </c>
      <c r="HCW371" s="186" t="s">
        <v>299</v>
      </c>
      <c r="HCX371" s="186" t="s">
        <v>299</v>
      </c>
      <c r="HCY371" s="186" t="s">
        <v>299</v>
      </c>
      <c r="HCZ371" s="186" t="s">
        <v>299</v>
      </c>
      <c r="HDA371" s="186" t="s">
        <v>299</v>
      </c>
      <c r="HDB371" s="186" t="s">
        <v>299</v>
      </c>
      <c r="HDC371" s="186" t="s">
        <v>299</v>
      </c>
      <c r="HDD371" s="186" t="s">
        <v>299</v>
      </c>
      <c r="HDE371" s="186" t="s">
        <v>299</v>
      </c>
      <c r="HDF371" s="186" t="s">
        <v>299</v>
      </c>
      <c r="HDG371" s="186" t="s">
        <v>299</v>
      </c>
      <c r="HDH371" s="186" t="s">
        <v>299</v>
      </c>
      <c r="HDI371" s="186" t="s">
        <v>299</v>
      </c>
      <c r="HDJ371" s="186" t="s">
        <v>299</v>
      </c>
      <c r="HDK371" s="186" t="s">
        <v>299</v>
      </c>
      <c r="HDL371" s="186" t="s">
        <v>299</v>
      </c>
      <c r="HDM371" s="186" t="s">
        <v>299</v>
      </c>
      <c r="HDN371" s="186" t="s">
        <v>299</v>
      </c>
      <c r="HDO371" s="186" t="s">
        <v>299</v>
      </c>
      <c r="HDP371" s="186" t="s">
        <v>299</v>
      </c>
      <c r="HDQ371" s="186" t="s">
        <v>299</v>
      </c>
      <c r="HDR371" s="186" t="s">
        <v>299</v>
      </c>
      <c r="HDS371" s="186" t="s">
        <v>299</v>
      </c>
      <c r="HDT371" s="186" t="s">
        <v>299</v>
      </c>
      <c r="HDU371" s="186" t="s">
        <v>299</v>
      </c>
      <c r="HDV371" s="186" t="s">
        <v>299</v>
      </c>
      <c r="HDW371" s="186" t="s">
        <v>299</v>
      </c>
      <c r="HDX371" s="186" t="s">
        <v>299</v>
      </c>
      <c r="HDY371" s="186" t="s">
        <v>299</v>
      </c>
      <c r="HDZ371" s="186" t="s">
        <v>299</v>
      </c>
      <c r="HEA371" s="186" t="s">
        <v>299</v>
      </c>
      <c r="HEB371" s="186" t="s">
        <v>299</v>
      </c>
      <c r="HEC371" s="186" t="s">
        <v>299</v>
      </c>
      <c r="HED371" s="186" t="s">
        <v>299</v>
      </c>
      <c r="HEE371" s="186" t="s">
        <v>299</v>
      </c>
      <c r="HEF371" s="186" t="s">
        <v>299</v>
      </c>
      <c r="HEG371" s="186" t="s">
        <v>299</v>
      </c>
      <c r="HEH371" s="186" t="s">
        <v>299</v>
      </c>
      <c r="HEI371" s="186" t="s">
        <v>299</v>
      </c>
      <c r="HEJ371" s="186" t="s">
        <v>299</v>
      </c>
      <c r="HEK371" s="186" t="s">
        <v>299</v>
      </c>
      <c r="HEL371" s="186" t="s">
        <v>299</v>
      </c>
      <c r="HEM371" s="186" t="s">
        <v>299</v>
      </c>
      <c r="HEN371" s="186" t="s">
        <v>299</v>
      </c>
      <c r="HEO371" s="186" t="s">
        <v>299</v>
      </c>
      <c r="HEP371" s="186" t="s">
        <v>299</v>
      </c>
      <c r="HEQ371" s="186" t="s">
        <v>299</v>
      </c>
      <c r="HER371" s="186" t="s">
        <v>299</v>
      </c>
      <c r="HES371" s="186" t="s">
        <v>299</v>
      </c>
      <c r="HET371" s="186" t="s">
        <v>299</v>
      </c>
      <c r="HEU371" s="186" t="s">
        <v>299</v>
      </c>
      <c r="HEV371" s="186" t="s">
        <v>299</v>
      </c>
      <c r="HEW371" s="186" t="s">
        <v>299</v>
      </c>
      <c r="HEX371" s="186" t="s">
        <v>299</v>
      </c>
      <c r="HEY371" s="186" t="s">
        <v>299</v>
      </c>
      <c r="HEZ371" s="186" t="s">
        <v>299</v>
      </c>
      <c r="HFA371" s="186" t="s">
        <v>299</v>
      </c>
      <c r="HFB371" s="186" t="s">
        <v>299</v>
      </c>
      <c r="HFC371" s="186" t="s">
        <v>299</v>
      </c>
      <c r="HFD371" s="186" t="s">
        <v>299</v>
      </c>
      <c r="HFE371" s="186" t="s">
        <v>299</v>
      </c>
      <c r="HFF371" s="186" t="s">
        <v>299</v>
      </c>
      <c r="HFG371" s="186" t="s">
        <v>299</v>
      </c>
      <c r="HFH371" s="186" t="s">
        <v>299</v>
      </c>
      <c r="HFI371" s="186" t="s">
        <v>299</v>
      </c>
      <c r="HFJ371" s="186" t="s">
        <v>299</v>
      </c>
      <c r="HFK371" s="186" t="s">
        <v>299</v>
      </c>
      <c r="HFL371" s="186" t="s">
        <v>299</v>
      </c>
      <c r="HFM371" s="186" t="s">
        <v>299</v>
      </c>
      <c r="HFN371" s="186" t="s">
        <v>299</v>
      </c>
      <c r="HFO371" s="186" t="s">
        <v>299</v>
      </c>
      <c r="HFP371" s="186" t="s">
        <v>299</v>
      </c>
      <c r="HFQ371" s="186" t="s">
        <v>299</v>
      </c>
      <c r="HFR371" s="186" t="s">
        <v>299</v>
      </c>
      <c r="HFS371" s="186" t="s">
        <v>299</v>
      </c>
      <c r="HFT371" s="186" t="s">
        <v>299</v>
      </c>
      <c r="HFU371" s="186" t="s">
        <v>299</v>
      </c>
      <c r="HFV371" s="186" t="s">
        <v>299</v>
      </c>
      <c r="HFW371" s="186" t="s">
        <v>299</v>
      </c>
      <c r="HFX371" s="186" t="s">
        <v>299</v>
      </c>
      <c r="HFY371" s="186" t="s">
        <v>299</v>
      </c>
      <c r="HFZ371" s="186" t="s">
        <v>299</v>
      </c>
      <c r="HGA371" s="186" t="s">
        <v>299</v>
      </c>
      <c r="HGB371" s="186" t="s">
        <v>299</v>
      </c>
      <c r="HGC371" s="186" t="s">
        <v>299</v>
      </c>
      <c r="HGD371" s="186" t="s">
        <v>299</v>
      </c>
      <c r="HGE371" s="186" t="s">
        <v>299</v>
      </c>
      <c r="HGF371" s="186" t="s">
        <v>299</v>
      </c>
      <c r="HGG371" s="186" t="s">
        <v>299</v>
      </c>
      <c r="HGH371" s="186" t="s">
        <v>299</v>
      </c>
      <c r="HGI371" s="186" t="s">
        <v>299</v>
      </c>
      <c r="HGJ371" s="186" t="s">
        <v>299</v>
      </c>
      <c r="HGK371" s="186" t="s">
        <v>299</v>
      </c>
      <c r="HGL371" s="186" t="s">
        <v>299</v>
      </c>
      <c r="HGM371" s="186" t="s">
        <v>299</v>
      </c>
      <c r="HGN371" s="186" t="s">
        <v>299</v>
      </c>
      <c r="HGO371" s="186" t="s">
        <v>299</v>
      </c>
      <c r="HGP371" s="186" t="s">
        <v>299</v>
      </c>
      <c r="HGQ371" s="186" t="s">
        <v>299</v>
      </c>
      <c r="HGR371" s="186" t="s">
        <v>299</v>
      </c>
      <c r="HGS371" s="186" t="s">
        <v>299</v>
      </c>
      <c r="HGT371" s="186" t="s">
        <v>299</v>
      </c>
      <c r="HGU371" s="186" t="s">
        <v>299</v>
      </c>
      <c r="HGV371" s="186" t="s">
        <v>299</v>
      </c>
      <c r="HGW371" s="186" t="s">
        <v>299</v>
      </c>
      <c r="HGX371" s="186" t="s">
        <v>299</v>
      </c>
      <c r="HGY371" s="186" t="s">
        <v>299</v>
      </c>
      <c r="HGZ371" s="186" t="s">
        <v>299</v>
      </c>
      <c r="HHA371" s="186" t="s">
        <v>299</v>
      </c>
      <c r="HHB371" s="186" t="s">
        <v>299</v>
      </c>
      <c r="HHC371" s="186" t="s">
        <v>299</v>
      </c>
      <c r="HHD371" s="186" t="s">
        <v>299</v>
      </c>
      <c r="HHE371" s="186" t="s">
        <v>299</v>
      </c>
      <c r="HHF371" s="186" t="s">
        <v>299</v>
      </c>
      <c r="HHG371" s="186" t="s">
        <v>299</v>
      </c>
      <c r="HHH371" s="186" t="s">
        <v>299</v>
      </c>
      <c r="HHI371" s="186" t="s">
        <v>299</v>
      </c>
      <c r="HHJ371" s="186" t="s">
        <v>299</v>
      </c>
      <c r="HHK371" s="186" t="s">
        <v>299</v>
      </c>
      <c r="HHL371" s="186" t="s">
        <v>299</v>
      </c>
      <c r="HHM371" s="186" t="s">
        <v>299</v>
      </c>
      <c r="HHN371" s="186" t="s">
        <v>299</v>
      </c>
      <c r="HHO371" s="186" t="s">
        <v>299</v>
      </c>
      <c r="HHP371" s="186" t="s">
        <v>299</v>
      </c>
      <c r="HHQ371" s="186" t="s">
        <v>299</v>
      </c>
      <c r="HHR371" s="186" t="s">
        <v>299</v>
      </c>
      <c r="HHS371" s="186" t="s">
        <v>299</v>
      </c>
      <c r="HHT371" s="186" t="s">
        <v>299</v>
      </c>
      <c r="HHU371" s="186" t="s">
        <v>299</v>
      </c>
      <c r="HHV371" s="186" t="s">
        <v>299</v>
      </c>
      <c r="HHW371" s="186" t="s">
        <v>299</v>
      </c>
      <c r="HHX371" s="186" t="s">
        <v>299</v>
      </c>
      <c r="HHY371" s="186" t="s">
        <v>299</v>
      </c>
      <c r="HHZ371" s="186" t="s">
        <v>299</v>
      </c>
      <c r="HIA371" s="186" t="s">
        <v>299</v>
      </c>
      <c r="HIB371" s="186" t="s">
        <v>299</v>
      </c>
      <c r="HIC371" s="186" t="s">
        <v>299</v>
      </c>
      <c r="HID371" s="186" t="s">
        <v>299</v>
      </c>
      <c r="HIE371" s="186" t="s">
        <v>299</v>
      </c>
      <c r="HIF371" s="186" t="s">
        <v>299</v>
      </c>
      <c r="HIG371" s="186" t="s">
        <v>299</v>
      </c>
      <c r="HIH371" s="186" t="s">
        <v>299</v>
      </c>
      <c r="HII371" s="186" t="s">
        <v>299</v>
      </c>
      <c r="HIJ371" s="186" t="s">
        <v>299</v>
      </c>
      <c r="HIK371" s="186" t="s">
        <v>299</v>
      </c>
      <c r="HIL371" s="186" t="s">
        <v>299</v>
      </c>
      <c r="HIM371" s="186" t="s">
        <v>299</v>
      </c>
      <c r="HIN371" s="186" t="s">
        <v>299</v>
      </c>
      <c r="HIO371" s="186" t="s">
        <v>299</v>
      </c>
      <c r="HIP371" s="186" t="s">
        <v>299</v>
      </c>
      <c r="HIQ371" s="186" t="s">
        <v>299</v>
      </c>
      <c r="HIR371" s="186" t="s">
        <v>299</v>
      </c>
      <c r="HIS371" s="186" t="s">
        <v>299</v>
      </c>
      <c r="HIT371" s="186" t="s">
        <v>299</v>
      </c>
      <c r="HIU371" s="186" t="s">
        <v>299</v>
      </c>
      <c r="HIV371" s="186" t="s">
        <v>299</v>
      </c>
      <c r="HIW371" s="186" t="s">
        <v>299</v>
      </c>
      <c r="HIX371" s="186" t="s">
        <v>299</v>
      </c>
      <c r="HIY371" s="186" t="s">
        <v>299</v>
      </c>
      <c r="HIZ371" s="186" t="s">
        <v>299</v>
      </c>
      <c r="HJA371" s="186" t="s">
        <v>299</v>
      </c>
      <c r="HJB371" s="186" t="s">
        <v>299</v>
      </c>
      <c r="HJC371" s="186" t="s">
        <v>299</v>
      </c>
      <c r="HJD371" s="186" t="s">
        <v>299</v>
      </c>
      <c r="HJE371" s="186" t="s">
        <v>299</v>
      </c>
      <c r="HJF371" s="186" t="s">
        <v>299</v>
      </c>
      <c r="HJG371" s="186" t="s">
        <v>299</v>
      </c>
      <c r="HJH371" s="186" t="s">
        <v>299</v>
      </c>
      <c r="HJI371" s="186" t="s">
        <v>299</v>
      </c>
      <c r="HJJ371" s="186" t="s">
        <v>299</v>
      </c>
      <c r="HJK371" s="186" t="s">
        <v>299</v>
      </c>
      <c r="HJL371" s="186" t="s">
        <v>299</v>
      </c>
      <c r="HJM371" s="186" t="s">
        <v>299</v>
      </c>
      <c r="HJN371" s="186" t="s">
        <v>299</v>
      </c>
      <c r="HJO371" s="186" t="s">
        <v>299</v>
      </c>
      <c r="HJP371" s="186" t="s">
        <v>299</v>
      </c>
      <c r="HJQ371" s="186" t="s">
        <v>299</v>
      </c>
      <c r="HJR371" s="186" t="s">
        <v>299</v>
      </c>
      <c r="HJS371" s="186" t="s">
        <v>299</v>
      </c>
      <c r="HJT371" s="186" t="s">
        <v>299</v>
      </c>
      <c r="HJU371" s="186" t="s">
        <v>299</v>
      </c>
      <c r="HJV371" s="186" t="s">
        <v>299</v>
      </c>
      <c r="HJW371" s="186" t="s">
        <v>299</v>
      </c>
      <c r="HJX371" s="186" t="s">
        <v>299</v>
      </c>
      <c r="HJY371" s="186" t="s">
        <v>299</v>
      </c>
      <c r="HJZ371" s="186" t="s">
        <v>299</v>
      </c>
      <c r="HKA371" s="186" t="s">
        <v>299</v>
      </c>
      <c r="HKB371" s="186" t="s">
        <v>299</v>
      </c>
      <c r="HKC371" s="186" t="s">
        <v>299</v>
      </c>
      <c r="HKD371" s="186" t="s">
        <v>299</v>
      </c>
      <c r="HKE371" s="186" t="s">
        <v>299</v>
      </c>
      <c r="HKF371" s="186" t="s">
        <v>299</v>
      </c>
      <c r="HKG371" s="186" t="s">
        <v>299</v>
      </c>
      <c r="HKH371" s="186" t="s">
        <v>299</v>
      </c>
      <c r="HKI371" s="186" t="s">
        <v>299</v>
      </c>
      <c r="HKJ371" s="186" t="s">
        <v>299</v>
      </c>
      <c r="HKK371" s="186" t="s">
        <v>299</v>
      </c>
      <c r="HKL371" s="186" t="s">
        <v>299</v>
      </c>
      <c r="HKM371" s="186" t="s">
        <v>299</v>
      </c>
      <c r="HKN371" s="186" t="s">
        <v>299</v>
      </c>
      <c r="HKO371" s="186" t="s">
        <v>299</v>
      </c>
      <c r="HKP371" s="186" t="s">
        <v>299</v>
      </c>
      <c r="HKQ371" s="186" t="s">
        <v>299</v>
      </c>
      <c r="HKR371" s="186" t="s">
        <v>299</v>
      </c>
      <c r="HKS371" s="186" t="s">
        <v>299</v>
      </c>
      <c r="HKT371" s="186" t="s">
        <v>299</v>
      </c>
      <c r="HKU371" s="186" t="s">
        <v>299</v>
      </c>
      <c r="HKV371" s="186" t="s">
        <v>299</v>
      </c>
      <c r="HKW371" s="186" t="s">
        <v>299</v>
      </c>
      <c r="HKX371" s="186" t="s">
        <v>299</v>
      </c>
      <c r="HKY371" s="186" t="s">
        <v>299</v>
      </c>
      <c r="HKZ371" s="186" t="s">
        <v>299</v>
      </c>
      <c r="HLA371" s="186" t="s">
        <v>299</v>
      </c>
      <c r="HLB371" s="186" t="s">
        <v>299</v>
      </c>
      <c r="HLC371" s="186" t="s">
        <v>299</v>
      </c>
      <c r="HLD371" s="186" t="s">
        <v>299</v>
      </c>
      <c r="HLE371" s="186" t="s">
        <v>299</v>
      </c>
      <c r="HLF371" s="186" t="s">
        <v>299</v>
      </c>
      <c r="HLG371" s="186" t="s">
        <v>299</v>
      </c>
      <c r="HLH371" s="186" t="s">
        <v>299</v>
      </c>
      <c r="HLI371" s="186" t="s">
        <v>299</v>
      </c>
      <c r="HLJ371" s="186" t="s">
        <v>299</v>
      </c>
      <c r="HLK371" s="186" t="s">
        <v>299</v>
      </c>
      <c r="HLL371" s="186" t="s">
        <v>299</v>
      </c>
      <c r="HLM371" s="186" t="s">
        <v>299</v>
      </c>
      <c r="HLN371" s="186" t="s">
        <v>299</v>
      </c>
      <c r="HLO371" s="186" t="s">
        <v>299</v>
      </c>
      <c r="HLP371" s="186" t="s">
        <v>299</v>
      </c>
      <c r="HLQ371" s="186" t="s">
        <v>299</v>
      </c>
      <c r="HLR371" s="186" t="s">
        <v>299</v>
      </c>
      <c r="HLS371" s="186" t="s">
        <v>299</v>
      </c>
      <c r="HLT371" s="186" t="s">
        <v>299</v>
      </c>
      <c r="HLU371" s="186" t="s">
        <v>299</v>
      </c>
      <c r="HLV371" s="186" t="s">
        <v>299</v>
      </c>
      <c r="HLW371" s="186" t="s">
        <v>299</v>
      </c>
      <c r="HLX371" s="186" t="s">
        <v>299</v>
      </c>
      <c r="HLY371" s="186" t="s">
        <v>299</v>
      </c>
      <c r="HLZ371" s="186" t="s">
        <v>299</v>
      </c>
      <c r="HMA371" s="186" t="s">
        <v>299</v>
      </c>
      <c r="HMB371" s="186" t="s">
        <v>299</v>
      </c>
      <c r="HMC371" s="186" t="s">
        <v>299</v>
      </c>
      <c r="HMD371" s="186" t="s">
        <v>299</v>
      </c>
      <c r="HME371" s="186" t="s">
        <v>299</v>
      </c>
      <c r="HMF371" s="186" t="s">
        <v>299</v>
      </c>
      <c r="HMG371" s="186" t="s">
        <v>299</v>
      </c>
      <c r="HMH371" s="186" t="s">
        <v>299</v>
      </c>
      <c r="HMI371" s="186" t="s">
        <v>299</v>
      </c>
      <c r="HMJ371" s="186" t="s">
        <v>299</v>
      </c>
      <c r="HMK371" s="186" t="s">
        <v>299</v>
      </c>
      <c r="HML371" s="186" t="s">
        <v>299</v>
      </c>
      <c r="HMM371" s="186" t="s">
        <v>299</v>
      </c>
      <c r="HMN371" s="186" t="s">
        <v>299</v>
      </c>
      <c r="HMO371" s="186" t="s">
        <v>299</v>
      </c>
      <c r="HMP371" s="186" t="s">
        <v>299</v>
      </c>
      <c r="HMQ371" s="186" t="s">
        <v>299</v>
      </c>
      <c r="HMR371" s="186" t="s">
        <v>299</v>
      </c>
      <c r="HMS371" s="186" t="s">
        <v>299</v>
      </c>
      <c r="HMT371" s="186" t="s">
        <v>299</v>
      </c>
      <c r="HMU371" s="186" t="s">
        <v>299</v>
      </c>
      <c r="HMV371" s="186" t="s">
        <v>299</v>
      </c>
      <c r="HMW371" s="186" t="s">
        <v>299</v>
      </c>
      <c r="HMX371" s="186" t="s">
        <v>299</v>
      </c>
      <c r="HMY371" s="186" t="s">
        <v>299</v>
      </c>
      <c r="HMZ371" s="186" t="s">
        <v>299</v>
      </c>
      <c r="HNA371" s="186" t="s">
        <v>299</v>
      </c>
      <c r="HNB371" s="186" t="s">
        <v>299</v>
      </c>
      <c r="HNC371" s="186" t="s">
        <v>299</v>
      </c>
      <c r="HND371" s="186" t="s">
        <v>299</v>
      </c>
      <c r="HNE371" s="186" t="s">
        <v>299</v>
      </c>
      <c r="HNF371" s="186" t="s">
        <v>299</v>
      </c>
      <c r="HNG371" s="186" t="s">
        <v>299</v>
      </c>
      <c r="HNH371" s="186" t="s">
        <v>299</v>
      </c>
      <c r="HNI371" s="186" t="s">
        <v>299</v>
      </c>
      <c r="HNJ371" s="186" t="s">
        <v>299</v>
      </c>
      <c r="HNK371" s="186" t="s">
        <v>299</v>
      </c>
      <c r="HNL371" s="186" t="s">
        <v>299</v>
      </c>
      <c r="HNM371" s="186" t="s">
        <v>299</v>
      </c>
      <c r="HNN371" s="186" t="s">
        <v>299</v>
      </c>
      <c r="HNO371" s="186" t="s">
        <v>299</v>
      </c>
      <c r="HNP371" s="186" t="s">
        <v>299</v>
      </c>
      <c r="HNQ371" s="186" t="s">
        <v>299</v>
      </c>
      <c r="HNR371" s="186" t="s">
        <v>299</v>
      </c>
      <c r="HNS371" s="186" t="s">
        <v>299</v>
      </c>
      <c r="HNT371" s="186" t="s">
        <v>299</v>
      </c>
      <c r="HNU371" s="186" t="s">
        <v>299</v>
      </c>
      <c r="HNV371" s="186" t="s">
        <v>299</v>
      </c>
      <c r="HNW371" s="186" t="s">
        <v>299</v>
      </c>
      <c r="HNX371" s="186" t="s">
        <v>299</v>
      </c>
      <c r="HNY371" s="186" t="s">
        <v>299</v>
      </c>
      <c r="HNZ371" s="186" t="s">
        <v>299</v>
      </c>
      <c r="HOA371" s="186" t="s">
        <v>299</v>
      </c>
      <c r="HOB371" s="186" t="s">
        <v>299</v>
      </c>
      <c r="HOC371" s="186" t="s">
        <v>299</v>
      </c>
      <c r="HOD371" s="186" t="s">
        <v>299</v>
      </c>
      <c r="HOE371" s="186" t="s">
        <v>299</v>
      </c>
      <c r="HOF371" s="186" t="s">
        <v>299</v>
      </c>
      <c r="HOG371" s="186" t="s">
        <v>299</v>
      </c>
      <c r="HOH371" s="186" t="s">
        <v>299</v>
      </c>
      <c r="HOI371" s="186" t="s">
        <v>299</v>
      </c>
      <c r="HOJ371" s="186" t="s">
        <v>299</v>
      </c>
      <c r="HOK371" s="186" t="s">
        <v>299</v>
      </c>
      <c r="HOL371" s="186" t="s">
        <v>299</v>
      </c>
      <c r="HOM371" s="186" t="s">
        <v>299</v>
      </c>
      <c r="HON371" s="186" t="s">
        <v>299</v>
      </c>
      <c r="HOO371" s="186" t="s">
        <v>299</v>
      </c>
      <c r="HOP371" s="186" t="s">
        <v>299</v>
      </c>
      <c r="HOQ371" s="186" t="s">
        <v>299</v>
      </c>
      <c r="HOR371" s="186" t="s">
        <v>299</v>
      </c>
      <c r="HOS371" s="186" t="s">
        <v>299</v>
      </c>
      <c r="HOT371" s="186" t="s">
        <v>299</v>
      </c>
      <c r="HOU371" s="186" t="s">
        <v>299</v>
      </c>
      <c r="HOV371" s="186" t="s">
        <v>299</v>
      </c>
      <c r="HOW371" s="186" t="s">
        <v>299</v>
      </c>
      <c r="HOX371" s="186" t="s">
        <v>299</v>
      </c>
      <c r="HOY371" s="186" t="s">
        <v>299</v>
      </c>
      <c r="HOZ371" s="186" t="s">
        <v>299</v>
      </c>
      <c r="HPA371" s="186" t="s">
        <v>299</v>
      </c>
      <c r="HPB371" s="186" t="s">
        <v>299</v>
      </c>
      <c r="HPC371" s="186" t="s">
        <v>299</v>
      </c>
      <c r="HPD371" s="186" t="s">
        <v>299</v>
      </c>
      <c r="HPE371" s="186" t="s">
        <v>299</v>
      </c>
      <c r="HPF371" s="186" t="s">
        <v>299</v>
      </c>
      <c r="HPG371" s="186" t="s">
        <v>299</v>
      </c>
      <c r="HPH371" s="186" t="s">
        <v>299</v>
      </c>
      <c r="HPI371" s="186" t="s">
        <v>299</v>
      </c>
      <c r="HPJ371" s="186" t="s">
        <v>299</v>
      </c>
      <c r="HPK371" s="186" t="s">
        <v>299</v>
      </c>
      <c r="HPL371" s="186" t="s">
        <v>299</v>
      </c>
      <c r="HPM371" s="186" t="s">
        <v>299</v>
      </c>
      <c r="HPN371" s="186" t="s">
        <v>299</v>
      </c>
      <c r="HPO371" s="186" t="s">
        <v>299</v>
      </c>
      <c r="HPP371" s="186" t="s">
        <v>299</v>
      </c>
      <c r="HPQ371" s="186" t="s">
        <v>299</v>
      </c>
      <c r="HPR371" s="186" t="s">
        <v>299</v>
      </c>
      <c r="HPS371" s="186" t="s">
        <v>299</v>
      </c>
      <c r="HPT371" s="186" t="s">
        <v>299</v>
      </c>
      <c r="HPU371" s="186" t="s">
        <v>299</v>
      </c>
      <c r="HPV371" s="186" t="s">
        <v>299</v>
      </c>
      <c r="HPW371" s="186" t="s">
        <v>299</v>
      </c>
      <c r="HPX371" s="186" t="s">
        <v>299</v>
      </c>
      <c r="HPY371" s="186" t="s">
        <v>299</v>
      </c>
      <c r="HPZ371" s="186" t="s">
        <v>299</v>
      </c>
      <c r="HQA371" s="186" t="s">
        <v>299</v>
      </c>
      <c r="HQB371" s="186" t="s">
        <v>299</v>
      </c>
      <c r="HQC371" s="186" t="s">
        <v>299</v>
      </c>
      <c r="HQD371" s="186" t="s">
        <v>299</v>
      </c>
      <c r="HQE371" s="186" t="s">
        <v>299</v>
      </c>
      <c r="HQF371" s="186" t="s">
        <v>299</v>
      </c>
      <c r="HQG371" s="186" t="s">
        <v>299</v>
      </c>
      <c r="HQH371" s="186" t="s">
        <v>299</v>
      </c>
      <c r="HQI371" s="186" t="s">
        <v>299</v>
      </c>
      <c r="HQJ371" s="186" t="s">
        <v>299</v>
      </c>
      <c r="HQK371" s="186" t="s">
        <v>299</v>
      </c>
      <c r="HQL371" s="186" t="s">
        <v>299</v>
      </c>
      <c r="HQM371" s="186" t="s">
        <v>299</v>
      </c>
      <c r="HQN371" s="186" t="s">
        <v>299</v>
      </c>
      <c r="HQO371" s="186" t="s">
        <v>299</v>
      </c>
      <c r="HQP371" s="186" t="s">
        <v>299</v>
      </c>
      <c r="HQQ371" s="186" t="s">
        <v>299</v>
      </c>
      <c r="HQR371" s="186" t="s">
        <v>299</v>
      </c>
      <c r="HQS371" s="186" t="s">
        <v>299</v>
      </c>
      <c r="HQT371" s="186" t="s">
        <v>299</v>
      </c>
      <c r="HQU371" s="186" t="s">
        <v>299</v>
      </c>
      <c r="HQV371" s="186" t="s">
        <v>299</v>
      </c>
      <c r="HQW371" s="186" t="s">
        <v>299</v>
      </c>
      <c r="HQX371" s="186" t="s">
        <v>299</v>
      </c>
      <c r="HQY371" s="186" t="s">
        <v>299</v>
      </c>
      <c r="HQZ371" s="186" t="s">
        <v>299</v>
      </c>
      <c r="HRA371" s="186" t="s">
        <v>299</v>
      </c>
      <c r="HRB371" s="186" t="s">
        <v>299</v>
      </c>
      <c r="HRC371" s="186" t="s">
        <v>299</v>
      </c>
      <c r="HRD371" s="186" t="s">
        <v>299</v>
      </c>
      <c r="HRE371" s="186" t="s">
        <v>299</v>
      </c>
      <c r="HRF371" s="186" t="s">
        <v>299</v>
      </c>
      <c r="HRG371" s="186" t="s">
        <v>299</v>
      </c>
      <c r="HRH371" s="186" t="s">
        <v>299</v>
      </c>
      <c r="HRI371" s="186" t="s">
        <v>299</v>
      </c>
      <c r="HRJ371" s="186" t="s">
        <v>299</v>
      </c>
      <c r="HRK371" s="186" t="s">
        <v>299</v>
      </c>
      <c r="HRL371" s="186" t="s">
        <v>299</v>
      </c>
      <c r="HRM371" s="186" t="s">
        <v>299</v>
      </c>
      <c r="HRN371" s="186" t="s">
        <v>299</v>
      </c>
      <c r="HRO371" s="186" t="s">
        <v>299</v>
      </c>
      <c r="HRP371" s="186" t="s">
        <v>299</v>
      </c>
      <c r="HRQ371" s="186" t="s">
        <v>299</v>
      </c>
      <c r="HRR371" s="186" t="s">
        <v>299</v>
      </c>
      <c r="HRS371" s="186" t="s">
        <v>299</v>
      </c>
      <c r="HRT371" s="186" t="s">
        <v>299</v>
      </c>
      <c r="HRU371" s="186" t="s">
        <v>299</v>
      </c>
      <c r="HRV371" s="186" t="s">
        <v>299</v>
      </c>
      <c r="HRW371" s="186" t="s">
        <v>299</v>
      </c>
      <c r="HRX371" s="186" t="s">
        <v>299</v>
      </c>
      <c r="HRY371" s="186" t="s">
        <v>299</v>
      </c>
      <c r="HRZ371" s="186" t="s">
        <v>299</v>
      </c>
      <c r="HSA371" s="186" t="s">
        <v>299</v>
      </c>
      <c r="HSB371" s="186" t="s">
        <v>299</v>
      </c>
      <c r="HSC371" s="186" t="s">
        <v>299</v>
      </c>
      <c r="HSD371" s="186" t="s">
        <v>299</v>
      </c>
      <c r="HSE371" s="186" t="s">
        <v>299</v>
      </c>
      <c r="HSF371" s="186" t="s">
        <v>299</v>
      </c>
      <c r="HSG371" s="186" t="s">
        <v>299</v>
      </c>
      <c r="HSH371" s="186" t="s">
        <v>299</v>
      </c>
      <c r="HSI371" s="186" t="s">
        <v>299</v>
      </c>
      <c r="HSJ371" s="186" t="s">
        <v>299</v>
      </c>
      <c r="HSK371" s="186" t="s">
        <v>299</v>
      </c>
      <c r="HSL371" s="186" t="s">
        <v>299</v>
      </c>
      <c r="HSM371" s="186" t="s">
        <v>299</v>
      </c>
      <c r="HSN371" s="186" t="s">
        <v>299</v>
      </c>
      <c r="HSO371" s="186" t="s">
        <v>299</v>
      </c>
      <c r="HSP371" s="186" t="s">
        <v>299</v>
      </c>
      <c r="HSQ371" s="186" t="s">
        <v>299</v>
      </c>
      <c r="HSR371" s="186" t="s">
        <v>299</v>
      </c>
      <c r="HSS371" s="186" t="s">
        <v>299</v>
      </c>
      <c r="HST371" s="186" t="s">
        <v>299</v>
      </c>
      <c r="HSU371" s="186" t="s">
        <v>299</v>
      </c>
      <c r="HSV371" s="186" t="s">
        <v>299</v>
      </c>
      <c r="HSW371" s="186" t="s">
        <v>299</v>
      </c>
      <c r="HSX371" s="186" t="s">
        <v>299</v>
      </c>
      <c r="HSY371" s="186" t="s">
        <v>299</v>
      </c>
      <c r="HSZ371" s="186" t="s">
        <v>299</v>
      </c>
      <c r="HTA371" s="186" t="s">
        <v>299</v>
      </c>
      <c r="HTB371" s="186" t="s">
        <v>299</v>
      </c>
      <c r="HTC371" s="186" t="s">
        <v>299</v>
      </c>
      <c r="HTD371" s="186" t="s">
        <v>299</v>
      </c>
      <c r="HTE371" s="186" t="s">
        <v>299</v>
      </c>
      <c r="HTF371" s="186" t="s">
        <v>299</v>
      </c>
      <c r="HTG371" s="186" t="s">
        <v>299</v>
      </c>
      <c r="HTH371" s="186" t="s">
        <v>299</v>
      </c>
      <c r="HTI371" s="186" t="s">
        <v>299</v>
      </c>
      <c r="HTJ371" s="186" t="s">
        <v>299</v>
      </c>
      <c r="HTK371" s="186" t="s">
        <v>299</v>
      </c>
      <c r="HTL371" s="186" t="s">
        <v>299</v>
      </c>
      <c r="HTM371" s="186" t="s">
        <v>299</v>
      </c>
      <c r="HTN371" s="186" t="s">
        <v>299</v>
      </c>
      <c r="HTO371" s="186" t="s">
        <v>299</v>
      </c>
      <c r="HTP371" s="186" t="s">
        <v>299</v>
      </c>
      <c r="HTQ371" s="186" t="s">
        <v>299</v>
      </c>
      <c r="HTR371" s="186" t="s">
        <v>299</v>
      </c>
      <c r="HTS371" s="186" t="s">
        <v>299</v>
      </c>
      <c r="HTT371" s="186" t="s">
        <v>299</v>
      </c>
      <c r="HTU371" s="186" t="s">
        <v>299</v>
      </c>
      <c r="HTV371" s="186" t="s">
        <v>299</v>
      </c>
      <c r="HTW371" s="186" t="s">
        <v>299</v>
      </c>
      <c r="HTX371" s="186" t="s">
        <v>299</v>
      </c>
      <c r="HTY371" s="186" t="s">
        <v>299</v>
      </c>
      <c r="HTZ371" s="186" t="s">
        <v>299</v>
      </c>
      <c r="HUA371" s="186" t="s">
        <v>299</v>
      </c>
      <c r="HUB371" s="186" t="s">
        <v>299</v>
      </c>
      <c r="HUC371" s="186" t="s">
        <v>299</v>
      </c>
      <c r="HUD371" s="186" t="s">
        <v>299</v>
      </c>
      <c r="HUE371" s="186" t="s">
        <v>299</v>
      </c>
      <c r="HUF371" s="186" t="s">
        <v>299</v>
      </c>
      <c r="HUG371" s="186" t="s">
        <v>299</v>
      </c>
      <c r="HUH371" s="186" t="s">
        <v>299</v>
      </c>
      <c r="HUI371" s="186" t="s">
        <v>299</v>
      </c>
      <c r="HUJ371" s="186" t="s">
        <v>299</v>
      </c>
      <c r="HUK371" s="186" t="s">
        <v>299</v>
      </c>
      <c r="HUL371" s="186" t="s">
        <v>299</v>
      </c>
      <c r="HUM371" s="186" t="s">
        <v>299</v>
      </c>
      <c r="HUN371" s="186" t="s">
        <v>299</v>
      </c>
      <c r="HUO371" s="186" t="s">
        <v>299</v>
      </c>
      <c r="HUP371" s="186" t="s">
        <v>299</v>
      </c>
      <c r="HUQ371" s="186" t="s">
        <v>299</v>
      </c>
      <c r="HUR371" s="186" t="s">
        <v>299</v>
      </c>
      <c r="HUS371" s="186" t="s">
        <v>299</v>
      </c>
      <c r="HUT371" s="186" t="s">
        <v>299</v>
      </c>
      <c r="HUU371" s="186" t="s">
        <v>299</v>
      </c>
      <c r="HUV371" s="186" t="s">
        <v>299</v>
      </c>
      <c r="HUW371" s="186" t="s">
        <v>299</v>
      </c>
      <c r="HUX371" s="186" t="s">
        <v>299</v>
      </c>
      <c r="HUY371" s="186" t="s">
        <v>299</v>
      </c>
      <c r="HUZ371" s="186" t="s">
        <v>299</v>
      </c>
      <c r="HVA371" s="186" t="s">
        <v>299</v>
      </c>
      <c r="HVB371" s="186" t="s">
        <v>299</v>
      </c>
      <c r="HVC371" s="186" t="s">
        <v>299</v>
      </c>
      <c r="HVD371" s="186" t="s">
        <v>299</v>
      </c>
      <c r="HVE371" s="186" t="s">
        <v>299</v>
      </c>
      <c r="HVF371" s="186" t="s">
        <v>299</v>
      </c>
      <c r="HVG371" s="186" t="s">
        <v>299</v>
      </c>
      <c r="HVH371" s="186" t="s">
        <v>299</v>
      </c>
      <c r="HVI371" s="186" t="s">
        <v>299</v>
      </c>
      <c r="HVJ371" s="186" t="s">
        <v>299</v>
      </c>
      <c r="HVK371" s="186" t="s">
        <v>299</v>
      </c>
      <c r="HVL371" s="186" t="s">
        <v>299</v>
      </c>
      <c r="HVM371" s="186" t="s">
        <v>299</v>
      </c>
      <c r="HVN371" s="186" t="s">
        <v>299</v>
      </c>
      <c r="HVO371" s="186" t="s">
        <v>299</v>
      </c>
      <c r="HVP371" s="186" t="s">
        <v>299</v>
      </c>
      <c r="HVQ371" s="186" t="s">
        <v>299</v>
      </c>
      <c r="HVR371" s="186" t="s">
        <v>299</v>
      </c>
      <c r="HVS371" s="186" t="s">
        <v>299</v>
      </c>
      <c r="HVT371" s="186" t="s">
        <v>299</v>
      </c>
      <c r="HVU371" s="186" t="s">
        <v>299</v>
      </c>
      <c r="HVV371" s="186" t="s">
        <v>299</v>
      </c>
      <c r="HVW371" s="186" t="s">
        <v>299</v>
      </c>
      <c r="HVX371" s="186" t="s">
        <v>299</v>
      </c>
      <c r="HVY371" s="186" t="s">
        <v>299</v>
      </c>
      <c r="HVZ371" s="186" t="s">
        <v>299</v>
      </c>
      <c r="HWA371" s="186" t="s">
        <v>299</v>
      </c>
      <c r="HWB371" s="186" t="s">
        <v>299</v>
      </c>
      <c r="HWC371" s="186" t="s">
        <v>299</v>
      </c>
      <c r="HWD371" s="186" t="s">
        <v>299</v>
      </c>
      <c r="HWE371" s="186" t="s">
        <v>299</v>
      </c>
      <c r="HWF371" s="186" t="s">
        <v>299</v>
      </c>
      <c r="HWG371" s="186" t="s">
        <v>299</v>
      </c>
      <c r="HWH371" s="186" t="s">
        <v>299</v>
      </c>
      <c r="HWI371" s="186" t="s">
        <v>299</v>
      </c>
      <c r="HWJ371" s="186" t="s">
        <v>299</v>
      </c>
      <c r="HWK371" s="186" t="s">
        <v>299</v>
      </c>
      <c r="HWL371" s="186" t="s">
        <v>299</v>
      </c>
      <c r="HWM371" s="186" t="s">
        <v>299</v>
      </c>
      <c r="HWN371" s="186" t="s">
        <v>299</v>
      </c>
      <c r="HWO371" s="186" t="s">
        <v>299</v>
      </c>
      <c r="HWP371" s="186" t="s">
        <v>299</v>
      </c>
      <c r="HWQ371" s="186" t="s">
        <v>299</v>
      </c>
      <c r="HWR371" s="186" t="s">
        <v>299</v>
      </c>
      <c r="HWS371" s="186" t="s">
        <v>299</v>
      </c>
      <c r="HWT371" s="186" t="s">
        <v>299</v>
      </c>
      <c r="HWU371" s="186" t="s">
        <v>299</v>
      </c>
      <c r="HWV371" s="186" t="s">
        <v>299</v>
      </c>
      <c r="HWW371" s="186" t="s">
        <v>299</v>
      </c>
      <c r="HWX371" s="186" t="s">
        <v>299</v>
      </c>
      <c r="HWY371" s="186" t="s">
        <v>299</v>
      </c>
      <c r="HWZ371" s="186" t="s">
        <v>299</v>
      </c>
      <c r="HXA371" s="186" t="s">
        <v>299</v>
      </c>
      <c r="HXB371" s="186" t="s">
        <v>299</v>
      </c>
      <c r="HXC371" s="186" t="s">
        <v>299</v>
      </c>
      <c r="HXD371" s="186" t="s">
        <v>299</v>
      </c>
      <c r="HXE371" s="186" t="s">
        <v>299</v>
      </c>
      <c r="HXF371" s="186" t="s">
        <v>299</v>
      </c>
      <c r="HXG371" s="186" t="s">
        <v>299</v>
      </c>
      <c r="HXH371" s="186" t="s">
        <v>299</v>
      </c>
      <c r="HXI371" s="186" t="s">
        <v>299</v>
      </c>
      <c r="HXJ371" s="186" t="s">
        <v>299</v>
      </c>
      <c r="HXK371" s="186" t="s">
        <v>299</v>
      </c>
      <c r="HXL371" s="186" t="s">
        <v>299</v>
      </c>
      <c r="HXM371" s="186" t="s">
        <v>299</v>
      </c>
      <c r="HXN371" s="186" t="s">
        <v>299</v>
      </c>
      <c r="HXO371" s="186" t="s">
        <v>299</v>
      </c>
      <c r="HXP371" s="186" t="s">
        <v>299</v>
      </c>
      <c r="HXQ371" s="186" t="s">
        <v>299</v>
      </c>
      <c r="HXR371" s="186" t="s">
        <v>299</v>
      </c>
      <c r="HXS371" s="186" t="s">
        <v>299</v>
      </c>
      <c r="HXT371" s="186" t="s">
        <v>299</v>
      </c>
      <c r="HXU371" s="186" t="s">
        <v>299</v>
      </c>
      <c r="HXV371" s="186" t="s">
        <v>299</v>
      </c>
      <c r="HXW371" s="186" t="s">
        <v>299</v>
      </c>
      <c r="HXX371" s="186" t="s">
        <v>299</v>
      </c>
      <c r="HXY371" s="186" t="s">
        <v>299</v>
      </c>
      <c r="HXZ371" s="186" t="s">
        <v>299</v>
      </c>
      <c r="HYA371" s="186" t="s">
        <v>299</v>
      </c>
      <c r="HYB371" s="186" t="s">
        <v>299</v>
      </c>
      <c r="HYC371" s="186" t="s">
        <v>299</v>
      </c>
      <c r="HYD371" s="186" t="s">
        <v>299</v>
      </c>
      <c r="HYE371" s="186" t="s">
        <v>299</v>
      </c>
      <c r="HYF371" s="186" t="s">
        <v>299</v>
      </c>
      <c r="HYG371" s="186" t="s">
        <v>299</v>
      </c>
      <c r="HYH371" s="186" t="s">
        <v>299</v>
      </c>
      <c r="HYI371" s="186" t="s">
        <v>299</v>
      </c>
      <c r="HYJ371" s="186" t="s">
        <v>299</v>
      </c>
      <c r="HYK371" s="186" t="s">
        <v>299</v>
      </c>
      <c r="HYL371" s="186" t="s">
        <v>299</v>
      </c>
      <c r="HYM371" s="186" t="s">
        <v>299</v>
      </c>
      <c r="HYN371" s="186" t="s">
        <v>299</v>
      </c>
      <c r="HYO371" s="186" t="s">
        <v>299</v>
      </c>
      <c r="HYP371" s="186" t="s">
        <v>299</v>
      </c>
      <c r="HYQ371" s="186" t="s">
        <v>299</v>
      </c>
      <c r="HYR371" s="186" t="s">
        <v>299</v>
      </c>
      <c r="HYS371" s="186" t="s">
        <v>299</v>
      </c>
      <c r="HYT371" s="186" t="s">
        <v>299</v>
      </c>
      <c r="HYU371" s="186" t="s">
        <v>299</v>
      </c>
      <c r="HYV371" s="186" t="s">
        <v>299</v>
      </c>
      <c r="HYW371" s="186" t="s">
        <v>299</v>
      </c>
      <c r="HYX371" s="186" t="s">
        <v>299</v>
      </c>
      <c r="HYY371" s="186" t="s">
        <v>299</v>
      </c>
      <c r="HYZ371" s="186" t="s">
        <v>299</v>
      </c>
      <c r="HZA371" s="186" t="s">
        <v>299</v>
      </c>
      <c r="HZB371" s="186" t="s">
        <v>299</v>
      </c>
      <c r="HZC371" s="186" t="s">
        <v>299</v>
      </c>
      <c r="HZD371" s="186" t="s">
        <v>299</v>
      </c>
      <c r="HZE371" s="186" t="s">
        <v>299</v>
      </c>
      <c r="HZF371" s="186" t="s">
        <v>299</v>
      </c>
      <c r="HZG371" s="186" t="s">
        <v>299</v>
      </c>
      <c r="HZH371" s="186" t="s">
        <v>299</v>
      </c>
      <c r="HZI371" s="186" t="s">
        <v>299</v>
      </c>
      <c r="HZJ371" s="186" t="s">
        <v>299</v>
      </c>
      <c r="HZK371" s="186" t="s">
        <v>299</v>
      </c>
      <c r="HZL371" s="186" t="s">
        <v>299</v>
      </c>
      <c r="HZM371" s="186" t="s">
        <v>299</v>
      </c>
      <c r="HZN371" s="186" t="s">
        <v>299</v>
      </c>
      <c r="HZO371" s="186" t="s">
        <v>299</v>
      </c>
      <c r="HZP371" s="186" t="s">
        <v>299</v>
      </c>
      <c r="HZQ371" s="186" t="s">
        <v>299</v>
      </c>
      <c r="HZR371" s="186" t="s">
        <v>299</v>
      </c>
      <c r="HZS371" s="186" t="s">
        <v>299</v>
      </c>
      <c r="HZT371" s="186" t="s">
        <v>299</v>
      </c>
      <c r="HZU371" s="186" t="s">
        <v>299</v>
      </c>
      <c r="HZV371" s="186" t="s">
        <v>299</v>
      </c>
      <c r="HZW371" s="186" t="s">
        <v>299</v>
      </c>
      <c r="HZX371" s="186" t="s">
        <v>299</v>
      </c>
      <c r="HZY371" s="186" t="s">
        <v>299</v>
      </c>
      <c r="HZZ371" s="186" t="s">
        <v>299</v>
      </c>
      <c r="IAA371" s="186" t="s">
        <v>299</v>
      </c>
      <c r="IAB371" s="186" t="s">
        <v>299</v>
      </c>
      <c r="IAC371" s="186" t="s">
        <v>299</v>
      </c>
      <c r="IAD371" s="186" t="s">
        <v>299</v>
      </c>
      <c r="IAE371" s="186" t="s">
        <v>299</v>
      </c>
      <c r="IAF371" s="186" t="s">
        <v>299</v>
      </c>
      <c r="IAG371" s="186" t="s">
        <v>299</v>
      </c>
      <c r="IAH371" s="186" t="s">
        <v>299</v>
      </c>
      <c r="IAI371" s="186" t="s">
        <v>299</v>
      </c>
      <c r="IAJ371" s="186" t="s">
        <v>299</v>
      </c>
      <c r="IAK371" s="186" t="s">
        <v>299</v>
      </c>
      <c r="IAL371" s="186" t="s">
        <v>299</v>
      </c>
      <c r="IAM371" s="186" t="s">
        <v>299</v>
      </c>
      <c r="IAN371" s="186" t="s">
        <v>299</v>
      </c>
      <c r="IAO371" s="186" t="s">
        <v>299</v>
      </c>
      <c r="IAP371" s="186" t="s">
        <v>299</v>
      </c>
      <c r="IAQ371" s="186" t="s">
        <v>299</v>
      </c>
      <c r="IAR371" s="186" t="s">
        <v>299</v>
      </c>
      <c r="IAS371" s="186" t="s">
        <v>299</v>
      </c>
      <c r="IAT371" s="186" t="s">
        <v>299</v>
      </c>
      <c r="IAU371" s="186" t="s">
        <v>299</v>
      </c>
      <c r="IAV371" s="186" t="s">
        <v>299</v>
      </c>
      <c r="IAW371" s="186" t="s">
        <v>299</v>
      </c>
      <c r="IAX371" s="186" t="s">
        <v>299</v>
      </c>
      <c r="IAY371" s="186" t="s">
        <v>299</v>
      </c>
      <c r="IAZ371" s="186" t="s">
        <v>299</v>
      </c>
      <c r="IBA371" s="186" t="s">
        <v>299</v>
      </c>
      <c r="IBB371" s="186" t="s">
        <v>299</v>
      </c>
      <c r="IBC371" s="186" t="s">
        <v>299</v>
      </c>
      <c r="IBD371" s="186" t="s">
        <v>299</v>
      </c>
      <c r="IBE371" s="186" t="s">
        <v>299</v>
      </c>
      <c r="IBF371" s="186" t="s">
        <v>299</v>
      </c>
      <c r="IBG371" s="186" t="s">
        <v>299</v>
      </c>
      <c r="IBH371" s="186" t="s">
        <v>299</v>
      </c>
      <c r="IBI371" s="186" t="s">
        <v>299</v>
      </c>
      <c r="IBJ371" s="186" t="s">
        <v>299</v>
      </c>
      <c r="IBK371" s="186" t="s">
        <v>299</v>
      </c>
      <c r="IBL371" s="186" t="s">
        <v>299</v>
      </c>
      <c r="IBM371" s="186" t="s">
        <v>299</v>
      </c>
      <c r="IBN371" s="186" t="s">
        <v>299</v>
      </c>
      <c r="IBO371" s="186" t="s">
        <v>299</v>
      </c>
      <c r="IBP371" s="186" t="s">
        <v>299</v>
      </c>
      <c r="IBQ371" s="186" t="s">
        <v>299</v>
      </c>
      <c r="IBR371" s="186" t="s">
        <v>299</v>
      </c>
      <c r="IBS371" s="186" t="s">
        <v>299</v>
      </c>
      <c r="IBT371" s="186" t="s">
        <v>299</v>
      </c>
      <c r="IBU371" s="186" t="s">
        <v>299</v>
      </c>
      <c r="IBV371" s="186" t="s">
        <v>299</v>
      </c>
      <c r="IBW371" s="186" t="s">
        <v>299</v>
      </c>
      <c r="IBX371" s="186" t="s">
        <v>299</v>
      </c>
      <c r="IBY371" s="186" t="s">
        <v>299</v>
      </c>
      <c r="IBZ371" s="186" t="s">
        <v>299</v>
      </c>
      <c r="ICA371" s="186" t="s">
        <v>299</v>
      </c>
      <c r="ICB371" s="186" t="s">
        <v>299</v>
      </c>
      <c r="ICC371" s="186" t="s">
        <v>299</v>
      </c>
      <c r="ICD371" s="186" t="s">
        <v>299</v>
      </c>
      <c r="ICE371" s="186" t="s">
        <v>299</v>
      </c>
      <c r="ICF371" s="186" t="s">
        <v>299</v>
      </c>
      <c r="ICG371" s="186" t="s">
        <v>299</v>
      </c>
      <c r="ICH371" s="186" t="s">
        <v>299</v>
      </c>
      <c r="ICI371" s="186" t="s">
        <v>299</v>
      </c>
      <c r="ICJ371" s="186" t="s">
        <v>299</v>
      </c>
      <c r="ICK371" s="186" t="s">
        <v>299</v>
      </c>
      <c r="ICL371" s="186" t="s">
        <v>299</v>
      </c>
      <c r="ICM371" s="186" t="s">
        <v>299</v>
      </c>
      <c r="ICN371" s="186" t="s">
        <v>299</v>
      </c>
      <c r="ICO371" s="186" t="s">
        <v>299</v>
      </c>
      <c r="ICP371" s="186" t="s">
        <v>299</v>
      </c>
      <c r="ICQ371" s="186" t="s">
        <v>299</v>
      </c>
      <c r="ICR371" s="186" t="s">
        <v>299</v>
      </c>
      <c r="ICS371" s="186" t="s">
        <v>299</v>
      </c>
      <c r="ICT371" s="186" t="s">
        <v>299</v>
      </c>
      <c r="ICU371" s="186" t="s">
        <v>299</v>
      </c>
      <c r="ICV371" s="186" t="s">
        <v>299</v>
      </c>
      <c r="ICW371" s="186" t="s">
        <v>299</v>
      </c>
      <c r="ICX371" s="186" t="s">
        <v>299</v>
      </c>
      <c r="ICY371" s="186" t="s">
        <v>299</v>
      </c>
      <c r="ICZ371" s="186" t="s">
        <v>299</v>
      </c>
      <c r="IDA371" s="186" t="s">
        <v>299</v>
      </c>
      <c r="IDB371" s="186" t="s">
        <v>299</v>
      </c>
      <c r="IDC371" s="186" t="s">
        <v>299</v>
      </c>
      <c r="IDD371" s="186" t="s">
        <v>299</v>
      </c>
      <c r="IDE371" s="186" t="s">
        <v>299</v>
      </c>
      <c r="IDF371" s="186" t="s">
        <v>299</v>
      </c>
      <c r="IDG371" s="186" t="s">
        <v>299</v>
      </c>
      <c r="IDH371" s="186" t="s">
        <v>299</v>
      </c>
      <c r="IDI371" s="186" t="s">
        <v>299</v>
      </c>
      <c r="IDJ371" s="186" t="s">
        <v>299</v>
      </c>
      <c r="IDK371" s="186" t="s">
        <v>299</v>
      </c>
      <c r="IDL371" s="186" t="s">
        <v>299</v>
      </c>
      <c r="IDM371" s="186" t="s">
        <v>299</v>
      </c>
      <c r="IDN371" s="186" t="s">
        <v>299</v>
      </c>
      <c r="IDO371" s="186" t="s">
        <v>299</v>
      </c>
      <c r="IDP371" s="186" t="s">
        <v>299</v>
      </c>
      <c r="IDQ371" s="186" t="s">
        <v>299</v>
      </c>
      <c r="IDR371" s="186" t="s">
        <v>299</v>
      </c>
      <c r="IDS371" s="186" t="s">
        <v>299</v>
      </c>
      <c r="IDT371" s="186" t="s">
        <v>299</v>
      </c>
      <c r="IDU371" s="186" t="s">
        <v>299</v>
      </c>
      <c r="IDV371" s="186" t="s">
        <v>299</v>
      </c>
      <c r="IDW371" s="186" t="s">
        <v>299</v>
      </c>
      <c r="IDX371" s="186" t="s">
        <v>299</v>
      </c>
      <c r="IDY371" s="186" t="s">
        <v>299</v>
      </c>
      <c r="IDZ371" s="186" t="s">
        <v>299</v>
      </c>
      <c r="IEA371" s="186" t="s">
        <v>299</v>
      </c>
      <c r="IEB371" s="186" t="s">
        <v>299</v>
      </c>
      <c r="IEC371" s="186" t="s">
        <v>299</v>
      </c>
      <c r="IED371" s="186" t="s">
        <v>299</v>
      </c>
      <c r="IEE371" s="186" t="s">
        <v>299</v>
      </c>
      <c r="IEF371" s="186" t="s">
        <v>299</v>
      </c>
      <c r="IEG371" s="186" t="s">
        <v>299</v>
      </c>
      <c r="IEH371" s="186" t="s">
        <v>299</v>
      </c>
      <c r="IEI371" s="186" t="s">
        <v>299</v>
      </c>
      <c r="IEJ371" s="186" t="s">
        <v>299</v>
      </c>
      <c r="IEK371" s="186" t="s">
        <v>299</v>
      </c>
      <c r="IEL371" s="186" t="s">
        <v>299</v>
      </c>
      <c r="IEM371" s="186" t="s">
        <v>299</v>
      </c>
      <c r="IEN371" s="186" t="s">
        <v>299</v>
      </c>
      <c r="IEO371" s="186" t="s">
        <v>299</v>
      </c>
      <c r="IEP371" s="186" t="s">
        <v>299</v>
      </c>
      <c r="IEQ371" s="186" t="s">
        <v>299</v>
      </c>
      <c r="IER371" s="186" t="s">
        <v>299</v>
      </c>
      <c r="IES371" s="186" t="s">
        <v>299</v>
      </c>
      <c r="IET371" s="186" t="s">
        <v>299</v>
      </c>
      <c r="IEU371" s="186" t="s">
        <v>299</v>
      </c>
      <c r="IEV371" s="186" t="s">
        <v>299</v>
      </c>
      <c r="IEW371" s="186" t="s">
        <v>299</v>
      </c>
      <c r="IEX371" s="186" t="s">
        <v>299</v>
      </c>
      <c r="IEY371" s="186" t="s">
        <v>299</v>
      </c>
      <c r="IEZ371" s="186" t="s">
        <v>299</v>
      </c>
      <c r="IFA371" s="186" t="s">
        <v>299</v>
      </c>
      <c r="IFB371" s="186" t="s">
        <v>299</v>
      </c>
      <c r="IFC371" s="186" t="s">
        <v>299</v>
      </c>
      <c r="IFD371" s="186" t="s">
        <v>299</v>
      </c>
      <c r="IFE371" s="186" t="s">
        <v>299</v>
      </c>
      <c r="IFF371" s="186" t="s">
        <v>299</v>
      </c>
      <c r="IFG371" s="186" t="s">
        <v>299</v>
      </c>
      <c r="IFH371" s="186" t="s">
        <v>299</v>
      </c>
      <c r="IFI371" s="186" t="s">
        <v>299</v>
      </c>
      <c r="IFJ371" s="186" t="s">
        <v>299</v>
      </c>
      <c r="IFK371" s="186" t="s">
        <v>299</v>
      </c>
      <c r="IFL371" s="186" t="s">
        <v>299</v>
      </c>
      <c r="IFM371" s="186" t="s">
        <v>299</v>
      </c>
      <c r="IFN371" s="186" t="s">
        <v>299</v>
      </c>
      <c r="IFO371" s="186" t="s">
        <v>299</v>
      </c>
      <c r="IFP371" s="186" t="s">
        <v>299</v>
      </c>
      <c r="IFQ371" s="186" t="s">
        <v>299</v>
      </c>
      <c r="IFR371" s="186" t="s">
        <v>299</v>
      </c>
      <c r="IFS371" s="186" t="s">
        <v>299</v>
      </c>
      <c r="IFT371" s="186" t="s">
        <v>299</v>
      </c>
      <c r="IFU371" s="186" t="s">
        <v>299</v>
      </c>
      <c r="IFV371" s="186" t="s">
        <v>299</v>
      </c>
      <c r="IFW371" s="186" t="s">
        <v>299</v>
      </c>
      <c r="IFX371" s="186" t="s">
        <v>299</v>
      </c>
      <c r="IFY371" s="186" t="s">
        <v>299</v>
      </c>
      <c r="IFZ371" s="186" t="s">
        <v>299</v>
      </c>
      <c r="IGA371" s="186" t="s">
        <v>299</v>
      </c>
      <c r="IGB371" s="186" t="s">
        <v>299</v>
      </c>
      <c r="IGC371" s="186" t="s">
        <v>299</v>
      </c>
      <c r="IGD371" s="186" t="s">
        <v>299</v>
      </c>
      <c r="IGE371" s="186" t="s">
        <v>299</v>
      </c>
      <c r="IGF371" s="186" t="s">
        <v>299</v>
      </c>
      <c r="IGG371" s="186" t="s">
        <v>299</v>
      </c>
      <c r="IGH371" s="186" t="s">
        <v>299</v>
      </c>
      <c r="IGI371" s="186" t="s">
        <v>299</v>
      </c>
      <c r="IGJ371" s="186" t="s">
        <v>299</v>
      </c>
      <c r="IGK371" s="186" t="s">
        <v>299</v>
      </c>
      <c r="IGL371" s="186" t="s">
        <v>299</v>
      </c>
      <c r="IGM371" s="186" t="s">
        <v>299</v>
      </c>
      <c r="IGN371" s="186" t="s">
        <v>299</v>
      </c>
      <c r="IGO371" s="186" t="s">
        <v>299</v>
      </c>
      <c r="IGP371" s="186" t="s">
        <v>299</v>
      </c>
      <c r="IGQ371" s="186" t="s">
        <v>299</v>
      </c>
      <c r="IGR371" s="186" t="s">
        <v>299</v>
      </c>
      <c r="IGS371" s="186" t="s">
        <v>299</v>
      </c>
      <c r="IGT371" s="186" t="s">
        <v>299</v>
      </c>
      <c r="IGU371" s="186" t="s">
        <v>299</v>
      </c>
      <c r="IGV371" s="186" t="s">
        <v>299</v>
      </c>
      <c r="IGW371" s="186" t="s">
        <v>299</v>
      </c>
      <c r="IGX371" s="186" t="s">
        <v>299</v>
      </c>
      <c r="IGY371" s="186" t="s">
        <v>299</v>
      </c>
      <c r="IGZ371" s="186" t="s">
        <v>299</v>
      </c>
      <c r="IHA371" s="186" t="s">
        <v>299</v>
      </c>
      <c r="IHB371" s="186" t="s">
        <v>299</v>
      </c>
      <c r="IHC371" s="186" t="s">
        <v>299</v>
      </c>
      <c r="IHD371" s="186" t="s">
        <v>299</v>
      </c>
      <c r="IHE371" s="186" t="s">
        <v>299</v>
      </c>
      <c r="IHF371" s="186" t="s">
        <v>299</v>
      </c>
      <c r="IHG371" s="186" t="s">
        <v>299</v>
      </c>
      <c r="IHH371" s="186" t="s">
        <v>299</v>
      </c>
      <c r="IHI371" s="186" t="s">
        <v>299</v>
      </c>
      <c r="IHJ371" s="186" t="s">
        <v>299</v>
      </c>
      <c r="IHK371" s="186" t="s">
        <v>299</v>
      </c>
      <c r="IHL371" s="186" t="s">
        <v>299</v>
      </c>
      <c r="IHM371" s="186" t="s">
        <v>299</v>
      </c>
      <c r="IHN371" s="186" t="s">
        <v>299</v>
      </c>
      <c r="IHO371" s="186" t="s">
        <v>299</v>
      </c>
      <c r="IHP371" s="186" t="s">
        <v>299</v>
      </c>
      <c r="IHQ371" s="186" t="s">
        <v>299</v>
      </c>
      <c r="IHR371" s="186" t="s">
        <v>299</v>
      </c>
      <c r="IHS371" s="186" t="s">
        <v>299</v>
      </c>
      <c r="IHT371" s="186" t="s">
        <v>299</v>
      </c>
      <c r="IHU371" s="186" t="s">
        <v>299</v>
      </c>
      <c r="IHV371" s="186" t="s">
        <v>299</v>
      </c>
      <c r="IHW371" s="186" t="s">
        <v>299</v>
      </c>
      <c r="IHX371" s="186" t="s">
        <v>299</v>
      </c>
      <c r="IHY371" s="186" t="s">
        <v>299</v>
      </c>
      <c r="IHZ371" s="186" t="s">
        <v>299</v>
      </c>
      <c r="IIA371" s="186" t="s">
        <v>299</v>
      </c>
      <c r="IIB371" s="186" t="s">
        <v>299</v>
      </c>
      <c r="IIC371" s="186" t="s">
        <v>299</v>
      </c>
      <c r="IID371" s="186" t="s">
        <v>299</v>
      </c>
      <c r="IIE371" s="186" t="s">
        <v>299</v>
      </c>
      <c r="IIF371" s="186" t="s">
        <v>299</v>
      </c>
      <c r="IIG371" s="186" t="s">
        <v>299</v>
      </c>
      <c r="IIH371" s="186" t="s">
        <v>299</v>
      </c>
      <c r="III371" s="186" t="s">
        <v>299</v>
      </c>
      <c r="IIJ371" s="186" t="s">
        <v>299</v>
      </c>
      <c r="IIK371" s="186" t="s">
        <v>299</v>
      </c>
      <c r="IIL371" s="186" t="s">
        <v>299</v>
      </c>
      <c r="IIM371" s="186" t="s">
        <v>299</v>
      </c>
      <c r="IIN371" s="186" t="s">
        <v>299</v>
      </c>
      <c r="IIO371" s="186" t="s">
        <v>299</v>
      </c>
      <c r="IIP371" s="186" t="s">
        <v>299</v>
      </c>
      <c r="IIQ371" s="186" t="s">
        <v>299</v>
      </c>
      <c r="IIR371" s="186" t="s">
        <v>299</v>
      </c>
      <c r="IIS371" s="186" t="s">
        <v>299</v>
      </c>
      <c r="IIT371" s="186" t="s">
        <v>299</v>
      </c>
      <c r="IIU371" s="186" t="s">
        <v>299</v>
      </c>
      <c r="IIV371" s="186" t="s">
        <v>299</v>
      </c>
      <c r="IIW371" s="186" t="s">
        <v>299</v>
      </c>
      <c r="IIX371" s="186" t="s">
        <v>299</v>
      </c>
      <c r="IIY371" s="186" t="s">
        <v>299</v>
      </c>
      <c r="IIZ371" s="186" t="s">
        <v>299</v>
      </c>
      <c r="IJA371" s="186" t="s">
        <v>299</v>
      </c>
      <c r="IJB371" s="186" t="s">
        <v>299</v>
      </c>
      <c r="IJC371" s="186" t="s">
        <v>299</v>
      </c>
      <c r="IJD371" s="186" t="s">
        <v>299</v>
      </c>
      <c r="IJE371" s="186" t="s">
        <v>299</v>
      </c>
      <c r="IJF371" s="186" t="s">
        <v>299</v>
      </c>
      <c r="IJG371" s="186" t="s">
        <v>299</v>
      </c>
      <c r="IJH371" s="186" t="s">
        <v>299</v>
      </c>
      <c r="IJI371" s="186" t="s">
        <v>299</v>
      </c>
      <c r="IJJ371" s="186" t="s">
        <v>299</v>
      </c>
      <c r="IJK371" s="186" t="s">
        <v>299</v>
      </c>
      <c r="IJL371" s="186" t="s">
        <v>299</v>
      </c>
      <c r="IJM371" s="186" t="s">
        <v>299</v>
      </c>
      <c r="IJN371" s="186" t="s">
        <v>299</v>
      </c>
      <c r="IJO371" s="186" t="s">
        <v>299</v>
      </c>
      <c r="IJP371" s="186" t="s">
        <v>299</v>
      </c>
      <c r="IJQ371" s="186" t="s">
        <v>299</v>
      </c>
      <c r="IJR371" s="186" t="s">
        <v>299</v>
      </c>
      <c r="IJS371" s="186" t="s">
        <v>299</v>
      </c>
      <c r="IJT371" s="186" t="s">
        <v>299</v>
      </c>
      <c r="IJU371" s="186" t="s">
        <v>299</v>
      </c>
      <c r="IJV371" s="186" t="s">
        <v>299</v>
      </c>
      <c r="IJW371" s="186" t="s">
        <v>299</v>
      </c>
      <c r="IJX371" s="186" t="s">
        <v>299</v>
      </c>
      <c r="IJY371" s="186" t="s">
        <v>299</v>
      </c>
      <c r="IJZ371" s="186" t="s">
        <v>299</v>
      </c>
      <c r="IKA371" s="186" t="s">
        <v>299</v>
      </c>
      <c r="IKB371" s="186" t="s">
        <v>299</v>
      </c>
      <c r="IKC371" s="186" t="s">
        <v>299</v>
      </c>
      <c r="IKD371" s="186" t="s">
        <v>299</v>
      </c>
      <c r="IKE371" s="186" t="s">
        <v>299</v>
      </c>
      <c r="IKF371" s="186" t="s">
        <v>299</v>
      </c>
      <c r="IKG371" s="186" t="s">
        <v>299</v>
      </c>
      <c r="IKH371" s="186" t="s">
        <v>299</v>
      </c>
      <c r="IKI371" s="186" t="s">
        <v>299</v>
      </c>
      <c r="IKJ371" s="186" t="s">
        <v>299</v>
      </c>
      <c r="IKK371" s="186" t="s">
        <v>299</v>
      </c>
      <c r="IKL371" s="186" t="s">
        <v>299</v>
      </c>
      <c r="IKM371" s="186" t="s">
        <v>299</v>
      </c>
      <c r="IKN371" s="186" t="s">
        <v>299</v>
      </c>
      <c r="IKO371" s="186" t="s">
        <v>299</v>
      </c>
      <c r="IKP371" s="186" t="s">
        <v>299</v>
      </c>
      <c r="IKQ371" s="186" t="s">
        <v>299</v>
      </c>
      <c r="IKR371" s="186" t="s">
        <v>299</v>
      </c>
      <c r="IKS371" s="186" t="s">
        <v>299</v>
      </c>
      <c r="IKT371" s="186" t="s">
        <v>299</v>
      </c>
      <c r="IKU371" s="186" t="s">
        <v>299</v>
      </c>
      <c r="IKV371" s="186" t="s">
        <v>299</v>
      </c>
      <c r="IKW371" s="186" t="s">
        <v>299</v>
      </c>
      <c r="IKX371" s="186" t="s">
        <v>299</v>
      </c>
      <c r="IKY371" s="186" t="s">
        <v>299</v>
      </c>
      <c r="IKZ371" s="186" t="s">
        <v>299</v>
      </c>
      <c r="ILA371" s="186" t="s">
        <v>299</v>
      </c>
      <c r="ILB371" s="186" t="s">
        <v>299</v>
      </c>
      <c r="ILC371" s="186" t="s">
        <v>299</v>
      </c>
      <c r="ILD371" s="186" t="s">
        <v>299</v>
      </c>
      <c r="ILE371" s="186" t="s">
        <v>299</v>
      </c>
      <c r="ILF371" s="186" t="s">
        <v>299</v>
      </c>
      <c r="ILG371" s="186" t="s">
        <v>299</v>
      </c>
      <c r="ILH371" s="186" t="s">
        <v>299</v>
      </c>
      <c r="ILI371" s="186" t="s">
        <v>299</v>
      </c>
      <c r="ILJ371" s="186" t="s">
        <v>299</v>
      </c>
      <c r="ILK371" s="186" t="s">
        <v>299</v>
      </c>
      <c r="ILL371" s="186" t="s">
        <v>299</v>
      </c>
      <c r="ILM371" s="186" t="s">
        <v>299</v>
      </c>
      <c r="ILN371" s="186" t="s">
        <v>299</v>
      </c>
      <c r="ILO371" s="186" t="s">
        <v>299</v>
      </c>
      <c r="ILP371" s="186" t="s">
        <v>299</v>
      </c>
      <c r="ILQ371" s="186" t="s">
        <v>299</v>
      </c>
      <c r="ILR371" s="186" t="s">
        <v>299</v>
      </c>
      <c r="ILS371" s="186" t="s">
        <v>299</v>
      </c>
      <c r="ILT371" s="186" t="s">
        <v>299</v>
      </c>
      <c r="ILU371" s="186" t="s">
        <v>299</v>
      </c>
      <c r="ILV371" s="186" t="s">
        <v>299</v>
      </c>
      <c r="ILW371" s="186" t="s">
        <v>299</v>
      </c>
      <c r="ILX371" s="186" t="s">
        <v>299</v>
      </c>
      <c r="ILY371" s="186" t="s">
        <v>299</v>
      </c>
      <c r="ILZ371" s="186" t="s">
        <v>299</v>
      </c>
      <c r="IMA371" s="186" t="s">
        <v>299</v>
      </c>
      <c r="IMB371" s="186" t="s">
        <v>299</v>
      </c>
      <c r="IMC371" s="186" t="s">
        <v>299</v>
      </c>
      <c r="IMD371" s="186" t="s">
        <v>299</v>
      </c>
      <c r="IME371" s="186" t="s">
        <v>299</v>
      </c>
      <c r="IMF371" s="186" t="s">
        <v>299</v>
      </c>
      <c r="IMG371" s="186" t="s">
        <v>299</v>
      </c>
      <c r="IMH371" s="186" t="s">
        <v>299</v>
      </c>
      <c r="IMI371" s="186" t="s">
        <v>299</v>
      </c>
      <c r="IMJ371" s="186" t="s">
        <v>299</v>
      </c>
      <c r="IMK371" s="186" t="s">
        <v>299</v>
      </c>
      <c r="IML371" s="186" t="s">
        <v>299</v>
      </c>
      <c r="IMM371" s="186" t="s">
        <v>299</v>
      </c>
      <c r="IMN371" s="186" t="s">
        <v>299</v>
      </c>
      <c r="IMO371" s="186" t="s">
        <v>299</v>
      </c>
      <c r="IMP371" s="186" t="s">
        <v>299</v>
      </c>
      <c r="IMQ371" s="186" t="s">
        <v>299</v>
      </c>
      <c r="IMR371" s="186" t="s">
        <v>299</v>
      </c>
      <c r="IMS371" s="186" t="s">
        <v>299</v>
      </c>
      <c r="IMT371" s="186" t="s">
        <v>299</v>
      </c>
      <c r="IMU371" s="186" t="s">
        <v>299</v>
      </c>
      <c r="IMV371" s="186" t="s">
        <v>299</v>
      </c>
      <c r="IMW371" s="186" t="s">
        <v>299</v>
      </c>
      <c r="IMX371" s="186" t="s">
        <v>299</v>
      </c>
      <c r="IMY371" s="186" t="s">
        <v>299</v>
      </c>
      <c r="IMZ371" s="186" t="s">
        <v>299</v>
      </c>
      <c r="INA371" s="186" t="s">
        <v>299</v>
      </c>
      <c r="INB371" s="186" t="s">
        <v>299</v>
      </c>
      <c r="INC371" s="186" t="s">
        <v>299</v>
      </c>
      <c r="IND371" s="186" t="s">
        <v>299</v>
      </c>
      <c r="INE371" s="186" t="s">
        <v>299</v>
      </c>
      <c r="INF371" s="186" t="s">
        <v>299</v>
      </c>
      <c r="ING371" s="186" t="s">
        <v>299</v>
      </c>
      <c r="INH371" s="186" t="s">
        <v>299</v>
      </c>
      <c r="INI371" s="186" t="s">
        <v>299</v>
      </c>
      <c r="INJ371" s="186" t="s">
        <v>299</v>
      </c>
      <c r="INK371" s="186" t="s">
        <v>299</v>
      </c>
      <c r="INL371" s="186" t="s">
        <v>299</v>
      </c>
      <c r="INM371" s="186" t="s">
        <v>299</v>
      </c>
      <c r="INN371" s="186" t="s">
        <v>299</v>
      </c>
      <c r="INO371" s="186" t="s">
        <v>299</v>
      </c>
      <c r="INP371" s="186" t="s">
        <v>299</v>
      </c>
      <c r="INQ371" s="186" t="s">
        <v>299</v>
      </c>
      <c r="INR371" s="186" t="s">
        <v>299</v>
      </c>
      <c r="INS371" s="186" t="s">
        <v>299</v>
      </c>
      <c r="INT371" s="186" t="s">
        <v>299</v>
      </c>
      <c r="INU371" s="186" t="s">
        <v>299</v>
      </c>
      <c r="INV371" s="186" t="s">
        <v>299</v>
      </c>
      <c r="INW371" s="186" t="s">
        <v>299</v>
      </c>
      <c r="INX371" s="186" t="s">
        <v>299</v>
      </c>
      <c r="INY371" s="186" t="s">
        <v>299</v>
      </c>
      <c r="INZ371" s="186" t="s">
        <v>299</v>
      </c>
      <c r="IOA371" s="186" t="s">
        <v>299</v>
      </c>
      <c r="IOB371" s="186" t="s">
        <v>299</v>
      </c>
      <c r="IOC371" s="186" t="s">
        <v>299</v>
      </c>
      <c r="IOD371" s="186" t="s">
        <v>299</v>
      </c>
      <c r="IOE371" s="186" t="s">
        <v>299</v>
      </c>
      <c r="IOF371" s="186" t="s">
        <v>299</v>
      </c>
      <c r="IOG371" s="186" t="s">
        <v>299</v>
      </c>
      <c r="IOH371" s="186" t="s">
        <v>299</v>
      </c>
      <c r="IOI371" s="186" t="s">
        <v>299</v>
      </c>
      <c r="IOJ371" s="186" t="s">
        <v>299</v>
      </c>
      <c r="IOK371" s="186" t="s">
        <v>299</v>
      </c>
      <c r="IOL371" s="186" t="s">
        <v>299</v>
      </c>
      <c r="IOM371" s="186" t="s">
        <v>299</v>
      </c>
      <c r="ION371" s="186" t="s">
        <v>299</v>
      </c>
      <c r="IOO371" s="186" t="s">
        <v>299</v>
      </c>
      <c r="IOP371" s="186" t="s">
        <v>299</v>
      </c>
      <c r="IOQ371" s="186" t="s">
        <v>299</v>
      </c>
      <c r="IOR371" s="186" t="s">
        <v>299</v>
      </c>
      <c r="IOS371" s="186" t="s">
        <v>299</v>
      </c>
      <c r="IOT371" s="186" t="s">
        <v>299</v>
      </c>
      <c r="IOU371" s="186" t="s">
        <v>299</v>
      </c>
      <c r="IOV371" s="186" t="s">
        <v>299</v>
      </c>
      <c r="IOW371" s="186" t="s">
        <v>299</v>
      </c>
      <c r="IOX371" s="186" t="s">
        <v>299</v>
      </c>
      <c r="IOY371" s="186" t="s">
        <v>299</v>
      </c>
      <c r="IOZ371" s="186" t="s">
        <v>299</v>
      </c>
      <c r="IPA371" s="186" t="s">
        <v>299</v>
      </c>
      <c r="IPB371" s="186" t="s">
        <v>299</v>
      </c>
      <c r="IPC371" s="186" t="s">
        <v>299</v>
      </c>
      <c r="IPD371" s="186" t="s">
        <v>299</v>
      </c>
      <c r="IPE371" s="186" t="s">
        <v>299</v>
      </c>
      <c r="IPF371" s="186" t="s">
        <v>299</v>
      </c>
      <c r="IPG371" s="186" t="s">
        <v>299</v>
      </c>
      <c r="IPH371" s="186" t="s">
        <v>299</v>
      </c>
      <c r="IPI371" s="186" t="s">
        <v>299</v>
      </c>
      <c r="IPJ371" s="186" t="s">
        <v>299</v>
      </c>
      <c r="IPK371" s="186" t="s">
        <v>299</v>
      </c>
      <c r="IPL371" s="186" t="s">
        <v>299</v>
      </c>
      <c r="IPM371" s="186" t="s">
        <v>299</v>
      </c>
      <c r="IPN371" s="186" t="s">
        <v>299</v>
      </c>
      <c r="IPO371" s="186" t="s">
        <v>299</v>
      </c>
      <c r="IPP371" s="186" t="s">
        <v>299</v>
      </c>
      <c r="IPQ371" s="186" t="s">
        <v>299</v>
      </c>
      <c r="IPR371" s="186" t="s">
        <v>299</v>
      </c>
      <c r="IPS371" s="186" t="s">
        <v>299</v>
      </c>
      <c r="IPT371" s="186" t="s">
        <v>299</v>
      </c>
      <c r="IPU371" s="186" t="s">
        <v>299</v>
      </c>
      <c r="IPV371" s="186" t="s">
        <v>299</v>
      </c>
      <c r="IPW371" s="186" t="s">
        <v>299</v>
      </c>
      <c r="IPX371" s="186" t="s">
        <v>299</v>
      </c>
      <c r="IPY371" s="186" t="s">
        <v>299</v>
      </c>
      <c r="IPZ371" s="186" t="s">
        <v>299</v>
      </c>
      <c r="IQA371" s="186" t="s">
        <v>299</v>
      </c>
      <c r="IQB371" s="186" t="s">
        <v>299</v>
      </c>
      <c r="IQC371" s="186" t="s">
        <v>299</v>
      </c>
      <c r="IQD371" s="186" t="s">
        <v>299</v>
      </c>
      <c r="IQE371" s="186" t="s">
        <v>299</v>
      </c>
      <c r="IQF371" s="186" t="s">
        <v>299</v>
      </c>
      <c r="IQG371" s="186" t="s">
        <v>299</v>
      </c>
      <c r="IQH371" s="186" t="s">
        <v>299</v>
      </c>
      <c r="IQI371" s="186" t="s">
        <v>299</v>
      </c>
      <c r="IQJ371" s="186" t="s">
        <v>299</v>
      </c>
      <c r="IQK371" s="186" t="s">
        <v>299</v>
      </c>
      <c r="IQL371" s="186" t="s">
        <v>299</v>
      </c>
      <c r="IQM371" s="186" t="s">
        <v>299</v>
      </c>
      <c r="IQN371" s="186" t="s">
        <v>299</v>
      </c>
      <c r="IQO371" s="186" t="s">
        <v>299</v>
      </c>
      <c r="IQP371" s="186" t="s">
        <v>299</v>
      </c>
      <c r="IQQ371" s="186" t="s">
        <v>299</v>
      </c>
      <c r="IQR371" s="186" t="s">
        <v>299</v>
      </c>
      <c r="IQS371" s="186" t="s">
        <v>299</v>
      </c>
      <c r="IQT371" s="186" t="s">
        <v>299</v>
      </c>
      <c r="IQU371" s="186" t="s">
        <v>299</v>
      </c>
      <c r="IQV371" s="186" t="s">
        <v>299</v>
      </c>
      <c r="IQW371" s="186" t="s">
        <v>299</v>
      </c>
      <c r="IQX371" s="186" t="s">
        <v>299</v>
      </c>
      <c r="IQY371" s="186" t="s">
        <v>299</v>
      </c>
      <c r="IQZ371" s="186" t="s">
        <v>299</v>
      </c>
      <c r="IRA371" s="186" t="s">
        <v>299</v>
      </c>
      <c r="IRB371" s="186" t="s">
        <v>299</v>
      </c>
      <c r="IRC371" s="186" t="s">
        <v>299</v>
      </c>
      <c r="IRD371" s="186" t="s">
        <v>299</v>
      </c>
      <c r="IRE371" s="186" t="s">
        <v>299</v>
      </c>
      <c r="IRF371" s="186" t="s">
        <v>299</v>
      </c>
      <c r="IRG371" s="186" t="s">
        <v>299</v>
      </c>
      <c r="IRH371" s="186" t="s">
        <v>299</v>
      </c>
      <c r="IRI371" s="186" t="s">
        <v>299</v>
      </c>
      <c r="IRJ371" s="186" t="s">
        <v>299</v>
      </c>
      <c r="IRK371" s="186" t="s">
        <v>299</v>
      </c>
      <c r="IRL371" s="186" t="s">
        <v>299</v>
      </c>
      <c r="IRM371" s="186" t="s">
        <v>299</v>
      </c>
      <c r="IRN371" s="186" t="s">
        <v>299</v>
      </c>
      <c r="IRO371" s="186" t="s">
        <v>299</v>
      </c>
      <c r="IRP371" s="186" t="s">
        <v>299</v>
      </c>
      <c r="IRQ371" s="186" t="s">
        <v>299</v>
      </c>
      <c r="IRR371" s="186" t="s">
        <v>299</v>
      </c>
      <c r="IRS371" s="186" t="s">
        <v>299</v>
      </c>
      <c r="IRT371" s="186" t="s">
        <v>299</v>
      </c>
      <c r="IRU371" s="186" t="s">
        <v>299</v>
      </c>
      <c r="IRV371" s="186" t="s">
        <v>299</v>
      </c>
      <c r="IRW371" s="186" t="s">
        <v>299</v>
      </c>
      <c r="IRX371" s="186" t="s">
        <v>299</v>
      </c>
      <c r="IRY371" s="186" t="s">
        <v>299</v>
      </c>
      <c r="IRZ371" s="186" t="s">
        <v>299</v>
      </c>
      <c r="ISA371" s="186" t="s">
        <v>299</v>
      </c>
      <c r="ISB371" s="186" t="s">
        <v>299</v>
      </c>
      <c r="ISC371" s="186" t="s">
        <v>299</v>
      </c>
      <c r="ISD371" s="186" t="s">
        <v>299</v>
      </c>
      <c r="ISE371" s="186" t="s">
        <v>299</v>
      </c>
      <c r="ISF371" s="186" t="s">
        <v>299</v>
      </c>
      <c r="ISG371" s="186" t="s">
        <v>299</v>
      </c>
      <c r="ISH371" s="186" t="s">
        <v>299</v>
      </c>
      <c r="ISI371" s="186" t="s">
        <v>299</v>
      </c>
      <c r="ISJ371" s="186" t="s">
        <v>299</v>
      </c>
      <c r="ISK371" s="186" t="s">
        <v>299</v>
      </c>
      <c r="ISL371" s="186" t="s">
        <v>299</v>
      </c>
      <c r="ISM371" s="186" t="s">
        <v>299</v>
      </c>
      <c r="ISN371" s="186" t="s">
        <v>299</v>
      </c>
      <c r="ISO371" s="186" t="s">
        <v>299</v>
      </c>
      <c r="ISP371" s="186" t="s">
        <v>299</v>
      </c>
      <c r="ISQ371" s="186" t="s">
        <v>299</v>
      </c>
      <c r="ISR371" s="186" t="s">
        <v>299</v>
      </c>
      <c r="ISS371" s="186" t="s">
        <v>299</v>
      </c>
      <c r="IST371" s="186" t="s">
        <v>299</v>
      </c>
      <c r="ISU371" s="186" t="s">
        <v>299</v>
      </c>
      <c r="ISV371" s="186" t="s">
        <v>299</v>
      </c>
      <c r="ISW371" s="186" t="s">
        <v>299</v>
      </c>
      <c r="ISX371" s="186" t="s">
        <v>299</v>
      </c>
      <c r="ISY371" s="186" t="s">
        <v>299</v>
      </c>
      <c r="ISZ371" s="186" t="s">
        <v>299</v>
      </c>
      <c r="ITA371" s="186" t="s">
        <v>299</v>
      </c>
      <c r="ITB371" s="186" t="s">
        <v>299</v>
      </c>
      <c r="ITC371" s="186" t="s">
        <v>299</v>
      </c>
      <c r="ITD371" s="186" t="s">
        <v>299</v>
      </c>
      <c r="ITE371" s="186" t="s">
        <v>299</v>
      </c>
      <c r="ITF371" s="186" t="s">
        <v>299</v>
      </c>
      <c r="ITG371" s="186" t="s">
        <v>299</v>
      </c>
      <c r="ITH371" s="186" t="s">
        <v>299</v>
      </c>
      <c r="ITI371" s="186" t="s">
        <v>299</v>
      </c>
      <c r="ITJ371" s="186" t="s">
        <v>299</v>
      </c>
      <c r="ITK371" s="186" t="s">
        <v>299</v>
      </c>
      <c r="ITL371" s="186" t="s">
        <v>299</v>
      </c>
      <c r="ITM371" s="186" t="s">
        <v>299</v>
      </c>
      <c r="ITN371" s="186" t="s">
        <v>299</v>
      </c>
      <c r="ITO371" s="186" t="s">
        <v>299</v>
      </c>
      <c r="ITP371" s="186" t="s">
        <v>299</v>
      </c>
      <c r="ITQ371" s="186" t="s">
        <v>299</v>
      </c>
      <c r="ITR371" s="186" t="s">
        <v>299</v>
      </c>
      <c r="ITS371" s="186" t="s">
        <v>299</v>
      </c>
      <c r="ITT371" s="186" t="s">
        <v>299</v>
      </c>
      <c r="ITU371" s="186" t="s">
        <v>299</v>
      </c>
      <c r="ITV371" s="186" t="s">
        <v>299</v>
      </c>
      <c r="ITW371" s="186" t="s">
        <v>299</v>
      </c>
      <c r="ITX371" s="186" t="s">
        <v>299</v>
      </c>
      <c r="ITY371" s="186" t="s">
        <v>299</v>
      </c>
      <c r="ITZ371" s="186" t="s">
        <v>299</v>
      </c>
      <c r="IUA371" s="186" t="s">
        <v>299</v>
      </c>
      <c r="IUB371" s="186" t="s">
        <v>299</v>
      </c>
      <c r="IUC371" s="186" t="s">
        <v>299</v>
      </c>
      <c r="IUD371" s="186" t="s">
        <v>299</v>
      </c>
      <c r="IUE371" s="186" t="s">
        <v>299</v>
      </c>
      <c r="IUF371" s="186" t="s">
        <v>299</v>
      </c>
      <c r="IUG371" s="186" t="s">
        <v>299</v>
      </c>
      <c r="IUH371" s="186" t="s">
        <v>299</v>
      </c>
      <c r="IUI371" s="186" t="s">
        <v>299</v>
      </c>
      <c r="IUJ371" s="186" t="s">
        <v>299</v>
      </c>
      <c r="IUK371" s="186" t="s">
        <v>299</v>
      </c>
      <c r="IUL371" s="186" t="s">
        <v>299</v>
      </c>
      <c r="IUM371" s="186" t="s">
        <v>299</v>
      </c>
      <c r="IUN371" s="186" t="s">
        <v>299</v>
      </c>
      <c r="IUO371" s="186" t="s">
        <v>299</v>
      </c>
      <c r="IUP371" s="186" t="s">
        <v>299</v>
      </c>
      <c r="IUQ371" s="186" t="s">
        <v>299</v>
      </c>
      <c r="IUR371" s="186" t="s">
        <v>299</v>
      </c>
      <c r="IUS371" s="186" t="s">
        <v>299</v>
      </c>
      <c r="IUT371" s="186" t="s">
        <v>299</v>
      </c>
      <c r="IUU371" s="186" t="s">
        <v>299</v>
      </c>
      <c r="IUV371" s="186" t="s">
        <v>299</v>
      </c>
      <c r="IUW371" s="186" t="s">
        <v>299</v>
      </c>
      <c r="IUX371" s="186" t="s">
        <v>299</v>
      </c>
      <c r="IUY371" s="186" t="s">
        <v>299</v>
      </c>
      <c r="IUZ371" s="186" t="s">
        <v>299</v>
      </c>
      <c r="IVA371" s="186" t="s">
        <v>299</v>
      </c>
      <c r="IVB371" s="186" t="s">
        <v>299</v>
      </c>
      <c r="IVC371" s="186" t="s">
        <v>299</v>
      </c>
      <c r="IVD371" s="186" t="s">
        <v>299</v>
      </c>
      <c r="IVE371" s="186" t="s">
        <v>299</v>
      </c>
      <c r="IVF371" s="186" t="s">
        <v>299</v>
      </c>
      <c r="IVG371" s="186" t="s">
        <v>299</v>
      </c>
      <c r="IVH371" s="186" t="s">
        <v>299</v>
      </c>
      <c r="IVI371" s="186" t="s">
        <v>299</v>
      </c>
      <c r="IVJ371" s="186" t="s">
        <v>299</v>
      </c>
      <c r="IVK371" s="186" t="s">
        <v>299</v>
      </c>
      <c r="IVL371" s="186" t="s">
        <v>299</v>
      </c>
      <c r="IVM371" s="186" t="s">
        <v>299</v>
      </c>
      <c r="IVN371" s="186" t="s">
        <v>299</v>
      </c>
      <c r="IVO371" s="186" t="s">
        <v>299</v>
      </c>
      <c r="IVP371" s="186" t="s">
        <v>299</v>
      </c>
      <c r="IVQ371" s="186" t="s">
        <v>299</v>
      </c>
      <c r="IVR371" s="186" t="s">
        <v>299</v>
      </c>
      <c r="IVS371" s="186" t="s">
        <v>299</v>
      </c>
      <c r="IVT371" s="186" t="s">
        <v>299</v>
      </c>
      <c r="IVU371" s="186" t="s">
        <v>299</v>
      </c>
      <c r="IVV371" s="186" t="s">
        <v>299</v>
      </c>
      <c r="IVW371" s="186" t="s">
        <v>299</v>
      </c>
      <c r="IVX371" s="186" t="s">
        <v>299</v>
      </c>
      <c r="IVY371" s="186" t="s">
        <v>299</v>
      </c>
      <c r="IVZ371" s="186" t="s">
        <v>299</v>
      </c>
      <c r="IWA371" s="186" t="s">
        <v>299</v>
      </c>
      <c r="IWB371" s="186" t="s">
        <v>299</v>
      </c>
      <c r="IWC371" s="186" t="s">
        <v>299</v>
      </c>
      <c r="IWD371" s="186" t="s">
        <v>299</v>
      </c>
      <c r="IWE371" s="186" t="s">
        <v>299</v>
      </c>
      <c r="IWF371" s="186" t="s">
        <v>299</v>
      </c>
      <c r="IWG371" s="186" t="s">
        <v>299</v>
      </c>
      <c r="IWH371" s="186" t="s">
        <v>299</v>
      </c>
      <c r="IWI371" s="186" t="s">
        <v>299</v>
      </c>
      <c r="IWJ371" s="186" t="s">
        <v>299</v>
      </c>
      <c r="IWK371" s="186" t="s">
        <v>299</v>
      </c>
      <c r="IWL371" s="186" t="s">
        <v>299</v>
      </c>
      <c r="IWM371" s="186" t="s">
        <v>299</v>
      </c>
      <c r="IWN371" s="186" t="s">
        <v>299</v>
      </c>
      <c r="IWO371" s="186" t="s">
        <v>299</v>
      </c>
      <c r="IWP371" s="186" t="s">
        <v>299</v>
      </c>
      <c r="IWQ371" s="186" t="s">
        <v>299</v>
      </c>
      <c r="IWR371" s="186" t="s">
        <v>299</v>
      </c>
      <c r="IWS371" s="186" t="s">
        <v>299</v>
      </c>
      <c r="IWT371" s="186" t="s">
        <v>299</v>
      </c>
      <c r="IWU371" s="186" t="s">
        <v>299</v>
      </c>
      <c r="IWV371" s="186" t="s">
        <v>299</v>
      </c>
      <c r="IWW371" s="186" t="s">
        <v>299</v>
      </c>
      <c r="IWX371" s="186" t="s">
        <v>299</v>
      </c>
      <c r="IWY371" s="186" t="s">
        <v>299</v>
      </c>
      <c r="IWZ371" s="186" t="s">
        <v>299</v>
      </c>
      <c r="IXA371" s="186" t="s">
        <v>299</v>
      </c>
      <c r="IXB371" s="186" t="s">
        <v>299</v>
      </c>
      <c r="IXC371" s="186" t="s">
        <v>299</v>
      </c>
      <c r="IXD371" s="186" t="s">
        <v>299</v>
      </c>
      <c r="IXE371" s="186" t="s">
        <v>299</v>
      </c>
      <c r="IXF371" s="186" t="s">
        <v>299</v>
      </c>
      <c r="IXG371" s="186" t="s">
        <v>299</v>
      </c>
      <c r="IXH371" s="186" t="s">
        <v>299</v>
      </c>
      <c r="IXI371" s="186" t="s">
        <v>299</v>
      </c>
      <c r="IXJ371" s="186" t="s">
        <v>299</v>
      </c>
      <c r="IXK371" s="186" t="s">
        <v>299</v>
      </c>
      <c r="IXL371" s="186" t="s">
        <v>299</v>
      </c>
      <c r="IXM371" s="186" t="s">
        <v>299</v>
      </c>
      <c r="IXN371" s="186" t="s">
        <v>299</v>
      </c>
      <c r="IXO371" s="186" t="s">
        <v>299</v>
      </c>
      <c r="IXP371" s="186" t="s">
        <v>299</v>
      </c>
      <c r="IXQ371" s="186" t="s">
        <v>299</v>
      </c>
      <c r="IXR371" s="186" t="s">
        <v>299</v>
      </c>
      <c r="IXS371" s="186" t="s">
        <v>299</v>
      </c>
      <c r="IXT371" s="186" t="s">
        <v>299</v>
      </c>
      <c r="IXU371" s="186" t="s">
        <v>299</v>
      </c>
      <c r="IXV371" s="186" t="s">
        <v>299</v>
      </c>
      <c r="IXW371" s="186" t="s">
        <v>299</v>
      </c>
      <c r="IXX371" s="186" t="s">
        <v>299</v>
      </c>
      <c r="IXY371" s="186" t="s">
        <v>299</v>
      </c>
      <c r="IXZ371" s="186" t="s">
        <v>299</v>
      </c>
      <c r="IYA371" s="186" t="s">
        <v>299</v>
      </c>
      <c r="IYB371" s="186" t="s">
        <v>299</v>
      </c>
      <c r="IYC371" s="186" t="s">
        <v>299</v>
      </c>
      <c r="IYD371" s="186" t="s">
        <v>299</v>
      </c>
      <c r="IYE371" s="186" t="s">
        <v>299</v>
      </c>
      <c r="IYF371" s="186" t="s">
        <v>299</v>
      </c>
      <c r="IYG371" s="186" t="s">
        <v>299</v>
      </c>
      <c r="IYH371" s="186" t="s">
        <v>299</v>
      </c>
      <c r="IYI371" s="186" t="s">
        <v>299</v>
      </c>
      <c r="IYJ371" s="186" t="s">
        <v>299</v>
      </c>
      <c r="IYK371" s="186" t="s">
        <v>299</v>
      </c>
      <c r="IYL371" s="186" t="s">
        <v>299</v>
      </c>
      <c r="IYM371" s="186" t="s">
        <v>299</v>
      </c>
      <c r="IYN371" s="186" t="s">
        <v>299</v>
      </c>
      <c r="IYO371" s="186" t="s">
        <v>299</v>
      </c>
      <c r="IYP371" s="186" t="s">
        <v>299</v>
      </c>
      <c r="IYQ371" s="186" t="s">
        <v>299</v>
      </c>
      <c r="IYR371" s="186" t="s">
        <v>299</v>
      </c>
      <c r="IYS371" s="186" t="s">
        <v>299</v>
      </c>
      <c r="IYT371" s="186" t="s">
        <v>299</v>
      </c>
      <c r="IYU371" s="186" t="s">
        <v>299</v>
      </c>
      <c r="IYV371" s="186" t="s">
        <v>299</v>
      </c>
      <c r="IYW371" s="186" t="s">
        <v>299</v>
      </c>
      <c r="IYX371" s="186" t="s">
        <v>299</v>
      </c>
      <c r="IYY371" s="186" t="s">
        <v>299</v>
      </c>
      <c r="IYZ371" s="186" t="s">
        <v>299</v>
      </c>
      <c r="IZA371" s="186" t="s">
        <v>299</v>
      </c>
      <c r="IZB371" s="186" t="s">
        <v>299</v>
      </c>
      <c r="IZC371" s="186" t="s">
        <v>299</v>
      </c>
      <c r="IZD371" s="186" t="s">
        <v>299</v>
      </c>
      <c r="IZE371" s="186" t="s">
        <v>299</v>
      </c>
      <c r="IZF371" s="186" t="s">
        <v>299</v>
      </c>
      <c r="IZG371" s="186" t="s">
        <v>299</v>
      </c>
      <c r="IZH371" s="186" t="s">
        <v>299</v>
      </c>
      <c r="IZI371" s="186" t="s">
        <v>299</v>
      </c>
      <c r="IZJ371" s="186" t="s">
        <v>299</v>
      </c>
      <c r="IZK371" s="186" t="s">
        <v>299</v>
      </c>
      <c r="IZL371" s="186" t="s">
        <v>299</v>
      </c>
      <c r="IZM371" s="186" t="s">
        <v>299</v>
      </c>
      <c r="IZN371" s="186" t="s">
        <v>299</v>
      </c>
      <c r="IZO371" s="186" t="s">
        <v>299</v>
      </c>
      <c r="IZP371" s="186" t="s">
        <v>299</v>
      </c>
      <c r="IZQ371" s="186" t="s">
        <v>299</v>
      </c>
      <c r="IZR371" s="186" t="s">
        <v>299</v>
      </c>
      <c r="IZS371" s="186" t="s">
        <v>299</v>
      </c>
      <c r="IZT371" s="186" t="s">
        <v>299</v>
      </c>
      <c r="IZU371" s="186" t="s">
        <v>299</v>
      </c>
      <c r="IZV371" s="186" t="s">
        <v>299</v>
      </c>
      <c r="IZW371" s="186" t="s">
        <v>299</v>
      </c>
      <c r="IZX371" s="186" t="s">
        <v>299</v>
      </c>
      <c r="IZY371" s="186" t="s">
        <v>299</v>
      </c>
      <c r="IZZ371" s="186" t="s">
        <v>299</v>
      </c>
      <c r="JAA371" s="186" t="s">
        <v>299</v>
      </c>
      <c r="JAB371" s="186" t="s">
        <v>299</v>
      </c>
      <c r="JAC371" s="186" t="s">
        <v>299</v>
      </c>
      <c r="JAD371" s="186" t="s">
        <v>299</v>
      </c>
      <c r="JAE371" s="186" t="s">
        <v>299</v>
      </c>
      <c r="JAF371" s="186" t="s">
        <v>299</v>
      </c>
      <c r="JAG371" s="186" t="s">
        <v>299</v>
      </c>
      <c r="JAH371" s="186" t="s">
        <v>299</v>
      </c>
      <c r="JAI371" s="186" t="s">
        <v>299</v>
      </c>
      <c r="JAJ371" s="186" t="s">
        <v>299</v>
      </c>
      <c r="JAK371" s="186" t="s">
        <v>299</v>
      </c>
      <c r="JAL371" s="186" t="s">
        <v>299</v>
      </c>
      <c r="JAM371" s="186" t="s">
        <v>299</v>
      </c>
      <c r="JAN371" s="186" t="s">
        <v>299</v>
      </c>
      <c r="JAO371" s="186" t="s">
        <v>299</v>
      </c>
      <c r="JAP371" s="186" t="s">
        <v>299</v>
      </c>
      <c r="JAQ371" s="186" t="s">
        <v>299</v>
      </c>
      <c r="JAR371" s="186" t="s">
        <v>299</v>
      </c>
      <c r="JAS371" s="186" t="s">
        <v>299</v>
      </c>
      <c r="JAT371" s="186" t="s">
        <v>299</v>
      </c>
      <c r="JAU371" s="186" t="s">
        <v>299</v>
      </c>
      <c r="JAV371" s="186" t="s">
        <v>299</v>
      </c>
      <c r="JAW371" s="186" t="s">
        <v>299</v>
      </c>
      <c r="JAX371" s="186" t="s">
        <v>299</v>
      </c>
      <c r="JAY371" s="186" t="s">
        <v>299</v>
      </c>
      <c r="JAZ371" s="186" t="s">
        <v>299</v>
      </c>
      <c r="JBA371" s="186" t="s">
        <v>299</v>
      </c>
      <c r="JBB371" s="186" t="s">
        <v>299</v>
      </c>
      <c r="JBC371" s="186" t="s">
        <v>299</v>
      </c>
      <c r="JBD371" s="186" t="s">
        <v>299</v>
      </c>
      <c r="JBE371" s="186" t="s">
        <v>299</v>
      </c>
      <c r="JBF371" s="186" t="s">
        <v>299</v>
      </c>
      <c r="JBG371" s="186" t="s">
        <v>299</v>
      </c>
      <c r="JBH371" s="186" t="s">
        <v>299</v>
      </c>
      <c r="JBI371" s="186" t="s">
        <v>299</v>
      </c>
      <c r="JBJ371" s="186" t="s">
        <v>299</v>
      </c>
      <c r="JBK371" s="186" t="s">
        <v>299</v>
      </c>
      <c r="JBL371" s="186" t="s">
        <v>299</v>
      </c>
      <c r="JBM371" s="186" t="s">
        <v>299</v>
      </c>
      <c r="JBN371" s="186" t="s">
        <v>299</v>
      </c>
      <c r="JBO371" s="186" t="s">
        <v>299</v>
      </c>
      <c r="JBP371" s="186" t="s">
        <v>299</v>
      </c>
      <c r="JBQ371" s="186" t="s">
        <v>299</v>
      </c>
      <c r="JBR371" s="186" t="s">
        <v>299</v>
      </c>
      <c r="JBS371" s="186" t="s">
        <v>299</v>
      </c>
      <c r="JBT371" s="186" t="s">
        <v>299</v>
      </c>
      <c r="JBU371" s="186" t="s">
        <v>299</v>
      </c>
      <c r="JBV371" s="186" t="s">
        <v>299</v>
      </c>
      <c r="JBW371" s="186" t="s">
        <v>299</v>
      </c>
      <c r="JBX371" s="186" t="s">
        <v>299</v>
      </c>
      <c r="JBY371" s="186" t="s">
        <v>299</v>
      </c>
      <c r="JBZ371" s="186" t="s">
        <v>299</v>
      </c>
      <c r="JCA371" s="186" t="s">
        <v>299</v>
      </c>
      <c r="JCB371" s="186" t="s">
        <v>299</v>
      </c>
      <c r="JCC371" s="186" t="s">
        <v>299</v>
      </c>
      <c r="JCD371" s="186" t="s">
        <v>299</v>
      </c>
      <c r="JCE371" s="186" t="s">
        <v>299</v>
      </c>
      <c r="JCF371" s="186" t="s">
        <v>299</v>
      </c>
      <c r="JCG371" s="186" t="s">
        <v>299</v>
      </c>
      <c r="JCH371" s="186" t="s">
        <v>299</v>
      </c>
      <c r="JCI371" s="186" t="s">
        <v>299</v>
      </c>
      <c r="JCJ371" s="186" t="s">
        <v>299</v>
      </c>
      <c r="JCK371" s="186" t="s">
        <v>299</v>
      </c>
      <c r="JCL371" s="186" t="s">
        <v>299</v>
      </c>
      <c r="JCM371" s="186" t="s">
        <v>299</v>
      </c>
      <c r="JCN371" s="186" t="s">
        <v>299</v>
      </c>
      <c r="JCO371" s="186" t="s">
        <v>299</v>
      </c>
      <c r="JCP371" s="186" t="s">
        <v>299</v>
      </c>
      <c r="JCQ371" s="186" t="s">
        <v>299</v>
      </c>
      <c r="JCR371" s="186" t="s">
        <v>299</v>
      </c>
      <c r="JCS371" s="186" t="s">
        <v>299</v>
      </c>
      <c r="JCT371" s="186" t="s">
        <v>299</v>
      </c>
      <c r="JCU371" s="186" t="s">
        <v>299</v>
      </c>
      <c r="JCV371" s="186" t="s">
        <v>299</v>
      </c>
      <c r="JCW371" s="186" t="s">
        <v>299</v>
      </c>
      <c r="JCX371" s="186" t="s">
        <v>299</v>
      </c>
      <c r="JCY371" s="186" t="s">
        <v>299</v>
      </c>
      <c r="JCZ371" s="186" t="s">
        <v>299</v>
      </c>
      <c r="JDA371" s="186" t="s">
        <v>299</v>
      </c>
      <c r="JDB371" s="186" t="s">
        <v>299</v>
      </c>
      <c r="JDC371" s="186" t="s">
        <v>299</v>
      </c>
      <c r="JDD371" s="186" t="s">
        <v>299</v>
      </c>
      <c r="JDE371" s="186" t="s">
        <v>299</v>
      </c>
      <c r="JDF371" s="186" t="s">
        <v>299</v>
      </c>
      <c r="JDG371" s="186" t="s">
        <v>299</v>
      </c>
      <c r="JDH371" s="186" t="s">
        <v>299</v>
      </c>
      <c r="JDI371" s="186" t="s">
        <v>299</v>
      </c>
      <c r="JDJ371" s="186" t="s">
        <v>299</v>
      </c>
      <c r="JDK371" s="186" t="s">
        <v>299</v>
      </c>
      <c r="JDL371" s="186" t="s">
        <v>299</v>
      </c>
      <c r="JDM371" s="186" t="s">
        <v>299</v>
      </c>
      <c r="JDN371" s="186" t="s">
        <v>299</v>
      </c>
      <c r="JDO371" s="186" t="s">
        <v>299</v>
      </c>
      <c r="JDP371" s="186" t="s">
        <v>299</v>
      </c>
      <c r="JDQ371" s="186" t="s">
        <v>299</v>
      </c>
      <c r="JDR371" s="186" t="s">
        <v>299</v>
      </c>
      <c r="JDS371" s="186" t="s">
        <v>299</v>
      </c>
      <c r="JDT371" s="186" t="s">
        <v>299</v>
      </c>
      <c r="JDU371" s="186" t="s">
        <v>299</v>
      </c>
      <c r="JDV371" s="186" t="s">
        <v>299</v>
      </c>
      <c r="JDW371" s="186" t="s">
        <v>299</v>
      </c>
      <c r="JDX371" s="186" t="s">
        <v>299</v>
      </c>
      <c r="JDY371" s="186" t="s">
        <v>299</v>
      </c>
      <c r="JDZ371" s="186" t="s">
        <v>299</v>
      </c>
      <c r="JEA371" s="186" t="s">
        <v>299</v>
      </c>
      <c r="JEB371" s="186" t="s">
        <v>299</v>
      </c>
      <c r="JEC371" s="186" t="s">
        <v>299</v>
      </c>
      <c r="JED371" s="186" t="s">
        <v>299</v>
      </c>
      <c r="JEE371" s="186" t="s">
        <v>299</v>
      </c>
      <c r="JEF371" s="186" t="s">
        <v>299</v>
      </c>
      <c r="JEG371" s="186" t="s">
        <v>299</v>
      </c>
      <c r="JEH371" s="186" t="s">
        <v>299</v>
      </c>
      <c r="JEI371" s="186" t="s">
        <v>299</v>
      </c>
      <c r="JEJ371" s="186" t="s">
        <v>299</v>
      </c>
      <c r="JEK371" s="186" t="s">
        <v>299</v>
      </c>
      <c r="JEL371" s="186" t="s">
        <v>299</v>
      </c>
      <c r="JEM371" s="186" t="s">
        <v>299</v>
      </c>
      <c r="JEN371" s="186" t="s">
        <v>299</v>
      </c>
      <c r="JEO371" s="186" t="s">
        <v>299</v>
      </c>
      <c r="JEP371" s="186" t="s">
        <v>299</v>
      </c>
      <c r="JEQ371" s="186" t="s">
        <v>299</v>
      </c>
      <c r="JER371" s="186" t="s">
        <v>299</v>
      </c>
      <c r="JES371" s="186" t="s">
        <v>299</v>
      </c>
      <c r="JET371" s="186" t="s">
        <v>299</v>
      </c>
      <c r="JEU371" s="186" t="s">
        <v>299</v>
      </c>
      <c r="JEV371" s="186" t="s">
        <v>299</v>
      </c>
      <c r="JEW371" s="186" t="s">
        <v>299</v>
      </c>
      <c r="JEX371" s="186" t="s">
        <v>299</v>
      </c>
      <c r="JEY371" s="186" t="s">
        <v>299</v>
      </c>
      <c r="JEZ371" s="186" t="s">
        <v>299</v>
      </c>
      <c r="JFA371" s="186" t="s">
        <v>299</v>
      </c>
      <c r="JFB371" s="186" t="s">
        <v>299</v>
      </c>
      <c r="JFC371" s="186" t="s">
        <v>299</v>
      </c>
      <c r="JFD371" s="186" t="s">
        <v>299</v>
      </c>
      <c r="JFE371" s="186" t="s">
        <v>299</v>
      </c>
      <c r="JFF371" s="186" t="s">
        <v>299</v>
      </c>
      <c r="JFG371" s="186" t="s">
        <v>299</v>
      </c>
      <c r="JFH371" s="186" t="s">
        <v>299</v>
      </c>
      <c r="JFI371" s="186" t="s">
        <v>299</v>
      </c>
      <c r="JFJ371" s="186" t="s">
        <v>299</v>
      </c>
      <c r="JFK371" s="186" t="s">
        <v>299</v>
      </c>
      <c r="JFL371" s="186" t="s">
        <v>299</v>
      </c>
      <c r="JFM371" s="186" t="s">
        <v>299</v>
      </c>
      <c r="JFN371" s="186" t="s">
        <v>299</v>
      </c>
      <c r="JFO371" s="186" t="s">
        <v>299</v>
      </c>
      <c r="JFP371" s="186" t="s">
        <v>299</v>
      </c>
      <c r="JFQ371" s="186" t="s">
        <v>299</v>
      </c>
      <c r="JFR371" s="186" t="s">
        <v>299</v>
      </c>
      <c r="JFS371" s="186" t="s">
        <v>299</v>
      </c>
      <c r="JFT371" s="186" t="s">
        <v>299</v>
      </c>
      <c r="JFU371" s="186" t="s">
        <v>299</v>
      </c>
      <c r="JFV371" s="186" t="s">
        <v>299</v>
      </c>
      <c r="JFW371" s="186" t="s">
        <v>299</v>
      </c>
      <c r="JFX371" s="186" t="s">
        <v>299</v>
      </c>
      <c r="JFY371" s="186" t="s">
        <v>299</v>
      </c>
      <c r="JFZ371" s="186" t="s">
        <v>299</v>
      </c>
      <c r="JGA371" s="186" t="s">
        <v>299</v>
      </c>
      <c r="JGB371" s="186" t="s">
        <v>299</v>
      </c>
      <c r="JGC371" s="186" t="s">
        <v>299</v>
      </c>
      <c r="JGD371" s="186" t="s">
        <v>299</v>
      </c>
      <c r="JGE371" s="186" t="s">
        <v>299</v>
      </c>
      <c r="JGF371" s="186" t="s">
        <v>299</v>
      </c>
      <c r="JGG371" s="186" t="s">
        <v>299</v>
      </c>
      <c r="JGH371" s="186" t="s">
        <v>299</v>
      </c>
      <c r="JGI371" s="186" t="s">
        <v>299</v>
      </c>
      <c r="JGJ371" s="186" t="s">
        <v>299</v>
      </c>
      <c r="JGK371" s="186" t="s">
        <v>299</v>
      </c>
      <c r="JGL371" s="186" t="s">
        <v>299</v>
      </c>
      <c r="JGM371" s="186" t="s">
        <v>299</v>
      </c>
      <c r="JGN371" s="186" t="s">
        <v>299</v>
      </c>
      <c r="JGO371" s="186" t="s">
        <v>299</v>
      </c>
      <c r="JGP371" s="186" t="s">
        <v>299</v>
      </c>
      <c r="JGQ371" s="186" t="s">
        <v>299</v>
      </c>
      <c r="JGR371" s="186" t="s">
        <v>299</v>
      </c>
      <c r="JGS371" s="186" t="s">
        <v>299</v>
      </c>
      <c r="JGT371" s="186" t="s">
        <v>299</v>
      </c>
      <c r="JGU371" s="186" t="s">
        <v>299</v>
      </c>
      <c r="JGV371" s="186" t="s">
        <v>299</v>
      </c>
      <c r="JGW371" s="186" t="s">
        <v>299</v>
      </c>
      <c r="JGX371" s="186" t="s">
        <v>299</v>
      </c>
      <c r="JGY371" s="186" t="s">
        <v>299</v>
      </c>
      <c r="JGZ371" s="186" t="s">
        <v>299</v>
      </c>
      <c r="JHA371" s="186" t="s">
        <v>299</v>
      </c>
      <c r="JHB371" s="186" t="s">
        <v>299</v>
      </c>
      <c r="JHC371" s="186" t="s">
        <v>299</v>
      </c>
      <c r="JHD371" s="186" t="s">
        <v>299</v>
      </c>
      <c r="JHE371" s="186" t="s">
        <v>299</v>
      </c>
      <c r="JHF371" s="186" t="s">
        <v>299</v>
      </c>
      <c r="JHG371" s="186" t="s">
        <v>299</v>
      </c>
      <c r="JHH371" s="186" t="s">
        <v>299</v>
      </c>
      <c r="JHI371" s="186" t="s">
        <v>299</v>
      </c>
      <c r="JHJ371" s="186" t="s">
        <v>299</v>
      </c>
      <c r="JHK371" s="186" t="s">
        <v>299</v>
      </c>
      <c r="JHL371" s="186" t="s">
        <v>299</v>
      </c>
      <c r="JHM371" s="186" t="s">
        <v>299</v>
      </c>
      <c r="JHN371" s="186" t="s">
        <v>299</v>
      </c>
      <c r="JHO371" s="186" t="s">
        <v>299</v>
      </c>
      <c r="JHP371" s="186" t="s">
        <v>299</v>
      </c>
      <c r="JHQ371" s="186" t="s">
        <v>299</v>
      </c>
      <c r="JHR371" s="186" t="s">
        <v>299</v>
      </c>
      <c r="JHS371" s="186" t="s">
        <v>299</v>
      </c>
      <c r="JHT371" s="186" t="s">
        <v>299</v>
      </c>
      <c r="JHU371" s="186" t="s">
        <v>299</v>
      </c>
      <c r="JHV371" s="186" t="s">
        <v>299</v>
      </c>
      <c r="JHW371" s="186" t="s">
        <v>299</v>
      </c>
      <c r="JHX371" s="186" t="s">
        <v>299</v>
      </c>
      <c r="JHY371" s="186" t="s">
        <v>299</v>
      </c>
      <c r="JHZ371" s="186" t="s">
        <v>299</v>
      </c>
      <c r="JIA371" s="186" t="s">
        <v>299</v>
      </c>
      <c r="JIB371" s="186" t="s">
        <v>299</v>
      </c>
      <c r="JIC371" s="186" t="s">
        <v>299</v>
      </c>
      <c r="JID371" s="186" t="s">
        <v>299</v>
      </c>
      <c r="JIE371" s="186" t="s">
        <v>299</v>
      </c>
      <c r="JIF371" s="186" t="s">
        <v>299</v>
      </c>
      <c r="JIG371" s="186" t="s">
        <v>299</v>
      </c>
      <c r="JIH371" s="186" t="s">
        <v>299</v>
      </c>
      <c r="JII371" s="186" t="s">
        <v>299</v>
      </c>
      <c r="JIJ371" s="186" t="s">
        <v>299</v>
      </c>
      <c r="JIK371" s="186" t="s">
        <v>299</v>
      </c>
      <c r="JIL371" s="186" t="s">
        <v>299</v>
      </c>
      <c r="JIM371" s="186" t="s">
        <v>299</v>
      </c>
      <c r="JIN371" s="186" t="s">
        <v>299</v>
      </c>
      <c r="JIO371" s="186" t="s">
        <v>299</v>
      </c>
      <c r="JIP371" s="186" t="s">
        <v>299</v>
      </c>
      <c r="JIQ371" s="186" t="s">
        <v>299</v>
      </c>
      <c r="JIR371" s="186" t="s">
        <v>299</v>
      </c>
      <c r="JIS371" s="186" t="s">
        <v>299</v>
      </c>
      <c r="JIT371" s="186" t="s">
        <v>299</v>
      </c>
      <c r="JIU371" s="186" t="s">
        <v>299</v>
      </c>
      <c r="JIV371" s="186" t="s">
        <v>299</v>
      </c>
      <c r="JIW371" s="186" t="s">
        <v>299</v>
      </c>
      <c r="JIX371" s="186" t="s">
        <v>299</v>
      </c>
      <c r="JIY371" s="186" t="s">
        <v>299</v>
      </c>
      <c r="JIZ371" s="186" t="s">
        <v>299</v>
      </c>
      <c r="JJA371" s="186" t="s">
        <v>299</v>
      </c>
      <c r="JJB371" s="186" t="s">
        <v>299</v>
      </c>
      <c r="JJC371" s="186" t="s">
        <v>299</v>
      </c>
      <c r="JJD371" s="186" t="s">
        <v>299</v>
      </c>
      <c r="JJE371" s="186" t="s">
        <v>299</v>
      </c>
      <c r="JJF371" s="186" t="s">
        <v>299</v>
      </c>
      <c r="JJG371" s="186" t="s">
        <v>299</v>
      </c>
      <c r="JJH371" s="186" t="s">
        <v>299</v>
      </c>
      <c r="JJI371" s="186" t="s">
        <v>299</v>
      </c>
      <c r="JJJ371" s="186" t="s">
        <v>299</v>
      </c>
      <c r="JJK371" s="186" t="s">
        <v>299</v>
      </c>
      <c r="JJL371" s="186" t="s">
        <v>299</v>
      </c>
      <c r="JJM371" s="186" t="s">
        <v>299</v>
      </c>
      <c r="JJN371" s="186" t="s">
        <v>299</v>
      </c>
      <c r="JJO371" s="186" t="s">
        <v>299</v>
      </c>
      <c r="JJP371" s="186" t="s">
        <v>299</v>
      </c>
      <c r="JJQ371" s="186" t="s">
        <v>299</v>
      </c>
      <c r="JJR371" s="186" t="s">
        <v>299</v>
      </c>
      <c r="JJS371" s="186" t="s">
        <v>299</v>
      </c>
      <c r="JJT371" s="186" t="s">
        <v>299</v>
      </c>
      <c r="JJU371" s="186" t="s">
        <v>299</v>
      </c>
      <c r="JJV371" s="186" t="s">
        <v>299</v>
      </c>
      <c r="JJW371" s="186" t="s">
        <v>299</v>
      </c>
      <c r="JJX371" s="186" t="s">
        <v>299</v>
      </c>
      <c r="JJY371" s="186" t="s">
        <v>299</v>
      </c>
      <c r="JJZ371" s="186" t="s">
        <v>299</v>
      </c>
      <c r="JKA371" s="186" t="s">
        <v>299</v>
      </c>
      <c r="JKB371" s="186" t="s">
        <v>299</v>
      </c>
      <c r="JKC371" s="186" t="s">
        <v>299</v>
      </c>
      <c r="JKD371" s="186" t="s">
        <v>299</v>
      </c>
      <c r="JKE371" s="186" t="s">
        <v>299</v>
      </c>
      <c r="JKF371" s="186" t="s">
        <v>299</v>
      </c>
      <c r="JKG371" s="186" t="s">
        <v>299</v>
      </c>
      <c r="JKH371" s="186" t="s">
        <v>299</v>
      </c>
      <c r="JKI371" s="186" t="s">
        <v>299</v>
      </c>
      <c r="JKJ371" s="186" t="s">
        <v>299</v>
      </c>
      <c r="JKK371" s="186" t="s">
        <v>299</v>
      </c>
      <c r="JKL371" s="186" t="s">
        <v>299</v>
      </c>
      <c r="JKM371" s="186" t="s">
        <v>299</v>
      </c>
      <c r="JKN371" s="186" t="s">
        <v>299</v>
      </c>
      <c r="JKO371" s="186" t="s">
        <v>299</v>
      </c>
      <c r="JKP371" s="186" t="s">
        <v>299</v>
      </c>
      <c r="JKQ371" s="186" t="s">
        <v>299</v>
      </c>
      <c r="JKR371" s="186" t="s">
        <v>299</v>
      </c>
      <c r="JKS371" s="186" t="s">
        <v>299</v>
      </c>
      <c r="JKT371" s="186" t="s">
        <v>299</v>
      </c>
      <c r="JKU371" s="186" t="s">
        <v>299</v>
      </c>
      <c r="JKV371" s="186" t="s">
        <v>299</v>
      </c>
      <c r="JKW371" s="186" t="s">
        <v>299</v>
      </c>
      <c r="JKX371" s="186" t="s">
        <v>299</v>
      </c>
      <c r="JKY371" s="186" t="s">
        <v>299</v>
      </c>
      <c r="JKZ371" s="186" t="s">
        <v>299</v>
      </c>
      <c r="JLA371" s="186" t="s">
        <v>299</v>
      </c>
      <c r="JLB371" s="186" t="s">
        <v>299</v>
      </c>
      <c r="JLC371" s="186" t="s">
        <v>299</v>
      </c>
      <c r="JLD371" s="186" t="s">
        <v>299</v>
      </c>
      <c r="JLE371" s="186" t="s">
        <v>299</v>
      </c>
      <c r="JLF371" s="186" t="s">
        <v>299</v>
      </c>
      <c r="JLG371" s="186" t="s">
        <v>299</v>
      </c>
      <c r="JLH371" s="186" t="s">
        <v>299</v>
      </c>
      <c r="JLI371" s="186" t="s">
        <v>299</v>
      </c>
      <c r="JLJ371" s="186" t="s">
        <v>299</v>
      </c>
      <c r="JLK371" s="186" t="s">
        <v>299</v>
      </c>
      <c r="JLL371" s="186" t="s">
        <v>299</v>
      </c>
      <c r="JLM371" s="186" t="s">
        <v>299</v>
      </c>
      <c r="JLN371" s="186" t="s">
        <v>299</v>
      </c>
      <c r="JLO371" s="186" t="s">
        <v>299</v>
      </c>
      <c r="JLP371" s="186" t="s">
        <v>299</v>
      </c>
      <c r="JLQ371" s="186" t="s">
        <v>299</v>
      </c>
      <c r="JLR371" s="186" t="s">
        <v>299</v>
      </c>
      <c r="JLS371" s="186" t="s">
        <v>299</v>
      </c>
      <c r="JLT371" s="186" t="s">
        <v>299</v>
      </c>
      <c r="JLU371" s="186" t="s">
        <v>299</v>
      </c>
      <c r="JLV371" s="186" t="s">
        <v>299</v>
      </c>
      <c r="JLW371" s="186" t="s">
        <v>299</v>
      </c>
      <c r="JLX371" s="186" t="s">
        <v>299</v>
      </c>
      <c r="JLY371" s="186" t="s">
        <v>299</v>
      </c>
      <c r="JLZ371" s="186" t="s">
        <v>299</v>
      </c>
      <c r="JMA371" s="186" t="s">
        <v>299</v>
      </c>
      <c r="JMB371" s="186" t="s">
        <v>299</v>
      </c>
      <c r="JMC371" s="186" t="s">
        <v>299</v>
      </c>
      <c r="JMD371" s="186" t="s">
        <v>299</v>
      </c>
      <c r="JME371" s="186" t="s">
        <v>299</v>
      </c>
      <c r="JMF371" s="186" t="s">
        <v>299</v>
      </c>
      <c r="JMG371" s="186" t="s">
        <v>299</v>
      </c>
      <c r="JMH371" s="186" t="s">
        <v>299</v>
      </c>
      <c r="JMI371" s="186" t="s">
        <v>299</v>
      </c>
      <c r="JMJ371" s="186" t="s">
        <v>299</v>
      </c>
      <c r="JMK371" s="186" t="s">
        <v>299</v>
      </c>
      <c r="JML371" s="186" t="s">
        <v>299</v>
      </c>
      <c r="JMM371" s="186" t="s">
        <v>299</v>
      </c>
      <c r="JMN371" s="186" t="s">
        <v>299</v>
      </c>
      <c r="JMO371" s="186" t="s">
        <v>299</v>
      </c>
      <c r="JMP371" s="186" t="s">
        <v>299</v>
      </c>
      <c r="JMQ371" s="186" t="s">
        <v>299</v>
      </c>
      <c r="JMR371" s="186" t="s">
        <v>299</v>
      </c>
      <c r="JMS371" s="186" t="s">
        <v>299</v>
      </c>
      <c r="JMT371" s="186" t="s">
        <v>299</v>
      </c>
      <c r="JMU371" s="186" t="s">
        <v>299</v>
      </c>
      <c r="JMV371" s="186" t="s">
        <v>299</v>
      </c>
      <c r="JMW371" s="186" t="s">
        <v>299</v>
      </c>
      <c r="JMX371" s="186" t="s">
        <v>299</v>
      </c>
      <c r="JMY371" s="186" t="s">
        <v>299</v>
      </c>
      <c r="JMZ371" s="186" t="s">
        <v>299</v>
      </c>
      <c r="JNA371" s="186" t="s">
        <v>299</v>
      </c>
      <c r="JNB371" s="186" t="s">
        <v>299</v>
      </c>
      <c r="JNC371" s="186" t="s">
        <v>299</v>
      </c>
      <c r="JND371" s="186" t="s">
        <v>299</v>
      </c>
      <c r="JNE371" s="186" t="s">
        <v>299</v>
      </c>
      <c r="JNF371" s="186" t="s">
        <v>299</v>
      </c>
      <c r="JNG371" s="186" t="s">
        <v>299</v>
      </c>
      <c r="JNH371" s="186" t="s">
        <v>299</v>
      </c>
      <c r="JNI371" s="186" t="s">
        <v>299</v>
      </c>
      <c r="JNJ371" s="186" t="s">
        <v>299</v>
      </c>
      <c r="JNK371" s="186" t="s">
        <v>299</v>
      </c>
      <c r="JNL371" s="186" t="s">
        <v>299</v>
      </c>
      <c r="JNM371" s="186" t="s">
        <v>299</v>
      </c>
      <c r="JNN371" s="186" t="s">
        <v>299</v>
      </c>
      <c r="JNO371" s="186" t="s">
        <v>299</v>
      </c>
      <c r="JNP371" s="186" t="s">
        <v>299</v>
      </c>
      <c r="JNQ371" s="186" t="s">
        <v>299</v>
      </c>
      <c r="JNR371" s="186" t="s">
        <v>299</v>
      </c>
      <c r="JNS371" s="186" t="s">
        <v>299</v>
      </c>
      <c r="JNT371" s="186" t="s">
        <v>299</v>
      </c>
      <c r="JNU371" s="186" t="s">
        <v>299</v>
      </c>
      <c r="JNV371" s="186" t="s">
        <v>299</v>
      </c>
      <c r="JNW371" s="186" t="s">
        <v>299</v>
      </c>
      <c r="JNX371" s="186" t="s">
        <v>299</v>
      </c>
      <c r="JNY371" s="186" t="s">
        <v>299</v>
      </c>
      <c r="JNZ371" s="186" t="s">
        <v>299</v>
      </c>
      <c r="JOA371" s="186" t="s">
        <v>299</v>
      </c>
      <c r="JOB371" s="186" t="s">
        <v>299</v>
      </c>
      <c r="JOC371" s="186" t="s">
        <v>299</v>
      </c>
      <c r="JOD371" s="186" t="s">
        <v>299</v>
      </c>
      <c r="JOE371" s="186" t="s">
        <v>299</v>
      </c>
      <c r="JOF371" s="186" t="s">
        <v>299</v>
      </c>
      <c r="JOG371" s="186" t="s">
        <v>299</v>
      </c>
      <c r="JOH371" s="186" t="s">
        <v>299</v>
      </c>
      <c r="JOI371" s="186" t="s">
        <v>299</v>
      </c>
      <c r="JOJ371" s="186" t="s">
        <v>299</v>
      </c>
      <c r="JOK371" s="186" t="s">
        <v>299</v>
      </c>
      <c r="JOL371" s="186" t="s">
        <v>299</v>
      </c>
      <c r="JOM371" s="186" t="s">
        <v>299</v>
      </c>
      <c r="JON371" s="186" t="s">
        <v>299</v>
      </c>
      <c r="JOO371" s="186" t="s">
        <v>299</v>
      </c>
      <c r="JOP371" s="186" t="s">
        <v>299</v>
      </c>
      <c r="JOQ371" s="186" t="s">
        <v>299</v>
      </c>
      <c r="JOR371" s="186" t="s">
        <v>299</v>
      </c>
      <c r="JOS371" s="186" t="s">
        <v>299</v>
      </c>
      <c r="JOT371" s="186" t="s">
        <v>299</v>
      </c>
      <c r="JOU371" s="186" t="s">
        <v>299</v>
      </c>
      <c r="JOV371" s="186" t="s">
        <v>299</v>
      </c>
      <c r="JOW371" s="186" t="s">
        <v>299</v>
      </c>
      <c r="JOX371" s="186" t="s">
        <v>299</v>
      </c>
      <c r="JOY371" s="186" t="s">
        <v>299</v>
      </c>
      <c r="JOZ371" s="186" t="s">
        <v>299</v>
      </c>
      <c r="JPA371" s="186" t="s">
        <v>299</v>
      </c>
      <c r="JPB371" s="186" t="s">
        <v>299</v>
      </c>
      <c r="JPC371" s="186" t="s">
        <v>299</v>
      </c>
      <c r="JPD371" s="186" t="s">
        <v>299</v>
      </c>
      <c r="JPE371" s="186" t="s">
        <v>299</v>
      </c>
      <c r="JPF371" s="186" t="s">
        <v>299</v>
      </c>
      <c r="JPG371" s="186" t="s">
        <v>299</v>
      </c>
      <c r="JPH371" s="186" t="s">
        <v>299</v>
      </c>
      <c r="JPI371" s="186" t="s">
        <v>299</v>
      </c>
      <c r="JPJ371" s="186" t="s">
        <v>299</v>
      </c>
      <c r="JPK371" s="186" t="s">
        <v>299</v>
      </c>
      <c r="JPL371" s="186" t="s">
        <v>299</v>
      </c>
      <c r="JPM371" s="186" t="s">
        <v>299</v>
      </c>
      <c r="JPN371" s="186" t="s">
        <v>299</v>
      </c>
      <c r="JPO371" s="186" t="s">
        <v>299</v>
      </c>
      <c r="JPP371" s="186" t="s">
        <v>299</v>
      </c>
      <c r="JPQ371" s="186" t="s">
        <v>299</v>
      </c>
      <c r="JPR371" s="186" t="s">
        <v>299</v>
      </c>
      <c r="JPS371" s="186" t="s">
        <v>299</v>
      </c>
      <c r="JPT371" s="186" t="s">
        <v>299</v>
      </c>
      <c r="JPU371" s="186" t="s">
        <v>299</v>
      </c>
      <c r="JPV371" s="186" t="s">
        <v>299</v>
      </c>
      <c r="JPW371" s="186" t="s">
        <v>299</v>
      </c>
      <c r="JPX371" s="186" t="s">
        <v>299</v>
      </c>
      <c r="JPY371" s="186" t="s">
        <v>299</v>
      </c>
      <c r="JPZ371" s="186" t="s">
        <v>299</v>
      </c>
      <c r="JQA371" s="186" t="s">
        <v>299</v>
      </c>
      <c r="JQB371" s="186" t="s">
        <v>299</v>
      </c>
      <c r="JQC371" s="186" t="s">
        <v>299</v>
      </c>
      <c r="JQD371" s="186" t="s">
        <v>299</v>
      </c>
      <c r="JQE371" s="186" t="s">
        <v>299</v>
      </c>
      <c r="JQF371" s="186" t="s">
        <v>299</v>
      </c>
      <c r="JQG371" s="186" t="s">
        <v>299</v>
      </c>
      <c r="JQH371" s="186" t="s">
        <v>299</v>
      </c>
      <c r="JQI371" s="186" t="s">
        <v>299</v>
      </c>
      <c r="JQJ371" s="186" t="s">
        <v>299</v>
      </c>
      <c r="JQK371" s="186" t="s">
        <v>299</v>
      </c>
      <c r="JQL371" s="186" t="s">
        <v>299</v>
      </c>
      <c r="JQM371" s="186" t="s">
        <v>299</v>
      </c>
      <c r="JQN371" s="186" t="s">
        <v>299</v>
      </c>
      <c r="JQO371" s="186" t="s">
        <v>299</v>
      </c>
      <c r="JQP371" s="186" t="s">
        <v>299</v>
      </c>
      <c r="JQQ371" s="186" t="s">
        <v>299</v>
      </c>
      <c r="JQR371" s="186" t="s">
        <v>299</v>
      </c>
      <c r="JQS371" s="186" t="s">
        <v>299</v>
      </c>
      <c r="JQT371" s="186" t="s">
        <v>299</v>
      </c>
      <c r="JQU371" s="186" t="s">
        <v>299</v>
      </c>
      <c r="JQV371" s="186" t="s">
        <v>299</v>
      </c>
      <c r="JQW371" s="186" t="s">
        <v>299</v>
      </c>
      <c r="JQX371" s="186" t="s">
        <v>299</v>
      </c>
      <c r="JQY371" s="186" t="s">
        <v>299</v>
      </c>
      <c r="JQZ371" s="186" t="s">
        <v>299</v>
      </c>
      <c r="JRA371" s="186" t="s">
        <v>299</v>
      </c>
      <c r="JRB371" s="186" t="s">
        <v>299</v>
      </c>
      <c r="JRC371" s="186" t="s">
        <v>299</v>
      </c>
      <c r="JRD371" s="186" t="s">
        <v>299</v>
      </c>
      <c r="JRE371" s="186" t="s">
        <v>299</v>
      </c>
      <c r="JRF371" s="186" t="s">
        <v>299</v>
      </c>
      <c r="JRG371" s="186" t="s">
        <v>299</v>
      </c>
      <c r="JRH371" s="186" t="s">
        <v>299</v>
      </c>
      <c r="JRI371" s="186" t="s">
        <v>299</v>
      </c>
      <c r="JRJ371" s="186" t="s">
        <v>299</v>
      </c>
      <c r="JRK371" s="186" t="s">
        <v>299</v>
      </c>
      <c r="JRL371" s="186" t="s">
        <v>299</v>
      </c>
      <c r="JRM371" s="186" t="s">
        <v>299</v>
      </c>
      <c r="JRN371" s="186" t="s">
        <v>299</v>
      </c>
      <c r="JRO371" s="186" t="s">
        <v>299</v>
      </c>
      <c r="JRP371" s="186" t="s">
        <v>299</v>
      </c>
      <c r="JRQ371" s="186" t="s">
        <v>299</v>
      </c>
      <c r="JRR371" s="186" t="s">
        <v>299</v>
      </c>
      <c r="JRS371" s="186" t="s">
        <v>299</v>
      </c>
      <c r="JRT371" s="186" t="s">
        <v>299</v>
      </c>
      <c r="JRU371" s="186" t="s">
        <v>299</v>
      </c>
      <c r="JRV371" s="186" t="s">
        <v>299</v>
      </c>
      <c r="JRW371" s="186" t="s">
        <v>299</v>
      </c>
      <c r="JRX371" s="186" t="s">
        <v>299</v>
      </c>
      <c r="JRY371" s="186" t="s">
        <v>299</v>
      </c>
      <c r="JRZ371" s="186" t="s">
        <v>299</v>
      </c>
      <c r="JSA371" s="186" t="s">
        <v>299</v>
      </c>
      <c r="JSB371" s="186" t="s">
        <v>299</v>
      </c>
      <c r="JSC371" s="186" t="s">
        <v>299</v>
      </c>
      <c r="JSD371" s="186" t="s">
        <v>299</v>
      </c>
      <c r="JSE371" s="186" t="s">
        <v>299</v>
      </c>
      <c r="JSF371" s="186" t="s">
        <v>299</v>
      </c>
      <c r="JSG371" s="186" t="s">
        <v>299</v>
      </c>
      <c r="JSH371" s="186" t="s">
        <v>299</v>
      </c>
      <c r="JSI371" s="186" t="s">
        <v>299</v>
      </c>
      <c r="JSJ371" s="186" t="s">
        <v>299</v>
      </c>
      <c r="JSK371" s="186" t="s">
        <v>299</v>
      </c>
      <c r="JSL371" s="186" t="s">
        <v>299</v>
      </c>
      <c r="JSM371" s="186" t="s">
        <v>299</v>
      </c>
      <c r="JSN371" s="186" t="s">
        <v>299</v>
      </c>
      <c r="JSO371" s="186" t="s">
        <v>299</v>
      </c>
      <c r="JSP371" s="186" t="s">
        <v>299</v>
      </c>
      <c r="JSQ371" s="186" t="s">
        <v>299</v>
      </c>
      <c r="JSR371" s="186" t="s">
        <v>299</v>
      </c>
      <c r="JSS371" s="186" t="s">
        <v>299</v>
      </c>
      <c r="JST371" s="186" t="s">
        <v>299</v>
      </c>
      <c r="JSU371" s="186" t="s">
        <v>299</v>
      </c>
      <c r="JSV371" s="186" t="s">
        <v>299</v>
      </c>
      <c r="JSW371" s="186" t="s">
        <v>299</v>
      </c>
      <c r="JSX371" s="186" t="s">
        <v>299</v>
      </c>
      <c r="JSY371" s="186" t="s">
        <v>299</v>
      </c>
      <c r="JSZ371" s="186" t="s">
        <v>299</v>
      </c>
      <c r="JTA371" s="186" t="s">
        <v>299</v>
      </c>
      <c r="JTB371" s="186" t="s">
        <v>299</v>
      </c>
      <c r="JTC371" s="186" t="s">
        <v>299</v>
      </c>
      <c r="JTD371" s="186" t="s">
        <v>299</v>
      </c>
      <c r="JTE371" s="186" t="s">
        <v>299</v>
      </c>
      <c r="JTF371" s="186" t="s">
        <v>299</v>
      </c>
      <c r="JTG371" s="186" t="s">
        <v>299</v>
      </c>
      <c r="JTH371" s="186" t="s">
        <v>299</v>
      </c>
      <c r="JTI371" s="186" t="s">
        <v>299</v>
      </c>
      <c r="JTJ371" s="186" t="s">
        <v>299</v>
      </c>
      <c r="JTK371" s="186" t="s">
        <v>299</v>
      </c>
      <c r="JTL371" s="186" t="s">
        <v>299</v>
      </c>
      <c r="JTM371" s="186" t="s">
        <v>299</v>
      </c>
      <c r="JTN371" s="186" t="s">
        <v>299</v>
      </c>
      <c r="JTO371" s="186" t="s">
        <v>299</v>
      </c>
      <c r="JTP371" s="186" t="s">
        <v>299</v>
      </c>
      <c r="JTQ371" s="186" t="s">
        <v>299</v>
      </c>
      <c r="JTR371" s="186" t="s">
        <v>299</v>
      </c>
      <c r="JTS371" s="186" t="s">
        <v>299</v>
      </c>
      <c r="JTT371" s="186" t="s">
        <v>299</v>
      </c>
      <c r="JTU371" s="186" t="s">
        <v>299</v>
      </c>
      <c r="JTV371" s="186" t="s">
        <v>299</v>
      </c>
      <c r="JTW371" s="186" t="s">
        <v>299</v>
      </c>
      <c r="JTX371" s="186" t="s">
        <v>299</v>
      </c>
      <c r="JTY371" s="186" t="s">
        <v>299</v>
      </c>
      <c r="JTZ371" s="186" t="s">
        <v>299</v>
      </c>
      <c r="JUA371" s="186" t="s">
        <v>299</v>
      </c>
      <c r="JUB371" s="186" t="s">
        <v>299</v>
      </c>
      <c r="JUC371" s="186" t="s">
        <v>299</v>
      </c>
      <c r="JUD371" s="186" t="s">
        <v>299</v>
      </c>
      <c r="JUE371" s="186" t="s">
        <v>299</v>
      </c>
      <c r="JUF371" s="186" t="s">
        <v>299</v>
      </c>
      <c r="JUG371" s="186" t="s">
        <v>299</v>
      </c>
      <c r="JUH371" s="186" t="s">
        <v>299</v>
      </c>
      <c r="JUI371" s="186" t="s">
        <v>299</v>
      </c>
      <c r="JUJ371" s="186" t="s">
        <v>299</v>
      </c>
      <c r="JUK371" s="186" t="s">
        <v>299</v>
      </c>
      <c r="JUL371" s="186" t="s">
        <v>299</v>
      </c>
      <c r="JUM371" s="186" t="s">
        <v>299</v>
      </c>
      <c r="JUN371" s="186" t="s">
        <v>299</v>
      </c>
      <c r="JUO371" s="186" t="s">
        <v>299</v>
      </c>
      <c r="JUP371" s="186" t="s">
        <v>299</v>
      </c>
      <c r="JUQ371" s="186" t="s">
        <v>299</v>
      </c>
      <c r="JUR371" s="186" t="s">
        <v>299</v>
      </c>
      <c r="JUS371" s="186" t="s">
        <v>299</v>
      </c>
      <c r="JUT371" s="186" t="s">
        <v>299</v>
      </c>
      <c r="JUU371" s="186" t="s">
        <v>299</v>
      </c>
      <c r="JUV371" s="186" t="s">
        <v>299</v>
      </c>
      <c r="JUW371" s="186" t="s">
        <v>299</v>
      </c>
      <c r="JUX371" s="186" t="s">
        <v>299</v>
      </c>
      <c r="JUY371" s="186" t="s">
        <v>299</v>
      </c>
      <c r="JUZ371" s="186" t="s">
        <v>299</v>
      </c>
      <c r="JVA371" s="186" t="s">
        <v>299</v>
      </c>
      <c r="JVB371" s="186" t="s">
        <v>299</v>
      </c>
      <c r="JVC371" s="186" t="s">
        <v>299</v>
      </c>
      <c r="JVD371" s="186" t="s">
        <v>299</v>
      </c>
      <c r="JVE371" s="186" t="s">
        <v>299</v>
      </c>
      <c r="JVF371" s="186" t="s">
        <v>299</v>
      </c>
      <c r="JVG371" s="186" t="s">
        <v>299</v>
      </c>
      <c r="JVH371" s="186" t="s">
        <v>299</v>
      </c>
      <c r="JVI371" s="186" t="s">
        <v>299</v>
      </c>
      <c r="JVJ371" s="186" t="s">
        <v>299</v>
      </c>
      <c r="JVK371" s="186" t="s">
        <v>299</v>
      </c>
      <c r="JVL371" s="186" t="s">
        <v>299</v>
      </c>
      <c r="JVM371" s="186" t="s">
        <v>299</v>
      </c>
      <c r="JVN371" s="186" t="s">
        <v>299</v>
      </c>
      <c r="JVO371" s="186" t="s">
        <v>299</v>
      </c>
      <c r="JVP371" s="186" t="s">
        <v>299</v>
      </c>
      <c r="JVQ371" s="186" t="s">
        <v>299</v>
      </c>
      <c r="JVR371" s="186" t="s">
        <v>299</v>
      </c>
      <c r="JVS371" s="186" t="s">
        <v>299</v>
      </c>
      <c r="JVT371" s="186" t="s">
        <v>299</v>
      </c>
      <c r="JVU371" s="186" t="s">
        <v>299</v>
      </c>
      <c r="JVV371" s="186" t="s">
        <v>299</v>
      </c>
      <c r="JVW371" s="186" t="s">
        <v>299</v>
      </c>
      <c r="JVX371" s="186" t="s">
        <v>299</v>
      </c>
      <c r="JVY371" s="186" t="s">
        <v>299</v>
      </c>
      <c r="JVZ371" s="186" t="s">
        <v>299</v>
      </c>
      <c r="JWA371" s="186" t="s">
        <v>299</v>
      </c>
      <c r="JWB371" s="186" t="s">
        <v>299</v>
      </c>
      <c r="JWC371" s="186" t="s">
        <v>299</v>
      </c>
      <c r="JWD371" s="186" t="s">
        <v>299</v>
      </c>
      <c r="JWE371" s="186" t="s">
        <v>299</v>
      </c>
      <c r="JWF371" s="186" t="s">
        <v>299</v>
      </c>
      <c r="JWG371" s="186" t="s">
        <v>299</v>
      </c>
      <c r="JWH371" s="186" t="s">
        <v>299</v>
      </c>
      <c r="JWI371" s="186" t="s">
        <v>299</v>
      </c>
      <c r="JWJ371" s="186" t="s">
        <v>299</v>
      </c>
      <c r="JWK371" s="186" t="s">
        <v>299</v>
      </c>
      <c r="JWL371" s="186" t="s">
        <v>299</v>
      </c>
      <c r="JWM371" s="186" t="s">
        <v>299</v>
      </c>
      <c r="JWN371" s="186" t="s">
        <v>299</v>
      </c>
      <c r="JWO371" s="186" t="s">
        <v>299</v>
      </c>
      <c r="JWP371" s="186" t="s">
        <v>299</v>
      </c>
      <c r="JWQ371" s="186" t="s">
        <v>299</v>
      </c>
      <c r="JWR371" s="186" t="s">
        <v>299</v>
      </c>
      <c r="JWS371" s="186" t="s">
        <v>299</v>
      </c>
      <c r="JWT371" s="186" t="s">
        <v>299</v>
      </c>
      <c r="JWU371" s="186" t="s">
        <v>299</v>
      </c>
      <c r="JWV371" s="186" t="s">
        <v>299</v>
      </c>
      <c r="JWW371" s="186" t="s">
        <v>299</v>
      </c>
      <c r="JWX371" s="186" t="s">
        <v>299</v>
      </c>
      <c r="JWY371" s="186" t="s">
        <v>299</v>
      </c>
      <c r="JWZ371" s="186" t="s">
        <v>299</v>
      </c>
      <c r="JXA371" s="186" t="s">
        <v>299</v>
      </c>
      <c r="JXB371" s="186" t="s">
        <v>299</v>
      </c>
      <c r="JXC371" s="186" t="s">
        <v>299</v>
      </c>
      <c r="JXD371" s="186" t="s">
        <v>299</v>
      </c>
      <c r="JXE371" s="186" t="s">
        <v>299</v>
      </c>
      <c r="JXF371" s="186" t="s">
        <v>299</v>
      </c>
      <c r="JXG371" s="186" t="s">
        <v>299</v>
      </c>
      <c r="JXH371" s="186" t="s">
        <v>299</v>
      </c>
      <c r="JXI371" s="186" t="s">
        <v>299</v>
      </c>
      <c r="JXJ371" s="186" t="s">
        <v>299</v>
      </c>
      <c r="JXK371" s="186" t="s">
        <v>299</v>
      </c>
      <c r="JXL371" s="186" t="s">
        <v>299</v>
      </c>
      <c r="JXM371" s="186" t="s">
        <v>299</v>
      </c>
      <c r="JXN371" s="186" t="s">
        <v>299</v>
      </c>
      <c r="JXO371" s="186" t="s">
        <v>299</v>
      </c>
      <c r="JXP371" s="186" t="s">
        <v>299</v>
      </c>
      <c r="JXQ371" s="186" t="s">
        <v>299</v>
      </c>
      <c r="JXR371" s="186" t="s">
        <v>299</v>
      </c>
      <c r="JXS371" s="186" t="s">
        <v>299</v>
      </c>
      <c r="JXT371" s="186" t="s">
        <v>299</v>
      </c>
      <c r="JXU371" s="186" t="s">
        <v>299</v>
      </c>
      <c r="JXV371" s="186" t="s">
        <v>299</v>
      </c>
      <c r="JXW371" s="186" t="s">
        <v>299</v>
      </c>
      <c r="JXX371" s="186" t="s">
        <v>299</v>
      </c>
      <c r="JXY371" s="186" t="s">
        <v>299</v>
      </c>
      <c r="JXZ371" s="186" t="s">
        <v>299</v>
      </c>
      <c r="JYA371" s="186" t="s">
        <v>299</v>
      </c>
      <c r="JYB371" s="186" t="s">
        <v>299</v>
      </c>
      <c r="JYC371" s="186" t="s">
        <v>299</v>
      </c>
      <c r="JYD371" s="186" t="s">
        <v>299</v>
      </c>
      <c r="JYE371" s="186" t="s">
        <v>299</v>
      </c>
      <c r="JYF371" s="186" t="s">
        <v>299</v>
      </c>
      <c r="JYG371" s="186" t="s">
        <v>299</v>
      </c>
      <c r="JYH371" s="186" t="s">
        <v>299</v>
      </c>
      <c r="JYI371" s="186" t="s">
        <v>299</v>
      </c>
      <c r="JYJ371" s="186" t="s">
        <v>299</v>
      </c>
      <c r="JYK371" s="186" t="s">
        <v>299</v>
      </c>
      <c r="JYL371" s="186" t="s">
        <v>299</v>
      </c>
      <c r="JYM371" s="186" t="s">
        <v>299</v>
      </c>
      <c r="JYN371" s="186" t="s">
        <v>299</v>
      </c>
      <c r="JYO371" s="186" t="s">
        <v>299</v>
      </c>
      <c r="JYP371" s="186" t="s">
        <v>299</v>
      </c>
      <c r="JYQ371" s="186" t="s">
        <v>299</v>
      </c>
      <c r="JYR371" s="186" t="s">
        <v>299</v>
      </c>
      <c r="JYS371" s="186" t="s">
        <v>299</v>
      </c>
      <c r="JYT371" s="186" t="s">
        <v>299</v>
      </c>
      <c r="JYU371" s="186" t="s">
        <v>299</v>
      </c>
      <c r="JYV371" s="186" t="s">
        <v>299</v>
      </c>
      <c r="JYW371" s="186" t="s">
        <v>299</v>
      </c>
      <c r="JYX371" s="186" t="s">
        <v>299</v>
      </c>
      <c r="JYY371" s="186" t="s">
        <v>299</v>
      </c>
      <c r="JYZ371" s="186" t="s">
        <v>299</v>
      </c>
      <c r="JZA371" s="186" t="s">
        <v>299</v>
      </c>
      <c r="JZB371" s="186" t="s">
        <v>299</v>
      </c>
      <c r="JZC371" s="186" t="s">
        <v>299</v>
      </c>
      <c r="JZD371" s="186" t="s">
        <v>299</v>
      </c>
      <c r="JZE371" s="186" t="s">
        <v>299</v>
      </c>
      <c r="JZF371" s="186" t="s">
        <v>299</v>
      </c>
      <c r="JZG371" s="186" t="s">
        <v>299</v>
      </c>
      <c r="JZH371" s="186" t="s">
        <v>299</v>
      </c>
      <c r="JZI371" s="186" t="s">
        <v>299</v>
      </c>
      <c r="JZJ371" s="186" t="s">
        <v>299</v>
      </c>
      <c r="JZK371" s="186" t="s">
        <v>299</v>
      </c>
      <c r="JZL371" s="186" t="s">
        <v>299</v>
      </c>
      <c r="JZM371" s="186" t="s">
        <v>299</v>
      </c>
      <c r="JZN371" s="186" t="s">
        <v>299</v>
      </c>
      <c r="JZO371" s="186" t="s">
        <v>299</v>
      </c>
      <c r="JZP371" s="186" t="s">
        <v>299</v>
      </c>
      <c r="JZQ371" s="186" t="s">
        <v>299</v>
      </c>
      <c r="JZR371" s="186" t="s">
        <v>299</v>
      </c>
      <c r="JZS371" s="186" t="s">
        <v>299</v>
      </c>
      <c r="JZT371" s="186" t="s">
        <v>299</v>
      </c>
      <c r="JZU371" s="186" t="s">
        <v>299</v>
      </c>
      <c r="JZV371" s="186" t="s">
        <v>299</v>
      </c>
      <c r="JZW371" s="186" t="s">
        <v>299</v>
      </c>
      <c r="JZX371" s="186" t="s">
        <v>299</v>
      </c>
      <c r="JZY371" s="186" t="s">
        <v>299</v>
      </c>
      <c r="JZZ371" s="186" t="s">
        <v>299</v>
      </c>
      <c r="KAA371" s="186" t="s">
        <v>299</v>
      </c>
      <c r="KAB371" s="186" t="s">
        <v>299</v>
      </c>
      <c r="KAC371" s="186" t="s">
        <v>299</v>
      </c>
      <c r="KAD371" s="186" t="s">
        <v>299</v>
      </c>
      <c r="KAE371" s="186" t="s">
        <v>299</v>
      </c>
      <c r="KAF371" s="186" t="s">
        <v>299</v>
      </c>
      <c r="KAG371" s="186" t="s">
        <v>299</v>
      </c>
      <c r="KAH371" s="186" t="s">
        <v>299</v>
      </c>
      <c r="KAI371" s="186" t="s">
        <v>299</v>
      </c>
      <c r="KAJ371" s="186" t="s">
        <v>299</v>
      </c>
      <c r="KAK371" s="186" t="s">
        <v>299</v>
      </c>
      <c r="KAL371" s="186" t="s">
        <v>299</v>
      </c>
      <c r="KAM371" s="186" t="s">
        <v>299</v>
      </c>
      <c r="KAN371" s="186" t="s">
        <v>299</v>
      </c>
      <c r="KAO371" s="186" t="s">
        <v>299</v>
      </c>
      <c r="KAP371" s="186" t="s">
        <v>299</v>
      </c>
      <c r="KAQ371" s="186" t="s">
        <v>299</v>
      </c>
      <c r="KAR371" s="186" t="s">
        <v>299</v>
      </c>
      <c r="KAS371" s="186" t="s">
        <v>299</v>
      </c>
      <c r="KAT371" s="186" t="s">
        <v>299</v>
      </c>
      <c r="KAU371" s="186" t="s">
        <v>299</v>
      </c>
      <c r="KAV371" s="186" t="s">
        <v>299</v>
      </c>
      <c r="KAW371" s="186" t="s">
        <v>299</v>
      </c>
      <c r="KAX371" s="186" t="s">
        <v>299</v>
      </c>
      <c r="KAY371" s="186" t="s">
        <v>299</v>
      </c>
      <c r="KAZ371" s="186" t="s">
        <v>299</v>
      </c>
      <c r="KBA371" s="186" t="s">
        <v>299</v>
      </c>
      <c r="KBB371" s="186" t="s">
        <v>299</v>
      </c>
      <c r="KBC371" s="186" t="s">
        <v>299</v>
      </c>
      <c r="KBD371" s="186" t="s">
        <v>299</v>
      </c>
      <c r="KBE371" s="186" t="s">
        <v>299</v>
      </c>
      <c r="KBF371" s="186" t="s">
        <v>299</v>
      </c>
      <c r="KBG371" s="186" t="s">
        <v>299</v>
      </c>
      <c r="KBH371" s="186" t="s">
        <v>299</v>
      </c>
      <c r="KBI371" s="186" t="s">
        <v>299</v>
      </c>
      <c r="KBJ371" s="186" t="s">
        <v>299</v>
      </c>
      <c r="KBK371" s="186" t="s">
        <v>299</v>
      </c>
      <c r="KBL371" s="186" t="s">
        <v>299</v>
      </c>
      <c r="KBM371" s="186" t="s">
        <v>299</v>
      </c>
      <c r="KBN371" s="186" t="s">
        <v>299</v>
      </c>
      <c r="KBO371" s="186" t="s">
        <v>299</v>
      </c>
      <c r="KBP371" s="186" t="s">
        <v>299</v>
      </c>
      <c r="KBQ371" s="186" t="s">
        <v>299</v>
      </c>
      <c r="KBR371" s="186" t="s">
        <v>299</v>
      </c>
      <c r="KBS371" s="186" t="s">
        <v>299</v>
      </c>
      <c r="KBT371" s="186" t="s">
        <v>299</v>
      </c>
      <c r="KBU371" s="186" t="s">
        <v>299</v>
      </c>
      <c r="KBV371" s="186" t="s">
        <v>299</v>
      </c>
      <c r="KBW371" s="186" t="s">
        <v>299</v>
      </c>
      <c r="KBX371" s="186" t="s">
        <v>299</v>
      </c>
      <c r="KBY371" s="186" t="s">
        <v>299</v>
      </c>
      <c r="KBZ371" s="186" t="s">
        <v>299</v>
      </c>
      <c r="KCA371" s="186" t="s">
        <v>299</v>
      </c>
      <c r="KCB371" s="186" t="s">
        <v>299</v>
      </c>
      <c r="KCC371" s="186" t="s">
        <v>299</v>
      </c>
      <c r="KCD371" s="186" t="s">
        <v>299</v>
      </c>
      <c r="KCE371" s="186" t="s">
        <v>299</v>
      </c>
      <c r="KCF371" s="186" t="s">
        <v>299</v>
      </c>
      <c r="KCG371" s="186" t="s">
        <v>299</v>
      </c>
      <c r="KCH371" s="186" t="s">
        <v>299</v>
      </c>
      <c r="KCI371" s="186" t="s">
        <v>299</v>
      </c>
      <c r="KCJ371" s="186" t="s">
        <v>299</v>
      </c>
      <c r="KCK371" s="186" t="s">
        <v>299</v>
      </c>
      <c r="KCL371" s="186" t="s">
        <v>299</v>
      </c>
      <c r="KCM371" s="186" t="s">
        <v>299</v>
      </c>
      <c r="KCN371" s="186" t="s">
        <v>299</v>
      </c>
      <c r="KCO371" s="186" t="s">
        <v>299</v>
      </c>
      <c r="KCP371" s="186" t="s">
        <v>299</v>
      </c>
      <c r="KCQ371" s="186" t="s">
        <v>299</v>
      </c>
      <c r="KCR371" s="186" t="s">
        <v>299</v>
      </c>
      <c r="KCS371" s="186" t="s">
        <v>299</v>
      </c>
      <c r="KCT371" s="186" t="s">
        <v>299</v>
      </c>
      <c r="KCU371" s="186" t="s">
        <v>299</v>
      </c>
      <c r="KCV371" s="186" t="s">
        <v>299</v>
      </c>
      <c r="KCW371" s="186" t="s">
        <v>299</v>
      </c>
      <c r="KCX371" s="186" t="s">
        <v>299</v>
      </c>
      <c r="KCY371" s="186" t="s">
        <v>299</v>
      </c>
      <c r="KCZ371" s="186" t="s">
        <v>299</v>
      </c>
      <c r="KDA371" s="186" t="s">
        <v>299</v>
      </c>
      <c r="KDB371" s="186" t="s">
        <v>299</v>
      </c>
      <c r="KDC371" s="186" t="s">
        <v>299</v>
      </c>
      <c r="KDD371" s="186" t="s">
        <v>299</v>
      </c>
      <c r="KDE371" s="186" t="s">
        <v>299</v>
      </c>
      <c r="KDF371" s="186" t="s">
        <v>299</v>
      </c>
      <c r="KDG371" s="186" t="s">
        <v>299</v>
      </c>
      <c r="KDH371" s="186" t="s">
        <v>299</v>
      </c>
      <c r="KDI371" s="186" t="s">
        <v>299</v>
      </c>
      <c r="KDJ371" s="186" t="s">
        <v>299</v>
      </c>
      <c r="KDK371" s="186" t="s">
        <v>299</v>
      </c>
      <c r="KDL371" s="186" t="s">
        <v>299</v>
      </c>
      <c r="KDM371" s="186" t="s">
        <v>299</v>
      </c>
      <c r="KDN371" s="186" t="s">
        <v>299</v>
      </c>
      <c r="KDO371" s="186" t="s">
        <v>299</v>
      </c>
      <c r="KDP371" s="186" t="s">
        <v>299</v>
      </c>
      <c r="KDQ371" s="186" t="s">
        <v>299</v>
      </c>
      <c r="KDR371" s="186" t="s">
        <v>299</v>
      </c>
      <c r="KDS371" s="186" t="s">
        <v>299</v>
      </c>
      <c r="KDT371" s="186" t="s">
        <v>299</v>
      </c>
      <c r="KDU371" s="186" t="s">
        <v>299</v>
      </c>
      <c r="KDV371" s="186" t="s">
        <v>299</v>
      </c>
      <c r="KDW371" s="186" t="s">
        <v>299</v>
      </c>
      <c r="KDX371" s="186" t="s">
        <v>299</v>
      </c>
      <c r="KDY371" s="186" t="s">
        <v>299</v>
      </c>
      <c r="KDZ371" s="186" t="s">
        <v>299</v>
      </c>
      <c r="KEA371" s="186" t="s">
        <v>299</v>
      </c>
      <c r="KEB371" s="186" t="s">
        <v>299</v>
      </c>
      <c r="KEC371" s="186" t="s">
        <v>299</v>
      </c>
      <c r="KED371" s="186" t="s">
        <v>299</v>
      </c>
      <c r="KEE371" s="186" t="s">
        <v>299</v>
      </c>
      <c r="KEF371" s="186" t="s">
        <v>299</v>
      </c>
      <c r="KEG371" s="186" t="s">
        <v>299</v>
      </c>
      <c r="KEH371" s="186" t="s">
        <v>299</v>
      </c>
      <c r="KEI371" s="186" t="s">
        <v>299</v>
      </c>
      <c r="KEJ371" s="186" t="s">
        <v>299</v>
      </c>
      <c r="KEK371" s="186" t="s">
        <v>299</v>
      </c>
      <c r="KEL371" s="186" t="s">
        <v>299</v>
      </c>
      <c r="KEM371" s="186" t="s">
        <v>299</v>
      </c>
      <c r="KEN371" s="186" t="s">
        <v>299</v>
      </c>
      <c r="KEO371" s="186" t="s">
        <v>299</v>
      </c>
      <c r="KEP371" s="186" t="s">
        <v>299</v>
      </c>
      <c r="KEQ371" s="186" t="s">
        <v>299</v>
      </c>
      <c r="KER371" s="186" t="s">
        <v>299</v>
      </c>
      <c r="KES371" s="186" t="s">
        <v>299</v>
      </c>
      <c r="KET371" s="186" t="s">
        <v>299</v>
      </c>
      <c r="KEU371" s="186" t="s">
        <v>299</v>
      </c>
      <c r="KEV371" s="186" t="s">
        <v>299</v>
      </c>
      <c r="KEW371" s="186" t="s">
        <v>299</v>
      </c>
      <c r="KEX371" s="186" t="s">
        <v>299</v>
      </c>
      <c r="KEY371" s="186" t="s">
        <v>299</v>
      </c>
      <c r="KEZ371" s="186" t="s">
        <v>299</v>
      </c>
      <c r="KFA371" s="186" t="s">
        <v>299</v>
      </c>
      <c r="KFB371" s="186" t="s">
        <v>299</v>
      </c>
      <c r="KFC371" s="186" t="s">
        <v>299</v>
      </c>
      <c r="KFD371" s="186" t="s">
        <v>299</v>
      </c>
      <c r="KFE371" s="186" t="s">
        <v>299</v>
      </c>
      <c r="KFF371" s="186" t="s">
        <v>299</v>
      </c>
      <c r="KFG371" s="186" t="s">
        <v>299</v>
      </c>
      <c r="KFH371" s="186" t="s">
        <v>299</v>
      </c>
      <c r="KFI371" s="186" t="s">
        <v>299</v>
      </c>
      <c r="KFJ371" s="186" t="s">
        <v>299</v>
      </c>
      <c r="KFK371" s="186" t="s">
        <v>299</v>
      </c>
      <c r="KFL371" s="186" t="s">
        <v>299</v>
      </c>
      <c r="KFM371" s="186" t="s">
        <v>299</v>
      </c>
      <c r="KFN371" s="186" t="s">
        <v>299</v>
      </c>
      <c r="KFO371" s="186" t="s">
        <v>299</v>
      </c>
      <c r="KFP371" s="186" t="s">
        <v>299</v>
      </c>
      <c r="KFQ371" s="186" t="s">
        <v>299</v>
      </c>
      <c r="KFR371" s="186" t="s">
        <v>299</v>
      </c>
      <c r="KFS371" s="186" t="s">
        <v>299</v>
      </c>
      <c r="KFT371" s="186" t="s">
        <v>299</v>
      </c>
      <c r="KFU371" s="186" t="s">
        <v>299</v>
      </c>
      <c r="KFV371" s="186" t="s">
        <v>299</v>
      </c>
      <c r="KFW371" s="186" t="s">
        <v>299</v>
      </c>
      <c r="KFX371" s="186" t="s">
        <v>299</v>
      </c>
      <c r="KFY371" s="186" t="s">
        <v>299</v>
      </c>
      <c r="KFZ371" s="186" t="s">
        <v>299</v>
      </c>
      <c r="KGA371" s="186" t="s">
        <v>299</v>
      </c>
      <c r="KGB371" s="186" t="s">
        <v>299</v>
      </c>
      <c r="KGC371" s="186" t="s">
        <v>299</v>
      </c>
      <c r="KGD371" s="186" t="s">
        <v>299</v>
      </c>
      <c r="KGE371" s="186" t="s">
        <v>299</v>
      </c>
      <c r="KGF371" s="186" t="s">
        <v>299</v>
      </c>
      <c r="KGG371" s="186" t="s">
        <v>299</v>
      </c>
      <c r="KGH371" s="186" t="s">
        <v>299</v>
      </c>
      <c r="KGI371" s="186" t="s">
        <v>299</v>
      </c>
      <c r="KGJ371" s="186" t="s">
        <v>299</v>
      </c>
      <c r="KGK371" s="186" t="s">
        <v>299</v>
      </c>
      <c r="KGL371" s="186" t="s">
        <v>299</v>
      </c>
      <c r="KGM371" s="186" t="s">
        <v>299</v>
      </c>
      <c r="KGN371" s="186" t="s">
        <v>299</v>
      </c>
      <c r="KGO371" s="186" t="s">
        <v>299</v>
      </c>
      <c r="KGP371" s="186" t="s">
        <v>299</v>
      </c>
      <c r="KGQ371" s="186" t="s">
        <v>299</v>
      </c>
      <c r="KGR371" s="186" t="s">
        <v>299</v>
      </c>
      <c r="KGS371" s="186" t="s">
        <v>299</v>
      </c>
      <c r="KGT371" s="186" t="s">
        <v>299</v>
      </c>
      <c r="KGU371" s="186" t="s">
        <v>299</v>
      </c>
      <c r="KGV371" s="186" t="s">
        <v>299</v>
      </c>
      <c r="KGW371" s="186" t="s">
        <v>299</v>
      </c>
      <c r="KGX371" s="186" t="s">
        <v>299</v>
      </c>
      <c r="KGY371" s="186" t="s">
        <v>299</v>
      </c>
      <c r="KGZ371" s="186" t="s">
        <v>299</v>
      </c>
      <c r="KHA371" s="186" t="s">
        <v>299</v>
      </c>
      <c r="KHB371" s="186" t="s">
        <v>299</v>
      </c>
      <c r="KHC371" s="186" t="s">
        <v>299</v>
      </c>
      <c r="KHD371" s="186" t="s">
        <v>299</v>
      </c>
      <c r="KHE371" s="186" t="s">
        <v>299</v>
      </c>
      <c r="KHF371" s="186" t="s">
        <v>299</v>
      </c>
      <c r="KHG371" s="186" t="s">
        <v>299</v>
      </c>
      <c r="KHH371" s="186" t="s">
        <v>299</v>
      </c>
      <c r="KHI371" s="186" t="s">
        <v>299</v>
      </c>
      <c r="KHJ371" s="186" t="s">
        <v>299</v>
      </c>
      <c r="KHK371" s="186" t="s">
        <v>299</v>
      </c>
      <c r="KHL371" s="186" t="s">
        <v>299</v>
      </c>
      <c r="KHM371" s="186" t="s">
        <v>299</v>
      </c>
      <c r="KHN371" s="186" t="s">
        <v>299</v>
      </c>
      <c r="KHO371" s="186" t="s">
        <v>299</v>
      </c>
      <c r="KHP371" s="186" t="s">
        <v>299</v>
      </c>
      <c r="KHQ371" s="186" t="s">
        <v>299</v>
      </c>
      <c r="KHR371" s="186" t="s">
        <v>299</v>
      </c>
      <c r="KHS371" s="186" t="s">
        <v>299</v>
      </c>
      <c r="KHT371" s="186" t="s">
        <v>299</v>
      </c>
      <c r="KHU371" s="186" t="s">
        <v>299</v>
      </c>
      <c r="KHV371" s="186" t="s">
        <v>299</v>
      </c>
      <c r="KHW371" s="186" t="s">
        <v>299</v>
      </c>
      <c r="KHX371" s="186" t="s">
        <v>299</v>
      </c>
      <c r="KHY371" s="186" t="s">
        <v>299</v>
      </c>
      <c r="KHZ371" s="186" t="s">
        <v>299</v>
      </c>
      <c r="KIA371" s="186" t="s">
        <v>299</v>
      </c>
      <c r="KIB371" s="186" t="s">
        <v>299</v>
      </c>
      <c r="KIC371" s="186" t="s">
        <v>299</v>
      </c>
      <c r="KID371" s="186" t="s">
        <v>299</v>
      </c>
      <c r="KIE371" s="186" t="s">
        <v>299</v>
      </c>
      <c r="KIF371" s="186" t="s">
        <v>299</v>
      </c>
      <c r="KIG371" s="186" t="s">
        <v>299</v>
      </c>
      <c r="KIH371" s="186" t="s">
        <v>299</v>
      </c>
      <c r="KII371" s="186" t="s">
        <v>299</v>
      </c>
      <c r="KIJ371" s="186" t="s">
        <v>299</v>
      </c>
      <c r="KIK371" s="186" t="s">
        <v>299</v>
      </c>
      <c r="KIL371" s="186" t="s">
        <v>299</v>
      </c>
      <c r="KIM371" s="186" t="s">
        <v>299</v>
      </c>
      <c r="KIN371" s="186" t="s">
        <v>299</v>
      </c>
      <c r="KIO371" s="186" t="s">
        <v>299</v>
      </c>
      <c r="KIP371" s="186" t="s">
        <v>299</v>
      </c>
      <c r="KIQ371" s="186" t="s">
        <v>299</v>
      </c>
      <c r="KIR371" s="186" t="s">
        <v>299</v>
      </c>
      <c r="KIS371" s="186" t="s">
        <v>299</v>
      </c>
      <c r="KIT371" s="186" t="s">
        <v>299</v>
      </c>
      <c r="KIU371" s="186" t="s">
        <v>299</v>
      </c>
      <c r="KIV371" s="186" t="s">
        <v>299</v>
      </c>
      <c r="KIW371" s="186" t="s">
        <v>299</v>
      </c>
      <c r="KIX371" s="186" t="s">
        <v>299</v>
      </c>
      <c r="KIY371" s="186" t="s">
        <v>299</v>
      </c>
      <c r="KIZ371" s="186" t="s">
        <v>299</v>
      </c>
      <c r="KJA371" s="186" t="s">
        <v>299</v>
      </c>
      <c r="KJB371" s="186" t="s">
        <v>299</v>
      </c>
      <c r="KJC371" s="186" t="s">
        <v>299</v>
      </c>
      <c r="KJD371" s="186" t="s">
        <v>299</v>
      </c>
      <c r="KJE371" s="186" t="s">
        <v>299</v>
      </c>
      <c r="KJF371" s="186" t="s">
        <v>299</v>
      </c>
      <c r="KJG371" s="186" t="s">
        <v>299</v>
      </c>
      <c r="KJH371" s="186" t="s">
        <v>299</v>
      </c>
      <c r="KJI371" s="186" t="s">
        <v>299</v>
      </c>
      <c r="KJJ371" s="186" t="s">
        <v>299</v>
      </c>
      <c r="KJK371" s="186" t="s">
        <v>299</v>
      </c>
      <c r="KJL371" s="186" t="s">
        <v>299</v>
      </c>
      <c r="KJM371" s="186" t="s">
        <v>299</v>
      </c>
      <c r="KJN371" s="186" t="s">
        <v>299</v>
      </c>
      <c r="KJO371" s="186" t="s">
        <v>299</v>
      </c>
      <c r="KJP371" s="186" t="s">
        <v>299</v>
      </c>
      <c r="KJQ371" s="186" t="s">
        <v>299</v>
      </c>
      <c r="KJR371" s="186" t="s">
        <v>299</v>
      </c>
      <c r="KJS371" s="186" t="s">
        <v>299</v>
      </c>
      <c r="KJT371" s="186" t="s">
        <v>299</v>
      </c>
      <c r="KJU371" s="186" t="s">
        <v>299</v>
      </c>
      <c r="KJV371" s="186" t="s">
        <v>299</v>
      </c>
      <c r="KJW371" s="186" t="s">
        <v>299</v>
      </c>
      <c r="KJX371" s="186" t="s">
        <v>299</v>
      </c>
      <c r="KJY371" s="186" t="s">
        <v>299</v>
      </c>
      <c r="KJZ371" s="186" t="s">
        <v>299</v>
      </c>
      <c r="KKA371" s="186" t="s">
        <v>299</v>
      </c>
      <c r="KKB371" s="186" t="s">
        <v>299</v>
      </c>
      <c r="KKC371" s="186" t="s">
        <v>299</v>
      </c>
      <c r="KKD371" s="186" t="s">
        <v>299</v>
      </c>
      <c r="KKE371" s="186" t="s">
        <v>299</v>
      </c>
      <c r="KKF371" s="186" t="s">
        <v>299</v>
      </c>
      <c r="KKG371" s="186" t="s">
        <v>299</v>
      </c>
      <c r="KKH371" s="186" t="s">
        <v>299</v>
      </c>
      <c r="KKI371" s="186" t="s">
        <v>299</v>
      </c>
      <c r="KKJ371" s="186" t="s">
        <v>299</v>
      </c>
      <c r="KKK371" s="186" t="s">
        <v>299</v>
      </c>
      <c r="KKL371" s="186" t="s">
        <v>299</v>
      </c>
      <c r="KKM371" s="186" t="s">
        <v>299</v>
      </c>
      <c r="KKN371" s="186" t="s">
        <v>299</v>
      </c>
      <c r="KKO371" s="186" t="s">
        <v>299</v>
      </c>
      <c r="KKP371" s="186" t="s">
        <v>299</v>
      </c>
      <c r="KKQ371" s="186" t="s">
        <v>299</v>
      </c>
      <c r="KKR371" s="186" t="s">
        <v>299</v>
      </c>
      <c r="KKS371" s="186" t="s">
        <v>299</v>
      </c>
      <c r="KKT371" s="186" t="s">
        <v>299</v>
      </c>
      <c r="KKU371" s="186" t="s">
        <v>299</v>
      </c>
      <c r="KKV371" s="186" t="s">
        <v>299</v>
      </c>
      <c r="KKW371" s="186" t="s">
        <v>299</v>
      </c>
      <c r="KKX371" s="186" t="s">
        <v>299</v>
      </c>
      <c r="KKY371" s="186" t="s">
        <v>299</v>
      </c>
      <c r="KKZ371" s="186" t="s">
        <v>299</v>
      </c>
      <c r="KLA371" s="186" t="s">
        <v>299</v>
      </c>
      <c r="KLB371" s="186" t="s">
        <v>299</v>
      </c>
      <c r="KLC371" s="186" t="s">
        <v>299</v>
      </c>
      <c r="KLD371" s="186" t="s">
        <v>299</v>
      </c>
      <c r="KLE371" s="186" t="s">
        <v>299</v>
      </c>
      <c r="KLF371" s="186" t="s">
        <v>299</v>
      </c>
      <c r="KLG371" s="186" t="s">
        <v>299</v>
      </c>
      <c r="KLH371" s="186" t="s">
        <v>299</v>
      </c>
      <c r="KLI371" s="186" t="s">
        <v>299</v>
      </c>
      <c r="KLJ371" s="186" t="s">
        <v>299</v>
      </c>
      <c r="KLK371" s="186" t="s">
        <v>299</v>
      </c>
      <c r="KLL371" s="186" t="s">
        <v>299</v>
      </c>
      <c r="KLM371" s="186" t="s">
        <v>299</v>
      </c>
      <c r="KLN371" s="186" t="s">
        <v>299</v>
      </c>
      <c r="KLO371" s="186" t="s">
        <v>299</v>
      </c>
      <c r="KLP371" s="186" t="s">
        <v>299</v>
      </c>
      <c r="KLQ371" s="186" t="s">
        <v>299</v>
      </c>
      <c r="KLR371" s="186" t="s">
        <v>299</v>
      </c>
      <c r="KLS371" s="186" t="s">
        <v>299</v>
      </c>
      <c r="KLT371" s="186" t="s">
        <v>299</v>
      </c>
      <c r="KLU371" s="186" t="s">
        <v>299</v>
      </c>
      <c r="KLV371" s="186" t="s">
        <v>299</v>
      </c>
      <c r="KLW371" s="186" t="s">
        <v>299</v>
      </c>
      <c r="KLX371" s="186" t="s">
        <v>299</v>
      </c>
      <c r="KLY371" s="186" t="s">
        <v>299</v>
      </c>
      <c r="KLZ371" s="186" t="s">
        <v>299</v>
      </c>
      <c r="KMA371" s="186" t="s">
        <v>299</v>
      </c>
      <c r="KMB371" s="186" t="s">
        <v>299</v>
      </c>
      <c r="KMC371" s="186" t="s">
        <v>299</v>
      </c>
      <c r="KMD371" s="186" t="s">
        <v>299</v>
      </c>
      <c r="KME371" s="186" t="s">
        <v>299</v>
      </c>
      <c r="KMF371" s="186" t="s">
        <v>299</v>
      </c>
      <c r="KMG371" s="186" t="s">
        <v>299</v>
      </c>
      <c r="KMH371" s="186" t="s">
        <v>299</v>
      </c>
      <c r="KMI371" s="186" t="s">
        <v>299</v>
      </c>
      <c r="KMJ371" s="186" t="s">
        <v>299</v>
      </c>
      <c r="KMK371" s="186" t="s">
        <v>299</v>
      </c>
      <c r="KML371" s="186" t="s">
        <v>299</v>
      </c>
      <c r="KMM371" s="186" t="s">
        <v>299</v>
      </c>
      <c r="KMN371" s="186" t="s">
        <v>299</v>
      </c>
      <c r="KMO371" s="186" t="s">
        <v>299</v>
      </c>
      <c r="KMP371" s="186" t="s">
        <v>299</v>
      </c>
      <c r="KMQ371" s="186" t="s">
        <v>299</v>
      </c>
      <c r="KMR371" s="186" t="s">
        <v>299</v>
      </c>
      <c r="KMS371" s="186" t="s">
        <v>299</v>
      </c>
      <c r="KMT371" s="186" t="s">
        <v>299</v>
      </c>
      <c r="KMU371" s="186" t="s">
        <v>299</v>
      </c>
      <c r="KMV371" s="186" t="s">
        <v>299</v>
      </c>
      <c r="KMW371" s="186" t="s">
        <v>299</v>
      </c>
      <c r="KMX371" s="186" t="s">
        <v>299</v>
      </c>
      <c r="KMY371" s="186" t="s">
        <v>299</v>
      </c>
      <c r="KMZ371" s="186" t="s">
        <v>299</v>
      </c>
      <c r="KNA371" s="186" t="s">
        <v>299</v>
      </c>
      <c r="KNB371" s="186" t="s">
        <v>299</v>
      </c>
      <c r="KNC371" s="186" t="s">
        <v>299</v>
      </c>
      <c r="KND371" s="186" t="s">
        <v>299</v>
      </c>
      <c r="KNE371" s="186" t="s">
        <v>299</v>
      </c>
      <c r="KNF371" s="186" t="s">
        <v>299</v>
      </c>
      <c r="KNG371" s="186" t="s">
        <v>299</v>
      </c>
      <c r="KNH371" s="186" t="s">
        <v>299</v>
      </c>
      <c r="KNI371" s="186" t="s">
        <v>299</v>
      </c>
      <c r="KNJ371" s="186" t="s">
        <v>299</v>
      </c>
      <c r="KNK371" s="186" t="s">
        <v>299</v>
      </c>
      <c r="KNL371" s="186" t="s">
        <v>299</v>
      </c>
      <c r="KNM371" s="186" t="s">
        <v>299</v>
      </c>
      <c r="KNN371" s="186" t="s">
        <v>299</v>
      </c>
      <c r="KNO371" s="186" t="s">
        <v>299</v>
      </c>
      <c r="KNP371" s="186" t="s">
        <v>299</v>
      </c>
      <c r="KNQ371" s="186" t="s">
        <v>299</v>
      </c>
      <c r="KNR371" s="186" t="s">
        <v>299</v>
      </c>
      <c r="KNS371" s="186" t="s">
        <v>299</v>
      </c>
      <c r="KNT371" s="186" t="s">
        <v>299</v>
      </c>
      <c r="KNU371" s="186" t="s">
        <v>299</v>
      </c>
      <c r="KNV371" s="186" t="s">
        <v>299</v>
      </c>
      <c r="KNW371" s="186" t="s">
        <v>299</v>
      </c>
      <c r="KNX371" s="186" t="s">
        <v>299</v>
      </c>
      <c r="KNY371" s="186" t="s">
        <v>299</v>
      </c>
      <c r="KNZ371" s="186" t="s">
        <v>299</v>
      </c>
      <c r="KOA371" s="186" t="s">
        <v>299</v>
      </c>
      <c r="KOB371" s="186" t="s">
        <v>299</v>
      </c>
      <c r="KOC371" s="186" t="s">
        <v>299</v>
      </c>
      <c r="KOD371" s="186" t="s">
        <v>299</v>
      </c>
      <c r="KOE371" s="186" t="s">
        <v>299</v>
      </c>
      <c r="KOF371" s="186" t="s">
        <v>299</v>
      </c>
      <c r="KOG371" s="186" t="s">
        <v>299</v>
      </c>
      <c r="KOH371" s="186" t="s">
        <v>299</v>
      </c>
      <c r="KOI371" s="186" t="s">
        <v>299</v>
      </c>
      <c r="KOJ371" s="186" t="s">
        <v>299</v>
      </c>
      <c r="KOK371" s="186" t="s">
        <v>299</v>
      </c>
      <c r="KOL371" s="186" t="s">
        <v>299</v>
      </c>
      <c r="KOM371" s="186" t="s">
        <v>299</v>
      </c>
      <c r="KON371" s="186" t="s">
        <v>299</v>
      </c>
      <c r="KOO371" s="186" t="s">
        <v>299</v>
      </c>
      <c r="KOP371" s="186" t="s">
        <v>299</v>
      </c>
      <c r="KOQ371" s="186" t="s">
        <v>299</v>
      </c>
      <c r="KOR371" s="186" t="s">
        <v>299</v>
      </c>
      <c r="KOS371" s="186" t="s">
        <v>299</v>
      </c>
      <c r="KOT371" s="186" t="s">
        <v>299</v>
      </c>
      <c r="KOU371" s="186" t="s">
        <v>299</v>
      </c>
      <c r="KOV371" s="186" t="s">
        <v>299</v>
      </c>
      <c r="KOW371" s="186" t="s">
        <v>299</v>
      </c>
      <c r="KOX371" s="186" t="s">
        <v>299</v>
      </c>
      <c r="KOY371" s="186" t="s">
        <v>299</v>
      </c>
      <c r="KOZ371" s="186" t="s">
        <v>299</v>
      </c>
      <c r="KPA371" s="186" t="s">
        <v>299</v>
      </c>
      <c r="KPB371" s="186" t="s">
        <v>299</v>
      </c>
      <c r="KPC371" s="186" t="s">
        <v>299</v>
      </c>
      <c r="KPD371" s="186" t="s">
        <v>299</v>
      </c>
      <c r="KPE371" s="186" t="s">
        <v>299</v>
      </c>
      <c r="KPF371" s="186" t="s">
        <v>299</v>
      </c>
      <c r="KPG371" s="186" t="s">
        <v>299</v>
      </c>
      <c r="KPH371" s="186" t="s">
        <v>299</v>
      </c>
      <c r="KPI371" s="186" t="s">
        <v>299</v>
      </c>
      <c r="KPJ371" s="186" t="s">
        <v>299</v>
      </c>
      <c r="KPK371" s="186" t="s">
        <v>299</v>
      </c>
      <c r="KPL371" s="186" t="s">
        <v>299</v>
      </c>
      <c r="KPM371" s="186" t="s">
        <v>299</v>
      </c>
      <c r="KPN371" s="186" t="s">
        <v>299</v>
      </c>
      <c r="KPO371" s="186" t="s">
        <v>299</v>
      </c>
      <c r="KPP371" s="186" t="s">
        <v>299</v>
      </c>
      <c r="KPQ371" s="186" t="s">
        <v>299</v>
      </c>
      <c r="KPR371" s="186" t="s">
        <v>299</v>
      </c>
      <c r="KPS371" s="186" t="s">
        <v>299</v>
      </c>
      <c r="KPT371" s="186" t="s">
        <v>299</v>
      </c>
      <c r="KPU371" s="186" t="s">
        <v>299</v>
      </c>
      <c r="KPV371" s="186" t="s">
        <v>299</v>
      </c>
      <c r="KPW371" s="186" t="s">
        <v>299</v>
      </c>
      <c r="KPX371" s="186" t="s">
        <v>299</v>
      </c>
      <c r="KPY371" s="186" t="s">
        <v>299</v>
      </c>
      <c r="KPZ371" s="186" t="s">
        <v>299</v>
      </c>
      <c r="KQA371" s="186" t="s">
        <v>299</v>
      </c>
      <c r="KQB371" s="186" t="s">
        <v>299</v>
      </c>
      <c r="KQC371" s="186" t="s">
        <v>299</v>
      </c>
      <c r="KQD371" s="186" t="s">
        <v>299</v>
      </c>
      <c r="KQE371" s="186" t="s">
        <v>299</v>
      </c>
      <c r="KQF371" s="186" t="s">
        <v>299</v>
      </c>
      <c r="KQG371" s="186" t="s">
        <v>299</v>
      </c>
      <c r="KQH371" s="186" t="s">
        <v>299</v>
      </c>
      <c r="KQI371" s="186" t="s">
        <v>299</v>
      </c>
      <c r="KQJ371" s="186" t="s">
        <v>299</v>
      </c>
      <c r="KQK371" s="186" t="s">
        <v>299</v>
      </c>
      <c r="KQL371" s="186" t="s">
        <v>299</v>
      </c>
      <c r="KQM371" s="186" t="s">
        <v>299</v>
      </c>
      <c r="KQN371" s="186" t="s">
        <v>299</v>
      </c>
      <c r="KQO371" s="186" t="s">
        <v>299</v>
      </c>
      <c r="KQP371" s="186" t="s">
        <v>299</v>
      </c>
      <c r="KQQ371" s="186" t="s">
        <v>299</v>
      </c>
      <c r="KQR371" s="186" t="s">
        <v>299</v>
      </c>
      <c r="KQS371" s="186" t="s">
        <v>299</v>
      </c>
      <c r="KQT371" s="186" t="s">
        <v>299</v>
      </c>
      <c r="KQU371" s="186" t="s">
        <v>299</v>
      </c>
      <c r="KQV371" s="186" t="s">
        <v>299</v>
      </c>
      <c r="KQW371" s="186" t="s">
        <v>299</v>
      </c>
      <c r="KQX371" s="186" t="s">
        <v>299</v>
      </c>
      <c r="KQY371" s="186" t="s">
        <v>299</v>
      </c>
      <c r="KQZ371" s="186" t="s">
        <v>299</v>
      </c>
      <c r="KRA371" s="186" t="s">
        <v>299</v>
      </c>
      <c r="KRB371" s="186" t="s">
        <v>299</v>
      </c>
      <c r="KRC371" s="186" t="s">
        <v>299</v>
      </c>
      <c r="KRD371" s="186" t="s">
        <v>299</v>
      </c>
      <c r="KRE371" s="186" t="s">
        <v>299</v>
      </c>
      <c r="KRF371" s="186" t="s">
        <v>299</v>
      </c>
      <c r="KRG371" s="186" t="s">
        <v>299</v>
      </c>
      <c r="KRH371" s="186" t="s">
        <v>299</v>
      </c>
      <c r="KRI371" s="186" t="s">
        <v>299</v>
      </c>
      <c r="KRJ371" s="186" t="s">
        <v>299</v>
      </c>
      <c r="KRK371" s="186" t="s">
        <v>299</v>
      </c>
      <c r="KRL371" s="186" t="s">
        <v>299</v>
      </c>
      <c r="KRM371" s="186" t="s">
        <v>299</v>
      </c>
      <c r="KRN371" s="186" t="s">
        <v>299</v>
      </c>
      <c r="KRO371" s="186" t="s">
        <v>299</v>
      </c>
      <c r="KRP371" s="186" t="s">
        <v>299</v>
      </c>
      <c r="KRQ371" s="186" t="s">
        <v>299</v>
      </c>
      <c r="KRR371" s="186" t="s">
        <v>299</v>
      </c>
      <c r="KRS371" s="186" t="s">
        <v>299</v>
      </c>
      <c r="KRT371" s="186" t="s">
        <v>299</v>
      </c>
      <c r="KRU371" s="186" t="s">
        <v>299</v>
      </c>
      <c r="KRV371" s="186" t="s">
        <v>299</v>
      </c>
      <c r="KRW371" s="186" t="s">
        <v>299</v>
      </c>
      <c r="KRX371" s="186" t="s">
        <v>299</v>
      </c>
      <c r="KRY371" s="186" t="s">
        <v>299</v>
      </c>
      <c r="KRZ371" s="186" t="s">
        <v>299</v>
      </c>
      <c r="KSA371" s="186" t="s">
        <v>299</v>
      </c>
      <c r="KSB371" s="186" t="s">
        <v>299</v>
      </c>
      <c r="KSC371" s="186" t="s">
        <v>299</v>
      </c>
      <c r="KSD371" s="186" t="s">
        <v>299</v>
      </c>
      <c r="KSE371" s="186" t="s">
        <v>299</v>
      </c>
      <c r="KSF371" s="186" t="s">
        <v>299</v>
      </c>
      <c r="KSG371" s="186" t="s">
        <v>299</v>
      </c>
      <c r="KSH371" s="186" t="s">
        <v>299</v>
      </c>
      <c r="KSI371" s="186" t="s">
        <v>299</v>
      </c>
      <c r="KSJ371" s="186" t="s">
        <v>299</v>
      </c>
      <c r="KSK371" s="186" t="s">
        <v>299</v>
      </c>
      <c r="KSL371" s="186" t="s">
        <v>299</v>
      </c>
      <c r="KSM371" s="186" t="s">
        <v>299</v>
      </c>
      <c r="KSN371" s="186" t="s">
        <v>299</v>
      </c>
      <c r="KSO371" s="186" t="s">
        <v>299</v>
      </c>
      <c r="KSP371" s="186" t="s">
        <v>299</v>
      </c>
      <c r="KSQ371" s="186" t="s">
        <v>299</v>
      </c>
      <c r="KSR371" s="186" t="s">
        <v>299</v>
      </c>
      <c r="KSS371" s="186" t="s">
        <v>299</v>
      </c>
      <c r="KST371" s="186" t="s">
        <v>299</v>
      </c>
      <c r="KSU371" s="186" t="s">
        <v>299</v>
      </c>
      <c r="KSV371" s="186" t="s">
        <v>299</v>
      </c>
      <c r="KSW371" s="186" t="s">
        <v>299</v>
      </c>
      <c r="KSX371" s="186" t="s">
        <v>299</v>
      </c>
      <c r="KSY371" s="186" t="s">
        <v>299</v>
      </c>
      <c r="KSZ371" s="186" t="s">
        <v>299</v>
      </c>
      <c r="KTA371" s="186" t="s">
        <v>299</v>
      </c>
      <c r="KTB371" s="186" t="s">
        <v>299</v>
      </c>
      <c r="KTC371" s="186" t="s">
        <v>299</v>
      </c>
      <c r="KTD371" s="186" t="s">
        <v>299</v>
      </c>
      <c r="KTE371" s="186" t="s">
        <v>299</v>
      </c>
      <c r="KTF371" s="186" t="s">
        <v>299</v>
      </c>
      <c r="KTG371" s="186" t="s">
        <v>299</v>
      </c>
      <c r="KTH371" s="186" t="s">
        <v>299</v>
      </c>
      <c r="KTI371" s="186" t="s">
        <v>299</v>
      </c>
      <c r="KTJ371" s="186" t="s">
        <v>299</v>
      </c>
      <c r="KTK371" s="186" t="s">
        <v>299</v>
      </c>
      <c r="KTL371" s="186" t="s">
        <v>299</v>
      </c>
      <c r="KTM371" s="186" t="s">
        <v>299</v>
      </c>
      <c r="KTN371" s="186" t="s">
        <v>299</v>
      </c>
      <c r="KTO371" s="186" t="s">
        <v>299</v>
      </c>
      <c r="KTP371" s="186" t="s">
        <v>299</v>
      </c>
      <c r="KTQ371" s="186" t="s">
        <v>299</v>
      </c>
      <c r="KTR371" s="186" t="s">
        <v>299</v>
      </c>
      <c r="KTS371" s="186" t="s">
        <v>299</v>
      </c>
      <c r="KTT371" s="186" t="s">
        <v>299</v>
      </c>
      <c r="KTU371" s="186" t="s">
        <v>299</v>
      </c>
      <c r="KTV371" s="186" t="s">
        <v>299</v>
      </c>
      <c r="KTW371" s="186" t="s">
        <v>299</v>
      </c>
      <c r="KTX371" s="186" t="s">
        <v>299</v>
      </c>
      <c r="KTY371" s="186" t="s">
        <v>299</v>
      </c>
      <c r="KTZ371" s="186" t="s">
        <v>299</v>
      </c>
      <c r="KUA371" s="186" t="s">
        <v>299</v>
      </c>
      <c r="KUB371" s="186" t="s">
        <v>299</v>
      </c>
      <c r="KUC371" s="186" t="s">
        <v>299</v>
      </c>
      <c r="KUD371" s="186" t="s">
        <v>299</v>
      </c>
      <c r="KUE371" s="186" t="s">
        <v>299</v>
      </c>
      <c r="KUF371" s="186" t="s">
        <v>299</v>
      </c>
      <c r="KUG371" s="186" t="s">
        <v>299</v>
      </c>
      <c r="KUH371" s="186" t="s">
        <v>299</v>
      </c>
      <c r="KUI371" s="186" t="s">
        <v>299</v>
      </c>
      <c r="KUJ371" s="186" t="s">
        <v>299</v>
      </c>
      <c r="KUK371" s="186" t="s">
        <v>299</v>
      </c>
      <c r="KUL371" s="186" t="s">
        <v>299</v>
      </c>
      <c r="KUM371" s="186" t="s">
        <v>299</v>
      </c>
      <c r="KUN371" s="186" t="s">
        <v>299</v>
      </c>
      <c r="KUO371" s="186" t="s">
        <v>299</v>
      </c>
      <c r="KUP371" s="186" t="s">
        <v>299</v>
      </c>
      <c r="KUQ371" s="186" t="s">
        <v>299</v>
      </c>
      <c r="KUR371" s="186" t="s">
        <v>299</v>
      </c>
      <c r="KUS371" s="186" t="s">
        <v>299</v>
      </c>
      <c r="KUT371" s="186" t="s">
        <v>299</v>
      </c>
      <c r="KUU371" s="186" t="s">
        <v>299</v>
      </c>
      <c r="KUV371" s="186" t="s">
        <v>299</v>
      </c>
      <c r="KUW371" s="186" t="s">
        <v>299</v>
      </c>
      <c r="KUX371" s="186" t="s">
        <v>299</v>
      </c>
      <c r="KUY371" s="186" t="s">
        <v>299</v>
      </c>
      <c r="KUZ371" s="186" t="s">
        <v>299</v>
      </c>
      <c r="KVA371" s="186" t="s">
        <v>299</v>
      </c>
      <c r="KVB371" s="186" t="s">
        <v>299</v>
      </c>
      <c r="KVC371" s="186" t="s">
        <v>299</v>
      </c>
      <c r="KVD371" s="186" t="s">
        <v>299</v>
      </c>
      <c r="KVE371" s="186" t="s">
        <v>299</v>
      </c>
      <c r="KVF371" s="186" t="s">
        <v>299</v>
      </c>
      <c r="KVG371" s="186" t="s">
        <v>299</v>
      </c>
      <c r="KVH371" s="186" t="s">
        <v>299</v>
      </c>
      <c r="KVI371" s="186" t="s">
        <v>299</v>
      </c>
      <c r="KVJ371" s="186" t="s">
        <v>299</v>
      </c>
      <c r="KVK371" s="186" t="s">
        <v>299</v>
      </c>
      <c r="KVL371" s="186" t="s">
        <v>299</v>
      </c>
      <c r="KVM371" s="186" t="s">
        <v>299</v>
      </c>
      <c r="KVN371" s="186" t="s">
        <v>299</v>
      </c>
      <c r="KVO371" s="186" t="s">
        <v>299</v>
      </c>
      <c r="KVP371" s="186" t="s">
        <v>299</v>
      </c>
      <c r="KVQ371" s="186" t="s">
        <v>299</v>
      </c>
      <c r="KVR371" s="186" t="s">
        <v>299</v>
      </c>
      <c r="KVS371" s="186" t="s">
        <v>299</v>
      </c>
      <c r="KVT371" s="186" t="s">
        <v>299</v>
      </c>
      <c r="KVU371" s="186" t="s">
        <v>299</v>
      </c>
      <c r="KVV371" s="186" t="s">
        <v>299</v>
      </c>
      <c r="KVW371" s="186" t="s">
        <v>299</v>
      </c>
      <c r="KVX371" s="186" t="s">
        <v>299</v>
      </c>
      <c r="KVY371" s="186" t="s">
        <v>299</v>
      </c>
      <c r="KVZ371" s="186" t="s">
        <v>299</v>
      </c>
      <c r="KWA371" s="186" t="s">
        <v>299</v>
      </c>
      <c r="KWB371" s="186" t="s">
        <v>299</v>
      </c>
      <c r="KWC371" s="186" t="s">
        <v>299</v>
      </c>
      <c r="KWD371" s="186" t="s">
        <v>299</v>
      </c>
      <c r="KWE371" s="186" t="s">
        <v>299</v>
      </c>
      <c r="KWF371" s="186" t="s">
        <v>299</v>
      </c>
      <c r="KWG371" s="186" t="s">
        <v>299</v>
      </c>
      <c r="KWH371" s="186" t="s">
        <v>299</v>
      </c>
      <c r="KWI371" s="186" t="s">
        <v>299</v>
      </c>
      <c r="KWJ371" s="186" t="s">
        <v>299</v>
      </c>
      <c r="KWK371" s="186" t="s">
        <v>299</v>
      </c>
      <c r="KWL371" s="186" t="s">
        <v>299</v>
      </c>
      <c r="KWM371" s="186" t="s">
        <v>299</v>
      </c>
      <c r="KWN371" s="186" t="s">
        <v>299</v>
      </c>
      <c r="KWO371" s="186" t="s">
        <v>299</v>
      </c>
      <c r="KWP371" s="186" t="s">
        <v>299</v>
      </c>
      <c r="KWQ371" s="186" t="s">
        <v>299</v>
      </c>
      <c r="KWR371" s="186" t="s">
        <v>299</v>
      </c>
      <c r="KWS371" s="186" t="s">
        <v>299</v>
      </c>
      <c r="KWT371" s="186" t="s">
        <v>299</v>
      </c>
      <c r="KWU371" s="186" t="s">
        <v>299</v>
      </c>
      <c r="KWV371" s="186" t="s">
        <v>299</v>
      </c>
      <c r="KWW371" s="186" t="s">
        <v>299</v>
      </c>
      <c r="KWX371" s="186" t="s">
        <v>299</v>
      </c>
      <c r="KWY371" s="186" t="s">
        <v>299</v>
      </c>
      <c r="KWZ371" s="186" t="s">
        <v>299</v>
      </c>
      <c r="KXA371" s="186" t="s">
        <v>299</v>
      </c>
      <c r="KXB371" s="186" t="s">
        <v>299</v>
      </c>
      <c r="KXC371" s="186" t="s">
        <v>299</v>
      </c>
      <c r="KXD371" s="186" t="s">
        <v>299</v>
      </c>
      <c r="KXE371" s="186" t="s">
        <v>299</v>
      </c>
      <c r="KXF371" s="186" t="s">
        <v>299</v>
      </c>
      <c r="KXG371" s="186" t="s">
        <v>299</v>
      </c>
      <c r="KXH371" s="186" t="s">
        <v>299</v>
      </c>
      <c r="KXI371" s="186" t="s">
        <v>299</v>
      </c>
      <c r="KXJ371" s="186" t="s">
        <v>299</v>
      </c>
      <c r="KXK371" s="186" t="s">
        <v>299</v>
      </c>
      <c r="KXL371" s="186" t="s">
        <v>299</v>
      </c>
      <c r="KXM371" s="186" t="s">
        <v>299</v>
      </c>
      <c r="KXN371" s="186" t="s">
        <v>299</v>
      </c>
      <c r="KXO371" s="186" t="s">
        <v>299</v>
      </c>
      <c r="KXP371" s="186" t="s">
        <v>299</v>
      </c>
      <c r="KXQ371" s="186" t="s">
        <v>299</v>
      </c>
      <c r="KXR371" s="186" t="s">
        <v>299</v>
      </c>
      <c r="KXS371" s="186" t="s">
        <v>299</v>
      </c>
      <c r="KXT371" s="186" t="s">
        <v>299</v>
      </c>
      <c r="KXU371" s="186" t="s">
        <v>299</v>
      </c>
      <c r="KXV371" s="186" t="s">
        <v>299</v>
      </c>
      <c r="KXW371" s="186" t="s">
        <v>299</v>
      </c>
      <c r="KXX371" s="186" t="s">
        <v>299</v>
      </c>
      <c r="KXY371" s="186" t="s">
        <v>299</v>
      </c>
      <c r="KXZ371" s="186" t="s">
        <v>299</v>
      </c>
      <c r="KYA371" s="186" t="s">
        <v>299</v>
      </c>
      <c r="KYB371" s="186" t="s">
        <v>299</v>
      </c>
      <c r="KYC371" s="186" t="s">
        <v>299</v>
      </c>
      <c r="KYD371" s="186" t="s">
        <v>299</v>
      </c>
      <c r="KYE371" s="186" t="s">
        <v>299</v>
      </c>
      <c r="KYF371" s="186" t="s">
        <v>299</v>
      </c>
      <c r="KYG371" s="186" t="s">
        <v>299</v>
      </c>
      <c r="KYH371" s="186" t="s">
        <v>299</v>
      </c>
      <c r="KYI371" s="186" t="s">
        <v>299</v>
      </c>
      <c r="KYJ371" s="186" t="s">
        <v>299</v>
      </c>
      <c r="KYK371" s="186" t="s">
        <v>299</v>
      </c>
      <c r="KYL371" s="186" t="s">
        <v>299</v>
      </c>
      <c r="KYM371" s="186" t="s">
        <v>299</v>
      </c>
      <c r="KYN371" s="186" t="s">
        <v>299</v>
      </c>
      <c r="KYO371" s="186" t="s">
        <v>299</v>
      </c>
      <c r="KYP371" s="186" t="s">
        <v>299</v>
      </c>
      <c r="KYQ371" s="186" t="s">
        <v>299</v>
      </c>
      <c r="KYR371" s="186" t="s">
        <v>299</v>
      </c>
      <c r="KYS371" s="186" t="s">
        <v>299</v>
      </c>
      <c r="KYT371" s="186" t="s">
        <v>299</v>
      </c>
      <c r="KYU371" s="186" t="s">
        <v>299</v>
      </c>
      <c r="KYV371" s="186" t="s">
        <v>299</v>
      </c>
      <c r="KYW371" s="186" t="s">
        <v>299</v>
      </c>
      <c r="KYX371" s="186" t="s">
        <v>299</v>
      </c>
      <c r="KYY371" s="186" t="s">
        <v>299</v>
      </c>
      <c r="KYZ371" s="186" t="s">
        <v>299</v>
      </c>
      <c r="KZA371" s="186" t="s">
        <v>299</v>
      </c>
      <c r="KZB371" s="186" t="s">
        <v>299</v>
      </c>
      <c r="KZC371" s="186" t="s">
        <v>299</v>
      </c>
      <c r="KZD371" s="186" t="s">
        <v>299</v>
      </c>
      <c r="KZE371" s="186" t="s">
        <v>299</v>
      </c>
      <c r="KZF371" s="186" t="s">
        <v>299</v>
      </c>
      <c r="KZG371" s="186" t="s">
        <v>299</v>
      </c>
      <c r="KZH371" s="186" t="s">
        <v>299</v>
      </c>
      <c r="KZI371" s="186" t="s">
        <v>299</v>
      </c>
      <c r="KZJ371" s="186" t="s">
        <v>299</v>
      </c>
      <c r="KZK371" s="186" t="s">
        <v>299</v>
      </c>
      <c r="KZL371" s="186" t="s">
        <v>299</v>
      </c>
      <c r="KZM371" s="186" t="s">
        <v>299</v>
      </c>
      <c r="KZN371" s="186" t="s">
        <v>299</v>
      </c>
      <c r="KZO371" s="186" t="s">
        <v>299</v>
      </c>
      <c r="KZP371" s="186" t="s">
        <v>299</v>
      </c>
      <c r="KZQ371" s="186" t="s">
        <v>299</v>
      </c>
      <c r="KZR371" s="186" t="s">
        <v>299</v>
      </c>
      <c r="KZS371" s="186" t="s">
        <v>299</v>
      </c>
      <c r="KZT371" s="186" t="s">
        <v>299</v>
      </c>
      <c r="KZU371" s="186" t="s">
        <v>299</v>
      </c>
      <c r="KZV371" s="186" t="s">
        <v>299</v>
      </c>
      <c r="KZW371" s="186" t="s">
        <v>299</v>
      </c>
      <c r="KZX371" s="186" t="s">
        <v>299</v>
      </c>
      <c r="KZY371" s="186" t="s">
        <v>299</v>
      </c>
      <c r="KZZ371" s="186" t="s">
        <v>299</v>
      </c>
      <c r="LAA371" s="186" t="s">
        <v>299</v>
      </c>
      <c r="LAB371" s="186" t="s">
        <v>299</v>
      </c>
      <c r="LAC371" s="186" t="s">
        <v>299</v>
      </c>
      <c r="LAD371" s="186" t="s">
        <v>299</v>
      </c>
      <c r="LAE371" s="186" t="s">
        <v>299</v>
      </c>
      <c r="LAF371" s="186" t="s">
        <v>299</v>
      </c>
      <c r="LAG371" s="186" t="s">
        <v>299</v>
      </c>
      <c r="LAH371" s="186" t="s">
        <v>299</v>
      </c>
      <c r="LAI371" s="186" t="s">
        <v>299</v>
      </c>
      <c r="LAJ371" s="186" t="s">
        <v>299</v>
      </c>
      <c r="LAK371" s="186" t="s">
        <v>299</v>
      </c>
      <c r="LAL371" s="186" t="s">
        <v>299</v>
      </c>
      <c r="LAM371" s="186" t="s">
        <v>299</v>
      </c>
      <c r="LAN371" s="186" t="s">
        <v>299</v>
      </c>
      <c r="LAO371" s="186" t="s">
        <v>299</v>
      </c>
      <c r="LAP371" s="186" t="s">
        <v>299</v>
      </c>
      <c r="LAQ371" s="186" t="s">
        <v>299</v>
      </c>
      <c r="LAR371" s="186" t="s">
        <v>299</v>
      </c>
      <c r="LAS371" s="186" t="s">
        <v>299</v>
      </c>
      <c r="LAT371" s="186" t="s">
        <v>299</v>
      </c>
      <c r="LAU371" s="186" t="s">
        <v>299</v>
      </c>
      <c r="LAV371" s="186" t="s">
        <v>299</v>
      </c>
      <c r="LAW371" s="186" t="s">
        <v>299</v>
      </c>
      <c r="LAX371" s="186" t="s">
        <v>299</v>
      </c>
      <c r="LAY371" s="186" t="s">
        <v>299</v>
      </c>
      <c r="LAZ371" s="186" t="s">
        <v>299</v>
      </c>
      <c r="LBA371" s="186" t="s">
        <v>299</v>
      </c>
      <c r="LBB371" s="186" t="s">
        <v>299</v>
      </c>
      <c r="LBC371" s="186" t="s">
        <v>299</v>
      </c>
      <c r="LBD371" s="186" t="s">
        <v>299</v>
      </c>
      <c r="LBE371" s="186" t="s">
        <v>299</v>
      </c>
      <c r="LBF371" s="186" t="s">
        <v>299</v>
      </c>
      <c r="LBG371" s="186" t="s">
        <v>299</v>
      </c>
      <c r="LBH371" s="186" t="s">
        <v>299</v>
      </c>
      <c r="LBI371" s="186" t="s">
        <v>299</v>
      </c>
      <c r="LBJ371" s="186" t="s">
        <v>299</v>
      </c>
      <c r="LBK371" s="186" t="s">
        <v>299</v>
      </c>
      <c r="LBL371" s="186" t="s">
        <v>299</v>
      </c>
      <c r="LBM371" s="186" t="s">
        <v>299</v>
      </c>
      <c r="LBN371" s="186" t="s">
        <v>299</v>
      </c>
      <c r="LBO371" s="186" t="s">
        <v>299</v>
      </c>
      <c r="LBP371" s="186" t="s">
        <v>299</v>
      </c>
      <c r="LBQ371" s="186" t="s">
        <v>299</v>
      </c>
      <c r="LBR371" s="186" t="s">
        <v>299</v>
      </c>
      <c r="LBS371" s="186" t="s">
        <v>299</v>
      </c>
      <c r="LBT371" s="186" t="s">
        <v>299</v>
      </c>
      <c r="LBU371" s="186" t="s">
        <v>299</v>
      </c>
      <c r="LBV371" s="186" t="s">
        <v>299</v>
      </c>
      <c r="LBW371" s="186" t="s">
        <v>299</v>
      </c>
      <c r="LBX371" s="186" t="s">
        <v>299</v>
      </c>
      <c r="LBY371" s="186" t="s">
        <v>299</v>
      </c>
      <c r="LBZ371" s="186" t="s">
        <v>299</v>
      </c>
      <c r="LCA371" s="186" t="s">
        <v>299</v>
      </c>
      <c r="LCB371" s="186" t="s">
        <v>299</v>
      </c>
      <c r="LCC371" s="186" t="s">
        <v>299</v>
      </c>
      <c r="LCD371" s="186" t="s">
        <v>299</v>
      </c>
      <c r="LCE371" s="186" t="s">
        <v>299</v>
      </c>
      <c r="LCF371" s="186" t="s">
        <v>299</v>
      </c>
      <c r="LCG371" s="186" t="s">
        <v>299</v>
      </c>
      <c r="LCH371" s="186" t="s">
        <v>299</v>
      </c>
      <c r="LCI371" s="186" t="s">
        <v>299</v>
      </c>
      <c r="LCJ371" s="186" t="s">
        <v>299</v>
      </c>
      <c r="LCK371" s="186" t="s">
        <v>299</v>
      </c>
      <c r="LCL371" s="186" t="s">
        <v>299</v>
      </c>
      <c r="LCM371" s="186" t="s">
        <v>299</v>
      </c>
      <c r="LCN371" s="186" t="s">
        <v>299</v>
      </c>
      <c r="LCO371" s="186" t="s">
        <v>299</v>
      </c>
      <c r="LCP371" s="186" t="s">
        <v>299</v>
      </c>
      <c r="LCQ371" s="186" t="s">
        <v>299</v>
      </c>
      <c r="LCR371" s="186" t="s">
        <v>299</v>
      </c>
      <c r="LCS371" s="186" t="s">
        <v>299</v>
      </c>
      <c r="LCT371" s="186" t="s">
        <v>299</v>
      </c>
      <c r="LCU371" s="186" t="s">
        <v>299</v>
      </c>
      <c r="LCV371" s="186" t="s">
        <v>299</v>
      </c>
      <c r="LCW371" s="186" t="s">
        <v>299</v>
      </c>
      <c r="LCX371" s="186" t="s">
        <v>299</v>
      </c>
      <c r="LCY371" s="186" t="s">
        <v>299</v>
      </c>
      <c r="LCZ371" s="186" t="s">
        <v>299</v>
      </c>
      <c r="LDA371" s="186" t="s">
        <v>299</v>
      </c>
      <c r="LDB371" s="186" t="s">
        <v>299</v>
      </c>
      <c r="LDC371" s="186" t="s">
        <v>299</v>
      </c>
      <c r="LDD371" s="186" t="s">
        <v>299</v>
      </c>
      <c r="LDE371" s="186" t="s">
        <v>299</v>
      </c>
      <c r="LDF371" s="186" t="s">
        <v>299</v>
      </c>
      <c r="LDG371" s="186" t="s">
        <v>299</v>
      </c>
      <c r="LDH371" s="186" t="s">
        <v>299</v>
      </c>
      <c r="LDI371" s="186" t="s">
        <v>299</v>
      </c>
      <c r="LDJ371" s="186" t="s">
        <v>299</v>
      </c>
      <c r="LDK371" s="186" t="s">
        <v>299</v>
      </c>
      <c r="LDL371" s="186" t="s">
        <v>299</v>
      </c>
      <c r="LDM371" s="186" t="s">
        <v>299</v>
      </c>
      <c r="LDN371" s="186" t="s">
        <v>299</v>
      </c>
      <c r="LDO371" s="186" t="s">
        <v>299</v>
      </c>
      <c r="LDP371" s="186" t="s">
        <v>299</v>
      </c>
      <c r="LDQ371" s="186" t="s">
        <v>299</v>
      </c>
      <c r="LDR371" s="186" t="s">
        <v>299</v>
      </c>
      <c r="LDS371" s="186" t="s">
        <v>299</v>
      </c>
      <c r="LDT371" s="186" t="s">
        <v>299</v>
      </c>
      <c r="LDU371" s="186" t="s">
        <v>299</v>
      </c>
      <c r="LDV371" s="186" t="s">
        <v>299</v>
      </c>
      <c r="LDW371" s="186" t="s">
        <v>299</v>
      </c>
      <c r="LDX371" s="186" t="s">
        <v>299</v>
      </c>
      <c r="LDY371" s="186" t="s">
        <v>299</v>
      </c>
      <c r="LDZ371" s="186" t="s">
        <v>299</v>
      </c>
      <c r="LEA371" s="186" t="s">
        <v>299</v>
      </c>
      <c r="LEB371" s="186" t="s">
        <v>299</v>
      </c>
      <c r="LEC371" s="186" t="s">
        <v>299</v>
      </c>
      <c r="LED371" s="186" t="s">
        <v>299</v>
      </c>
      <c r="LEE371" s="186" t="s">
        <v>299</v>
      </c>
      <c r="LEF371" s="186" t="s">
        <v>299</v>
      </c>
      <c r="LEG371" s="186" t="s">
        <v>299</v>
      </c>
      <c r="LEH371" s="186" t="s">
        <v>299</v>
      </c>
      <c r="LEI371" s="186" t="s">
        <v>299</v>
      </c>
      <c r="LEJ371" s="186" t="s">
        <v>299</v>
      </c>
      <c r="LEK371" s="186" t="s">
        <v>299</v>
      </c>
      <c r="LEL371" s="186" t="s">
        <v>299</v>
      </c>
      <c r="LEM371" s="186" t="s">
        <v>299</v>
      </c>
      <c r="LEN371" s="186" t="s">
        <v>299</v>
      </c>
      <c r="LEO371" s="186" t="s">
        <v>299</v>
      </c>
      <c r="LEP371" s="186" t="s">
        <v>299</v>
      </c>
      <c r="LEQ371" s="186" t="s">
        <v>299</v>
      </c>
      <c r="LER371" s="186" t="s">
        <v>299</v>
      </c>
      <c r="LES371" s="186" t="s">
        <v>299</v>
      </c>
      <c r="LET371" s="186" t="s">
        <v>299</v>
      </c>
      <c r="LEU371" s="186" t="s">
        <v>299</v>
      </c>
      <c r="LEV371" s="186" t="s">
        <v>299</v>
      </c>
      <c r="LEW371" s="186" t="s">
        <v>299</v>
      </c>
      <c r="LEX371" s="186" t="s">
        <v>299</v>
      </c>
      <c r="LEY371" s="186" t="s">
        <v>299</v>
      </c>
      <c r="LEZ371" s="186" t="s">
        <v>299</v>
      </c>
      <c r="LFA371" s="186" t="s">
        <v>299</v>
      </c>
      <c r="LFB371" s="186" t="s">
        <v>299</v>
      </c>
      <c r="LFC371" s="186" t="s">
        <v>299</v>
      </c>
      <c r="LFD371" s="186" t="s">
        <v>299</v>
      </c>
      <c r="LFE371" s="186" t="s">
        <v>299</v>
      </c>
      <c r="LFF371" s="186" t="s">
        <v>299</v>
      </c>
      <c r="LFG371" s="186" t="s">
        <v>299</v>
      </c>
      <c r="LFH371" s="186" t="s">
        <v>299</v>
      </c>
      <c r="LFI371" s="186" t="s">
        <v>299</v>
      </c>
      <c r="LFJ371" s="186" t="s">
        <v>299</v>
      </c>
      <c r="LFK371" s="186" t="s">
        <v>299</v>
      </c>
      <c r="LFL371" s="186" t="s">
        <v>299</v>
      </c>
      <c r="LFM371" s="186" t="s">
        <v>299</v>
      </c>
      <c r="LFN371" s="186" t="s">
        <v>299</v>
      </c>
      <c r="LFO371" s="186" t="s">
        <v>299</v>
      </c>
      <c r="LFP371" s="186" t="s">
        <v>299</v>
      </c>
      <c r="LFQ371" s="186" t="s">
        <v>299</v>
      </c>
      <c r="LFR371" s="186" t="s">
        <v>299</v>
      </c>
      <c r="LFS371" s="186" t="s">
        <v>299</v>
      </c>
      <c r="LFT371" s="186" t="s">
        <v>299</v>
      </c>
      <c r="LFU371" s="186" t="s">
        <v>299</v>
      </c>
      <c r="LFV371" s="186" t="s">
        <v>299</v>
      </c>
      <c r="LFW371" s="186" t="s">
        <v>299</v>
      </c>
      <c r="LFX371" s="186" t="s">
        <v>299</v>
      </c>
      <c r="LFY371" s="186" t="s">
        <v>299</v>
      </c>
      <c r="LFZ371" s="186" t="s">
        <v>299</v>
      </c>
      <c r="LGA371" s="186" t="s">
        <v>299</v>
      </c>
      <c r="LGB371" s="186" t="s">
        <v>299</v>
      </c>
      <c r="LGC371" s="186" t="s">
        <v>299</v>
      </c>
      <c r="LGD371" s="186" t="s">
        <v>299</v>
      </c>
      <c r="LGE371" s="186" t="s">
        <v>299</v>
      </c>
      <c r="LGF371" s="186" t="s">
        <v>299</v>
      </c>
      <c r="LGG371" s="186" t="s">
        <v>299</v>
      </c>
      <c r="LGH371" s="186" t="s">
        <v>299</v>
      </c>
      <c r="LGI371" s="186" t="s">
        <v>299</v>
      </c>
      <c r="LGJ371" s="186" t="s">
        <v>299</v>
      </c>
      <c r="LGK371" s="186" t="s">
        <v>299</v>
      </c>
      <c r="LGL371" s="186" t="s">
        <v>299</v>
      </c>
      <c r="LGM371" s="186" t="s">
        <v>299</v>
      </c>
      <c r="LGN371" s="186" t="s">
        <v>299</v>
      </c>
      <c r="LGO371" s="186" t="s">
        <v>299</v>
      </c>
      <c r="LGP371" s="186" t="s">
        <v>299</v>
      </c>
      <c r="LGQ371" s="186" t="s">
        <v>299</v>
      </c>
      <c r="LGR371" s="186" t="s">
        <v>299</v>
      </c>
      <c r="LGS371" s="186" t="s">
        <v>299</v>
      </c>
      <c r="LGT371" s="186" t="s">
        <v>299</v>
      </c>
      <c r="LGU371" s="186" t="s">
        <v>299</v>
      </c>
      <c r="LGV371" s="186" t="s">
        <v>299</v>
      </c>
      <c r="LGW371" s="186" t="s">
        <v>299</v>
      </c>
      <c r="LGX371" s="186" t="s">
        <v>299</v>
      </c>
      <c r="LGY371" s="186" t="s">
        <v>299</v>
      </c>
      <c r="LGZ371" s="186" t="s">
        <v>299</v>
      </c>
      <c r="LHA371" s="186" t="s">
        <v>299</v>
      </c>
      <c r="LHB371" s="186" t="s">
        <v>299</v>
      </c>
      <c r="LHC371" s="186" t="s">
        <v>299</v>
      </c>
      <c r="LHD371" s="186" t="s">
        <v>299</v>
      </c>
      <c r="LHE371" s="186" t="s">
        <v>299</v>
      </c>
      <c r="LHF371" s="186" t="s">
        <v>299</v>
      </c>
      <c r="LHG371" s="186" t="s">
        <v>299</v>
      </c>
      <c r="LHH371" s="186" t="s">
        <v>299</v>
      </c>
      <c r="LHI371" s="186" t="s">
        <v>299</v>
      </c>
      <c r="LHJ371" s="186" t="s">
        <v>299</v>
      </c>
      <c r="LHK371" s="186" t="s">
        <v>299</v>
      </c>
      <c r="LHL371" s="186" t="s">
        <v>299</v>
      </c>
      <c r="LHM371" s="186" t="s">
        <v>299</v>
      </c>
      <c r="LHN371" s="186" t="s">
        <v>299</v>
      </c>
      <c r="LHO371" s="186" t="s">
        <v>299</v>
      </c>
      <c r="LHP371" s="186" t="s">
        <v>299</v>
      </c>
      <c r="LHQ371" s="186" t="s">
        <v>299</v>
      </c>
      <c r="LHR371" s="186" t="s">
        <v>299</v>
      </c>
      <c r="LHS371" s="186" t="s">
        <v>299</v>
      </c>
      <c r="LHT371" s="186" t="s">
        <v>299</v>
      </c>
      <c r="LHU371" s="186" t="s">
        <v>299</v>
      </c>
      <c r="LHV371" s="186" t="s">
        <v>299</v>
      </c>
      <c r="LHW371" s="186" t="s">
        <v>299</v>
      </c>
      <c r="LHX371" s="186" t="s">
        <v>299</v>
      </c>
      <c r="LHY371" s="186" t="s">
        <v>299</v>
      </c>
      <c r="LHZ371" s="186" t="s">
        <v>299</v>
      </c>
      <c r="LIA371" s="186" t="s">
        <v>299</v>
      </c>
      <c r="LIB371" s="186" t="s">
        <v>299</v>
      </c>
      <c r="LIC371" s="186" t="s">
        <v>299</v>
      </c>
      <c r="LID371" s="186" t="s">
        <v>299</v>
      </c>
      <c r="LIE371" s="186" t="s">
        <v>299</v>
      </c>
      <c r="LIF371" s="186" t="s">
        <v>299</v>
      </c>
      <c r="LIG371" s="186" t="s">
        <v>299</v>
      </c>
      <c r="LIH371" s="186" t="s">
        <v>299</v>
      </c>
      <c r="LII371" s="186" t="s">
        <v>299</v>
      </c>
      <c r="LIJ371" s="186" t="s">
        <v>299</v>
      </c>
      <c r="LIK371" s="186" t="s">
        <v>299</v>
      </c>
      <c r="LIL371" s="186" t="s">
        <v>299</v>
      </c>
      <c r="LIM371" s="186" t="s">
        <v>299</v>
      </c>
      <c r="LIN371" s="186" t="s">
        <v>299</v>
      </c>
      <c r="LIO371" s="186" t="s">
        <v>299</v>
      </c>
      <c r="LIP371" s="186" t="s">
        <v>299</v>
      </c>
      <c r="LIQ371" s="186" t="s">
        <v>299</v>
      </c>
      <c r="LIR371" s="186" t="s">
        <v>299</v>
      </c>
      <c r="LIS371" s="186" t="s">
        <v>299</v>
      </c>
      <c r="LIT371" s="186" t="s">
        <v>299</v>
      </c>
      <c r="LIU371" s="186" t="s">
        <v>299</v>
      </c>
      <c r="LIV371" s="186" t="s">
        <v>299</v>
      </c>
      <c r="LIW371" s="186" t="s">
        <v>299</v>
      </c>
      <c r="LIX371" s="186" t="s">
        <v>299</v>
      </c>
      <c r="LIY371" s="186" t="s">
        <v>299</v>
      </c>
      <c r="LIZ371" s="186" t="s">
        <v>299</v>
      </c>
      <c r="LJA371" s="186" t="s">
        <v>299</v>
      </c>
      <c r="LJB371" s="186" t="s">
        <v>299</v>
      </c>
      <c r="LJC371" s="186" t="s">
        <v>299</v>
      </c>
      <c r="LJD371" s="186" t="s">
        <v>299</v>
      </c>
      <c r="LJE371" s="186" t="s">
        <v>299</v>
      </c>
      <c r="LJF371" s="186" t="s">
        <v>299</v>
      </c>
      <c r="LJG371" s="186" t="s">
        <v>299</v>
      </c>
      <c r="LJH371" s="186" t="s">
        <v>299</v>
      </c>
      <c r="LJI371" s="186" t="s">
        <v>299</v>
      </c>
      <c r="LJJ371" s="186" t="s">
        <v>299</v>
      </c>
      <c r="LJK371" s="186" t="s">
        <v>299</v>
      </c>
      <c r="LJL371" s="186" t="s">
        <v>299</v>
      </c>
      <c r="LJM371" s="186" t="s">
        <v>299</v>
      </c>
      <c r="LJN371" s="186" t="s">
        <v>299</v>
      </c>
      <c r="LJO371" s="186" t="s">
        <v>299</v>
      </c>
      <c r="LJP371" s="186" t="s">
        <v>299</v>
      </c>
      <c r="LJQ371" s="186" t="s">
        <v>299</v>
      </c>
      <c r="LJR371" s="186" t="s">
        <v>299</v>
      </c>
      <c r="LJS371" s="186" t="s">
        <v>299</v>
      </c>
      <c r="LJT371" s="186" t="s">
        <v>299</v>
      </c>
      <c r="LJU371" s="186" t="s">
        <v>299</v>
      </c>
      <c r="LJV371" s="186" t="s">
        <v>299</v>
      </c>
      <c r="LJW371" s="186" t="s">
        <v>299</v>
      </c>
      <c r="LJX371" s="186" t="s">
        <v>299</v>
      </c>
      <c r="LJY371" s="186" t="s">
        <v>299</v>
      </c>
      <c r="LJZ371" s="186" t="s">
        <v>299</v>
      </c>
      <c r="LKA371" s="186" t="s">
        <v>299</v>
      </c>
      <c r="LKB371" s="186" t="s">
        <v>299</v>
      </c>
      <c r="LKC371" s="186" t="s">
        <v>299</v>
      </c>
      <c r="LKD371" s="186" t="s">
        <v>299</v>
      </c>
      <c r="LKE371" s="186" t="s">
        <v>299</v>
      </c>
      <c r="LKF371" s="186" t="s">
        <v>299</v>
      </c>
      <c r="LKG371" s="186" t="s">
        <v>299</v>
      </c>
      <c r="LKH371" s="186" t="s">
        <v>299</v>
      </c>
      <c r="LKI371" s="186" t="s">
        <v>299</v>
      </c>
      <c r="LKJ371" s="186" t="s">
        <v>299</v>
      </c>
      <c r="LKK371" s="186" t="s">
        <v>299</v>
      </c>
      <c r="LKL371" s="186" t="s">
        <v>299</v>
      </c>
      <c r="LKM371" s="186" t="s">
        <v>299</v>
      </c>
      <c r="LKN371" s="186" t="s">
        <v>299</v>
      </c>
      <c r="LKO371" s="186" t="s">
        <v>299</v>
      </c>
      <c r="LKP371" s="186" t="s">
        <v>299</v>
      </c>
      <c r="LKQ371" s="186" t="s">
        <v>299</v>
      </c>
      <c r="LKR371" s="186" t="s">
        <v>299</v>
      </c>
      <c r="LKS371" s="186" t="s">
        <v>299</v>
      </c>
      <c r="LKT371" s="186" t="s">
        <v>299</v>
      </c>
      <c r="LKU371" s="186" t="s">
        <v>299</v>
      </c>
      <c r="LKV371" s="186" t="s">
        <v>299</v>
      </c>
      <c r="LKW371" s="186" t="s">
        <v>299</v>
      </c>
      <c r="LKX371" s="186" t="s">
        <v>299</v>
      </c>
      <c r="LKY371" s="186" t="s">
        <v>299</v>
      </c>
      <c r="LKZ371" s="186" t="s">
        <v>299</v>
      </c>
      <c r="LLA371" s="186" t="s">
        <v>299</v>
      </c>
      <c r="LLB371" s="186" t="s">
        <v>299</v>
      </c>
      <c r="LLC371" s="186" t="s">
        <v>299</v>
      </c>
      <c r="LLD371" s="186" t="s">
        <v>299</v>
      </c>
      <c r="LLE371" s="186" t="s">
        <v>299</v>
      </c>
      <c r="LLF371" s="186" t="s">
        <v>299</v>
      </c>
      <c r="LLG371" s="186" t="s">
        <v>299</v>
      </c>
      <c r="LLH371" s="186" t="s">
        <v>299</v>
      </c>
      <c r="LLI371" s="186" t="s">
        <v>299</v>
      </c>
      <c r="LLJ371" s="186" t="s">
        <v>299</v>
      </c>
      <c r="LLK371" s="186" t="s">
        <v>299</v>
      </c>
      <c r="LLL371" s="186" t="s">
        <v>299</v>
      </c>
      <c r="LLM371" s="186" t="s">
        <v>299</v>
      </c>
      <c r="LLN371" s="186" t="s">
        <v>299</v>
      </c>
      <c r="LLO371" s="186" t="s">
        <v>299</v>
      </c>
      <c r="LLP371" s="186" t="s">
        <v>299</v>
      </c>
      <c r="LLQ371" s="186" t="s">
        <v>299</v>
      </c>
      <c r="LLR371" s="186" t="s">
        <v>299</v>
      </c>
      <c r="LLS371" s="186" t="s">
        <v>299</v>
      </c>
      <c r="LLT371" s="186" t="s">
        <v>299</v>
      </c>
      <c r="LLU371" s="186" t="s">
        <v>299</v>
      </c>
      <c r="LLV371" s="186" t="s">
        <v>299</v>
      </c>
      <c r="LLW371" s="186" t="s">
        <v>299</v>
      </c>
      <c r="LLX371" s="186" t="s">
        <v>299</v>
      </c>
      <c r="LLY371" s="186" t="s">
        <v>299</v>
      </c>
      <c r="LLZ371" s="186" t="s">
        <v>299</v>
      </c>
      <c r="LMA371" s="186" t="s">
        <v>299</v>
      </c>
      <c r="LMB371" s="186" t="s">
        <v>299</v>
      </c>
      <c r="LMC371" s="186" t="s">
        <v>299</v>
      </c>
      <c r="LMD371" s="186" t="s">
        <v>299</v>
      </c>
      <c r="LME371" s="186" t="s">
        <v>299</v>
      </c>
      <c r="LMF371" s="186" t="s">
        <v>299</v>
      </c>
      <c r="LMG371" s="186" t="s">
        <v>299</v>
      </c>
      <c r="LMH371" s="186" t="s">
        <v>299</v>
      </c>
      <c r="LMI371" s="186" t="s">
        <v>299</v>
      </c>
      <c r="LMJ371" s="186" t="s">
        <v>299</v>
      </c>
      <c r="LMK371" s="186" t="s">
        <v>299</v>
      </c>
      <c r="LML371" s="186" t="s">
        <v>299</v>
      </c>
      <c r="LMM371" s="186" t="s">
        <v>299</v>
      </c>
      <c r="LMN371" s="186" t="s">
        <v>299</v>
      </c>
      <c r="LMO371" s="186" t="s">
        <v>299</v>
      </c>
      <c r="LMP371" s="186" t="s">
        <v>299</v>
      </c>
      <c r="LMQ371" s="186" t="s">
        <v>299</v>
      </c>
      <c r="LMR371" s="186" t="s">
        <v>299</v>
      </c>
      <c r="LMS371" s="186" t="s">
        <v>299</v>
      </c>
      <c r="LMT371" s="186" t="s">
        <v>299</v>
      </c>
      <c r="LMU371" s="186" t="s">
        <v>299</v>
      </c>
      <c r="LMV371" s="186" t="s">
        <v>299</v>
      </c>
      <c r="LMW371" s="186" t="s">
        <v>299</v>
      </c>
      <c r="LMX371" s="186" t="s">
        <v>299</v>
      </c>
      <c r="LMY371" s="186" t="s">
        <v>299</v>
      </c>
      <c r="LMZ371" s="186" t="s">
        <v>299</v>
      </c>
      <c r="LNA371" s="186" t="s">
        <v>299</v>
      </c>
      <c r="LNB371" s="186" t="s">
        <v>299</v>
      </c>
      <c r="LNC371" s="186" t="s">
        <v>299</v>
      </c>
      <c r="LND371" s="186" t="s">
        <v>299</v>
      </c>
      <c r="LNE371" s="186" t="s">
        <v>299</v>
      </c>
      <c r="LNF371" s="186" t="s">
        <v>299</v>
      </c>
      <c r="LNG371" s="186" t="s">
        <v>299</v>
      </c>
      <c r="LNH371" s="186" t="s">
        <v>299</v>
      </c>
      <c r="LNI371" s="186" t="s">
        <v>299</v>
      </c>
      <c r="LNJ371" s="186" t="s">
        <v>299</v>
      </c>
      <c r="LNK371" s="186" t="s">
        <v>299</v>
      </c>
      <c r="LNL371" s="186" t="s">
        <v>299</v>
      </c>
      <c r="LNM371" s="186" t="s">
        <v>299</v>
      </c>
      <c r="LNN371" s="186" t="s">
        <v>299</v>
      </c>
      <c r="LNO371" s="186" t="s">
        <v>299</v>
      </c>
      <c r="LNP371" s="186" t="s">
        <v>299</v>
      </c>
      <c r="LNQ371" s="186" t="s">
        <v>299</v>
      </c>
      <c r="LNR371" s="186" t="s">
        <v>299</v>
      </c>
      <c r="LNS371" s="186" t="s">
        <v>299</v>
      </c>
      <c r="LNT371" s="186" t="s">
        <v>299</v>
      </c>
      <c r="LNU371" s="186" t="s">
        <v>299</v>
      </c>
      <c r="LNV371" s="186" t="s">
        <v>299</v>
      </c>
      <c r="LNW371" s="186" t="s">
        <v>299</v>
      </c>
      <c r="LNX371" s="186" t="s">
        <v>299</v>
      </c>
      <c r="LNY371" s="186" t="s">
        <v>299</v>
      </c>
      <c r="LNZ371" s="186" t="s">
        <v>299</v>
      </c>
      <c r="LOA371" s="186" t="s">
        <v>299</v>
      </c>
      <c r="LOB371" s="186" t="s">
        <v>299</v>
      </c>
      <c r="LOC371" s="186" t="s">
        <v>299</v>
      </c>
      <c r="LOD371" s="186" t="s">
        <v>299</v>
      </c>
      <c r="LOE371" s="186" t="s">
        <v>299</v>
      </c>
      <c r="LOF371" s="186" t="s">
        <v>299</v>
      </c>
      <c r="LOG371" s="186" t="s">
        <v>299</v>
      </c>
      <c r="LOH371" s="186" t="s">
        <v>299</v>
      </c>
      <c r="LOI371" s="186" t="s">
        <v>299</v>
      </c>
      <c r="LOJ371" s="186" t="s">
        <v>299</v>
      </c>
      <c r="LOK371" s="186" t="s">
        <v>299</v>
      </c>
      <c r="LOL371" s="186" t="s">
        <v>299</v>
      </c>
      <c r="LOM371" s="186" t="s">
        <v>299</v>
      </c>
      <c r="LON371" s="186" t="s">
        <v>299</v>
      </c>
      <c r="LOO371" s="186" t="s">
        <v>299</v>
      </c>
      <c r="LOP371" s="186" t="s">
        <v>299</v>
      </c>
      <c r="LOQ371" s="186" t="s">
        <v>299</v>
      </c>
      <c r="LOR371" s="186" t="s">
        <v>299</v>
      </c>
      <c r="LOS371" s="186" t="s">
        <v>299</v>
      </c>
      <c r="LOT371" s="186" t="s">
        <v>299</v>
      </c>
      <c r="LOU371" s="186" t="s">
        <v>299</v>
      </c>
      <c r="LOV371" s="186" t="s">
        <v>299</v>
      </c>
      <c r="LOW371" s="186" t="s">
        <v>299</v>
      </c>
      <c r="LOX371" s="186" t="s">
        <v>299</v>
      </c>
      <c r="LOY371" s="186" t="s">
        <v>299</v>
      </c>
      <c r="LOZ371" s="186" t="s">
        <v>299</v>
      </c>
      <c r="LPA371" s="186" t="s">
        <v>299</v>
      </c>
      <c r="LPB371" s="186" t="s">
        <v>299</v>
      </c>
      <c r="LPC371" s="186" t="s">
        <v>299</v>
      </c>
      <c r="LPD371" s="186" t="s">
        <v>299</v>
      </c>
      <c r="LPE371" s="186" t="s">
        <v>299</v>
      </c>
      <c r="LPF371" s="186" t="s">
        <v>299</v>
      </c>
      <c r="LPG371" s="186" t="s">
        <v>299</v>
      </c>
      <c r="LPH371" s="186" t="s">
        <v>299</v>
      </c>
      <c r="LPI371" s="186" t="s">
        <v>299</v>
      </c>
      <c r="LPJ371" s="186" t="s">
        <v>299</v>
      </c>
      <c r="LPK371" s="186" t="s">
        <v>299</v>
      </c>
      <c r="LPL371" s="186" t="s">
        <v>299</v>
      </c>
      <c r="LPM371" s="186" t="s">
        <v>299</v>
      </c>
      <c r="LPN371" s="186" t="s">
        <v>299</v>
      </c>
      <c r="LPO371" s="186" t="s">
        <v>299</v>
      </c>
      <c r="LPP371" s="186" t="s">
        <v>299</v>
      </c>
      <c r="LPQ371" s="186" t="s">
        <v>299</v>
      </c>
      <c r="LPR371" s="186" t="s">
        <v>299</v>
      </c>
      <c r="LPS371" s="186" t="s">
        <v>299</v>
      </c>
      <c r="LPT371" s="186" t="s">
        <v>299</v>
      </c>
      <c r="LPU371" s="186" t="s">
        <v>299</v>
      </c>
      <c r="LPV371" s="186" t="s">
        <v>299</v>
      </c>
      <c r="LPW371" s="186" t="s">
        <v>299</v>
      </c>
      <c r="LPX371" s="186" t="s">
        <v>299</v>
      </c>
      <c r="LPY371" s="186" t="s">
        <v>299</v>
      </c>
      <c r="LPZ371" s="186" t="s">
        <v>299</v>
      </c>
      <c r="LQA371" s="186" t="s">
        <v>299</v>
      </c>
      <c r="LQB371" s="186" t="s">
        <v>299</v>
      </c>
      <c r="LQC371" s="186" t="s">
        <v>299</v>
      </c>
      <c r="LQD371" s="186" t="s">
        <v>299</v>
      </c>
      <c r="LQE371" s="186" t="s">
        <v>299</v>
      </c>
      <c r="LQF371" s="186" t="s">
        <v>299</v>
      </c>
      <c r="LQG371" s="186" t="s">
        <v>299</v>
      </c>
      <c r="LQH371" s="186" t="s">
        <v>299</v>
      </c>
      <c r="LQI371" s="186" t="s">
        <v>299</v>
      </c>
      <c r="LQJ371" s="186" t="s">
        <v>299</v>
      </c>
      <c r="LQK371" s="186" t="s">
        <v>299</v>
      </c>
      <c r="LQL371" s="186" t="s">
        <v>299</v>
      </c>
      <c r="LQM371" s="186" t="s">
        <v>299</v>
      </c>
      <c r="LQN371" s="186" t="s">
        <v>299</v>
      </c>
      <c r="LQO371" s="186" t="s">
        <v>299</v>
      </c>
      <c r="LQP371" s="186" t="s">
        <v>299</v>
      </c>
      <c r="LQQ371" s="186" t="s">
        <v>299</v>
      </c>
      <c r="LQR371" s="186" t="s">
        <v>299</v>
      </c>
      <c r="LQS371" s="186" t="s">
        <v>299</v>
      </c>
      <c r="LQT371" s="186" t="s">
        <v>299</v>
      </c>
      <c r="LQU371" s="186" t="s">
        <v>299</v>
      </c>
      <c r="LQV371" s="186" t="s">
        <v>299</v>
      </c>
      <c r="LQW371" s="186" t="s">
        <v>299</v>
      </c>
      <c r="LQX371" s="186" t="s">
        <v>299</v>
      </c>
      <c r="LQY371" s="186" t="s">
        <v>299</v>
      </c>
      <c r="LQZ371" s="186" t="s">
        <v>299</v>
      </c>
      <c r="LRA371" s="186" t="s">
        <v>299</v>
      </c>
      <c r="LRB371" s="186" t="s">
        <v>299</v>
      </c>
      <c r="LRC371" s="186" t="s">
        <v>299</v>
      </c>
      <c r="LRD371" s="186" t="s">
        <v>299</v>
      </c>
      <c r="LRE371" s="186" t="s">
        <v>299</v>
      </c>
      <c r="LRF371" s="186" t="s">
        <v>299</v>
      </c>
      <c r="LRG371" s="186" t="s">
        <v>299</v>
      </c>
      <c r="LRH371" s="186" t="s">
        <v>299</v>
      </c>
      <c r="LRI371" s="186" t="s">
        <v>299</v>
      </c>
      <c r="LRJ371" s="186" t="s">
        <v>299</v>
      </c>
      <c r="LRK371" s="186" t="s">
        <v>299</v>
      </c>
      <c r="LRL371" s="186" t="s">
        <v>299</v>
      </c>
      <c r="LRM371" s="186" t="s">
        <v>299</v>
      </c>
      <c r="LRN371" s="186" t="s">
        <v>299</v>
      </c>
      <c r="LRO371" s="186" t="s">
        <v>299</v>
      </c>
      <c r="LRP371" s="186" t="s">
        <v>299</v>
      </c>
      <c r="LRQ371" s="186" t="s">
        <v>299</v>
      </c>
      <c r="LRR371" s="186" t="s">
        <v>299</v>
      </c>
      <c r="LRS371" s="186" t="s">
        <v>299</v>
      </c>
      <c r="LRT371" s="186" t="s">
        <v>299</v>
      </c>
      <c r="LRU371" s="186" t="s">
        <v>299</v>
      </c>
      <c r="LRV371" s="186" t="s">
        <v>299</v>
      </c>
      <c r="LRW371" s="186" t="s">
        <v>299</v>
      </c>
      <c r="LRX371" s="186" t="s">
        <v>299</v>
      </c>
      <c r="LRY371" s="186" t="s">
        <v>299</v>
      </c>
      <c r="LRZ371" s="186" t="s">
        <v>299</v>
      </c>
      <c r="LSA371" s="186" t="s">
        <v>299</v>
      </c>
      <c r="LSB371" s="186" t="s">
        <v>299</v>
      </c>
      <c r="LSC371" s="186" t="s">
        <v>299</v>
      </c>
      <c r="LSD371" s="186" t="s">
        <v>299</v>
      </c>
      <c r="LSE371" s="186" t="s">
        <v>299</v>
      </c>
      <c r="LSF371" s="186" t="s">
        <v>299</v>
      </c>
      <c r="LSG371" s="186" t="s">
        <v>299</v>
      </c>
      <c r="LSH371" s="186" t="s">
        <v>299</v>
      </c>
      <c r="LSI371" s="186" t="s">
        <v>299</v>
      </c>
      <c r="LSJ371" s="186" t="s">
        <v>299</v>
      </c>
      <c r="LSK371" s="186" t="s">
        <v>299</v>
      </c>
      <c r="LSL371" s="186" t="s">
        <v>299</v>
      </c>
      <c r="LSM371" s="186" t="s">
        <v>299</v>
      </c>
      <c r="LSN371" s="186" t="s">
        <v>299</v>
      </c>
      <c r="LSO371" s="186" t="s">
        <v>299</v>
      </c>
      <c r="LSP371" s="186" t="s">
        <v>299</v>
      </c>
      <c r="LSQ371" s="186" t="s">
        <v>299</v>
      </c>
      <c r="LSR371" s="186" t="s">
        <v>299</v>
      </c>
      <c r="LSS371" s="186" t="s">
        <v>299</v>
      </c>
      <c r="LST371" s="186" t="s">
        <v>299</v>
      </c>
      <c r="LSU371" s="186" t="s">
        <v>299</v>
      </c>
      <c r="LSV371" s="186" t="s">
        <v>299</v>
      </c>
      <c r="LSW371" s="186" t="s">
        <v>299</v>
      </c>
      <c r="LSX371" s="186" t="s">
        <v>299</v>
      </c>
      <c r="LSY371" s="186" t="s">
        <v>299</v>
      </c>
      <c r="LSZ371" s="186" t="s">
        <v>299</v>
      </c>
      <c r="LTA371" s="186" t="s">
        <v>299</v>
      </c>
      <c r="LTB371" s="186" t="s">
        <v>299</v>
      </c>
      <c r="LTC371" s="186" t="s">
        <v>299</v>
      </c>
      <c r="LTD371" s="186" t="s">
        <v>299</v>
      </c>
      <c r="LTE371" s="186" t="s">
        <v>299</v>
      </c>
      <c r="LTF371" s="186" t="s">
        <v>299</v>
      </c>
      <c r="LTG371" s="186" t="s">
        <v>299</v>
      </c>
      <c r="LTH371" s="186" t="s">
        <v>299</v>
      </c>
      <c r="LTI371" s="186" t="s">
        <v>299</v>
      </c>
      <c r="LTJ371" s="186" t="s">
        <v>299</v>
      </c>
      <c r="LTK371" s="186" t="s">
        <v>299</v>
      </c>
      <c r="LTL371" s="186" t="s">
        <v>299</v>
      </c>
      <c r="LTM371" s="186" t="s">
        <v>299</v>
      </c>
      <c r="LTN371" s="186" t="s">
        <v>299</v>
      </c>
      <c r="LTO371" s="186" t="s">
        <v>299</v>
      </c>
      <c r="LTP371" s="186" t="s">
        <v>299</v>
      </c>
      <c r="LTQ371" s="186" t="s">
        <v>299</v>
      </c>
      <c r="LTR371" s="186" t="s">
        <v>299</v>
      </c>
      <c r="LTS371" s="186" t="s">
        <v>299</v>
      </c>
      <c r="LTT371" s="186" t="s">
        <v>299</v>
      </c>
      <c r="LTU371" s="186" t="s">
        <v>299</v>
      </c>
      <c r="LTV371" s="186" t="s">
        <v>299</v>
      </c>
      <c r="LTW371" s="186" t="s">
        <v>299</v>
      </c>
      <c r="LTX371" s="186" t="s">
        <v>299</v>
      </c>
      <c r="LTY371" s="186" t="s">
        <v>299</v>
      </c>
      <c r="LTZ371" s="186" t="s">
        <v>299</v>
      </c>
      <c r="LUA371" s="186" t="s">
        <v>299</v>
      </c>
      <c r="LUB371" s="186" t="s">
        <v>299</v>
      </c>
      <c r="LUC371" s="186" t="s">
        <v>299</v>
      </c>
      <c r="LUD371" s="186" t="s">
        <v>299</v>
      </c>
      <c r="LUE371" s="186" t="s">
        <v>299</v>
      </c>
      <c r="LUF371" s="186" t="s">
        <v>299</v>
      </c>
      <c r="LUG371" s="186" t="s">
        <v>299</v>
      </c>
      <c r="LUH371" s="186" t="s">
        <v>299</v>
      </c>
      <c r="LUI371" s="186" t="s">
        <v>299</v>
      </c>
      <c r="LUJ371" s="186" t="s">
        <v>299</v>
      </c>
      <c r="LUK371" s="186" t="s">
        <v>299</v>
      </c>
      <c r="LUL371" s="186" t="s">
        <v>299</v>
      </c>
      <c r="LUM371" s="186" t="s">
        <v>299</v>
      </c>
      <c r="LUN371" s="186" t="s">
        <v>299</v>
      </c>
      <c r="LUO371" s="186" t="s">
        <v>299</v>
      </c>
      <c r="LUP371" s="186" t="s">
        <v>299</v>
      </c>
      <c r="LUQ371" s="186" t="s">
        <v>299</v>
      </c>
      <c r="LUR371" s="186" t="s">
        <v>299</v>
      </c>
      <c r="LUS371" s="186" t="s">
        <v>299</v>
      </c>
      <c r="LUT371" s="186" t="s">
        <v>299</v>
      </c>
      <c r="LUU371" s="186" t="s">
        <v>299</v>
      </c>
      <c r="LUV371" s="186" t="s">
        <v>299</v>
      </c>
      <c r="LUW371" s="186" t="s">
        <v>299</v>
      </c>
      <c r="LUX371" s="186" t="s">
        <v>299</v>
      </c>
      <c r="LUY371" s="186" t="s">
        <v>299</v>
      </c>
      <c r="LUZ371" s="186" t="s">
        <v>299</v>
      </c>
      <c r="LVA371" s="186" t="s">
        <v>299</v>
      </c>
      <c r="LVB371" s="186" t="s">
        <v>299</v>
      </c>
      <c r="LVC371" s="186" t="s">
        <v>299</v>
      </c>
      <c r="LVD371" s="186" t="s">
        <v>299</v>
      </c>
      <c r="LVE371" s="186" t="s">
        <v>299</v>
      </c>
      <c r="LVF371" s="186" t="s">
        <v>299</v>
      </c>
      <c r="LVG371" s="186" t="s">
        <v>299</v>
      </c>
      <c r="LVH371" s="186" t="s">
        <v>299</v>
      </c>
      <c r="LVI371" s="186" t="s">
        <v>299</v>
      </c>
      <c r="LVJ371" s="186" t="s">
        <v>299</v>
      </c>
      <c r="LVK371" s="186" t="s">
        <v>299</v>
      </c>
      <c r="LVL371" s="186" t="s">
        <v>299</v>
      </c>
      <c r="LVM371" s="186" t="s">
        <v>299</v>
      </c>
      <c r="LVN371" s="186" t="s">
        <v>299</v>
      </c>
      <c r="LVO371" s="186" t="s">
        <v>299</v>
      </c>
      <c r="LVP371" s="186" t="s">
        <v>299</v>
      </c>
      <c r="LVQ371" s="186" t="s">
        <v>299</v>
      </c>
      <c r="LVR371" s="186" t="s">
        <v>299</v>
      </c>
      <c r="LVS371" s="186" t="s">
        <v>299</v>
      </c>
      <c r="LVT371" s="186" t="s">
        <v>299</v>
      </c>
      <c r="LVU371" s="186" t="s">
        <v>299</v>
      </c>
      <c r="LVV371" s="186" t="s">
        <v>299</v>
      </c>
      <c r="LVW371" s="186" t="s">
        <v>299</v>
      </c>
      <c r="LVX371" s="186" t="s">
        <v>299</v>
      </c>
      <c r="LVY371" s="186" t="s">
        <v>299</v>
      </c>
      <c r="LVZ371" s="186" t="s">
        <v>299</v>
      </c>
      <c r="LWA371" s="186" t="s">
        <v>299</v>
      </c>
      <c r="LWB371" s="186" t="s">
        <v>299</v>
      </c>
      <c r="LWC371" s="186" t="s">
        <v>299</v>
      </c>
      <c r="LWD371" s="186" t="s">
        <v>299</v>
      </c>
      <c r="LWE371" s="186" t="s">
        <v>299</v>
      </c>
      <c r="LWF371" s="186" t="s">
        <v>299</v>
      </c>
      <c r="LWG371" s="186" t="s">
        <v>299</v>
      </c>
      <c r="LWH371" s="186" t="s">
        <v>299</v>
      </c>
      <c r="LWI371" s="186" t="s">
        <v>299</v>
      </c>
      <c r="LWJ371" s="186" t="s">
        <v>299</v>
      </c>
      <c r="LWK371" s="186" t="s">
        <v>299</v>
      </c>
      <c r="LWL371" s="186" t="s">
        <v>299</v>
      </c>
      <c r="LWM371" s="186" t="s">
        <v>299</v>
      </c>
      <c r="LWN371" s="186" t="s">
        <v>299</v>
      </c>
      <c r="LWO371" s="186" t="s">
        <v>299</v>
      </c>
      <c r="LWP371" s="186" t="s">
        <v>299</v>
      </c>
      <c r="LWQ371" s="186" t="s">
        <v>299</v>
      </c>
      <c r="LWR371" s="186" t="s">
        <v>299</v>
      </c>
      <c r="LWS371" s="186" t="s">
        <v>299</v>
      </c>
      <c r="LWT371" s="186" t="s">
        <v>299</v>
      </c>
      <c r="LWU371" s="186" t="s">
        <v>299</v>
      </c>
      <c r="LWV371" s="186" t="s">
        <v>299</v>
      </c>
      <c r="LWW371" s="186" t="s">
        <v>299</v>
      </c>
      <c r="LWX371" s="186" t="s">
        <v>299</v>
      </c>
      <c r="LWY371" s="186" t="s">
        <v>299</v>
      </c>
      <c r="LWZ371" s="186" t="s">
        <v>299</v>
      </c>
      <c r="LXA371" s="186" t="s">
        <v>299</v>
      </c>
      <c r="LXB371" s="186" t="s">
        <v>299</v>
      </c>
      <c r="LXC371" s="186" t="s">
        <v>299</v>
      </c>
      <c r="LXD371" s="186" t="s">
        <v>299</v>
      </c>
      <c r="LXE371" s="186" t="s">
        <v>299</v>
      </c>
      <c r="LXF371" s="186" t="s">
        <v>299</v>
      </c>
      <c r="LXG371" s="186" t="s">
        <v>299</v>
      </c>
      <c r="LXH371" s="186" t="s">
        <v>299</v>
      </c>
      <c r="LXI371" s="186" t="s">
        <v>299</v>
      </c>
      <c r="LXJ371" s="186" t="s">
        <v>299</v>
      </c>
      <c r="LXK371" s="186" t="s">
        <v>299</v>
      </c>
      <c r="LXL371" s="186" t="s">
        <v>299</v>
      </c>
      <c r="LXM371" s="186" t="s">
        <v>299</v>
      </c>
      <c r="LXN371" s="186" t="s">
        <v>299</v>
      </c>
      <c r="LXO371" s="186" t="s">
        <v>299</v>
      </c>
      <c r="LXP371" s="186" t="s">
        <v>299</v>
      </c>
      <c r="LXQ371" s="186" t="s">
        <v>299</v>
      </c>
      <c r="LXR371" s="186" t="s">
        <v>299</v>
      </c>
      <c r="LXS371" s="186" t="s">
        <v>299</v>
      </c>
      <c r="LXT371" s="186" t="s">
        <v>299</v>
      </c>
      <c r="LXU371" s="186" t="s">
        <v>299</v>
      </c>
      <c r="LXV371" s="186" t="s">
        <v>299</v>
      </c>
      <c r="LXW371" s="186" t="s">
        <v>299</v>
      </c>
      <c r="LXX371" s="186" t="s">
        <v>299</v>
      </c>
      <c r="LXY371" s="186" t="s">
        <v>299</v>
      </c>
      <c r="LXZ371" s="186" t="s">
        <v>299</v>
      </c>
      <c r="LYA371" s="186" t="s">
        <v>299</v>
      </c>
      <c r="LYB371" s="186" t="s">
        <v>299</v>
      </c>
      <c r="LYC371" s="186" t="s">
        <v>299</v>
      </c>
      <c r="LYD371" s="186" t="s">
        <v>299</v>
      </c>
      <c r="LYE371" s="186" t="s">
        <v>299</v>
      </c>
      <c r="LYF371" s="186" t="s">
        <v>299</v>
      </c>
      <c r="LYG371" s="186" t="s">
        <v>299</v>
      </c>
      <c r="LYH371" s="186" t="s">
        <v>299</v>
      </c>
      <c r="LYI371" s="186" t="s">
        <v>299</v>
      </c>
      <c r="LYJ371" s="186" t="s">
        <v>299</v>
      </c>
      <c r="LYK371" s="186" t="s">
        <v>299</v>
      </c>
      <c r="LYL371" s="186" t="s">
        <v>299</v>
      </c>
      <c r="LYM371" s="186" t="s">
        <v>299</v>
      </c>
      <c r="LYN371" s="186" t="s">
        <v>299</v>
      </c>
      <c r="LYO371" s="186" t="s">
        <v>299</v>
      </c>
      <c r="LYP371" s="186" t="s">
        <v>299</v>
      </c>
      <c r="LYQ371" s="186" t="s">
        <v>299</v>
      </c>
      <c r="LYR371" s="186" t="s">
        <v>299</v>
      </c>
      <c r="LYS371" s="186" t="s">
        <v>299</v>
      </c>
      <c r="LYT371" s="186" t="s">
        <v>299</v>
      </c>
      <c r="LYU371" s="186" t="s">
        <v>299</v>
      </c>
      <c r="LYV371" s="186" t="s">
        <v>299</v>
      </c>
      <c r="LYW371" s="186" t="s">
        <v>299</v>
      </c>
      <c r="LYX371" s="186" t="s">
        <v>299</v>
      </c>
      <c r="LYY371" s="186" t="s">
        <v>299</v>
      </c>
      <c r="LYZ371" s="186" t="s">
        <v>299</v>
      </c>
      <c r="LZA371" s="186" t="s">
        <v>299</v>
      </c>
      <c r="LZB371" s="186" t="s">
        <v>299</v>
      </c>
      <c r="LZC371" s="186" t="s">
        <v>299</v>
      </c>
      <c r="LZD371" s="186" t="s">
        <v>299</v>
      </c>
      <c r="LZE371" s="186" t="s">
        <v>299</v>
      </c>
      <c r="LZF371" s="186" t="s">
        <v>299</v>
      </c>
      <c r="LZG371" s="186" t="s">
        <v>299</v>
      </c>
      <c r="LZH371" s="186" t="s">
        <v>299</v>
      </c>
      <c r="LZI371" s="186" t="s">
        <v>299</v>
      </c>
      <c r="LZJ371" s="186" t="s">
        <v>299</v>
      </c>
      <c r="LZK371" s="186" t="s">
        <v>299</v>
      </c>
      <c r="LZL371" s="186" t="s">
        <v>299</v>
      </c>
      <c r="LZM371" s="186" t="s">
        <v>299</v>
      </c>
      <c r="LZN371" s="186" t="s">
        <v>299</v>
      </c>
      <c r="LZO371" s="186" t="s">
        <v>299</v>
      </c>
      <c r="LZP371" s="186" t="s">
        <v>299</v>
      </c>
      <c r="LZQ371" s="186" t="s">
        <v>299</v>
      </c>
      <c r="LZR371" s="186" t="s">
        <v>299</v>
      </c>
      <c r="LZS371" s="186" t="s">
        <v>299</v>
      </c>
      <c r="LZT371" s="186" t="s">
        <v>299</v>
      </c>
      <c r="LZU371" s="186" t="s">
        <v>299</v>
      </c>
      <c r="LZV371" s="186" t="s">
        <v>299</v>
      </c>
      <c r="LZW371" s="186" t="s">
        <v>299</v>
      </c>
      <c r="LZX371" s="186" t="s">
        <v>299</v>
      </c>
      <c r="LZY371" s="186" t="s">
        <v>299</v>
      </c>
      <c r="LZZ371" s="186" t="s">
        <v>299</v>
      </c>
      <c r="MAA371" s="186" t="s">
        <v>299</v>
      </c>
      <c r="MAB371" s="186" t="s">
        <v>299</v>
      </c>
      <c r="MAC371" s="186" t="s">
        <v>299</v>
      </c>
      <c r="MAD371" s="186" t="s">
        <v>299</v>
      </c>
      <c r="MAE371" s="186" t="s">
        <v>299</v>
      </c>
      <c r="MAF371" s="186" t="s">
        <v>299</v>
      </c>
      <c r="MAG371" s="186" t="s">
        <v>299</v>
      </c>
      <c r="MAH371" s="186" t="s">
        <v>299</v>
      </c>
      <c r="MAI371" s="186" t="s">
        <v>299</v>
      </c>
      <c r="MAJ371" s="186" t="s">
        <v>299</v>
      </c>
      <c r="MAK371" s="186" t="s">
        <v>299</v>
      </c>
      <c r="MAL371" s="186" t="s">
        <v>299</v>
      </c>
      <c r="MAM371" s="186" t="s">
        <v>299</v>
      </c>
      <c r="MAN371" s="186" t="s">
        <v>299</v>
      </c>
      <c r="MAO371" s="186" t="s">
        <v>299</v>
      </c>
      <c r="MAP371" s="186" t="s">
        <v>299</v>
      </c>
      <c r="MAQ371" s="186" t="s">
        <v>299</v>
      </c>
      <c r="MAR371" s="186" t="s">
        <v>299</v>
      </c>
      <c r="MAS371" s="186" t="s">
        <v>299</v>
      </c>
      <c r="MAT371" s="186" t="s">
        <v>299</v>
      </c>
      <c r="MAU371" s="186" t="s">
        <v>299</v>
      </c>
      <c r="MAV371" s="186" t="s">
        <v>299</v>
      </c>
      <c r="MAW371" s="186" t="s">
        <v>299</v>
      </c>
      <c r="MAX371" s="186" t="s">
        <v>299</v>
      </c>
      <c r="MAY371" s="186" t="s">
        <v>299</v>
      </c>
      <c r="MAZ371" s="186" t="s">
        <v>299</v>
      </c>
      <c r="MBA371" s="186" t="s">
        <v>299</v>
      </c>
      <c r="MBB371" s="186" t="s">
        <v>299</v>
      </c>
      <c r="MBC371" s="186" t="s">
        <v>299</v>
      </c>
      <c r="MBD371" s="186" t="s">
        <v>299</v>
      </c>
      <c r="MBE371" s="186" t="s">
        <v>299</v>
      </c>
      <c r="MBF371" s="186" t="s">
        <v>299</v>
      </c>
      <c r="MBG371" s="186" t="s">
        <v>299</v>
      </c>
      <c r="MBH371" s="186" t="s">
        <v>299</v>
      </c>
      <c r="MBI371" s="186" t="s">
        <v>299</v>
      </c>
      <c r="MBJ371" s="186" t="s">
        <v>299</v>
      </c>
      <c r="MBK371" s="186" t="s">
        <v>299</v>
      </c>
      <c r="MBL371" s="186" t="s">
        <v>299</v>
      </c>
      <c r="MBM371" s="186" t="s">
        <v>299</v>
      </c>
      <c r="MBN371" s="186" t="s">
        <v>299</v>
      </c>
      <c r="MBO371" s="186" t="s">
        <v>299</v>
      </c>
      <c r="MBP371" s="186" t="s">
        <v>299</v>
      </c>
      <c r="MBQ371" s="186" t="s">
        <v>299</v>
      </c>
      <c r="MBR371" s="186" t="s">
        <v>299</v>
      </c>
      <c r="MBS371" s="186" t="s">
        <v>299</v>
      </c>
      <c r="MBT371" s="186" t="s">
        <v>299</v>
      </c>
      <c r="MBU371" s="186" t="s">
        <v>299</v>
      </c>
      <c r="MBV371" s="186" t="s">
        <v>299</v>
      </c>
      <c r="MBW371" s="186" t="s">
        <v>299</v>
      </c>
      <c r="MBX371" s="186" t="s">
        <v>299</v>
      </c>
      <c r="MBY371" s="186" t="s">
        <v>299</v>
      </c>
      <c r="MBZ371" s="186" t="s">
        <v>299</v>
      </c>
      <c r="MCA371" s="186" t="s">
        <v>299</v>
      </c>
      <c r="MCB371" s="186" t="s">
        <v>299</v>
      </c>
      <c r="MCC371" s="186" t="s">
        <v>299</v>
      </c>
      <c r="MCD371" s="186" t="s">
        <v>299</v>
      </c>
      <c r="MCE371" s="186" t="s">
        <v>299</v>
      </c>
      <c r="MCF371" s="186" t="s">
        <v>299</v>
      </c>
      <c r="MCG371" s="186" t="s">
        <v>299</v>
      </c>
      <c r="MCH371" s="186" t="s">
        <v>299</v>
      </c>
      <c r="MCI371" s="186" t="s">
        <v>299</v>
      </c>
      <c r="MCJ371" s="186" t="s">
        <v>299</v>
      </c>
      <c r="MCK371" s="186" t="s">
        <v>299</v>
      </c>
      <c r="MCL371" s="186" t="s">
        <v>299</v>
      </c>
      <c r="MCM371" s="186" t="s">
        <v>299</v>
      </c>
      <c r="MCN371" s="186" t="s">
        <v>299</v>
      </c>
      <c r="MCO371" s="186" t="s">
        <v>299</v>
      </c>
      <c r="MCP371" s="186" t="s">
        <v>299</v>
      </c>
      <c r="MCQ371" s="186" t="s">
        <v>299</v>
      </c>
      <c r="MCR371" s="186" t="s">
        <v>299</v>
      </c>
      <c r="MCS371" s="186" t="s">
        <v>299</v>
      </c>
      <c r="MCT371" s="186" t="s">
        <v>299</v>
      </c>
      <c r="MCU371" s="186" t="s">
        <v>299</v>
      </c>
      <c r="MCV371" s="186" t="s">
        <v>299</v>
      </c>
      <c r="MCW371" s="186" t="s">
        <v>299</v>
      </c>
      <c r="MCX371" s="186" t="s">
        <v>299</v>
      </c>
      <c r="MCY371" s="186" t="s">
        <v>299</v>
      </c>
      <c r="MCZ371" s="186" t="s">
        <v>299</v>
      </c>
      <c r="MDA371" s="186" t="s">
        <v>299</v>
      </c>
      <c r="MDB371" s="186" t="s">
        <v>299</v>
      </c>
      <c r="MDC371" s="186" t="s">
        <v>299</v>
      </c>
      <c r="MDD371" s="186" t="s">
        <v>299</v>
      </c>
      <c r="MDE371" s="186" t="s">
        <v>299</v>
      </c>
      <c r="MDF371" s="186" t="s">
        <v>299</v>
      </c>
      <c r="MDG371" s="186" t="s">
        <v>299</v>
      </c>
      <c r="MDH371" s="186" t="s">
        <v>299</v>
      </c>
      <c r="MDI371" s="186" t="s">
        <v>299</v>
      </c>
      <c r="MDJ371" s="186" t="s">
        <v>299</v>
      </c>
      <c r="MDK371" s="186" t="s">
        <v>299</v>
      </c>
      <c r="MDL371" s="186" t="s">
        <v>299</v>
      </c>
      <c r="MDM371" s="186" t="s">
        <v>299</v>
      </c>
      <c r="MDN371" s="186" t="s">
        <v>299</v>
      </c>
      <c r="MDO371" s="186" t="s">
        <v>299</v>
      </c>
      <c r="MDP371" s="186" t="s">
        <v>299</v>
      </c>
      <c r="MDQ371" s="186" t="s">
        <v>299</v>
      </c>
      <c r="MDR371" s="186" t="s">
        <v>299</v>
      </c>
      <c r="MDS371" s="186" t="s">
        <v>299</v>
      </c>
      <c r="MDT371" s="186" t="s">
        <v>299</v>
      </c>
      <c r="MDU371" s="186" t="s">
        <v>299</v>
      </c>
      <c r="MDV371" s="186" t="s">
        <v>299</v>
      </c>
      <c r="MDW371" s="186" t="s">
        <v>299</v>
      </c>
      <c r="MDX371" s="186" t="s">
        <v>299</v>
      </c>
      <c r="MDY371" s="186" t="s">
        <v>299</v>
      </c>
      <c r="MDZ371" s="186" t="s">
        <v>299</v>
      </c>
      <c r="MEA371" s="186" t="s">
        <v>299</v>
      </c>
      <c r="MEB371" s="186" t="s">
        <v>299</v>
      </c>
      <c r="MEC371" s="186" t="s">
        <v>299</v>
      </c>
      <c r="MED371" s="186" t="s">
        <v>299</v>
      </c>
      <c r="MEE371" s="186" t="s">
        <v>299</v>
      </c>
      <c r="MEF371" s="186" t="s">
        <v>299</v>
      </c>
      <c r="MEG371" s="186" t="s">
        <v>299</v>
      </c>
      <c r="MEH371" s="186" t="s">
        <v>299</v>
      </c>
      <c r="MEI371" s="186" t="s">
        <v>299</v>
      </c>
      <c r="MEJ371" s="186" t="s">
        <v>299</v>
      </c>
      <c r="MEK371" s="186" t="s">
        <v>299</v>
      </c>
      <c r="MEL371" s="186" t="s">
        <v>299</v>
      </c>
      <c r="MEM371" s="186" t="s">
        <v>299</v>
      </c>
      <c r="MEN371" s="186" t="s">
        <v>299</v>
      </c>
      <c r="MEO371" s="186" t="s">
        <v>299</v>
      </c>
      <c r="MEP371" s="186" t="s">
        <v>299</v>
      </c>
      <c r="MEQ371" s="186" t="s">
        <v>299</v>
      </c>
      <c r="MER371" s="186" t="s">
        <v>299</v>
      </c>
      <c r="MES371" s="186" t="s">
        <v>299</v>
      </c>
      <c r="MET371" s="186" t="s">
        <v>299</v>
      </c>
      <c r="MEU371" s="186" t="s">
        <v>299</v>
      </c>
      <c r="MEV371" s="186" t="s">
        <v>299</v>
      </c>
      <c r="MEW371" s="186" t="s">
        <v>299</v>
      </c>
      <c r="MEX371" s="186" t="s">
        <v>299</v>
      </c>
      <c r="MEY371" s="186" t="s">
        <v>299</v>
      </c>
      <c r="MEZ371" s="186" t="s">
        <v>299</v>
      </c>
      <c r="MFA371" s="186" t="s">
        <v>299</v>
      </c>
      <c r="MFB371" s="186" t="s">
        <v>299</v>
      </c>
      <c r="MFC371" s="186" t="s">
        <v>299</v>
      </c>
      <c r="MFD371" s="186" t="s">
        <v>299</v>
      </c>
      <c r="MFE371" s="186" t="s">
        <v>299</v>
      </c>
      <c r="MFF371" s="186" t="s">
        <v>299</v>
      </c>
      <c r="MFG371" s="186" t="s">
        <v>299</v>
      </c>
      <c r="MFH371" s="186" t="s">
        <v>299</v>
      </c>
      <c r="MFI371" s="186" t="s">
        <v>299</v>
      </c>
      <c r="MFJ371" s="186" t="s">
        <v>299</v>
      </c>
      <c r="MFK371" s="186" t="s">
        <v>299</v>
      </c>
      <c r="MFL371" s="186" t="s">
        <v>299</v>
      </c>
      <c r="MFM371" s="186" t="s">
        <v>299</v>
      </c>
      <c r="MFN371" s="186" t="s">
        <v>299</v>
      </c>
      <c r="MFO371" s="186" t="s">
        <v>299</v>
      </c>
      <c r="MFP371" s="186" t="s">
        <v>299</v>
      </c>
      <c r="MFQ371" s="186" t="s">
        <v>299</v>
      </c>
      <c r="MFR371" s="186" t="s">
        <v>299</v>
      </c>
      <c r="MFS371" s="186" t="s">
        <v>299</v>
      </c>
      <c r="MFT371" s="186" t="s">
        <v>299</v>
      </c>
      <c r="MFU371" s="186" t="s">
        <v>299</v>
      </c>
      <c r="MFV371" s="186" t="s">
        <v>299</v>
      </c>
      <c r="MFW371" s="186" t="s">
        <v>299</v>
      </c>
      <c r="MFX371" s="186" t="s">
        <v>299</v>
      </c>
      <c r="MFY371" s="186" t="s">
        <v>299</v>
      </c>
      <c r="MFZ371" s="186" t="s">
        <v>299</v>
      </c>
      <c r="MGA371" s="186" t="s">
        <v>299</v>
      </c>
      <c r="MGB371" s="186" t="s">
        <v>299</v>
      </c>
      <c r="MGC371" s="186" t="s">
        <v>299</v>
      </c>
      <c r="MGD371" s="186" t="s">
        <v>299</v>
      </c>
      <c r="MGE371" s="186" t="s">
        <v>299</v>
      </c>
      <c r="MGF371" s="186" t="s">
        <v>299</v>
      </c>
      <c r="MGG371" s="186" t="s">
        <v>299</v>
      </c>
      <c r="MGH371" s="186" t="s">
        <v>299</v>
      </c>
      <c r="MGI371" s="186" t="s">
        <v>299</v>
      </c>
      <c r="MGJ371" s="186" t="s">
        <v>299</v>
      </c>
      <c r="MGK371" s="186" t="s">
        <v>299</v>
      </c>
      <c r="MGL371" s="186" t="s">
        <v>299</v>
      </c>
      <c r="MGM371" s="186" t="s">
        <v>299</v>
      </c>
      <c r="MGN371" s="186" t="s">
        <v>299</v>
      </c>
      <c r="MGO371" s="186" t="s">
        <v>299</v>
      </c>
      <c r="MGP371" s="186" t="s">
        <v>299</v>
      </c>
      <c r="MGQ371" s="186" t="s">
        <v>299</v>
      </c>
      <c r="MGR371" s="186" t="s">
        <v>299</v>
      </c>
      <c r="MGS371" s="186" t="s">
        <v>299</v>
      </c>
      <c r="MGT371" s="186" t="s">
        <v>299</v>
      </c>
      <c r="MGU371" s="186" t="s">
        <v>299</v>
      </c>
      <c r="MGV371" s="186" t="s">
        <v>299</v>
      </c>
      <c r="MGW371" s="186" t="s">
        <v>299</v>
      </c>
      <c r="MGX371" s="186" t="s">
        <v>299</v>
      </c>
      <c r="MGY371" s="186" t="s">
        <v>299</v>
      </c>
      <c r="MGZ371" s="186" t="s">
        <v>299</v>
      </c>
      <c r="MHA371" s="186" t="s">
        <v>299</v>
      </c>
      <c r="MHB371" s="186" t="s">
        <v>299</v>
      </c>
      <c r="MHC371" s="186" t="s">
        <v>299</v>
      </c>
      <c r="MHD371" s="186" t="s">
        <v>299</v>
      </c>
      <c r="MHE371" s="186" t="s">
        <v>299</v>
      </c>
      <c r="MHF371" s="186" t="s">
        <v>299</v>
      </c>
      <c r="MHG371" s="186" t="s">
        <v>299</v>
      </c>
      <c r="MHH371" s="186" t="s">
        <v>299</v>
      </c>
      <c r="MHI371" s="186" t="s">
        <v>299</v>
      </c>
      <c r="MHJ371" s="186" t="s">
        <v>299</v>
      </c>
      <c r="MHK371" s="186" t="s">
        <v>299</v>
      </c>
      <c r="MHL371" s="186" t="s">
        <v>299</v>
      </c>
      <c r="MHM371" s="186" t="s">
        <v>299</v>
      </c>
      <c r="MHN371" s="186" t="s">
        <v>299</v>
      </c>
      <c r="MHO371" s="186" t="s">
        <v>299</v>
      </c>
      <c r="MHP371" s="186" t="s">
        <v>299</v>
      </c>
      <c r="MHQ371" s="186" t="s">
        <v>299</v>
      </c>
      <c r="MHR371" s="186" t="s">
        <v>299</v>
      </c>
      <c r="MHS371" s="186" t="s">
        <v>299</v>
      </c>
      <c r="MHT371" s="186" t="s">
        <v>299</v>
      </c>
      <c r="MHU371" s="186" t="s">
        <v>299</v>
      </c>
      <c r="MHV371" s="186" t="s">
        <v>299</v>
      </c>
      <c r="MHW371" s="186" t="s">
        <v>299</v>
      </c>
      <c r="MHX371" s="186" t="s">
        <v>299</v>
      </c>
      <c r="MHY371" s="186" t="s">
        <v>299</v>
      </c>
      <c r="MHZ371" s="186" t="s">
        <v>299</v>
      </c>
      <c r="MIA371" s="186" t="s">
        <v>299</v>
      </c>
      <c r="MIB371" s="186" t="s">
        <v>299</v>
      </c>
      <c r="MIC371" s="186" t="s">
        <v>299</v>
      </c>
      <c r="MID371" s="186" t="s">
        <v>299</v>
      </c>
      <c r="MIE371" s="186" t="s">
        <v>299</v>
      </c>
      <c r="MIF371" s="186" t="s">
        <v>299</v>
      </c>
      <c r="MIG371" s="186" t="s">
        <v>299</v>
      </c>
      <c r="MIH371" s="186" t="s">
        <v>299</v>
      </c>
      <c r="MII371" s="186" t="s">
        <v>299</v>
      </c>
      <c r="MIJ371" s="186" t="s">
        <v>299</v>
      </c>
      <c r="MIK371" s="186" t="s">
        <v>299</v>
      </c>
      <c r="MIL371" s="186" t="s">
        <v>299</v>
      </c>
      <c r="MIM371" s="186" t="s">
        <v>299</v>
      </c>
      <c r="MIN371" s="186" t="s">
        <v>299</v>
      </c>
      <c r="MIO371" s="186" t="s">
        <v>299</v>
      </c>
      <c r="MIP371" s="186" t="s">
        <v>299</v>
      </c>
      <c r="MIQ371" s="186" t="s">
        <v>299</v>
      </c>
      <c r="MIR371" s="186" t="s">
        <v>299</v>
      </c>
      <c r="MIS371" s="186" t="s">
        <v>299</v>
      </c>
      <c r="MIT371" s="186" t="s">
        <v>299</v>
      </c>
      <c r="MIU371" s="186" t="s">
        <v>299</v>
      </c>
      <c r="MIV371" s="186" t="s">
        <v>299</v>
      </c>
      <c r="MIW371" s="186" t="s">
        <v>299</v>
      </c>
      <c r="MIX371" s="186" t="s">
        <v>299</v>
      </c>
      <c r="MIY371" s="186" t="s">
        <v>299</v>
      </c>
      <c r="MIZ371" s="186" t="s">
        <v>299</v>
      </c>
      <c r="MJA371" s="186" t="s">
        <v>299</v>
      </c>
      <c r="MJB371" s="186" t="s">
        <v>299</v>
      </c>
      <c r="MJC371" s="186" t="s">
        <v>299</v>
      </c>
      <c r="MJD371" s="186" t="s">
        <v>299</v>
      </c>
      <c r="MJE371" s="186" t="s">
        <v>299</v>
      </c>
      <c r="MJF371" s="186" t="s">
        <v>299</v>
      </c>
      <c r="MJG371" s="186" t="s">
        <v>299</v>
      </c>
      <c r="MJH371" s="186" t="s">
        <v>299</v>
      </c>
      <c r="MJI371" s="186" t="s">
        <v>299</v>
      </c>
      <c r="MJJ371" s="186" t="s">
        <v>299</v>
      </c>
      <c r="MJK371" s="186" t="s">
        <v>299</v>
      </c>
      <c r="MJL371" s="186" t="s">
        <v>299</v>
      </c>
      <c r="MJM371" s="186" t="s">
        <v>299</v>
      </c>
      <c r="MJN371" s="186" t="s">
        <v>299</v>
      </c>
      <c r="MJO371" s="186" t="s">
        <v>299</v>
      </c>
      <c r="MJP371" s="186" t="s">
        <v>299</v>
      </c>
      <c r="MJQ371" s="186" t="s">
        <v>299</v>
      </c>
      <c r="MJR371" s="186" t="s">
        <v>299</v>
      </c>
      <c r="MJS371" s="186" t="s">
        <v>299</v>
      </c>
      <c r="MJT371" s="186" t="s">
        <v>299</v>
      </c>
      <c r="MJU371" s="186" t="s">
        <v>299</v>
      </c>
      <c r="MJV371" s="186" t="s">
        <v>299</v>
      </c>
      <c r="MJW371" s="186" t="s">
        <v>299</v>
      </c>
      <c r="MJX371" s="186" t="s">
        <v>299</v>
      </c>
      <c r="MJY371" s="186" t="s">
        <v>299</v>
      </c>
      <c r="MJZ371" s="186" t="s">
        <v>299</v>
      </c>
      <c r="MKA371" s="186" t="s">
        <v>299</v>
      </c>
      <c r="MKB371" s="186" t="s">
        <v>299</v>
      </c>
      <c r="MKC371" s="186" t="s">
        <v>299</v>
      </c>
      <c r="MKD371" s="186" t="s">
        <v>299</v>
      </c>
      <c r="MKE371" s="186" t="s">
        <v>299</v>
      </c>
      <c r="MKF371" s="186" t="s">
        <v>299</v>
      </c>
      <c r="MKG371" s="186" t="s">
        <v>299</v>
      </c>
      <c r="MKH371" s="186" t="s">
        <v>299</v>
      </c>
      <c r="MKI371" s="186" t="s">
        <v>299</v>
      </c>
      <c r="MKJ371" s="186" t="s">
        <v>299</v>
      </c>
      <c r="MKK371" s="186" t="s">
        <v>299</v>
      </c>
      <c r="MKL371" s="186" t="s">
        <v>299</v>
      </c>
      <c r="MKM371" s="186" t="s">
        <v>299</v>
      </c>
      <c r="MKN371" s="186" t="s">
        <v>299</v>
      </c>
      <c r="MKO371" s="186" t="s">
        <v>299</v>
      </c>
      <c r="MKP371" s="186" t="s">
        <v>299</v>
      </c>
      <c r="MKQ371" s="186" t="s">
        <v>299</v>
      </c>
      <c r="MKR371" s="186" t="s">
        <v>299</v>
      </c>
      <c r="MKS371" s="186" t="s">
        <v>299</v>
      </c>
      <c r="MKT371" s="186" t="s">
        <v>299</v>
      </c>
      <c r="MKU371" s="186" t="s">
        <v>299</v>
      </c>
      <c r="MKV371" s="186" t="s">
        <v>299</v>
      </c>
      <c r="MKW371" s="186" t="s">
        <v>299</v>
      </c>
      <c r="MKX371" s="186" t="s">
        <v>299</v>
      </c>
      <c r="MKY371" s="186" t="s">
        <v>299</v>
      </c>
      <c r="MKZ371" s="186" t="s">
        <v>299</v>
      </c>
      <c r="MLA371" s="186" t="s">
        <v>299</v>
      </c>
      <c r="MLB371" s="186" t="s">
        <v>299</v>
      </c>
      <c r="MLC371" s="186" t="s">
        <v>299</v>
      </c>
      <c r="MLD371" s="186" t="s">
        <v>299</v>
      </c>
      <c r="MLE371" s="186" t="s">
        <v>299</v>
      </c>
      <c r="MLF371" s="186" t="s">
        <v>299</v>
      </c>
      <c r="MLG371" s="186" t="s">
        <v>299</v>
      </c>
      <c r="MLH371" s="186" t="s">
        <v>299</v>
      </c>
      <c r="MLI371" s="186" t="s">
        <v>299</v>
      </c>
      <c r="MLJ371" s="186" t="s">
        <v>299</v>
      </c>
      <c r="MLK371" s="186" t="s">
        <v>299</v>
      </c>
      <c r="MLL371" s="186" t="s">
        <v>299</v>
      </c>
      <c r="MLM371" s="186" t="s">
        <v>299</v>
      </c>
      <c r="MLN371" s="186" t="s">
        <v>299</v>
      </c>
      <c r="MLO371" s="186" t="s">
        <v>299</v>
      </c>
      <c r="MLP371" s="186" t="s">
        <v>299</v>
      </c>
      <c r="MLQ371" s="186" t="s">
        <v>299</v>
      </c>
      <c r="MLR371" s="186" t="s">
        <v>299</v>
      </c>
      <c r="MLS371" s="186" t="s">
        <v>299</v>
      </c>
      <c r="MLT371" s="186" t="s">
        <v>299</v>
      </c>
      <c r="MLU371" s="186" t="s">
        <v>299</v>
      </c>
      <c r="MLV371" s="186" t="s">
        <v>299</v>
      </c>
      <c r="MLW371" s="186" t="s">
        <v>299</v>
      </c>
      <c r="MLX371" s="186" t="s">
        <v>299</v>
      </c>
      <c r="MLY371" s="186" t="s">
        <v>299</v>
      </c>
      <c r="MLZ371" s="186" t="s">
        <v>299</v>
      </c>
      <c r="MMA371" s="186" t="s">
        <v>299</v>
      </c>
      <c r="MMB371" s="186" t="s">
        <v>299</v>
      </c>
      <c r="MMC371" s="186" t="s">
        <v>299</v>
      </c>
      <c r="MMD371" s="186" t="s">
        <v>299</v>
      </c>
      <c r="MME371" s="186" t="s">
        <v>299</v>
      </c>
      <c r="MMF371" s="186" t="s">
        <v>299</v>
      </c>
      <c r="MMG371" s="186" t="s">
        <v>299</v>
      </c>
      <c r="MMH371" s="186" t="s">
        <v>299</v>
      </c>
      <c r="MMI371" s="186" t="s">
        <v>299</v>
      </c>
      <c r="MMJ371" s="186" t="s">
        <v>299</v>
      </c>
      <c r="MMK371" s="186" t="s">
        <v>299</v>
      </c>
      <c r="MML371" s="186" t="s">
        <v>299</v>
      </c>
      <c r="MMM371" s="186" t="s">
        <v>299</v>
      </c>
      <c r="MMN371" s="186" t="s">
        <v>299</v>
      </c>
      <c r="MMO371" s="186" t="s">
        <v>299</v>
      </c>
      <c r="MMP371" s="186" t="s">
        <v>299</v>
      </c>
      <c r="MMQ371" s="186" t="s">
        <v>299</v>
      </c>
      <c r="MMR371" s="186" t="s">
        <v>299</v>
      </c>
      <c r="MMS371" s="186" t="s">
        <v>299</v>
      </c>
      <c r="MMT371" s="186" t="s">
        <v>299</v>
      </c>
      <c r="MMU371" s="186" t="s">
        <v>299</v>
      </c>
      <c r="MMV371" s="186" t="s">
        <v>299</v>
      </c>
      <c r="MMW371" s="186" t="s">
        <v>299</v>
      </c>
      <c r="MMX371" s="186" t="s">
        <v>299</v>
      </c>
      <c r="MMY371" s="186" t="s">
        <v>299</v>
      </c>
      <c r="MMZ371" s="186" t="s">
        <v>299</v>
      </c>
      <c r="MNA371" s="186" t="s">
        <v>299</v>
      </c>
      <c r="MNB371" s="186" t="s">
        <v>299</v>
      </c>
      <c r="MNC371" s="186" t="s">
        <v>299</v>
      </c>
      <c r="MND371" s="186" t="s">
        <v>299</v>
      </c>
      <c r="MNE371" s="186" t="s">
        <v>299</v>
      </c>
      <c r="MNF371" s="186" t="s">
        <v>299</v>
      </c>
      <c r="MNG371" s="186" t="s">
        <v>299</v>
      </c>
      <c r="MNH371" s="186" t="s">
        <v>299</v>
      </c>
      <c r="MNI371" s="186" t="s">
        <v>299</v>
      </c>
      <c r="MNJ371" s="186" t="s">
        <v>299</v>
      </c>
      <c r="MNK371" s="186" t="s">
        <v>299</v>
      </c>
      <c r="MNL371" s="186" t="s">
        <v>299</v>
      </c>
      <c r="MNM371" s="186" t="s">
        <v>299</v>
      </c>
      <c r="MNN371" s="186" t="s">
        <v>299</v>
      </c>
      <c r="MNO371" s="186" t="s">
        <v>299</v>
      </c>
      <c r="MNP371" s="186" t="s">
        <v>299</v>
      </c>
      <c r="MNQ371" s="186" t="s">
        <v>299</v>
      </c>
      <c r="MNR371" s="186" t="s">
        <v>299</v>
      </c>
      <c r="MNS371" s="186" t="s">
        <v>299</v>
      </c>
      <c r="MNT371" s="186" t="s">
        <v>299</v>
      </c>
      <c r="MNU371" s="186" t="s">
        <v>299</v>
      </c>
      <c r="MNV371" s="186" t="s">
        <v>299</v>
      </c>
      <c r="MNW371" s="186" t="s">
        <v>299</v>
      </c>
      <c r="MNX371" s="186" t="s">
        <v>299</v>
      </c>
      <c r="MNY371" s="186" t="s">
        <v>299</v>
      </c>
      <c r="MNZ371" s="186" t="s">
        <v>299</v>
      </c>
      <c r="MOA371" s="186" t="s">
        <v>299</v>
      </c>
      <c r="MOB371" s="186" t="s">
        <v>299</v>
      </c>
      <c r="MOC371" s="186" t="s">
        <v>299</v>
      </c>
      <c r="MOD371" s="186" t="s">
        <v>299</v>
      </c>
      <c r="MOE371" s="186" t="s">
        <v>299</v>
      </c>
      <c r="MOF371" s="186" t="s">
        <v>299</v>
      </c>
      <c r="MOG371" s="186" t="s">
        <v>299</v>
      </c>
      <c r="MOH371" s="186" t="s">
        <v>299</v>
      </c>
      <c r="MOI371" s="186" t="s">
        <v>299</v>
      </c>
      <c r="MOJ371" s="186" t="s">
        <v>299</v>
      </c>
      <c r="MOK371" s="186" t="s">
        <v>299</v>
      </c>
      <c r="MOL371" s="186" t="s">
        <v>299</v>
      </c>
      <c r="MOM371" s="186" t="s">
        <v>299</v>
      </c>
      <c r="MON371" s="186" t="s">
        <v>299</v>
      </c>
      <c r="MOO371" s="186" t="s">
        <v>299</v>
      </c>
      <c r="MOP371" s="186" t="s">
        <v>299</v>
      </c>
      <c r="MOQ371" s="186" t="s">
        <v>299</v>
      </c>
      <c r="MOR371" s="186" t="s">
        <v>299</v>
      </c>
      <c r="MOS371" s="186" t="s">
        <v>299</v>
      </c>
      <c r="MOT371" s="186" t="s">
        <v>299</v>
      </c>
      <c r="MOU371" s="186" t="s">
        <v>299</v>
      </c>
      <c r="MOV371" s="186" t="s">
        <v>299</v>
      </c>
      <c r="MOW371" s="186" t="s">
        <v>299</v>
      </c>
      <c r="MOX371" s="186" t="s">
        <v>299</v>
      </c>
      <c r="MOY371" s="186" t="s">
        <v>299</v>
      </c>
      <c r="MOZ371" s="186" t="s">
        <v>299</v>
      </c>
      <c r="MPA371" s="186" t="s">
        <v>299</v>
      </c>
      <c r="MPB371" s="186" t="s">
        <v>299</v>
      </c>
      <c r="MPC371" s="186" t="s">
        <v>299</v>
      </c>
      <c r="MPD371" s="186" t="s">
        <v>299</v>
      </c>
      <c r="MPE371" s="186" t="s">
        <v>299</v>
      </c>
      <c r="MPF371" s="186" t="s">
        <v>299</v>
      </c>
      <c r="MPG371" s="186" t="s">
        <v>299</v>
      </c>
      <c r="MPH371" s="186" t="s">
        <v>299</v>
      </c>
      <c r="MPI371" s="186" t="s">
        <v>299</v>
      </c>
      <c r="MPJ371" s="186" t="s">
        <v>299</v>
      </c>
      <c r="MPK371" s="186" t="s">
        <v>299</v>
      </c>
      <c r="MPL371" s="186" t="s">
        <v>299</v>
      </c>
      <c r="MPM371" s="186" t="s">
        <v>299</v>
      </c>
      <c r="MPN371" s="186" t="s">
        <v>299</v>
      </c>
      <c r="MPO371" s="186" t="s">
        <v>299</v>
      </c>
      <c r="MPP371" s="186" t="s">
        <v>299</v>
      </c>
      <c r="MPQ371" s="186" t="s">
        <v>299</v>
      </c>
      <c r="MPR371" s="186" t="s">
        <v>299</v>
      </c>
      <c r="MPS371" s="186" t="s">
        <v>299</v>
      </c>
      <c r="MPT371" s="186" t="s">
        <v>299</v>
      </c>
      <c r="MPU371" s="186" t="s">
        <v>299</v>
      </c>
      <c r="MPV371" s="186" t="s">
        <v>299</v>
      </c>
      <c r="MPW371" s="186" t="s">
        <v>299</v>
      </c>
      <c r="MPX371" s="186" t="s">
        <v>299</v>
      </c>
      <c r="MPY371" s="186" t="s">
        <v>299</v>
      </c>
      <c r="MPZ371" s="186" t="s">
        <v>299</v>
      </c>
      <c r="MQA371" s="186" t="s">
        <v>299</v>
      </c>
      <c r="MQB371" s="186" t="s">
        <v>299</v>
      </c>
      <c r="MQC371" s="186" t="s">
        <v>299</v>
      </c>
      <c r="MQD371" s="186" t="s">
        <v>299</v>
      </c>
      <c r="MQE371" s="186" t="s">
        <v>299</v>
      </c>
      <c r="MQF371" s="186" t="s">
        <v>299</v>
      </c>
      <c r="MQG371" s="186" t="s">
        <v>299</v>
      </c>
      <c r="MQH371" s="186" t="s">
        <v>299</v>
      </c>
      <c r="MQI371" s="186" t="s">
        <v>299</v>
      </c>
      <c r="MQJ371" s="186" t="s">
        <v>299</v>
      </c>
      <c r="MQK371" s="186" t="s">
        <v>299</v>
      </c>
      <c r="MQL371" s="186" t="s">
        <v>299</v>
      </c>
      <c r="MQM371" s="186" t="s">
        <v>299</v>
      </c>
      <c r="MQN371" s="186" t="s">
        <v>299</v>
      </c>
      <c r="MQO371" s="186" t="s">
        <v>299</v>
      </c>
      <c r="MQP371" s="186" t="s">
        <v>299</v>
      </c>
      <c r="MQQ371" s="186" t="s">
        <v>299</v>
      </c>
      <c r="MQR371" s="186" t="s">
        <v>299</v>
      </c>
      <c r="MQS371" s="186" t="s">
        <v>299</v>
      </c>
      <c r="MQT371" s="186" t="s">
        <v>299</v>
      </c>
      <c r="MQU371" s="186" t="s">
        <v>299</v>
      </c>
      <c r="MQV371" s="186" t="s">
        <v>299</v>
      </c>
      <c r="MQW371" s="186" t="s">
        <v>299</v>
      </c>
      <c r="MQX371" s="186" t="s">
        <v>299</v>
      </c>
      <c r="MQY371" s="186" t="s">
        <v>299</v>
      </c>
      <c r="MQZ371" s="186" t="s">
        <v>299</v>
      </c>
      <c r="MRA371" s="186" t="s">
        <v>299</v>
      </c>
      <c r="MRB371" s="186" t="s">
        <v>299</v>
      </c>
      <c r="MRC371" s="186" t="s">
        <v>299</v>
      </c>
      <c r="MRD371" s="186" t="s">
        <v>299</v>
      </c>
      <c r="MRE371" s="186" t="s">
        <v>299</v>
      </c>
      <c r="MRF371" s="186" t="s">
        <v>299</v>
      </c>
      <c r="MRG371" s="186" t="s">
        <v>299</v>
      </c>
      <c r="MRH371" s="186" t="s">
        <v>299</v>
      </c>
      <c r="MRI371" s="186" t="s">
        <v>299</v>
      </c>
      <c r="MRJ371" s="186" t="s">
        <v>299</v>
      </c>
      <c r="MRK371" s="186" t="s">
        <v>299</v>
      </c>
      <c r="MRL371" s="186" t="s">
        <v>299</v>
      </c>
      <c r="MRM371" s="186" t="s">
        <v>299</v>
      </c>
      <c r="MRN371" s="186" t="s">
        <v>299</v>
      </c>
      <c r="MRO371" s="186" t="s">
        <v>299</v>
      </c>
      <c r="MRP371" s="186" t="s">
        <v>299</v>
      </c>
      <c r="MRQ371" s="186" t="s">
        <v>299</v>
      </c>
      <c r="MRR371" s="186" t="s">
        <v>299</v>
      </c>
      <c r="MRS371" s="186" t="s">
        <v>299</v>
      </c>
      <c r="MRT371" s="186" t="s">
        <v>299</v>
      </c>
      <c r="MRU371" s="186" t="s">
        <v>299</v>
      </c>
      <c r="MRV371" s="186" t="s">
        <v>299</v>
      </c>
      <c r="MRW371" s="186" t="s">
        <v>299</v>
      </c>
      <c r="MRX371" s="186" t="s">
        <v>299</v>
      </c>
      <c r="MRY371" s="186" t="s">
        <v>299</v>
      </c>
      <c r="MRZ371" s="186" t="s">
        <v>299</v>
      </c>
      <c r="MSA371" s="186" t="s">
        <v>299</v>
      </c>
      <c r="MSB371" s="186" t="s">
        <v>299</v>
      </c>
      <c r="MSC371" s="186" t="s">
        <v>299</v>
      </c>
      <c r="MSD371" s="186" t="s">
        <v>299</v>
      </c>
      <c r="MSE371" s="186" t="s">
        <v>299</v>
      </c>
      <c r="MSF371" s="186" t="s">
        <v>299</v>
      </c>
      <c r="MSG371" s="186" t="s">
        <v>299</v>
      </c>
      <c r="MSH371" s="186" t="s">
        <v>299</v>
      </c>
      <c r="MSI371" s="186" t="s">
        <v>299</v>
      </c>
      <c r="MSJ371" s="186" t="s">
        <v>299</v>
      </c>
      <c r="MSK371" s="186" t="s">
        <v>299</v>
      </c>
      <c r="MSL371" s="186" t="s">
        <v>299</v>
      </c>
      <c r="MSM371" s="186" t="s">
        <v>299</v>
      </c>
      <c r="MSN371" s="186" t="s">
        <v>299</v>
      </c>
      <c r="MSO371" s="186" t="s">
        <v>299</v>
      </c>
      <c r="MSP371" s="186" t="s">
        <v>299</v>
      </c>
      <c r="MSQ371" s="186" t="s">
        <v>299</v>
      </c>
      <c r="MSR371" s="186" t="s">
        <v>299</v>
      </c>
      <c r="MSS371" s="186" t="s">
        <v>299</v>
      </c>
      <c r="MST371" s="186" t="s">
        <v>299</v>
      </c>
      <c r="MSU371" s="186" t="s">
        <v>299</v>
      </c>
      <c r="MSV371" s="186" t="s">
        <v>299</v>
      </c>
      <c r="MSW371" s="186" t="s">
        <v>299</v>
      </c>
      <c r="MSX371" s="186" t="s">
        <v>299</v>
      </c>
      <c r="MSY371" s="186" t="s">
        <v>299</v>
      </c>
      <c r="MSZ371" s="186" t="s">
        <v>299</v>
      </c>
      <c r="MTA371" s="186" t="s">
        <v>299</v>
      </c>
      <c r="MTB371" s="186" t="s">
        <v>299</v>
      </c>
      <c r="MTC371" s="186" t="s">
        <v>299</v>
      </c>
      <c r="MTD371" s="186" t="s">
        <v>299</v>
      </c>
      <c r="MTE371" s="186" t="s">
        <v>299</v>
      </c>
      <c r="MTF371" s="186" t="s">
        <v>299</v>
      </c>
      <c r="MTG371" s="186" t="s">
        <v>299</v>
      </c>
      <c r="MTH371" s="186" t="s">
        <v>299</v>
      </c>
      <c r="MTI371" s="186" t="s">
        <v>299</v>
      </c>
      <c r="MTJ371" s="186" t="s">
        <v>299</v>
      </c>
      <c r="MTK371" s="186" t="s">
        <v>299</v>
      </c>
      <c r="MTL371" s="186" t="s">
        <v>299</v>
      </c>
      <c r="MTM371" s="186" t="s">
        <v>299</v>
      </c>
      <c r="MTN371" s="186" t="s">
        <v>299</v>
      </c>
      <c r="MTO371" s="186" t="s">
        <v>299</v>
      </c>
      <c r="MTP371" s="186" t="s">
        <v>299</v>
      </c>
      <c r="MTQ371" s="186" t="s">
        <v>299</v>
      </c>
      <c r="MTR371" s="186" t="s">
        <v>299</v>
      </c>
      <c r="MTS371" s="186" t="s">
        <v>299</v>
      </c>
      <c r="MTT371" s="186" t="s">
        <v>299</v>
      </c>
      <c r="MTU371" s="186" t="s">
        <v>299</v>
      </c>
      <c r="MTV371" s="186" t="s">
        <v>299</v>
      </c>
      <c r="MTW371" s="186" t="s">
        <v>299</v>
      </c>
      <c r="MTX371" s="186" t="s">
        <v>299</v>
      </c>
      <c r="MTY371" s="186" t="s">
        <v>299</v>
      </c>
      <c r="MTZ371" s="186" t="s">
        <v>299</v>
      </c>
      <c r="MUA371" s="186" t="s">
        <v>299</v>
      </c>
      <c r="MUB371" s="186" t="s">
        <v>299</v>
      </c>
      <c r="MUC371" s="186" t="s">
        <v>299</v>
      </c>
      <c r="MUD371" s="186" t="s">
        <v>299</v>
      </c>
      <c r="MUE371" s="186" t="s">
        <v>299</v>
      </c>
      <c r="MUF371" s="186" t="s">
        <v>299</v>
      </c>
      <c r="MUG371" s="186" t="s">
        <v>299</v>
      </c>
      <c r="MUH371" s="186" t="s">
        <v>299</v>
      </c>
      <c r="MUI371" s="186" t="s">
        <v>299</v>
      </c>
      <c r="MUJ371" s="186" t="s">
        <v>299</v>
      </c>
      <c r="MUK371" s="186" t="s">
        <v>299</v>
      </c>
      <c r="MUL371" s="186" t="s">
        <v>299</v>
      </c>
      <c r="MUM371" s="186" t="s">
        <v>299</v>
      </c>
      <c r="MUN371" s="186" t="s">
        <v>299</v>
      </c>
      <c r="MUO371" s="186" t="s">
        <v>299</v>
      </c>
      <c r="MUP371" s="186" t="s">
        <v>299</v>
      </c>
      <c r="MUQ371" s="186" t="s">
        <v>299</v>
      </c>
      <c r="MUR371" s="186" t="s">
        <v>299</v>
      </c>
      <c r="MUS371" s="186" t="s">
        <v>299</v>
      </c>
      <c r="MUT371" s="186" t="s">
        <v>299</v>
      </c>
      <c r="MUU371" s="186" t="s">
        <v>299</v>
      </c>
      <c r="MUV371" s="186" t="s">
        <v>299</v>
      </c>
      <c r="MUW371" s="186" t="s">
        <v>299</v>
      </c>
      <c r="MUX371" s="186" t="s">
        <v>299</v>
      </c>
      <c r="MUY371" s="186" t="s">
        <v>299</v>
      </c>
      <c r="MUZ371" s="186" t="s">
        <v>299</v>
      </c>
      <c r="MVA371" s="186" t="s">
        <v>299</v>
      </c>
      <c r="MVB371" s="186" t="s">
        <v>299</v>
      </c>
      <c r="MVC371" s="186" t="s">
        <v>299</v>
      </c>
      <c r="MVD371" s="186" t="s">
        <v>299</v>
      </c>
      <c r="MVE371" s="186" t="s">
        <v>299</v>
      </c>
      <c r="MVF371" s="186" t="s">
        <v>299</v>
      </c>
      <c r="MVG371" s="186" t="s">
        <v>299</v>
      </c>
      <c r="MVH371" s="186" t="s">
        <v>299</v>
      </c>
      <c r="MVI371" s="186" t="s">
        <v>299</v>
      </c>
      <c r="MVJ371" s="186" t="s">
        <v>299</v>
      </c>
      <c r="MVK371" s="186" t="s">
        <v>299</v>
      </c>
      <c r="MVL371" s="186" t="s">
        <v>299</v>
      </c>
      <c r="MVM371" s="186" t="s">
        <v>299</v>
      </c>
      <c r="MVN371" s="186" t="s">
        <v>299</v>
      </c>
      <c r="MVO371" s="186" t="s">
        <v>299</v>
      </c>
      <c r="MVP371" s="186" t="s">
        <v>299</v>
      </c>
      <c r="MVQ371" s="186" t="s">
        <v>299</v>
      </c>
      <c r="MVR371" s="186" t="s">
        <v>299</v>
      </c>
      <c r="MVS371" s="186" t="s">
        <v>299</v>
      </c>
      <c r="MVT371" s="186" t="s">
        <v>299</v>
      </c>
      <c r="MVU371" s="186" t="s">
        <v>299</v>
      </c>
      <c r="MVV371" s="186" t="s">
        <v>299</v>
      </c>
      <c r="MVW371" s="186" t="s">
        <v>299</v>
      </c>
      <c r="MVX371" s="186" t="s">
        <v>299</v>
      </c>
      <c r="MVY371" s="186" t="s">
        <v>299</v>
      </c>
      <c r="MVZ371" s="186" t="s">
        <v>299</v>
      </c>
      <c r="MWA371" s="186" t="s">
        <v>299</v>
      </c>
      <c r="MWB371" s="186" t="s">
        <v>299</v>
      </c>
      <c r="MWC371" s="186" t="s">
        <v>299</v>
      </c>
      <c r="MWD371" s="186" t="s">
        <v>299</v>
      </c>
      <c r="MWE371" s="186" t="s">
        <v>299</v>
      </c>
      <c r="MWF371" s="186" t="s">
        <v>299</v>
      </c>
      <c r="MWG371" s="186" t="s">
        <v>299</v>
      </c>
      <c r="MWH371" s="186" t="s">
        <v>299</v>
      </c>
      <c r="MWI371" s="186" t="s">
        <v>299</v>
      </c>
      <c r="MWJ371" s="186" t="s">
        <v>299</v>
      </c>
      <c r="MWK371" s="186" t="s">
        <v>299</v>
      </c>
      <c r="MWL371" s="186" t="s">
        <v>299</v>
      </c>
      <c r="MWM371" s="186" t="s">
        <v>299</v>
      </c>
      <c r="MWN371" s="186" t="s">
        <v>299</v>
      </c>
      <c r="MWO371" s="186" t="s">
        <v>299</v>
      </c>
      <c r="MWP371" s="186" t="s">
        <v>299</v>
      </c>
      <c r="MWQ371" s="186" t="s">
        <v>299</v>
      </c>
      <c r="MWR371" s="186" t="s">
        <v>299</v>
      </c>
      <c r="MWS371" s="186" t="s">
        <v>299</v>
      </c>
      <c r="MWT371" s="186" t="s">
        <v>299</v>
      </c>
      <c r="MWU371" s="186" t="s">
        <v>299</v>
      </c>
      <c r="MWV371" s="186" t="s">
        <v>299</v>
      </c>
      <c r="MWW371" s="186" t="s">
        <v>299</v>
      </c>
      <c r="MWX371" s="186" t="s">
        <v>299</v>
      </c>
      <c r="MWY371" s="186" t="s">
        <v>299</v>
      </c>
      <c r="MWZ371" s="186" t="s">
        <v>299</v>
      </c>
      <c r="MXA371" s="186" t="s">
        <v>299</v>
      </c>
      <c r="MXB371" s="186" t="s">
        <v>299</v>
      </c>
      <c r="MXC371" s="186" t="s">
        <v>299</v>
      </c>
      <c r="MXD371" s="186" t="s">
        <v>299</v>
      </c>
      <c r="MXE371" s="186" t="s">
        <v>299</v>
      </c>
      <c r="MXF371" s="186" t="s">
        <v>299</v>
      </c>
      <c r="MXG371" s="186" t="s">
        <v>299</v>
      </c>
      <c r="MXH371" s="186" t="s">
        <v>299</v>
      </c>
      <c r="MXI371" s="186" t="s">
        <v>299</v>
      </c>
      <c r="MXJ371" s="186" t="s">
        <v>299</v>
      </c>
      <c r="MXK371" s="186" t="s">
        <v>299</v>
      </c>
      <c r="MXL371" s="186" t="s">
        <v>299</v>
      </c>
      <c r="MXM371" s="186" t="s">
        <v>299</v>
      </c>
      <c r="MXN371" s="186" t="s">
        <v>299</v>
      </c>
      <c r="MXO371" s="186" t="s">
        <v>299</v>
      </c>
      <c r="MXP371" s="186" t="s">
        <v>299</v>
      </c>
      <c r="MXQ371" s="186" t="s">
        <v>299</v>
      </c>
      <c r="MXR371" s="186" t="s">
        <v>299</v>
      </c>
      <c r="MXS371" s="186" t="s">
        <v>299</v>
      </c>
      <c r="MXT371" s="186" t="s">
        <v>299</v>
      </c>
      <c r="MXU371" s="186" t="s">
        <v>299</v>
      </c>
      <c r="MXV371" s="186" t="s">
        <v>299</v>
      </c>
      <c r="MXW371" s="186" t="s">
        <v>299</v>
      </c>
      <c r="MXX371" s="186" t="s">
        <v>299</v>
      </c>
      <c r="MXY371" s="186" t="s">
        <v>299</v>
      </c>
      <c r="MXZ371" s="186" t="s">
        <v>299</v>
      </c>
      <c r="MYA371" s="186" t="s">
        <v>299</v>
      </c>
      <c r="MYB371" s="186" t="s">
        <v>299</v>
      </c>
      <c r="MYC371" s="186" t="s">
        <v>299</v>
      </c>
      <c r="MYD371" s="186" t="s">
        <v>299</v>
      </c>
      <c r="MYE371" s="186" t="s">
        <v>299</v>
      </c>
      <c r="MYF371" s="186" t="s">
        <v>299</v>
      </c>
      <c r="MYG371" s="186" t="s">
        <v>299</v>
      </c>
      <c r="MYH371" s="186" t="s">
        <v>299</v>
      </c>
      <c r="MYI371" s="186" t="s">
        <v>299</v>
      </c>
      <c r="MYJ371" s="186" t="s">
        <v>299</v>
      </c>
      <c r="MYK371" s="186" t="s">
        <v>299</v>
      </c>
      <c r="MYL371" s="186" t="s">
        <v>299</v>
      </c>
      <c r="MYM371" s="186" t="s">
        <v>299</v>
      </c>
      <c r="MYN371" s="186" t="s">
        <v>299</v>
      </c>
      <c r="MYO371" s="186" t="s">
        <v>299</v>
      </c>
      <c r="MYP371" s="186" t="s">
        <v>299</v>
      </c>
      <c r="MYQ371" s="186" t="s">
        <v>299</v>
      </c>
      <c r="MYR371" s="186" t="s">
        <v>299</v>
      </c>
      <c r="MYS371" s="186" t="s">
        <v>299</v>
      </c>
      <c r="MYT371" s="186" t="s">
        <v>299</v>
      </c>
      <c r="MYU371" s="186" t="s">
        <v>299</v>
      </c>
      <c r="MYV371" s="186" t="s">
        <v>299</v>
      </c>
      <c r="MYW371" s="186" t="s">
        <v>299</v>
      </c>
      <c r="MYX371" s="186" t="s">
        <v>299</v>
      </c>
      <c r="MYY371" s="186" t="s">
        <v>299</v>
      </c>
      <c r="MYZ371" s="186" t="s">
        <v>299</v>
      </c>
      <c r="MZA371" s="186" t="s">
        <v>299</v>
      </c>
      <c r="MZB371" s="186" t="s">
        <v>299</v>
      </c>
      <c r="MZC371" s="186" t="s">
        <v>299</v>
      </c>
      <c r="MZD371" s="186" t="s">
        <v>299</v>
      </c>
      <c r="MZE371" s="186" t="s">
        <v>299</v>
      </c>
      <c r="MZF371" s="186" t="s">
        <v>299</v>
      </c>
      <c r="MZG371" s="186" t="s">
        <v>299</v>
      </c>
      <c r="MZH371" s="186" t="s">
        <v>299</v>
      </c>
      <c r="MZI371" s="186" t="s">
        <v>299</v>
      </c>
      <c r="MZJ371" s="186" t="s">
        <v>299</v>
      </c>
      <c r="MZK371" s="186" t="s">
        <v>299</v>
      </c>
      <c r="MZL371" s="186" t="s">
        <v>299</v>
      </c>
      <c r="MZM371" s="186" t="s">
        <v>299</v>
      </c>
      <c r="MZN371" s="186" t="s">
        <v>299</v>
      </c>
      <c r="MZO371" s="186" t="s">
        <v>299</v>
      </c>
      <c r="MZP371" s="186" t="s">
        <v>299</v>
      </c>
      <c r="MZQ371" s="186" t="s">
        <v>299</v>
      </c>
      <c r="MZR371" s="186" t="s">
        <v>299</v>
      </c>
      <c r="MZS371" s="186" t="s">
        <v>299</v>
      </c>
      <c r="MZT371" s="186" t="s">
        <v>299</v>
      </c>
      <c r="MZU371" s="186" t="s">
        <v>299</v>
      </c>
      <c r="MZV371" s="186" t="s">
        <v>299</v>
      </c>
      <c r="MZW371" s="186" t="s">
        <v>299</v>
      </c>
      <c r="MZX371" s="186" t="s">
        <v>299</v>
      </c>
      <c r="MZY371" s="186" t="s">
        <v>299</v>
      </c>
      <c r="MZZ371" s="186" t="s">
        <v>299</v>
      </c>
      <c r="NAA371" s="186" t="s">
        <v>299</v>
      </c>
      <c r="NAB371" s="186" t="s">
        <v>299</v>
      </c>
      <c r="NAC371" s="186" t="s">
        <v>299</v>
      </c>
      <c r="NAD371" s="186" t="s">
        <v>299</v>
      </c>
      <c r="NAE371" s="186" t="s">
        <v>299</v>
      </c>
      <c r="NAF371" s="186" t="s">
        <v>299</v>
      </c>
      <c r="NAG371" s="186" t="s">
        <v>299</v>
      </c>
      <c r="NAH371" s="186" t="s">
        <v>299</v>
      </c>
      <c r="NAI371" s="186" t="s">
        <v>299</v>
      </c>
      <c r="NAJ371" s="186" t="s">
        <v>299</v>
      </c>
      <c r="NAK371" s="186" t="s">
        <v>299</v>
      </c>
      <c r="NAL371" s="186" t="s">
        <v>299</v>
      </c>
      <c r="NAM371" s="186" t="s">
        <v>299</v>
      </c>
      <c r="NAN371" s="186" t="s">
        <v>299</v>
      </c>
      <c r="NAO371" s="186" t="s">
        <v>299</v>
      </c>
      <c r="NAP371" s="186" t="s">
        <v>299</v>
      </c>
      <c r="NAQ371" s="186" t="s">
        <v>299</v>
      </c>
      <c r="NAR371" s="186" t="s">
        <v>299</v>
      </c>
      <c r="NAS371" s="186" t="s">
        <v>299</v>
      </c>
      <c r="NAT371" s="186" t="s">
        <v>299</v>
      </c>
      <c r="NAU371" s="186" t="s">
        <v>299</v>
      </c>
      <c r="NAV371" s="186" t="s">
        <v>299</v>
      </c>
      <c r="NAW371" s="186" t="s">
        <v>299</v>
      </c>
      <c r="NAX371" s="186" t="s">
        <v>299</v>
      </c>
      <c r="NAY371" s="186" t="s">
        <v>299</v>
      </c>
      <c r="NAZ371" s="186" t="s">
        <v>299</v>
      </c>
      <c r="NBA371" s="186" t="s">
        <v>299</v>
      </c>
      <c r="NBB371" s="186" t="s">
        <v>299</v>
      </c>
      <c r="NBC371" s="186" t="s">
        <v>299</v>
      </c>
      <c r="NBD371" s="186" t="s">
        <v>299</v>
      </c>
      <c r="NBE371" s="186" t="s">
        <v>299</v>
      </c>
      <c r="NBF371" s="186" t="s">
        <v>299</v>
      </c>
      <c r="NBG371" s="186" t="s">
        <v>299</v>
      </c>
      <c r="NBH371" s="186" t="s">
        <v>299</v>
      </c>
      <c r="NBI371" s="186" t="s">
        <v>299</v>
      </c>
      <c r="NBJ371" s="186" t="s">
        <v>299</v>
      </c>
      <c r="NBK371" s="186" t="s">
        <v>299</v>
      </c>
      <c r="NBL371" s="186" t="s">
        <v>299</v>
      </c>
      <c r="NBM371" s="186" t="s">
        <v>299</v>
      </c>
      <c r="NBN371" s="186" t="s">
        <v>299</v>
      </c>
      <c r="NBO371" s="186" t="s">
        <v>299</v>
      </c>
      <c r="NBP371" s="186" t="s">
        <v>299</v>
      </c>
      <c r="NBQ371" s="186" t="s">
        <v>299</v>
      </c>
      <c r="NBR371" s="186" t="s">
        <v>299</v>
      </c>
      <c r="NBS371" s="186" t="s">
        <v>299</v>
      </c>
      <c r="NBT371" s="186" t="s">
        <v>299</v>
      </c>
      <c r="NBU371" s="186" t="s">
        <v>299</v>
      </c>
      <c r="NBV371" s="186" t="s">
        <v>299</v>
      </c>
      <c r="NBW371" s="186" t="s">
        <v>299</v>
      </c>
      <c r="NBX371" s="186" t="s">
        <v>299</v>
      </c>
      <c r="NBY371" s="186" t="s">
        <v>299</v>
      </c>
      <c r="NBZ371" s="186" t="s">
        <v>299</v>
      </c>
      <c r="NCA371" s="186" t="s">
        <v>299</v>
      </c>
      <c r="NCB371" s="186" t="s">
        <v>299</v>
      </c>
      <c r="NCC371" s="186" t="s">
        <v>299</v>
      </c>
      <c r="NCD371" s="186" t="s">
        <v>299</v>
      </c>
      <c r="NCE371" s="186" t="s">
        <v>299</v>
      </c>
      <c r="NCF371" s="186" t="s">
        <v>299</v>
      </c>
      <c r="NCG371" s="186" t="s">
        <v>299</v>
      </c>
      <c r="NCH371" s="186" t="s">
        <v>299</v>
      </c>
      <c r="NCI371" s="186" t="s">
        <v>299</v>
      </c>
      <c r="NCJ371" s="186" t="s">
        <v>299</v>
      </c>
      <c r="NCK371" s="186" t="s">
        <v>299</v>
      </c>
      <c r="NCL371" s="186" t="s">
        <v>299</v>
      </c>
      <c r="NCM371" s="186" t="s">
        <v>299</v>
      </c>
      <c r="NCN371" s="186" t="s">
        <v>299</v>
      </c>
      <c r="NCO371" s="186" t="s">
        <v>299</v>
      </c>
      <c r="NCP371" s="186" t="s">
        <v>299</v>
      </c>
      <c r="NCQ371" s="186" t="s">
        <v>299</v>
      </c>
      <c r="NCR371" s="186" t="s">
        <v>299</v>
      </c>
      <c r="NCS371" s="186" t="s">
        <v>299</v>
      </c>
      <c r="NCT371" s="186" t="s">
        <v>299</v>
      </c>
      <c r="NCU371" s="186" t="s">
        <v>299</v>
      </c>
      <c r="NCV371" s="186" t="s">
        <v>299</v>
      </c>
      <c r="NCW371" s="186" t="s">
        <v>299</v>
      </c>
      <c r="NCX371" s="186" t="s">
        <v>299</v>
      </c>
      <c r="NCY371" s="186" t="s">
        <v>299</v>
      </c>
      <c r="NCZ371" s="186" t="s">
        <v>299</v>
      </c>
      <c r="NDA371" s="186" t="s">
        <v>299</v>
      </c>
      <c r="NDB371" s="186" t="s">
        <v>299</v>
      </c>
      <c r="NDC371" s="186" t="s">
        <v>299</v>
      </c>
      <c r="NDD371" s="186" t="s">
        <v>299</v>
      </c>
      <c r="NDE371" s="186" t="s">
        <v>299</v>
      </c>
      <c r="NDF371" s="186" t="s">
        <v>299</v>
      </c>
      <c r="NDG371" s="186" t="s">
        <v>299</v>
      </c>
      <c r="NDH371" s="186" t="s">
        <v>299</v>
      </c>
      <c r="NDI371" s="186" t="s">
        <v>299</v>
      </c>
      <c r="NDJ371" s="186" t="s">
        <v>299</v>
      </c>
      <c r="NDK371" s="186" t="s">
        <v>299</v>
      </c>
      <c r="NDL371" s="186" t="s">
        <v>299</v>
      </c>
      <c r="NDM371" s="186" t="s">
        <v>299</v>
      </c>
      <c r="NDN371" s="186" t="s">
        <v>299</v>
      </c>
      <c r="NDO371" s="186" t="s">
        <v>299</v>
      </c>
      <c r="NDP371" s="186" t="s">
        <v>299</v>
      </c>
      <c r="NDQ371" s="186" t="s">
        <v>299</v>
      </c>
      <c r="NDR371" s="186" t="s">
        <v>299</v>
      </c>
      <c r="NDS371" s="186" t="s">
        <v>299</v>
      </c>
      <c r="NDT371" s="186" t="s">
        <v>299</v>
      </c>
      <c r="NDU371" s="186" t="s">
        <v>299</v>
      </c>
      <c r="NDV371" s="186" t="s">
        <v>299</v>
      </c>
      <c r="NDW371" s="186" t="s">
        <v>299</v>
      </c>
      <c r="NDX371" s="186" t="s">
        <v>299</v>
      </c>
      <c r="NDY371" s="186" t="s">
        <v>299</v>
      </c>
      <c r="NDZ371" s="186" t="s">
        <v>299</v>
      </c>
      <c r="NEA371" s="186" t="s">
        <v>299</v>
      </c>
      <c r="NEB371" s="186" t="s">
        <v>299</v>
      </c>
      <c r="NEC371" s="186" t="s">
        <v>299</v>
      </c>
      <c r="NED371" s="186" t="s">
        <v>299</v>
      </c>
      <c r="NEE371" s="186" t="s">
        <v>299</v>
      </c>
      <c r="NEF371" s="186" t="s">
        <v>299</v>
      </c>
      <c r="NEG371" s="186" t="s">
        <v>299</v>
      </c>
      <c r="NEH371" s="186" t="s">
        <v>299</v>
      </c>
      <c r="NEI371" s="186" t="s">
        <v>299</v>
      </c>
      <c r="NEJ371" s="186" t="s">
        <v>299</v>
      </c>
      <c r="NEK371" s="186" t="s">
        <v>299</v>
      </c>
      <c r="NEL371" s="186" t="s">
        <v>299</v>
      </c>
      <c r="NEM371" s="186" t="s">
        <v>299</v>
      </c>
      <c r="NEN371" s="186" t="s">
        <v>299</v>
      </c>
      <c r="NEO371" s="186" t="s">
        <v>299</v>
      </c>
      <c r="NEP371" s="186" t="s">
        <v>299</v>
      </c>
      <c r="NEQ371" s="186" t="s">
        <v>299</v>
      </c>
      <c r="NER371" s="186" t="s">
        <v>299</v>
      </c>
      <c r="NES371" s="186" t="s">
        <v>299</v>
      </c>
      <c r="NET371" s="186" t="s">
        <v>299</v>
      </c>
      <c r="NEU371" s="186" t="s">
        <v>299</v>
      </c>
      <c r="NEV371" s="186" t="s">
        <v>299</v>
      </c>
      <c r="NEW371" s="186" t="s">
        <v>299</v>
      </c>
      <c r="NEX371" s="186" t="s">
        <v>299</v>
      </c>
      <c r="NEY371" s="186" t="s">
        <v>299</v>
      </c>
      <c r="NEZ371" s="186" t="s">
        <v>299</v>
      </c>
      <c r="NFA371" s="186" t="s">
        <v>299</v>
      </c>
      <c r="NFB371" s="186" t="s">
        <v>299</v>
      </c>
      <c r="NFC371" s="186" t="s">
        <v>299</v>
      </c>
      <c r="NFD371" s="186" t="s">
        <v>299</v>
      </c>
      <c r="NFE371" s="186" t="s">
        <v>299</v>
      </c>
      <c r="NFF371" s="186" t="s">
        <v>299</v>
      </c>
      <c r="NFG371" s="186" t="s">
        <v>299</v>
      </c>
      <c r="NFH371" s="186" t="s">
        <v>299</v>
      </c>
      <c r="NFI371" s="186" t="s">
        <v>299</v>
      </c>
      <c r="NFJ371" s="186" t="s">
        <v>299</v>
      </c>
      <c r="NFK371" s="186" t="s">
        <v>299</v>
      </c>
      <c r="NFL371" s="186" t="s">
        <v>299</v>
      </c>
      <c r="NFM371" s="186" t="s">
        <v>299</v>
      </c>
      <c r="NFN371" s="186" t="s">
        <v>299</v>
      </c>
      <c r="NFO371" s="186" t="s">
        <v>299</v>
      </c>
      <c r="NFP371" s="186" t="s">
        <v>299</v>
      </c>
      <c r="NFQ371" s="186" t="s">
        <v>299</v>
      </c>
      <c r="NFR371" s="186" t="s">
        <v>299</v>
      </c>
      <c r="NFS371" s="186" t="s">
        <v>299</v>
      </c>
      <c r="NFT371" s="186" t="s">
        <v>299</v>
      </c>
      <c r="NFU371" s="186" t="s">
        <v>299</v>
      </c>
      <c r="NFV371" s="186" t="s">
        <v>299</v>
      </c>
      <c r="NFW371" s="186" t="s">
        <v>299</v>
      </c>
      <c r="NFX371" s="186" t="s">
        <v>299</v>
      </c>
      <c r="NFY371" s="186" t="s">
        <v>299</v>
      </c>
      <c r="NFZ371" s="186" t="s">
        <v>299</v>
      </c>
      <c r="NGA371" s="186" t="s">
        <v>299</v>
      </c>
      <c r="NGB371" s="186" t="s">
        <v>299</v>
      </c>
      <c r="NGC371" s="186" t="s">
        <v>299</v>
      </c>
      <c r="NGD371" s="186" t="s">
        <v>299</v>
      </c>
      <c r="NGE371" s="186" t="s">
        <v>299</v>
      </c>
      <c r="NGF371" s="186" t="s">
        <v>299</v>
      </c>
      <c r="NGG371" s="186" t="s">
        <v>299</v>
      </c>
      <c r="NGH371" s="186" t="s">
        <v>299</v>
      </c>
      <c r="NGI371" s="186" t="s">
        <v>299</v>
      </c>
      <c r="NGJ371" s="186" t="s">
        <v>299</v>
      </c>
      <c r="NGK371" s="186" t="s">
        <v>299</v>
      </c>
      <c r="NGL371" s="186" t="s">
        <v>299</v>
      </c>
      <c r="NGM371" s="186" t="s">
        <v>299</v>
      </c>
      <c r="NGN371" s="186" t="s">
        <v>299</v>
      </c>
      <c r="NGO371" s="186" t="s">
        <v>299</v>
      </c>
      <c r="NGP371" s="186" t="s">
        <v>299</v>
      </c>
      <c r="NGQ371" s="186" t="s">
        <v>299</v>
      </c>
      <c r="NGR371" s="186" t="s">
        <v>299</v>
      </c>
      <c r="NGS371" s="186" t="s">
        <v>299</v>
      </c>
      <c r="NGT371" s="186" t="s">
        <v>299</v>
      </c>
      <c r="NGU371" s="186" t="s">
        <v>299</v>
      </c>
      <c r="NGV371" s="186" t="s">
        <v>299</v>
      </c>
      <c r="NGW371" s="186" t="s">
        <v>299</v>
      </c>
      <c r="NGX371" s="186" t="s">
        <v>299</v>
      </c>
      <c r="NGY371" s="186" t="s">
        <v>299</v>
      </c>
      <c r="NGZ371" s="186" t="s">
        <v>299</v>
      </c>
      <c r="NHA371" s="186" t="s">
        <v>299</v>
      </c>
      <c r="NHB371" s="186" t="s">
        <v>299</v>
      </c>
      <c r="NHC371" s="186" t="s">
        <v>299</v>
      </c>
      <c r="NHD371" s="186" t="s">
        <v>299</v>
      </c>
      <c r="NHE371" s="186" t="s">
        <v>299</v>
      </c>
      <c r="NHF371" s="186" t="s">
        <v>299</v>
      </c>
      <c r="NHG371" s="186" t="s">
        <v>299</v>
      </c>
      <c r="NHH371" s="186" t="s">
        <v>299</v>
      </c>
      <c r="NHI371" s="186" t="s">
        <v>299</v>
      </c>
      <c r="NHJ371" s="186" t="s">
        <v>299</v>
      </c>
      <c r="NHK371" s="186" t="s">
        <v>299</v>
      </c>
      <c r="NHL371" s="186" t="s">
        <v>299</v>
      </c>
      <c r="NHM371" s="186" t="s">
        <v>299</v>
      </c>
      <c r="NHN371" s="186" t="s">
        <v>299</v>
      </c>
      <c r="NHO371" s="186" t="s">
        <v>299</v>
      </c>
      <c r="NHP371" s="186" t="s">
        <v>299</v>
      </c>
      <c r="NHQ371" s="186" t="s">
        <v>299</v>
      </c>
      <c r="NHR371" s="186" t="s">
        <v>299</v>
      </c>
      <c r="NHS371" s="186" t="s">
        <v>299</v>
      </c>
      <c r="NHT371" s="186" t="s">
        <v>299</v>
      </c>
      <c r="NHU371" s="186" t="s">
        <v>299</v>
      </c>
      <c r="NHV371" s="186" t="s">
        <v>299</v>
      </c>
      <c r="NHW371" s="186" t="s">
        <v>299</v>
      </c>
      <c r="NHX371" s="186" t="s">
        <v>299</v>
      </c>
      <c r="NHY371" s="186" t="s">
        <v>299</v>
      </c>
      <c r="NHZ371" s="186" t="s">
        <v>299</v>
      </c>
      <c r="NIA371" s="186" t="s">
        <v>299</v>
      </c>
      <c r="NIB371" s="186" t="s">
        <v>299</v>
      </c>
      <c r="NIC371" s="186" t="s">
        <v>299</v>
      </c>
      <c r="NID371" s="186" t="s">
        <v>299</v>
      </c>
      <c r="NIE371" s="186" t="s">
        <v>299</v>
      </c>
      <c r="NIF371" s="186" t="s">
        <v>299</v>
      </c>
      <c r="NIG371" s="186" t="s">
        <v>299</v>
      </c>
      <c r="NIH371" s="186" t="s">
        <v>299</v>
      </c>
      <c r="NII371" s="186" t="s">
        <v>299</v>
      </c>
      <c r="NIJ371" s="186" t="s">
        <v>299</v>
      </c>
      <c r="NIK371" s="186" t="s">
        <v>299</v>
      </c>
      <c r="NIL371" s="186" t="s">
        <v>299</v>
      </c>
      <c r="NIM371" s="186" t="s">
        <v>299</v>
      </c>
      <c r="NIN371" s="186" t="s">
        <v>299</v>
      </c>
      <c r="NIO371" s="186" t="s">
        <v>299</v>
      </c>
      <c r="NIP371" s="186" t="s">
        <v>299</v>
      </c>
      <c r="NIQ371" s="186" t="s">
        <v>299</v>
      </c>
      <c r="NIR371" s="186" t="s">
        <v>299</v>
      </c>
      <c r="NIS371" s="186" t="s">
        <v>299</v>
      </c>
      <c r="NIT371" s="186" t="s">
        <v>299</v>
      </c>
      <c r="NIU371" s="186" t="s">
        <v>299</v>
      </c>
      <c r="NIV371" s="186" t="s">
        <v>299</v>
      </c>
      <c r="NIW371" s="186" t="s">
        <v>299</v>
      </c>
      <c r="NIX371" s="186" t="s">
        <v>299</v>
      </c>
      <c r="NIY371" s="186" t="s">
        <v>299</v>
      </c>
      <c r="NIZ371" s="186" t="s">
        <v>299</v>
      </c>
      <c r="NJA371" s="186" t="s">
        <v>299</v>
      </c>
      <c r="NJB371" s="186" t="s">
        <v>299</v>
      </c>
      <c r="NJC371" s="186" t="s">
        <v>299</v>
      </c>
      <c r="NJD371" s="186" t="s">
        <v>299</v>
      </c>
      <c r="NJE371" s="186" t="s">
        <v>299</v>
      </c>
      <c r="NJF371" s="186" t="s">
        <v>299</v>
      </c>
      <c r="NJG371" s="186" t="s">
        <v>299</v>
      </c>
      <c r="NJH371" s="186" t="s">
        <v>299</v>
      </c>
      <c r="NJI371" s="186" t="s">
        <v>299</v>
      </c>
      <c r="NJJ371" s="186" t="s">
        <v>299</v>
      </c>
      <c r="NJK371" s="186" t="s">
        <v>299</v>
      </c>
      <c r="NJL371" s="186" t="s">
        <v>299</v>
      </c>
      <c r="NJM371" s="186" t="s">
        <v>299</v>
      </c>
      <c r="NJN371" s="186" t="s">
        <v>299</v>
      </c>
      <c r="NJO371" s="186" t="s">
        <v>299</v>
      </c>
      <c r="NJP371" s="186" t="s">
        <v>299</v>
      </c>
      <c r="NJQ371" s="186" t="s">
        <v>299</v>
      </c>
      <c r="NJR371" s="186" t="s">
        <v>299</v>
      </c>
      <c r="NJS371" s="186" t="s">
        <v>299</v>
      </c>
      <c r="NJT371" s="186" t="s">
        <v>299</v>
      </c>
      <c r="NJU371" s="186" t="s">
        <v>299</v>
      </c>
      <c r="NJV371" s="186" t="s">
        <v>299</v>
      </c>
      <c r="NJW371" s="186" t="s">
        <v>299</v>
      </c>
      <c r="NJX371" s="186" t="s">
        <v>299</v>
      </c>
      <c r="NJY371" s="186" t="s">
        <v>299</v>
      </c>
      <c r="NJZ371" s="186" t="s">
        <v>299</v>
      </c>
      <c r="NKA371" s="186" t="s">
        <v>299</v>
      </c>
      <c r="NKB371" s="186" t="s">
        <v>299</v>
      </c>
      <c r="NKC371" s="186" t="s">
        <v>299</v>
      </c>
      <c r="NKD371" s="186" t="s">
        <v>299</v>
      </c>
      <c r="NKE371" s="186" t="s">
        <v>299</v>
      </c>
      <c r="NKF371" s="186" t="s">
        <v>299</v>
      </c>
      <c r="NKG371" s="186" t="s">
        <v>299</v>
      </c>
      <c r="NKH371" s="186" t="s">
        <v>299</v>
      </c>
      <c r="NKI371" s="186" t="s">
        <v>299</v>
      </c>
      <c r="NKJ371" s="186" t="s">
        <v>299</v>
      </c>
      <c r="NKK371" s="186" t="s">
        <v>299</v>
      </c>
      <c r="NKL371" s="186" t="s">
        <v>299</v>
      </c>
      <c r="NKM371" s="186" t="s">
        <v>299</v>
      </c>
      <c r="NKN371" s="186" t="s">
        <v>299</v>
      </c>
      <c r="NKO371" s="186" t="s">
        <v>299</v>
      </c>
      <c r="NKP371" s="186" t="s">
        <v>299</v>
      </c>
      <c r="NKQ371" s="186" t="s">
        <v>299</v>
      </c>
      <c r="NKR371" s="186" t="s">
        <v>299</v>
      </c>
      <c r="NKS371" s="186" t="s">
        <v>299</v>
      </c>
      <c r="NKT371" s="186" t="s">
        <v>299</v>
      </c>
      <c r="NKU371" s="186" t="s">
        <v>299</v>
      </c>
      <c r="NKV371" s="186" t="s">
        <v>299</v>
      </c>
      <c r="NKW371" s="186" t="s">
        <v>299</v>
      </c>
      <c r="NKX371" s="186" t="s">
        <v>299</v>
      </c>
      <c r="NKY371" s="186" t="s">
        <v>299</v>
      </c>
      <c r="NKZ371" s="186" t="s">
        <v>299</v>
      </c>
      <c r="NLA371" s="186" t="s">
        <v>299</v>
      </c>
      <c r="NLB371" s="186" t="s">
        <v>299</v>
      </c>
      <c r="NLC371" s="186" t="s">
        <v>299</v>
      </c>
      <c r="NLD371" s="186" t="s">
        <v>299</v>
      </c>
      <c r="NLE371" s="186" t="s">
        <v>299</v>
      </c>
      <c r="NLF371" s="186" t="s">
        <v>299</v>
      </c>
      <c r="NLG371" s="186" t="s">
        <v>299</v>
      </c>
      <c r="NLH371" s="186" t="s">
        <v>299</v>
      </c>
      <c r="NLI371" s="186" t="s">
        <v>299</v>
      </c>
      <c r="NLJ371" s="186" t="s">
        <v>299</v>
      </c>
      <c r="NLK371" s="186" t="s">
        <v>299</v>
      </c>
      <c r="NLL371" s="186" t="s">
        <v>299</v>
      </c>
      <c r="NLM371" s="186" t="s">
        <v>299</v>
      </c>
      <c r="NLN371" s="186" t="s">
        <v>299</v>
      </c>
      <c r="NLO371" s="186" t="s">
        <v>299</v>
      </c>
      <c r="NLP371" s="186" t="s">
        <v>299</v>
      </c>
      <c r="NLQ371" s="186" t="s">
        <v>299</v>
      </c>
      <c r="NLR371" s="186" t="s">
        <v>299</v>
      </c>
      <c r="NLS371" s="186" t="s">
        <v>299</v>
      </c>
      <c r="NLT371" s="186" t="s">
        <v>299</v>
      </c>
      <c r="NLU371" s="186" t="s">
        <v>299</v>
      </c>
      <c r="NLV371" s="186" t="s">
        <v>299</v>
      </c>
      <c r="NLW371" s="186" t="s">
        <v>299</v>
      </c>
      <c r="NLX371" s="186" t="s">
        <v>299</v>
      </c>
      <c r="NLY371" s="186" t="s">
        <v>299</v>
      </c>
      <c r="NLZ371" s="186" t="s">
        <v>299</v>
      </c>
      <c r="NMA371" s="186" t="s">
        <v>299</v>
      </c>
      <c r="NMB371" s="186" t="s">
        <v>299</v>
      </c>
      <c r="NMC371" s="186" t="s">
        <v>299</v>
      </c>
      <c r="NMD371" s="186" t="s">
        <v>299</v>
      </c>
      <c r="NME371" s="186" t="s">
        <v>299</v>
      </c>
      <c r="NMF371" s="186" t="s">
        <v>299</v>
      </c>
      <c r="NMG371" s="186" t="s">
        <v>299</v>
      </c>
      <c r="NMH371" s="186" t="s">
        <v>299</v>
      </c>
      <c r="NMI371" s="186" t="s">
        <v>299</v>
      </c>
      <c r="NMJ371" s="186" t="s">
        <v>299</v>
      </c>
      <c r="NMK371" s="186" t="s">
        <v>299</v>
      </c>
      <c r="NML371" s="186" t="s">
        <v>299</v>
      </c>
      <c r="NMM371" s="186" t="s">
        <v>299</v>
      </c>
      <c r="NMN371" s="186" t="s">
        <v>299</v>
      </c>
      <c r="NMO371" s="186" t="s">
        <v>299</v>
      </c>
      <c r="NMP371" s="186" t="s">
        <v>299</v>
      </c>
      <c r="NMQ371" s="186" t="s">
        <v>299</v>
      </c>
      <c r="NMR371" s="186" t="s">
        <v>299</v>
      </c>
      <c r="NMS371" s="186" t="s">
        <v>299</v>
      </c>
      <c r="NMT371" s="186" t="s">
        <v>299</v>
      </c>
      <c r="NMU371" s="186" t="s">
        <v>299</v>
      </c>
      <c r="NMV371" s="186" t="s">
        <v>299</v>
      </c>
      <c r="NMW371" s="186" t="s">
        <v>299</v>
      </c>
      <c r="NMX371" s="186" t="s">
        <v>299</v>
      </c>
      <c r="NMY371" s="186" t="s">
        <v>299</v>
      </c>
      <c r="NMZ371" s="186" t="s">
        <v>299</v>
      </c>
      <c r="NNA371" s="186" t="s">
        <v>299</v>
      </c>
      <c r="NNB371" s="186" t="s">
        <v>299</v>
      </c>
      <c r="NNC371" s="186" t="s">
        <v>299</v>
      </c>
      <c r="NND371" s="186" t="s">
        <v>299</v>
      </c>
      <c r="NNE371" s="186" t="s">
        <v>299</v>
      </c>
      <c r="NNF371" s="186" t="s">
        <v>299</v>
      </c>
      <c r="NNG371" s="186" t="s">
        <v>299</v>
      </c>
      <c r="NNH371" s="186" t="s">
        <v>299</v>
      </c>
      <c r="NNI371" s="186" t="s">
        <v>299</v>
      </c>
      <c r="NNJ371" s="186" t="s">
        <v>299</v>
      </c>
      <c r="NNK371" s="186" t="s">
        <v>299</v>
      </c>
      <c r="NNL371" s="186" t="s">
        <v>299</v>
      </c>
      <c r="NNM371" s="186" t="s">
        <v>299</v>
      </c>
      <c r="NNN371" s="186" t="s">
        <v>299</v>
      </c>
      <c r="NNO371" s="186" t="s">
        <v>299</v>
      </c>
      <c r="NNP371" s="186" t="s">
        <v>299</v>
      </c>
      <c r="NNQ371" s="186" t="s">
        <v>299</v>
      </c>
      <c r="NNR371" s="186" t="s">
        <v>299</v>
      </c>
      <c r="NNS371" s="186" t="s">
        <v>299</v>
      </c>
      <c r="NNT371" s="186" t="s">
        <v>299</v>
      </c>
      <c r="NNU371" s="186" t="s">
        <v>299</v>
      </c>
      <c r="NNV371" s="186" t="s">
        <v>299</v>
      </c>
      <c r="NNW371" s="186" t="s">
        <v>299</v>
      </c>
      <c r="NNX371" s="186" t="s">
        <v>299</v>
      </c>
      <c r="NNY371" s="186" t="s">
        <v>299</v>
      </c>
      <c r="NNZ371" s="186" t="s">
        <v>299</v>
      </c>
      <c r="NOA371" s="186" t="s">
        <v>299</v>
      </c>
      <c r="NOB371" s="186" t="s">
        <v>299</v>
      </c>
      <c r="NOC371" s="186" t="s">
        <v>299</v>
      </c>
      <c r="NOD371" s="186" t="s">
        <v>299</v>
      </c>
      <c r="NOE371" s="186" t="s">
        <v>299</v>
      </c>
      <c r="NOF371" s="186" t="s">
        <v>299</v>
      </c>
      <c r="NOG371" s="186" t="s">
        <v>299</v>
      </c>
      <c r="NOH371" s="186" t="s">
        <v>299</v>
      </c>
      <c r="NOI371" s="186" t="s">
        <v>299</v>
      </c>
      <c r="NOJ371" s="186" t="s">
        <v>299</v>
      </c>
      <c r="NOK371" s="186" t="s">
        <v>299</v>
      </c>
      <c r="NOL371" s="186" t="s">
        <v>299</v>
      </c>
      <c r="NOM371" s="186" t="s">
        <v>299</v>
      </c>
      <c r="NON371" s="186" t="s">
        <v>299</v>
      </c>
      <c r="NOO371" s="186" t="s">
        <v>299</v>
      </c>
      <c r="NOP371" s="186" t="s">
        <v>299</v>
      </c>
      <c r="NOQ371" s="186" t="s">
        <v>299</v>
      </c>
      <c r="NOR371" s="186" t="s">
        <v>299</v>
      </c>
      <c r="NOS371" s="186" t="s">
        <v>299</v>
      </c>
      <c r="NOT371" s="186" t="s">
        <v>299</v>
      </c>
      <c r="NOU371" s="186" t="s">
        <v>299</v>
      </c>
      <c r="NOV371" s="186" t="s">
        <v>299</v>
      </c>
      <c r="NOW371" s="186" t="s">
        <v>299</v>
      </c>
      <c r="NOX371" s="186" t="s">
        <v>299</v>
      </c>
      <c r="NOY371" s="186" t="s">
        <v>299</v>
      </c>
      <c r="NOZ371" s="186" t="s">
        <v>299</v>
      </c>
      <c r="NPA371" s="186" t="s">
        <v>299</v>
      </c>
      <c r="NPB371" s="186" t="s">
        <v>299</v>
      </c>
      <c r="NPC371" s="186" t="s">
        <v>299</v>
      </c>
      <c r="NPD371" s="186" t="s">
        <v>299</v>
      </c>
      <c r="NPE371" s="186" t="s">
        <v>299</v>
      </c>
      <c r="NPF371" s="186" t="s">
        <v>299</v>
      </c>
      <c r="NPG371" s="186" t="s">
        <v>299</v>
      </c>
      <c r="NPH371" s="186" t="s">
        <v>299</v>
      </c>
      <c r="NPI371" s="186" t="s">
        <v>299</v>
      </c>
      <c r="NPJ371" s="186" t="s">
        <v>299</v>
      </c>
      <c r="NPK371" s="186" t="s">
        <v>299</v>
      </c>
      <c r="NPL371" s="186" t="s">
        <v>299</v>
      </c>
      <c r="NPM371" s="186" t="s">
        <v>299</v>
      </c>
      <c r="NPN371" s="186" t="s">
        <v>299</v>
      </c>
      <c r="NPO371" s="186" t="s">
        <v>299</v>
      </c>
      <c r="NPP371" s="186" t="s">
        <v>299</v>
      </c>
      <c r="NPQ371" s="186" t="s">
        <v>299</v>
      </c>
      <c r="NPR371" s="186" t="s">
        <v>299</v>
      </c>
      <c r="NPS371" s="186" t="s">
        <v>299</v>
      </c>
      <c r="NPT371" s="186" t="s">
        <v>299</v>
      </c>
      <c r="NPU371" s="186" t="s">
        <v>299</v>
      </c>
      <c r="NPV371" s="186" t="s">
        <v>299</v>
      </c>
      <c r="NPW371" s="186" t="s">
        <v>299</v>
      </c>
      <c r="NPX371" s="186" t="s">
        <v>299</v>
      </c>
      <c r="NPY371" s="186" t="s">
        <v>299</v>
      </c>
      <c r="NPZ371" s="186" t="s">
        <v>299</v>
      </c>
      <c r="NQA371" s="186" t="s">
        <v>299</v>
      </c>
      <c r="NQB371" s="186" t="s">
        <v>299</v>
      </c>
      <c r="NQC371" s="186" t="s">
        <v>299</v>
      </c>
      <c r="NQD371" s="186" t="s">
        <v>299</v>
      </c>
      <c r="NQE371" s="186" t="s">
        <v>299</v>
      </c>
      <c r="NQF371" s="186" t="s">
        <v>299</v>
      </c>
      <c r="NQG371" s="186" t="s">
        <v>299</v>
      </c>
      <c r="NQH371" s="186" t="s">
        <v>299</v>
      </c>
      <c r="NQI371" s="186" t="s">
        <v>299</v>
      </c>
      <c r="NQJ371" s="186" t="s">
        <v>299</v>
      </c>
      <c r="NQK371" s="186" t="s">
        <v>299</v>
      </c>
      <c r="NQL371" s="186" t="s">
        <v>299</v>
      </c>
      <c r="NQM371" s="186" t="s">
        <v>299</v>
      </c>
      <c r="NQN371" s="186" t="s">
        <v>299</v>
      </c>
      <c r="NQO371" s="186" t="s">
        <v>299</v>
      </c>
      <c r="NQP371" s="186" t="s">
        <v>299</v>
      </c>
      <c r="NQQ371" s="186" t="s">
        <v>299</v>
      </c>
      <c r="NQR371" s="186" t="s">
        <v>299</v>
      </c>
      <c r="NQS371" s="186" t="s">
        <v>299</v>
      </c>
      <c r="NQT371" s="186" t="s">
        <v>299</v>
      </c>
      <c r="NQU371" s="186" t="s">
        <v>299</v>
      </c>
      <c r="NQV371" s="186" t="s">
        <v>299</v>
      </c>
      <c r="NQW371" s="186" t="s">
        <v>299</v>
      </c>
      <c r="NQX371" s="186" t="s">
        <v>299</v>
      </c>
      <c r="NQY371" s="186" t="s">
        <v>299</v>
      </c>
      <c r="NQZ371" s="186" t="s">
        <v>299</v>
      </c>
      <c r="NRA371" s="186" t="s">
        <v>299</v>
      </c>
      <c r="NRB371" s="186" t="s">
        <v>299</v>
      </c>
      <c r="NRC371" s="186" t="s">
        <v>299</v>
      </c>
      <c r="NRD371" s="186" t="s">
        <v>299</v>
      </c>
      <c r="NRE371" s="186" t="s">
        <v>299</v>
      </c>
      <c r="NRF371" s="186" t="s">
        <v>299</v>
      </c>
      <c r="NRG371" s="186" t="s">
        <v>299</v>
      </c>
      <c r="NRH371" s="186" t="s">
        <v>299</v>
      </c>
      <c r="NRI371" s="186" t="s">
        <v>299</v>
      </c>
      <c r="NRJ371" s="186" t="s">
        <v>299</v>
      </c>
      <c r="NRK371" s="186" t="s">
        <v>299</v>
      </c>
      <c r="NRL371" s="186" t="s">
        <v>299</v>
      </c>
      <c r="NRM371" s="186" t="s">
        <v>299</v>
      </c>
      <c r="NRN371" s="186" t="s">
        <v>299</v>
      </c>
      <c r="NRO371" s="186" t="s">
        <v>299</v>
      </c>
      <c r="NRP371" s="186" t="s">
        <v>299</v>
      </c>
      <c r="NRQ371" s="186" t="s">
        <v>299</v>
      </c>
      <c r="NRR371" s="186" t="s">
        <v>299</v>
      </c>
      <c r="NRS371" s="186" t="s">
        <v>299</v>
      </c>
      <c r="NRT371" s="186" t="s">
        <v>299</v>
      </c>
      <c r="NRU371" s="186" t="s">
        <v>299</v>
      </c>
      <c r="NRV371" s="186" t="s">
        <v>299</v>
      </c>
      <c r="NRW371" s="186" t="s">
        <v>299</v>
      </c>
      <c r="NRX371" s="186" t="s">
        <v>299</v>
      </c>
      <c r="NRY371" s="186" t="s">
        <v>299</v>
      </c>
      <c r="NRZ371" s="186" t="s">
        <v>299</v>
      </c>
      <c r="NSA371" s="186" t="s">
        <v>299</v>
      </c>
      <c r="NSB371" s="186" t="s">
        <v>299</v>
      </c>
      <c r="NSC371" s="186" t="s">
        <v>299</v>
      </c>
      <c r="NSD371" s="186" t="s">
        <v>299</v>
      </c>
      <c r="NSE371" s="186" t="s">
        <v>299</v>
      </c>
      <c r="NSF371" s="186" t="s">
        <v>299</v>
      </c>
      <c r="NSG371" s="186" t="s">
        <v>299</v>
      </c>
      <c r="NSH371" s="186" t="s">
        <v>299</v>
      </c>
      <c r="NSI371" s="186" t="s">
        <v>299</v>
      </c>
      <c r="NSJ371" s="186" t="s">
        <v>299</v>
      </c>
      <c r="NSK371" s="186" t="s">
        <v>299</v>
      </c>
      <c r="NSL371" s="186" t="s">
        <v>299</v>
      </c>
      <c r="NSM371" s="186" t="s">
        <v>299</v>
      </c>
      <c r="NSN371" s="186" t="s">
        <v>299</v>
      </c>
      <c r="NSO371" s="186" t="s">
        <v>299</v>
      </c>
      <c r="NSP371" s="186" t="s">
        <v>299</v>
      </c>
      <c r="NSQ371" s="186" t="s">
        <v>299</v>
      </c>
      <c r="NSR371" s="186" t="s">
        <v>299</v>
      </c>
      <c r="NSS371" s="186" t="s">
        <v>299</v>
      </c>
      <c r="NST371" s="186" t="s">
        <v>299</v>
      </c>
      <c r="NSU371" s="186" t="s">
        <v>299</v>
      </c>
      <c r="NSV371" s="186" t="s">
        <v>299</v>
      </c>
      <c r="NSW371" s="186" t="s">
        <v>299</v>
      </c>
      <c r="NSX371" s="186" t="s">
        <v>299</v>
      </c>
      <c r="NSY371" s="186" t="s">
        <v>299</v>
      </c>
      <c r="NSZ371" s="186" t="s">
        <v>299</v>
      </c>
      <c r="NTA371" s="186" t="s">
        <v>299</v>
      </c>
      <c r="NTB371" s="186" t="s">
        <v>299</v>
      </c>
      <c r="NTC371" s="186" t="s">
        <v>299</v>
      </c>
      <c r="NTD371" s="186" t="s">
        <v>299</v>
      </c>
      <c r="NTE371" s="186" t="s">
        <v>299</v>
      </c>
      <c r="NTF371" s="186" t="s">
        <v>299</v>
      </c>
      <c r="NTG371" s="186" t="s">
        <v>299</v>
      </c>
      <c r="NTH371" s="186" t="s">
        <v>299</v>
      </c>
      <c r="NTI371" s="186" t="s">
        <v>299</v>
      </c>
      <c r="NTJ371" s="186" t="s">
        <v>299</v>
      </c>
      <c r="NTK371" s="186" t="s">
        <v>299</v>
      </c>
      <c r="NTL371" s="186" t="s">
        <v>299</v>
      </c>
      <c r="NTM371" s="186" t="s">
        <v>299</v>
      </c>
      <c r="NTN371" s="186" t="s">
        <v>299</v>
      </c>
      <c r="NTO371" s="186" t="s">
        <v>299</v>
      </c>
      <c r="NTP371" s="186" t="s">
        <v>299</v>
      </c>
      <c r="NTQ371" s="186" t="s">
        <v>299</v>
      </c>
      <c r="NTR371" s="186" t="s">
        <v>299</v>
      </c>
      <c r="NTS371" s="186" t="s">
        <v>299</v>
      </c>
      <c r="NTT371" s="186" t="s">
        <v>299</v>
      </c>
      <c r="NTU371" s="186" t="s">
        <v>299</v>
      </c>
      <c r="NTV371" s="186" t="s">
        <v>299</v>
      </c>
      <c r="NTW371" s="186" t="s">
        <v>299</v>
      </c>
      <c r="NTX371" s="186" t="s">
        <v>299</v>
      </c>
      <c r="NTY371" s="186" t="s">
        <v>299</v>
      </c>
      <c r="NTZ371" s="186" t="s">
        <v>299</v>
      </c>
      <c r="NUA371" s="186" t="s">
        <v>299</v>
      </c>
      <c r="NUB371" s="186" t="s">
        <v>299</v>
      </c>
      <c r="NUC371" s="186" t="s">
        <v>299</v>
      </c>
      <c r="NUD371" s="186" t="s">
        <v>299</v>
      </c>
      <c r="NUE371" s="186" t="s">
        <v>299</v>
      </c>
      <c r="NUF371" s="186" t="s">
        <v>299</v>
      </c>
      <c r="NUG371" s="186" t="s">
        <v>299</v>
      </c>
      <c r="NUH371" s="186" t="s">
        <v>299</v>
      </c>
      <c r="NUI371" s="186" t="s">
        <v>299</v>
      </c>
      <c r="NUJ371" s="186" t="s">
        <v>299</v>
      </c>
      <c r="NUK371" s="186" t="s">
        <v>299</v>
      </c>
      <c r="NUL371" s="186" t="s">
        <v>299</v>
      </c>
      <c r="NUM371" s="186" t="s">
        <v>299</v>
      </c>
      <c r="NUN371" s="186" t="s">
        <v>299</v>
      </c>
      <c r="NUO371" s="186" t="s">
        <v>299</v>
      </c>
      <c r="NUP371" s="186" t="s">
        <v>299</v>
      </c>
      <c r="NUQ371" s="186" t="s">
        <v>299</v>
      </c>
      <c r="NUR371" s="186" t="s">
        <v>299</v>
      </c>
      <c r="NUS371" s="186" t="s">
        <v>299</v>
      </c>
      <c r="NUT371" s="186" t="s">
        <v>299</v>
      </c>
      <c r="NUU371" s="186" t="s">
        <v>299</v>
      </c>
      <c r="NUV371" s="186" t="s">
        <v>299</v>
      </c>
      <c r="NUW371" s="186" t="s">
        <v>299</v>
      </c>
      <c r="NUX371" s="186" t="s">
        <v>299</v>
      </c>
      <c r="NUY371" s="186" t="s">
        <v>299</v>
      </c>
      <c r="NUZ371" s="186" t="s">
        <v>299</v>
      </c>
      <c r="NVA371" s="186" t="s">
        <v>299</v>
      </c>
      <c r="NVB371" s="186" t="s">
        <v>299</v>
      </c>
      <c r="NVC371" s="186" t="s">
        <v>299</v>
      </c>
      <c r="NVD371" s="186" t="s">
        <v>299</v>
      </c>
      <c r="NVE371" s="186" t="s">
        <v>299</v>
      </c>
      <c r="NVF371" s="186" t="s">
        <v>299</v>
      </c>
      <c r="NVG371" s="186" t="s">
        <v>299</v>
      </c>
      <c r="NVH371" s="186" t="s">
        <v>299</v>
      </c>
      <c r="NVI371" s="186" t="s">
        <v>299</v>
      </c>
      <c r="NVJ371" s="186" t="s">
        <v>299</v>
      </c>
      <c r="NVK371" s="186" t="s">
        <v>299</v>
      </c>
      <c r="NVL371" s="186" t="s">
        <v>299</v>
      </c>
      <c r="NVM371" s="186" t="s">
        <v>299</v>
      </c>
      <c r="NVN371" s="186" t="s">
        <v>299</v>
      </c>
      <c r="NVO371" s="186" t="s">
        <v>299</v>
      </c>
      <c r="NVP371" s="186" t="s">
        <v>299</v>
      </c>
      <c r="NVQ371" s="186" t="s">
        <v>299</v>
      </c>
      <c r="NVR371" s="186" t="s">
        <v>299</v>
      </c>
      <c r="NVS371" s="186" t="s">
        <v>299</v>
      </c>
      <c r="NVT371" s="186" t="s">
        <v>299</v>
      </c>
      <c r="NVU371" s="186" t="s">
        <v>299</v>
      </c>
      <c r="NVV371" s="186" t="s">
        <v>299</v>
      </c>
      <c r="NVW371" s="186" t="s">
        <v>299</v>
      </c>
      <c r="NVX371" s="186" t="s">
        <v>299</v>
      </c>
      <c r="NVY371" s="186" t="s">
        <v>299</v>
      </c>
      <c r="NVZ371" s="186" t="s">
        <v>299</v>
      </c>
      <c r="NWA371" s="186" t="s">
        <v>299</v>
      </c>
      <c r="NWB371" s="186" t="s">
        <v>299</v>
      </c>
      <c r="NWC371" s="186" t="s">
        <v>299</v>
      </c>
      <c r="NWD371" s="186" t="s">
        <v>299</v>
      </c>
      <c r="NWE371" s="186" t="s">
        <v>299</v>
      </c>
      <c r="NWF371" s="186" t="s">
        <v>299</v>
      </c>
      <c r="NWG371" s="186" t="s">
        <v>299</v>
      </c>
      <c r="NWH371" s="186" t="s">
        <v>299</v>
      </c>
      <c r="NWI371" s="186" t="s">
        <v>299</v>
      </c>
      <c r="NWJ371" s="186" t="s">
        <v>299</v>
      </c>
      <c r="NWK371" s="186" t="s">
        <v>299</v>
      </c>
      <c r="NWL371" s="186" t="s">
        <v>299</v>
      </c>
      <c r="NWM371" s="186" t="s">
        <v>299</v>
      </c>
      <c r="NWN371" s="186" t="s">
        <v>299</v>
      </c>
      <c r="NWO371" s="186" t="s">
        <v>299</v>
      </c>
      <c r="NWP371" s="186" t="s">
        <v>299</v>
      </c>
      <c r="NWQ371" s="186" t="s">
        <v>299</v>
      </c>
      <c r="NWR371" s="186" t="s">
        <v>299</v>
      </c>
      <c r="NWS371" s="186" t="s">
        <v>299</v>
      </c>
      <c r="NWT371" s="186" t="s">
        <v>299</v>
      </c>
      <c r="NWU371" s="186" t="s">
        <v>299</v>
      </c>
      <c r="NWV371" s="186" t="s">
        <v>299</v>
      </c>
      <c r="NWW371" s="186" t="s">
        <v>299</v>
      </c>
      <c r="NWX371" s="186" t="s">
        <v>299</v>
      </c>
      <c r="NWY371" s="186" t="s">
        <v>299</v>
      </c>
      <c r="NWZ371" s="186" t="s">
        <v>299</v>
      </c>
      <c r="NXA371" s="186" t="s">
        <v>299</v>
      </c>
      <c r="NXB371" s="186" t="s">
        <v>299</v>
      </c>
      <c r="NXC371" s="186" t="s">
        <v>299</v>
      </c>
      <c r="NXD371" s="186" t="s">
        <v>299</v>
      </c>
      <c r="NXE371" s="186" t="s">
        <v>299</v>
      </c>
      <c r="NXF371" s="186" t="s">
        <v>299</v>
      </c>
      <c r="NXG371" s="186" t="s">
        <v>299</v>
      </c>
      <c r="NXH371" s="186" t="s">
        <v>299</v>
      </c>
      <c r="NXI371" s="186" t="s">
        <v>299</v>
      </c>
      <c r="NXJ371" s="186" t="s">
        <v>299</v>
      </c>
      <c r="NXK371" s="186" t="s">
        <v>299</v>
      </c>
      <c r="NXL371" s="186" t="s">
        <v>299</v>
      </c>
      <c r="NXM371" s="186" t="s">
        <v>299</v>
      </c>
      <c r="NXN371" s="186" t="s">
        <v>299</v>
      </c>
      <c r="NXO371" s="186" t="s">
        <v>299</v>
      </c>
      <c r="NXP371" s="186" t="s">
        <v>299</v>
      </c>
      <c r="NXQ371" s="186" t="s">
        <v>299</v>
      </c>
      <c r="NXR371" s="186" t="s">
        <v>299</v>
      </c>
      <c r="NXS371" s="186" t="s">
        <v>299</v>
      </c>
      <c r="NXT371" s="186" t="s">
        <v>299</v>
      </c>
      <c r="NXU371" s="186" t="s">
        <v>299</v>
      </c>
      <c r="NXV371" s="186" t="s">
        <v>299</v>
      </c>
      <c r="NXW371" s="186" t="s">
        <v>299</v>
      </c>
      <c r="NXX371" s="186" t="s">
        <v>299</v>
      </c>
      <c r="NXY371" s="186" t="s">
        <v>299</v>
      </c>
      <c r="NXZ371" s="186" t="s">
        <v>299</v>
      </c>
      <c r="NYA371" s="186" t="s">
        <v>299</v>
      </c>
      <c r="NYB371" s="186" t="s">
        <v>299</v>
      </c>
      <c r="NYC371" s="186" t="s">
        <v>299</v>
      </c>
      <c r="NYD371" s="186" t="s">
        <v>299</v>
      </c>
      <c r="NYE371" s="186" t="s">
        <v>299</v>
      </c>
      <c r="NYF371" s="186" t="s">
        <v>299</v>
      </c>
      <c r="NYG371" s="186" t="s">
        <v>299</v>
      </c>
      <c r="NYH371" s="186" t="s">
        <v>299</v>
      </c>
      <c r="NYI371" s="186" t="s">
        <v>299</v>
      </c>
      <c r="NYJ371" s="186" t="s">
        <v>299</v>
      </c>
      <c r="NYK371" s="186" t="s">
        <v>299</v>
      </c>
      <c r="NYL371" s="186" t="s">
        <v>299</v>
      </c>
      <c r="NYM371" s="186" t="s">
        <v>299</v>
      </c>
      <c r="NYN371" s="186" t="s">
        <v>299</v>
      </c>
      <c r="NYO371" s="186" t="s">
        <v>299</v>
      </c>
      <c r="NYP371" s="186" t="s">
        <v>299</v>
      </c>
      <c r="NYQ371" s="186" t="s">
        <v>299</v>
      </c>
      <c r="NYR371" s="186" t="s">
        <v>299</v>
      </c>
      <c r="NYS371" s="186" t="s">
        <v>299</v>
      </c>
      <c r="NYT371" s="186" t="s">
        <v>299</v>
      </c>
      <c r="NYU371" s="186" t="s">
        <v>299</v>
      </c>
      <c r="NYV371" s="186" t="s">
        <v>299</v>
      </c>
      <c r="NYW371" s="186" t="s">
        <v>299</v>
      </c>
      <c r="NYX371" s="186" t="s">
        <v>299</v>
      </c>
      <c r="NYY371" s="186" t="s">
        <v>299</v>
      </c>
      <c r="NYZ371" s="186" t="s">
        <v>299</v>
      </c>
      <c r="NZA371" s="186" t="s">
        <v>299</v>
      </c>
      <c r="NZB371" s="186" t="s">
        <v>299</v>
      </c>
      <c r="NZC371" s="186" t="s">
        <v>299</v>
      </c>
      <c r="NZD371" s="186" t="s">
        <v>299</v>
      </c>
      <c r="NZE371" s="186" t="s">
        <v>299</v>
      </c>
      <c r="NZF371" s="186" t="s">
        <v>299</v>
      </c>
      <c r="NZG371" s="186" t="s">
        <v>299</v>
      </c>
      <c r="NZH371" s="186" t="s">
        <v>299</v>
      </c>
      <c r="NZI371" s="186" t="s">
        <v>299</v>
      </c>
      <c r="NZJ371" s="186" t="s">
        <v>299</v>
      </c>
      <c r="NZK371" s="186" t="s">
        <v>299</v>
      </c>
      <c r="NZL371" s="186" t="s">
        <v>299</v>
      </c>
      <c r="NZM371" s="186" t="s">
        <v>299</v>
      </c>
      <c r="NZN371" s="186" t="s">
        <v>299</v>
      </c>
      <c r="NZO371" s="186" t="s">
        <v>299</v>
      </c>
      <c r="NZP371" s="186" t="s">
        <v>299</v>
      </c>
      <c r="NZQ371" s="186" t="s">
        <v>299</v>
      </c>
      <c r="NZR371" s="186" t="s">
        <v>299</v>
      </c>
      <c r="NZS371" s="186" t="s">
        <v>299</v>
      </c>
      <c r="NZT371" s="186" t="s">
        <v>299</v>
      </c>
      <c r="NZU371" s="186" t="s">
        <v>299</v>
      </c>
      <c r="NZV371" s="186" t="s">
        <v>299</v>
      </c>
      <c r="NZW371" s="186" t="s">
        <v>299</v>
      </c>
      <c r="NZX371" s="186" t="s">
        <v>299</v>
      </c>
      <c r="NZY371" s="186" t="s">
        <v>299</v>
      </c>
      <c r="NZZ371" s="186" t="s">
        <v>299</v>
      </c>
      <c r="OAA371" s="186" t="s">
        <v>299</v>
      </c>
      <c r="OAB371" s="186" t="s">
        <v>299</v>
      </c>
      <c r="OAC371" s="186" t="s">
        <v>299</v>
      </c>
      <c r="OAD371" s="186" t="s">
        <v>299</v>
      </c>
      <c r="OAE371" s="186" t="s">
        <v>299</v>
      </c>
      <c r="OAF371" s="186" t="s">
        <v>299</v>
      </c>
      <c r="OAG371" s="186" t="s">
        <v>299</v>
      </c>
      <c r="OAH371" s="186" t="s">
        <v>299</v>
      </c>
      <c r="OAI371" s="186" t="s">
        <v>299</v>
      </c>
      <c r="OAJ371" s="186" t="s">
        <v>299</v>
      </c>
      <c r="OAK371" s="186" t="s">
        <v>299</v>
      </c>
      <c r="OAL371" s="186" t="s">
        <v>299</v>
      </c>
      <c r="OAM371" s="186" t="s">
        <v>299</v>
      </c>
      <c r="OAN371" s="186" t="s">
        <v>299</v>
      </c>
      <c r="OAO371" s="186" t="s">
        <v>299</v>
      </c>
      <c r="OAP371" s="186" t="s">
        <v>299</v>
      </c>
      <c r="OAQ371" s="186" t="s">
        <v>299</v>
      </c>
      <c r="OAR371" s="186" t="s">
        <v>299</v>
      </c>
      <c r="OAS371" s="186" t="s">
        <v>299</v>
      </c>
      <c r="OAT371" s="186" t="s">
        <v>299</v>
      </c>
      <c r="OAU371" s="186" t="s">
        <v>299</v>
      </c>
      <c r="OAV371" s="186" t="s">
        <v>299</v>
      </c>
      <c r="OAW371" s="186" t="s">
        <v>299</v>
      </c>
      <c r="OAX371" s="186" t="s">
        <v>299</v>
      </c>
      <c r="OAY371" s="186" t="s">
        <v>299</v>
      </c>
      <c r="OAZ371" s="186" t="s">
        <v>299</v>
      </c>
      <c r="OBA371" s="186" t="s">
        <v>299</v>
      </c>
      <c r="OBB371" s="186" t="s">
        <v>299</v>
      </c>
      <c r="OBC371" s="186" t="s">
        <v>299</v>
      </c>
      <c r="OBD371" s="186" t="s">
        <v>299</v>
      </c>
      <c r="OBE371" s="186" t="s">
        <v>299</v>
      </c>
      <c r="OBF371" s="186" t="s">
        <v>299</v>
      </c>
      <c r="OBG371" s="186" t="s">
        <v>299</v>
      </c>
      <c r="OBH371" s="186" t="s">
        <v>299</v>
      </c>
      <c r="OBI371" s="186" t="s">
        <v>299</v>
      </c>
      <c r="OBJ371" s="186" t="s">
        <v>299</v>
      </c>
      <c r="OBK371" s="186" t="s">
        <v>299</v>
      </c>
      <c r="OBL371" s="186" t="s">
        <v>299</v>
      </c>
      <c r="OBM371" s="186" t="s">
        <v>299</v>
      </c>
      <c r="OBN371" s="186" t="s">
        <v>299</v>
      </c>
      <c r="OBO371" s="186" t="s">
        <v>299</v>
      </c>
      <c r="OBP371" s="186" t="s">
        <v>299</v>
      </c>
      <c r="OBQ371" s="186" t="s">
        <v>299</v>
      </c>
      <c r="OBR371" s="186" t="s">
        <v>299</v>
      </c>
      <c r="OBS371" s="186" t="s">
        <v>299</v>
      </c>
      <c r="OBT371" s="186" t="s">
        <v>299</v>
      </c>
      <c r="OBU371" s="186" t="s">
        <v>299</v>
      </c>
      <c r="OBV371" s="186" t="s">
        <v>299</v>
      </c>
      <c r="OBW371" s="186" t="s">
        <v>299</v>
      </c>
      <c r="OBX371" s="186" t="s">
        <v>299</v>
      </c>
      <c r="OBY371" s="186" t="s">
        <v>299</v>
      </c>
      <c r="OBZ371" s="186" t="s">
        <v>299</v>
      </c>
      <c r="OCA371" s="186" t="s">
        <v>299</v>
      </c>
      <c r="OCB371" s="186" t="s">
        <v>299</v>
      </c>
      <c r="OCC371" s="186" t="s">
        <v>299</v>
      </c>
      <c r="OCD371" s="186" t="s">
        <v>299</v>
      </c>
      <c r="OCE371" s="186" t="s">
        <v>299</v>
      </c>
      <c r="OCF371" s="186" t="s">
        <v>299</v>
      </c>
      <c r="OCG371" s="186" t="s">
        <v>299</v>
      </c>
      <c r="OCH371" s="186" t="s">
        <v>299</v>
      </c>
      <c r="OCI371" s="186" t="s">
        <v>299</v>
      </c>
      <c r="OCJ371" s="186" t="s">
        <v>299</v>
      </c>
      <c r="OCK371" s="186" t="s">
        <v>299</v>
      </c>
      <c r="OCL371" s="186" t="s">
        <v>299</v>
      </c>
      <c r="OCM371" s="186" t="s">
        <v>299</v>
      </c>
      <c r="OCN371" s="186" t="s">
        <v>299</v>
      </c>
      <c r="OCO371" s="186" t="s">
        <v>299</v>
      </c>
      <c r="OCP371" s="186" t="s">
        <v>299</v>
      </c>
      <c r="OCQ371" s="186" t="s">
        <v>299</v>
      </c>
      <c r="OCR371" s="186" t="s">
        <v>299</v>
      </c>
      <c r="OCS371" s="186" t="s">
        <v>299</v>
      </c>
      <c r="OCT371" s="186" t="s">
        <v>299</v>
      </c>
      <c r="OCU371" s="186" t="s">
        <v>299</v>
      </c>
      <c r="OCV371" s="186" t="s">
        <v>299</v>
      </c>
      <c r="OCW371" s="186" t="s">
        <v>299</v>
      </c>
      <c r="OCX371" s="186" t="s">
        <v>299</v>
      </c>
      <c r="OCY371" s="186" t="s">
        <v>299</v>
      </c>
      <c r="OCZ371" s="186" t="s">
        <v>299</v>
      </c>
      <c r="ODA371" s="186" t="s">
        <v>299</v>
      </c>
      <c r="ODB371" s="186" t="s">
        <v>299</v>
      </c>
      <c r="ODC371" s="186" t="s">
        <v>299</v>
      </c>
      <c r="ODD371" s="186" t="s">
        <v>299</v>
      </c>
      <c r="ODE371" s="186" t="s">
        <v>299</v>
      </c>
      <c r="ODF371" s="186" t="s">
        <v>299</v>
      </c>
      <c r="ODG371" s="186" t="s">
        <v>299</v>
      </c>
      <c r="ODH371" s="186" t="s">
        <v>299</v>
      </c>
      <c r="ODI371" s="186" t="s">
        <v>299</v>
      </c>
      <c r="ODJ371" s="186" t="s">
        <v>299</v>
      </c>
      <c r="ODK371" s="186" t="s">
        <v>299</v>
      </c>
      <c r="ODL371" s="186" t="s">
        <v>299</v>
      </c>
      <c r="ODM371" s="186" t="s">
        <v>299</v>
      </c>
      <c r="ODN371" s="186" t="s">
        <v>299</v>
      </c>
      <c r="ODO371" s="186" t="s">
        <v>299</v>
      </c>
      <c r="ODP371" s="186" t="s">
        <v>299</v>
      </c>
      <c r="ODQ371" s="186" t="s">
        <v>299</v>
      </c>
      <c r="ODR371" s="186" t="s">
        <v>299</v>
      </c>
      <c r="ODS371" s="186" t="s">
        <v>299</v>
      </c>
      <c r="ODT371" s="186" t="s">
        <v>299</v>
      </c>
      <c r="ODU371" s="186" t="s">
        <v>299</v>
      </c>
      <c r="ODV371" s="186" t="s">
        <v>299</v>
      </c>
      <c r="ODW371" s="186" t="s">
        <v>299</v>
      </c>
      <c r="ODX371" s="186" t="s">
        <v>299</v>
      </c>
      <c r="ODY371" s="186" t="s">
        <v>299</v>
      </c>
      <c r="ODZ371" s="186" t="s">
        <v>299</v>
      </c>
      <c r="OEA371" s="186" t="s">
        <v>299</v>
      </c>
      <c r="OEB371" s="186" t="s">
        <v>299</v>
      </c>
      <c r="OEC371" s="186" t="s">
        <v>299</v>
      </c>
      <c r="OED371" s="186" t="s">
        <v>299</v>
      </c>
      <c r="OEE371" s="186" t="s">
        <v>299</v>
      </c>
      <c r="OEF371" s="186" t="s">
        <v>299</v>
      </c>
      <c r="OEG371" s="186" t="s">
        <v>299</v>
      </c>
      <c r="OEH371" s="186" t="s">
        <v>299</v>
      </c>
      <c r="OEI371" s="186" t="s">
        <v>299</v>
      </c>
      <c r="OEJ371" s="186" t="s">
        <v>299</v>
      </c>
      <c r="OEK371" s="186" t="s">
        <v>299</v>
      </c>
      <c r="OEL371" s="186" t="s">
        <v>299</v>
      </c>
      <c r="OEM371" s="186" t="s">
        <v>299</v>
      </c>
      <c r="OEN371" s="186" t="s">
        <v>299</v>
      </c>
      <c r="OEO371" s="186" t="s">
        <v>299</v>
      </c>
      <c r="OEP371" s="186" t="s">
        <v>299</v>
      </c>
      <c r="OEQ371" s="186" t="s">
        <v>299</v>
      </c>
      <c r="OER371" s="186" t="s">
        <v>299</v>
      </c>
      <c r="OES371" s="186" t="s">
        <v>299</v>
      </c>
      <c r="OET371" s="186" t="s">
        <v>299</v>
      </c>
      <c r="OEU371" s="186" t="s">
        <v>299</v>
      </c>
      <c r="OEV371" s="186" t="s">
        <v>299</v>
      </c>
      <c r="OEW371" s="186" t="s">
        <v>299</v>
      </c>
      <c r="OEX371" s="186" t="s">
        <v>299</v>
      </c>
      <c r="OEY371" s="186" t="s">
        <v>299</v>
      </c>
      <c r="OEZ371" s="186" t="s">
        <v>299</v>
      </c>
      <c r="OFA371" s="186" t="s">
        <v>299</v>
      </c>
      <c r="OFB371" s="186" t="s">
        <v>299</v>
      </c>
      <c r="OFC371" s="186" t="s">
        <v>299</v>
      </c>
      <c r="OFD371" s="186" t="s">
        <v>299</v>
      </c>
      <c r="OFE371" s="186" t="s">
        <v>299</v>
      </c>
      <c r="OFF371" s="186" t="s">
        <v>299</v>
      </c>
      <c r="OFG371" s="186" t="s">
        <v>299</v>
      </c>
      <c r="OFH371" s="186" t="s">
        <v>299</v>
      </c>
      <c r="OFI371" s="186" t="s">
        <v>299</v>
      </c>
      <c r="OFJ371" s="186" t="s">
        <v>299</v>
      </c>
      <c r="OFK371" s="186" t="s">
        <v>299</v>
      </c>
      <c r="OFL371" s="186" t="s">
        <v>299</v>
      </c>
      <c r="OFM371" s="186" t="s">
        <v>299</v>
      </c>
      <c r="OFN371" s="186" t="s">
        <v>299</v>
      </c>
      <c r="OFO371" s="186" t="s">
        <v>299</v>
      </c>
      <c r="OFP371" s="186" t="s">
        <v>299</v>
      </c>
      <c r="OFQ371" s="186" t="s">
        <v>299</v>
      </c>
      <c r="OFR371" s="186" t="s">
        <v>299</v>
      </c>
      <c r="OFS371" s="186" t="s">
        <v>299</v>
      </c>
      <c r="OFT371" s="186" t="s">
        <v>299</v>
      </c>
      <c r="OFU371" s="186" t="s">
        <v>299</v>
      </c>
      <c r="OFV371" s="186" t="s">
        <v>299</v>
      </c>
      <c r="OFW371" s="186" t="s">
        <v>299</v>
      </c>
      <c r="OFX371" s="186" t="s">
        <v>299</v>
      </c>
      <c r="OFY371" s="186" t="s">
        <v>299</v>
      </c>
      <c r="OFZ371" s="186" t="s">
        <v>299</v>
      </c>
      <c r="OGA371" s="186" t="s">
        <v>299</v>
      </c>
      <c r="OGB371" s="186" t="s">
        <v>299</v>
      </c>
      <c r="OGC371" s="186" t="s">
        <v>299</v>
      </c>
      <c r="OGD371" s="186" t="s">
        <v>299</v>
      </c>
      <c r="OGE371" s="186" t="s">
        <v>299</v>
      </c>
      <c r="OGF371" s="186" t="s">
        <v>299</v>
      </c>
      <c r="OGG371" s="186" t="s">
        <v>299</v>
      </c>
      <c r="OGH371" s="186" t="s">
        <v>299</v>
      </c>
      <c r="OGI371" s="186" t="s">
        <v>299</v>
      </c>
      <c r="OGJ371" s="186" t="s">
        <v>299</v>
      </c>
      <c r="OGK371" s="186" t="s">
        <v>299</v>
      </c>
      <c r="OGL371" s="186" t="s">
        <v>299</v>
      </c>
      <c r="OGM371" s="186" t="s">
        <v>299</v>
      </c>
      <c r="OGN371" s="186" t="s">
        <v>299</v>
      </c>
      <c r="OGO371" s="186" t="s">
        <v>299</v>
      </c>
      <c r="OGP371" s="186" t="s">
        <v>299</v>
      </c>
      <c r="OGQ371" s="186" t="s">
        <v>299</v>
      </c>
      <c r="OGR371" s="186" t="s">
        <v>299</v>
      </c>
      <c r="OGS371" s="186" t="s">
        <v>299</v>
      </c>
      <c r="OGT371" s="186" t="s">
        <v>299</v>
      </c>
      <c r="OGU371" s="186" t="s">
        <v>299</v>
      </c>
      <c r="OGV371" s="186" t="s">
        <v>299</v>
      </c>
      <c r="OGW371" s="186" t="s">
        <v>299</v>
      </c>
      <c r="OGX371" s="186" t="s">
        <v>299</v>
      </c>
      <c r="OGY371" s="186" t="s">
        <v>299</v>
      </c>
      <c r="OGZ371" s="186" t="s">
        <v>299</v>
      </c>
      <c r="OHA371" s="186" t="s">
        <v>299</v>
      </c>
      <c r="OHB371" s="186" t="s">
        <v>299</v>
      </c>
      <c r="OHC371" s="186" t="s">
        <v>299</v>
      </c>
      <c r="OHD371" s="186" t="s">
        <v>299</v>
      </c>
      <c r="OHE371" s="186" t="s">
        <v>299</v>
      </c>
      <c r="OHF371" s="186" t="s">
        <v>299</v>
      </c>
      <c r="OHG371" s="186" t="s">
        <v>299</v>
      </c>
      <c r="OHH371" s="186" t="s">
        <v>299</v>
      </c>
      <c r="OHI371" s="186" t="s">
        <v>299</v>
      </c>
      <c r="OHJ371" s="186" t="s">
        <v>299</v>
      </c>
      <c r="OHK371" s="186" t="s">
        <v>299</v>
      </c>
      <c r="OHL371" s="186" t="s">
        <v>299</v>
      </c>
      <c r="OHM371" s="186" t="s">
        <v>299</v>
      </c>
      <c r="OHN371" s="186" t="s">
        <v>299</v>
      </c>
      <c r="OHO371" s="186" t="s">
        <v>299</v>
      </c>
      <c r="OHP371" s="186" t="s">
        <v>299</v>
      </c>
      <c r="OHQ371" s="186" t="s">
        <v>299</v>
      </c>
      <c r="OHR371" s="186" t="s">
        <v>299</v>
      </c>
      <c r="OHS371" s="186" t="s">
        <v>299</v>
      </c>
      <c r="OHT371" s="186" t="s">
        <v>299</v>
      </c>
      <c r="OHU371" s="186" t="s">
        <v>299</v>
      </c>
      <c r="OHV371" s="186" t="s">
        <v>299</v>
      </c>
      <c r="OHW371" s="186" t="s">
        <v>299</v>
      </c>
      <c r="OHX371" s="186" t="s">
        <v>299</v>
      </c>
      <c r="OHY371" s="186" t="s">
        <v>299</v>
      </c>
      <c r="OHZ371" s="186" t="s">
        <v>299</v>
      </c>
      <c r="OIA371" s="186" t="s">
        <v>299</v>
      </c>
      <c r="OIB371" s="186" t="s">
        <v>299</v>
      </c>
      <c r="OIC371" s="186" t="s">
        <v>299</v>
      </c>
      <c r="OID371" s="186" t="s">
        <v>299</v>
      </c>
      <c r="OIE371" s="186" t="s">
        <v>299</v>
      </c>
      <c r="OIF371" s="186" t="s">
        <v>299</v>
      </c>
      <c r="OIG371" s="186" t="s">
        <v>299</v>
      </c>
      <c r="OIH371" s="186" t="s">
        <v>299</v>
      </c>
      <c r="OII371" s="186" t="s">
        <v>299</v>
      </c>
      <c r="OIJ371" s="186" t="s">
        <v>299</v>
      </c>
      <c r="OIK371" s="186" t="s">
        <v>299</v>
      </c>
      <c r="OIL371" s="186" t="s">
        <v>299</v>
      </c>
      <c r="OIM371" s="186" t="s">
        <v>299</v>
      </c>
      <c r="OIN371" s="186" t="s">
        <v>299</v>
      </c>
      <c r="OIO371" s="186" t="s">
        <v>299</v>
      </c>
      <c r="OIP371" s="186" t="s">
        <v>299</v>
      </c>
      <c r="OIQ371" s="186" t="s">
        <v>299</v>
      </c>
      <c r="OIR371" s="186" t="s">
        <v>299</v>
      </c>
      <c r="OIS371" s="186" t="s">
        <v>299</v>
      </c>
      <c r="OIT371" s="186" t="s">
        <v>299</v>
      </c>
      <c r="OIU371" s="186" t="s">
        <v>299</v>
      </c>
      <c r="OIV371" s="186" t="s">
        <v>299</v>
      </c>
      <c r="OIW371" s="186" t="s">
        <v>299</v>
      </c>
      <c r="OIX371" s="186" t="s">
        <v>299</v>
      </c>
      <c r="OIY371" s="186" t="s">
        <v>299</v>
      </c>
      <c r="OIZ371" s="186" t="s">
        <v>299</v>
      </c>
      <c r="OJA371" s="186" t="s">
        <v>299</v>
      </c>
      <c r="OJB371" s="186" t="s">
        <v>299</v>
      </c>
      <c r="OJC371" s="186" t="s">
        <v>299</v>
      </c>
      <c r="OJD371" s="186" t="s">
        <v>299</v>
      </c>
      <c r="OJE371" s="186" t="s">
        <v>299</v>
      </c>
      <c r="OJF371" s="186" t="s">
        <v>299</v>
      </c>
      <c r="OJG371" s="186" t="s">
        <v>299</v>
      </c>
      <c r="OJH371" s="186" t="s">
        <v>299</v>
      </c>
      <c r="OJI371" s="186" t="s">
        <v>299</v>
      </c>
      <c r="OJJ371" s="186" t="s">
        <v>299</v>
      </c>
      <c r="OJK371" s="186" t="s">
        <v>299</v>
      </c>
      <c r="OJL371" s="186" t="s">
        <v>299</v>
      </c>
      <c r="OJM371" s="186" t="s">
        <v>299</v>
      </c>
      <c r="OJN371" s="186" t="s">
        <v>299</v>
      </c>
      <c r="OJO371" s="186" t="s">
        <v>299</v>
      </c>
      <c r="OJP371" s="186" t="s">
        <v>299</v>
      </c>
      <c r="OJQ371" s="186" t="s">
        <v>299</v>
      </c>
      <c r="OJR371" s="186" t="s">
        <v>299</v>
      </c>
      <c r="OJS371" s="186" t="s">
        <v>299</v>
      </c>
      <c r="OJT371" s="186" t="s">
        <v>299</v>
      </c>
      <c r="OJU371" s="186" t="s">
        <v>299</v>
      </c>
      <c r="OJV371" s="186" t="s">
        <v>299</v>
      </c>
      <c r="OJW371" s="186" t="s">
        <v>299</v>
      </c>
      <c r="OJX371" s="186" t="s">
        <v>299</v>
      </c>
      <c r="OJY371" s="186" t="s">
        <v>299</v>
      </c>
      <c r="OJZ371" s="186" t="s">
        <v>299</v>
      </c>
      <c r="OKA371" s="186" t="s">
        <v>299</v>
      </c>
      <c r="OKB371" s="186" t="s">
        <v>299</v>
      </c>
      <c r="OKC371" s="186" t="s">
        <v>299</v>
      </c>
      <c r="OKD371" s="186" t="s">
        <v>299</v>
      </c>
      <c r="OKE371" s="186" t="s">
        <v>299</v>
      </c>
      <c r="OKF371" s="186" t="s">
        <v>299</v>
      </c>
      <c r="OKG371" s="186" t="s">
        <v>299</v>
      </c>
      <c r="OKH371" s="186" t="s">
        <v>299</v>
      </c>
      <c r="OKI371" s="186" t="s">
        <v>299</v>
      </c>
      <c r="OKJ371" s="186" t="s">
        <v>299</v>
      </c>
      <c r="OKK371" s="186" t="s">
        <v>299</v>
      </c>
      <c r="OKL371" s="186" t="s">
        <v>299</v>
      </c>
      <c r="OKM371" s="186" t="s">
        <v>299</v>
      </c>
      <c r="OKN371" s="186" t="s">
        <v>299</v>
      </c>
      <c r="OKO371" s="186" t="s">
        <v>299</v>
      </c>
      <c r="OKP371" s="186" t="s">
        <v>299</v>
      </c>
      <c r="OKQ371" s="186" t="s">
        <v>299</v>
      </c>
      <c r="OKR371" s="186" t="s">
        <v>299</v>
      </c>
      <c r="OKS371" s="186" t="s">
        <v>299</v>
      </c>
      <c r="OKT371" s="186" t="s">
        <v>299</v>
      </c>
      <c r="OKU371" s="186" t="s">
        <v>299</v>
      </c>
      <c r="OKV371" s="186" t="s">
        <v>299</v>
      </c>
      <c r="OKW371" s="186" t="s">
        <v>299</v>
      </c>
      <c r="OKX371" s="186" t="s">
        <v>299</v>
      </c>
      <c r="OKY371" s="186" t="s">
        <v>299</v>
      </c>
      <c r="OKZ371" s="186" t="s">
        <v>299</v>
      </c>
      <c r="OLA371" s="186" t="s">
        <v>299</v>
      </c>
      <c r="OLB371" s="186" t="s">
        <v>299</v>
      </c>
      <c r="OLC371" s="186" t="s">
        <v>299</v>
      </c>
      <c r="OLD371" s="186" t="s">
        <v>299</v>
      </c>
      <c r="OLE371" s="186" t="s">
        <v>299</v>
      </c>
      <c r="OLF371" s="186" t="s">
        <v>299</v>
      </c>
      <c r="OLG371" s="186" t="s">
        <v>299</v>
      </c>
      <c r="OLH371" s="186" t="s">
        <v>299</v>
      </c>
      <c r="OLI371" s="186" t="s">
        <v>299</v>
      </c>
      <c r="OLJ371" s="186" t="s">
        <v>299</v>
      </c>
      <c r="OLK371" s="186" t="s">
        <v>299</v>
      </c>
      <c r="OLL371" s="186" t="s">
        <v>299</v>
      </c>
      <c r="OLM371" s="186" t="s">
        <v>299</v>
      </c>
      <c r="OLN371" s="186" t="s">
        <v>299</v>
      </c>
      <c r="OLO371" s="186" t="s">
        <v>299</v>
      </c>
      <c r="OLP371" s="186" t="s">
        <v>299</v>
      </c>
      <c r="OLQ371" s="186" t="s">
        <v>299</v>
      </c>
      <c r="OLR371" s="186" t="s">
        <v>299</v>
      </c>
      <c r="OLS371" s="186" t="s">
        <v>299</v>
      </c>
      <c r="OLT371" s="186" t="s">
        <v>299</v>
      </c>
      <c r="OLU371" s="186" t="s">
        <v>299</v>
      </c>
      <c r="OLV371" s="186" t="s">
        <v>299</v>
      </c>
      <c r="OLW371" s="186" t="s">
        <v>299</v>
      </c>
      <c r="OLX371" s="186" t="s">
        <v>299</v>
      </c>
      <c r="OLY371" s="186" t="s">
        <v>299</v>
      </c>
      <c r="OLZ371" s="186" t="s">
        <v>299</v>
      </c>
      <c r="OMA371" s="186" t="s">
        <v>299</v>
      </c>
      <c r="OMB371" s="186" t="s">
        <v>299</v>
      </c>
      <c r="OMC371" s="186" t="s">
        <v>299</v>
      </c>
      <c r="OMD371" s="186" t="s">
        <v>299</v>
      </c>
      <c r="OME371" s="186" t="s">
        <v>299</v>
      </c>
      <c r="OMF371" s="186" t="s">
        <v>299</v>
      </c>
      <c r="OMG371" s="186" t="s">
        <v>299</v>
      </c>
      <c r="OMH371" s="186" t="s">
        <v>299</v>
      </c>
      <c r="OMI371" s="186" t="s">
        <v>299</v>
      </c>
      <c r="OMJ371" s="186" t="s">
        <v>299</v>
      </c>
      <c r="OMK371" s="186" t="s">
        <v>299</v>
      </c>
      <c r="OML371" s="186" t="s">
        <v>299</v>
      </c>
      <c r="OMM371" s="186" t="s">
        <v>299</v>
      </c>
      <c r="OMN371" s="186" t="s">
        <v>299</v>
      </c>
      <c r="OMO371" s="186" t="s">
        <v>299</v>
      </c>
      <c r="OMP371" s="186" t="s">
        <v>299</v>
      </c>
      <c r="OMQ371" s="186" t="s">
        <v>299</v>
      </c>
      <c r="OMR371" s="186" t="s">
        <v>299</v>
      </c>
      <c r="OMS371" s="186" t="s">
        <v>299</v>
      </c>
      <c r="OMT371" s="186" t="s">
        <v>299</v>
      </c>
      <c r="OMU371" s="186" t="s">
        <v>299</v>
      </c>
      <c r="OMV371" s="186" t="s">
        <v>299</v>
      </c>
      <c r="OMW371" s="186" t="s">
        <v>299</v>
      </c>
      <c r="OMX371" s="186" t="s">
        <v>299</v>
      </c>
      <c r="OMY371" s="186" t="s">
        <v>299</v>
      </c>
      <c r="OMZ371" s="186" t="s">
        <v>299</v>
      </c>
      <c r="ONA371" s="186" t="s">
        <v>299</v>
      </c>
      <c r="ONB371" s="186" t="s">
        <v>299</v>
      </c>
      <c r="ONC371" s="186" t="s">
        <v>299</v>
      </c>
      <c r="OND371" s="186" t="s">
        <v>299</v>
      </c>
      <c r="ONE371" s="186" t="s">
        <v>299</v>
      </c>
      <c r="ONF371" s="186" t="s">
        <v>299</v>
      </c>
      <c r="ONG371" s="186" t="s">
        <v>299</v>
      </c>
      <c r="ONH371" s="186" t="s">
        <v>299</v>
      </c>
      <c r="ONI371" s="186" t="s">
        <v>299</v>
      </c>
      <c r="ONJ371" s="186" t="s">
        <v>299</v>
      </c>
      <c r="ONK371" s="186" t="s">
        <v>299</v>
      </c>
      <c r="ONL371" s="186" t="s">
        <v>299</v>
      </c>
      <c r="ONM371" s="186" t="s">
        <v>299</v>
      </c>
      <c r="ONN371" s="186" t="s">
        <v>299</v>
      </c>
      <c r="ONO371" s="186" t="s">
        <v>299</v>
      </c>
      <c r="ONP371" s="186" t="s">
        <v>299</v>
      </c>
      <c r="ONQ371" s="186" t="s">
        <v>299</v>
      </c>
      <c r="ONR371" s="186" t="s">
        <v>299</v>
      </c>
      <c r="ONS371" s="186" t="s">
        <v>299</v>
      </c>
      <c r="ONT371" s="186" t="s">
        <v>299</v>
      </c>
      <c r="ONU371" s="186" t="s">
        <v>299</v>
      </c>
      <c r="ONV371" s="186" t="s">
        <v>299</v>
      </c>
      <c r="ONW371" s="186" t="s">
        <v>299</v>
      </c>
      <c r="ONX371" s="186" t="s">
        <v>299</v>
      </c>
      <c r="ONY371" s="186" t="s">
        <v>299</v>
      </c>
      <c r="ONZ371" s="186" t="s">
        <v>299</v>
      </c>
      <c r="OOA371" s="186" t="s">
        <v>299</v>
      </c>
      <c r="OOB371" s="186" t="s">
        <v>299</v>
      </c>
      <c r="OOC371" s="186" t="s">
        <v>299</v>
      </c>
      <c r="OOD371" s="186" t="s">
        <v>299</v>
      </c>
      <c r="OOE371" s="186" t="s">
        <v>299</v>
      </c>
      <c r="OOF371" s="186" t="s">
        <v>299</v>
      </c>
      <c r="OOG371" s="186" t="s">
        <v>299</v>
      </c>
      <c r="OOH371" s="186" t="s">
        <v>299</v>
      </c>
      <c r="OOI371" s="186" t="s">
        <v>299</v>
      </c>
      <c r="OOJ371" s="186" t="s">
        <v>299</v>
      </c>
      <c r="OOK371" s="186" t="s">
        <v>299</v>
      </c>
      <c r="OOL371" s="186" t="s">
        <v>299</v>
      </c>
      <c r="OOM371" s="186" t="s">
        <v>299</v>
      </c>
      <c r="OON371" s="186" t="s">
        <v>299</v>
      </c>
      <c r="OOO371" s="186" t="s">
        <v>299</v>
      </c>
      <c r="OOP371" s="186" t="s">
        <v>299</v>
      </c>
      <c r="OOQ371" s="186" t="s">
        <v>299</v>
      </c>
      <c r="OOR371" s="186" t="s">
        <v>299</v>
      </c>
      <c r="OOS371" s="186" t="s">
        <v>299</v>
      </c>
      <c r="OOT371" s="186" t="s">
        <v>299</v>
      </c>
      <c r="OOU371" s="186" t="s">
        <v>299</v>
      </c>
      <c r="OOV371" s="186" t="s">
        <v>299</v>
      </c>
      <c r="OOW371" s="186" t="s">
        <v>299</v>
      </c>
      <c r="OOX371" s="186" t="s">
        <v>299</v>
      </c>
      <c r="OOY371" s="186" t="s">
        <v>299</v>
      </c>
      <c r="OOZ371" s="186" t="s">
        <v>299</v>
      </c>
      <c r="OPA371" s="186" t="s">
        <v>299</v>
      </c>
      <c r="OPB371" s="186" t="s">
        <v>299</v>
      </c>
      <c r="OPC371" s="186" t="s">
        <v>299</v>
      </c>
      <c r="OPD371" s="186" t="s">
        <v>299</v>
      </c>
      <c r="OPE371" s="186" t="s">
        <v>299</v>
      </c>
      <c r="OPF371" s="186" t="s">
        <v>299</v>
      </c>
      <c r="OPG371" s="186" t="s">
        <v>299</v>
      </c>
      <c r="OPH371" s="186" t="s">
        <v>299</v>
      </c>
      <c r="OPI371" s="186" t="s">
        <v>299</v>
      </c>
      <c r="OPJ371" s="186" t="s">
        <v>299</v>
      </c>
      <c r="OPK371" s="186" t="s">
        <v>299</v>
      </c>
      <c r="OPL371" s="186" t="s">
        <v>299</v>
      </c>
      <c r="OPM371" s="186" t="s">
        <v>299</v>
      </c>
      <c r="OPN371" s="186" t="s">
        <v>299</v>
      </c>
      <c r="OPO371" s="186" t="s">
        <v>299</v>
      </c>
      <c r="OPP371" s="186" t="s">
        <v>299</v>
      </c>
      <c r="OPQ371" s="186" t="s">
        <v>299</v>
      </c>
      <c r="OPR371" s="186" t="s">
        <v>299</v>
      </c>
      <c r="OPS371" s="186" t="s">
        <v>299</v>
      </c>
      <c r="OPT371" s="186" t="s">
        <v>299</v>
      </c>
      <c r="OPU371" s="186" t="s">
        <v>299</v>
      </c>
      <c r="OPV371" s="186" t="s">
        <v>299</v>
      </c>
      <c r="OPW371" s="186" t="s">
        <v>299</v>
      </c>
      <c r="OPX371" s="186" t="s">
        <v>299</v>
      </c>
      <c r="OPY371" s="186" t="s">
        <v>299</v>
      </c>
      <c r="OPZ371" s="186" t="s">
        <v>299</v>
      </c>
      <c r="OQA371" s="186" t="s">
        <v>299</v>
      </c>
      <c r="OQB371" s="186" t="s">
        <v>299</v>
      </c>
      <c r="OQC371" s="186" t="s">
        <v>299</v>
      </c>
      <c r="OQD371" s="186" t="s">
        <v>299</v>
      </c>
      <c r="OQE371" s="186" t="s">
        <v>299</v>
      </c>
      <c r="OQF371" s="186" t="s">
        <v>299</v>
      </c>
      <c r="OQG371" s="186" t="s">
        <v>299</v>
      </c>
      <c r="OQH371" s="186" t="s">
        <v>299</v>
      </c>
      <c r="OQI371" s="186" t="s">
        <v>299</v>
      </c>
      <c r="OQJ371" s="186" t="s">
        <v>299</v>
      </c>
      <c r="OQK371" s="186" t="s">
        <v>299</v>
      </c>
      <c r="OQL371" s="186" t="s">
        <v>299</v>
      </c>
      <c r="OQM371" s="186" t="s">
        <v>299</v>
      </c>
      <c r="OQN371" s="186" t="s">
        <v>299</v>
      </c>
      <c r="OQO371" s="186" t="s">
        <v>299</v>
      </c>
      <c r="OQP371" s="186" t="s">
        <v>299</v>
      </c>
      <c r="OQQ371" s="186" t="s">
        <v>299</v>
      </c>
      <c r="OQR371" s="186" t="s">
        <v>299</v>
      </c>
      <c r="OQS371" s="186" t="s">
        <v>299</v>
      </c>
      <c r="OQT371" s="186" t="s">
        <v>299</v>
      </c>
      <c r="OQU371" s="186" t="s">
        <v>299</v>
      </c>
      <c r="OQV371" s="186" t="s">
        <v>299</v>
      </c>
      <c r="OQW371" s="186" t="s">
        <v>299</v>
      </c>
      <c r="OQX371" s="186" t="s">
        <v>299</v>
      </c>
      <c r="OQY371" s="186" t="s">
        <v>299</v>
      </c>
      <c r="OQZ371" s="186" t="s">
        <v>299</v>
      </c>
      <c r="ORA371" s="186" t="s">
        <v>299</v>
      </c>
      <c r="ORB371" s="186" t="s">
        <v>299</v>
      </c>
      <c r="ORC371" s="186" t="s">
        <v>299</v>
      </c>
      <c r="ORD371" s="186" t="s">
        <v>299</v>
      </c>
      <c r="ORE371" s="186" t="s">
        <v>299</v>
      </c>
      <c r="ORF371" s="186" t="s">
        <v>299</v>
      </c>
      <c r="ORG371" s="186" t="s">
        <v>299</v>
      </c>
      <c r="ORH371" s="186" t="s">
        <v>299</v>
      </c>
      <c r="ORI371" s="186" t="s">
        <v>299</v>
      </c>
      <c r="ORJ371" s="186" t="s">
        <v>299</v>
      </c>
      <c r="ORK371" s="186" t="s">
        <v>299</v>
      </c>
      <c r="ORL371" s="186" t="s">
        <v>299</v>
      </c>
      <c r="ORM371" s="186" t="s">
        <v>299</v>
      </c>
      <c r="ORN371" s="186" t="s">
        <v>299</v>
      </c>
      <c r="ORO371" s="186" t="s">
        <v>299</v>
      </c>
      <c r="ORP371" s="186" t="s">
        <v>299</v>
      </c>
      <c r="ORQ371" s="186" t="s">
        <v>299</v>
      </c>
      <c r="ORR371" s="186" t="s">
        <v>299</v>
      </c>
      <c r="ORS371" s="186" t="s">
        <v>299</v>
      </c>
      <c r="ORT371" s="186" t="s">
        <v>299</v>
      </c>
      <c r="ORU371" s="186" t="s">
        <v>299</v>
      </c>
      <c r="ORV371" s="186" t="s">
        <v>299</v>
      </c>
      <c r="ORW371" s="186" t="s">
        <v>299</v>
      </c>
      <c r="ORX371" s="186" t="s">
        <v>299</v>
      </c>
      <c r="ORY371" s="186" t="s">
        <v>299</v>
      </c>
      <c r="ORZ371" s="186" t="s">
        <v>299</v>
      </c>
      <c r="OSA371" s="186" t="s">
        <v>299</v>
      </c>
      <c r="OSB371" s="186" t="s">
        <v>299</v>
      </c>
      <c r="OSC371" s="186" t="s">
        <v>299</v>
      </c>
      <c r="OSD371" s="186" t="s">
        <v>299</v>
      </c>
      <c r="OSE371" s="186" t="s">
        <v>299</v>
      </c>
      <c r="OSF371" s="186" t="s">
        <v>299</v>
      </c>
      <c r="OSG371" s="186" t="s">
        <v>299</v>
      </c>
      <c r="OSH371" s="186" t="s">
        <v>299</v>
      </c>
      <c r="OSI371" s="186" t="s">
        <v>299</v>
      </c>
      <c r="OSJ371" s="186" t="s">
        <v>299</v>
      </c>
      <c r="OSK371" s="186" t="s">
        <v>299</v>
      </c>
      <c r="OSL371" s="186" t="s">
        <v>299</v>
      </c>
      <c r="OSM371" s="186" t="s">
        <v>299</v>
      </c>
      <c r="OSN371" s="186" t="s">
        <v>299</v>
      </c>
      <c r="OSO371" s="186" t="s">
        <v>299</v>
      </c>
      <c r="OSP371" s="186" t="s">
        <v>299</v>
      </c>
      <c r="OSQ371" s="186" t="s">
        <v>299</v>
      </c>
      <c r="OSR371" s="186" t="s">
        <v>299</v>
      </c>
      <c r="OSS371" s="186" t="s">
        <v>299</v>
      </c>
      <c r="OST371" s="186" t="s">
        <v>299</v>
      </c>
      <c r="OSU371" s="186" t="s">
        <v>299</v>
      </c>
      <c r="OSV371" s="186" t="s">
        <v>299</v>
      </c>
      <c r="OSW371" s="186" t="s">
        <v>299</v>
      </c>
      <c r="OSX371" s="186" t="s">
        <v>299</v>
      </c>
      <c r="OSY371" s="186" t="s">
        <v>299</v>
      </c>
      <c r="OSZ371" s="186" t="s">
        <v>299</v>
      </c>
      <c r="OTA371" s="186" t="s">
        <v>299</v>
      </c>
      <c r="OTB371" s="186" t="s">
        <v>299</v>
      </c>
      <c r="OTC371" s="186" t="s">
        <v>299</v>
      </c>
      <c r="OTD371" s="186" t="s">
        <v>299</v>
      </c>
      <c r="OTE371" s="186" t="s">
        <v>299</v>
      </c>
      <c r="OTF371" s="186" t="s">
        <v>299</v>
      </c>
      <c r="OTG371" s="186" t="s">
        <v>299</v>
      </c>
      <c r="OTH371" s="186" t="s">
        <v>299</v>
      </c>
      <c r="OTI371" s="186" t="s">
        <v>299</v>
      </c>
      <c r="OTJ371" s="186" t="s">
        <v>299</v>
      </c>
      <c r="OTK371" s="186" t="s">
        <v>299</v>
      </c>
      <c r="OTL371" s="186" t="s">
        <v>299</v>
      </c>
      <c r="OTM371" s="186" t="s">
        <v>299</v>
      </c>
      <c r="OTN371" s="186" t="s">
        <v>299</v>
      </c>
      <c r="OTO371" s="186" t="s">
        <v>299</v>
      </c>
      <c r="OTP371" s="186" t="s">
        <v>299</v>
      </c>
      <c r="OTQ371" s="186" t="s">
        <v>299</v>
      </c>
      <c r="OTR371" s="186" t="s">
        <v>299</v>
      </c>
      <c r="OTS371" s="186" t="s">
        <v>299</v>
      </c>
      <c r="OTT371" s="186" t="s">
        <v>299</v>
      </c>
      <c r="OTU371" s="186" t="s">
        <v>299</v>
      </c>
      <c r="OTV371" s="186" t="s">
        <v>299</v>
      </c>
      <c r="OTW371" s="186" t="s">
        <v>299</v>
      </c>
      <c r="OTX371" s="186" t="s">
        <v>299</v>
      </c>
      <c r="OTY371" s="186" t="s">
        <v>299</v>
      </c>
      <c r="OTZ371" s="186" t="s">
        <v>299</v>
      </c>
      <c r="OUA371" s="186" t="s">
        <v>299</v>
      </c>
      <c r="OUB371" s="186" t="s">
        <v>299</v>
      </c>
      <c r="OUC371" s="186" t="s">
        <v>299</v>
      </c>
      <c r="OUD371" s="186" t="s">
        <v>299</v>
      </c>
      <c r="OUE371" s="186" t="s">
        <v>299</v>
      </c>
      <c r="OUF371" s="186" t="s">
        <v>299</v>
      </c>
      <c r="OUG371" s="186" t="s">
        <v>299</v>
      </c>
      <c r="OUH371" s="186" t="s">
        <v>299</v>
      </c>
      <c r="OUI371" s="186" t="s">
        <v>299</v>
      </c>
      <c r="OUJ371" s="186" t="s">
        <v>299</v>
      </c>
      <c r="OUK371" s="186" t="s">
        <v>299</v>
      </c>
      <c r="OUL371" s="186" t="s">
        <v>299</v>
      </c>
      <c r="OUM371" s="186" t="s">
        <v>299</v>
      </c>
      <c r="OUN371" s="186" t="s">
        <v>299</v>
      </c>
      <c r="OUO371" s="186" t="s">
        <v>299</v>
      </c>
      <c r="OUP371" s="186" t="s">
        <v>299</v>
      </c>
      <c r="OUQ371" s="186" t="s">
        <v>299</v>
      </c>
      <c r="OUR371" s="186" t="s">
        <v>299</v>
      </c>
      <c r="OUS371" s="186" t="s">
        <v>299</v>
      </c>
      <c r="OUT371" s="186" t="s">
        <v>299</v>
      </c>
      <c r="OUU371" s="186" t="s">
        <v>299</v>
      </c>
      <c r="OUV371" s="186" t="s">
        <v>299</v>
      </c>
      <c r="OUW371" s="186" t="s">
        <v>299</v>
      </c>
      <c r="OUX371" s="186" t="s">
        <v>299</v>
      </c>
      <c r="OUY371" s="186" t="s">
        <v>299</v>
      </c>
      <c r="OUZ371" s="186" t="s">
        <v>299</v>
      </c>
      <c r="OVA371" s="186" t="s">
        <v>299</v>
      </c>
      <c r="OVB371" s="186" t="s">
        <v>299</v>
      </c>
      <c r="OVC371" s="186" t="s">
        <v>299</v>
      </c>
      <c r="OVD371" s="186" t="s">
        <v>299</v>
      </c>
      <c r="OVE371" s="186" t="s">
        <v>299</v>
      </c>
      <c r="OVF371" s="186" t="s">
        <v>299</v>
      </c>
      <c r="OVG371" s="186" t="s">
        <v>299</v>
      </c>
      <c r="OVH371" s="186" t="s">
        <v>299</v>
      </c>
      <c r="OVI371" s="186" t="s">
        <v>299</v>
      </c>
      <c r="OVJ371" s="186" t="s">
        <v>299</v>
      </c>
      <c r="OVK371" s="186" t="s">
        <v>299</v>
      </c>
      <c r="OVL371" s="186" t="s">
        <v>299</v>
      </c>
      <c r="OVM371" s="186" t="s">
        <v>299</v>
      </c>
      <c r="OVN371" s="186" t="s">
        <v>299</v>
      </c>
      <c r="OVO371" s="186" t="s">
        <v>299</v>
      </c>
      <c r="OVP371" s="186" t="s">
        <v>299</v>
      </c>
      <c r="OVQ371" s="186" t="s">
        <v>299</v>
      </c>
      <c r="OVR371" s="186" t="s">
        <v>299</v>
      </c>
      <c r="OVS371" s="186" t="s">
        <v>299</v>
      </c>
      <c r="OVT371" s="186" t="s">
        <v>299</v>
      </c>
      <c r="OVU371" s="186" t="s">
        <v>299</v>
      </c>
      <c r="OVV371" s="186" t="s">
        <v>299</v>
      </c>
      <c r="OVW371" s="186" t="s">
        <v>299</v>
      </c>
      <c r="OVX371" s="186" t="s">
        <v>299</v>
      </c>
      <c r="OVY371" s="186" t="s">
        <v>299</v>
      </c>
      <c r="OVZ371" s="186" t="s">
        <v>299</v>
      </c>
      <c r="OWA371" s="186" t="s">
        <v>299</v>
      </c>
      <c r="OWB371" s="186" t="s">
        <v>299</v>
      </c>
      <c r="OWC371" s="186" t="s">
        <v>299</v>
      </c>
      <c r="OWD371" s="186" t="s">
        <v>299</v>
      </c>
      <c r="OWE371" s="186" t="s">
        <v>299</v>
      </c>
      <c r="OWF371" s="186" t="s">
        <v>299</v>
      </c>
      <c r="OWG371" s="186" t="s">
        <v>299</v>
      </c>
      <c r="OWH371" s="186" t="s">
        <v>299</v>
      </c>
      <c r="OWI371" s="186" t="s">
        <v>299</v>
      </c>
      <c r="OWJ371" s="186" t="s">
        <v>299</v>
      </c>
      <c r="OWK371" s="186" t="s">
        <v>299</v>
      </c>
      <c r="OWL371" s="186" t="s">
        <v>299</v>
      </c>
      <c r="OWM371" s="186" t="s">
        <v>299</v>
      </c>
      <c r="OWN371" s="186" t="s">
        <v>299</v>
      </c>
      <c r="OWO371" s="186" t="s">
        <v>299</v>
      </c>
      <c r="OWP371" s="186" t="s">
        <v>299</v>
      </c>
      <c r="OWQ371" s="186" t="s">
        <v>299</v>
      </c>
      <c r="OWR371" s="186" t="s">
        <v>299</v>
      </c>
      <c r="OWS371" s="186" t="s">
        <v>299</v>
      </c>
      <c r="OWT371" s="186" t="s">
        <v>299</v>
      </c>
      <c r="OWU371" s="186" t="s">
        <v>299</v>
      </c>
      <c r="OWV371" s="186" t="s">
        <v>299</v>
      </c>
      <c r="OWW371" s="186" t="s">
        <v>299</v>
      </c>
      <c r="OWX371" s="186" t="s">
        <v>299</v>
      </c>
      <c r="OWY371" s="186" t="s">
        <v>299</v>
      </c>
      <c r="OWZ371" s="186" t="s">
        <v>299</v>
      </c>
      <c r="OXA371" s="186" t="s">
        <v>299</v>
      </c>
      <c r="OXB371" s="186" t="s">
        <v>299</v>
      </c>
      <c r="OXC371" s="186" t="s">
        <v>299</v>
      </c>
      <c r="OXD371" s="186" t="s">
        <v>299</v>
      </c>
      <c r="OXE371" s="186" t="s">
        <v>299</v>
      </c>
      <c r="OXF371" s="186" t="s">
        <v>299</v>
      </c>
      <c r="OXG371" s="186" t="s">
        <v>299</v>
      </c>
      <c r="OXH371" s="186" t="s">
        <v>299</v>
      </c>
      <c r="OXI371" s="186" t="s">
        <v>299</v>
      </c>
      <c r="OXJ371" s="186" t="s">
        <v>299</v>
      </c>
      <c r="OXK371" s="186" t="s">
        <v>299</v>
      </c>
      <c r="OXL371" s="186" t="s">
        <v>299</v>
      </c>
      <c r="OXM371" s="186" t="s">
        <v>299</v>
      </c>
      <c r="OXN371" s="186" t="s">
        <v>299</v>
      </c>
      <c r="OXO371" s="186" t="s">
        <v>299</v>
      </c>
      <c r="OXP371" s="186" t="s">
        <v>299</v>
      </c>
      <c r="OXQ371" s="186" t="s">
        <v>299</v>
      </c>
      <c r="OXR371" s="186" t="s">
        <v>299</v>
      </c>
      <c r="OXS371" s="186" t="s">
        <v>299</v>
      </c>
      <c r="OXT371" s="186" t="s">
        <v>299</v>
      </c>
      <c r="OXU371" s="186" t="s">
        <v>299</v>
      </c>
      <c r="OXV371" s="186" t="s">
        <v>299</v>
      </c>
      <c r="OXW371" s="186" t="s">
        <v>299</v>
      </c>
      <c r="OXX371" s="186" t="s">
        <v>299</v>
      </c>
      <c r="OXY371" s="186" t="s">
        <v>299</v>
      </c>
      <c r="OXZ371" s="186" t="s">
        <v>299</v>
      </c>
      <c r="OYA371" s="186" t="s">
        <v>299</v>
      </c>
      <c r="OYB371" s="186" t="s">
        <v>299</v>
      </c>
      <c r="OYC371" s="186" t="s">
        <v>299</v>
      </c>
      <c r="OYD371" s="186" t="s">
        <v>299</v>
      </c>
      <c r="OYE371" s="186" t="s">
        <v>299</v>
      </c>
      <c r="OYF371" s="186" t="s">
        <v>299</v>
      </c>
      <c r="OYG371" s="186" t="s">
        <v>299</v>
      </c>
      <c r="OYH371" s="186" t="s">
        <v>299</v>
      </c>
      <c r="OYI371" s="186" t="s">
        <v>299</v>
      </c>
      <c r="OYJ371" s="186" t="s">
        <v>299</v>
      </c>
      <c r="OYK371" s="186" t="s">
        <v>299</v>
      </c>
      <c r="OYL371" s="186" t="s">
        <v>299</v>
      </c>
      <c r="OYM371" s="186" t="s">
        <v>299</v>
      </c>
      <c r="OYN371" s="186" t="s">
        <v>299</v>
      </c>
      <c r="OYO371" s="186" t="s">
        <v>299</v>
      </c>
      <c r="OYP371" s="186" t="s">
        <v>299</v>
      </c>
      <c r="OYQ371" s="186" t="s">
        <v>299</v>
      </c>
      <c r="OYR371" s="186" t="s">
        <v>299</v>
      </c>
      <c r="OYS371" s="186" t="s">
        <v>299</v>
      </c>
      <c r="OYT371" s="186" t="s">
        <v>299</v>
      </c>
      <c r="OYU371" s="186" t="s">
        <v>299</v>
      </c>
      <c r="OYV371" s="186" t="s">
        <v>299</v>
      </c>
      <c r="OYW371" s="186" t="s">
        <v>299</v>
      </c>
      <c r="OYX371" s="186" t="s">
        <v>299</v>
      </c>
      <c r="OYY371" s="186" t="s">
        <v>299</v>
      </c>
      <c r="OYZ371" s="186" t="s">
        <v>299</v>
      </c>
      <c r="OZA371" s="186" t="s">
        <v>299</v>
      </c>
      <c r="OZB371" s="186" t="s">
        <v>299</v>
      </c>
      <c r="OZC371" s="186" t="s">
        <v>299</v>
      </c>
      <c r="OZD371" s="186" t="s">
        <v>299</v>
      </c>
      <c r="OZE371" s="186" t="s">
        <v>299</v>
      </c>
      <c r="OZF371" s="186" t="s">
        <v>299</v>
      </c>
      <c r="OZG371" s="186" t="s">
        <v>299</v>
      </c>
      <c r="OZH371" s="186" t="s">
        <v>299</v>
      </c>
      <c r="OZI371" s="186" t="s">
        <v>299</v>
      </c>
      <c r="OZJ371" s="186" t="s">
        <v>299</v>
      </c>
      <c r="OZK371" s="186" t="s">
        <v>299</v>
      </c>
      <c r="OZL371" s="186" t="s">
        <v>299</v>
      </c>
      <c r="OZM371" s="186" t="s">
        <v>299</v>
      </c>
      <c r="OZN371" s="186" t="s">
        <v>299</v>
      </c>
      <c r="OZO371" s="186" t="s">
        <v>299</v>
      </c>
      <c r="OZP371" s="186" t="s">
        <v>299</v>
      </c>
      <c r="OZQ371" s="186" t="s">
        <v>299</v>
      </c>
      <c r="OZR371" s="186" t="s">
        <v>299</v>
      </c>
      <c r="OZS371" s="186" t="s">
        <v>299</v>
      </c>
      <c r="OZT371" s="186" t="s">
        <v>299</v>
      </c>
      <c r="OZU371" s="186" t="s">
        <v>299</v>
      </c>
      <c r="OZV371" s="186" t="s">
        <v>299</v>
      </c>
      <c r="OZW371" s="186" t="s">
        <v>299</v>
      </c>
      <c r="OZX371" s="186" t="s">
        <v>299</v>
      </c>
      <c r="OZY371" s="186" t="s">
        <v>299</v>
      </c>
      <c r="OZZ371" s="186" t="s">
        <v>299</v>
      </c>
      <c r="PAA371" s="186" t="s">
        <v>299</v>
      </c>
      <c r="PAB371" s="186" t="s">
        <v>299</v>
      </c>
      <c r="PAC371" s="186" t="s">
        <v>299</v>
      </c>
      <c r="PAD371" s="186" t="s">
        <v>299</v>
      </c>
      <c r="PAE371" s="186" t="s">
        <v>299</v>
      </c>
      <c r="PAF371" s="186" t="s">
        <v>299</v>
      </c>
      <c r="PAG371" s="186" t="s">
        <v>299</v>
      </c>
      <c r="PAH371" s="186" t="s">
        <v>299</v>
      </c>
      <c r="PAI371" s="186" t="s">
        <v>299</v>
      </c>
      <c r="PAJ371" s="186" t="s">
        <v>299</v>
      </c>
      <c r="PAK371" s="186" t="s">
        <v>299</v>
      </c>
      <c r="PAL371" s="186" t="s">
        <v>299</v>
      </c>
      <c r="PAM371" s="186" t="s">
        <v>299</v>
      </c>
      <c r="PAN371" s="186" t="s">
        <v>299</v>
      </c>
      <c r="PAO371" s="186" t="s">
        <v>299</v>
      </c>
      <c r="PAP371" s="186" t="s">
        <v>299</v>
      </c>
      <c r="PAQ371" s="186" t="s">
        <v>299</v>
      </c>
      <c r="PAR371" s="186" t="s">
        <v>299</v>
      </c>
      <c r="PAS371" s="186" t="s">
        <v>299</v>
      </c>
      <c r="PAT371" s="186" t="s">
        <v>299</v>
      </c>
      <c r="PAU371" s="186" t="s">
        <v>299</v>
      </c>
      <c r="PAV371" s="186" t="s">
        <v>299</v>
      </c>
      <c r="PAW371" s="186" t="s">
        <v>299</v>
      </c>
      <c r="PAX371" s="186" t="s">
        <v>299</v>
      </c>
      <c r="PAY371" s="186" t="s">
        <v>299</v>
      </c>
      <c r="PAZ371" s="186" t="s">
        <v>299</v>
      </c>
      <c r="PBA371" s="186" t="s">
        <v>299</v>
      </c>
      <c r="PBB371" s="186" t="s">
        <v>299</v>
      </c>
      <c r="PBC371" s="186" t="s">
        <v>299</v>
      </c>
      <c r="PBD371" s="186" t="s">
        <v>299</v>
      </c>
      <c r="PBE371" s="186" t="s">
        <v>299</v>
      </c>
      <c r="PBF371" s="186" t="s">
        <v>299</v>
      </c>
      <c r="PBG371" s="186" t="s">
        <v>299</v>
      </c>
      <c r="PBH371" s="186" t="s">
        <v>299</v>
      </c>
      <c r="PBI371" s="186" t="s">
        <v>299</v>
      </c>
      <c r="PBJ371" s="186" t="s">
        <v>299</v>
      </c>
      <c r="PBK371" s="186" t="s">
        <v>299</v>
      </c>
      <c r="PBL371" s="186" t="s">
        <v>299</v>
      </c>
      <c r="PBM371" s="186" t="s">
        <v>299</v>
      </c>
      <c r="PBN371" s="186" t="s">
        <v>299</v>
      </c>
      <c r="PBO371" s="186" t="s">
        <v>299</v>
      </c>
      <c r="PBP371" s="186" t="s">
        <v>299</v>
      </c>
      <c r="PBQ371" s="186" t="s">
        <v>299</v>
      </c>
      <c r="PBR371" s="186" t="s">
        <v>299</v>
      </c>
      <c r="PBS371" s="186" t="s">
        <v>299</v>
      </c>
      <c r="PBT371" s="186" t="s">
        <v>299</v>
      </c>
      <c r="PBU371" s="186" t="s">
        <v>299</v>
      </c>
      <c r="PBV371" s="186" t="s">
        <v>299</v>
      </c>
      <c r="PBW371" s="186" t="s">
        <v>299</v>
      </c>
      <c r="PBX371" s="186" t="s">
        <v>299</v>
      </c>
      <c r="PBY371" s="186" t="s">
        <v>299</v>
      </c>
      <c r="PBZ371" s="186" t="s">
        <v>299</v>
      </c>
      <c r="PCA371" s="186" t="s">
        <v>299</v>
      </c>
      <c r="PCB371" s="186" t="s">
        <v>299</v>
      </c>
      <c r="PCC371" s="186" t="s">
        <v>299</v>
      </c>
      <c r="PCD371" s="186" t="s">
        <v>299</v>
      </c>
      <c r="PCE371" s="186" t="s">
        <v>299</v>
      </c>
      <c r="PCF371" s="186" t="s">
        <v>299</v>
      </c>
      <c r="PCG371" s="186" t="s">
        <v>299</v>
      </c>
      <c r="PCH371" s="186" t="s">
        <v>299</v>
      </c>
      <c r="PCI371" s="186" t="s">
        <v>299</v>
      </c>
      <c r="PCJ371" s="186" t="s">
        <v>299</v>
      </c>
      <c r="PCK371" s="186" t="s">
        <v>299</v>
      </c>
      <c r="PCL371" s="186" t="s">
        <v>299</v>
      </c>
      <c r="PCM371" s="186" t="s">
        <v>299</v>
      </c>
      <c r="PCN371" s="186" t="s">
        <v>299</v>
      </c>
      <c r="PCO371" s="186" t="s">
        <v>299</v>
      </c>
      <c r="PCP371" s="186" t="s">
        <v>299</v>
      </c>
      <c r="PCQ371" s="186" t="s">
        <v>299</v>
      </c>
      <c r="PCR371" s="186" t="s">
        <v>299</v>
      </c>
      <c r="PCS371" s="186" t="s">
        <v>299</v>
      </c>
      <c r="PCT371" s="186" t="s">
        <v>299</v>
      </c>
      <c r="PCU371" s="186" t="s">
        <v>299</v>
      </c>
      <c r="PCV371" s="186" t="s">
        <v>299</v>
      </c>
      <c r="PCW371" s="186" t="s">
        <v>299</v>
      </c>
      <c r="PCX371" s="186" t="s">
        <v>299</v>
      </c>
      <c r="PCY371" s="186" t="s">
        <v>299</v>
      </c>
      <c r="PCZ371" s="186" t="s">
        <v>299</v>
      </c>
      <c r="PDA371" s="186" t="s">
        <v>299</v>
      </c>
      <c r="PDB371" s="186" t="s">
        <v>299</v>
      </c>
      <c r="PDC371" s="186" t="s">
        <v>299</v>
      </c>
      <c r="PDD371" s="186" t="s">
        <v>299</v>
      </c>
      <c r="PDE371" s="186" t="s">
        <v>299</v>
      </c>
      <c r="PDF371" s="186" t="s">
        <v>299</v>
      </c>
      <c r="PDG371" s="186" t="s">
        <v>299</v>
      </c>
      <c r="PDH371" s="186" t="s">
        <v>299</v>
      </c>
      <c r="PDI371" s="186" t="s">
        <v>299</v>
      </c>
      <c r="PDJ371" s="186" t="s">
        <v>299</v>
      </c>
      <c r="PDK371" s="186" t="s">
        <v>299</v>
      </c>
      <c r="PDL371" s="186" t="s">
        <v>299</v>
      </c>
      <c r="PDM371" s="186" t="s">
        <v>299</v>
      </c>
      <c r="PDN371" s="186" t="s">
        <v>299</v>
      </c>
      <c r="PDO371" s="186" t="s">
        <v>299</v>
      </c>
      <c r="PDP371" s="186" t="s">
        <v>299</v>
      </c>
      <c r="PDQ371" s="186" t="s">
        <v>299</v>
      </c>
      <c r="PDR371" s="186" t="s">
        <v>299</v>
      </c>
      <c r="PDS371" s="186" t="s">
        <v>299</v>
      </c>
      <c r="PDT371" s="186" t="s">
        <v>299</v>
      </c>
      <c r="PDU371" s="186" t="s">
        <v>299</v>
      </c>
      <c r="PDV371" s="186" t="s">
        <v>299</v>
      </c>
      <c r="PDW371" s="186" t="s">
        <v>299</v>
      </c>
      <c r="PDX371" s="186" t="s">
        <v>299</v>
      </c>
      <c r="PDY371" s="186" t="s">
        <v>299</v>
      </c>
      <c r="PDZ371" s="186" t="s">
        <v>299</v>
      </c>
      <c r="PEA371" s="186" t="s">
        <v>299</v>
      </c>
      <c r="PEB371" s="186" t="s">
        <v>299</v>
      </c>
      <c r="PEC371" s="186" t="s">
        <v>299</v>
      </c>
      <c r="PED371" s="186" t="s">
        <v>299</v>
      </c>
      <c r="PEE371" s="186" t="s">
        <v>299</v>
      </c>
      <c r="PEF371" s="186" t="s">
        <v>299</v>
      </c>
      <c r="PEG371" s="186" t="s">
        <v>299</v>
      </c>
      <c r="PEH371" s="186" t="s">
        <v>299</v>
      </c>
      <c r="PEI371" s="186" t="s">
        <v>299</v>
      </c>
      <c r="PEJ371" s="186" t="s">
        <v>299</v>
      </c>
      <c r="PEK371" s="186" t="s">
        <v>299</v>
      </c>
      <c r="PEL371" s="186" t="s">
        <v>299</v>
      </c>
      <c r="PEM371" s="186" t="s">
        <v>299</v>
      </c>
      <c r="PEN371" s="186" t="s">
        <v>299</v>
      </c>
      <c r="PEO371" s="186" t="s">
        <v>299</v>
      </c>
      <c r="PEP371" s="186" t="s">
        <v>299</v>
      </c>
      <c r="PEQ371" s="186" t="s">
        <v>299</v>
      </c>
      <c r="PER371" s="186" t="s">
        <v>299</v>
      </c>
      <c r="PES371" s="186" t="s">
        <v>299</v>
      </c>
      <c r="PET371" s="186" t="s">
        <v>299</v>
      </c>
      <c r="PEU371" s="186" t="s">
        <v>299</v>
      </c>
      <c r="PEV371" s="186" t="s">
        <v>299</v>
      </c>
      <c r="PEW371" s="186" t="s">
        <v>299</v>
      </c>
      <c r="PEX371" s="186" t="s">
        <v>299</v>
      </c>
      <c r="PEY371" s="186" t="s">
        <v>299</v>
      </c>
      <c r="PEZ371" s="186" t="s">
        <v>299</v>
      </c>
      <c r="PFA371" s="186" t="s">
        <v>299</v>
      </c>
      <c r="PFB371" s="186" t="s">
        <v>299</v>
      </c>
      <c r="PFC371" s="186" t="s">
        <v>299</v>
      </c>
      <c r="PFD371" s="186" t="s">
        <v>299</v>
      </c>
      <c r="PFE371" s="186" t="s">
        <v>299</v>
      </c>
      <c r="PFF371" s="186" t="s">
        <v>299</v>
      </c>
      <c r="PFG371" s="186" t="s">
        <v>299</v>
      </c>
      <c r="PFH371" s="186" t="s">
        <v>299</v>
      </c>
      <c r="PFI371" s="186" t="s">
        <v>299</v>
      </c>
      <c r="PFJ371" s="186" t="s">
        <v>299</v>
      </c>
      <c r="PFK371" s="186" t="s">
        <v>299</v>
      </c>
      <c r="PFL371" s="186" t="s">
        <v>299</v>
      </c>
      <c r="PFM371" s="186" t="s">
        <v>299</v>
      </c>
      <c r="PFN371" s="186" t="s">
        <v>299</v>
      </c>
      <c r="PFO371" s="186" t="s">
        <v>299</v>
      </c>
      <c r="PFP371" s="186" t="s">
        <v>299</v>
      </c>
      <c r="PFQ371" s="186" t="s">
        <v>299</v>
      </c>
      <c r="PFR371" s="186" t="s">
        <v>299</v>
      </c>
      <c r="PFS371" s="186" t="s">
        <v>299</v>
      </c>
      <c r="PFT371" s="186" t="s">
        <v>299</v>
      </c>
      <c r="PFU371" s="186" t="s">
        <v>299</v>
      </c>
      <c r="PFV371" s="186" t="s">
        <v>299</v>
      </c>
      <c r="PFW371" s="186" t="s">
        <v>299</v>
      </c>
      <c r="PFX371" s="186" t="s">
        <v>299</v>
      </c>
      <c r="PFY371" s="186" t="s">
        <v>299</v>
      </c>
      <c r="PFZ371" s="186" t="s">
        <v>299</v>
      </c>
      <c r="PGA371" s="186" t="s">
        <v>299</v>
      </c>
      <c r="PGB371" s="186" t="s">
        <v>299</v>
      </c>
      <c r="PGC371" s="186" t="s">
        <v>299</v>
      </c>
      <c r="PGD371" s="186" t="s">
        <v>299</v>
      </c>
      <c r="PGE371" s="186" t="s">
        <v>299</v>
      </c>
      <c r="PGF371" s="186" t="s">
        <v>299</v>
      </c>
      <c r="PGG371" s="186" t="s">
        <v>299</v>
      </c>
      <c r="PGH371" s="186" t="s">
        <v>299</v>
      </c>
      <c r="PGI371" s="186" t="s">
        <v>299</v>
      </c>
      <c r="PGJ371" s="186" t="s">
        <v>299</v>
      </c>
      <c r="PGK371" s="186" t="s">
        <v>299</v>
      </c>
      <c r="PGL371" s="186" t="s">
        <v>299</v>
      </c>
      <c r="PGM371" s="186" t="s">
        <v>299</v>
      </c>
      <c r="PGN371" s="186" t="s">
        <v>299</v>
      </c>
      <c r="PGO371" s="186" t="s">
        <v>299</v>
      </c>
      <c r="PGP371" s="186" t="s">
        <v>299</v>
      </c>
      <c r="PGQ371" s="186" t="s">
        <v>299</v>
      </c>
      <c r="PGR371" s="186" t="s">
        <v>299</v>
      </c>
      <c r="PGS371" s="186" t="s">
        <v>299</v>
      </c>
      <c r="PGT371" s="186" t="s">
        <v>299</v>
      </c>
      <c r="PGU371" s="186" t="s">
        <v>299</v>
      </c>
      <c r="PGV371" s="186" t="s">
        <v>299</v>
      </c>
      <c r="PGW371" s="186" t="s">
        <v>299</v>
      </c>
      <c r="PGX371" s="186" t="s">
        <v>299</v>
      </c>
      <c r="PGY371" s="186" t="s">
        <v>299</v>
      </c>
      <c r="PGZ371" s="186" t="s">
        <v>299</v>
      </c>
      <c r="PHA371" s="186" t="s">
        <v>299</v>
      </c>
      <c r="PHB371" s="186" t="s">
        <v>299</v>
      </c>
      <c r="PHC371" s="186" t="s">
        <v>299</v>
      </c>
      <c r="PHD371" s="186" t="s">
        <v>299</v>
      </c>
      <c r="PHE371" s="186" t="s">
        <v>299</v>
      </c>
      <c r="PHF371" s="186" t="s">
        <v>299</v>
      </c>
      <c r="PHG371" s="186" t="s">
        <v>299</v>
      </c>
      <c r="PHH371" s="186" t="s">
        <v>299</v>
      </c>
      <c r="PHI371" s="186" t="s">
        <v>299</v>
      </c>
      <c r="PHJ371" s="186" t="s">
        <v>299</v>
      </c>
      <c r="PHK371" s="186" t="s">
        <v>299</v>
      </c>
      <c r="PHL371" s="186" t="s">
        <v>299</v>
      </c>
      <c r="PHM371" s="186" t="s">
        <v>299</v>
      </c>
      <c r="PHN371" s="186" t="s">
        <v>299</v>
      </c>
      <c r="PHO371" s="186" t="s">
        <v>299</v>
      </c>
      <c r="PHP371" s="186" t="s">
        <v>299</v>
      </c>
      <c r="PHQ371" s="186" t="s">
        <v>299</v>
      </c>
      <c r="PHR371" s="186" t="s">
        <v>299</v>
      </c>
      <c r="PHS371" s="186" t="s">
        <v>299</v>
      </c>
      <c r="PHT371" s="186" t="s">
        <v>299</v>
      </c>
      <c r="PHU371" s="186" t="s">
        <v>299</v>
      </c>
      <c r="PHV371" s="186" t="s">
        <v>299</v>
      </c>
      <c r="PHW371" s="186" t="s">
        <v>299</v>
      </c>
      <c r="PHX371" s="186" t="s">
        <v>299</v>
      </c>
      <c r="PHY371" s="186" t="s">
        <v>299</v>
      </c>
      <c r="PHZ371" s="186" t="s">
        <v>299</v>
      </c>
      <c r="PIA371" s="186" t="s">
        <v>299</v>
      </c>
      <c r="PIB371" s="186" t="s">
        <v>299</v>
      </c>
      <c r="PIC371" s="186" t="s">
        <v>299</v>
      </c>
      <c r="PID371" s="186" t="s">
        <v>299</v>
      </c>
      <c r="PIE371" s="186" t="s">
        <v>299</v>
      </c>
      <c r="PIF371" s="186" t="s">
        <v>299</v>
      </c>
      <c r="PIG371" s="186" t="s">
        <v>299</v>
      </c>
      <c r="PIH371" s="186" t="s">
        <v>299</v>
      </c>
      <c r="PII371" s="186" t="s">
        <v>299</v>
      </c>
      <c r="PIJ371" s="186" t="s">
        <v>299</v>
      </c>
      <c r="PIK371" s="186" t="s">
        <v>299</v>
      </c>
      <c r="PIL371" s="186" t="s">
        <v>299</v>
      </c>
      <c r="PIM371" s="186" t="s">
        <v>299</v>
      </c>
      <c r="PIN371" s="186" t="s">
        <v>299</v>
      </c>
      <c r="PIO371" s="186" t="s">
        <v>299</v>
      </c>
      <c r="PIP371" s="186" t="s">
        <v>299</v>
      </c>
      <c r="PIQ371" s="186" t="s">
        <v>299</v>
      </c>
      <c r="PIR371" s="186" t="s">
        <v>299</v>
      </c>
      <c r="PIS371" s="186" t="s">
        <v>299</v>
      </c>
      <c r="PIT371" s="186" t="s">
        <v>299</v>
      </c>
      <c r="PIU371" s="186" t="s">
        <v>299</v>
      </c>
      <c r="PIV371" s="186" t="s">
        <v>299</v>
      </c>
      <c r="PIW371" s="186" t="s">
        <v>299</v>
      </c>
      <c r="PIX371" s="186" t="s">
        <v>299</v>
      </c>
      <c r="PIY371" s="186" t="s">
        <v>299</v>
      </c>
      <c r="PIZ371" s="186" t="s">
        <v>299</v>
      </c>
      <c r="PJA371" s="186" t="s">
        <v>299</v>
      </c>
      <c r="PJB371" s="186" t="s">
        <v>299</v>
      </c>
      <c r="PJC371" s="186" t="s">
        <v>299</v>
      </c>
      <c r="PJD371" s="186" t="s">
        <v>299</v>
      </c>
      <c r="PJE371" s="186" t="s">
        <v>299</v>
      </c>
      <c r="PJF371" s="186" t="s">
        <v>299</v>
      </c>
      <c r="PJG371" s="186" t="s">
        <v>299</v>
      </c>
      <c r="PJH371" s="186" t="s">
        <v>299</v>
      </c>
      <c r="PJI371" s="186" t="s">
        <v>299</v>
      </c>
      <c r="PJJ371" s="186" t="s">
        <v>299</v>
      </c>
      <c r="PJK371" s="186" t="s">
        <v>299</v>
      </c>
      <c r="PJL371" s="186" t="s">
        <v>299</v>
      </c>
      <c r="PJM371" s="186" t="s">
        <v>299</v>
      </c>
      <c r="PJN371" s="186" t="s">
        <v>299</v>
      </c>
      <c r="PJO371" s="186" t="s">
        <v>299</v>
      </c>
      <c r="PJP371" s="186" t="s">
        <v>299</v>
      </c>
      <c r="PJQ371" s="186" t="s">
        <v>299</v>
      </c>
      <c r="PJR371" s="186" t="s">
        <v>299</v>
      </c>
      <c r="PJS371" s="186" t="s">
        <v>299</v>
      </c>
      <c r="PJT371" s="186" t="s">
        <v>299</v>
      </c>
      <c r="PJU371" s="186" t="s">
        <v>299</v>
      </c>
      <c r="PJV371" s="186" t="s">
        <v>299</v>
      </c>
      <c r="PJW371" s="186" t="s">
        <v>299</v>
      </c>
      <c r="PJX371" s="186" t="s">
        <v>299</v>
      </c>
      <c r="PJY371" s="186" t="s">
        <v>299</v>
      </c>
      <c r="PJZ371" s="186" t="s">
        <v>299</v>
      </c>
      <c r="PKA371" s="186" t="s">
        <v>299</v>
      </c>
      <c r="PKB371" s="186" t="s">
        <v>299</v>
      </c>
      <c r="PKC371" s="186" t="s">
        <v>299</v>
      </c>
      <c r="PKD371" s="186" t="s">
        <v>299</v>
      </c>
      <c r="PKE371" s="186" t="s">
        <v>299</v>
      </c>
      <c r="PKF371" s="186" t="s">
        <v>299</v>
      </c>
      <c r="PKG371" s="186" t="s">
        <v>299</v>
      </c>
      <c r="PKH371" s="186" t="s">
        <v>299</v>
      </c>
      <c r="PKI371" s="186" t="s">
        <v>299</v>
      </c>
      <c r="PKJ371" s="186" t="s">
        <v>299</v>
      </c>
      <c r="PKK371" s="186" t="s">
        <v>299</v>
      </c>
      <c r="PKL371" s="186" t="s">
        <v>299</v>
      </c>
      <c r="PKM371" s="186" t="s">
        <v>299</v>
      </c>
      <c r="PKN371" s="186" t="s">
        <v>299</v>
      </c>
      <c r="PKO371" s="186" t="s">
        <v>299</v>
      </c>
      <c r="PKP371" s="186" t="s">
        <v>299</v>
      </c>
      <c r="PKQ371" s="186" t="s">
        <v>299</v>
      </c>
      <c r="PKR371" s="186" t="s">
        <v>299</v>
      </c>
      <c r="PKS371" s="186" t="s">
        <v>299</v>
      </c>
      <c r="PKT371" s="186" t="s">
        <v>299</v>
      </c>
      <c r="PKU371" s="186" t="s">
        <v>299</v>
      </c>
      <c r="PKV371" s="186" t="s">
        <v>299</v>
      </c>
      <c r="PKW371" s="186" t="s">
        <v>299</v>
      </c>
      <c r="PKX371" s="186" t="s">
        <v>299</v>
      </c>
      <c r="PKY371" s="186" t="s">
        <v>299</v>
      </c>
      <c r="PKZ371" s="186" t="s">
        <v>299</v>
      </c>
      <c r="PLA371" s="186" t="s">
        <v>299</v>
      </c>
      <c r="PLB371" s="186" t="s">
        <v>299</v>
      </c>
      <c r="PLC371" s="186" t="s">
        <v>299</v>
      </c>
      <c r="PLD371" s="186" t="s">
        <v>299</v>
      </c>
      <c r="PLE371" s="186" t="s">
        <v>299</v>
      </c>
      <c r="PLF371" s="186" t="s">
        <v>299</v>
      </c>
      <c r="PLG371" s="186" t="s">
        <v>299</v>
      </c>
      <c r="PLH371" s="186" t="s">
        <v>299</v>
      </c>
      <c r="PLI371" s="186" t="s">
        <v>299</v>
      </c>
      <c r="PLJ371" s="186" t="s">
        <v>299</v>
      </c>
      <c r="PLK371" s="186" t="s">
        <v>299</v>
      </c>
      <c r="PLL371" s="186" t="s">
        <v>299</v>
      </c>
      <c r="PLM371" s="186" t="s">
        <v>299</v>
      </c>
      <c r="PLN371" s="186" t="s">
        <v>299</v>
      </c>
      <c r="PLO371" s="186" t="s">
        <v>299</v>
      </c>
      <c r="PLP371" s="186" t="s">
        <v>299</v>
      </c>
      <c r="PLQ371" s="186" t="s">
        <v>299</v>
      </c>
      <c r="PLR371" s="186" t="s">
        <v>299</v>
      </c>
      <c r="PLS371" s="186" t="s">
        <v>299</v>
      </c>
      <c r="PLT371" s="186" t="s">
        <v>299</v>
      </c>
      <c r="PLU371" s="186" t="s">
        <v>299</v>
      </c>
      <c r="PLV371" s="186" t="s">
        <v>299</v>
      </c>
      <c r="PLW371" s="186" t="s">
        <v>299</v>
      </c>
      <c r="PLX371" s="186" t="s">
        <v>299</v>
      </c>
      <c r="PLY371" s="186" t="s">
        <v>299</v>
      </c>
      <c r="PLZ371" s="186" t="s">
        <v>299</v>
      </c>
      <c r="PMA371" s="186" t="s">
        <v>299</v>
      </c>
      <c r="PMB371" s="186" t="s">
        <v>299</v>
      </c>
      <c r="PMC371" s="186" t="s">
        <v>299</v>
      </c>
      <c r="PMD371" s="186" t="s">
        <v>299</v>
      </c>
      <c r="PME371" s="186" t="s">
        <v>299</v>
      </c>
      <c r="PMF371" s="186" t="s">
        <v>299</v>
      </c>
      <c r="PMG371" s="186" t="s">
        <v>299</v>
      </c>
      <c r="PMH371" s="186" t="s">
        <v>299</v>
      </c>
      <c r="PMI371" s="186" t="s">
        <v>299</v>
      </c>
      <c r="PMJ371" s="186" t="s">
        <v>299</v>
      </c>
      <c r="PMK371" s="186" t="s">
        <v>299</v>
      </c>
      <c r="PML371" s="186" t="s">
        <v>299</v>
      </c>
      <c r="PMM371" s="186" t="s">
        <v>299</v>
      </c>
      <c r="PMN371" s="186" t="s">
        <v>299</v>
      </c>
      <c r="PMO371" s="186" t="s">
        <v>299</v>
      </c>
      <c r="PMP371" s="186" t="s">
        <v>299</v>
      </c>
      <c r="PMQ371" s="186" t="s">
        <v>299</v>
      </c>
      <c r="PMR371" s="186" t="s">
        <v>299</v>
      </c>
      <c r="PMS371" s="186" t="s">
        <v>299</v>
      </c>
      <c r="PMT371" s="186" t="s">
        <v>299</v>
      </c>
      <c r="PMU371" s="186" t="s">
        <v>299</v>
      </c>
      <c r="PMV371" s="186" t="s">
        <v>299</v>
      </c>
      <c r="PMW371" s="186" t="s">
        <v>299</v>
      </c>
      <c r="PMX371" s="186" t="s">
        <v>299</v>
      </c>
      <c r="PMY371" s="186" t="s">
        <v>299</v>
      </c>
      <c r="PMZ371" s="186" t="s">
        <v>299</v>
      </c>
      <c r="PNA371" s="186" t="s">
        <v>299</v>
      </c>
      <c r="PNB371" s="186" t="s">
        <v>299</v>
      </c>
      <c r="PNC371" s="186" t="s">
        <v>299</v>
      </c>
      <c r="PND371" s="186" t="s">
        <v>299</v>
      </c>
      <c r="PNE371" s="186" t="s">
        <v>299</v>
      </c>
      <c r="PNF371" s="186" t="s">
        <v>299</v>
      </c>
      <c r="PNG371" s="186" t="s">
        <v>299</v>
      </c>
      <c r="PNH371" s="186" t="s">
        <v>299</v>
      </c>
      <c r="PNI371" s="186" t="s">
        <v>299</v>
      </c>
      <c r="PNJ371" s="186" t="s">
        <v>299</v>
      </c>
      <c r="PNK371" s="186" t="s">
        <v>299</v>
      </c>
      <c r="PNL371" s="186" t="s">
        <v>299</v>
      </c>
      <c r="PNM371" s="186" t="s">
        <v>299</v>
      </c>
      <c r="PNN371" s="186" t="s">
        <v>299</v>
      </c>
      <c r="PNO371" s="186" t="s">
        <v>299</v>
      </c>
      <c r="PNP371" s="186" t="s">
        <v>299</v>
      </c>
      <c r="PNQ371" s="186" t="s">
        <v>299</v>
      </c>
      <c r="PNR371" s="186" t="s">
        <v>299</v>
      </c>
      <c r="PNS371" s="186" t="s">
        <v>299</v>
      </c>
      <c r="PNT371" s="186" t="s">
        <v>299</v>
      </c>
      <c r="PNU371" s="186" t="s">
        <v>299</v>
      </c>
      <c r="PNV371" s="186" t="s">
        <v>299</v>
      </c>
      <c r="PNW371" s="186" t="s">
        <v>299</v>
      </c>
      <c r="PNX371" s="186" t="s">
        <v>299</v>
      </c>
      <c r="PNY371" s="186" t="s">
        <v>299</v>
      </c>
      <c r="PNZ371" s="186" t="s">
        <v>299</v>
      </c>
      <c r="POA371" s="186" t="s">
        <v>299</v>
      </c>
      <c r="POB371" s="186" t="s">
        <v>299</v>
      </c>
      <c r="POC371" s="186" t="s">
        <v>299</v>
      </c>
      <c r="POD371" s="186" t="s">
        <v>299</v>
      </c>
      <c r="POE371" s="186" t="s">
        <v>299</v>
      </c>
      <c r="POF371" s="186" t="s">
        <v>299</v>
      </c>
      <c r="POG371" s="186" t="s">
        <v>299</v>
      </c>
      <c r="POH371" s="186" t="s">
        <v>299</v>
      </c>
      <c r="POI371" s="186" t="s">
        <v>299</v>
      </c>
      <c r="POJ371" s="186" t="s">
        <v>299</v>
      </c>
      <c r="POK371" s="186" t="s">
        <v>299</v>
      </c>
      <c r="POL371" s="186" t="s">
        <v>299</v>
      </c>
      <c r="POM371" s="186" t="s">
        <v>299</v>
      </c>
      <c r="PON371" s="186" t="s">
        <v>299</v>
      </c>
      <c r="POO371" s="186" t="s">
        <v>299</v>
      </c>
      <c r="POP371" s="186" t="s">
        <v>299</v>
      </c>
      <c r="POQ371" s="186" t="s">
        <v>299</v>
      </c>
      <c r="POR371" s="186" t="s">
        <v>299</v>
      </c>
      <c r="POS371" s="186" t="s">
        <v>299</v>
      </c>
      <c r="POT371" s="186" t="s">
        <v>299</v>
      </c>
      <c r="POU371" s="186" t="s">
        <v>299</v>
      </c>
      <c r="POV371" s="186" t="s">
        <v>299</v>
      </c>
      <c r="POW371" s="186" t="s">
        <v>299</v>
      </c>
      <c r="POX371" s="186" t="s">
        <v>299</v>
      </c>
      <c r="POY371" s="186" t="s">
        <v>299</v>
      </c>
      <c r="POZ371" s="186" t="s">
        <v>299</v>
      </c>
      <c r="PPA371" s="186" t="s">
        <v>299</v>
      </c>
      <c r="PPB371" s="186" t="s">
        <v>299</v>
      </c>
      <c r="PPC371" s="186" t="s">
        <v>299</v>
      </c>
      <c r="PPD371" s="186" t="s">
        <v>299</v>
      </c>
      <c r="PPE371" s="186" t="s">
        <v>299</v>
      </c>
      <c r="PPF371" s="186" t="s">
        <v>299</v>
      </c>
      <c r="PPG371" s="186" t="s">
        <v>299</v>
      </c>
      <c r="PPH371" s="186" t="s">
        <v>299</v>
      </c>
      <c r="PPI371" s="186" t="s">
        <v>299</v>
      </c>
      <c r="PPJ371" s="186" t="s">
        <v>299</v>
      </c>
      <c r="PPK371" s="186" t="s">
        <v>299</v>
      </c>
      <c r="PPL371" s="186" t="s">
        <v>299</v>
      </c>
      <c r="PPM371" s="186" t="s">
        <v>299</v>
      </c>
      <c r="PPN371" s="186" t="s">
        <v>299</v>
      </c>
      <c r="PPO371" s="186" t="s">
        <v>299</v>
      </c>
      <c r="PPP371" s="186" t="s">
        <v>299</v>
      </c>
      <c r="PPQ371" s="186" t="s">
        <v>299</v>
      </c>
      <c r="PPR371" s="186" t="s">
        <v>299</v>
      </c>
      <c r="PPS371" s="186" t="s">
        <v>299</v>
      </c>
      <c r="PPT371" s="186" t="s">
        <v>299</v>
      </c>
      <c r="PPU371" s="186" t="s">
        <v>299</v>
      </c>
      <c r="PPV371" s="186" t="s">
        <v>299</v>
      </c>
      <c r="PPW371" s="186" t="s">
        <v>299</v>
      </c>
      <c r="PPX371" s="186" t="s">
        <v>299</v>
      </c>
      <c r="PPY371" s="186" t="s">
        <v>299</v>
      </c>
      <c r="PPZ371" s="186" t="s">
        <v>299</v>
      </c>
      <c r="PQA371" s="186" t="s">
        <v>299</v>
      </c>
      <c r="PQB371" s="186" t="s">
        <v>299</v>
      </c>
      <c r="PQC371" s="186" t="s">
        <v>299</v>
      </c>
      <c r="PQD371" s="186" t="s">
        <v>299</v>
      </c>
      <c r="PQE371" s="186" t="s">
        <v>299</v>
      </c>
      <c r="PQF371" s="186" t="s">
        <v>299</v>
      </c>
      <c r="PQG371" s="186" t="s">
        <v>299</v>
      </c>
      <c r="PQH371" s="186" t="s">
        <v>299</v>
      </c>
      <c r="PQI371" s="186" t="s">
        <v>299</v>
      </c>
      <c r="PQJ371" s="186" t="s">
        <v>299</v>
      </c>
      <c r="PQK371" s="186" t="s">
        <v>299</v>
      </c>
      <c r="PQL371" s="186" t="s">
        <v>299</v>
      </c>
      <c r="PQM371" s="186" t="s">
        <v>299</v>
      </c>
      <c r="PQN371" s="186" t="s">
        <v>299</v>
      </c>
      <c r="PQO371" s="186" t="s">
        <v>299</v>
      </c>
      <c r="PQP371" s="186" t="s">
        <v>299</v>
      </c>
      <c r="PQQ371" s="186" t="s">
        <v>299</v>
      </c>
      <c r="PQR371" s="186" t="s">
        <v>299</v>
      </c>
      <c r="PQS371" s="186" t="s">
        <v>299</v>
      </c>
      <c r="PQT371" s="186" t="s">
        <v>299</v>
      </c>
      <c r="PQU371" s="186" t="s">
        <v>299</v>
      </c>
      <c r="PQV371" s="186" t="s">
        <v>299</v>
      </c>
      <c r="PQW371" s="186" t="s">
        <v>299</v>
      </c>
      <c r="PQX371" s="186" t="s">
        <v>299</v>
      </c>
      <c r="PQY371" s="186" t="s">
        <v>299</v>
      </c>
      <c r="PQZ371" s="186" t="s">
        <v>299</v>
      </c>
      <c r="PRA371" s="186" t="s">
        <v>299</v>
      </c>
      <c r="PRB371" s="186" t="s">
        <v>299</v>
      </c>
      <c r="PRC371" s="186" t="s">
        <v>299</v>
      </c>
      <c r="PRD371" s="186" t="s">
        <v>299</v>
      </c>
      <c r="PRE371" s="186" t="s">
        <v>299</v>
      </c>
      <c r="PRF371" s="186" t="s">
        <v>299</v>
      </c>
      <c r="PRG371" s="186" t="s">
        <v>299</v>
      </c>
      <c r="PRH371" s="186" t="s">
        <v>299</v>
      </c>
      <c r="PRI371" s="186" t="s">
        <v>299</v>
      </c>
      <c r="PRJ371" s="186" t="s">
        <v>299</v>
      </c>
      <c r="PRK371" s="186" t="s">
        <v>299</v>
      </c>
      <c r="PRL371" s="186" t="s">
        <v>299</v>
      </c>
      <c r="PRM371" s="186" t="s">
        <v>299</v>
      </c>
      <c r="PRN371" s="186" t="s">
        <v>299</v>
      </c>
      <c r="PRO371" s="186" t="s">
        <v>299</v>
      </c>
      <c r="PRP371" s="186" t="s">
        <v>299</v>
      </c>
      <c r="PRQ371" s="186" t="s">
        <v>299</v>
      </c>
      <c r="PRR371" s="186" t="s">
        <v>299</v>
      </c>
      <c r="PRS371" s="186" t="s">
        <v>299</v>
      </c>
      <c r="PRT371" s="186" t="s">
        <v>299</v>
      </c>
      <c r="PRU371" s="186" t="s">
        <v>299</v>
      </c>
      <c r="PRV371" s="186" t="s">
        <v>299</v>
      </c>
      <c r="PRW371" s="186" t="s">
        <v>299</v>
      </c>
      <c r="PRX371" s="186" t="s">
        <v>299</v>
      </c>
      <c r="PRY371" s="186" t="s">
        <v>299</v>
      </c>
      <c r="PRZ371" s="186" t="s">
        <v>299</v>
      </c>
      <c r="PSA371" s="186" t="s">
        <v>299</v>
      </c>
      <c r="PSB371" s="186" t="s">
        <v>299</v>
      </c>
      <c r="PSC371" s="186" t="s">
        <v>299</v>
      </c>
      <c r="PSD371" s="186" t="s">
        <v>299</v>
      </c>
      <c r="PSE371" s="186" t="s">
        <v>299</v>
      </c>
      <c r="PSF371" s="186" t="s">
        <v>299</v>
      </c>
      <c r="PSG371" s="186" t="s">
        <v>299</v>
      </c>
      <c r="PSH371" s="186" t="s">
        <v>299</v>
      </c>
      <c r="PSI371" s="186" t="s">
        <v>299</v>
      </c>
      <c r="PSJ371" s="186" t="s">
        <v>299</v>
      </c>
      <c r="PSK371" s="186" t="s">
        <v>299</v>
      </c>
      <c r="PSL371" s="186" t="s">
        <v>299</v>
      </c>
      <c r="PSM371" s="186" t="s">
        <v>299</v>
      </c>
      <c r="PSN371" s="186" t="s">
        <v>299</v>
      </c>
      <c r="PSO371" s="186" t="s">
        <v>299</v>
      </c>
      <c r="PSP371" s="186" t="s">
        <v>299</v>
      </c>
      <c r="PSQ371" s="186" t="s">
        <v>299</v>
      </c>
      <c r="PSR371" s="186" t="s">
        <v>299</v>
      </c>
      <c r="PSS371" s="186" t="s">
        <v>299</v>
      </c>
      <c r="PST371" s="186" t="s">
        <v>299</v>
      </c>
      <c r="PSU371" s="186" t="s">
        <v>299</v>
      </c>
      <c r="PSV371" s="186" t="s">
        <v>299</v>
      </c>
      <c r="PSW371" s="186" t="s">
        <v>299</v>
      </c>
      <c r="PSX371" s="186" t="s">
        <v>299</v>
      </c>
      <c r="PSY371" s="186" t="s">
        <v>299</v>
      </c>
      <c r="PSZ371" s="186" t="s">
        <v>299</v>
      </c>
      <c r="PTA371" s="186" t="s">
        <v>299</v>
      </c>
      <c r="PTB371" s="186" t="s">
        <v>299</v>
      </c>
      <c r="PTC371" s="186" t="s">
        <v>299</v>
      </c>
      <c r="PTD371" s="186" t="s">
        <v>299</v>
      </c>
      <c r="PTE371" s="186" t="s">
        <v>299</v>
      </c>
      <c r="PTF371" s="186" t="s">
        <v>299</v>
      </c>
      <c r="PTG371" s="186" t="s">
        <v>299</v>
      </c>
      <c r="PTH371" s="186" t="s">
        <v>299</v>
      </c>
      <c r="PTI371" s="186" t="s">
        <v>299</v>
      </c>
      <c r="PTJ371" s="186" t="s">
        <v>299</v>
      </c>
      <c r="PTK371" s="186" t="s">
        <v>299</v>
      </c>
      <c r="PTL371" s="186" t="s">
        <v>299</v>
      </c>
      <c r="PTM371" s="186" t="s">
        <v>299</v>
      </c>
      <c r="PTN371" s="186" t="s">
        <v>299</v>
      </c>
      <c r="PTO371" s="186" t="s">
        <v>299</v>
      </c>
      <c r="PTP371" s="186" t="s">
        <v>299</v>
      </c>
      <c r="PTQ371" s="186" t="s">
        <v>299</v>
      </c>
      <c r="PTR371" s="186" t="s">
        <v>299</v>
      </c>
      <c r="PTS371" s="186" t="s">
        <v>299</v>
      </c>
      <c r="PTT371" s="186" t="s">
        <v>299</v>
      </c>
      <c r="PTU371" s="186" t="s">
        <v>299</v>
      </c>
      <c r="PTV371" s="186" t="s">
        <v>299</v>
      </c>
      <c r="PTW371" s="186" t="s">
        <v>299</v>
      </c>
      <c r="PTX371" s="186" t="s">
        <v>299</v>
      </c>
      <c r="PTY371" s="186" t="s">
        <v>299</v>
      </c>
      <c r="PTZ371" s="186" t="s">
        <v>299</v>
      </c>
      <c r="PUA371" s="186" t="s">
        <v>299</v>
      </c>
      <c r="PUB371" s="186" t="s">
        <v>299</v>
      </c>
      <c r="PUC371" s="186" t="s">
        <v>299</v>
      </c>
      <c r="PUD371" s="186" t="s">
        <v>299</v>
      </c>
      <c r="PUE371" s="186" t="s">
        <v>299</v>
      </c>
      <c r="PUF371" s="186" t="s">
        <v>299</v>
      </c>
      <c r="PUG371" s="186" t="s">
        <v>299</v>
      </c>
      <c r="PUH371" s="186" t="s">
        <v>299</v>
      </c>
      <c r="PUI371" s="186" t="s">
        <v>299</v>
      </c>
      <c r="PUJ371" s="186" t="s">
        <v>299</v>
      </c>
      <c r="PUK371" s="186" t="s">
        <v>299</v>
      </c>
      <c r="PUL371" s="186" t="s">
        <v>299</v>
      </c>
      <c r="PUM371" s="186" t="s">
        <v>299</v>
      </c>
      <c r="PUN371" s="186" t="s">
        <v>299</v>
      </c>
      <c r="PUO371" s="186" t="s">
        <v>299</v>
      </c>
      <c r="PUP371" s="186" t="s">
        <v>299</v>
      </c>
      <c r="PUQ371" s="186" t="s">
        <v>299</v>
      </c>
      <c r="PUR371" s="186" t="s">
        <v>299</v>
      </c>
      <c r="PUS371" s="186" t="s">
        <v>299</v>
      </c>
      <c r="PUT371" s="186" t="s">
        <v>299</v>
      </c>
      <c r="PUU371" s="186" t="s">
        <v>299</v>
      </c>
      <c r="PUV371" s="186" t="s">
        <v>299</v>
      </c>
      <c r="PUW371" s="186" t="s">
        <v>299</v>
      </c>
      <c r="PUX371" s="186" t="s">
        <v>299</v>
      </c>
      <c r="PUY371" s="186" t="s">
        <v>299</v>
      </c>
      <c r="PUZ371" s="186" t="s">
        <v>299</v>
      </c>
      <c r="PVA371" s="186" t="s">
        <v>299</v>
      </c>
      <c r="PVB371" s="186" t="s">
        <v>299</v>
      </c>
      <c r="PVC371" s="186" t="s">
        <v>299</v>
      </c>
      <c r="PVD371" s="186" t="s">
        <v>299</v>
      </c>
      <c r="PVE371" s="186" t="s">
        <v>299</v>
      </c>
      <c r="PVF371" s="186" t="s">
        <v>299</v>
      </c>
      <c r="PVG371" s="186" t="s">
        <v>299</v>
      </c>
      <c r="PVH371" s="186" t="s">
        <v>299</v>
      </c>
      <c r="PVI371" s="186" t="s">
        <v>299</v>
      </c>
      <c r="PVJ371" s="186" t="s">
        <v>299</v>
      </c>
      <c r="PVK371" s="186" t="s">
        <v>299</v>
      </c>
      <c r="PVL371" s="186" t="s">
        <v>299</v>
      </c>
      <c r="PVM371" s="186" t="s">
        <v>299</v>
      </c>
      <c r="PVN371" s="186" t="s">
        <v>299</v>
      </c>
      <c r="PVO371" s="186" t="s">
        <v>299</v>
      </c>
      <c r="PVP371" s="186" t="s">
        <v>299</v>
      </c>
      <c r="PVQ371" s="186" t="s">
        <v>299</v>
      </c>
      <c r="PVR371" s="186" t="s">
        <v>299</v>
      </c>
      <c r="PVS371" s="186" t="s">
        <v>299</v>
      </c>
      <c r="PVT371" s="186" t="s">
        <v>299</v>
      </c>
      <c r="PVU371" s="186" t="s">
        <v>299</v>
      </c>
      <c r="PVV371" s="186" t="s">
        <v>299</v>
      </c>
      <c r="PVW371" s="186" t="s">
        <v>299</v>
      </c>
      <c r="PVX371" s="186" t="s">
        <v>299</v>
      </c>
      <c r="PVY371" s="186" t="s">
        <v>299</v>
      </c>
      <c r="PVZ371" s="186" t="s">
        <v>299</v>
      </c>
      <c r="PWA371" s="186" t="s">
        <v>299</v>
      </c>
      <c r="PWB371" s="186" t="s">
        <v>299</v>
      </c>
      <c r="PWC371" s="186" t="s">
        <v>299</v>
      </c>
      <c r="PWD371" s="186" t="s">
        <v>299</v>
      </c>
      <c r="PWE371" s="186" t="s">
        <v>299</v>
      </c>
      <c r="PWF371" s="186" t="s">
        <v>299</v>
      </c>
      <c r="PWG371" s="186" t="s">
        <v>299</v>
      </c>
      <c r="PWH371" s="186" t="s">
        <v>299</v>
      </c>
      <c r="PWI371" s="186" t="s">
        <v>299</v>
      </c>
      <c r="PWJ371" s="186" t="s">
        <v>299</v>
      </c>
      <c r="PWK371" s="186" t="s">
        <v>299</v>
      </c>
      <c r="PWL371" s="186" t="s">
        <v>299</v>
      </c>
      <c r="PWM371" s="186" t="s">
        <v>299</v>
      </c>
      <c r="PWN371" s="186" t="s">
        <v>299</v>
      </c>
      <c r="PWO371" s="186" t="s">
        <v>299</v>
      </c>
      <c r="PWP371" s="186" t="s">
        <v>299</v>
      </c>
      <c r="PWQ371" s="186" t="s">
        <v>299</v>
      </c>
      <c r="PWR371" s="186" t="s">
        <v>299</v>
      </c>
      <c r="PWS371" s="186" t="s">
        <v>299</v>
      </c>
      <c r="PWT371" s="186" t="s">
        <v>299</v>
      </c>
      <c r="PWU371" s="186" t="s">
        <v>299</v>
      </c>
      <c r="PWV371" s="186" t="s">
        <v>299</v>
      </c>
      <c r="PWW371" s="186" t="s">
        <v>299</v>
      </c>
      <c r="PWX371" s="186" t="s">
        <v>299</v>
      </c>
      <c r="PWY371" s="186" t="s">
        <v>299</v>
      </c>
      <c r="PWZ371" s="186" t="s">
        <v>299</v>
      </c>
      <c r="PXA371" s="186" t="s">
        <v>299</v>
      </c>
      <c r="PXB371" s="186" t="s">
        <v>299</v>
      </c>
      <c r="PXC371" s="186" t="s">
        <v>299</v>
      </c>
      <c r="PXD371" s="186" t="s">
        <v>299</v>
      </c>
      <c r="PXE371" s="186" t="s">
        <v>299</v>
      </c>
      <c r="PXF371" s="186" t="s">
        <v>299</v>
      </c>
      <c r="PXG371" s="186" t="s">
        <v>299</v>
      </c>
      <c r="PXH371" s="186" t="s">
        <v>299</v>
      </c>
      <c r="PXI371" s="186" t="s">
        <v>299</v>
      </c>
      <c r="PXJ371" s="186" t="s">
        <v>299</v>
      </c>
      <c r="PXK371" s="186" t="s">
        <v>299</v>
      </c>
      <c r="PXL371" s="186" t="s">
        <v>299</v>
      </c>
      <c r="PXM371" s="186" t="s">
        <v>299</v>
      </c>
      <c r="PXN371" s="186" t="s">
        <v>299</v>
      </c>
      <c r="PXO371" s="186" t="s">
        <v>299</v>
      </c>
      <c r="PXP371" s="186" t="s">
        <v>299</v>
      </c>
      <c r="PXQ371" s="186" t="s">
        <v>299</v>
      </c>
      <c r="PXR371" s="186" t="s">
        <v>299</v>
      </c>
      <c r="PXS371" s="186" t="s">
        <v>299</v>
      </c>
      <c r="PXT371" s="186" t="s">
        <v>299</v>
      </c>
      <c r="PXU371" s="186" t="s">
        <v>299</v>
      </c>
      <c r="PXV371" s="186" t="s">
        <v>299</v>
      </c>
      <c r="PXW371" s="186" t="s">
        <v>299</v>
      </c>
      <c r="PXX371" s="186" t="s">
        <v>299</v>
      </c>
      <c r="PXY371" s="186" t="s">
        <v>299</v>
      </c>
      <c r="PXZ371" s="186" t="s">
        <v>299</v>
      </c>
      <c r="PYA371" s="186" t="s">
        <v>299</v>
      </c>
      <c r="PYB371" s="186" t="s">
        <v>299</v>
      </c>
      <c r="PYC371" s="186" t="s">
        <v>299</v>
      </c>
      <c r="PYD371" s="186" t="s">
        <v>299</v>
      </c>
      <c r="PYE371" s="186" t="s">
        <v>299</v>
      </c>
      <c r="PYF371" s="186" t="s">
        <v>299</v>
      </c>
      <c r="PYG371" s="186" t="s">
        <v>299</v>
      </c>
      <c r="PYH371" s="186" t="s">
        <v>299</v>
      </c>
      <c r="PYI371" s="186" t="s">
        <v>299</v>
      </c>
      <c r="PYJ371" s="186" t="s">
        <v>299</v>
      </c>
      <c r="PYK371" s="186" t="s">
        <v>299</v>
      </c>
      <c r="PYL371" s="186" t="s">
        <v>299</v>
      </c>
      <c r="PYM371" s="186" t="s">
        <v>299</v>
      </c>
      <c r="PYN371" s="186" t="s">
        <v>299</v>
      </c>
      <c r="PYO371" s="186" t="s">
        <v>299</v>
      </c>
      <c r="PYP371" s="186" t="s">
        <v>299</v>
      </c>
      <c r="PYQ371" s="186" t="s">
        <v>299</v>
      </c>
      <c r="PYR371" s="186" t="s">
        <v>299</v>
      </c>
      <c r="PYS371" s="186" t="s">
        <v>299</v>
      </c>
      <c r="PYT371" s="186" t="s">
        <v>299</v>
      </c>
      <c r="PYU371" s="186" t="s">
        <v>299</v>
      </c>
      <c r="PYV371" s="186" t="s">
        <v>299</v>
      </c>
      <c r="PYW371" s="186" t="s">
        <v>299</v>
      </c>
      <c r="PYX371" s="186" t="s">
        <v>299</v>
      </c>
      <c r="PYY371" s="186" t="s">
        <v>299</v>
      </c>
      <c r="PYZ371" s="186" t="s">
        <v>299</v>
      </c>
      <c r="PZA371" s="186" t="s">
        <v>299</v>
      </c>
      <c r="PZB371" s="186" t="s">
        <v>299</v>
      </c>
      <c r="PZC371" s="186" t="s">
        <v>299</v>
      </c>
      <c r="PZD371" s="186" t="s">
        <v>299</v>
      </c>
      <c r="PZE371" s="186" t="s">
        <v>299</v>
      </c>
      <c r="PZF371" s="186" t="s">
        <v>299</v>
      </c>
      <c r="PZG371" s="186" t="s">
        <v>299</v>
      </c>
      <c r="PZH371" s="186" t="s">
        <v>299</v>
      </c>
      <c r="PZI371" s="186" t="s">
        <v>299</v>
      </c>
      <c r="PZJ371" s="186" t="s">
        <v>299</v>
      </c>
      <c r="PZK371" s="186" t="s">
        <v>299</v>
      </c>
      <c r="PZL371" s="186" t="s">
        <v>299</v>
      </c>
      <c r="PZM371" s="186" t="s">
        <v>299</v>
      </c>
      <c r="PZN371" s="186" t="s">
        <v>299</v>
      </c>
      <c r="PZO371" s="186" t="s">
        <v>299</v>
      </c>
      <c r="PZP371" s="186" t="s">
        <v>299</v>
      </c>
      <c r="PZQ371" s="186" t="s">
        <v>299</v>
      </c>
      <c r="PZR371" s="186" t="s">
        <v>299</v>
      </c>
      <c r="PZS371" s="186" t="s">
        <v>299</v>
      </c>
      <c r="PZT371" s="186" t="s">
        <v>299</v>
      </c>
      <c r="PZU371" s="186" t="s">
        <v>299</v>
      </c>
      <c r="PZV371" s="186" t="s">
        <v>299</v>
      </c>
      <c r="PZW371" s="186" t="s">
        <v>299</v>
      </c>
      <c r="PZX371" s="186" t="s">
        <v>299</v>
      </c>
      <c r="PZY371" s="186" t="s">
        <v>299</v>
      </c>
      <c r="PZZ371" s="186" t="s">
        <v>299</v>
      </c>
      <c r="QAA371" s="186" t="s">
        <v>299</v>
      </c>
      <c r="QAB371" s="186" t="s">
        <v>299</v>
      </c>
      <c r="QAC371" s="186" t="s">
        <v>299</v>
      </c>
      <c r="QAD371" s="186" t="s">
        <v>299</v>
      </c>
      <c r="QAE371" s="186" t="s">
        <v>299</v>
      </c>
      <c r="QAF371" s="186" t="s">
        <v>299</v>
      </c>
      <c r="QAG371" s="186" t="s">
        <v>299</v>
      </c>
      <c r="QAH371" s="186" t="s">
        <v>299</v>
      </c>
      <c r="QAI371" s="186" t="s">
        <v>299</v>
      </c>
      <c r="QAJ371" s="186" t="s">
        <v>299</v>
      </c>
      <c r="QAK371" s="186" t="s">
        <v>299</v>
      </c>
      <c r="QAL371" s="186" t="s">
        <v>299</v>
      </c>
      <c r="QAM371" s="186" t="s">
        <v>299</v>
      </c>
      <c r="QAN371" s="186" t="s">
        <v>299</v>
      </c>
      <c r="QAO371" s="186" t="s">
        <v>299</v>
      </c>
      <c r="QAP371" s="186" t="s">
        <v>299</v>
      </c>
      <c r="QAQ371" s="186" t="s">
        <v>299</v>
      </c>
      <c r="QAR371" s="186" t="s">
        <v>299</v>
      </c>
      <c r="QAS371" s="186" t="s">
        <v>299</v>
      </c>
      <c r="QAT371" s="186" t="s">
        <v>299</v>
      </c>
      <c r="QAU371" s="186" t="s">
        <v>299</v>
      </c>
      <c r="QAV371" s="186" t="s">
        <v>299</v>
      </c>
      <c r="QAW371" s="186" t="s">
        <v>299</v>
      </c>
      <c r="QAX371" s="186" t="s">
        <v>299</v>
      </c>
      <c r="QAY371" s="186" t="s">
        <v>299</v>
      </c>
      <c r="QAZ371" s="186" t="s">
        <v>299</v>
      </c>
      <c r="QBA371" s="186" t="s">
        <v>299</v>
      </c>
      <c r="QBB371" s="186" t="s">
        <v>299</v>
      </c>
      <c r="QBC371" s="186" t="s">
        <v>299</v>
      </c>
      <c r="QBD371" s="186" t="s">
        <v>299</v>
      </c>
      <c r="QBE371" s="186" t="s">
        <v>299</v>
      </c>
      <c r="QBF371" s="186" t="s">
        <v>299</v>
      </c>
      <c r="QBG371" s="186" t="s">
        <v>299</v>
      </c>
      <c r="QBH371" s="186" t="s">
        <v>299</v>
      </c>
      <c r="QBI371" s="186" t="s">
        <v>299</v>
      </c>
      <c r="QBJ371" s="186" t="s">
        <v>299</v>
      </c>
      <c r="QBK371" s="186" t="s">
        <v>299</v>
      </c>
      <c r="QBL371" s="186" t="s">
        <v>299</v>
      </c>
      <c r="QBM371" s="186" t="s">
        <v>299</v>
      </c>
      <c r="QBN371" s="186" t="s">
        <v>299</v>
      </c>
      <c r="QBO371" s="186" t="s">
        <v>299</v>
      </c>
      <c r="QBP371" s="186" t="s">
        <v>299</v>
      </c>
      <c r="QBQ371" s="186" t="s">
        <v>299</v>
      </c>
      <c r="QBR371" s="186" t="s">
        <v>299</v>
      </c>
      <c r="QBS371" s="186" t="s">
        <v>299</v>
      </c>
      <c r="QBT371" s="186" t="s">
        <v>299</v>
      </c>
      <c r="QBU371" s="186" t="s">
        <v>299</v>
      </c>
      <c r="QBV371" s="186" t="s">
        <v>299</v>
      </c>
      <c r="QBW371" s="186" t="s">
        <v>299</v>
      </c>
      <c r="QBX371" s="186" t="s">
        <v>299</v>
      </c>
      <c r="QBY371" s="186" t="s">
        <v>299</v>
      </c>
      <c r="QBZ371" s="186" t="s">
        <v>299</v>
      </c>
      <c r="QCA371" s="186" t="s">
        <v>299</v>
      </c>
      <c r="QCB371" s="186" t="s">
        <v>299</v>
      </c>
      <c r="QCC371" s="186" t="s">
        <v>299</v>
      </c>
      <c r="QCD371" s="186" t="s">
        <v>299</v>
      </c>
      <c r="QCE371" s="186" t="s">
        <v>299</v>
      </c>
      <c r="QCF371" s="186" t="s">
        <v>299</v>
      </c>
      <c r="QCG371" s="186" t="s">
        <v>299</v>
      </c>
      <c r="QCH371" s="186" t="s">
        <v>299</v>
      </c>
      <c r="QCI371" s="186" t="s">
        <v>299</v>
      </c>
      <c r="QCJ371" s="186" t="s">
        <v>299</v>
      </c>
      <c r="QCK371" s="186" t="s">
        <v>299</v>
      </c>
      <c r="QCL371" s="186" t="s">
        <v>299</v>
      </c>
      <c r="QCM371" s="186" t="s">
        <v>299</v>
      </c>
      <c r="QCN371" s="186" t="s">
        <v>299</v>
      </c>
      <c r="QCO371" s="186" t="s">
        <v>299</v>
      </c>
      <c r="QCP371" s="186" t="s">
        <v>299</v>
      </c>
      <c r="QCQ371" s="186" t="s">
        <v>299</v>
      </c>
      <c r="QCR371" s="186" t="s">
        <v>299</v>
      </c>
      <c r="QCS371" s="186" t="s">
        <v>299</v>
      </c>
      <c r="QCT371" s="186" t="s">
        <v>299</v>
      </c>
      <c r="QCU371" s="186" t="s">
        <v>299</v>
      </c>
      <c r="QCV371" s="186" t="s">
        <v>299</v>
      </c>
      <c r="QCW371" s="186" t="s">
        <v>299</v>
      </c>
      <c r="QCX371" s="186" t="s">
        <v>299</v>
      </c>
      <c r="QCY371" s="186" t="s">
        <v>299</v>
      </c>
      <c r="QCZ371" s="186" t="s">
        <v>299</v>
      </c>
      <c r="QDA371" s="186" t="s">
        <v>299</v>
      </c>
      <c r="QDB371" s="186" t="s">
        <v>299</v>
      </c>
      <c r="QDC371" s="186" t="s">
        <v>299</v>
      </c>
      <c r="QDD371" s="186" t="s">
        <v>299</v>
      </c>
      <c r="QDE371" s="186" t="s">
        <v>299</v>
      </c>
      <c r="QDF371" s="186" t="s">
        <v>299</v>
      </c>
      <c r="QDG371" s="186" t="s">
        <v>299</v>
      </c>
      <c r="QDH371" s="186" t="s">
        <v>299</v>
      </c>
      <c r="QDI371" s="186" t="s">
        <v>299</v>
      </c>
      <c r="QDJ371" s="186" t="s">
        <v>299</v>
      </c>
      <c r="QDK371" s="186" t="s">
        <v>299</v>
      </c>
      <c r="QDL371" s="186" t="s">
        <v>299</v>
      </c>
      <c r="QDM371" s="186" t="s">
        <v>299</v>
      </c>
      <c r="QDN371" s="186" t="s">
        <v>299</v>
      </c>
      <c r="QDO371" s="186" t="s">
        <v>299</v>
      </c>
      <c r="QDP371" s="186" t="s">
        <v>299</v>
      </c>
      <c r="QDQ371" s="186" t="s">
        <v>299</v>
      </c>
      <c r="QDR371" s="186" t="s">
        <v>299</v>
      </c>
      <c r="QDS371" s="186" t="s">
        <v>299</v>
      </c>
      <c r="QDT371" s="186" t="s">
        <v>299</v>
      </c>
      <c r="QDU371" s="186" t="s">
        <v>299</v>
      </c>
      <c r="QDV371" s="186" t="s">
        <v>299</v>
      </c>
      <c r="QDW371" s="186" t="s">
        <v>299</v>
      </c>
      <c r="QDX371" s="186" t="s">
        <v>299</v>
      </c>
      <c r="QDY371" s="186" t="s">
        <v>299</v>
      </c>
      <c r="QDZ371" s="186" t="s">
        <v>299</v>
      </c>
      <c r="QEA371" s="186" t="s">
        <v>299</v>
      </c>
      <c r="QEB371" s="186" t="s">
        <v>299</v>
      </c>
      <c r="QEC371" s="186" t="s">
        <v>299</v>
      </c>
      <c r="QED371" s="186" t="s">
        <v>299</v>
      </c>
      <c r="QEE371" s="186" t="s">
        <v>299</v>
      </c>
      <c r="QEF371" s="186" t="s">
        <v>299</v>
      </c>
      <c r="QEG371" s="186" t="s">
        <v>299</v>
      </c>
      <c r="QEH371" s="186" t="s">
        <v>299</v>
      </c>
      <c r="QEI371" s="186" t="s">
        <v>299</v>
      </c>
      <c r="QEJ371" s="186" t="s">
        <v>299</v>
      </c>
      <c r="QEK371" s="186" t="s">
        <v>299</v>
      </c>
      <c r="QEL371" s="186" t="s">
        <v>299</v>
      </c>
      <c r="QEM371" s="186" t="s">
        <v>299</v>
      </c>
      <c r="QEN371" s="186" t="s">
        <v>299</v>
      </c>
      <c r="QEO371" s="186" t="s">
        <v>299</v>
      </c>
      <c r="QEP371" s="186" t="s">
        <v>299</v>
      </c>
      <c r="QEQ371" s="186" t="s">
        <v>299</v>
      </c>
      <c r="QER371" s="186" t="s">
        <v>299</v>
      </c>
      <c r="QES371" s="186" t="s">
        <v>299</v>
      </c>
      <c r="QET371" s="186" t="s">
        <v>299</v>
      </c>
      <c r="QEU371" s="186" t="s">
        <v>299</v>
      </c>
      <c r="QEV371" s="186" t="s">
        <v>299</v>
      </c>
      <c r="QEW371" s="186" t="s">
        <v>299</v>
      </c>
      <c r="QEX371" s="186" t="s">
        <v>299</v>
      </c>
      <c r="QEY371" s="186" t="s">
        <v>299</v>
      </c>
      <c r="QEZ371" s="186" t="s">
        <v>299</v>
      </c>
      <c r="QFA371" s="186" t="s">
        <v>299</v>
      </c>
      <c r="QFB371" s="186" t="s">
        <v>299</v>
      </c>
      <c r="QFC371" s="186" t="s">
        <v>299</v>
      </c>
      <c r="QFD371" s="186" t="s">
        <v>299</v>
      </c>
      <c r="QFE371" s="186" t="s">
        <v>299</v>
      </c>
      <c r="QFF371" s="186" t="s">
        <v>299</v>
      </c>
      <c r="QFG371" s="186" t="s">
        <v>299</v>
      </c>
      <c r="QFH371" s="186" t="s">
        <v>299</v>
      </c>
      <c r="QFI371" s="186" t="s">
        <v>299</v>
      </c>
      <c r="QFJ371" s="186" t="s">
        <v>299</v>
      </c>
      <c r="QFK371" s="186" t="s">
        <v>299</v>
      </c>
      <c r="QFL371" s="186" t="s">
        <v>299</v>
      </c>
      <c r="QFM371" s="186" t="s">
        <v>299</v>
      </c>
      <c r="QFN371" s="186" t="s">
        <v>299</v>
      </c>
      <c r="QFO371" s="186" t="s">
        <v>299</v>
      </c>
      <c r="QFP371" s="186" t="s">
        <v>299</v>
      </c>
      <c r="QFQ371" s="186" t="s">
        <v>299</v>
      </c>
      <c r="QFR371" s="186" t="s">
        <v>299</v>
      </c>
      <c r="QFS371" s="186" t="s">
        <v>299</v>
      </c>
      <c r="QFT371" s="186" t="s">
        <v>299</v>
      </c>
      <c r="QFU371" s="186" t="s">
        <v>299</v>
      </c>
      <c r="QFV371" s="186" t="s">
        <v>299</v>
      </c>
      <c r="QFW371" s="186" t="s">
        <v>299</v>
      </c>
      <c r="QFX371" s="186" t="s">
        <v>299</v>
      </c>
      <c r="QFY371" s="186" t="s">
        <v>299</v>
      </c>
      <c r="QFZ371" s="186" t="s">
        <v>299</v>
      </c>
      <c r="QGA371" s="186" t="s">
        <v>299</v>
      </c>
      <c r="QGB371" s="186" t="s">
        <v>299</v>
      </c>
      <c r="QGC371" s="186" t="s">
        <v>299</v>
      </c>
      <c r="QGD371" s="186" t="s">
        <v>299</v>
      </c>
      <c r="QGE371" s="186" t="s">
        <v>299</v>
      </c>
      <c r="QGF371" s="186" t="s">
        <v>299</v>
      </c>
      <c r="QGG371" s="186" t="s">
        <v>299</v>
      </c>
      <c r="QGH371" s="186" t="s">
        <v>299</v>
      </c>
      <c r="QGI371" s="186" t="s">
        <v>299</v>
      </c>
      <c r="QGJ371" s="186" t="s">
        <v>299</v>
      </c>
      <c r="QGK371" s="186" t="s">
        <v>299</v>
      </c>
      <c r="QGL371" s="186" t="s">
        <v>299</v>
      </c>
      <c r="QGM371" s="186" t="s">
        <v>299</v>
      </c>
      <c r="QGN371" s="186" t="s">
        <v>299</v>
      </c>
      <c r="QGO371" s="186" t="s">
        <v>299</v>
      </c>
      <c r="QGP371" s="186" t="s">
        <v>299</v>
      </c>
      <c r="QGQ371" s="186" t="s">
        <v>299</v>
      </c>
      <c r="QGR371" s="186" t="s">
        <v>299</v>
      </c>
      <c r="QGS371" s="186" t="s">
        <v>299</v>
      </c>
      <c r="QGT371" s="186" t="s">
        <v>299</v>
      </c>
      <c r="QGU371" s="186" t="s">
        <v>299</v>
      </c>
      <c r="QGV371" s="186" t="s">
        <v>299</v>
      </c>
      <c r="QGW371" s="186" t="s">
        <v>299</v>
      </c>
      <c r="QGX371" s="186" t="s">
        <v>299</v>
      </c>
      <c r="QGY371" s="186" t="s">
        <v>299</v>
      </c>
      <c r="QGZ371" s="186" t="s">
        <v>299</v>
      </c>
      <c r="QHA371" s="186" t="s">
        <v>299</v>
      </c>
      <c r="QHB371" s="186" t="s">
        <v>299</v>
      </c>
      <c r="QHC371" s="186" t="s">
        <v>299</v>
      </c>
      <c r="QHD371" s="186" t="s">
        <v>299</v>
      </c>
      <c r="QHE371" s="186" t="s">
        <v>299</v>
      </c>
      <c r="QHF371" s="186" t="s">
        <v>299</v>
      </c>
      <c r="QHG371" s="186" t="s">
        <v>299</v>
      </c>
      <c r="QHH371" s="186" t="s">
        <v>299</v>
      </c>
      <c r="QHI371" s="186" t="s">
        <v>299</v>
      </c>
      <c r="QHJ371" s="186" t="s">
        <v>299</v>
      </c>
      <c r="QHK371" s="186" t="s">
        <v>299</v>
      </c>
      <c r="QHL371" s="186" t="s">
        <v>299</v>
      </c>
      <c r="QHM371" s="186" t="s">
        <v>299</v>
      </c>
      <c r="QHN371" s="186" t="s">
        <v>299</v>
      </c>
      <c r="QHO371" s="186" t="s">
        <v>299</v>
      </c>
      <c r="QHP371" s="186" t="s">
        <v>299</v>
      </c>
      <c r="QHQ371" s="186" t="s">
        <v>299</v>
      </c>
      <c r="QHR371" s="186" t="s">
        <v>299</v>
      </c>
      <c r="QHS371" s="186" t="s">
        <v>299</v>
      </c>
      <c r="QHT371" s="186" t="s">
        <v>299</v>
      </c>
      <c r="QHU371" s="186" t="s">
        <v>299</v>
      </c>
      <c r="QHV371" s="186" t="s">
        <v>299</v>
      </c>
      <c r="QHW371" s="186" t="s">
        <v>299</v>
      </c>
      <c r="QHX371" s="186" t="s">
        <v>299</v>
      </c>
      <c r="QHY371" s="186" t="s">
        <v>299</v>
      </c>
      <c r="QHZ371" s="186" t="s">
        <v>299</v>
      </c>
      <c r="QIA371" s="186" t="s">
        <v>299</v>
      </c>
      <c r="QIB371" s="186" t="s">
        <v>299</v>
      </c>
      <c r="QIC371" s="186" t="s">
        <v>299</v>
      </c>
      <c r="QID371" s="186" t="s">
        <v>299</v>
      </c>
      <c r="QIE371" s="186" t="s">
        <v>299</v>
      </c>
      <c r="QIF371" s="186" t="s">
        <v>299</v>
      </c>
      <c r="QIG371" s="186" t="s">
        <v>299</v>
      </c>
      <c r="QIH371" s="186" t="s">
        <v>299</v>
      </c>
      <c r="QII371" s="186" t="s">
        <v>299</v>
      </c>
      <c r="QIJ371" s="186" t="s">
        <v>299</v>
      </c>
      <c r="QIK371" s="186" t="s">
        <v>299</v>
      </c>
      <c r="QIL371" s="186" t="s">
        <v>299</v>
      </c>
      <c r="QIM371" s="186" t="s">
        <v>299</v>
      </c>
      <c r="QIN371" s="186" t="s">
        <v>299</v>
      </c>
      <c r="QIO371" s="186" t="s">
        <v>299</v>
      </c>
      <c r="QIP371" s="186" t="s">
        <v>299</v>
      </c>
      <c r="QIQ371" s="186" t="s">
        <v>299</v>
      </c>
      <c r="QIR371" s="186" t="s">
        <v>299</v>
      </c>
      <c r="QIS371" s="186" t="s">
        <v>299</v>
      </c>
      <c r="QIT371" s="186" t="s">
        <v>299</v>
      </c>
      <c r="QIU371" s="186" t="s">
        <v>299</v>
      </c>
      <c r="QIV371" s="186" t="s">
        <v>299</v>
      </c>
      <c r="QIW371" s="186" t="s">
        <v>299</v>
      </c>
      <c r="QIX371" s="186" t="s">
        <v>299</v>
      </c>
      <c r="QIY371" s="186" t="s">
        <v>299</v>
      </c>
      <c r="QIZ371" s="186" t="s">
        <v>299</v>
      </c>
      <c r="QJA371" s="186" t="s">
        <v>299</v>
      </c>
      <c r="QJB371" s="186" t="s">
        <v>299</v>
      </c>
      <c r="QJC371" s="186" t="s">
        <v>299</v>
      </c>
      <c r="QJD371" s="186" t="s">
        <v>299</v>
      </c>
      <c r="QJE371" s="186" t="s">
        <v>299</v>
      </c>
      <c r="QJF371" s="186" t="s">
        <v>299</v>
      </c>
      <c r="QJG371" s="186" t="s">
        <v>299</v>
      </c>
      <c r="QJH371" s="186" t="s">
        <v>299</v>
      </c>
      <c r="QJI371" s="186" t="s">
        <v>299</v>
      </c>
      <c r="QJJ371" s="186" t="s">
        <v>299</v>
      </c>
      <c r="QJK371" s="186" t="s">
        <v>299</v>
      </c>
      <c r="QJL371" s="186" t="s">
        <v>299</v>
      </c>
      <c r="QJM371" s="186" t="s">
        <v>299</v>
      </c>
      <c r="QJN371" s="186" t="s">
        <v>299</v>
      </c>
      <c r="QJO371" s="186" t="s">
        <v>299</v>
      </c>
      <c r="QJP371" s="186" t="s">
        <v>299</v>
      </c>
      <c r="QJQ371" s="186" t="s">
        <v>299</v>
      </c>
      <c r="QJR371" s="186" t="s">
        <v>299</v>
      </c>
      <c r="QJS371" s="186" t="s">
        <v>299</v>
      </c>
      <c r="QJT371" s="186" t="s">
        <v>299</v>
      </c>
      <c r="QJU371" s="186" t="s">
        <v>299</v>
      </c>
      <c r="QJV371" s="186" t="s">
        <v>299</v>
      </c>
      <c r="QJW371" s="186" t="s">
        <v>299</v>
      </c>
      <c r="QJX371" s="186" t="s">
        <v>299</v>
      </c>
      <c r="QJY371" s="186" t="s">
        <v>299</v>
      </c>
      <c r="QJZ371" s="186" t="s">
        <v>299</v>
      </c>
      <c r="QKA371" s="186" t="s">
        <v>299</v>
      </c>
      <c r="QKB371" s="186" t="s">
        <v>299</v>
      </c>
      <c r="QKC371" s="186" t="s">
        <v>299</v>
      </c>
      <c r="QKD371" s="186" t="s">
        <v>299</v>
      </c>
      <c r="QKE371" s="186" t="s">
        <v>299</v>
      </c>
      <c r="QKF371" s="186" t="s">
        <v>299</v>
      </c>
      <c r="QKG371" s="186" t="s">
        <v>299</v>
      </c>
      <c r="QKH371" s="186" t="s">
        <v>299</v>
      </c>
      <c r="QKI371" s="186" t="s">
        <v>299</v>
      </c>
      <c r="QKJ371" s="186" t="s">
        <v>299</v>
      </c>
      <c r="QKK371" s="186" t="s">
        <v>299</v>
      </c>
      <c r="QKL371" s="186" t="s">
        <v>299</v>
      </c>
      <c r="QKM371" s="186" t="s">
        <v>299</v>
      </c>
      <c r="QKN371" s="186" t="s">
        <v>299</v>
      </c>
      <c r="QKO371" s="186" t="s">
        <v>299</v>
      </c>
      <c r="QKP371" s="186" t="s">
        <v>299</v>
      </c>
      <c r="QKQ371" s="186" t="s">
        <v>299</v>
      </c>
      <c r="QKR371" s="186" t="s">
        <v>299</v>
      </c>
      <c r="QKS371" s="186" t="s">
        <v>299</v>
      </c>
      <c r="QKT371" s="186" t="s">
        <v>299</v>
      </c>
      <c r="QKU371" s="186" t="s">
        <v>299</v>
      </c>
      <c r="QKV371" s="186" t="s">
        <v>299</v>
      </c>
      <c r="QKW371" s="186" t="s">
        <v>299</v>
      </c>
      <c r="QKX371" s="186" t="s">
        <v>299</v>
      </c>
      <c r="QKY371" s="186" t="s">
        <v>299</v>
      </c>
      <c r="QKZ371" s="186" t="s">
        <v>299</v>
      </c>
      <c r="QLA371" s="186" t="s">
        <v>299</v>
      </c>
      <c r="QLB371" s="186" t="s">
        <v>299</v>
      </c>
      <c r="QLC371" s="186" t="s">
        <v>299</v>
      </c>
      <c r="QLD371" s="186" t="s">
        <v>299</v>
      </c>
      <c r="QLE371" s="186" t="s">
        <v>299</v>
      </c>
      <c r="QLF371" s="186" t="s">
        <v>299</v>
      </c>
      <c r="QLG371" s="186" t="s">
        <v>299</v>
      </c>
      <c r="QLH371" s="186" t="s">
        <v>299</v>
      </c>
      <c r="QLI371" s="186" t="s">
        <v>299</v>
      </c>
      <c r="QLJ371" s="186" t="s">
        <v>299</v>
      </c>
      <c r="QLK371" s="186" t="s">
        <v>299</v>
      </c>
      <c r="QLL371" s="186" t="s">
        <v>299</v>
      </c>
      <c r="QLM371" s="186" t="s">
        <v>299</v>
      </c>
      <c r="QLN371" s="186" t="s">
        <v>299</v>
      </c>
      <c r="QLO371" s="186" t="s">
        <v>299</v>
      </c>
      <c r="QLP371" s="186" t="s">
        <v>299</v>
      </c>
      <c r="QLQ371" s="186" t="s">
        <v>299</v>
      </c>
      <c r="QLR371" s="186" t="s">
        <v>299</v>
      </c>
      <c r="QLS371" s="186" t="s">
        <v>299</v>
      </c>
      <c r="QLT371" s="186" t="s">
        <v>299</v>
      </c>
      <c r="QLU371" s="186" t="s">
        <v>299</v>
      </c>
      <c r="QLV371" s="186" t="s">
        <v>299</v>
      </c>
      <c r="QLW371" s="186" t="s">
        <v>299</v>
      </c>
      <c r="QLX371" s="186" t="s">
        <v>299</v>
      </c>
      <c r="QLY371" s="186" t="s">
        <v>299</v>
      </c>
      <c r="QLZ371" s="186" t="s">
        <v>299</v>
      </c>
      <c r="QMA371" s="186" t="s">
        <v>299</v>
      </c>
      <c r="QMB371" s="186" t="s">
        <v>299</v>
      </c>
      <c r="QMC371" s="186" t="s">
        <v>299</v>
      </c>
      <c r="QMD371" s="186" t="s">
        <v>299</v>
      </c>
      <c r="QME371" s="186" t="s">
        <v>299</v>
      </c>
      <c r="QMF371" s="186" t="s">
        <v>299</v>
      </c>
      <c r="QMG371" s="186" t="s">
        <v>299</v>
      </c>
      <c r="QMH371" s="186" t="s">
        <v>299</v>
      </c>
      <c r="QMI371" s="186" t="s">
        <v>299</v>
      </c>
      <c r="QMJ371" s="186" t="s">
        <v>299</v>
      </c>
      <c r="QMK371" s="186" t="s">
        <v>299</v>
      </c>
      <c r="QML371" s="186" t="s">
        <v>299</v>
      </c>
      <c r="QMM371" s="186" t="s">
        <v>299</v>
      </c>
      <c r="QMN371" s="186" t="s">
        <v>299</v>
      </c>
      <c r="QMO371" s="186" t="s">
        <v>299</v>
      </c>
      <c r="QMP371" s="186" t="s">
        <v>299</v>
      </c>
      <c r="QMQ371" s="186" t="s">
        <v>299</v>
      </c>
      <c r="QMR371" s="186" t="s">
        <v>299</v>
      </c>
      <c r="QMS371" s="186" t="s">
        <v>299</v>
      </c>
      <c r="QMT371" s="186" t="s">
        <v>299</v>
      </c>
      <c r="QMU371" s="186" t="s">
        <v>299</v>
      </c>
      <c r="QMV371" s="186" t="s">
        <v>299</v>
      </c>
      <c r="QMW371" s="186" t="s">
        <v>299</v>
      </c>
      <c r="QMX371" s="186" t="s">
        <v>299</v>
      </c>
      <c r="QMY371" s="186" t="s">
        <v>299</v>
      </c>
      <c r="QMZ371" s="186" t="s">
        <v>299</v>
      </c>
      <c r="QNA371" s="186" t="s">
        <v>299</v>
      </c>
      <c r="QNB371" s="186" t="s">
        <v>299</v>
      </c>
      <c r="QNC371" s="186" t="s">
        <v>299</v>
      </c>
      <c r="QND371" s="186" t="s">
        <v>299</v>
      </c>
      <c r="QNE371" s="186" t="s">
        <v>299</v>
      </c>
      <c r="QNF371" s="186" t="s">
        <v>299</v>
      </c>
      <c r="QNG371" s="186" t="s">
        <v>299</v>
      </c>
      <c r="QNH371" s="186" t="s">
        <v>299</v>
      </c>
      <c r="QNI371" s="186" t="s">
        <v>299</v>
      </c>
      <c r="QNJ371" s="186" t="s">
        <v>299</v>
      </c>
      <c r="QNK371" s="186" t="s">
        <v>299</v>
      </c>
      <c r="QNL371" s="186" t="s">
        <v>299</v>
      </c>
      <c r="QNM371" s="186" t="s">
        <v>299</v>
      </c>
      <c r="QNN371" s="186" t="s">
        <v>299</v>
      </c>
      <c r="QNO371" s="186" t="s">
        <v>299</v>
      </c>
      <c r="QNP371" s="186" t="s">
        <v>299</v>
      </c>
      <c r="QNQ371" s="186" t="s">
        <v>299</v>
      </c>
      <c r="QNR371" s="186" t="s">
        <v>299</v>
      </c>
      <c r="QNS371" s="186" t="s">
        <v>299</v>
      </c>
      <c r="QNT371" s="186" t="s">
        <v>299</v>
      </c>
      <c r="QNU371" s="186" t="s">
        <v>299</v>
      </c>
      <c r="QNV371" s="186" t="s">
        <v>299</v>
      </c>
      <c r="QNW371" s="186" t="s">
        <v>299</v>
      </c>
      <c r="QNX371" s="186" t="s">
        <v>299</v>
      </c>
      <c r="QNY371" s="186" t="s">
        <v>299</v>
      </c>
      <c r="QNZ371" s="186" t="s">
        <v>299</v>
      </c>
      <c r="QOA371" s="186" t="s">
        <v>299</v>
      </c>
      <c r="QOB371" s="186" t="s">
        <v>299</v>
      </c>
      <c r="QOC371" s="186" t="s">
        <v>299</v>
      </c>
      <c r="QOD371" s="186" t="s">
        <v>299</v>
      </c>
      <c r="QOE371" s="186" t="s">
        <v>299</v>
      </c>
      <c r="QOF371" s="186" t="s">
        <v>299</v>
      </c>
      <c r="QOG371" s="186" t="s">
        <v>299</v>
      </c>
      <c r="QOH371" s="186" t="s">
        <v>299</v>
      </c>
      <c r="QOI371" s="186" t="s">
        <v>299</v>
      </c>
      <c r="QOJ371" s="186" t="s">
        <v>299</v>
      </c>
      <c r="QOK371" s="186" t="s">
        <v>299</v>
      </c>
      <c r="QOL371" s="186" t="s">
        <v>299</v>
      </c>
      <c r="QOM371" s="186" t="s">
        <v>299</v>
      </c>
      <c r="QON371" s="186" t="s">
        <v>299</v>
      </c>
      <c r="QOO371" s="186" t="s">
        <v>299</v>
      </c>
      <c r="QOP371" s="186" t="s">
        <v>299</v>
      </c>
      <c r="QOQ371" s="186" t="s">
        <v>299</v>
      </c>
      <c r="QOR371" s="186" t="s">
        <v>299</v>
      </c>
      <c r="QOS371" s="186" t="s">
        <v>299</v>
      </c>
      <c r="QOT371" s="186" t="s">
        <v>299</v>
      </c>
      <c r="QOU371" s="186" t="s">
        <v>299</v>
      </c>
      <c r="QOV371" s="186" t="s">
        <v>299</v>
      </c>
      <c r="QOW371" s="186" t="s">
        <v>299</v>
      </c>
      <c r="QOX371" s="186" t="s">
        <v>299</v>
      </c>
      <c r="QOY371" s="186" t="s">
        <v>299</v>
      </c>
      <c r="QOZ371" s="186" t="s">
        <v>299</v>
      </c>
      <c r="QPA371" s="186" t="s">
        <v>299</v>
      </c>
      <c r="QPB371" s="186" t="s">
        <v>299</v>
      </c>
      <c r="QPC371" s="186" t="s">
        <v>299</v>
      </c>
      <c r="QPD371" s="186" t="s">
        <v>299</v>
      </c>
      <c r="QPE371" s="186" t="s">
        <v>299</v>
      </c>
      <c r="QPF371" s="186" t="s">
        <v>299</v>
      </c>
      <c r="QPG371" s="186" t="s">
        <v>299</v>
      </c>
      <c r="QPH371" s="186" t="s">
        <v>299</v>
      </c>
      <c r="QPI371" s="186" t="s">
        <v>299</v>
      </c>
      <c r="QPJ371" s="186" t="s">
        <v>299</v>
      </c>
      <c r="QPK371" s="186" t="s">
        <v>299</v>
      </c>
      <c r="QPL371" s="186" t="s">
        <v>299</v>
      </c>
      <c r="QPM371" s="186" t="s">
        <v>299</v>
      </c>
      <c r="QPN371" s="186" t="s">
        <v>299</v>
      </c>
      <c r="QPO371" s="186" t="s">
        <v>299</v>
      </c>
      <c r="QPP371" s="186" t="s">
        <v>299</v>
      </c>
      <c r="QPQ371" s="186" t="s">
        <v>299</v>
      </c>
      <c r="QPR371" s="186" t="s">
        <v>299</v>
      </c>
      <c r="QPS371" s="186" t="s">
        <v>299</v>
      </c>
      <c r="QPT371" s="186" t="s">
        <v>299</v>
      </c>
      <c r="QPU371" s="186" t="s">
        <v>299</v>
      </c>
      <c r="QPV371" s="186" t="s">
        <v>299</v>
      </c>
      <c r="QPW371" s="186" t="s">
        <v>299</v>
      </c>
      <c r="QPX371" s="186" t="s">
        <v>299</v>
      </c>
      <c r="QPY371" s="186" t="s">
        <v>299</v>
      </c>
      <c r="QPZ371" s="186" t="s">
        <v>299</v>
      </c>
      <c r="QQA371" s="186" t="s">
        <v>299</v>
      </c>
      <c r="QQB371" s="186" t="s">
        <v>299</v>
      </c>
      <c r="QQC371" s="186" t="s">
        <v>299</v>
      </c>
      <c r="QQD371" s="186" t="s">
        <v>299</v>
      </c>
      <c r="QQE371" s="186" t="s">
        <v>299</v>
      </c>
      <c r="QQF371" s="186" t="s">
        <v>299</v>
      </c>
      <c r="QQG371" s="186" t="s">
        <v>299</v>
      </c>
      <c r="QQH371" s="186" t="s">
        <v>299</v>
      </c>
      <c r="QQI371" s="186" t="s">
        <v>299</v>
      </c>
      <c r="QQJ371" s="186" t="s">
        <v>299</v>
      </c>
      <c r="QQK371" s="186" t="s">
        <v>299</v>
      </c>
      <c r="QQL371" s="186" t="s">
        <v>299</v>
      </c>
      <c r="QQM371" s="186" t="s">
        <v>299</v>
      </c>
      <c r="QQN371" s="186" t="s">
        <v>299</v>
      </c>
      <c r="QQO371" s="186" t="s">
        <v>299</v>
      </c>
      <c r="QQP371" s="186" t="s">
        <v>299</v>
      </c>
      <c r="QQQ371" s="186" t="s">
        <v>299</v>
      </c>
      <c r="QQR371" s="186" t="s">
        <v>299</v>
      </c>
      <c r="QQS371" s="186" t="s">
        <v>299</v>
      </c>
      <c r="QQT371" s="186" t="s">
        <v>299</v>
      </c>
      <c r="QQU371" s="186" t="s">
        <v>299</v>
      </c>
      <c r="QQV371" s="186" t="s">
        <v>299</v>
      </c>
      <c r="QQW371" s="186" t="s">
        <v>299</v>
      </c>
      <c r="QQX371" s="186" t="s">
        <v>299</v>
      </c>
      <c r="QQY371" s="186" t="s">
        <v>299</v>
      </c>
      <c r="QQZ371" s="186" t="s">
        <v>299</v>
      </c>
      <c r="QRA371" s="186" t="s">
        <v>299</v>
      </c>
      <c r="QRB371" s="186" t="s">
        <v>299</v>
      </c>
      <c r="QRC371" s="186" t="s">
        <v>299</v>
      </c>
      <c r="QRD371" s="186" t="s">
        <v>299</v>
      </c>
      <c r="QRE371" s="186" t="s">
        <v>299</v>
      </c>
      <c r="QRF371" s="186" t="s">
        <v>299</v>
      </c>
      <c r="QRG371" s="186" t="s">
        <v>299</v>
      </c>
      <c r="QRH371" s="186" t="s">
        <v>299</v>
      </c>
      <c r="QRI371" s="186" t="s">
        <v>299</v>
      </c>
      <c r="QRJ371" s="186" t="s">
        <v>299</v>
      </c>
      <c r="QRK371" s="186" t="s">
        <v>299</v>
      </c>
      <c r="QRL371" s="186" t="s">
        <v>299</v>
      </c>
      <c r="QRM371" s="186" t="s">
        <v>299</v>
      </c>
      <c r="QRN371" s="186" t="s">
        <v>299</v>
      </c>
      <c r="QRO371" s="186" t="s">
        <v>299</v>
      </c>
      <c r="QRP371" s="186" t="s">
        <v>299</v>
      </c>
      <c r="QRQ371" s="186" t="s">
        <v>299</v>
      </c>
      <c r="QRR371" s="186" t="s">
        <v>299</v>
      </c>
      <c r="QRS371" s="186" t="s">
        <v>299</v>
      </c>
      <c r="QRT371" s="186" t="s">
        <v>299</v>
      </c>
      <c r="QRU371" s="186" t="s">
        <v>299</v>
      </c>
      <c r="QRV371" s="186" t="s">
        <v>299</v>
      </c>
      <c r="QRW371" s="186" t="s">
        <v>299</v>
      </c>
      <c r="QRX371" s="186" t="s">
        <v>299</v>
      </c>
      <c r="QRY371" s="186" t="s">
        <v>299</v>
      </c>
      <c r="QRZ371" s="186" t="s">
        <v>299</v>
      </c>
      <c r="QSA371" s="186" t="s">
        <v>299</v>
      </c>
      <c r="QSB371" s="186" t="s">
        <v>299</v>
      </c>
      <c r="QSC371" s="186" t="s">
        <v>299</v>
      </c>
      <c r="QSD371" s="186" t="s">
        <v>299</v>
      </c>
      <c r="QSE371" s="186" t="s">
        <v>299</v>
      </c>
      <c r="QSF371" s="186" t="s">
        <v>299</v>
      </c>
      <c r="QSG371" s="186" t="s">
        <v>299</v>
      </c>
      <c r="QSH371" s="186" t="s">
        <v>299</v>
      </c>
      <c r="QSI371" s="186" t="s">
        <v>299</v>
      </c>
      <c r="QSJ371" s="186" t="s">
        <v>299</v>
      </c>
      <c r="QSK371" s="186" t="s">
        <v>299</v>
      </c>
      <c r="QSL371" s="186" t="s">
        <v>299</v>
      </c>
      <c r="QSM371" s="186" t="s">
        <v>299</v>
      </c>
      <c r="QSN371" s="186" t="s">
        <v>299</v>
      </c>
      <c r="QSO371" s="186" t="s">
        <v>299</v>
      </c>
      <c r="QSP371" s="186" t="s">
        <v>299</v>
      </c>
      <c r="QSQ371" s="186" t="s">
        <v>299</v>
      </c>
      <c r="QSR371" s="186" t="s">
        <v>299</v>
      </c>
      <c r="QSS371" s="186" t="s">
        <v>299</v>
      </c>
      <c r="QST371" s="186" t="s">
        <v>299</v>
      </c>
      <c r="QSU371" s="186" t="s">
        <v>299</v>
      </c>
      <c r="QSV371" s="186" t="s">
        <v>299</v>
      </c>
      <c r="QSW371" s="186" t="s">
        <v>299</v>
      </c>
      <c r="QSX371" s="186" t="s">
        <v>299</v>
      </c>
      <c r="QSY371" s="186" t="s">
        <v>299</v>
      </c>
      <c r="QSZ371" s="186" t="s">
        <v>299</v>
      </c>
      <c r="QTA371" s="186" t="s">
        <v>299</v>
      </c>
      <c r="QTB371" s="186" t="s">
        <v>299</v>
      </c>
      <c r="QTC371" s="186" t="s">
        <v>299</v>
      </c>
      <c r="QTD371" s="186" t="s">
        <v>299</v>
      </c>
      <c r="QTE371" s="186" t="s">
        <v>299</v>
      </c>
      <c r="QTF371" s="186" t="s">
        <v>299</v>
      </c>
      <c r="QTG371" s="186" t="s">
        <v>299</v>
      </c>
      <c r="QTH371" s="186" t="s">
        <v>299</v>
      </c>
      <c r="QTI371" s="186" t="s">
        <v>299</v>
      </c>
      <c r="QTJ371" s="186" t="s">
        <v>299</v>
      </c>
      <c r="QTK371" s="186" t="s">
        <v>299</v>
      </c>
      <c r="QTL371" s="186" t="s">
        <v>299</v>
      </c>
      <c r="QTM371" s="186" t="s">
        <v>299</v>
      </c>
      <c r="QTN371" s="186" t="s">
        <v>299</v>
      </c>
      <c r="QTO371" s="186" t="s">
        <v>299</v>
      </c>
      <c r="QTP371" s="186" t="s">
        <v>299</v>
      </c>
      <c r="QTQ371" s="186" t="s">
        <v>299</v>
      </c>
      <c r="QTR371" s="186" t="s">
        <v>299</v>
      </c>
      <c r="QTS371" s="186" t="s">
        <v>299</v>
      </c>
      <c r="QTT371" s="186" t="s">
        <v>299</v>
      </c>
      <c r="QTU371" s="186" t="s">
        <v>299</v>
      </c>
      <c r="QTV371" s="186" t="s">
        <v>299</v>
      </c>
      <c r="QTW371" s="186" t="s">
        <v>299</v>
      </c>
      <c r="QTX371" s="186" t="s">
        <v>299</v>
      </c>
      <c r="QTY371" s="186" t="s">
        <v>299</v>
      </c>
      <c r="QTZ371" s="186" t="s">
        <v>299</v>
      </c>
      <c r="QUA371" s="186" t="s">
        <v>299</v>
      </c>
      <c r="QUB371" s="186" t="s">
        <v>299</v>
      </c>
      <c r="QUC371" s="186" t="s">
        <v>299</v>
      </c>
      <c r="QUD371" s="186" t="s">
        <v>299</v>
      </c>
      <c r="QUE371" s="186" t="s">
        <v>299</v>
      </c>
      <c r="QUF371" s="186" t="s">
        <v>299</v>
      </c>
      <c r="QUG371" s="186" t="s">
        <v>299</v>
      </c>
      <c r="QUH371" s="186" t="s">
        <v>299</v>
      </c>
      <c r="QUI371" s="186" t="s">
        <v>299</v>
      </c>
      <c r="QUJ371" s="186" t="s">
        <v>299</v>
      </c>
      <c r="QUK371" s="186" t="s">
        <v>299</v>
      </c>
      <c r="QUL371" s="186" t="s">
        <v>299</v>
      </c>
      <c r="QUM371" s="186" t="s">
        <v>299</v>
      </c>
      <c r="QUN371" s="186" t="s">
        <v>299</v>
      </c>
      <c r="QUO371" s="186" t="s">
        <v>299</v>
      </c>
      <c r="QUP371" s="186" t="s">
        <v>299</v>
      </c>
      <c r="QUQ371" s="186" t="s">
        <v>299</v>
      </c>
      <c r="QUR371" s="186" t="s">
        <v>299</v>
      </c>
      <c r="QUS371" s="186" t="s">
        <v>299</v>
      </c>
      <c r="QUT371" s="186" t="s">
        <v>299</v>
      </c>
      <c r="QUU371" s="186" t="s">
        <v>299</v>
      </c>
      <c r="QUV371" s="186" t="s">
        <v>299</v>
      </c>
      <c r="QUW371" s="186" t="s">
        <v>299</v>
      </c>
      <c r="QUX371" s="186" t="s">
        <v>299</v>
      </c>
      <c r="QUY371" s="186" t="s">
        <v>299</v>
      </c>
      <c r="QUZ371" s="186" t="s">
        <v>299</v>
      </c>
      <c r="QVA371" s="186" t="s">
        <v>299</v>
      </c>
      <c r="QVB371" s="186" t="s">
        <v>299</v>
      </c>
      <c r="QVC371" s="186" t="s">
        <v>299</v>
      </c>
      <c r="QVD371" s="186" t="s">
        <v>299</v>
      </c>
      <c r="QVE371" s="186" t="s">
        <v>299</v>
      </c>
      <c r="QVF371" s="186" t="s">
        <v>299</v>
      </c>
      <c r="QVG371" s="186" t="s">
        <v>299</v>
      </c>
      <c r="QVH371" s="186" t="s">
        <v>299</v>
      </c>
      <c r="QVI371" s="186" t="s">
        <v>299</v>
      </c>
      <c r="QVJ371" s="186" t="s">
        <v>299</v>
      </c>
      <c r="QVK371" s="186" t="s">
        <v>299</v>
      </c>
      <c r="QVL371" s="186" t="s">
        <v>299</v>
      </c>
      <c r="QVM371" s="186" t="s">
        <v>299</v>
      </c>
      <c r="QVN371" s="186" t="s">
        <v>299</v>
      </c>
      <c r="QVO371" s="186" t="s">
        <v>299</v>
      </c>
      <c r="QVP371" s="186" t="s">
        <v>299</v>
      </c>
      <c r="QVQ371" s="186" t="s">
        <v>299</v>
      </c>
      <c r="QVR371" s="186" t="s">
        <v>299</v>
      </c>
      <c r="QVS371" s="186" t="s">
        <v>299</v>
      </c>
      <c r="QVT371" s="186" t="s">
        <v>299</v>
      </c>
      <c r="QVU371" s="186" t="s">
        <v>299</v>
      </c>
      <c r="QVV371" s="186" t="s">
        <v>299</v>
      </c>
      <c r="QVW371" s="186" t="s">
        <v>299</v>
      </c>
      <c r="QVX371" s="186" t="s">
        <v>299</v>
      </c>
      <c r="QVY371" s="186" t="s">
        <v>299</v>
      </c>
      <c r="QVZ371" s="186" t="s">
        <v>299</v>
      </c>
      <c r="QWA371" s="186" t="s">
        <v>299</v>
      </c>
      <c r="QWB371" s="186" t="s">
        <v>299</v>
      </c>
      <c r="QWC371" s="186" t="s">
        <v>299</v>
      </c>
      <c r="QWD371" s="186" t="s">
        <v>299</v>
      </c>
      <c r="QWE371" s="186" t="s">
        <v>299</v>
      </c>
      <c r="QWF371" s="186" t="s">
        <v>299</v>
      </c>
      <c r="QWG371" s="186" t="s">
        <v>299</v>
      </c>
      <c r="QWH371" s="186" t="s">
        <v>299</v>
      </c>
      <c r="QWI371" s="186" t="s">
        <v>299</v>
      </c>
      <c r="QWJ371" s="186" t="s">
        <v>299</v>
      </c>
      <c r="QWK371" s="186" t="s">
        <v>299</v>
      </c>
      <c r="QWL371" s="186" t="s">
        <v>299</v>
      </c>
      <c r="QWM371" s="186" t="s">
        <v>299</v>
      </c>
      <c r="QWN371" s="186" t="s">
        <v>299</v>
      </c>
      <c r="QWO371" s="186" t="s">
        <v>299</v>
      </c>
      <c r="QWP371" s="186" t="s">
        <v>299</v>
      </c>
      <c r="QWQ371" s="186" t="s">
        <v>299</v>
      </c>
      <c r="QWR371" s="186" t="s">
        <v>299</v>
      </c>
      <c r="QWS371" s="186" t="s">
        <v>299</v>
      </c>
      <c r="QWT371" s="186" t="s">
        <v>299</v>
      </c>
      <c r="QWU371" s="186" t="s">
        <v>299</v>
      </c>
      <c r="QWV371" s="186" t="s">
        <v>299</v>
      </c>
      <c r="QWW371" s="186" t="s">
        <v>299</v>
      </c>
      <c r="QWX371" s="186" t="s">
        <v>299</v>
      </c>
      <c r="QWY371" s="186" t="s">
        <v>299</v>
      </c>
      <c r="QWZ371" s="186" t="s">
        <v>299</v>
      </c>
      <c r="QXA371" s="186" t="s">
        <v>299</v>
      </c>
      <c r="QXB371" s="186" t="s">
        <v>299</v>
      </c>
      <c r="QXC371" s="186" t="s">
        <v>299</v>
      </c>
      <c r="QXD371" s="186" t="s">
        <v>299</v>
      </c>
      <c r="QXE371" s="186" t="s">
        <v>299</v>
      </c>
      <c r="QXF371" s="186" t="s">
        <v>299</v>
      </c>
      <c r="QXG371" s="186" t="s">
        <v>299</v>
      </c>
      <c r="QXH371" s="186" t="s">
        <v>299</v>
      </c>
      <c r="QXI371" s="186" t="s">
        <v>299</v>
      </c>
      <c r="QXJ371" s="186" t="s">
        <v>299</v>
      </c>
      <c r="QXK371" s="186" t="s">
        <v>299</v>
      </c>
      <c r="QXL371" s="186" t="s">
        <v>299</v>
      </c>
      <c r="QXM371" s="186" t="s">
        <v>299</v>
      </c>
      <c r="QXN371" s="186" t="s">
        <v>299</v>
      </c>
      <c r="QXO371" s="186" t="s">
        <v>299</v>
      </c>
      <c r="QXP371" s="186" t="s">
        <v>299</v>
      </c>
      <c r="QXQ371" s="186" t="s">
        <v>299</v>
      </c>
      <c r="QXR371" s="186" t="s">
        <v>299</v>
      </c>
      <c r="QXS371" s="186" t="s">
        <v>299</v>
      </c>
      <c r="QXT371" s="186" t="s">
        <v>299</v>
      </c>
      <c r="QXU371" s="186" t="s">
        <v>299</v>
      </c>
      <c r="QXV371" s="186" t="s">
        <v>299</v>
      </c>
      <c r="QXW371" s="186" t="s">
        <v>299</v>
      </c>
      <c r="QXX371" s="186" t="s">
        <v>299</v>
      </c>
      <c r="QXY371" s="186" t="s">
        <v>299</v>
      </c>
      <c r="QXZ371" s="186" t="s">
        <v>299</v>
      </c>
      <c r="QYA371" s="186" t="s">
        <v>299</v>
      </c>
      <c r="QYB371" s="186" t="s">
        <v>299</v>
      </c>
      <c r="QYC371" s="186" t="s">
        <v>299</v>
      </c>
      <c r="QYD371" s="186" t="s">
        <v>299</v>
      </c>
      <c r="QYE371" s="186" t="s">
        <v>299</v>
      </c>
      <c r="QYF371" s="186" t="s">
        <v>299</v>
      </c>
      <c r="QYG371" s="186" t="s">
        <v>299</v>
      </c>
      <c r="QYH371" s="186" t="s">
        <v>299</v>
      </c>
      <c r="QYI371" s="186" t="s">
        <v>299</v>
      </c>
      <c r="QYJ371" s="186" t="s">
        <v>299</v>
      </c>
      <c r="QYK371" s="186" t="s">
        <v>299</v>
      </c>
      <c r="QYL371" s="186" t="s">
        <v>299</v>
      </c>
      <c r="QYM371" s="186" t="s">
        <v>299</v>
      </c>
      <c r="QYN371" s="186" t="s">
        <v>299</v>
      </c>
      <c r="QYO371" s="186" t="s">
        <v>299</v>
      </c>
      <c r="QYP371" s="186" t="s">
        <v>299</v>
      </c>
      <c r="QYQ371" s="186" t="s">
        <v>299</v>
      </c>
      <c r="QYR371" s="186" t="s">
        <v>299</v>
      </c>
      <c r="QYS371" s="186" t="s">
        <v>299</v>
      </c>
      <c r="QYT371" s="186" t="s">
        <v>299</v>
      </c>
      <c r="QYU371" s="186" t="s">
        <v>299</v>
      </c>
      <c r="QYV371" s="186" t="s">
        <v>299</v>
      </c>
      <c r="QYW371" s="186" t="s">
        <v>299</v>
      </c>
      <c r="QYX371" s="186" t="s">
        <v>299</v>
      </c>
      <c r="QYY371" s="186" t="s">
        <v>299</v>
      </c>
      <c r="QYZ371" s="186" t="s">
        <v>299</v>
      </c>
      <c r="QZA371" s="186" t="s">
        <v>299</v>
      </c>
      <c r="QZB371" s="186" t="s">
        <v>299</v>
      </c>
      <c r="QZC371" s="186" t="s">
        <v>299</v>
      </c>
      <c r="QZD371" s="186" t="s">
        <v>299</v>
      </c>
      <c r="QZE371" s="186" t="s">
        <v>299</v>
      </c>
      <c r="QZF371" s="186" t="s">
        <v>299</v>
      </c>
      <c r="QZG371" s="186" t="s">
        <v>299</v>
      </c>
      <c r="QZH371" s="186" t="s">
        <v>299</v>
      </c>
      <c r="QZI371" s="186" t="s">
        <v>299</v>
      </c>
      <c r="QZJ371" s="186" t="s">
        <v>299</v>
      </c>
      <c r="QZK371" s="186" t="s">
        <v>299</v>
      </c>
      <c r="QZL371" s="186" t="s">
        <v>299</v>
      </c>
      <c r="QZM371" s="186" t="s">
        <v>299</v>
      </c>
      <c r="QZN371" s="186" t="s">
        <v>299</v>
      </c>
      <c r="QZO371" s="186" t="s">
        <v>299</v>
      </c>
      <c r="QZP371" s="186" t="s">
        <v>299</v>
      </c>
      <c r="QZQ371" s="186" t="s">
        <v>299</v>
      </c>
      <c r="QZR371" s="186" t="s">
        <v>299</v>
      </c>
      <c r="QZS371" s="186" t="s">
        <v>299</v>
      </c>
      <c r="QZT371" s="186" t="s">
        <v>299</v>
      </c>
      <c r="QZU371" s="186" t="s">
        <v>299</v>
      </c>
      <c r="QZV371" s="186" t="s">
        <v>299</v>
      </c>
      <c r="QZW371" s="186" t="s">
        <v>299</v>
      </c>
      <c r="QZX371" s="186" t="s">
        <v>299</v>
      </c>
      <c r="QZY371" s="186" t="s">
        <v>299</v>
      </c>
      <c r="QZZ371" s="186" t="s">
        <v>299</v>
      </c>
      <c r="RAA371" s="186" t="s">
        <v>299</v>
      </c>
      <c r="RAB371" s="186" t="s">
        <v>299</v>
      </c>
      <c r="RAC371" s="186" t="s">
        <v>299</v>
      </c>
      <c r="RAD371" s="186" t="s">
        <v>299</v>
      </c>
      <c r="RAE371" s="186" t="s">
        <v>299</v>
      </c>
      <c r="RAF371" s="186" t="s">
        <v>299</v>
      </c>
      <c r="RAG371" s="186" t="s">
        <v>299</v>
      </c>
      <c r="RAH371" s="186" t="s">
        <v>299</v>
      </c>
      <c r="RAI371" s="186" t="s">
        <v>299</v>
      </c>
      <c r="RAJ371" s="186" t="s">
        <v>299</v>
      </c>
      <c r="RAK371" s="186" t="s">
        <v>299</v>
      </c>
      <c r="RAL371" s="186" t="s">
        <v>299</v>
      </c>
      <c r="RAM371" s="186" t="s">
        <v>299</v>
      </c>
      <c r="RAN371" s="186" t="s">
        <v>299</v>
      </c>
      <c r="RAO371" s="186" t="s">
        <v>299</v>
      </c>
      <c r="RAP371" s="186" t="s">
        <v>299</v>
      </c>
      <c r="RAQ371" s="186" t="s">
        <v>299</v>
      </c>
      <c r="RAR371" s="186" t="s">
        <v>299</v>
      </c>
      <c r="RAS371" s="186" t="s">
        <v>299</v>
      </c>
      <c r="RAT371" s="186" t="s">
        <v>299</v>
      </c>
      <c r="RAU371" s="186" t="s">
        <v>299</v>
      </c>
      <c r="RAV371" s="186" t="s">
        <v>299</v>
      </c>
      <c r="RAW371" s="186" t="s">
        <v>299</v>
      </c>
      <c r="RAX371" s="186" t="s">
        <v>299</v>
      </c>
      <c r="RAY371" s="186" t="s">
        <v>299</v>
      </c>
      <c r="RAZ371" s="186" t="s">
        <v>299</v>
      </c>
      <c r="RBA371" s="186" t="s">
        <v>299</v>
      </c>
      <c r="RBB371" s="186" t="s">
        <v>299</v>
      </c>
      <c r="RBC371" s="186" t="s">
        <v>299</v>
      </c>
      <c r="RBD371" s="186" t="s">
        <v>299</v>
      </c>
      <c r="RBE371" s="186" t="s">
        <v>299</v>
      </c>
      <c r="RBF371" s="186" t="s">
        <v>299</v>
      </c>
      <c r="RBG371" s="186" t="s">
        <v>299</v>
      </c>
      <c r="RBH371" s="186" t="s">
        <v>299</v>
      </c>
      <c r="RBI371" s="186" t="s">
        <v>299</v>
      </c>
      <c r="RBJ371" s="186" t="s">
        <v>299</v>
      </c>
      <c r="RBK371" s="186" t="s">
        <v>299</v>
      </c>
      <c r="RBL371" s="186" t="s">
        <v>299</v>
      </c>
      <c r="RBM371" s="186" t="s">
        <v>299</v>
      </c>
      <c r="RBN371" s="186" t="s">
        <v>299</v>
      </c>
      <c r="RBO371" s="186" t="s">
        <v>299</v>
      </c>
      <c r="RBP371" s="186" t="s">
        <v>299</v>
      </c>
      <c r="RBQ371" s="186" t="s">
        <v>299</v>
      </c>
      <c r="RBR371" s="186" t="s">
        <v>299</v>
      </c>
      <c r="RBS371" s="186" t="s">
        <v>299</v>
      </c>
      <c r="RBT371" s="186" t="s">
        <v>299</v>
      </c>
      <c r="RBU371" s="186" t="s">
        <v>299</v>
      </c>
      <c r="RBV371" s="186" t="s">
        <v>299</v>
      </c>
      <c r="RBW371" s="186" t="s">
        <v>299</v>
      </c>
      <c r="RBX371" s="186" t="s">
        <v>299</v>
      </c>
      <c r="RBY371" s="186" t="s">
        <v>299</v>
      </c>
      <c r="RBZ371" s="186" t="s">
        <v>299</v>
      </c>
      <c r="RCA371" s="186" t="s">
        <v>299</v>
      </c>
      <c r="RCB371" s="186" t="s">
        <v>299</v>
      </c>
      <c r="RCC371" s="186" t="s">
        <v>299</v>
      </c>
      <c r="RCD371" s="186" t="s">
        <v>299</v>
      </c>
      <c r="RCE371" s="186" t="s">
        <v>299</v>
      </c>
      <c r="RCF371" s="186" t="s">
        <v>299</v>
      </c>
      <c r="RCG371" s="186" t="s">
        <v>299</v>
      </c>
      <c r="RCH371" s="186" t="s">
        <v>299</v>
      </c>
      <c r="RCI371" s="186" t="s">
        <v>299</v>
      </c>
      <c r="RCJ371" s="186" t="s">
        <v>299</v>
      </c>
      <c r="RCK371" s="186" t="s">
        <v>299</v>
      </c>
      <c r="RCL371" s="186" t="s">
        <v>299</v>
      </c>
      <c r="RCM371" s="186" t="s">
        <v>299</v>
      </c>
      <c r="RCN371" s="186" t="s">
        <v>299</v>
      </c>
      <c r="RCO371" s="186" t="s">
        <v>299</v>
      </c>
      <c r="RCP371" s="186" t="s">
        <v>299</v>
      </c>
      <c r="RCQ371" s="186" t="s">
        <v>299</v>
      </c>
      <c r="RCR371" s="186" t="s">
        <v>299</v>
      </c>
      <c r="RCS371" s="186" t="s">
        <v>299</v>
      </c>
      <c r="RCT371" s="186" t="s">
        <v>299</v>
      </c>
      <c r="RCU371" s="186" t="s">
        <v>299</v>
      </c>
      <c r="RCV371" s="186" t="s">
        <v>299</v>
      </c>
      <c r="RCW371" s="186" t="s">
        <v>299</v>
      </c>
      <c r="RCX371" s="186" t="s">
        <v>299</v>
      </c>
      <c r="RCY371" s="186" t="s">
        <v>299</v>
      </c>
      <c r="RCZ371" s="186" t="s">
        <v>299</v>
      </c>
      <c r="RDA371" s="186" t="s">
        <v>299</v>
      </c>
      <c r="RDB371" s="186" t="s">
        <v>299</v>
      </c>
      <c r="RDC371" s="186" t="s">
        <v>299</v>
      </c>
      <c r="RDD371" s="186" t="s">
        <v>299</v>
      </c>
      <c r="RDE371" s="186" t="s">
        <v>299</v>
      </c>
      <c r="RDF371" s="186" t="s">
        <v>299</v>
      </c>
      <c r="RDG371" s="186" t="s">
        <v>299</v>
      </c>
      <c r="RDH371" s="186" t="s">
        <v>299</v>
      </c>
      <c r="RDI371" s="186" t="s">
        <v>299</v>
      </c>
      <c r="RDJ371" s="186" t="s">
        <v>299</v>
      </c>
      <c r="RDK371" s="186" t="s">
        <v>299</v>
      </c>
      <c r="RDL371" s="186" t="s">
        <v>299</v>
      </c>
      <c r="RDM371" s="186" t="s">
        <v>299</v>
      </c>
      <c r="RDN371" s="186" t="s">
        <v>299</v>
      </c>
      <c r="RDO371" s="186" t="s">
        <v>299</v>
      </c>
      <c r="RDP371" s="186" t="s">
        <v>299</v>
      </c>
      <c r="RDQ371" s="186" t="s">
        <v>299</v>
      </c>
      <c r="RDR371" s="186" t="s">
        <v>299</v>
      </c>
      <c r="RDS371" s="186" t="s">
        <v>299</v>
      </c>
      <c r="RDT371" s="186" t="s">
        <v>299</v>
      </c>
      <c r="RDU371" s="186" t="s">
        <v>299</v>
      </c>
      <c r="RDV371" s="186" t="s">
        <v>299</v>
      </c>
      <c r="RDW371" s="186" t="s">
        <v>299</v>
      </c>
      <c r="RDX371" s="186" t="s">
        <v>299</v>
      </c>
      <c r="RDY371" s="186" t="s">
        <v>299</v>
      </c>
      <c r="RDZ371" s="186" t="s">
        <v>299</v>
      </c>
      <c r="REA371" s="186" t="s">
        <v>299</v>
      </c>
      <c r="REB371" s="186" t="s">
        <v>299</v>
      </c>
      <c r="REC371" s="186" t="s">
        <v>299</v>
      </c>
      <c r="RED371" s="186" t="s">
        <v>299</v>
      </c>
      <c r="REE371" s="186" t="s">
        <v>299</v>
      </c>
      <c r="REF371" s="186" t="s">
        <v>299</v>
      </c>
      <c r="REG371" s="186" t="s">
        <v>299</v>
      </c>
      <c r="REH371" s="186" t="s">
        <v>299</v>
      </c>
      <c r="REI371" s="186" t="s">
        <v>299</v>
      </c>
      <c r="REJ371" s="186" t="s">
        <v>299</v>
      </c>
      <c r="REK371" s="186" t="s">
        <v>299</v>
      </c>
      <c r="REL371" s="186" t="s">
        <v>299</v>
      </c>
      <c r="REM371" s="186" t="s">
        <v>299</v>
      </c>
      <c r="REN371" s="186" t="s">
        <v>299</v>
      </c>
      <c r="REO371" s="186" t="s">
        <v>299</v>
      </c>
      <c r="REP371" s="186" t="s">
        <v>299</v>
      </c>
      <c r="REQ371" s="186" t="s">
        <v>299</v>
      </c>
      <c r="RER371" s="186" t="s">
        <v>299</v>
      </c>
      <c r="RES371" s="186" t="s">
        <v>299</v>
      </c>
      <c r="RET371" s="186" t="s">
        <v>299</v>
      </c>
      <c r="REU371" s="186" t="s">
        <v>299</v>
      </c>
      <c r="REV371" s="186" t="s">
        <v>299</v>
      </c>
      <c r="REW371" s="186" t="s">
        <v>299</v>
      </c>
      <c r="REX371" s="186" t="s">
        <v>299</v>
      </c>
      <c r="REY371" s="186" t="s">
        <v>299</v>
      </c>
      <c r="REZ371" s="186" t="s">
        <v>299</v>
      </c>
      <c r="RFA371" s="186" t="s">
        <v>299</v>
      </c>
      <c r="RFB371" s="186" t="s">
        <v>299</v>
      </c>
      <c r="RFC371" s="186" t="s">
        <v>299</v>
      </c>
      <c r="RFD371" s="186" t="s">
        <v>299</v>
      </c>
      <c r="RFE371" s="186" t="s">
        <v>299</v>
      </c>
      <c r="RFF371" s="186" t="s">
        <v>299</v>
      </c>
      <c r="RFG371" s="186" t="s">
        <v>299</v>
      </c>
      <c r="RFH371" s="186" t="s">
        <v>299</v>
      </c>
      <c r="RFI371" s="186" t="s">
        <v>299</v>
      </c>
      <c r="RFJ371" s="186" t="s">
        <v>299</v>
      </c>
      <c r="RFK371" s="186" t="s">
        <v>299</v>
      </c>
      <c r="RFL371" s="186" t="s">
        <v>299</v>
      </c>
      <c r="RFM371" s="186" t="s">
        <v>299</v>
      </c>
      <c r="RFN371" s="186" t="s">
        <v>299</v>
      </c>
      <c r="RFO371" s="186" t="s">
        <v>299</v>
      </c>
      <c r="RFP371" s="186" t="s">
        <v>299</v>
      </c>
      <c r="RFQ371" s="186" t="s">
        <v>299</v>
      </c>
      <c r="RFR371" s="186" t="s">
        <v>299</v>
      </c>
      <c r="RFS371" s="186" t="s">
        <v>299</v>
      </c>
      <c r="RFT371" s="186" t="s">
        <v>299</v>
      </c>
      <c r="RFU371" s="186" t="s">
        <v>299</v>
      </c>
      <c r="RFV371" s="186" t="s">
        <v>299</v>
      </c>
      <c r="RFW371" s="186" t="s">
        <v>299</v>
      </c>
      <c r="RFX371" s="186" t="s">
        <v>299</v>
      </c>
      <c r="RFY371" s="186" t="s">
        <v>299</v>
      </c>
      <c r="RFZ371" s="186" t="s">
        <v>299</v>
      </c>
      <c r="RGA371" s="186" t="s">
        <v>299</v>
      </c>
      <c r="RGB371" s="186" t="s">
        <v>299</v>
      </c>
      <c r="RGC371" s="186" t="s">
        <v>299</v>
      </c>
      <c r="RGD371" s="186" t="s">
        <v>299</v>
      </c>
      <c r="RGE371" s="186" t="s">
        <v>299</v>
      </c>
      <c r="RGF371" s="186" t="s">
        <v>299</v>
      </c>
      <c r="RGG371" s="186" t="s">
        <v>299</v>
      </c>
      <c r="RGH371" s="186" t="s">
        <v>299</v>
      </c>
      <c r="RGI371" s="186" t="s">
        <v>299</v>
      </c>
      <c r="RGJ371" s="186" t="s">
        <v>299</v>
      </c>
      <c r="RGK371" s="186" t="s">
        <v>299</v>
      </c>
      <c r="RGL371" s="186" t="s">
        <v>299</v>
      </c>
      <c r="RGM371" s="186" t="s">
        <v>299</v>
      </c>
      <c r="RGN371" s="186" t="s">
        <v>299</v>
      </c>
      <c r="RGO371" s="186" t="s">
        <v>299</v>
      </c>
      <c r="RGP371" s="186" t="s">
        <v>299</v>
      </c>
      <c r="RGQ371" s="186" t="s">
        <v>299</v>
      </c>
      <c r="RGR371" s="186" t="s">
        <v>299</v>
      </c>
      <c r="RGS371" s="186" t="s">
        <v>299</v>
      </c>
      <c r="RGT371" s="186" t="s">
        <v>299</v>
      </c>
      <c r="RGU371" s="186" t="s">
        <v>299</v>
      </c>
      <c r="RGV371" s="186" t="s">
        <v>299</v>
      </c>
      <c r="RGW371" s="186" t="s">
        <v>299</v>
      </c>
      <c r="RGX371" s="186" t="s">
        <v>299</v>
      </c>
      <c r="RGY371" s="186" t="s">
        <v>299</v>
      </c>
      <c r="RGZ371" s="186" t="s">
        <v>299</v>
      </c>
      <c r="RHA371" s="186" t="s">
        <v>299</v>
      </c>
      <c r="RHB371" s="186" t="s">
        <v>299</v>
      </c>
      <c r="RHC371" s="186" t="s">
        <v>299</v>
      </c>
      <c r="RHD371" s="186" t="s">
        <v>299</v>
      </c>
      <c r="RHE371" s="186" t="s">
        <v>299</v>
      </c>
      <c r="RHF371" s="186" t="s">
        <v>299</v>
      </c>
      <c r="RHG371" s="186" t="s">
        <v>299</v>
      </c>
      <c r="RHH371" s="186" t="s">
        <v>299</v>
      </c>
      <c r="RHI371" s="186" t="s">
        <v>299</v>
      </c>
      <c r="RHJ371" s="186" t="s">
        <v>299</v>
      </c>
      <c r="RHK371" s="186" t="s">
        <v>299</v>
      </c>
      <c r="RHL371" s="186" t="s">
        <v>299</v>
      </c>
      <c r="RHM371" s="186" t="s">
        <v>299</v>
      </c>
      <c r="RHN371" s="186" t="s">
        <v>299</v>
      </c>
      <c r="RHO371" s="186" t="s">
        <v>299</v>
      </c>
      <c r="RHP371" s="186" t="s">
        <v>299</v>
      </c>
      <c r="RHQ371" s="186" t="s">
        <v>299</v>
      </c>
      <c r="RHR371" s="186" t="s">
        <v>299</v>
      </c>
      <c r="RHS371" s="186" t="s">
        <v>299</v>
      </c>
      <c r="RHT371" s="186" t="s">
        <v>299</v>
      </c>
      <c r="RHU371" s="186" t="s">
        <v>299</v>
      </c>
      <c r="RHV371" s="186" t="s">
        <v>299</v>
      </c>
      <c r="RHW371" s="186" t="s">
        <v>299</v>
      </c>
      <c r="RHX371" s="186" t="s">
        <v>299</v>
      </c>
      <c r="RHY371" s="186" t="s">
        <v>299</v>
      </c>
      <c r="RHZ371" s="186" t="s">
        <v>299</v>
      </c>
      <c r="RIA371" s="186" t="s">
        <v>299</v>
      </c>
      <c r="RIB371" s="186" t="s">
        <v>299</v>
      </c>
      <c r="RIC371" s="186" t="s">
        <v>299</v>
      </c>
      <c r="RID371" s="186" t="s">
        <v>299</v>
      </c>
      <c r="RIE371" s="186" t="s">
        <v>299</v>
      </c>
      <c r="RIF371" s="186" t="s">
        <v>299</v>
      </c>
      <c r="RIG371" s="186" t="s">
        <v>299</v>
      </c>
      <c r="RIH371" s="186" t="s">
        <v>299</v>
      </c>
      <c r="RII371" s="186" t="s">
        <v>299</v>
      </c>
      <c r="RIJ371" s="186" t="s">
        <v>299</v>
      </c>
      <c r="RIK371" s="186" t="s">
        <v>299</v>
      </c>
      <c r="RIL371" s="186" t="s">
        <v>299</v>
      </c>
      <c r="RIM371" s="186" t="s">
        <v>299</v>
      </c>
      <c r="RIN371" s="186" t="s">
        <v>299</v>
      </c>
      <c r="RIO371" s="186" t="s">
        <v>299</v>
      </c>
      <c r="RIP371" s="186" t="s">
        <v>299</v>
      </c>
      <c r="RIQ371" s="186" t="s">
        <v>299</v>
      </c>
      <c r="RIR371" s="186" t="s">
        <v>299</v>
      </c>
      <c r="RIS371" s="186" t="s">
        <v>299</v>
      </c>
      <c r="RIT371" s="186" t="s">
        <v>299</v>
      </c>
      <c r="RIU371" s="186" t="s">
        <v>299</v>
      </c>
      <c r="RIV371" s="186" t="s">
        <v>299</v>
      </c>
      <c r="RIW371" s="186" t="s">
        <v>299</v>
      </c>
      <c r="RIX371" s="186" t="s">
        <v>299</v>
      </c>
      <c r="RIY371" s="186" t="s">
        <v>299</v>
      </c>
      <c r="RIZ371" s="186" t="s">
        <v>299</v>
      </c>
      <c r="RJA371" s="186" t="s">
        <v>299</v>
      </c>
      <c r="RJB371" s="186" t="s">
        <v>299</v>
      </c>
      <c r="RJC371" s="186" t="s">
        <v>299</v>
      </c>
      <c r="RJD371" s="186" t="s">
        <v>299</v>
      </c>
      <c r="RJE371" s="186" t="s">
        <v>299</v>
      </c>
      <c r="RJF371" s="186" t="s">
        <v>299</v>
      </c>
      <c r="RJG371" s="186" t="s">
        <v>299</v>
      </c>
      <c r="RJH371" s="186" t="s">
        <v>299</v>
      </c>
      <c r="RJI371" s="186" t="s">
        <v>299</v>
      </c>
      <c r="RJJ371" s="186" t="s">
        <v>299</v>
      </c>
      <c r="RJK371" s="186" t="s">
        <v>299</v>
      </c>
      <c r="RJL371" s="186" t="s">
        <v>299</v>
      </c>
      <c r="RJM371" s="186" t="s">
        <v>299</v>
      </c>
      <c r="RJN371" s="186" t="s">
        <v>299</v>
      </c>
      <c r="RJO371" s="186" t="s">
        <v>299</v>
      </c>
      <c r="RJP371" s="186" t="s">
        <v>299</v>
      </c>
      <c r="RJQ371" s="186" t="s">
        <v>299</v>
      </c>
      <c r="RJR371" s="186" t="s">
        <v>299</v>
      </c>
      <c r="RJS371" s="186" t="s">
        <v>299</v>
      </c>
      <c r="RJT371" s="186" t="s">
        <v>299</v>
      </c>
      <c r="RJU371" s="186" t="s">
        <v>299</v>
      </c>
      <c r="RJV371" s="186" t="s">
        <v>299</v>
      </c>
      <c r="RJW371" s="186" t="s">
        <v>299</v>
      </c>
      <c r="RJX371" s="186" t="s">
        <v>299</v>
      </c>
      <c r="RJY371" s="186" t="s">
        <v>299</v>
      </c>
      <c r="RJZ371" s="186" t="s">
        <v>299</v>
      </c>
      <c r="RKA371" s="186" t="s">
        <v>299</v>
      </c>
      <c r="RKB371" s="186" t="s">
        <v>299</v>
      </c>
      <c r="RKC371" s="186" t="s">
        <v>299</v>
      </c>
      <c r="RKD371" s="186" t="s">
        <v>299</v>
      </c>
      <c r="RKE371" s="186" t="s">
        <v>299</v>
      </c>
      <c r="RKF371" s="186" t="s">
        <v>299</v>
      </c>
      <c r="RKG371" s="186" t="s">
        <v>299</v>
      </c>
      <c r="RKH371" s="186" t="s">
        <v>299</v>
      </c>
      <c r="RKI371" s="186" t="s">
        <v>299</v>
      </c>
      <c r="RKJ371" s="186" t="s">
        <v>299</v>
      </c>
      <c r="RKK371" s="186" t="s">
        <v>299</v>
      </c>
      <c r="RKL371" s="186" t="s">
        <v>299</v>
      </c>
      <c r="RKM371" s="186" t="s">
        <v>299</v>
      </c>
      <c r="RKN371" s="186" t="s">
        <v>299</v>
      </c>
      <c r="RKO371" s="186" t="s">
        <v>299</v>
      </c>
      <c r="RKP371" s="186" t="s">
        <v>299</v>
      </c>
      <c r="RKQ371" s="186" t="s">
        <v>299</v>
      </c>
      <c r="RKR371" s="186" t="s">
        <v>299</v>
      </c>
      <c r="RKS371" s="186" t="s">
        <v>299</v>
      </c>
      <c r="RKT371" s="186" t="s">
        <v>299</v>
      </c>
      <c r="RKU371" s="186" t="s">
        <v>299</v>
      </c>
      <c r="RKV371" s="186" t="s">
        <v>299</v>
      </c>
      <c r="RKW371" s="186" t="s">
        <v>299</v>
      </c>
      <c r="RKX371" s="186" t="s">
        <v>299</v>
      </c>
      <c r="RKY371" s="186" t="s">
        <v>299</v>
      </c>
      <c r="RKZ371" s="186" t="s">
        <v>299</v>
      </c>
      <c r="RLA371" s="186" t="s">
        <v>299</v>
      </c>
      <c r="RLB371" s="186" t="s">
        <v>299</v>
      </c>
      <c r="RLC371" s="186" t="s">
        <v>299</v>
      </c>
      <c r="RLD371" s="186" t="s">
        <v>299</v>
      </c>
      <c r="RLE371" s="186" t="s">
        <v>299</v>
      </c>
      <c r="RLF371" s="186" t="s">
        <v>299</v>
      </c>
      <c r="RLG371" s="186" t="s">
        <v>299</v>
      </c>
      <c r="RLH371" s="186" t="s">
        <v>299</v>
      </c>
      <c r="RLI371" s="186" t="s">
        <v>299</v>
      </c>
      <c r="RLJ371" s="186" t="s">
        <v>299</v>
      </c>
      <c r="RLK371" s="186" t="s">
        <v>299</v>
      </c>
      <c r="RLL371" s="186" t="s">
        <v>299</v>
      </c>
      <c r="RLM371" s="186" t="s">
        <v>299</v>
      </c>
      <c r="RLN371" s="186" t="s">
        <v>299</v>
      </c>
      <c r="RLO371" s="186" t="s">
        <v>299</v>
      </c>
      <c r="RLP371" s="186" t="s">
        <v>299</v>
      </c>
      <c r="RLQ371" s="186" t="s">
        <v>299</v>
      </c>
      <c r="RLR371" s="186" t="s">
        <v>299</v>
      </c>
      <c r="RLS371" s="186" t="s">
        <v>299</v>
      </c>
      <c r="RLT371" s="186" t="s">
        <v>299</v>
      </c>
      <c r="RLU371" s="186" t="s">
        <v>299</v>
      </c>
      <c r="RLV371" s="186" t="s">
        <v>299</v>
      </c>
      <c r="RLW371" s="186" t="s">
        <v>299</v>
      </c>
      <c r="RLX371" s="186" t="s">
        <v>299</v>
      </c>
      <c r="RLY371" s="186" t="s">
        <v>299</v>
      </c>
      <c r="RLZ371" s="186" t="s">
        <v>299</v>
      </c>
      <c r="RMA371" s="186" t="s">
        <v>299</v>
      </c>
      <c r="RMB371" s="186" t="s">
        <v>299</v>
      </c>
      <c r="RMC371" s="186" t="s">
        <v>299</v>
      </c>
      <c r="RMD371" s="186" t="s">
        <v>299</v>
      </c>
      <c r="RME371" s="186" t="s">
        <v>299</v>
      </c>
      <c r="RMF371" s="186" t="s">
        <v>299</v>
      </c>
      <c r="RMG371" s="186" t="s">
        <v>299</v>
      </c>
      <c r="RMH371" s="186" t="s">
        <v>299</v>
      </c>
      <c r="RMI371" s="186" t="s">
        <v>299</v>
      </c>
      <c r="RMJ371" s="186" t="s">
        <v>299</v>
      </c>
      <c r="RMK371" s="186" t="s">
        <v>299</v>
      </c>
      <c r="RML371" s="186" t="s">
        <v>299</v>
      </c>
      <c r="RMM371" s="186" t="s">
        <v>299</v>
      </c>
      <c r="RMN371" s="186" t="s">
        <v>299</v>
      </c>
      <c r="RMO371" s="186" t="s">
        <v>299</v>
      </c>
      <c r="RMP371" s="186" t="s">
        <v>299</v>
      </c>
      <c r="RMQ371" s="186" t="s">
        <v>299</v>
      </c>
      <c r="RMR371" s="186" t="s">
        <v>299</v>
      </c>
      <c r="RMS371" s="186" t="s">
        <v>299</v>
      </c>
      <c r="RMT371" s="186" t="s">
        <v>299</v>
      </c>
      <c r="RMU371" s="186" t="s">
        <v>299</v>
      </c>
      <c r="RMV371" s="186" t="s">
        <v>299</v>
      </c>
      <c r="RMW371" s="186" t="s">
        <v>299</v>
      </c>
      <c r="RMX371" s="186" t="s">
        <v>299</v>
      </c>
      <c r="RMY371" s="186" t="s">
        <v>299</v>
      </c>
      <c r="RMZ371" s="186" t="s">
        <v>299</v>
      </c>
      <c r="RNA371" s="186" t="s">
        <v>299</v>
      </c>
      <c r="RNB371" s="186" t="s">
        <v>299</v>
      </c>
      <c r="RNC371" s="186" t="s">
        <v>299</v>
      </c>
      <c r="RND371" s="186" t="s">
        <v>299</v>
      </c>
      <c r="RNE371" s="186" t="s">
        <v>299</v>
      </c>
      <c r="RNF371" s="186" t="s">
        <v>299</v>
      </c>
      <c r="RNG371" s="186" t="s">
        <v>299</v>
      </c>
      <c r="RNH371" s="186" t="s">
        <v>299</v>
      </c>
      <c r="RNI371" s="186" t="s">
        <v>299</v>
      </c>
      <c r="RNJ371" s="186" t="s">
        <v>299</v>
      </c>
      <c r="RNK371" s="186" t="s">
        <v>299</v>
      </c>
      <c r="RNL371" s="186" t="s">
        <v>299</v>
      </c>
      <c r="RNM371" s="186" t="s">
        <v>299</v>
      </c>
      <c r="RNN371" s="186" t="s">
        <v>299</v>
      </c>
      <c r="RNO371" s="186" t="s">
        <v>299</v>
      </c>
      <c r="RNP371" s="186" t="s">
        <v>299</v>
      </c>
      <c r="RNQ371" s="186" t="s">
        <v>299</v>
      </c>
      <c r="RNR371" s="186" t="s">
        <v>299</v>
      </c>
      <c r="RNS371" s="186" t="s">
        <v>299</v>
      </c>
      <c r="RNT371" s="186" t="s">
        <v>299</v>
      </c>
      <c r="RNU371" s="186" t="s">
        <v>299</v>
      </c>
      <c r="RNV371" s="186" t="s">
        <v>299</v>
      </c>
      <c r="RNW371" s="186" t="s">
        <v>299</v>
      </c>
      <c r="RNX371" s="186" t="s">
        <v>299</v>
      </c>
      <c r="RNY371" s="186" t="s">
        <v>299</v>
      </c>
      <c r="RNZ371" s="186" t="s">
        <v>299</v>
      </c>
      <c r="ROA371" s="186" t="s">
        <v>299</v>
      </c>
      <c r="ROB371" s="186" t="s">
        <v>299</v>
      </c>
      <c r="ROC371" s="186" t="s">
        <v>299</v>
      </c>
      <c r="ROD371" s="186" t="s">
        <v>299</v>
      </c>
      <c r="ROE371" s="186" t="s">
        <v>299</v>
      </c>
      <c r="ROF371" s="186" t="s">
        <v>299</v>
      </c>
      <c r="ROG371" s="186" t="s">
        <v>299</v>
      </c>
      <c r="ROH371" s="186" t="s">
        <v>299</v>
      </c>
      <c r="ROI371" s="186" t="s">
        <v>299</v>
      </c>
      <c r="ROJ371" s="186" t="s">
        <v>299</v>
      </c>
      <c r="ROK371" s="186" t="s">
        <v>299</v>
      </c>
      <c r="ROL371" s="186" t="s">
        <v>299</v>
      </c>
      <c r="ROM371" s="186" t="s">
        <v>299</v>
      </c>
      <c r="RON371" s="186" t="s">
        <v>299</v>
      </c>
      <c r="ROO371" s="186" t="s">
        <v>299</v>
      </c>
      <c r="ROP371" s="186" t="s">
        <v>299</v>
      </c>
      <c r="ROQ371" s="186" t="s">
        <v>299</v>
      </c>
      <c r="ROR371" s="186" t="s">
        <v>299</v>
      </c>
      <c r="ROS371" s="186" t="s">
        <v>299</v>
      </c>
      <c r="ROT371" s="186" t="s">
        <v>299</v>
      </c>
      <c r="ROU371" s="186" t="s">
        <v>299</v>
      </c>
      <c r="ROV371" s="186" t="s">
        <v>299</v>
      </c>
      <c r="ROW371" s="186" t="s">
        <v>299</v>
      </c>
      <c r="ROX371" s="186" t="s">
        <v>299</v>
      </c>
      <c r="ROY371" s="186" t="s">
        <v>299</v>
      </c>
      <c r="ROZ371" s="186" t="s">
        <v>299</v>
      </c>
      <c r="RPA371" s="186" t="s">
        <v>299</v>
      </c>
      <c r="RPB371" s="186" t="s">
        <v>299</v>
      </c>
      <c r="RPC371" s="186" t="s">
        <v>299</v>
      </c>
      <c r="RPD371" s="186" t="s">
        <v>299</v>
      </c>
      <c r="RPE371" s="186" t="s">
        <v>299</v>
      </c>
      <c r="RPF371" s="186" t="s">
        <v>299</v>
      </c>
      <c r="RPG371" s="186" t="s">
        <v>299</v>
      </c>
      <c r="RPH371" s="186" t="s">
        <v>299</v>
      </c>
      <c r="RPI371" s="186" t="s">
        <v>299</v>
      </c>
      <c r="RPJ371" s="186" t="s">
        <v>299</v>
      </c>
      <c r="RPK371" s="186" t="s">
        <v>299</v>
      </c>
      <c r="RPL371" s="186" t="s">
        <v>299</v>
      </c>
      <c r="RPM371" s="186" t="s">
        <v>299</v>
      </c>
      <c r="RPN371" s="186" t="s">
        <v>299</v>
      </c>
      <c r="RPO371" s="186" t="s">
        <v>299</v>
      </c>
      <c r="RPP371" s="186" t="s">
        <v>299</v>
      </c>
      <c r="RPQ371" s="186" t="s">
        <v>299</v>
      </c>
      <c r="RPR371" s="186" t="s">
        <v>299</v>
      </c>
      <c r="RPS371" s="186" t="s">
        <v>299</v>
      </c>
      <c r="RPT371" s="186" t="s">
        <v>299</v>
      </c>
      <c r="RPU371" s="186" t="s">
        <v>299</v>
      </c>
      <c r="RPV371" s="186" t="s">
        <v>299</v>
      </c>
      <c r="RPW371" s="186" t="s">
        <v>299</v>
      </c>
      <c r="RPX371" s="186" t="s">
        <v>299</v>
      </c>
      <c r="RPY371" s="186" t="s">
        <v>299</v>
      </c>
      <c r="RPZ371" s="186" t="s">
        <v>299</v>
      </c>
      <c r="RQA371" s="186" t="s">
        <v>299</v>
      </c>
      <c r="RQB371" s="186" t="s">
        <v>299</v>
      </c>
      <c r="RQC371" s="186" t="s">
        <v>299</v>
      </c>
      <c r="RQD371" s="186" t="s">
        <v>299</v>
      </c>
      <c r="RQE371" s="186" t="s">
        <v>299</v>
      </c>
      <c r="RQF371" s="186" t="s">
        <v>299</v>
      </c>
      <c r="RQG371" s="186" t="s">
        <v>299</v>
      </c>
      <c r="RQH371" s="186" t="s">
        <v>299</v>
      </c>
      <c r="RQI371" s="186" t="s">
        <v>299</v>
      </c>
      <c r="RQJ371" s="186" t="s">
        <v>299</v>
      </c>
      <c r="RQK371" s="186" t="s">
        <v>299</v>
      </c>
      <c r="RQL371" s="186" t="s">
        <v>299</v>
      </c>
      <c r="RQM371" s="186" t="s">
        <v>299</v>
      </c>
      <c r="RQN371" s="186" t="s">
        <v>299</v>
      </c>
      <c r="RQO371" s="186" t="s">
        <v>299</v>
      </c>
      <c r="RQP371" s="186" t="s">
        <v>299</v>
      </c>
      <c r="RQQ371" s="186" t="s">
        <v>299</v>
      </c>
      <c r="RQR371" s="186" t="s">
        <v>299</v>
      </c>
      <c r="RQS371" s="186" t="s">
        <v>299</v>
      </c>
      <c r="RQT371" s="186" t="s">
        <v>299</v>
      </c>
      <c r="RQU371" s="186" t="s">
        <v>299</v>
      </c>
      <c r="RQV371" s="186" t="s">
        <v>299</v>
      </c>
      <c r="RQW371" s="186" t="s">
        <v>299</v>
      </c>
      <c r="RQX371" s="186" t="s">
        <v>299</v>
      </c>
      <c r="RQY371" s="186" t="s">
        <v>299</v>
      </c>
      <c r="RQZ371" s="186" t="s">
        <v>299</v>
      </c>
      <c r="RRA371" s="186" t="s">
        <v>299</v>
      </c>
      <c r="RRB371" s="186" t="s">
        <v>299</v>
      </c>
      <c r="RRC371" s="186" t="s">
        <v>299</v>
      </c>
      <c r="RRD371" s="186" t="s">
        <v>299</v>
      </c>
      <c r="RRE371" s="186" t="s">
        <v>299</v>
      </c>
      <c r="RRF371" s="186" t="s">
        <v>299</v>
      </c>
      <c r="RRG371" s="186" t="s">
        <v>299</v>
      </c>
      <c r="RRH371" s="186" t="s">
        <v>299</v>
      </c>
      <c r="RRI371" s="186" t="s">
        <v>299</v>
      </c>
      <c r="RRJ371" s="186" t="s">
        <v>299</v>
      </c>
      <c r="RRK371" s="186" t="s">
        <v>299</v>
      </c>
      <c r="RRL371" s="186" t="s">
        <v>299</v>
      </c>
      <c r="RRM371" s="186" t="s">
        <v>299</v>
      </c>
      <c r="RRN371" s="186" t="s">
        <v>299</v>
      </c>
      <c r="RRO371" s="186" t="s">
        <v>299</v>
      </c>
      <c r="RRP371" s="186" t="s">
        <v>299</v>
      </c>
      <c r="RRQ371" s="186" t="s">
        <v>299</v>
      </c>
      <c r="RRR371" s="186" t="s">
        <v>299</v>
      </c>
      <c r="RRS371" s="186" t="s">
        <v>299</v>
      </c>
      <c r="RRT371" s="186" t="s">
        <v>299</v>
      </c>
      <c r="RRU371" s="186" t="s">
        <v>299</v>
      </c>
      <c r="RRV371" s="186" t="s">
        <v>299</v>
      </c>
      <c r="RRW371" s="186" t="s">
        <v>299</v>
      </c>
      <c r="RRX371" s="186" t="s">
        <v>299</v>
      </c>
      <c r="RRY371" s="186" t="s">
        <v>299</v>
      </c>
      <c r="RRZ371" s="186" t="s">
        <v>299</v>
      </c>
      <c r="RSA371" s="186" t="s">
        <v>299</v>
      </c>
      <c r="RSB371" s="186" t="s">
        <v>299</v>
      </c>
      <c r="RSC371" s="186" t="s">
        <v>299</v>
      </c>
      <c r="RSD371" s="186" t="s">
        <v>299</v>
      </c>
      <c r="RSE371" s="186" t="s">
        <v>299</v>
      </c>
      <c r="RSF371" s="186" t="s">
        <v>299</v>
      </c>
      <c r="RSG371" s="186" t="s">
        <v>299</v>
      </c>
      <c r="RSH371" s="186" t="s">
        <v>299</v>
      </c>
      <c r="RSI371" s="186" t="s">
        <v>299</v>
      </c>
      <c r="RSJ371" s="186" t="s">
        <v>299</v>
      </c>
      <c r="RSK371" s="186" t="s">
        <v>299</v>
      </c>
      <c r="RSL371" s="186" t="s">
        <v>299</v>
      </c>
      <c r="RSM371" s="186" t="s">
        <v>299</v>
      </c>
      <c r="RSN371" s="186" t="s">
        <v>299</v>
      </c>
      <c r="RSO371" s="186" t="s">
        <v>299</v>
      </c>
      <c r="RSP371" s="186" t="s">
        <v>299</v>
      </c>
      <c r="RSQ371" s="186" t="s">
        <v>299</v>
      </c>
      <c r="RSR371" s="186" t="s">
        <v>299</v>
      </c>
      <c r="RSS371" s="186" t="s">
        <v>299</v>
      </c>
      <c r="RST371" s="186" t="s">
        <v>299</v>
      </c>
      <c r="RSU371" s="186" t="s">
        <v>299</v>
      </c>
      <c r="RSV371" s="186" t="s">
        <v>299</v>
      </c>
      <c r="RSW371" s="186" t="s">
        <v>299</v>
      </c>
      <c r="RSX371" s="186" t="s">
        <v>299</v>
      </c>
      <c r="RSY371" s="186" t="s">
        <v>299</v>
      </c>
      <c r="RSZ371" s="186" t="s">
        <v>299</v>
      </c>
      <c r="RTA371" s="186" t="s">
        <v>299</v>
      </c>
      <c r="RTB371" s="186" t="s">
        <v>299</v>
      </c>
      <c r="RTC371" s="186" t="s">
        <v>299</v>
      </c>
      <c r="RTD371" s="186" t="s">
        <v>299</v>
      </c>
      <c r="RTE371" s="186" t="s">
        <v>299</v>
      </c>
      <c r="RTF371" s="186" t="s">
        <v>299</v>
      </c>
      <c r="RTG371" s="186" t="s">
        <v>299</v>
      </c>
      <c r="RTH371" s="186" t="s">
        <v>299</v>
      </c>
      <c r="RTI371" s="186" t="s">
        <v>299</v>
      </c>
      <c r="RTJ371" s="186" t="s">
        <v>299</v>
      </c>
      <c r="RTK371" s="186" t="s">
        <v>299</v>
      </c>
      <c r="RTL371" s="186" t="s">
        <v>299</v>
      </c>
      <c r="RTM371" s="186" t="s">
        <v>299</v>
      </c>
      <c r="RTN371" s="186" t="s">
        <v>299</v>
      </c>
      <c r="RTO371" s="186" t="s">
        <v>299</v>
      </c>
      <c r="RTP371" s="186" t="s">
        <v>299</v>
      </c>
      <c r="RTQ371" s="186" t="s">
        <v>299</v>
      </c>
      <c r="RTR371" s="186" t="s">
        <v>299</v>
      </c>
      <c r="RTS371" s="186" t="s">
        <v>299</v>
      </c>
      <c r="RTT371" s="186" t="s">
        <v>299</v>
      </c>
      <c r="RTU371" s="186" t="s">
        <v>299</v>
      </c>
      <c r="RTV371" s="186" t="s">
        <v>299</v>
      </c>
      <c r="RTW371" s="186" t="s">
        <v>299</v>
      </c>
      <c r="RTX371" s="186" t="s">
        <v>299</v>
      </c>
      <c r="RTY371" s="186" t="s">
        <v>299</v>
      </c>
      <c r="RTZ371" s="186" t="s">
        <v>299</v>
      </c>
      <c r="RUA371" s="186" t="s">
        <v>299</v>
      </c>
      <c r="RUB371" s="186" t="s">
        <v>299</v>
      </c>
      <c r="RUC371" s="186" t="s">
        <v>299</v>
      </c>
      <c r="RUD371" s="186" t="s">
        <v>299</v>
      </c>
      <c r="RUE371" s="186" t="s">
        <v>299</v>
      </c>
      <c r="RUF371" s="186" t="s">
        <v>299</v>
      </c>
      <c r="RUG371" s="186" t="s">
        <v>299</v>
      </c>
      <c r="RUH371" s="186" t="s">
        <v>299</v>
      </c>
      <c r="RUI371" s="186" t="s">
        <v>299</v>
      </c>
      <c r="RUJ371" s="186" t="s">
        <v>299</v>
      </c>
      <c r="RUK371" s="186" t="s">
        <v>299</v>
      </c>
      <c r="RUL371" s="186" t="s">
        <v>299</v>
      </c>
      <c r="RUM371" s="186" t="s">
        <v>299</v>
      </c>
      <c r="RUN371" s="186" t="s">
        <v>299</v>
      </c>
      <c r="RUO371" s="186" t="s">
        <v>299</v>
      </c>
      <c r="RUP371" s="186" t="s">
        <v>299</v>
      </c>
      <c r="RUQ371" s="186" t="s">
        <v>299</v>
      </c>
      <c r="RUR371" s="186" t="s">
        <v>299</v>
      </c>
      <c r="RUS371" s="186" t="s">
        <v>299</v>
      </c>
      <c r="RUT371" s="186" t="s">
        <v>299</v>
      </c>
      <c r="RUU371" s="186" t="s">
        <v>299</v>
      </c>
      <c r="RUV371" s="186" t="s">
        <v>299</v>
      </c>
      <c r="RUW371" s="186" t="s">
        <v>299</v>
      </c>
      <c r="RUX371" s="186" t="s">
        <v>299</v>
      </c>
      <c r="RUY371" s="186" t="s">
        <v>299</v>
      </c>
      <c r="RUZ371" s="186" t="s">
        <v>299</v>
      </c>
      <c r="RVA371" s="186" t="s">
        <v>299</v>
      </c>
      <c r="RVB371" s="186" t="s">
        <v>299</v>
      </c>
      <c r="RVC371" s="186" t="s">
        <v>299</v>
      </c>
      <c r="RVD371" s="186" t="s">
        <v>299</v>
      </c>
      <c r="RVE371" s="186" t="s">
        <v>299</v>
      </c>
      <c r="RVF371" s="186" t="s">
        <v>299</v>
      </c>
      <c r="RVG371" s="186" t="s">
        <v>299</v>
      </c>
      <c r="RVH371" s="186" t="s">
        <v>299</v>
      </c>
      <c r="RVI371" s="186" t="s">
        <v>299</v>
      </c>
      <c r="RVJ371" s="186" t="s">
        <v>299</v>
      </c>
      <c r="RVK371" s="186" t="s">
        <v>299</v>
      </c>
      <c r="RVL371" s="186" t="s">
        <v>299</v>
      </c>
      <c r="RVM371" s="186" t="s">
        <v>299</v>
      </c>
      <c r="RVN371" s="186" t="s">
        <v>299</v>
      </c>
      <c r="RVO371" s="186" t="s">
        <v>299</v>
      </c>
      <c r="RVP371" s="186" t="s">
        <v>299</v>
      </c>
      <c r="RVQ371" s="186" t="s">
        <v>299</v>
      </c>
      <c r="RVR371" s="186" t="s">
        <v>299</v>
      </c>
      <c r="RVS371" s="186" t="s">
        <v>299</v>
      </c>
      <c r="RVT371" s="186" t="s">
        <v>299</v>
      </c>
      <c r="RVU371" s="186" t="s">
        <v>299</v>
      </c>
      <c r="RVV371" s="186" t="s">
        <v>299</v>
      </c>
      <c r="RVW371" s="186" t="s">
        <v>299</v>
      </c>
      <c r="RVX371" s="186" t="s">
        <v>299</v>
      </c>
      <c r="RVY371" s="186" t="s">
        <v>299</v>
      </c>
      <c r="RVZ371" s="186" t="s">
        <v>299</v>
      </c>
      <c r="RWA371" s="186" t="s">
        <v>299</v>
      </c>
      <c r="RWB371" s="186" t="s">
        <v>299</v>
      </c>
      <c r="RWC371" s="186" t="s">
        <v>299</v>
      </c>
      <c r="RWD371" s="186" t="s">
        <v>299</v>
      </c>
      <c r="RWE371" s="186" t="s">
        <v>299</v>
      </c>
      <c r="RWF371" s="186" t="s">
        <v>299</v>
      </c>
      <c r="RWG371" s="186" t="s">
        <v>299</v>
      </c>
      <c r="RWH371" s="186" t="s">
        <v>299</v>
      </c>
      <c r="RWI371" s="186" t="s">
        <v>299</v>
      </c>
      <c r="RWJ371" s="186" t="s">
        <v>299</v>
      </c>
      <c r="RWK371" s="186" t="s">
        <v>299</v>
      </c>
      <c r="RWL371" s="186" t="s">
        <v>299</v>
      </c>
      <c r="RWM371" s="186" t="s">
        <v>299</v>
      </c>
      <c r="RWN371" s="186" t="s">
        <v>299</v>
      </c>
      <c r="RWO371" s="186" t="s">
        <v>299</v>
      </c>
      <c r="RWP371" s="186" t="s">
        <v>299</v>
      </c>
      <c r="RWQ371" s="186" t="s">
        <v>299</v>
      </c>
      <c r="RWR371" s="186" t="s">
        <v>299</v>
      </c>
      <c r="RWS371" s="186" t="s">
        <v>299</v>
      </c>
      <c r="RWT371" s="186" t="s">
        <v>299</v>
      </c>
      <c r="RWU371" s="186" t="s">
        <v>299</v>
      </c>
      <c r="RWV371" s="186" t="s">
        <v>299</v>
      </c>
      <c r="RWW371" s="186" t="s">
        <v>299</v>
      </c>
      <c r="RWX371" s="186" t="s">
        <v>299</v>
      </c>
      <c r="RWY371" s="186" t="s">
        <v>299</v>
      </c>
      <c r="RWZ371" s="186" t="s">
        <v>299</v>
      </c>
      <c r="RXA371" s="186" t="s">
        <v>299</v>
      </c>
      <c r="RXB371" s="186" t="s">
        <v>299</v>
      </c>
      <c r="RXC371" s="186" t="s">
        <v>299</v>
      </c>
      <c r="RXD371" s="186" t="s">
        <v>299</v>
      </c>
      <c r="RXE371" s="186" t="s">
        <v>299</v>
      </c>
      <c r="RXF371" s="186" t="s">
        <v>299</v>
      </c>
      <c r="RXG371" s="186" t="s">
        <v>299</v>
      </c>
      <c r="RXH371" s="186" t="s">
        <v>299</v>
      </c>
      <c r="RXI371" s="186" t="s">
        <v>299</v>
      </c>
      <c r="RXJ371" s="186" t="s">
        <v>299</v>
      </c>
      <c r="RXK371" s="186" t="s">
        <v>299</v>
      </c>
      <c r="RXL371" s="186" t="s">
        <v>299</v>
      </c>
      <c r="RXM371" s="186" t="s">
        <v>299</v>
      </c>
      <c r="RXN371" s="186" t="s">
        <v>299</v>
      </c>
      <c r="RXO371" s="186" t="s">
        <v>299</v>
      </c>
      <c r="RXP371" s="186" t="s">
        <v>299</v>
      </c>
      <c r="RXQ371" s="186" t="s">
        <v>299</v>
      </c>
      <c r="RXR371" s="186" t="s">
        <v>299</v>
      </c>
      <c r="RXS371" s="186" t="s">
        <v>299</v>
      </c>
      <c r="RXT371" s="186" t="s">
        <v>299</v>
      </c>
      <c r="RXU371" s="186" t="s">
        <v>299</v>
      </c>
      <c r="RXV371" s="186" t="s">
        <v>299</v>
      </c>
      <c r="RXW371" s="186" t="s">
        <v>299</v>
      </c>
      <c r="RXX371" s="186" t="s">
        <v>299</v>
      </c>
      <c r="RXY371" s="186" t="s">
        <v>299</v>
      </c>
      <c r="RXZ371" s="186" t="s">
        <v>299</v>
      </c>
      <c r="RYA371" s="186" t="s">
        <v>299</v>
      </c>
      <c r="RYB371" s="186" t="s">
        <v>299</v>
      </c>
      <c r="RYC371" s="186" t="s">
        <v>299</v>
      </c>
      <c r="RYD371" s="186" t="s">
        <v>299</v>
      </c>
      <c r="RYE371" s="186" t="s">
        <v>299</v>
      </c>
      <c r="RYF371" s="186" t="s">
        <v>299</v>
      </c>
      <c r="RYG371" s="186" t="s">
        <v>299</v>
      </c>
      <c r="RYH371" s="186" t="s">
        <v>299</v>
      </c>
      <c r="RYI371" s="186" t="s">
        <v>299</v>
      </c>
      <c r="RYJ371" s="186" t="s">
        <v>299</v>
      </c>
      <c r="RYK371" s="186" t="s">
        <v>299</v>
      </c>
      <c r="RYL371" s="186" t="s">
        <v>299</v>
      </c>
      <c r="RYM371" s="186" t="s">
        <v>299</v>
      </c>
      <c r="RYN371" s="186" t="s">
        <v>299</v>
      </c>
      <c r="RYO371" s="186" t="s">
        <v>299</v>
      </c>
      <c r="RYP371" s="186" t="s">
        <v>299</v>
      </c>
      <c r="RYQ371" s="186" t="s">
        <v>299</v>
      </c>
      <c r="RYR371" s="186" t="s">
        <v>299</v>
      </c>
      <c r="RYS371" s="186" t="s">
        <v>299</v>
      </c>
      <c r="RYT371" s="186" t="s">
        <v>299</v>
      </c>
      <c r="RYU371" s="186" t="s">
        <v>299</v>
      </c>
      <c r="RYV371" s="186" t="s">
        <v>299</v>
      </c>
      <c r="RYW371" s="186" t="s">
        <v>299</v>
      </c>
      <c r="RYX371" s="186" t="s">
        <v>299</v>
      </c>
      <c r="RYY371" s="186" t="s">
        <v>299</v>
      </c>
      <c r="RYZ371" s="186" t="s">
        <v>299</v>
      </c>
      <c r="RZA371" s="186" t="s">
        <v>299</v>
      </c>
      <c r="RZB371" s="186" t="s">
        <v>299</v>
      </c>
      <c r="RZC371" s="186" t="s">
        <v>299</v>
      </c>
      <c r="RZD371" s="186" t="s">
        <v>299</v>
      </c>
      <c r="RZE371" s="186" t="s">
        <v>299</v>
      </c>
      <c r="RZF371" s="186" t="s">
        <v>299</v>
      </c>
      <c r="RZG371" s="186" t="s">
        <v>299</v>
      </c>
      <c r="RZH371" s="186" t="s">
        <v>299</v>
      </c>
      <c r="RZI371" s="186" t="s">
        <v>299</v>
      </c>
      <c r="RZJ371" s="186" t="s">
        <v>299</v>
      </c>
      <c r="RZK371" s="186" t="s">
        <v>299</v>
      </c>
      <c r="RZL371" s="186" t="s">
        <v>299</v>
      </c>
      <c r="RZM371" s="186" t="s">
        <v>299</v>
      </c>
      <c r="RZN371" s="186" t="s">
        <v>299</v>
      </c>
      <c r="RZO371" s="186" t="s">
        <v>299</v>
      </c>
      <c r="RZP371" s="186" t="s">
        <v>299</v>
      </c>
      <c r="RZQ371" s="186" t="s">
        <v>299</v>
      </c>
      <c r="RZR371" s="186" t="s">
        <v>299</v>
      </c>
      <c r="RZS371" s="186" t="s">
        <v>299</v>
      </c>
      <c r="RZT371" s="186" t="s">
        <v>299</v>
      </c>
      <c r="RZU371" s="186" t="s">
        <v>299</v>
      </c>
      <c r="RZV371" s="186" t="s">
        <v>299</v>
      </c>
      <c r="RZW371" s="186" t="s">
        <v>299</v>
      </c>
      <c r="RZX371" s="186" t="s">
        <v>299</v>
      </c>
      <c r="RZY371" s="186" t="s">
        <v>299</v>
      </c>
      <c r="RZZ371" s="186" t="s">
        <v>299</v>
      </c>
      <c r="SAA371" s="186" t="s">
        <v>299</v>
      </c>
      <c r="SAB371" s="186" t="s">
        <v>299</v>
      </c>
      <c r="SAC371" s="186" t="s">
        <v>299</v>
      </c>
      <c r="SAD371" s="186" t="s">
        <v>299</v>
      </c>
      <c r="SAE371" s="186" t="s">
        <v>299</v>
      </c>
      <c r="SAF371" s="186" t="s">
        <v>299</v>
      </c>
      <c r="SAG371" s="186" t="s">
        <v>299</v>
      </c>
      <c r="SAH371" s="186" t="s">
        <v>299</v>
      </c>
      <c r="SAI371" s="186" t="s">
        <v>299</v>
      </c>
      <c r="SAJ371" s="186" t="s">
        <v>299</v>
      </c>
      <c r="SAK371" s="186" t="s">
        <v>299</v>
      </c>
      <c r="SAL371" s="186" t="s">
        <v>299</v>
      </c>
      <c r="SAM371" s="186" t="s">
        <v>299</v>
      </c>
      <c r="SAN371" s="186" t="s">
        <v>299</v>
      </c>
      <c r="SAO371" s="186" t="s">
        <v>299</v>
      </c>
      <c r="SAP371" s="186" t="s">
        <v>299</v>
      </c>
      <c r="SAQ371" s="186" t="s">
        <v>299</v>
      </c>
      <c r="SAR371" s="186" t="s">
        <v>299</v>
      </c>
      <c r="SAS371" s="186" t="s">
        <v>299</v>
      </c>
      <c r="SAT371" s="186" t="s">
        <v>299</v>
      </c>
      <c r="SAU371" s="186" t="s">
        <v>299</v>
      </c>
      <c r="SAV371" s="186" t="s">
        <v>299</v>
      </c>
      <c r="SAW371" s="186" t="s">
        <v>299</v>
      </c>
      <c r="SAX371" s="186" t="s">
        <v>299</v>
      </c>
      <c r="SAY371" s="186" t="s">
        <v>299</v>
      </c>
      <c r="SAZ371" s="186" t="s">
        <v>299</v>
      </c>
      <c r="SBA371" s="186" t="s">
        <v>299</v>
      </c>
      <c r="SBB371" s="186" t="s">
        <v>299</v>
      </c>
      <c r="SBC371" s="186" t="s">
        <v>299</v>
      </c>
      <c r="SBD371" s="186" t="s">
        <v>299</v>
      </c>
      <c r="SBE371" s="186" t="s">
        <v>299</v>
      </c>
      <c r="SBF371" s="186" t="s">
        <v>299</v>
      </c>
      <c r="SBG371" s="186" t="s">
        <v>299</v>
      </c>
      <c r="SBH371" s="186" t="s">
        <v>299</v>
      </c>
      <c r="SBI371" s="186" t="s">
        <v>299</v>
      </c>
      <c r="SBJ371" s="186" t="s">
        <v>299</v>
      </c>
      <c r="SBK371" s="186" t="s">
        <v>299</v>
      </c>
      <c r="SBL371" s="186" t="s">
        <v>299</v>
      </c>
      <c r="SBM371" s="186" t="s">
        <v>299</v>
      </c>
      <c r="SBN371" s="186" t="s">
        <v>299</v>
      </c>
      <c r="SBO371" s="186" t="s">
        <v>299</v>
      </c>
      <c r="SBP371" s="186" t="s">
        <v>299</v>
      </c>
      <c r="SBQ371" s="186" t="s">
        <v>299</v>
      </c>
      <c r="SBR371" s="186" t="s">
        <v>299</v>
      </c>
      <c r="SBS371" s="186" t="s">
        <v>299</v>
      </c>
      <c r="SBT371" s="186" t="s">
        <v>299</v>
      </c>
      <c r="SBU371" s="186" t="s">
        <v>299</v>
      </c>
      <c r="SBV371" s="186" t="s">
        <v>299</v>
      </c>
      <c r="SBW371" s="186" t="s">
        <v>299</v>
      </c>
      <c r="SBX371" s="186" t="s">
        <v>299</v>
      </c>
      <c r="SBY371" s="186" t="s">
        <v>299</v>
      </c>
      <c r="SBZ371" s="186" t="s">
        <v>299</v>
      </c>
      <c r="SCA371" s="186" t="s">
        <v>299</v>
      </c>
      <c r="SCB371" s="186" t="s">
        <v>299</v>
      </c>
      <c r="SCC371" s="186" t="s">
        <v>299</v>
      </c>
      <c r="SCD371" s="186" t="s">
        <v>299</v>
      </c>
      <c r="SCE371" s="186" t="s">
        <v>299</v>
      </c>
      <c r="SCF371" s="186" t="s">
        <v>299</v>
      </c>
      <c r="SCG371" s="186" t="s">
        <v>299</v>
      </c>
      <c r="SCH371" s="186" t="s">
        <v>299</v>
      </c>
      <c r="SCI371" s="186" t="s">
        <v>299</v>
      </c>
      <c r="SCJ371" s="186" t="s">
        <v>299</v>
      </c>
      <c r="SCK371" s="186" t="s">
        <v>299</v>
      </c>
      <c r="SCL371" s="186" t="s">
        <v>299</v>
      </c>
      <c r="SCM371" s="186" t="s">
        <v>299</v>
      </c>
      <c r="SCN371" s="186" t="s">
        <v>299</v>
      </c>
      <c r="SCO371" s="186" t="s">
        <v>299</v>
      </c>
      <c r="SCP371" s="186" t="s">
        <v>299</v>
      </c>
      <c r="SCQ371" s="186" t="s">
        <v>299</v>
      </c>
      <c r="SCR371" s="186" t="s">
        <v>299</v>
      </c>
      <c r="SCS371" s="186" t="s">
        <v>299</v>
      </c>
      <c r="SCT371" s="186" t="s">
        <v>299</v>
      </c>
      <c r="SCU371" s="186" t="s">
        <v>299</v>
      </c>
      <c r="SCV371" s="186" t="s">
        <v>299</v>
      </c>
      <c r="SCW371" s="186" t="s">
        <v>299</v>
      </c>
      <c r="SCX371" s="186" t="s">
        <v>299</v>
      </c>
      <c r="SCY371" s="186" t="s">
        <v>299</v>
      </c>
      <c r="SCZ371" s="186" t="s">
        <v>299</v>
      </c>
      <c r="SDA371" s="186" t="s">
        <v>299</v>
      </c>
      <c r="SDB371" s="186" t="s">
        <v>299</v>
      </c>
      <c r="SDC371" s="186" t="s">
        <v>299</v>
      </c>
      <c r="SDD371" s="186" t="s">
        <v>299</v>
      </c>
      <c r="SDE371" s="186" t="s">
        <v>299</v>
      </c>
      <c r="SDF371" s="186" t="s">
        <v>299</v>
      </c>
      <c r="SDG371" s="186" t="s">
        <v>299</v>
      </c>
      <c r="SDH371" s="186" t="s">
        <v>299</v>
      </c>
      <c r="SDI371" s="186" t="s">
        <v>299</v>
      </c>
      <c r="SDJ371" s="186" t="s">
        <v>299</v>
      </c>
      <c r="SDK371" s="186" t="s">
        <v>299</v>
      </c>
      <c r="SDL371" s="186" t="s">
        <v>299</v>
      </c>
      <c r="SDM371" s="186" t="s">
        <v>299</v>
      </c>
      <c r="SDN371" s="186" t="s">
        <v>299</v>
      </c>
      <c r="SDO371" s="186" t="s">
        <v>299</v>
      </c>
      <c r="SDP371" s="186" t="s">
        <v>299</v>
      </c>
      <c r="SDQ371" s="186" t="s">
        <v>299</v>
      </c>
      <c r="SDR371" s="186" t="s">
        <v>299</v>
      </c>
      <c r="SDS371" s="186" t="s">
        <v>299</v>
      </c>
      <c r="SDT371" s="186" t="s">
        <v>299</v>
      </c>
      <c r="SDU371" s="186" t="s">
        <v>299</v>
      </c>
      <c r="SDV371" s="186" t="s">
        <v>299</v>
      </c>
      <c r="SDW371" s="186" t="s">
        <v>299</v>
      </c>
      <c r="SDX371" s="186" t="s">
        <v>299</v>
      </c>
      <c r="SDY371" s="186" t="s">
        <v>299</v>
      </c>
      <c r="SDZ371" s="186" t="s">
        <v>299</v>
      </c>
      <c r="SEA371" s="186" t="s">
        <v>299</v>
      </c>
      <c r="SEB371" s="186" t="s">
        <v>299</v>
      </c>
      <c r="SEC371" s="186" t="s">
        <v>299</v>
      </c>
      <c r="SED371" s="186" t="s">
        <v>299</v>
      </c>
      <c r="SEE371" s="186" t="s">
        <v>299</v>
      </c>
      <c r="SEF371" s="186" t="s">
        <v>299</v>
      </c>
      <c r="SEG371" s="186" t="s">
        <v>299</v>
      </c>
      <c r="SEH371" s="186" t="s">
        <v>299</v>
      </c>
      <c r="SEI371" s="186" t="s">
        <v>299</v>
      </c>
      <c r="SEJ371" s="186" t="s">
        <v>299</v>
      </c>
      <c r="SEK371" s="186" t="s">
        <v>299</v>
      </c>
      <c r="SEL371" s="186" t="s">
        <v>299</v>
      </c>
      <c r="SEM371" s="186" t="s">
        <v>299</v>
      </c>
      <c r="SEN371" s="186" t="s">
        <v>299</v>
      </c>
      <c r="SEO371" s="186" t="s">
        <v>299</v>
      </c>
      <c r="SEP371" s="186" t="s">
        <v>299</v>
      </c>
      <c r="SEQ371" s="186" t="s">
        <v>299</v>
      </c>
      <c r="SER371" s="186" t="s">
        <v>299</v>
      </c>
      <c r="SES371" s="186" t="s">
        <v>299</v>
      </c>
      <c r="SET371" s="186" t="s">
        <v>299</v>
      </c>
      <c r="SEU371" s="186" t="s">
        <v>299</v>
      </c>
      <c r="SEV371" s="186" t="s">
        <v>299</v>
      </c>
      <c r="SEW371" s="186" t="s">
        <v>299</v>
      </c>
      <c r="SEX371" s="186" t="s">
        <v>299</v>
      </c>
      <c r="SEY371" s="186" t="s">
        <v>299</v>
      </c>
      <c r="SEZ371" s="186" t="s">
        <v>299</v>
      </c>
      <c r="SFA371" s="186" t="s">
        <v>299</v>
      </c>
      <c r="SFB371" s="186" t="s">
        <v>299</v>
      </c>
      <c r="SFC371" s="186" t="s">
        <v>299</v>
      </c>
      <c r="SFD371" s="186" t="s">
        <v>299</v>
      </c>
      <c r="SFE371" s="186" t="s">
        <v>299</v>
      </c>
      <c r="SFF371" s="186" t="s">
        <v>299</v>
      </c>
      <c r="SFG371" s="186" t="s">
        <v>299</v>
      </c>
      <c r="SFH371" s="186" t="s">
        <v>299</v>
      </c>
      <c r="SFI371" s="186" t="s">
        <v>299</v>
      </c>
      <c r="SFJ371" s="186" t="s">
        <v>299</v>
      </c>
      <c r="SFK371" s="186" t="s">
        <v>299</v>
      </c>
      <c r="SFL371" s="186" t="s">
        <v>299</v>
      </c>
      <c r="SFM371" s="186" t="s">
        <v>299</v>
      </c>
      <c r="SFN371" s="186" t="s">
        <v>299</v>
      </c>
      <c r="SFO371" s="186" t="s">
        <v>299</v>
      </c>
      <c r="SFP371" s="186" t="s">
        <v>299</v>
      </c>
      <c r="SFQ371" s="186" t="s">
        <v>299</v>
      </c>
      <c r="SFR371" s="186" t="s">
        <v>299</v>
      </c>
      <c r="SFS371" s="186" t="s">
        <v>299</v>
      </c>
      <c r="SFT371" s="186" t="s">
        <v>299</v>
      </c>
      <c r="SFU371" s="186" t="s">
        <v>299</v>
      </c>
      <c r="SFV371" s="186" t="s">
        <v>299</v>
      </c>
      <c r="SFW371" s="186" t="s">
        <v>299</v>
      </c>
      <c r="SFX371" s="186" t="s">
        <v>299</v>
      </c>
      <c r="SFY371" s="186" t="s">
        <v>299</v>
      </c>
      <c r="SFZ371" s="186" t="s">
        <v>299</v>
      </c>
      <c r="SGA371" s="186" t="s">
        <v>299</v>
      </c>
      <c r="SGB371" s="186" t="s">
        <v>299</v>
      </c>
      <c r="SGC371" s="186" t="s">
        <v>299</v>
      </c>
      <c r="SGD371" s="186" t="s">
        <v>299</v>
      </c>
      <c r="SGE371" s="186" t="s">
        <v>299</v>
      </c>
      <c r="SGF371" s="186" t="s">
        <v>299</v>
      </c>
      <c r="SGG371" s="186" t="s">
        <v>299</v>
      </c>
      <c r="SGH371" s="186" t="s">
        <v>299</v>
      </c>
      <c r="SGI371" s="186" t="s">
        <v>299</v>
      </c>
      <c r="SGJ371" s="186" t="s">
        <v>299</v>
      </c>
      <c r="SGK371" s="186" t="s">
        <v>299</v>
      </c>
      <c r="SGL371" s="186" t="s">
        <v>299</v>
      </c>
      <c r="SGM371" s="186" t="s">
        <v>299</v>
      </c>
      <c r="SGN371" s="186" t="s">
        <v>299</v>
      </c>
      <c r="SGO371" s="186" t="s">
        <v>299</v>
      </c>
      <c r="SGP371" s="186" t="s">
        <v>299</v>
      </c>
      <c r="SGQ371" s="186" t="s">
        <v>299</v>
      </c>
      <c r="SGR371" s="186" t="s">
        <v>299</v>
      </c>
      <c r="SGS371" s="186" t="s">
        <v>299</v>
      </c>
      <c r="SGT371" s="186" t="s">
        <v>299</v>
      </c>
      <c r="SGU371" s="186" t="s">
        <v>299</v>
      </c>
      <c r="SGV371" s="186" t="s">
        <v>299</v>
      </c>
      <c r="SGW371" s="186" t="s">
        <v>299</v>
      </c>
      <c r="SGX371" s="186" t="s">
        <v>299</v>
      </c>
      <c r="SGY371" s="186" t="s">
        <v>299</v>
      </c>
      <c r="SGZ371" s="186" t="s">
        <v>299</v>
      </c>
      <c r="SHA371" s="186" t="s">
        <v>299</v>
      </c>
      <c r="SHB371" s="186" t="s">
        <v>299</v>
      </c>
      <c r="SHC371" s="186" t="s">
        <v>299</v>
      </c>
      <c r="SHD371" s="186" t="s">
        <v>299</v>
      </c>
      <c r="SHE371" s="186" t="s">
        <v>299</v>
      </c>
      <c r="SHF371" s="186" t="s">
        <v>299</v>
      </c>
      <c r="SHG371" s="186" t="s">
        <v>299</v>
      </c>
      <c r="SHH371" s="186" t="s">
        <v>299</v>
      </c>
      <c r="SHI371" s="186" t="s">
        <v>299</v>
      </c>
      <c r="SHJ371" s="186" t="s">
        <v>299</v>
      </c>
      <c r="SHK371" s="186" t="s">
        <v>299</v>
      </c>
      <c r="SHL371" s="186" t="s">
        <v>299</v>
      </c>
      <c r="SHM371" s="186" t="s">
        <v>299</v>
      </c>
      <c r="SHN371" s="186" t="s">
        <v>299</v>
      </c>
      <c r="SHO371" s="186" t="s">
        <v>299</v>
      </c>
      <c r="SHP371" s="186" t="s">
        <v>299</v>
      </c>
      <c r="SHQ371" s="186" t="s">
        <v>299</v>
      </c>
      <c r="SHR371" s="186" t="s">
        <v>299</v>
      </c>
      <c r="SHS371" s="186" t="s">
        <v>299</v>
      </c>
      <c r="SHT371" s="186" t="s">
        <v>299</v>
      </c>
      <c r="SHU371" s="186" t="s">
        <v>299</v>
      </c>
      <c r="SHV371" s="186" t="s">
        <v>299</v>
      </c>
      <c r="SHW371" s="186" t="s">
        <v>299</v>
      </c>
      <c r="SHX371" s="186" t="s">
        <v>299</v>
      </c>
      <c r="SHY371" s="186" t="s">
        <v>299</v>
      </c>
      <c r="SHZ371" s="186" t="s">
        <v>299</v>
      </c>
      <c r="SIA371" s="186" t="s">
        <v>299</v>
      </c>
      <c r="SIB371" s="186" t="s">
        <v>299</v>
      </c>
      <c r="SIC371" s="186" t="s">
        <v>299</v>
      </c>
      <c r="SID371" s="186" t="s">
        <v>299</v>
      </c>
      <c r="SIE371" s="186" t="s">
        <v>299</v>
      </c>
      <c r="SIF371" s="186" t="s">
        <v>299</v>
      </c>
      <c r="SIG371" s="186" t="s">
        <v>299</v>
      </c>
      <c r="SIH371" s="186" t="s">
        <v>299</v>
      </c>
      <c r="SII371" s="186" t="s">
        <v>299</v>
      </c>
      <c r="SIJ371" s="186" t="s">
        <v>299</v>
      </c>
      <c r="SIK371" s="186" t="s">
        <v>299</v>
      </c>
      <c r="SIL371" s="186" t="s">
        <v>299</v>
      </c>
      <c r="SIM371" s="186" t="s">
        <v>299</v>
      </c>
      <c r="SIN371" s="186" t="s">
        <v>299</v>
      </c>
      <c r="SIO371" s="186" t="s">
        <v>299</v>
      </c>
      <c r="SIP371" s="186" t="s">
        <v>299</v>
      </c>
      <c r="SIQ371" s="186" t="s">
        <v>299</v>
      </c>
      <c r="SIR371" s="186" t="s">
        <v>299</v>
      </c>
      <c r="SIS371" s="186" t="s">
        <v>299</v>
      </c>
      <c r="SIT371" s="186" t="s">
        <v>299</v>
      </c>
      <c r="SIU371" s="186" t="s">
        <v>299</v>
      </c>
      <c r="SIV371" s="186" t="s">
        <v>299</v>
      </c>
      <c r="SIW371" s="186" t="s">
        <v>299</v>
      </c>
      <c r="SIX371" s="186" t="s">
        <v>299</v>
      </c>
      <c r="SIY371" s="186" t="s">
        <v>299</v>
      </c>
      <c r="SIZ371" s="186" t="s">
        <v>299</v>
      </c>
      <c r="SJA371" s="186" t="s">
        <v>299</v>
      </c>
      <c r="SJB371" s="186" t="s">
        <v>299</v>
      </c>
      <c r="SJC371" s="186" t="s">
        <v>299</v>
      </c>
      <c r="SJD371" s="186" t="s">
        <v>299</v>
      </c>
      <c r="SJE371" s="186" t="s">
        <v>299</v>
      </c>
      <c r="SJF371" s="186" t="s">
        <v>299</v>
      </c>
      <c r="SJG371" s="186" t="s">
        <v>299</v>
      </c>
      <c r="SJH371" s="186" t="s">
        <v>299</v>
      </c>
      <c r="SJI371" s="186" t="s">
        <v>299</v>
      </c>
      <c r="SJJ371" s="186" t="s">
        <v>299</v>
      </c>
      <c r="SJK371" s="186" t="s">
        <v>299</v>
      </c>
      <c r="SJL371" s="186" t="s">
        <v>299</v>
      </c>
      <c r="SJM371" s="186" t="s">
        <v>299</v>
      </c>
      <c r="SJN371" s="186" t="s">
        <v>299</v>
      </c>
      <c r="SJO371" s="186" t="s">
        <v>299</v>
      </c>
      <c r="SJP371" s="186" t="s">
        <v>299</v>
      </c>
      <c r="SJQ371" s="186" t="s">
        <v>299</v>
      </c>
      <c r="SJR371" s="186" t="s">
        <v>299</v>
      </c>
      <c r="SJS371" s="186" t="s">
        <v>299</v>
      </c>
      <c r="SJT371" s="186" t="s">
        <v>299</v>
      </c>
      <c r="SJU371" s="186" t="s">
        <v>299</v>
      </c>
      <c r="SJV371" s="186" t="s">
        <v>299</v>
      </c>
      <c r="SJW371" s="186" t="s">
        <v>299</v>
      </c>
      <c r="SJX371" s="186" t="s">
        <v>299</v>
      </c>
      <c r="SJY371" s="186" t="s">
        <v>299</v>
      </c>
      <c r="SJZ371" s="186" t="s">
        <v>299</v>
      </c>
      <c r="SKA371" s="186" t="s">
        <v>299</v>
      </c>
      <c r="SKB371" s="186" t="s">
        <v>299</v>
      </c>
      <c r="SKC371" s="186" t="s">
        <v>299</v>
      </c>
      <c r="SKD371" s="186" t="s">
        <v>299</v>
      </c>
      <c r="SKE371" s="186" t="s">
        <v>299</v>
      </c>
      <c r="SKF371" s="186" t="s">
        <v>299</v>
      </c>
      <c r="SKG371" s="186" t="s">
        <v>299</v>
      </c>
      <c r="SKH371" s="186" t="s">
        <v>299</v>
      </c>
      <c r="SKI371" s="186" t="s">
        <v>299</v>
      </c>
      <c r="SKJ371" s="186" t="s">
        <v>299</v>
      </c>
      <c r="SKK371" s="186" t="s">
        <v>299</v>
      </c>
      <c r="SKL371" s="186" t="s">
        <v>299</v>
      </c>
      <c r="SKM371" s="186" t="s">
        <v>299</v>
      </c>
      <c r="SKN371" s="186" t="s">
        <v>299</v>
      </c>
      <c r="SKO371" s="186" t="s">
        <v>299</v>
      </c>
      <c r="SKP371" s="186" t="s">
        <v>299</v>
      </c>
      <c r="SKQ371" s="186" t="s">
        <v>299</v>
      </c>
      <c r="SKR371" s="186" t="s">
        <v>299</v>
      </c>
      <c r="SKS371" s="186" t="s">
        <v>299</v>
      </c>
      <c r="SKT371" s="186" t="s">
        <v>299</v>
      </c>
      <c r="SKU371" s="186" t="s">
        <v>299</v>
      </c>
      <c r="SKV371" s="186" t="s">
        <v>299</v>
      </c>
      <c r="SKW371" s="186" t="s">
        <v>299</v>
      </c>
      <c r="SKX371" s="186" t="s">
        <v>299</v>
      </c>
      <c r="SKY371" s="186" t="s">
        <v>299</v>
      </c>
      <c r="SKZ371" s="186" t="s">
        <v>299</v>
      </c>
      <c r="SLA371" s="186" t="s">
        <v>299</v>
      </c>
      <c r="SLB371" s="186" t="s">
        <v>299</v>
      </c>
      <c r="SLC371" s="186" t="s">
        <v>299</v>
      </c>
      <c r="SLD371" s="186" t="s">
        <v>299</v>
      </c>
      <c r="SLE371" s="186" t="s">
        <v>299</v>
      </c>
      <c r="SLF371" s="186" t="s">
        <v>299</v>
      </c>
      <c r="SLG371" s="186" t="s">
        <v>299</v>
      </c>
      <c r="SLH371" s="186" t="s">
        <v>299</v>
      </c>
      <c r="SLI371" s="186" t="s">
        <v>299</v>
      </c>
      <c r="SLJ371" s="186" t="s">
        <v>299</v>
      </c>
      <c r="SLK371" s="186" t="s">
        <v>299</v>
      </c>
      <c r="SLL371" s="186" t="s">
        <v>299</v>
      </c>
      <c r="SLM371" s="186" t="s">
        <v>299</v>
      </c>
      <c r="SLN371" s="186" t="s">
        <v>299</v>
      </c>
      <c r="SLO371" s="186" t="s">
        <v>299</v>
      </c>
      <c r="SLP371" s="186" t="s">
        <v>299</v>
      </c>
      <c r="SLQ371" s="186" t="s">
        <v>299</v>
      </c>
      <c r="SLR371" s="186" t="s">
        <v>299</v>
      </c>
      <c r="SLS371" s="186" t="s">
        <v>299</v>
      </c>
      <c r="SLT371" s="186" t="s">
        <v>299</v>
      </c>
      <c r="SLU371" s="186" t="s">
        <v>299</v>
      </c>
      <c r="SLV371" s="186" t="s">
        <v>299</v>
      </c>
      <c r="SLW371" s="186" t="s">
        <v>299</v>
      </c>
      <c r="SLX371" s="186" t="s">
        <v>299</v>
      </c>
      <c r="SLY371" s="186" t="s">
        <v>299</v>
      </c>
      <c r="SLZ371" s="186" t="s">
        <v>299</v>
      </c>
      <c r="SMA371" s="186" t="s">
        <v>299</v>
      </c>
      <c r="SMB371" s="186" t="s">
        <v>299</v>
      </c>
      <c r="SMC371" s="186" t="s">
        <v>299</v>
      </c>
      <c r="SMD371" s="186" t="s">
        <v>299</v>
      </c>
      <c r="SME371" s="186" t="s">
        <v>299</v>
      </c>
      <c r="SMF371" s="186" t="s">
        <v>299</v>
      </c>
      <c r="SMG371" s="186" t="s">
        <v>299</v>
      </c>
      <c r="SMH371" s="186" t="s">
        <v>299</v>
      </c>
      <c r="SMI371" s="186" t="s">
        <v>299</v>
      </c>
      <c r="SMJ371" s="186" t="s">
        <v>299</v>
      </c>
      <c r="SMK371" s="186" t="s">
        <v>299</v>
      </c>
      <c r="SML371" s="186" t="s">
        <v>299</v>
      </c>
      <c r="SMM371" s="186" t="s">
        <v>299</v>
      </c>
      <c r="SMN371" s="186" t="s">
        <v>299</v>
      </c>
      <c r="SMO371" s="186" t="s">
        <v>299</v>
      </c>
      <c r="SMP371" s="186" t="s">
        <v>299</v>
      </c>
      <c r="SMQ371" s="186" t="s">
        <v>299</v>
      </c>
      <c r="SMR371" s="186" t="s">
        <v>299</v>
      </c>
      <c r="SMS371" s="186" t="s">
        <v>299</v>
      </c>
      <c r="SMT371" s="186" t="s">
        <v>299</v>
      </c>
      <c r="SMU371" s="186" t="s">
        <v>299</v>
      </c>
      <c r="SMV371" s="186" t="s">
        <v>299</v>
      </c>
      <c r="SMW371" s="186" t="s">
        <v>299</v>
      </c>
      <c r="SMX371" s="186" t="s">
        <v>299</v>
      </c>
      <c r="SMY371" s="186" t="s">
        <v>299</v>
      </c>
      <c r="SMZ371" s="186" t="s">
        <v>299</v>
      </c>
      <c r="SNA371" s="186" t="s">
        <v>299</v>
      </c>
      <c r="SNB371" s="186" t="s">
        <v>299</v>
      </c>
      <c r="SNC371" s="186" t="s">
        <v>299</v>
      </c>
      <c r="SND371" s="186" t="s">
        <v>299</v>
      </c>
      <c r="SNE371" s="186" t="s">
        <v>299</v>
      </c>
      <c r="SNF371" s="186" t="s">
        <v>299</v>
      </c>
      <c r="SNG371" s="186" t="s">
        <v>299</v>
      </c>
      <c r="SNH371" s="186" t="s">
        <v>299</v>
      </c>
      <c r="SNI371" s="186" t="s">
        <v>299</v>
      </c>
      <c r="SNJ371" s="186" t="s">
        <v>299</v>
      </c>
      <c r="SNK371" s="186" t="s">
        <v>299</v>
      </c>
      <c r="SNL371" s="186" t="s">
        <v>299</v>
      </c>
      <c r="SNM371" s="186" t="s">
        <v>299</v>
      </c>
      <c r="SNN371" s="186" t="s">
        <v>299</v>
      </c>
      <c r="SNO371" s="186" t="s">
        <v>299</v>
      </c>
      <c r="SNP371" s="186" t="s">
        <v>299</v>
      </c>
      <c r="SNQ371" s="186" t="s">
        <v>299</v>
      </c>
      <c r="SNR371" s="186" t="s">
        <v>299</v>
      </c>
      <c r="SNS371" s="186" t="s">
        <v>299</v>
      </c>
      <c r="SNT371" s="186" t="s">
        <v>299</v>
      </c>
      <c r="SNU371" s="186" t="s">
        <v>299</v>
      </c>
      <c r="SNV371" s="186" t="s">
        <v>299</v>
      </c>
      <c r="SNW371" s="186" t="s">
        <v>299</v>
      </c>
      <c r="SNX371" s="186" t="s">
        <v>299</v>
      </c>
      <c r="SNY371" s="186" t="s">
        <v>299</v>
      </c>
      <c r="SNZ371" s="186" t="s">
        <v>299</v>
      </c>
      <c r="SOA371" s="186" t="s">
        <v>299</v>
      </c>
      <c r="SOB371" s="186" t="s">
        <v>299</v>
      </c>
      <c r="SOC371" s="186" t="s">
        <v>299</v>
      </c>
      <c r="SOD371" s="186" t="s">
        <v>299</v>
      </c>
      <c r="SOE371" s="186" t="s">
        <v>299</v>
      </c>
      <c r="SOF371" s="186" t="s">
        <v>299</v>
      </c>
      <c r="SOG371" s="186" t="s">
        <v>299</v>
      </c>
      <c r="SOH371" s="186" t="s">
        <v>299</v>
      </c>
      <c r="SOI371" s="186" t="s">
        <v>299</v>
      </c>
      <c r="SOJ371" s="186" t="s">
        <v>299</v>
      </c>
      <c r="SOK371" s="186" t="s">
        <v>299</v>
      </c>
      <c r="SOL371" s="186" t="s">
        <v>299</v>
      </c>
      <c r="SOM371" s="186" t="s">
        <v>299</v>
      </c>
      <c r="SON371" s="186" t="s">
        <v>299</v>
      </c>
      <c r="SOO371" s="186" t="s">
        <v>299</v>
      </c>
      <c r="SOP371" s="186" t="s">
        <v>299</v>
      </c>
      <c r="SOQ371" s="186" t="s">
        <v>299</v>
      </c>
      <c r="SOR371" s="186" t="s">
        <v>299</v>
      </c>
      <c r="SOS371" s="186" t="s">
        <v>299</v>
      </c>
      <c r="SOT371" s="186" t="s">
        <v>299</v>
      </c>
      <c r="SOU371" s="186" t="s">
        <v>299</v>
      </c>
      <c r="SOV371" s="186" t="s">
        <v>299</v>
      </c>
      <c r="SOW371" s="186" t="s">
        <v>299</v>
      </c>
      <c r="SOX371" s="186" t="s">
        <v>299</v>
      </c>
      <c r="SOY371" s="186" t="s">
        <v>299</v>
      </c>
      <c r="SOZ371" s="186" t="s">
        <v>299</v>
      </c>
      <c r="SPA371" s="186" t="s">
        <v>299</v>
      </c>
      <c r="SPB371" s="186" t="s">
        <v>299</v>
      </c>
      <c r="SPC371" s="186" t="s">
        <v>299</v>
      </c>
      <c r="SPD371" s="186" t="s">
        <v>299</v>
      </c>
      <c r="SPE371" s="186" t="s">
        <v>299</v>
      </c>
      <c r="SPF371" s="186" t="s">
        <v>299</v>
      </c>
      <c r="SPG371" s="186" t="s">
        <v>299</v>
      </c>
      <c r="SPH371" s="186" t="s">
        <v>299</v>
      </c>
      <c r="SPI371" s="186" t="s">
        <v>299</v>
      </c>
      <c r="SPJ371" s="186" t="s">
        <v>299</v>
      </c>
      <c r="SPK371" s="186" t="s">
        <v>299</v>
      </c>
      <c r="SPL371" s="186" t="s">
        <v>299</v>
      </c>
      <c r="SPM371" s="186" t="s">
        <v>299</v>
      </c>
      <c r="SPN371" s="186" t="s">
        <v>299</v>
      </c>
      <c r="SPO371" s="186" t="s">
        <v>299</v>
      </c>
      <c r="SPP371" s="186" t="s">
        <v>299</v>
      </c>
      <c r="SPQ371" s="186" t="s">
        <v>299</v>
      </c>
      <c r="SPR371" s="186" t="s">
        <v>299</v>
      </c>
      <c r="SPS371" s="186" t="s">
        <v>299</v>
      </c>
      <c r="SPT371" s="186" t="s">
        <v>299</v>
      </c>
      <c r="SPU371" s="186" t="s">
        <v>299</v>
      </c>
      <c r="SPV371" s="186" t="s">
        <v>299</v>
      </c>
      <c r="SPW371" s="186" t="s">
        <v>299</v>
      </c>
      <c r="SPX371" s="186" t="s">
        <v>299</v>
      </c>
      <c r="SPY371" s="186" t="s">
        <v>299</v>
      </c>
      <c r="SPZ371" s="186" t="s">
        <v>299</v>
      </c>
      <c r="SQA371" s="186" t="s">
        <v>299</v>
      </c>
      <c r="SQB371" s="186" t="s">
        <v>299</v>
      </c>
      <c r="SQC371" s="186" t="s">
        <v>299</v>
      </c>
      <c r="SQD371" s="186" t="s">
        <v>299</v>
      </c>
      <c r="SQE371" s="186" t="s">
        <v>299</v>
      </c>
      <c r="SQF371" s="186" t="s">
        <v>299</v>
      </c>
      <c r="SQG371" s="186" t="s">
        <v>299</v>
      </c>
      <c r="SQH371" s="186" t="s">
        <v>299</v>
      </c>
      <c r="SQI371" s="186" t="s">
        <v>299</v>
      </c>
      <c r="SQJ371" s="186" t="s">
        <v>299</v>
      </c>
      <c r="SQK371" s="186" t="s">
        <v>299</v>
      </c>
      <c r="SQL371" s="186" t="s">
        <v>299</v>
      </c>
      <c r="SQM371" s="186" t="s">
        <v>299</v>
      </c>
      <c r="SQN371" s="186" t="s">
        <v>299</v>
      </c>
      <c r="SQO371" s="186" t="s">
        <v>299</v>
      </c>
      <c r="SQP371" s="186" t="s">
        <v>299</v>
      </c>
      <c r="SQQ371" s="186" t="s">
        <v>299</v>
      </c>
      <c r="SQR371" s="186" t="s">
        <v>299</v>
      </c>
      <c r="SQS371" s="186" t="s">
        <v>299</v>
      </c>
      <c r="SQT371" s="186" t="s">
        <v>299</v>
      </c>
      <c r="SQU371" s="186" t="s">
        <v>299</v>
      </c>
      <c r="SQV371" s="186" t="s">
        <v>299</v>
      </c>
      <c r="SQW371" s="186" t="s">
        <v>299</v>
      </c>
      <c r="SQX371" s="186" t="s">
        <v>299</v>
      </c>
      <c r="SQY371" s="186" t="s">
        <v>299</v>
      </c>
      <c r="SQZ371" s="186" t="s">
        <v>299</v>
      </c>
      <c r="SRA371" s="186" t="s">
        <v>299</v>
      </c>
      <c r="SRB371" s="186" t="s">
        <v>299</v>
      </c>
      <c r="SRC371" s="186" t="s">
        <v>299</v>
      </c>
      <c r="SRD371" s="186" t="s">
        <v>299</v>
      </c>
      <c r="SRE371" s="186" t="s">
        <v>299</v>
      </c>
      <c r="SRF371" s="186" t="s">
        <v>299</v>
      </c>
      <c r="SRG371" s="186" t="s">
        <v>299</v>
      </c>
      <c r="SRH371" s="186" t="s">
        <v>299</v>
      </c>
      <c r="SRI371" s="186" t="s">
        <v>299</v>
      </c>
      <c r="SRJ371" s="186" t="s">
        <v>299</v>
      </c>
      <c r="SRK371" s="186" t="s">
        <v>299</v>
      </c>
      <c r="SRL371" s="186" t="s">
        <v>299</v>
      </c>
      <c r="SRM371" s="186" t="s">
        <v>299</v>
      </c>
      <c r="SRN371" s="186" t="s">
        <v>299</v>
      </c>
      <c r="SRO371" s="186" t="s">
        <v>299</v>
      </c>
      <c r="SRP371" s="186" t="s">
        <v>299</v>
      </c>
      <c r="SRQ371" s="186" t="s">
        <v>299</v>
      </c>
      <c r="SRR371" s="186" t="s">
        <v>299</v>
      </c>
      <c r="SRS371" s="186" t="s">
        <v>299</v>
      </c>
      <c r="SRT371" s="186" t="s">
        <v>299</v>
      </c>
      <c r="SRU371" s="186" t="s">
        <v>299</v>
      </c>
      <c r="SRV371" s="186" t="s">
        <v>299</v>
      </c>
      <c r="SRW371" s="186" t="s">
        <v>299</v>
      </c>
      <c r="SRX371" s="186" t="s">
        <v>299</v>
      </c>
      <c r="SRY371" s="186" t="s">
        <v>299</v>
      </c>
      <c r="SRZ371" s="186" t="s">
        <v>299</v>
      </c>
      <c r="SSA371" s="186" t="s">
        <v>299</v>
      </c>
      <c r="SSB371" s="186" t="s">
        <v>299</v>
      </c>
      <c r="SSC371" s="186" t="s">
        <v>299</v>
      </c>
      <c r="SSD371" s="186" t="s">
        <v>299</v>
      </c>
      <c r="SSE371" s="186" t="s">
        <v>299</v>
      </c>
      <c r="SSF371" s="186" t="s">
        <v>299</v>
      </c>
      <c r="SSG371" s="186" t="s">
        <v>299</v>
      </c>
      <c r="SSH371" s="186" t="s">
        <v>299</v>
      </c>
      <c r="SSI371" s="186" t="s">
        <v>299</v>
      </c>
      <c r="SSJ371" s="186" t="s">
        <v>299</v>
      </c>
      <c r="SSK371" s="186" t="s">
        <v>299</v>
      </c>
      <c r="SSL371" s="186" t="s">
        <v>299</v>
      </c>
      <c r="SSM371" s="186" t="s">
        <v>299</v>
      </c>
      <c r="SSN371" s="186" t="s">
        <v>299</v>
      </c>
      <c r="SSO371" s="186" t="s">
        <v>299</v>
      </c>
      <c r="SSP371" s="186" t="s">
        <v>299</v>
      </c>
      <c r="SSQ371" s="186" t="s">
        <v>299</v>
      </c>
      <c r="SSR371" s="186" t="s">
        <v>299</v>
      </c>
      <c r="SSS371" s="186" t="s">
        <v>299</v>
      </c>
      <c r="SST371" s="186" t="s">
        <v>299</v>
      </c>
      <c r="SSU371" s="186" t="s">
        <v>299</v>
      </c>
      <c r="SSV371" s="186" t="s">
        <v>299</v>
      </c>
      <c r="SSW371" s="186" t="s">
        <v>299</v>
      </c>
      <c r="SSX371" s="186" t="s">
        <v>299</v>
      </c>
      <c r="SSY371" s="186" t="s">
        <v>299</v>
      </c>
      <c r="SSZ371" s="186" t="s">
        <v>299</v>
      </c>
      <c r="STA371" s="186" t="s">
        <v>299</v>
      </c>
      <c r="STB371" s="186" t="s">
        <v>299</v>
      </c>
      <c r="STC371" s="186" t="s">
        <v>299</v>
      </c>
      <c r="STD371" s="186" t="s">
        <v>299</v>
      </c>
      <c r="STE371" s="186" t="s">
        <v>299</v>
      </c>
      <c r="STF371" s="186" t="s">
        <v>299</v>
      </c>
      <c r="STG371" s="186" t="s">
        <v>299</v>
      </c>
      <c r="STH371" s="186" t="s">
        <v>299</v>
      </c>
      <c r="STI371" s="186" t="s">
        <v>299</v>
      </c>
      <c r="STJ371" s="186" t="s">
        <v>299</v>
      </c>
      <c r="STK371" s="186" t="s">
        <v>299</v>
      </c>
      <c r="STL371" s="186" t="s">
        <v>299</v>
      </c>
      <c r="STM371" s="186" t="s">
        <v>299</v>
      </c>
      <c r="STN371" s="186" t="s">
        <v>299</v>
      </c>
      <c r="STO371" s="186" t="s">
        <v>299</v>
      </c>
      <c r="STP371" s="186" t="s">
        <v>299</v>
      </c>
      <c r="STQ371" s="186" t="s">
        <v>299</v>
      </c>
      <c r="STR371" s="186" t="s">
        <v>299</v>
      </c>
      <c r="STS371" s="186" t="s">
        <v>299</v>
      </c>
      <c r="STT371" s="186" t="s">
        <v>299</v>
      </c>
      <c r="STU371" s="186" t="s">
        <v>299</v>
      </c>
      <c r="STV371" s="186" t="s">
        <v>299</v>
      </c>
      <c r="STW371" s="186" t="s">
        <v>299</v>
      </c>
      <c r="STX371" s="186" t="s">
        <v>299</v>
      </c>
      <c r="STY371" s="186" t="s">
        <v>299</v>
      </c>
      <c r="STZ371" s="186" t="s">
        <v>299</v>
      </c>
      <c r="SUA371" s="186" t="s">
        <v>299</v>
      </c>
      <c r="SUB371" s="186" t="s">
        <v>299</v>
      </c>
      <c r="SUC371" s="186" t="s">
        <v>299</v>
      </c>
      <c r="SUD371" s="186" t="s">
        <v>299</v>
      </c>
      <c r="SUE371" s="186" t="s">
        <v>299</v>
      </c>
      <c r="SUF371" s="186" t="s">
        <v>299</v>
      </c>
      <c r="SUG371" s="186" t="s">
        <v>299</v>
      </c>
      <c r="SUH371" s="186" t="s">
        <v>299</v>
      </c>
      <c r="SUI371" s="186" t="s">
        <v>299</v>
      </c>
      <c r="SUJ371" s="186" t="s">
        <v>299</v>
      </c>
      <c r="SUK371" s="186" t="s">
        <v>299</v>
      </c>
      <c r="SUL371" s="186" t="s">
        <v>299</v>
      </c>
      <c r="SUM371" s="186" t="s">
        <v>299</v>
      </c>
      <c r="SUN371" s="186" t="s">
        <v>299</v>
      </c>
      <c r="SUO371" s="186" t="s">
        <v>299</v>
      </c>
      <c r="SUP371" s="186" t="s">
        <v>299</v>
      </c>
      <c r="SUQ371" s="186" t="s">
        <v>299</v>
      </c>
      <c r="SUR371" s="186" t="s">
        <v>299</v>
      </c>
      <c r="SUS371" s="186" t="s">
        <v>299</v>
      </c>
      <c r="SUT371" s="186" t="s">
        <v>299</v>
      </c>
      <c r="SUU371" s="186" t="s">
        <v>299</v>
      </c>
      <c r="SUV371" s="186" t="s">
        <v>299</v>
      </c>
      <c r="SUW371" s="186" t="s">
        <v>299</v>
      </c>
      <c r="SUX371" s="186" t="s">
        <v>299</v>
      </c>
      <c r="SUY371" s="186" t="s">
        <v>299</v>
      </c>
      <c r="SUZ371" s="186" t="s">
        <v>299</v>
      </c>
      <c r="SVA371" s="186" t="s">
        <v>299</v>
      </c>
      <c r="SVB371" s="186" t="s">
        <v>299</v>
      </c>
      <c r="SVC371" s="186" t="s">
        <v>299</v>
      </c>
      <c r="SVD371" s="186" t="s">
        <v>299</v>
      </c>
      <c r="SVE371" s="186" t="s">
        <v>299</v>
      </c>
      <c r="SVF371" s="186" t="s">
        <v>299</v>
      </c>
      <c r="SVG371" s="186" t="s">
        <v>299</v>
      </c>
      <c r="SVH371" s="186" t="s">
        <v>299</v>
      </c>
      <c r="SVI371" s="186" t="s">
        <v>299</v>
      </c>
      <c r="SVJ371" s="186" t="s">
        <v>299</v>
      </c>
      <c r="SVK371" s="186" t="s">
        <v>299</v>
      </c>
      <c r="SVL371" s="186" t="s">
        <v>299</v>
      </c>
      <c r="SVM371" s="186" t="s">
        <v>299</v>
      </c>
      <c r="SVN371" s="186" t="s">
        <v>299</v>
      </c>
      <c r="SVO371" s="186" t="s">
        <v>299</v>
      </c>
      <c r="SVP371" s="186" t="s">
        <v>299</v>
      </c>
      <c r="SVQ371" s="186" t="s">
        <v>299</v>
      </c>
      <c r="SVR371" s="186" t="s">
        <v>299</v>
      </c>
      <c r="SVS371" s="186" t="s">
        <v>299</v>
      </c>
      <c r="SVT371" s="186" t="s">
        <v>299</v>
      </c>
      <c r="SVU371" s="186" t="s">
        <v>299</v>
      </c>
      <c r="SVV371" s="186" t="s">
        <v>299</v>
      </c>
      <c r="SVW371" s="186" t="s">
        <v>299</v>
      </c>
      <c r="SVX371" s="186" t="s">
        <v>299</v>
      </c>
      <c r="SVY371" s="186" t="s">
        <v>299</v>
      </c>
      <c r="SVZ371" s="186" t="s">
        <v>299</v>
      </c>
      <c r="SWA371" s="186" t="s">
        <v>299</v>
      </c>
      <c r="SWB371" s="186" t="s">
        <v>299</v>
      </c>
      <c r="SWC371" s="186" t="s">
        <v>299</v>
      </c>
      <c r="SWD371" s="186" t="s">
        <v>299</v>
      </c>
      <c r="SWE371" s="186" t="s">
        <v>299</v>
      </c>
      <c r="SWF371" s="186" t="s">
        <v>299</v>
      </c>
      <c r="SWG371" s="186" t="s">
        <v>299</v>
      </c>
      <c r="SWH371" s="186" t="s">
        <v>299</v>
      </c>
      <c r="SWI371" s="186" t="s">
        <v>299</v>
      </c>
      <c r="SWJ371" s="186" t="s">
        <v>299</v>
      </c>
      <c r="SWK371" s="186" t="s">
        <v>299</v>
      </c>
      <c r="SWL371" s="186" t="s">
        <v>299</v>
      </c>
      <c r="SWM371" s="186" t="s">
        <v>299</v>
      </c>
      <c r="SWN371" s="186" t="s">
        <v>299</v>
      </c>
      <c r="SWO371" s="186" t="s">
        <v>299</v>
      </c>
      <c r="SWP371" s="186" t="s">
        <v>299</v>
      </c>
      <c r="SWQ371" s="186" t="s">
        <v>299</v>
      </c>
      <c r="SWR371" s="186" t="s">
        <v>299</v>
      </c>
      <c r="SWS371" s="186" t="s">
        <v>299</v>
      </c>
      <c r="SWT371" s="186" t="s">
        <v>299</v>
      </c>
      <c r="SWU371" s="186" t="s">
        <v>299</v>
      </c>
      <c r="SWV371" s="186" t="s">
        <v>299</v>
      </c>
      <c r="SWW371" s="186" t="s">
        <v>299</v>
      </c>
      <c r="SWX371" s="186" t="s">
        <v>299</v>
      </c>
      <c r="SWY371" s="186" t="s">
        <v>299</v>
      </c>
      <c r="SWZ371" s="186" t="s">
        <v>299</v>
      </c>
      <c r="SXA371" s="186" t="s">
        <v>299</v>
      </c>
      <c r="SXB371" s="186" t="s">
        <v>299</v>
      </c>
      <c r="SXC371" s="186" t="s">
        <v>299</v>
      </c>
      <c r="SXD371" s="186" t="s">
        <v>299</v>
      </c>
      <c r="SXE371" s="186" t="s">
        <v>299</v>
      </c>
      <c r="SXF371" s="186" t="s">
        <v>299</v>
      </c>
      <c r="SXG371" s="186" t="s">
        <v>299</v>
      </c>
      <c r="SXH371" s="186" t="s">
        <v>299</v>
      </c>
      <c r="SXI371" s="186" t="s">
        <v>299</v>
      </c>
      <c r="SXJ371" s="186" t="s">
        <v>299</v>
      </c>
      <c r="SXK371" s="186" t="s">
        <v>299</v>
      </c>
      <c r="SXL371" s="186" t="s">
        <v>299</v>
      </c>
      <c r="SXM371" s="186" t="s">
        <v>299</v>
      </c>
      <c r="SXN371" s="186" t="s">
        <v>299</v>
      </c>
      <c r="SXO371" s="186" t="s">
        <v>299</v>
      </c>
      <c r="SXP371" s="186" t="s">
        <v>299</v>
      </c>
      <c r="SXQ371" s="186" t="s">
        <v>299</v>
      </c>
      <c r="SXR371" s="186" t="s">
        <v>299</v>
      </c>
      <c r="SXS371" s="186" t="s">
        <v>299</v>
      </c>
      <c r="SXT371" s="186" t="s">
        <v>299</v>
      </c>
      <c r="SXU371" s="186" t="s">
        <v>299</v>
      </c>
      <c r="SXV371" s="186" t="s">
        <v>299</v>
      </c>
      <c r="SXW371" s="186" t="s">
        <v>299</v>
      </c>
      <c r="SXX371" s="186" t="s">
        <v>299</v>
      </c>
      <c r="SXY371" s="186" t="s">
        <v>299</v>
      </c>
      <c r="SXZ371" s="186" t="s">
        <v>299</v>
      </c>
      <c r="SYA371" s="186" t="s">
        <v>299</v>
      </c>
      <c r="SYB371" s="186" t="s">
        <v>299</v>
      </c>
      <c r="SYC371" s="186" t="s">
        <v>299</v>
      </c>
      <c r="SYD371" s="186" t="s">
        <v>299</v>
      </c>
      <c r="SYE371" s="186" t="s">
        <v>299</v>
      </c>
      <c r="SYF371" s="186" t="s">
        <v>299</v>
      </c>
      <c r="SYG371" s="186" t="s">
        <v>299</v>
      </c>
      <c r="SYH371" s="186" t="s">
        <v>299</v>
      </c>
      <c r="SYI371" s="186" t="s">
        <v>299</v>
      </c>
      <c r="SYJ371" s="186" t="s">
        <v>299</v>
      </c>
      <c r="SYK371" s="186" t="s">
        <v>299</v>
      </c>
      <c r="SYL371" s="186" t="s">
        <v>299</v>
      </c>
      <c r="SYM371" s="186" t="s">
        <v>299</v>
      </c>
      <c r="SYN371" s="186" t="s">
        <v>299</v>
      </c>
      <c r="SYO371" s="186" t="s">
        <v>299</v>
      </c>
      <c r="SYP371" s="186" t="s">
        <v>299</v>
      </c>
      <c r="SYQ371" s="186" t="s">
        <v>299</v>
      </c>
      <c r="SYR371" s="186" t="s">
        <v>299</v>
      </c>
      <c r="SYS371" s="186" t="s">
        <v>299</v>
      </c>
      <c r="SYT371" s="186" t="s">
        <v>299</v>
      </c>
      <c r="SYU371" s="186" t="s">
        <v>299</v>
      </c>
      <c r="SYV371" s="186" t="s">
        <v>299</v>
      </c>
      <c r="SYW371" s="186" t="s">
        <v>299</v>
      </c>
      <c r="SYX371" s="186" t="s">
        <v>299</v>
      </c>
      <c r="SYY371" s="186" t="s">
        <v>299</v>
      </c>
      <c r="SYZ371" s="186" t="s">
        <v>299</v>
      </c>
      <c r="SZA371" s="186" t="s">
        <v>299</v>
      </c>
      <c r="SZB371" s="186" t="s">
        <v>299</v>
      </c>
      <c r="SZC371" s="186" t="s">
        <v>299</v>
      </c>
      <c r="SZD371" s="186" t="s">
        <v>299</v>
      </c>
      <c r="SZE371" s="186" t="s">
        <v>299</v>
      </c>
      <c r="SZF371" s="186" t="s">
        <v>299</v>
      </c>
      <c r="SZG371" s="186" t="s">
        <v>299</v>
      </c>
      <c r="SZH371" s="186" t="s">
        <v>299</v>
      </c>
      <c r="SZI371" s="186" t="s">
        <v>299</v>
      </c>
      <c r="SZJ371" s="186" t="s">
        <v>299</v>
      </c>
      <c r="SZK371" s="186" t="s">
        <v>299</v>
      </c>
      <c r="SZL371" s="186" t="s">
        <v>299</v>
      </c>
      <c r="SZM371" s="186" t="s">
        <v>299</v>
      </c>
      <c r="SZN371" s="186" t="s">
        <v>299</v>
      </c>
      <c r="SZO371" s="186" t="s">
        <v>299</v>
      </c>
      <c r="SZP371" s="186" t="s">
        <v>299</v>
      </c>
      <c r="SZQ371" s="186" t="s">
        <v>299</v>
      </c>
      <c r="SZR371" s="186" t="s">
        <v>299</v>
      </c>
      <c r="SZS371" s="186" t="s">
        <v>299</v>
      </c>
      <c r="SZT371" s="186" t="s">
        <v>299</v>
      </c>
      <c r="SZU371" s="186" t="s">
        <v>299</v>
      </c>
      <c r="SZV371" s="186" t="s">
        <v>299</v>
      </c>
      <c r="SZW371" s="186" t="s">
        <v>299</v>
      </c>
      <c r="SZX371" s="186" t="s">
        <v>299</v>
      </c>
      <c r="SZY371" s="186" t="s">
        <v>299</v>
      </c>
      <c r="SZZ371" s="186" t="s">
        <v>299</v>
      </c>
      <c r="TAA371" s="186" t="s">
        <v>299</v>
      </c>
      <c r="TAB371" s="186" t="s">
        <v>299</v>
      </c>
      <c r="TAC371" s="186" t="s">
        <v>299</v>
      </c>
      <c r="TAD371" s="186" t="s">
        <v>299</v>
      </c>
      <c r="TAE371" s="186" t="s">
        <v>299</v>
      </c>
      <c r="TAF371" s="186" t="s">
        <v>299</v>
      </c>
      <c r="TAG371" s="186" t="s">
        <v>299</v>
      </c>
      <c r="TAH371" s="186" t="s">
        <v>299</v>
      </c>
      <c r="TAI371" s="186" t="s">
        <v>299</v>
      </c>
      <c r="TAJ371" s="186" t="s">
        <v>299</v>
      </c>
      <c r="TAK371" s="186" t="s">
        <v>299</v>
      </c>
      <c r="TAL371" s="186" t="s">
        <v>299</v>
      </c>
      <c r="TAM371" s="186" t="s">
        <v>299</v>
      </c>
      <c r="TAN371" s="186" t="s">
        <v>299</v>
      </c>
      <c r="TAO371" s="186" t="s">
        <v>299</v>
      </c>
      <c r="TAP371" s="186" t="s">
        <v>299</v>
      </c>
      <c r="TAQ371" s="186" t="s">
        <v>299</v>
      </c>
      <c r="TAR371" s="186" t="s">
        <v>299</v>
      </c>
      <c r="TAS371" s="186" t="s">
        <v>299</v>
      </c>
      <c r="TAT371" s="186" t="s">
        <v>299</v>
      </c>
      <c r="TAU371" s="186" t="s">
        <v>299</v>
      </c>
      <c r="TAV371" s="186" t="s">
        <v>299</v>
      </c>
      <c r="TAW371" s="186" t="s">
        <v>299</v>
      </c>
      <c r="TAX371" s="186" t="s">
        <v>299</v>
      </c>
      <c r="TAY371" s="186" t="s">
        <v>299</v>
      </c>
      <c r="TAZ371" s="186" t="s">
        <v>299</v>
      </c>
      <c r="TBA371" s="186" t="s">
        <v>299</v>
      </c>
      <c r="TBB371" s="186" t="s">
        <v>299</v>
      </c>
      <c r="TBC371" s="186" t="s">
        <v>299</v>
      </c>
      <c r="TBD371" s="186" t="s">
        <v>299</v>
      </c>
      <c r="TBE371" s="186" t="s">
        <v>299</v>
      </c>
      <c r="TBF371" s="186" t="s">
        <v>299</v>
      </c>
      <c r="TBG371" s="186" t="s">
        <v>299</v>
      </c>
      <c r="TBH371" s="186" t="s">
        <v>299</v>
      </c>
      <c r="TBI371" s="186" t="s">
        <v>299</v>
      </c>
      <c r="TBJ371" s="186" t="s">
        <v>299</v>
      </c>
      <c r="TBK371" s="186" t="s">
        <v>299</v>
      </c>
      <c r="TBL371" s="186" t="s">
        <v>299</v>
      </c>
      <c r="TBM371" s="186" t="s">
        <v>299</v>
      </c>
      <c r="TBN371" s="186" t="s">
        <v>299</v>
      </c>
      <c r="TBO371" s="186" t="s">
        <v>299</v>
      </c>
      <c r="TBP371" s="186" t="s">
        <v>299</v>
      </c>
      <c r="TBQ371" s="186" t="s">
        <v>299</v>
      </c>
      <c r="TBR371" s="186" t="s">
        <v>299</v>
      </c>
      <c r="TBS371" s="186" t="s">
        <v>299</v>
      </c>
      <c r="TBT371" s="186" t="s">
        <v>299</v>
      </c>
      <c r="TBU371" s="186" t="s">
        <v>299</v>
      </c>
      <c r="TBV371" s="186" t="s">
        <v>299</v>
      </c>
      <c r="TBW371" s="186" t="s">
        <v>299</v>
      </c>
      <c r="TBX371" s="186" t="s">
        <v>299</v>
      </c>
      <c r="TBY371" s="186" t="s">
        <v>299</v>
      </c>
      <c r="TBZ371" s="186" t="s">
        <v>299</v>
      </c>
      <c r="TCA371" s="186" t="s">
        <v>299</v>
      </c>
      <c r="TCB371" s="186" t="s">
        <v>299</v>
      </c>
      <c r="TCC371" s="186" t="s">
        <v>299</v>
      </c>
      <c r="TCD371" s="186" t="s">
        <v>299</v>
      </c>
      <c r="TCE371" s="186" t="s">
        <v>299</v>
      </c>
      <c r="TCF371" s="186" t="s">
        <v>299</v>
      </c>
      <c r="TCG371" s="186" t="s">
        <v>299</v>
      </c>
      <c r="TCH371" s="186" t="s">
        <v>299</v>
      </c>
      <c r="TCI371" s="186" t="s">
        <v>299</v>
      </c>
      <c r="TCJ371" s="186" t="s">
        <v>299</v>
      </c>
      <c r="TCK371" s="186" t="s">
        <v>299</v>
      </c>
      <c r="TCL371" s="186" t="s">
        <v>299</v>
      </c>
      <c r="TCM371" s="186" t="s">
        <v>299</v>
      </c>
      <c r="TCN371" s="186" t="s">
        <v>299</v>
      </c>
      <c r="TCO371" s="186" t="s">
        <v>299</v>
      </c>
      <c r="TCP371" s="186" t="s">
        <v>299</v>
      </c>
      <c r="TCQ371" s="186" t="s">
        <v>299</v>
      </c>
      <c r="TCR371" s="186" t="s">
        <v>299</v>
      </c>
      <c r="TCS371" s="186" t="s">
        <v>299</v>
      </c>
      <c r="TCT371" s="186" t="s">
        <v>299</v>
      </c>
      <c r="TCU371" s="186" t="s">
        <v>299</v>
      </c>
      <c r="TCV371" s="186" t="s">
        <v>299</v>
      </c>
      <c r="TCW371" s="186" t="s">
        <v>299</v>
      </c>
      <c r="TCX371" s="186" t="s">
        <v>299</v>
      </c>
      <c r="TCY371" s="186" t="s">
        <v>299</v>
      </c>
      <c r="TCZ371" s="186" t="s">
        <v>299</v>
      </c>
      <c r="TDA371" s="186" t="s">
        <v>299</v>
      </c>
      <c r="TDB371" s="186" t="s">
        <v>299</v>
      </c>
      <c r="TDC371" s="186" t="s">
        <v>299</v>
      </c>
      <c r="TDD371" s="186" t="s">
        <v>299</v>
      </c>
      <c r="TDE371" s="186" t="s">
        <v>299</v>
      </c>
      <c r="TDF371" s="186" t="s">
        <v>299</v>
      </c>
      <c r="TDG371" s="186" t="s">
        <v>299</v>
      </c>
      <c r="TDH371" s="186" t="s">
        <v>299</v>
      </c>
      <c r="TDI371" s="186" t="s">
        <v>299</v>
      </c>
      <c r="TDJ371" s="186" t="s">
        <v>299</v>
      </c>
      <c r="TDK371" s="186" t="s">
        <v>299</v>
      </c>
      <c r="TDL371" s="186" t="s">
        <v>299</v>
      </c>
      <c r="TDM371" s="186" t="s">
        <v>299</v>
      </c>
      <c r="TDN371" s="186" t="s">
        <v>299</v>
      </c>
      <c r="TDO371" s="186" t="s">
        <v>299</v>
      </c>
      <c r="TDP371" s="186" t="s">
        <v>299</v>
      </c>
      <c r="TDQ371" s="186" t="s">
        <v>299</v>
      </c>
      <c r="TDR371" s="186" t="s">
        <v>299</v>
      </c>
      <c r="TDS371" s="186" t="s">
        <v>299</v>
      </c>
      <c r="TDT371" s="186" t="s">
        <v>299</v>
      </c>
      <c r="TDU371" s="186" t="s">
        <v>299</v>
      </c>
      <c r="TDV371" s="186" t="s">
        <v>299</v>
      </c>
      <c r="TDW371" s="186" t="s">
        <v>299</v>
      </c>
      <c r="TDX371" s="186" t="s">
        <v>299</v>
      </c>
      <c r="TDY371" s="186" t="s">
        <v>299</v>
      </c>
      <c r="TDZ371" s="186" t="s">
        <v>299</v>
      </c>
      <c r="TEA371" s="186" t="s">
        <v>299</v>
      </c>
      <c r="TEB371" s="186" t="s">
        <v>299</v>
      </c>
      <c r="TEC371" s="186" t="s">
        <v>299</v>
      </c>
      <c r="TED371" s="186" t="s">
        <v>299</v>
      </c>
      <c r="TEE371" s="186" t="s">
        <v>299</v>
      </c>
      <c r="TEF371" s="186" t="s">
        <v>299</v>
      </c>
      <c r="TEG371" s="186" t="s">
        <v>299</v>
      </c>
      <c r="TEH371" s="186" t="s">
        <v>299</v>
      </c>
      <c r="TEI371" s="186" t="s">
        <v>299</v>
      </c>
      <c r="TEJ371" s="186" t="s">
        <v>299</v>
      </c>
      <c r="TEK371" s="186" t="s">
        <v>299</v>
      </c>
      <c r="TEL371" s="186" t="s">
        <v>299</v>
      </c>
      <c r="TEM371" s="186" t="s">
        <v>299</v>
      </c>
      <c r="TEN371" s="186" t="s">
        <v>299</v>
      </c>
      <c r="TEO371" s="186" t="s">
        <v>299</v>
      </c>
      <c r="TEP371" s="186" t="s">
        <v>299</v>
      </c>
      <c r="TEQ371" s="186" t="s">
        <v>299</v>
      </c>
      <c r="TER371" s="186" t="s">
        <v>299</v>
      </c>
      <c r="TES371" s="186" t="s">
        <v>299</v>
      </c>
      <c r="TET371" s="186" t="s">
        <v>299</v>
      </c>
      <c r="TEU371" s="186" t="s">
        <v>299</v>
      </c>
      <c r="TEV371" s="186" t="s">
        <v>299</v>
      </c>
      <c r="TEW371" s="186" t="s">
        <v>299</v>
      </c>
      <c r="TEX371" s="186" t="s">
        <v>299</v>
      </c>
      <c r="TEY371" s="186" t="s">
        <v>299</v>
      </c>
      <c r="TEZ371" s="186" t="s">
        <v>299</v>
      </c>
      <c r="TFA371" s="186" t="s">
        <v>299</v>
      </c>
      <c r="TFB371" s="186" t="s">
        <v>299</v>
      </c>
      <c r="TFC371" s="186" t="s">
        <v>299</v>
      </c>
      <c r="TFD371" s="186" t="s">
        <v>299</v>
      </c>
      <c r="TFE371" s="186" t="s">
        <v>299</v>
      </c>
      <c r="TFF371" s="186" t="s">
        <v>299</v>
      </c>
      <c r="TFG371" s="186" t="s">
        <v>299</v>
      </c>
      <c r="TFH371" s="186" t="s">
        <v>299</v>
      </c>
      <c r="TFI371" s="186" t="s">
        <v>299</v>
      </c>
      <c r="TFJ371" s="186" t="s">
        <v>299</v>
      </c>
      <c r="TFK371" s="186" t="s">
        <v>299</v>
      </c>
      <c r="TFL371" s="186" t="s">
        <v>299</v>
      </c>
      <c r="TFM371" s="186" t="s">
        <v>299</v>
      </c>
      <c r="TFN371" s="186" t="s">
        <v>299</v>
      </c>
      <c r="TFO371" s="186" t="s">
        <v>299</v>
      </c>
      <c r="TFP371" s="186" t="s">
        <v>299</v>
      </c>
      <c r="TFQ371" s="186" t="s">
        <v>299</v>
      </c>
      <c r="TFR371" s="186" t="s">
        <v>299</v>
      </c>
      <c r="TFS371" s="186" t="s">
        <v>299</v>
      </c>
      <c r="TFT371" s="186" t="s">
        <v>299</v>
      </c>
      <c r="TFU371" s="186" t="s">
        <v>299</v>
      </c>
      <c r="TFV371" s="186" t="s">
        <v>299</v>
      </c>
      <c r="TFW371" s="186" t="s">
        <v>299</v>
      </c>
      <c r="TFX371" s="186" t="s">
        <v>299</v>
      </c>
      <c r="TFY371" s="186" t="s">
        <v>299</v>
      </c>
      <c r="TFZ371" s="186" t="s">
        <v>299</v>
      </c>
      <c r="TGA371" s="186" t="s">
        <v>299</v>
      </c>
      <c r="TGB371" s="186" t="s">
        <v>299</v>
      </c>
      <c r="TGC371" s="186" t="s">
        <v>299</v>
      </c>
      <c r="TGD371" s="186" t="s">
        <v>299</v>
      </c>
      <c r="TGE371" s="186" t="s">
        <v>299</v>
      </c>
      <c r="TGF371" s="186" t="s">
        <v>299</v>
      </c>
      <c r="TGG371" s="186" t="s">
        <v>299</v>
      </c>
      <c r="TGH371" s="186" t="s">
        <v>299</v>
      </c>
      <c r="TGI371" s="186" t="s">
        <v>299</v>
      </c>
      <c r="TGJ371" s="186" t="s">
        <v>299</v>
      </c>
      <c r="TGK371" s="186" t="s">
        <v>299</v>
      </c>
      <c r="TGL371" s="186" t="s">
        <v>299</v>
      </c>
      <c r="TGM371" s="186" t="s">
        <v>299</v>
      </c>
      <c r="TGN371" s="186" t="s">
        <v>299</v>
      </c>
      <c r="TGO371" s="186" t="s">
        <v>299</v>
      </c>
      <c r="TGP371" s="186" t="s">
        <v>299</v>
      </c>
      <c r="TGQ371" s="186" t="s">
        <v>299</v>
      </c>
      <c r="TGR371" s="186" t="s">
        <v>299</v>
      </c>
      <c r="TGS371" s="186" t="s">
        <v>299</v>
      </c>
      <c r="TGT371" s="186" t="s">
        <v>299</v>
      </c>
      <c r="TGU371" s="186" t="s">
        <v>299</v>
      </c>
      <c r="TGV371" s="186" t="s">
        <v>299</v>
      </c>
      <c r="TGW371" s="186" t="s">
        <v>299</v>
      </c>
      <c r="TGX371" s="186" t="s">
        <v>299</v>
      </c>
      <c r="TGY371" s="186" t="s">
        <v>299</v>
      </c>
      <c r="TGZ371" s="186" t="s">
        <v>299</v>
      </c>
      <c r="THA371" s="186" t="s">
        <v>299</v>
      </c>
      <c r="THB371" s="186" t="s">
        <v>299</v>
      </c>
      <c r="THC371" s="186" t="s">
        <v>299</v>
      </c>
      <c r="THD371" s="186" t="s">
        <v>299</v>
      </c>
      <c r="THE371" s="186" t="s">
        <v>299</v>
      </c>
      <c r="THF371" s="186" t="s">
        <v>299</v>
      </c>
      <c r="THG371" s="186" t="s">
        <v>299</v>
      </c>
      <c r="THH371" s="186" t="s">
        <v>299</v>
      </c>
      <c r="THI371" s="186" t="s">
        <v>299</v>
      </c>
      <c r="THJ371" s="186" t="s">
        <v>299</v>
      </c>
      <c r="THK371" s="186" t="s">
        <v>299</v>
      </c>
      <c r="THL371" s="186" t="s">
        <v>299</v>
      </c>
      <c r="THM371" s="186" t="s">
        <v>299</v>
      </c>
      <c r="THN371" s="186" t="s">
        <v>299</v>
      </c>
      <c r="THO371" s="186" t="s">
        <v>299</v>
      </c>
      <c r="THP371" s="186" t="s">
        <v>299</v>
      </c>
      <c r="THQ371" s="186" t="s">
        <v>299</v>
      </c>
      <c r="THR371" s="186" t="s">
        <v>299</v>
      </c>
      <c r="THS371" s="186" t="s">
        <v>299</v>
      </c>
      <c r="THT371" s="186" t="s">
        <v>299</v>
      </c>
      <c r="THU371" s="186" t="s">
        <v>299</v>
      </c>
      <c r="THV371" s="186" t="s">
        <v>299</v>
      </c>
      <c r="THW371" s="186" t="s">
        <v>299</v>
      </c>
      <c r="THX371" s="186" t="s">
        <v>299</v>
      </c>
      <c r="THY371" s="186" t="s">
        <v>299</v>
      </c>
      <c r="THZ371" s="186" t="s">
        <v>299</v>
      </c>
      <c r="TIA371" s="186" t="s">
        <v>299</v>
      </c>
      <c r="TIB371" s="186" t="s">
        <v>299</v>
      </c>
      <c r="TIC371" s="186" t="s">
        <v>299</v>
      </c>
      <c r="TID371" s="186" t="s">
        <v>299</v>
      </c>
      <c r="TIE371" s="186" t="s">
        <v>299</v>
      </c>
      <c r="TIF371" s="186" t="s">
        <v>299</v>
      </c>
      <c r="TIG371" s="186" t="s">
        <v>299</v>
      </c>
      <c r="TIH371" s="186" t="s">
        <v>299</v>
      </c>
      <c r="TII371" s="186" t="s">
        <v>299</v>
      </c>
      <c r="TIJ371" s="186" t="s">
        <v>299</v>
      </c>
      <c r="TIK371" s="186" t="s">
        <v>299</v>
      </c>
      <c r="TIL371" s="186" t="s">
        <v>299</v>
      </c>
      <c r="TIM371" s="186" t="s">
        <v>299</v>
      </c>
      <c r="TIN371" s="186" t="s">
        <v>299</v>
      </c>
      <c r="TIO371" s="186" t="s">
        <v>299</v>
      </c>
      <c r="TIP371" s="186" t="s">
        <v>299</v>
      </c>
      <c r="TIQ371" s="186" t="s">
        <v>299</v>
      </c>
      <c r="TIR371" s="186" t="s">
        <v>299</v>
      </c>
      <c r="TIS371" s="186" t="s">
        <v>299</v>
      </c>
      <c r="TIT371" s="186" t="s">
        <v>299</v>
      </c>
      <c r="TIU371" s="186" t="s">
        <v>299</v>
      </c>
      <c r="TIV371" s="186" t="s">
        <v>299</v>
      </c>
      <c r="TIW371" s="186" t="s">
        <v>299</v>
      </c>
      <c r="TIX371" s="186" t="s">
        <v>299</v>
      </c>
      <c r="TIY371" s="186" t="s">
        <v>299</v>
      </c>
      <c r="TIZ371" s="186" t="s">
        <v>299</v>
      </c>
      <c r="TJA371" s="186" t="s">
        <v>299</v>
      </c>
      <c r="TJB371" s="186" t="s">
        <v>299</v>
      </c>
      <c r="TJC371" s="186" t="s">
        <v>299</v>
      </c>
      <c r="TJD371" s="186" t="s">
        <v>299</v>
      </c>
      <c r="TJE371" s="186" t="s">
        <v>299</v>
      </c>
      <c r="TJF371" s="186" t="s">
        <v>299</v>
      </c>
      <c r="TJG371" s="186" t="s">
        <v>299</v>
      </c>
      <c r="TJH371" s="186" t="s">
        <v>299</v>
      </c>
      <c r="TJI371" s="186" t="s">
        <v>299</v>
      </c>
      <c r="TJJ371" s="186" t="s">
        <v>299</v>
      </c>
      <c r="TJK371" s="186" t="s">
        <v>299</v>
      </c>
      <c r="TJL371" s="186" t="s">
        <v>299</v>
      </c>
      <c r="TJM371" s="186" t="s">
        <v>299</v>
      </c>
      <c r="TJN371" s="186" t="s">
        <v>299</v>
      </c>
      <c r="TJO371" s="186" t="s">
        <v>299</v>
      </c>
      <c r="TJP371" s="186" t="s">
        <v>299</v>
      </c>
      <c r="TJQ371" s="186" t="s">
        <v>299</v>
      </c>
      <c r="TJR371" s="186" t="s">
        <v>299</v>
      </c>
      <c r="TJS371" s="186" t="s">
        <v>299</v>
      </c>
      <c r="TJT371" s="186" t="s">
        <v>299</v>
      </c>
      <c r="TJU371" s="186" t="s">
        <v>299</v>
      </c>
      <c r="TJV371" s="186" t="s">
        <v>299</v>
      </c>
      <c r="TJW371" s="186" t="s">
        <v>299</v>
      </c>
      <c r="TJX371" s="186" t="s">
        <v>299</v>
      </c>
      <c r="TJY371" s="186" t="s">
        <v>299</v>
      </c>
      <c r="TJZ371" s="186" t="s">
        <v>299</v>
      </c>
      <c r="TKA371" s="186" t="s">
        <v>299</v>
      </c>
      <c r="TKB371" s="186" t="s">
        <v>299</v>
      </c>
      <c r="TKC371" s="186" t="s">
        <v>299</v>
      </c>
      <c r="TKD371" s="186" t="s">
        <v>299</v>
      </c>
      <c r="TKE371" s="186" t="s">
        <v>299</v>
      </c>
      <c r="TKF371" s="186" t="s">
        <v>299</v>
      </c>
      <c r="TKG371" s="186" t="s">
        <v>299</v>
      </c>
      <c r="TKH371" s="186" t="s">
        <v>299</v>
      </c>
      <c r="TKI371" s="186" t="s">
        <v>299</v>
      </c>
      <c r="TKJ371" s="186" t="s">
        <v>299</v>
      </c>
      <c r="TKK371" s="186" t="s">
        <v>299</v>
      </c>
      <c r="TKL371" s="186" t="s">
        <v>299</v>
      </c>
      <c r="TKM371" s="186" t="s">
        <v>299</v>
      </c>
      <c r="TKN371" s="186" t="s">
        <v>299</v>
      </c>
      <c r="TKO371" s="186" t="s">
        <v>299</v>
      </c>
      <c r="TKP371" s="186" t="s">
        <v>299</v>
      </c>
      <c r="TKQ371" s="186" t="s">
        <v>299</v>
      </c>
      <c r="TKR371" s="186" t="s">
        <v>299</v>
      </c>
      <c r="TKS371" s="186" t="s">
        <v>299</v>
      </c>
      <c r="TKT371" s="186" t="s">
        <v>299</v>
      </c>
      <c r="TKU371" s="186" t="s">
        <v>299</v>
      </c>
      <c r="TKV371" s="186" t="s">
        <v>299</v>
      </c>
      <c r="TKW371" s="186" t="s">
        <v>299</v>
      </c>
      <c r="TKX371" s="186" t="s">
        <v>299</v>
      </c>
      <c r="TKY371" s="186" t="s">
        <v>299</v>
      </c>
      <c r="TKZ371" s="186" t="s">
        <v>299</v>
      </c>
      <c r="TLA371" s="186" t="s">
        <v>299</v>
      </c>
      <c r="TLB371" s="186" t="s">
        <v>299</v>
      </c>
      <c r="TLC371" s="186" t="s">
        <v>299</v>
      </c>
      <c r="TLD371" s="186" t="s">
        <v>299</v>
      </c>
      <c r="TLE371" s="186" t="s">
        <v>299</v>
      </c>
      <c r="TLF371" s="186" t="s">
        <v>299</v>
      </c>
      <c r="TLG371" s="186" t="s">
        <v>299</v>
      </c>
      <c r="TLH371" s="186" t="s">
        <v>299</v>
      </c>
      <c r="TLI371" s="186" t="s">
        <v>299</v>
      </c>
      <c r="TLJ371" s="186" t="s">
        <v>299</v>
      </c>
      <c r="TLK371" s="186" t="s">
        <v>299</v>
      </c>
      <c r="TLL371" s="186" t="s">
        <v>299</v>
      </c>
      <c r="TLM371" s="186" t="s">
        <v>299</v>
      </c>
      <c r="TLN371" s="186" t="s">
        <v>299</v>
      </c>
      <c r="TLO371" s="186" t="s">
        <v>299</v>
      </c>
      <c r="TLP371" s="186" t="s">
        <v>299</v>
      </c>
      <c r="TLQ371" s="186" t="s">
        <v>299</v>
      </c>
      <c r="TLR371" s="186" t="s">
        <v>299</v>
      </c>
      <c r="TLS371" s="186" t="s">
        <v>299</v>
      </c>
      <c r="TLT371" s="186" t="s">
        <v>299</v>
      </c>
      <c r="TLU371" s="186" t="s">
        <v>299</v>
      </c>
      <c r="TLV371" s="186" t="s">
        <v>299</v>
      </c>
      <c r="TLW371" s="186" t="s">
        <v>299</v>
      </c>
      <c r="TLX371" s="186" t="s">
        <v>299</v>
      </c>
      <c r="TLY371" s="186" t="s">
        <v>299</v>
      </c>
      <c r="TLZ371" s="186" t="s">
        <v>299</v>
      </c>
      <c r="TMA371" s="186" t="s">
        <v>299</v>
      </c>
      <c r="TMB371" s="186" t="s">
        <v>299</v>
      </c>
      <c r="TMC371" s="186" t="s">
        <v>299</v>
      </c>
      <c r="TMD371" s="186" t="s">
        <v>299</v>
      </c>
      <c r="TME371" s="186" t="s">
        <v>299</v>
      </c>
      <c r="TMF371" s="186" t="s">
        <v>299</v>
      </c>
      <c r="TMG371" s="186" t="s">
        <v>299</v>
      </c>
      <c r="TMH371" s="186" t="s">
        <v>299</v>
      </c>
      <c r="TMI371" s="186" t="s">
        <v>299</v>
      </c>
      <c r="TMJ371" s="186" t="s">
        <v>299</v>
      </c>
      <c r="TMK371" s="186" t="s">
        <v>299</v>
      </c>
      <c r="TML371" s="186" t="s">
        <v>299</v>
      </c>
      <c r="TMM371" s="186" t="s">
        <v>299</v>
      </c>
      <c r="TMN371" s="186" t="s">
        <v>299</v>
      </c>
      <c r="TMO371" s="186" t="s">
        <v>299</v>
      </c>
      <c r="TMP371" s="186" t="s">
        <v>299</v>
      </c>
      <c r="TMQ371" s="186" t="s">
        <v>299</v>
      </c>
      <c r="TMR371" s="186" t="s">
        <v>299</v>
      </c>
      <c r="TMS371" s="186" t="s">
        <v>299</v>
      </c>
      <c r="TMT371" s="186" t="s">
        <v>299</v>
      </c>
      <c r="TMU371" s="186" t="s">
        <v>299</v>
      </c>
      <c r="TMV371" s="186" t="s">
        <v>299</v>
      </c>
      <c r="TMW371" s="186" t="s">
        <v>299</v>
      </c>
      <c r="TMX371" s="186" t="s">
        <v>299</v>
      </c>
      <c r="TMY371" s="186" t="s">
        <v>299</v>
      </c>
      <c r="TMZ371" s="186" t="s">
        <v>299</v>
      </c>
      <c r="TNA371" s="186" t="s">
        <v>299</v>
      </c>
      <c r="TNB371" s="186" t="s">
        <v>299</v>
      </c>
      <c r="TNC371" s="186" t="s">
        <v>299</v>
      </c>
      <c r="TND371" s="186" t="s">
        <v>299</v>
      </c>
      <c r="TNE371" s="186" t="s">
        <v>299</v>
      </c>
      <c r="TNF371" s="186" t="s">
        <v>299</v>
      </c>
      <c r="TNG371" s="186" t="s">
        <v>299</v>
      </c>
      <c r="TNH371" s="186" t="s">
        <v>299</v>
      </c>
      <c r="TNI371" s="186" t="s">
        <v>299</v>
      </c>
      <c r="TNJ371" s="186" t="s">
        <v>299</v>
      </c>
      <c r="TNK371" s="186" t="s">
        <v>299</v>
      </c>
      <c r="TNL371" s="186" t="s">
        <v>299</v>
      </c>
      <c r="TNM371" s="186" t="s">
        <v>299</v>
      </c>
      <c r="TNN371" s="186" t="s">
        <v>299</v>
      </c>
      <c r="TNO371" s="186" t="s">
        <v>299</v>
      </c>
      <c r="TNP371" s="186" t="s">
        <v>299</v>
      </c>
      <c r="TNQ371" s="186" t="s">
        <v>299</v>
      </c>
      <c r="TNR371" s="186" t="s">
        <v>299</v>
      </c>
      <c r="TNS371" s="186" t="s">
        <v>299</v>
      </c>
      <c r="TNT371" s="186" t="s">
        <v>299</v>
      </c>
      <c r="TNU371" s="186" t="s">
        <v>299</v>
      </c>
      <c r="TNV371" s="186" t="s">
        <v>299</v>
      </c>
      <c r="TNW371" s="186" t="s">
        <v>299</v>
      </c>
      <c r="TNX371" s="186" t="s">
        <v>299</v>
      </c>
      <c r="TNY371" s="186" t="s">
        <v>299</v>
      </c>
      <c r="TNZ371" s="186" t="s">
        <v>299</v>
      </c>
      <c r="TOA371" s="186" t="s">
        <v>299</v>
      </c>
      <c r="TOB371" s="186" t="s">
        <v>299</v>
      </c>
      <c r="TOC371" s="186" t="s">
        <v>299</v>
      </c>
      <c r="TOD371" s="186" t="s">
        <v>299</v>
      </c>
      <c r="TOE371" s="186" t="s">
        <v>299</v>
      </c>
      <c r="TOF371" s="186" t="s">
        <v>299</v>
      </c>
      <c r="TOG371" s="186" t="s">
        <v>299</v>
      </c>
      <c r="TOH371" s="186" t="s">
        <v>299</v>
      </c>
      <c r="TOI371" s="186" t="s">
        <v>299</v>
      </c>
      <c r="TOJ371" s="186" t="s">
        <v>299</v>
      </c>
      <c r="TOK371" s="186" t="s">
        <v>299</v>
      </c>
      <c r="TOL371" s="186" t="s">
        <v>299</v>
      </c>
      <c r="TOM371" s="186" t="s">
        <v>299</v>
      </c>
      <c r="TON371" s="186" t="s">
        <v>299</v>
      </c>
      <c r="TOO371" s="186" t="s">
        <v>299</v>
      </c>
      <c r="TOP371" s="186" t="s">
        <v>299</v>
      </c>
      <c r="TOQ371" s="186" t="s">
        <v>299</v>
      </c>
      <c r="TOR371" s="186" t="s">
        <v>299</v>
      </c>
      <c r="TOS371" s="186" t="s">
        <v>299</v>
      </c>
      <c r="TOT371" s="186" t="s">
        <v>299</v>
      </c>
      <c r="TOU371" s="186" t="s">
        <v>299</v>
      </c>
      <c r="TOV371" s="186" t="s">
        <v>299</v>
      </c>
      <c r="TOW371" s="186" t="s">
        <v>299</v>
      </c>
      <c r="TOX371" s="186" t="s">
        <v>299</v>
      </c>
      <c r="TOY371" s="186" t="s">
        <v>299</v>
      </c>
      <c r="TOZ371" s="186" t="s">
        <v>299</v>
      </c>
      <c r="TPA371" s="186" t="s">
        <v>299</v>
      </c>
      <c r="TPB371" s="186" t="s">
        <v>299</v>
      </c>
      <c r="TPC371" s="186" t="s">
        <v>299</v>
      </c>
      <c r="TPD371" s="186" t="s">
        <v>299</v>
      </c>
      <c r="TPE371" s="186" t="s">
        <v>299</v>
      </c>
      <c r="TPF371" s="186" t="s">
        <v>299</v>
      </c>
      <c r="TPG371" s="186" t="s">
        <v>299</v>
      </c>
      <c r="TPH371" s="186" t="s">
        <v>299</v>
      </c>
      <c r="TPI371" s="186" t="s">
        <v>299</v>
      </c>
      <c r="TPJ371" s="186" t="s">
        <v>299</v>
      </c>
      <c r="TPK371" s="186" t="s">
        <v>299</v>
      </c>
      <c r="TPL371" s="186" t="s">
        <v>299</v>
      </c>
      <c r="TPM371" s="186" t="s">
        <v>299</v>
      </c>
      <c r="TPN371" s="186" t="s">
        <v>299</v>
      </c>
      <c r="TPO371" s="186" t="s">
        <v>299</v>
      </c>
      <c r="TPP371" s="186" t="s">
        <v>299</v>
      </c>
      <c r="TPQ371" s="186" t="s">
        <v>299</v>
      </c>
      <c r="TPR371" s="186" t="s">
        <v>299</v>
      </c>
      <c r="TPS371" s="186" t="s">
        <v>299</v>
      </c>
      <c r="TPT371" s="186" t="s">
        <v>299</v>
      </c>
      <c r="TPU371" s="186" t="s">
        <v>299</v>
      </c>
      <c r="TPV371" s="186" t="s">
        <v>299</v>
      </c>
      <c r="TPW371" s="186" t="s">
        <v>299</v>
      </c>
      <c r="TPX371" s="186" t="s">
        <v>299</v>
      </c>
      <c r="TPY371" s="186" t="s">
        <v>299</v>
      </c>
      <c r="TPZ371" s="186" t="s">
        <v>299</v>
      </c>
      <c r="TQA371" s="186" t="s">
        <v>299</v>
      </c>
      <c r="TQB371" s="186" t="s">
        <v>299</v>
      </c>
      <c r="TQC371" s="186" t="s">
        <v>299</v>
      </c>
      <c r="TQD371" s="186" t="s">
        <v>299</v>
      </c>
      <c r="TQE371" s="186" t="s">
        <v>299</v>
      </c>
      <c r="TQF371" s="186" t="s">
        <v>299</v>
      </c>
      <c r="TQG371" s="186" t="s">
        <v>299</v>
      </c>
      <c r="TQH371" s="186" t="s">
        <v>299</v>
      </c>
      <c r="TQI371" s="186" t="s">
        <v>299</v>
      </c>
      <c r="TQJ371" s="186" t="s">
        <v>299</v>
      </c>
      <c r="TQK371" s="186" t="s">
        <v>299</v>
      </c>
      <c r="TQL371" s="186" t="s">
        <v>299</v>
      </c>
      <c r="TQM371" s="186" t="s">
        <v>299</v>
      </c>
      <c r="TQN371" s="186" t="s">
        <v>299</v>
      </c>
      <c r="TQO371" s="186" t="s">
        <v>299</v>
      </c>
      <c r="TQP371" s="186" t="s">
        <v>299</v>
      </c>
      <c r="TQQ371" s="186" t="s">
        <v>299</v>
      </c>
      <c r="TQR371" s="186" t="s">
        <v>299</v>
      </c>
      <c r="TQS371" s="186" t="s">
        <v>299</v>
      </c>
      <c r="TQT371" s="186" t="s">
        <v>299</v>
      </c>
      <c r="TQU371" s="186" t="s">
        <v>299</v>
      </c>
      <c r="TQV371" s="186" t="s">
        <v>299</v>
      </c>
      <c r="TQW371" s="186" t="s">
        <v>299</v>
      </c>
      <c r="TQX371" s="186" t="s">
        <v>299</v>
      </c>
      <c r="TQY371" s="186" t="s">
        <v>299</v>
      </c>
      <c r="TQZ371" s="186" t="s">
        <v>299</v>
      </c>
      <c r="TRA371" s="186" t="s">
        <v>299</v>
      </c>
      <c r="TRB371" s="186" t="s">
        <v>299</v>
      </c>
      <c r="TRC371" s="186" t="s">
        <v>299</v>
      </c>
      <c r="TRD371" s="186" t="s">
        <v>299</v>
      </c>
      <c r="TRE371" s="186" t="s">
        <v>299</v>
      </c>
      <c r="TRF371" s="186" t="s">
        <v>299</v>
      </c>
      <c r="TRG371" s="186" t="s">
        <v>299</v>
      </c>
      <c r="TRH371" s="186" t="s">
        <v>299</v>
      </c>
      <c r="TRI371" s="186" t="s">
        <v>299</v>
      </c>
      <c r="TRJ371" s="186" t="s">
        <v>299</v>
      </c>
      <c r="TRK371" s="186" t="s">
        <v>299</v>
      </c>
      <c r="TRL371" s="186" t="s">
        <v>299</v>
      </c>
      <c r="TRM371" s="186" t="s">
        <v>299</v>
      </c>
      <c r="TRN371" s="186" t="s">
        <v>299</v>
      </c>
      <c r="TRO371" s="186" t="s">
        <v>299</v>
      </c>
      <c r="TRP371" s="186" t="s">
        <v>299</v>
      </c>
      <c r="TRQ371" s="186" t="s">
        <v>299</v>
      </c>
      <c r="TRR371" s="186" t="s">
        <v>299</v>
      </c>
      <c r="TRS371" s="186" t="s">
        <v>299</v>
      </c>
      <c r="TRT371" s="186" t="s">
        <v>299</v>
      </c>
      <c r="TRU371" s="186" t="s">
        <v>299</v>
      </c>
      <c r="TRV371" s="186" t="s">
        <v>299</v>
      </c>
      <c r="TRW371" s="186" t="s">
        <v>299</v>
      </c>
      <c r="TRX371" s="186" t="s">
        <v>299</v>
      </c>
      <c r="TRY371" s="186" t="s">
        <v>299</v>
      </c>
      <c r="TRZ371" s="186" t="s">
        <v>299</v>
      </c>
      <c r="TSA371" s="186" t="s">
        <v>299</v>
      </c>
      <c r="TSB371" s="186" t="s">
        <v>299</v>
      </c>
      <c r="TSC371" s="186" t="s">
        <v>299</v>
      </c>
      <c r="TSD371" s="186" t="s">
        <v>299</v>
      </c>
      <c r="TSE371" s="186" t="s">
        <v>299</v>
      </c>
      <c r="TSF371" s="186" t="s">
        <v>299</v>
      </c>
      <c r="TSG371" s="186" t="s">
        <v>299</v>
      </c>
      <c r="TSH371" s="186" t="s">
        <v>299</v>
      </c>
      <c r="TSI371" s="186" t="s">
        <v>299</v>
      </c>
      <c r="TSJ371" s="186" t="s">
        <v>299</v>
      </c>
      <c r="TSK371" s="186" t="s">
        <v>299</v>
      </c>
      <c r="TSL371" s="186" t="s">
        <v>299</v>
      </c>
      <c r="TSM371" s="186" t="s">
        <v>299</v>
      </c>
      <c r="TSN371" s="186" t="s">
        <v>299</v>
      </c>
      <c r="TSO371" s="186" t="s">
        <v>299</v>
      </c>
      <c r="TSP371" s="186" t="s">
        <v>299</v>
      </c>
      <c r="TSQ371" s="186" t="s">
        <v>299</v>
      </c>
      <c r="TSR371" s="186" t="s">
        <v>299</v>
      </c>
      <c r="TSS371" s="186" t="s">
        <v>299</v>
      </c>
      <c r="TST371" s="186" t="s">
        <v>299</v>
      </c>
      <c r="TSU371" s="186" t="s">
        <v>299</v>
      </c>
      <c r="TSV371" s="186" t="s">
        <v>299</v>
      </c>
      <c r="TSW371" s="186" t="s">
        <v>299</v>
      </c>
      <c r="TSX371" s="186" t="s">
        <v>299</v>
      </c>
      <c r="TSY371" s="186" t="s">
        <v>299</v>
      </c>
      <c r="TSZ371" s="186" t="s">
        <v>299</v>
      </c>
      <c r="TTA371" s="186" t="s">
        <v>299</v>
      </c>
      <c r="TTB371" s="186" t="s">
        <v>299</v>
      </c>
      <c r="TTC371" s="186" t="s">
        <v>299</v>
      </c>
      <c r="TTD371" s="186" t="s">
        <v>299</v>
      </c>
      <c r="TTE371" s="186" t="s">
        <v>299</v>
      </c>
      <c r="TTF371" s="186" t="s">
        <v>299</v>
      </c>
      <c r="TTG371" s="186" t="s">
        <v>299</v>
      </c>
      <c r="TTH371" s="186" t="s">
        <v>299</v>
      </c>
      <c r="TTI371" s="186" t="s">
        <v>299</v>
      </c>
      <c r="TTJ371" s="186" t="s">
        <v>299</v>
      </c>
      <c r="TTK371" s="186" t="s">
        <v>299</v>
      </c>
      <c r="TTL371" s="186" t="s">
        <v>299</v>
      </c>
      <c r="TTM371" s="186" t="s">
        <v>299</v>
      </c>
      <c r="TTN371" s="186" t="s">
        <v>299</v>
      </c>
      <c r="TTO371" s="186" t="s">
        <v>299</v>
      </c>
      <c r="TTP371" s="186" t="s">
        <v>299</v>
      </c>
      <c r="TTQ371" s="186" t="s">
        <v>299</v>
      </c>
      <c r="TTR371" s="186" t="s">
        <v>299</v>
      </c>
      <c r="TTS371" s="186" t="s">
        <v>299</v>
      </c>
      <c r="TTT371" s="186" t="s">
        <v>299</v>
      </c>
      <c r="TTU371" s="186" t="s">
        <v>299</v>
      </c>
      <c r="TTV371" s="186" t="s">
        <v>299</v>
      </c>
      <c r="TTW371" s="186" t="s">
        <v>299</v>
      </c>
      <c r="TTX371" s="186" t="s">
        <v>299</v>
      </c>
      <c r="TTY371" s="186" t="s">
        <v>299</v>
      </c>
      <c r="TTZ371" s="186" t="s">
        <v>299</v>
      </c>
      <c r="TUA371" s="186" t="s">
        <v>299</v>
      </c>
      <c r="TUB371" s="186" t="s">
        <v>299</v>
      </c>
      <c r="TUC371" s="186" t="s">
        <v>299</v>
      </c>
      <c r="TUD371" s="186" t="s">
        <v>299</v>
      </c>
      <c r="TUE371" s="186" t="s">
        <v>299</v>
      </c>
      <c r="TUF371" s="186" t="s">
        <v>299</v>
      </c>
      <c r="TUG371" s="186" t="s">
        <v>299</v>
      </c>
      <c r="TUH371" s="186" t="s">
        <v>299</v>
      </c>
      <c r="TUI371" s="186" t="s">
        <v>299</v>
      </c>
      <c r="TUJ371" s="186" t="s">
        <v>299</v>
      </c>
      <c r="TUK371" s="186" t="s">
        <v>299</v>
      </c>
      <c r="TUL371" s="186" t="s">
        <v>299</v>
      </c>
      <c r="TUM371" s="186" t="s">
        <v>299</v>
      </c>
      <c r="TUN371" s="186" t="s">
        <v>299</v>
      </c>
      <c r="TUO371" s="186" t="s">
        <v>299</v>
      </c>
      <c r="TUP371" s="186" t="s">
        <v>299</v>
      </c>
      <c r="TUQ371" s="186" t="s">
        <v>299</v>
      </c>
      <c r="TUR371" s="186" t="s">
        <v>299</v>
      </c>
      <c r="TUS371" s="186" t="s">
        <v>299</v>
      </c>
      <c r="TUT371" s="186" t="s">
        <v>299</v>
      </c>
      <c r="TUU371" s="186" t="s">
        <v>299</v>
      </c>
      <c r="TUV371" s="186" t="s">
        <v>299</v>
      </c>
      <c r="TUW371" s="186" t="s">
        <v>299</v>
      </c>
      <c r="TUX371" s="186" t="s">
        <v>299</v>
      </c>
      <c r="TUY371" s="186" t="s">
        <v>299</v>
      </c>
      <c r="TUZ371" s="186" t="s">
        <v>299</v>
      </c>
      <c r="TVA371" s="186" t="s">
        <v>299</v>
      </c>
      <c r="TVB371" s="186" t="s">
        <v>299</v>
      </c>
      <c r="TVC371" s="186" t="s">
        <v>299</v>
      </c>
      <c r="TVD371" s="186" t="s">
        <v>299</v>
      </c>
      <c r="TVE371" s="186" t="s">
        <v>299</v>
      </c>
      <c r="TVF371" s="186" t="s">
        <v>299</v>
      </c>
      <c r="TVG371" s="186" t="s">
        <v>299</v>
      </c>
      <c r="TVH371" s="186" t="s">
        <v>299</v>
      </c>
      <c r="TVI371" s="186" t="s">
        <v>299</v>
      </c>
      <c r="TVJ371" s="186" t="s">
        <v>299</v>
      </c>
      <c r="TVK371" s="186" t="s">
        <v>299</v>
      </c>
      <c r="TVL371" s="186" t="s">
        <v>299</v>
      </c>
      <c r="TVM371" s="186" t="s">
        <v>299</v>
      </c>
      <c r="TVN371" s="186" t="s">
        <v>299</v>
      </c>
      <c r="TVO371" s="186" t="s">
        <v>299</v>
      </c>
      <c r="TVP371" s="186" t="s">
        <v>299</v>
      </c>
      <c r="TVQ371" s="186" t="s">
        <v>299</v>
      </c>
      <c r="TVR371" s="186" t="s">
        <v>299</v>
      </c>
      <c r="TVS371" s="186" t="s">
        <v>299</v>
      </c>
      <c r="TVT371" s="186" t="s">
        <v>299</v>
      </c>
      <c r="TVU371" s="186" t="s">
        <v>299</v>
      </c>
      <c r="TVV371" s="186" t="s">
        <v>299</v>
      </c>
      <c r="TVW371" s="186" t="s">
        <v>299</v>
      </c>
      <c r="TVX371" s="186" t="s">
        <v>299</v>
      </c>
      <c r="TVY371" s="186" t="s">
        <v>299</v>
      </c>
      <c r="TVZ371" s="186" t="s">
        <v>299</v>
      </c>
      <c r="TWA371" s="186" t="s">
        <v>299</v>
      </c>
      <c r="TWB371" s="186" t="s">
        <v>299</v>
      </c>
      <c r="TWC371" s="186" t="s">
        <v>299</v>
      </c>
      <c r="TWD371" s="186" t="s">
        <v>299</v>
      </c>
      <c r="TWE371" s="186" t="s">
        <v>299</v>
      </c>
      <c r="TWF371" s="186" t="s">
        <v>299</v>
      </c>
      <c r="TWG371" s="186" t="s">
        <v>299</v>
      </c>
      <c r="TWH371" s="186" t="s">
        <v>299</v>
      </c>
      <c r="TWI371" s="186" t="s">
        <v>299</v>
      </c>
      <c r="TWJ371" s="186" t="s">
        <v>299</v>
      </c>
      <c r="TWK371" s="186" t="s">
        <v>299</v>
      </c>
      <c r="TWL371" s="186" t="s">
        <v>299</v>
      </c>
      <c r="TWM371" s="186" t="s">
        <v>299</v>
      </c>
      <c r="TWN371" s="186" t="s">
        <v>299</v>
      </c>
      <c r="TWO371" s="186" t="s">
        <v>299</v>
      </c>
      <c r="TWP371" s="186" t="s">
        <v>299</v>
      </c>
      <c r="TWQ371" s="186" t="s">
        <v>299</v>
      </c>
      <c r="TWR371" s="186" t="s">
        <v>299</v>
      </c>
      <c r="TWS371" s="186" t="s">
        <v>299</v>
      </c>
      <c r="TWT371" s="186" t="s">
        <v>299</v>
      </c>
      <c r="TWU371" s="186" t="s">
        <v>299</v>
      </c>
      <c r="TWV371" s="186" t="s">
        <v>299</v>
      </c>
      <c r="TWW371" s="186" t="s">
        <v>299</v>
      </c>
      <c r="TWX371" s="186" t="s">
        <v>299</v>
      </c>
      <c r="TWY371" s="186" t="s">
        <v>299</v>
      </c>
      <c r="TWZ371" s="186" t="s">
        <v>299</v>
      </c>
      <c r="TXA371" s="186" t="s">
        <v>299</v>
      </c>
      <c r="TXB371" s="186" t="s">
        <v>299</v>
      </c>
      <c r="TXC371" s="186" t="s">
        <v>299</v>
      </c>
      <c r="TXD371" s="186" t="s">
        <v>299</v>
      </c>
      <c r="TXE371" s="186" t="s">
        <v>299</v>
      </c>
      <c r="TXF371" s="186" t="s">
        <v>299</v>
      </c>
      <c r="TXG371" s="186" t="s">
        <v>299</v>
      </c>
      <c r="TXH371" s="186" t="s">
        <v>299</v>
      </c>
      <c r="TXI371" s="186" t="s">
        <v>299</v>
      </c>
      <c r="TXJ371" s="186" t="s">
        <v>299</v>
      </c>
      <c r="TXK371" s="186" t="s">
        <v>299</v>
      </c>
      <c r="TXL371" s="186" t="s">
        <v>299</v>
      </c>
      <c r="TXM371" s="186" t="s">
        <v>299</v>
      </c>
      <c r="TXN371" s="186" t="s">
        <v>299</v>
      </c>
      <c r="TXO371" s="186" t="s">
        <v>299</v>
      </c>
      <c r="TXP371" s="186" t="s">
        <v>299</v>
      </c>
      <c r="TXQ371" s="186" t="s">
        <v>299</v>
      </c>
      <c r="TXR371" s="186" t="s">
        <v>299</v>
      </c>
      <c r="TXS371" s="186" t="s">
        <v>299</v>
      </c>
      <c r="TXT371" s="186" t="s">
        <v>299</v>
      </c>
      <c r="TXU371" s="186" t="s">
        <v>299</v>
      </c>
      <c r="TXV371" s="186" t="s">
        <v>299</v>
      </c>
      <c r="TXW371" s="186" t="s">
        <v>299</v>
      </c>
      <c r="TXX371" s="186" t="s">
        <v>299</v>
      </c>
      <c r="TXY371" s="186" t="s">
        <v>299</v>
      </c>
      <c r="TXZ371" s="186" t="s">
        <v>299</v>
      </c>
      <c r="TYA371" s="186" t="s">
        <v>299</v>
      </c>
      <c r="TYB371" s="186" t="s">
        <v>299</v>
      </c>
      <c r="TYC371" s="186" t="s">
        <v>299</v>
      </c>
      <c r="TYD371" s="186" t="s">
        <v>299</v>
      </c>
      <c r="TYE371" s="186" t="s">
        <v>299</v>
      </c>
      <c r="TYF371" s="186" t="s">
        <v>299</v>
      </c>
      <c r="TYG371" s="186" t="s">
        <v>299</v>
      </c>
      <c r="TYH371" s="186" t="s">
        <v>299</v>
      </c>
      <c r="TYI371" s="186" t="s">
        <v>299</v>
      </c>
      <c r="TYJ371" s="186" t="s">
        <v>299</v>
      </c>
      <c r="TYK371" s="186" t="s">
        <v>299</v>
      </c>
      <c r="TYL371" s="186" t="s">
        <v>299</v>
      </c>
      <c r="TYM371" s="186" t="s">
        <v>299</v>
      </c>
      <c r="TYN371" s="186" t="s">
        <v>299</v>
      </c>
      <c r="TYO371" s="186" t="s">
        <v>299</v>
      </c>
      <c r="TYP371" s="186" t="s">
        <v>299</v>
      </c>
      <c r="TYQ371" s="186" t="s">
        <v>299</v>
      </c>
      <c r="TYR371" s="186" t="s">
        <v>299</v>
      </c>
      <c r="TYS371" s="186" t="s">
        <v>299</v>
      </c>
      <c r="TYT371" s="186" t="s">
        <v>299</v>
      </c>
      <c r="TYU371" s="186" t="s">
        <v>299</v>
      </c>
      <c r="TYV371" s="186" t="s">
        <v>299</v>
      </c>
      <c r="TYW371" s="186" t="s">
        <v>299</v>
      </c>
      <c r="TYX371" s="186" t="s">
        <v>299</v>
      </c>
      <c r="TYY371" s="186" t="s">
        <v>299</v>
      </c>
      <c r="TYZ371" s="186" t="s">
        <v>299</v>
      </c>
      <c r="TZA371" s="186" t="s">
        <v>299</v>
      </c>
      <c r="TZB371" s="186" t="s">
        <v>299</v>
      </c>
      <c r="TZC371" s="186" t="s">
        <v>299</v>
      </c>
      <c r="TZD371" s="186" t="s">
        <v>299</v>
      </c>
      <c r="TZE371" s="186" t="s">
        <v>299</v>
      </c>
      <c r="TZF371" s="186" t="s">
        <v>299</v>
      </c>
      <c r="TZG371" s="186" t="s">
        <v>299</v>
      </c>
      <c r="TZH371" s="186" t="s">
        <v>299</v>
      </c>
      <c r="TZI371" s="186" t="s">
        <v>299</v>
      </c>
      <c r="TZJ371" s="186" t="s">
        <v>299</v>
      </c>
      <c r="TZK371" s="186" t="s">
        <v>299</v>
      </c>
      <c r="TZL371" s="186" t="s">
        <v>299</v>
      </c>
      <c r="TZM371" s="186" t="s">
        <v>299</v>
      </c>
      <c r="TZN371" s="186" t="s">
        <v>299</v>
      </c>
      <c r="TZO371" s="186" t="s">
        <v>299</v>
      </c>
      <c r="TZP371" s="186" t="s">
        <v>299</v>
      </c>
      <c r="TZQ371" s="186" t="s">
        <v>299</v>
      </c>
      <c r="TZR371" s="186" t="s">
        <v>299</v>
      </c>
      <c r="TZS371" s="186" t="s">
        <v>299</v>
      </c>
      <c r="TZT371" s="186" t="s">
        <v>299</v>
      </c>
      <c r="TZU371" s="186" t="s">
        <v>299</v>
      </c>
      <c r="TZV371" s="186" t="s">
        <v>299</v>
      </c>
      <c r="TZW371" s="186" t="s">
        <v>299</v>
      </c>
      <c r="TZX371" s="186" t="s">
        <v>299</v>
      </c>
      <c r="TZY371" s="186" t="s">
        <v>299</v>
      </c>
      <c r="TZZ371" s="186" t="s">
        <v>299</v>
      </c>
      <c r="UAA371" s="186" t="s">
        <v>299</v>
      </c>
      <c r="UAB371" s="186" t="s">
        <v>299</v>
      </c>
      <c r="UAC371" s="186" t="s">
        <v>299</v>
      </c>
      <c r="UAD371" s="186" t="s">
        <v>299</v>
      </c>
      <c r="UAE371" s="186" t="s">
        <v>299</v>
      </c>
      <c r="UAF371" s="186" t="s">
        <v>299</v>
      </c>
      <c r="UAG371" s="186" t="s">
        <v>299</v>
      </c>
      <c r="UAH371" s="186" t="s">
        <v>299</v>
      </c>
      <c r="UAI371" s="186" t="s">
        <v>299</v>
      </c>
      <c r="UAJ371" s="186" t="s">
        <v>299</v>
      </c>
      <c r="UAK371" s="186" t="s">
        <v>299</v>
      </c>
      <c r="UAL371" s="186" t="s">
        <v>299</v>
      </c>
      <c r="UAM371" s="186" t="s">
        <v>299</v>
      </c>
      <c r="UAN371" s="186" t="s">
        <v>299</v>
      </c>
      <c r="UAO371" s="186" t="s">
        <v>299</v>
      </c>
      <c r="UAP371" s="186" t="s">
        <v>299</v>
      </c>
      <c r="UAQ371" s="186" t="s">
        <v>299</v>
      </c>
      <c r="UAR371" s="186" t="s">
        <v>299</v>
      </c>
      <c r="UAS371" s="186" t="s">
        <v>299</v>
      </c>
      <c r="UAT371" s="186" t="s">
        <v>299</v>
      </c>
      <c r="UAU371" s="186" t="s">
        <v>299</v>
      </c>
      <c r="UAV371" s="186" t="s">
        <v>299</v>
      </c>
      <c r="UAW371" s="186" t="s">
        <v>299</v>
      </c>
      <c r="UAX371" s="186" t="s">
        <v>299</v>
      </c>
      <c r="UAY371" s="186" t="s">
        <v>299</v>
      </c>
      <c r="UAZ371" s="186" t="s">
        <v>299</v>
      </c>
      <c r="UBA371" s="186" t="s">
        <v>299</v>
      </c>
      <c r="UBB371" s="186" t="s">
        <v>299</v>
      </c>
      <c r="UBC371" s="186" t="s">
        <v>299</v>
      </c>
      <c r="UBD371" s="186" t="s">
        <v>299</v>
      </c>
      <c r="UBE371" s="186" t="s">
        <v>299</v>
      </c>
      <c r="UBF371" s="186" t="s">
        <v>299</v>
      </c>
      <c r="UBG371" s="186" t="s">
        <v>299</v>
      </c>
      <c r="UBH371" s="186" t="s">
        <v>299</v>
      </c>
      <c r="UBI371" s="186" t="s">
        <v>299</v>
      </c>
      <c r="UBJ371" s="186" t="s">
        <v>299</v>
      </c>
      <c r="UBK371" s="186" t="s">
        <v>299</v>
      </c>
      <c r="UBL371" s="186" t="s">
        <v>299</v>
      </c>
      <c r="UBM371" s="186" t="s">
        <v>299</v>
      </c>
      <c r="UBN371" s="186" t="s">
        <v>299</v>
      </c>
      <c r="UBO371" s="186" t="s">
        <v>299</v>
      </c>
      <c r="UBP371" s="186" t="s">
        <v>299</v>
      </c>
      <c r="UBQ371" s="186" t="s">
        <v>299</v>
      </c>
      <c r="UBR371" s="186" t="s">
        <v>299</v>
      </c>
      <c r="UBS371" s="186" t="s">
        <v>299</v>
      </c>
      <c r="UBT371" s="186" t="s">
        <v>299</v>
      </c>
      <c r="UBU371" s="186" t="s">
        <v>299</v>
      </c>
      <c r="UBV371" s="186" t="s">
        <v>299</v>
      </c>
      <c r="UBW371" s="186" t="s">
        <v>299</v>
      </c>
      <c r="UBX371" s="186" t="s">
        <v>299</v>
      </c>
      <c r="UBY371" s="186" t="s">
        <v>299</v>
      </c>
      <c r="UBZ371" s="186" t="s">
        <v>299</v>
      </c>
      <c r="UCA371" s="186" t="s">
        <v>299</v>
      </c>
      <c r="UCB371" s="186" t="s">
        <v>299</v>
      </c>
      <c r="UCC371" s="186" t="s">
        <v>299</v>
      </c>
      <c r="UCD371" s="186" t="s">
        <v>299</v>
      </c>
      <c r="UCE371" s="186" t="s">
        <v>299</v>
      </c>
      <c r="UCF371" s="186" t="s">
        <v>299</v>
      </c>
      <c r="UCG371" s="186" t="s">
        <v>299</v>
      </c>
      <c r="UCH371" s="186" t="s">
        <v>299</v>
      </c>
      <c r="UCI371" s="186" t="s">
        <v>299</v>
      </c>
      <c r="UCJ371" s="186" t="s">
        <v>299</v>
      </c>
      <c r="UCK371" s="186" t="s">
        <v>299</v>
      </c>
      <c r="UCL371" s="186" t="s">
        <v>299</v>
      </c>
      <c r="UCM371" s="186" t="s">
        <v>299</v>
      </c>
      <c r="UCN371" s="186" t="s">
        <v>299</v>
      </c>
      <c r="UCO371" s="186" t="s">
        <v>299</v>
      </c>
      <c r="UCP371" s="186" t="s">
        <v>299</v>
      </c>
      <c r="UCQ371" s="186" t="s">
        <v>299</v>
      </c>
      <c r="UCR371" s="186" t="s">
        <v>299</v>
      </c>
      <c r="UCS371" s="186" t="s">
        <v>299</v>
      </c>
      <c r="UCT371" s="186" t="s">
        <v>299</v>
      </c>
      <c r="UCU371" s="186" t="s">
        <v>299</v>
      </c>
      <c r="UCV371" s="186" t="s">
        <v>299</v>
      </c>
      <c r="UCW371" s="186" t="s">
        <v>299</v>
      </c>
      <c r="UCX371" s="186" t="s">
        <v>299</v>
      </c>
      <c r="UCY371" s="186" t="s">
        <v>299</v>
      </c>
      <c r="UCZ371" s="186" t="s">
        <v>299</v>
      </c>
      <c r="UDA371" s="186" t="s">
        <v>299</v>
      </c>
      <c r="UDB371" s="186" t="s">
        <v>299</v>
      </c>
      <c r="UDC371" s="186" t="s">
        <v>299</v>
      </c>
      <c r="UDD371" s="186" t="s">
        <v>299</v>
      </c>
      <c r="UDE371" s="186" t="s">
        <v>299</v>
      </c>
      <c r="UDF371" s="186" t="s">
        <v>299</v>
      </c>
      <c r="UDG371" s="186" t="s">
        <v>299</v>
      </c>
      <c r="UDH371" s="186" t="s">
        <v>299</v>
      </c>
      <c r="UDI371" s="186" t="s">
        <v>299</v>
      </c>
      <c r="UDJ371" s="186" t="s">
        <v>299</v>
      </c>
      <c r="UDK371" s="186" t="s">
        <v>299</v>
      </c>
      <c r="UDL371" s="186" t="s">
        <v>299</v>
      </c>
      <c r="UDM371" s="186" t="s">
        <v>299</v>
      </c>
      <c r="UDN371" s="186" t="s">
        <v>299</v>
      </c>
      <c r="UDO371" s="186" t="s">
        <v>299</v>
      </c>
      <c r="UDP371" s="186" t="s">
        <v>299</v>
      </c>
      <c r="UDQ371" s="186" t="s">
        <v>299</v>
      </c>
      <c r="UDR371" s="186" t="s">
        <v>299</v>
      </c>
      <c r="UDS371" s="186" t="s">
        <v>299</v>
      </c>
      <c r="UDT371" s="186" t="s">
        <v>299</v>
      </c>
      <c r="UDU371" s="186" t="s">
        <v>299</v>
      </c>
      <c r="UDV371" s="186" t="s">
        <v>299</v>
      </c>
      <c r="UDW371" s="186" t="s">
        <v>299</v>
      </c>
      <c r="UDX371" s="186" t="s">
        <v>299</v>
      </c>
      <c r="UDY371" s="186" t="s">
        <v>299</v>
      </c>
      <c r="UDZ371" s="186" t="s">
        <v>299</v>
      </c>
      <c r="UEA371" s="186" t="s">
        <v>299</v>
      </c>
      <c r="UEB371" s="186" t="s">
        <v>299</v>
      </c>
      <c r="UEC371" s="186" t="s">
        <v>299</v>
      </c>
      <c r="UED371" s="186" t="s">
        <v>299</v>
      </c>
      <c r="UEE371" s="186" t="s">
        <v>299</v>
      </c>
      <c r="UEF371" s="186" t="s">
        <v>299</v>
      </c>
      <c r="UEG371" s="186" t="s">
        <v>299</v>
      </c>
      <c r="UEH371" s="186" t="s">
        <v>299</v>
      </c>
      <c r="UEI371" s="186" t="s">
        <v>299</v>
      </c>
      <c r="UEJ371" s="186" t="s">
        <v>299</v>
      </c>
      <c r="UEK371" s="186" t="s">
        <v>299</v>
      </c>
      <c r="UEL371" s="186" t="s">
        <v>299</v>
      </c>
      <c r="UEM371" s="186" t="s">
        <v>299</v>
      </c>
      <c r="UEN371" s="186" t="s">
        <v>299</v>
      </c>
      <c r="UEO371" s="186" t="s">
        <v>299</v>
      </c>
      <c r="UEP371" s="186" t="s">
        <v>299</v>
      </c>
      <c r="UEQ371" s="186" t="s">
        <v>299</v>
      </c>
      <c r="UER371" s="186" t="s">
        <v>299</v>
      </c>
      <c r="UES371" s="186" t="s">
        <v>299</v>
      </c>
      <c r="UET371" s="186" t="s">
        <v>299</v>
      </c>
      <c r="UEU371" s="186" t="s">
        <v>299</v>
      </c>
      <c r="UEV371" s="186" t="s">
        <v>299</v>
      </c>
      <c r="UEW371" s="186" t="s">
        <v>299</v>
      </c>
      <c r="UEX371" s="186" t="s">
        <v>299</v>
      </c>
      <c r="UEY371" s="186" t="s">
        <v>299</v>
      </c>
      <c r="UEZ371" s="186" t="s">
        <v>299</v>
      </c>
      <c r="UFA371" s="186" t="s">
        <v>299</v>
      </c>
      <c r="UFB371" s="186" t="s">
        <v>299</v>
      </c>
      <c r="UFC371" s="186" t="s">
        <v>299</v>
      </c>
      <c r="UFD371" s="186" t="s">
        <v>299</v>
      </c>
      <c r="UFE371" s="186" t="s">
        <v>299</v>
      </c>
      <c r="UFF371" s="186" t="s">
        <v>299</v>
      </c>
      <c r="UFG371" s="186" t="s">
        <v>299</v>
      </c>
      <c r="UFH371" s="186" t="s">
        <v>299</v>
      </c>
      <c r="UFI371" s="186" t="s">
        <v>299</v>
      </c>
      <c r="UFJ371" s="186" t="s">
        <v>299</v>
      </c>
      <c r="UFK371" s="186" t="s">
        <v>299</v>
      </c>
      <c r="UFL371" s="186" t="s">
        <v>299</v>
      </c>
      <c r="UFM371" s="186" t="s">
        <v>299</v>
      </c>
      <c r="UFN371" s="186" t="s">
        <v>299</v>
      </c>
      <c r="UFO371" s="186" t="s">
        <v>299</v>
      </c>
      <c r="UFP371" s="186" t="s">
        <v>299</v>
      </c>
      <c r="UFQ371" s="186" t="s">
        <v>299</v>
      </c>
      <c r="UFR371" s="186" t="s">
        <v>299</v>
      </c>
      <c r="UFS371" s="186" t="s">
        <v>299</v>
      </c>
      <c r="UFT371" s="186" t="s">
        <v>299</v>
      </c>
      <c r="UFU371" s="186" t="s">
        <v>299</v>
      </c>
      <c r="UFV371" s="186" t="s">
        <v>299</v>
      </c>
      <c r="UFW371" s="186" t="s">
        <v>299</v>
      </c>
      <c r="UFX371" s="186" t="s">
        <v>299</v>
      </c>
      <c r="UFY371" s="186" t="s">
        <v>299</v>
      </c>
      <c r="UFZ371" s="186" t="s">
        <v>299</v>
      </c>
      <c r="UGA371" s="186" t="s">
        <v>299</v>
      </c>
      <c r="UGB371" s="186" t="s">
        <v>299</v>
      </c>
      <c r="UGC371" s="186" t="s">
        <v>299</v>
      </c>
      <c r="UGD371" s="186" t="s">
        <v>299</v>
      </c>
      <c r="UGE371" s="186" t="s">
        <v>299</v>
      </c>
      <c r="UGF371" s="186" t="s">
        <v>299</v>
      </c>
      <c r="UGG371" s="186" t="s">
        <v>299</v>
      </c>
      <c r="UGH371" s="186" t="s">
        <v>299</v>
      </c>
      <c r="UGI371" s="186" t="s">
        <v>299</v>
      </c>
      <c r="UGJ371" s="186" t="s">
        <v>299</v>
      </c>
      <c r="UGK371" s="186" t="s">
        <v>299</v>
      </c>
      <c r="UGL371" s="186" t="s">
        <v>299</v>
      </c>
      <c r="UGM371" s="186" t="s">
        <v>299</v>
      </c>
      <c r="UGN371" s="186" t="s">
        <v>299</v>
      </c>
      <c r="UGO371" s="186" t="s">
        <v>299</v>
      </c>
      <c r="UGP371" s="186" t="s">
        <v>299</v>
      </c>
      <c r="UGQ371" s="186" t="s">
        <v>299</v>
      </c>
      <c r="UGR371" s="186" t="s">
        <v>299</v>
      </c>
      <c r="UGS371" s="186" t="s">
        <v>299</v>
      </c>
      <c r="UGT371" s="186" t="s">
        <v>299</v>
      </c>
      <c r="UGU371" s="186" t="s">
        <v>299</v>
      </c>
      <c r="UGV371" s="186" t="s">
        <v>299</v>
      </c>
      <c r="UGW371" s="186" t="s">
        <v>299</v>
      </c>
      <c r="UGX371" s="186" t="s">
        <v>299</v>
      </c>
      <c r="UGY371" s="186" t="s">
        <v>299</v>
      </c>
      <c r="UGZ371" s="186" t="s">
        <v>299</v>
      </c>
      <c r="UHA371" s="186" t="s">
        <v>299</v>
      </c>
      <c r="UHB371" s="186" t="s">
        <v>299</v>
      </c>
      <c r="UHC371" s="186" t="s">
        <v>299</v>
      </c>
      <c r="UHD371" s="186" t="s">
        <v>299</v>
      </c>
      <c r="UHE371" s="186" t="s">
        <v>299</v>
      </c>
      <c r="UHF371" s="186" t="s">
        <v>299</v>
      </c>
      <c r="UHG371" s="186" t="s">
        <v>299</v>
      </c>
      <c r="UHH371" s="186" t="s">
        <v>299</v>
      </c>
      <c r="UHI371" s="186" t="s">
        <v>299</v>
      </c>
      <c r="UHJ371" s="186" t="s">
        <v>299</v>
      </c>
      <c r="UHK371" s="186" t="s">
        <v>299</v>
      </c>
      <c r="UHL371" s="186" t="s">
        <v>299</v>
      </c>
      <c r="UHM371" s="186" t="s">
        <v>299</v>
      </c>
      <c r="UHN371" s="186" t="s">
        <v>299</v>
      </c>
      <c r="UHO371" s="186" t="s">
        <v>299</v>
      </c>
      <c r="UHP371" s="186" t="s">
        <v>299</v>
      </c>
      <c r="UHQ371" s="186" t="s">
        <v>299</v>
      </c>
      <c r="UHR371" s="186" t="s">
        <v>299</v>
      </c>
      <c r="UHS371" s="186" t="s">
        <v>299</v>
      </c>
      <c r="UHT371" s="186" t="s">
        <v>299</v>
      </c>
      <c r="UHU371" s="186" t="s">
        <v>299</v>
      </c>
      <c r="UHV371" s="186" t="s">
        <v>299</v>
      </c>
      <c r="UHW371" s="186" t="s">
        <v>299</v>
      </c>
      <c r="UHX371" s="186" t="s">
        <v>299</v>
      </c>
      <c r="UHY371" s="186" t="s">
        <v>299</v>
      </c>
      <c r="UHZ371" s="186" t="s">
        <v>299</v>
      </c>
      <c r="UIA371" s="186" t="s">
        <v>299</v>
      </c>
      <c r="UIB371" s="186" t="s">
        <v>299</v>
      </c>
      <c r="UIC371" s="186" t="s">
        <v>299</v>
      </c>
      <c r="UID371" s="186" t="s">
        <v>299</v>
      </c>
      <c r="UIE371" s="186" t="s">
        <v>299</v>
      </c>
      <c r="UIF371" s="186" t="s">
        <v>299</v>
      </c>
      <c r="UIG371" s="186" t="s">
        <v>299</v>
      </c>
      <c r="UIH371" s="186" t="s">
        <v>299</v>
      </c>
      <c r="UII371" s="186" t="s">
        <v>299</v>
      </c>
      <c r="UIJ371" s="186" t="s">
        <v>299</v>
      </c>
      <c r="UIK371" s="186" t="s">
        <v>299</v>
      </c>
      <c r="UIL371" s="186" t="s">
        <v>299</v>
      </c>
      <c r="UIM371" s="186" t="s">
        <v>299</v>
      </c>
      <c r="UIN371" s="186" t="s">
        <v>299</v>
      </c>
      <c r="UIO371" s="186" t="s">
        <v>299</v>
      </c>
      <c r="UIP371" s="186" t="s">
        <v>299</v>
      </c>
      <c r="UIQ371" s="186" t="s">
        <v>299</v>
      </c>
      <c r="UIR371" s="186" t="s">
        <v>299</v>
      </c>
      <c r="UIS371" s="186" t="s">
        <v>299</v>
      </c>
      <c r="UIT371" s="186" t="s">
        <v>299</v>
      </c>
      <c r="UIU371" s="186" t="s">
        <v>299</v>
      </c>
      <c r="UIV371" s="186" t="s">
        <v>299</v>
      </c>
      <c r="UIW371" s="186" t="s">
        <v>299</v>
      </c>
      <c r="UIX371" s="186" t="s">
        <v>299</v>
      </c>
      <c r="UIY371" s="186" t="s">
        <v>299</v>
      </c>
      <c r="UIZ371" s="186" t="s">
        <v>299</v>
      </c>
      <c r="UJA371" s="186" t="s">
        <v>299</v>
      </c>
      <c r="UJB371" s="186" t="s">
        <v>299</v>
      </c>
      <c r="UJC371" s="186" t="s">
        <v>299</v>
      </c>
      <c r="UJD371" s="186" t="s">
        <v>299</v>
      </c>
      <c r="UJE371" s="186" t="s">
        <v>299</v>
      </c>
      <c r="UJF371" s="186" t="s">
        <v>299</v>
      </c>
      <c r="UJG371" s="186" t="s">
        <v>299</v>
      </c>
      <c r="UJH371" s="186" t="s">
        <v>299</v>
      </c>
      <c r="UJI371" s="186" t="s">
        <v>299</v>
      </c>
      <c r="UJJ371" s="186" t="s">
        <v>299</v>
      </c>
      <c r="UJK371" s="186" t="s">
        <v>299</v>
      </c>
      <c r="UJL371" s="186" t="s">
        <v>299</v>
      </c>
      <c r="UJM371" s="186" t="s">
        <v>299</v>
      </c>
      <c r="UJN371" s="186" t="s">
        <v>299</v>
      </c>
      <c r="UJO371" s="186" t="s">
        <v>299</v>
      </c>
      <c r="UJP371" s="186" t="s">
        <v>299</v>
      </c>
      <c r="UJQ371" s="186" t="s">
        <v>299</v>
      </c>
      <c r="UJR371" s="186" t="s">
        <v>299</v>
      </c>
      <c r="UJS371" s="186" t="s">
        <v>299</v>
      </c>
      <c r="UJT371" s="186" t="s">
        <v>299</v>
      </c>
      <c r="UJU371" s="186" t="s">
        <v>299</v>
      </c>
      <c r="UJV371" s="186" t="s">
        <v>299</v>
      </c>
      <c r="UJW371" s="186" t="s">
        <v>299</v>
      </c>
      <c r="UJX371" s="186" t="s">
        <v>299</v>
      </c>
      <c r="UJY371" s="186" t="s">
        <v>299</v>
      </c>
      <c r="UJZ371" s="186" t="s">
        <v>299</v>
      </c>
      <c r="UKA371" s="186" t="s">
        <v>299</v>
      </c>
      <c r="UKB371" s="186" t="s">
        <v>299</v>
      </c>
      <c r="UKC371" s="186" t="s">
        <v>299</v>
      </c>
      <c r="UKD371" s="186" t="s">
        <v>299</v>
      </c>
      <c r="UKE371" s="186" t="s">
        <v>299</v>
      </c>
      <c r="UKF371" s="186" t="s">
        <v>299</v>
      </c>
      <c r="UKG371" s="186" t="s">
        <v>299</v>
      </c>
      <c r="UKH371" s="186" t="s">
        <v>299</v>
      </c>
      <c r="UKI371" s="186" t="s">
        <v>299</v>
      </c>
      <c r="UKJ371" s="186" t="s">
        <v>299</v>
      </c>
      <c r="UKK371" s="186" t="s">
        <v>299</v>
      </c>
      <c r="UKL371" s="186" t="s">
        <v>299</v>
      </c>
      <c r="UKM371" s="186" t="s">
        <v>299</v>
      </c>
      <c r="UKN371" s="186" t="s">
        <v>299</v>
      </c>
      <c r="UKO371" s="186" t="s">
        <v>299</v>
      </c>
      <c r="UKP371" s="186" t="s">
        <v>299</v>
      </c>
      <c r="UKQ371" s="186" t="s">
        <v>299</v>
      </c>
      <c r="UKR371" s="186" t="s">
        <v>299</v>
      </c>
      <c r="UKS371" s="186" t="s">
        <v>299</v>
      </c>
      <c r="UKT371" s="186" t="s">
        <v>299</v>
      </c>
      <c r="UKU371" s="186" t="s">
        <v>299</v>
      </c>
      <c r="UKV371" s="186" t="s">
        <v>299</v>
      </c>
      <c r="UKW371" s="186" t="s">
        <v>299</v>
      </c>
      <c r="UKX371" s="186" t="s">
        <v>299</v>
      </c>
      <c r="UKY371" s="186" t="s">
        <v>299</v>
      </c>
      <c r="UKZ371" s="186" t="s">
        <v>299</v>
      </c>
      <c r="ULA371" s="186" t="s">
        <v>299</v>
      </c>
      <c r="ULB371" s="186" t="s">
        <v>299</v>
      </c>
      <c r="ULC371" s="186" t="s">
        <v>299</v>
      </c>
      <c r="ULD371" s="186" t="s">
        <v>299</v>
      </c>
      <c r="ULE371" s="186" t="s">
        <v>299</v>
      </c>
      <c r="ULF371" s="186" t="s">
        <v>299</v>
      </c>
      <c r="ULG371" s="186" t="s">
        <v>299</v>
      </c>
      <c r="ULH371" s="186" t="s">
        <v>299</v>
      </c>
      <c r="ULI371" s="186" t="s">
        <v>299</v>
      </c>
      <c r="ULJ371" s="186" t="s">
        <v>299</v>
      </c>
      <c r="ULK371" s="186" t="s">
        <v>299</v>
      </c>
      <c r="ULL371" s="186" t="s">
        <v>299</v>
      </c>
      <c r="ULM371" s="186" t="s">
        <v>299</v>
      </c>
      <c r="ULN371" s="186" t="s">
        <v>299</v>
      </c>
      <c r="ULO371" s="186" t="s">
        <v>299</v>
      </c>
      <c r="ULP371" s="186" t="s">
        <v>299</v>
      </c>
      <c r="ULQ371" s="186" t="s">
        <v>299</v>
      </c>
      <c r="ULR371" s="186" t="s">
        <v>299</v>
      </c>
      <c r="ULS371" s="186" t="s">
        <v>299</v>
      </c>
      <c r="ULT371" s="186" t="s">
        <v>299</v>
      </c>
      <c r="ULU371" s="186" t="s">
        <v>299</v>
      </c>
      <c r="ULV371" s="186" t="s">
        <v>299</v>
      </c>
      <c r="ULW371" s="186" t="s">
        <v>299</v>
      </c>
      <c r="ULX371" s="186" t="s">
        <v>299</v>
      </c>
      <c r="ULY371" s="186" t="s">
        <v>299</v>
      </c>
      <c r="ULZ371" s="186" t="s">
        <v>299</v>
      </c>
      <c r="UMA371" s="186" t="s">
        <v>299</v>
      </c>
      <c r="UMB371" s="186" t="s">
        <v>299</v>
      </c>
      <c r="UMC371" s="186" t="s">
        <v>299</v>
      </c>
      <c r="UMD371" s="186" t="s">
        <v>299</v>
      </c>
      <c r="UME371" s="186" t="s">
        <v>299</v>
      </c>
      <c r="UMF371" s="186" t="s">
        <v>299</v>
      </c>
      <c r="UMG371" s="186" t="s">
        <v>299</v>
      </c>
      <c r="UMH371" s="186" t="s">
        <v>299</v>
      </c>
      <c r="UMI371" s="186" t="s">
        <v>299</v>
      </c>
      <c r="UMJ371" s="186" t="s">
        <v>299</v>
      </c>
      <c r="UMK371" s="186" t="s">
        <v>299</v>
      </c>
      <c r="UML371" s="186" t="s">
        <v>299</v>
      </c>
      <c r="UMM371" s="186" t="s">
        <v>299</v>
      </c>
      <c r="UMN371" s="186" t="s">
        <v>299</v>
      </c>
      <c r="UMO371" s="186" t="s">
        <v>299</v>
      </c>
      <c r="UMP371" s="186" t="s">
        <v>299</v>
      </c>
      <c r="UMQ371" s="186" t="s">
        <v>299</v>
      </c>
      <c r="UMR371" s="186" t="s">
        <v>299</v>
      </c>
      <c r="UMS371" s="186" t="s">
        <v>299</v>
      </c>
      <c r="UMT371" s="186" t="s">
        <v>299</v>
      </c>
      <c r="UMU371" s="186" t="s">
        <v>299</v>
      </c>
      <c r="UMV371" s="186" t="s">
        <v>299</v>
      </c>
      <c r="UMW371" s="186" t="s">
        <v>299</v>
      </c>
      <c r="UMX371" s="186" t="s">
        <v>299</v>
      </c>
      <c r="UMY371" s="186" t="s">
        <v>299</v>
      </c>
      <c r="UMZ371" s="186" t="s">
        <v>299</v>
      </c>
      <c r="UNA371" s="186" t="s">
        <v>299</v>
      </c>
      <c r="UNB371" s="186" t="s">
        <v>299</v>
      </c>
      <c r="UNC371" s="186" t="s">
        <v>299</v>
      </c>
      <c r="UND371" s="186" t="s">
        <v>299</v>
      </c>
      <c r="UNE371" s="186" t="s">
        <v>299</v>
      </c>
      <c r="UNF371" s="186" t="s">
        <v>299</v>
      </c>
      <c r="UNG371" s="186" t="s">
        <v>299</v>
      </c>
      <c r="UNH371" s="186" t="s">
        <v>299</v>
      </c>
      <c r="UNI371" s="186" t="s">
        <v>299</v>
      </c>
      <c r="UNJ371" s="186" t="s">
        <v>299</v>
      </c>
      <c r="UNK371" s="186" t="s">
        <v>299</v>
      </c>
      <c r="UNL371" s="186" t="s">
        <v>299</v>
      </c>
      <c r="UNM371" s="186" t="s">
        <v>299</v>
      </c>
      <c r="UNN371" s="186" t="s">
        <v>299</v>
      </c>
      <c r="UNO371" s="186" t="s">
        <v>299</v>
      </c>
      <c r="UNP371" s="186" t="s">
        <v>299</v>
      </c>
      <c r="UNQ371" s="186" t="s">
        <v>299</v>
      </c>
      <c r="UNR371" s="186" t="s">
        <v>299</v>
      </c>
      <c r="UNS371" s="186" t="s">
        <v>299</v>
      </c>
      <c r="UNT371" s="186" t="s">
        <v>299</v>
      </c>
      <c r="UNU371" s="186" t="s">
        <v>299</v>
      </c>
      <c r="UNV371" s="186" t="s">
        <v>299</v>
      </c>
      <c r="UNW371" s="186" t="s">
        <v>299</v>
      </c>
      <c r="UNX371" s="186" t="s">
        <v>299</v>
      </c>
      <c r="UNY371" s="186" t="s">
        <v>299</v>
      </c>
      <c r="UNZ371" s="186" t="s">
        <v>299</v>
      </c>
      <c r="UOA371" s="186" t="s">
        <v>299</v>
      </c>
      <c r="UOB371" s="186" t="s">
        <v>299</v>
      </c>
      <c r="UOC371" s="186" t="s">
        <v>299</v>
      </c>
      <c r="UOD371" s="186" t="s">
        <v>299</v>
      </c>
      <c r="UOE371" s="186" t="s">
        <v>299</v>
      </c>
      <c r="UOF371" s="186" t="s">
        <v>299</v>
      </c>
      <c r="UOG371" s="186" t="s">
        <v>299</v>
      </c>
      <c r="UOH371" s="186" t="s">
        <v>299</v>
      </c>
      <c r="UOI371" s="186" t="s">
        <v>299</v>
      </c>
      <c r="UOJ371" s="186" t="s">
        <v>299</v>
      </c>
      <c r="UOK371" s="186" t="s">
        <v>299</v>
      </c>
      <c r="UOL371" s="186" t="s">
        <v>299</v>
      </c>
      <c r="UOM371" s="186" t="s">
        <v>299</v>
      </c>
      <c r="UON371" s="186" t="s">
        <v>299</v>
      </c>
      <c r="UOO371" s="186" t="s">
        <v>299</v>
      </c>
      <c r="UOP371" s="186" t="s">
        <v>299</v>
      </c>
      <c r="UOQ371" s="186" t="s">
        <v>299</v>
      </c>
      <c r="UOR371" s="186" t="s">
        <v>299</v>
      </c>
      <c r="UOS371" s="186" t="s">
        <v>299</v>
      </c>
      <c r="UOT371" s="186" t="s">
        <v>299</v>
      </c>
      <c r="UOU371" s="186" t="s">
        <v>299</v>
      </c>
      <c r="UOV371" s="186" t="s">
        <v>299</v>
      </c>
      <c r="UOW371" s="186" t="s">
        <v>299</v>
      </c>
      <c r="UOX371" s="186" t="s">
        <v>299</v>
      </c>
      <c r="UOY371" s="186" t="s">
        <v>299</v>
      </c>
      <c r="UOZ371" s="186" t="s">
        <v>299</v>
      </c>
      <c r="UPA371" s="186" t="s">
        <v>299</v>
      </c>
      <c r="UPB371" s="186" t="s">
        <v>299</v>
      </c>
      <c r="UPC371" s="186" t="s">
        <v>299</v>
      </c>
      <c r="UPD371" s="186" t="s">
        <v>299</v>
      </c>
      <c r="UPE371" s="186" t="s">
        <v>299</v>
      </c>
      <c r="UPF371" s="186" t="s">
        <v>299</v>
      </c>
      <c r="UPG371" s="186" t="s">
        <v>299</v>
      </c>
      <c r="UPH371" s="186" t="s">
        <v>299</v>
      </c>
      <c r="UPI371" s="186" t="s">
        <v>299</v>
      </c>
      <c r="UPJ371" s="186" t="s">
        <v>299</v>
      </c>
      <c r="UPK371" s="186" t="s">
        <v>299</v>
      </c>
      <c r="UPL371" s="186" t="s">
        <v>299</v>
      </c>
      <c r="UPM371" s="186" t="s">
        <v>299</v>
      </c>
      <c r="UPN371" s="186" t="s">
        <v>299</v>
      </c>
      <c r="UPO371" s="186" t="s">
        <v>299</v>
      </c>
      <c r="UPP371" s="186" t="s">
        <v>299</v>
      </c>
      <c r="UPQ371" s="186" t="s">
        <v>299</v>
      </c>
      <c r="UPR371" s="186" t="s">
        <v>299</v>
      </c>
      <c r="UPS371" s="186" t="s">
        <v>299</v>
      </c>
      <c r="UPT371" s="186" t="s">
        <v>299</v>
      </c>
      <c r="UPU371" s="186" t="s">
        <v>299</v>
      </c>
      <c r="UPV371" s="186" t="s">
        <v>299</v>
      </c>
      <c r="UPW371" s="186" t="s">
        <v>299</v>
      </c>
      <c r="UPX371" s="186" t="s">
        <v>299</v>
      </c>
      <c r="UPY371" s="186" t="s">
        <v>299</v>
      </c>
      <c r="UPZ371" s="186" t="s">
        <v>299</v>
      </c>
      <c r="UQA371" s="186" t="s">
        <v>299</v>
      </c>
      <c r="UQB371" s="186" t="s">
        <v>299</v>
      </c>
      <c r="UQC371" s="186" t="s">
        <v>299</v>
      </c>
      <c r="UQD371" s="186" t="s">
        <v>299</v>
      </c>
      <c r="UQE371" s="186" t="s">
        <v>299</v>
      </c>
      <c r="UQF371" s="186" t="s">
        <v>299</v>
      </c>
      <c r="UQG371" s="186" t="s">
        <v>299</v>
      </c>
      <c r="UQH371" s="186" t="s">
        <v>299</v>
      </c>
      <c r="UQI371" s="186" t="s">
        <v>299</v>
      </c>
      <c r="UQJ371" s="186" t="s">
        <v>299</v>
      </c>
      <c r="UQK371" s="186" t="s">
        <v>299</v>
      </c>
      <c r="UQL371" s="186" t="s">
        <v>299</v>
      </c>
      <c r="UQM371" s="186" t="s">
        <v>299</v>
      </c>
      <c r="UQN371" s="186" t="s">
        <v>299</v>
      </c>
      <c r="UQO371" s="186" t="s">
        <v>299</v>
      </c>
      <c r="UQP371" s="186" t="s">
        <v>299</v>
      </c>
      <c r="UQQ371" s="186" t="s">
        <v>299</v>
      </c>
      <c r="UQR371" s="186" t="s">
        <v>299</v>
      </c>
      <c r="UQS371" s="186" t="s">
        <v>299</v>
      </c>
      <c r="UQT371" s="186" t="s">
        <v>299</v>
      </c>
      <c r="UQU371" s="186" t="s">
        <v>299</v>
      </c>
      <c r="UQV371" s="186" t="s">
        <v>299</v>
      </c>
      <c r="UQW371" s="186" t="s">
        <v>299</v>
      </c>
      <c r="UQX371" s="186" t="s">
        <v>299</v>
      </c>
      <c r="UQY371" s="186" t="s">
        <v>299</v>
      </c>
      <c r="UQZ371" s="186" t="s">
        <v>299</v>
      </c>
      <c r="URA371" s="186" t="s">
        <v>299</v>
      </c>
      <c r="URB371" s="186" t="s">
        <v>299</v>
      </c>
      <c r="URC371" s="186" t="s">
        <v>299</v>
      </c>
      <c r="URD371" s="186" t="s">
        <v>299</v>
      </c>
      <c r="URE371" s="186" t="s">
        <v>299</v>
      </c>
      <c r="URF371" s="186" t="s">
        <v>299</v>
      </c>
      <c r="URG371" s="186" t="s">
        <v>299</v>
      </c>
      <c r="URH371" s="186" t="s">
        <v>299</v>
      </c>
      <c r="URI371" s="186" t="s">
        <v>299</v>
      </c>
      <c r="URJ371" s="186" t="s">
        <v>299</v>
      </c>
      <c r="URK371" s="186" t="s">
        <v>299</v>
      </c>
      <c r="URL371" s="186" t="s">
        <v>299</v>
      </c>
      <c r="URM371" s="186" t="s">
        <v>299</v>
      </c>
      <c r="URN371" s="186" t="s">
        <v>299</v>
      </c>
      <c r="URO371" s="186" t="s">
        <v>299</v>
      </c>
      <c r="URP371" s="186" t="s">
        <v>299</v>
      </c>
      <c r="URQ371" s="186" t="s">
        <v>299</v>
      </c>
      <c r="URR371" s="186" t="s">
        <v>299</v>
      </c>
      <c r="URS371" s="186" t="s">
        <v>299</v>
      </c>
      <c r="URT371" s="186" t="s">
        <v>299</v>
      </c>
      <c r="URU371" s="186" t="s">
        <v>299</v>
      </c>
      <c r="URV371" s="186" t="s">
        <v>299</v>
      </c>
      <c r="URW371" s="186" t="s">
        <v>299</v>
      </c>
      <c r="URX371" s="186" t="s">
        <v>299</v>
      </c>
      <c r="URY371" s="186" t="s">
        <v>299</v>
      </c>
      <c r="URZ371" s="186" t="s">
        <v>299</v>
      </c>
      <c r="USA371" s="186" t="s">
        <v>299</v>
      </c>
      <c r="USB371" s="186" t="s">
        <v>299</v>
      </c>
      <c r="USC371" s="186" t="s">
        <v>299</v>
      </c>
      <c r="USD371" s="186" t="s">
        <v>299</v>
      </c>
      <c r="USE371" s="186" t="s">
        <v>299</v>
      </c>
      <c r="USF371" s="186" t="s">
        <v>299</v>
      </c>
      <c r="USG371" s="186" t="s">
        <v>299</v>
      </c>
      <c r="USH371" s="186" t="s">
        <v>299</v>
      </c>
      <c r="USI371" s="186" t="s">
        <v>299</v>
      </c>
      <c r="USJ371" s="186" t="s">
        <v>299</v>
      </c>
      <c r="USK371" s="186" t="s">
        <v>299</v>
      </c>
      <c r="USL371" s="186" t="s">
        <v>299</v>
      </c>
      <c r="USM371" s="186" t="s">
        <v>299</v>
      </c>
      <c r="USN371" s="186" t="s">
        <v>299</v>
      </c>
      <c r="USO371" s="186" t="s">
        <v>299</v>
      </c>
      <c r="USP371" s="186" t="s">
        <v>299</v>
      </c>
      <c r="USQ371" s="186" t="s">
        <v>299</v>
      </c>
      <c r="USR371" s="186" t="s">
        <v>299</v>
      </c>
      <c r="USS371" s="186" t="s">
        <v>299</v>
      </c>
      <c r="UST371" s="186" t="s">
        <v>299</v>
      </c>
      <c r="USU371" s="186" t="s">
        <v>299</v>
      </c>
      <c r="USV371" s="186" t="s">
        <v>299</v>
      </c>
      <c r="USW371" s="186" t="s">
        <v>299</v>
      </c>
      <c r="USX371" s="186" t="s">
        <v>299</v>
      </c>
      <c r="USY371" s="186" t="s">
        <v>299</v>
      </c>
      <c r="USZ371" s="186" t="s">
        <v>299</v>
      </c>
      <c r="UTA371" s="186" t="s">
        <v>299</v>
      </c>
      <c r="UTB371" s="186" t="s">
        <v>299</v>
      </c>
      <c r="UTC371" s="186" t="s">
        <v>299</v>
      </c>
      <c r="UTD371" s="186" t="s">
        <v>299</v>
      </c>
      <c r="UTE371" s="186" t="s">
        <v>299</v>
      </c>
      <c r="UTF371" s="186" t="s">
        <v>299</v>
      </c>
      <c r="UTG371" s="186" t="s">
        <v>299</v>
      </c>
      <c r="UTH371" s="186" t="s">
        <v>299</v>
      </c>
      <c r="UTI371" s="186" t="s">
        <v>299</v>
      </c>
      <c r="UTJ371" s="186" t="s">
        <v>299</v>
      </c>
      <c r="UTK371" s="186" t="s">
        <v>299</v>
      </c>
      <c r="UTL371" s="186" t="s">
        <v>299</v>
      </c>
      <c r="UTM371" s="186" t="s">
        <v>299</v>
      </c>
      <c r="UTN371" s="186" t="s">
        <v>299</v>
      </c>
      <c r="UTO371" s="186" t="s">
        <v>299</v>
      </c>
      <c r="UTP371" s="186" t="s">
        <v>299</v>
      </c>
      <c r="UTQ371" s="186" t="s">
        <v>299</v>
      </c>
      <c r="UTR371" s="186" t="s">
        <v>299</v>
      </c>
      <c r="UTS371" s="186" t="s">
        <v>299</v>
      </c>
      <c r="UTT371" s="186" t="s">
        <v>299</v>
      </c>
      <c r="UTU371" s="186" t="s">
        <v>299</v>
      </c>
      <c r="UTV371" s="186" t="s">
        <v>299</v>
      </c>
      <c r="UTW371" s="186" t="s">
        <v>299</v>
      </c>
      <c r="UTX371" s="186" t="s">
        <v>299</v>
      </c>
      <c r="UTY371" s="186" t="s">
        <v>299</v>
      </c>
      <c r="UTZ371" s="186" t="s">
        <v>299</v>
      </c>
      <c r="UUA371" s="186" t="s">
        <v>299</v>
      </c>
      <c r="UUB371" s="186" t="s">
        <v>299</v>
      </c>
      <c r="UUC371" s="186" t="s">
        <v>299</v>
      </c>
      <c r="UUD371" s="186" t="s">
        <v>299</v>
      </c>
      <c r="UUE371" s="186" t="s">
        <v>299</v>
      </c>
      <c r="UUF371" s="186" t="s">
        <v>299</v>
      </c>
      <c r="UUG371" s="186" t="s">
        <v>299</v>
      </c>
      <c r="UUH371" s="186" t="s">
        <v>299</v>
      </c>
      <c r="UUI371" s="186" t="s">
        <v>299</v>
      </c>
      <c r="UUJ371" s="186" t="s">
        <v>299</v>
      </c>
      <c r="UUK371" s="186" t="s">
        <v>299</v>
      </c>
      <c r="UUL371" s="186" t="s">
        <v>299</v>
      </c>
      <c r="UUM371" s="186" t="s">
        <v>299</v>
      </c>
      <c r="UUN371" s="186" t="s">
        <v>299</v>
      </c>
      <c r="UUO371" s="186" t="s">
        <v>299</v>
      </c>
      <c r="UUP371" s="186" t="s">
        <v>299</v>
      </c>
      <c r="UUQ371" s="186" t="s">
        <v>299</v>
      </c>
      <c r="UUR371" s="186" t="s">
        <v>299</v>
      </c>
      <c r="UUS371" s="186" t="s">
        <v>299</v>
      </c>
      <c r="UUT371" s="186" t="s">
        <v>299</v>
      </c>
      <c r="UUU371" s="186" t="s">
        <v>299</v>
      </c>
      <c r="UUV371" s="186" t="s">
        <v>299</v>
      </c>
      <c r="UUW371" s="186" t="s">
        <v>299</v>
      </c>
      <c r="UUX371" s="186" t="s">
        <v>299</v>
      </c>
      <c r="UUY371" s="186" t="s">
        <v>299</v>
      </c>
      <c r="UUZ371" s="186" t="s">
        <v>299</v>
      </c>
      <c r="UVA371" s="186" t="s">
        <v>299</v>
      </c>
      <c r="UVB371" s="186" t="s">
        <v>299</v>
      </c>
      <c r="UVC371" s="186" t="s">
        <v>299</v>
      </c>
      <c r="UVD371" s="186" t="s">
        <v>299</v>
      </c>
      <c r="UVE371" s="186" t="s">
        <v>299</v>
      </c>
      <c r="UVF371" s="186" t="s">
        <v>299</v>
      </c>
      <c r="UVG371" s="186" t="s">
        <v>299</v>
      </c>
      <c r="UVH371" s="186" t="s">
        <v>299</v>
      </c>
      <c r="UVI371" s="186" t="s">
        <v>299</v>
      </c>
      <c r="UVJ371" s="186" t="s">
        <v>299</v>
      </c>
      <c r="UVK371" s="186" t="s">
        <v>299</v>
      </c>
      <c r="UVL371" s="186" t="s">
        <v>299</v>
      </c>
      <c r="UVM371" s="186" t="s">
        <v>299</v>
      </c>
      <c r="UVN371" s="186" t="s">
        <v>299</v>
      </c>
      <c r="UVO371" s="186" t="s">
        <v>299</v>
      </c>
      <c r="UVP371" s="186" t="s">
        <v>299</v>
      </c>
      <c r="UVQ371" s="186" t="s">
        <v>299</v>
      </c>
      <c r="UVR371" s="186" t="s">
        <v>299</v>
      </c>
      <c r="UVS371" s="186" t="s">
        <v>299</v>
      </c>
      <c r="UVT371" s="186" t="s">
        <v>299</v>
      </c>
      <c r="UVU371" s="186" t="s">
        <v>299</v>
      </c>
      <c r="UVV371" s="186" t="s">
        <v>299</v>
      </c>
      <c r="UVW371" s="186" t="s">
        <v>299</v>
      </c>
      <c r="UVX371" s="186" t="s">
        <v>299</v>
      </c>
      <c r="UVY371" s="186" t="s">
        <v>299</v>
      </c>
      <c r="UVZ371" s="186" t="s">
        <v>299</v>
      </c>
      <c r="UWA371" s="186" t="s">
        <v>299</v>
      </c>
      <c r="UWB371" s="186" t="s">
        <v>299</v>
      </c>
      <c r="UWC371" s="186" t="s">
        <v>299</v>
      </c>
      <c r="UWD371" s="186" t="s">
        <v>299</v>
      </c>
      <c r="UWE371" s="186" t="s">
        <v>299</v>
      </c>
      <c r="UWF371" s="186" t="s">
        <v>299</v>
      </c>
      <c r="UWG371" s="186" t="s">
        <v>299</v>
      </c>
      <c r="UWH371" s="186" t="s">
        <v>299</v>
      </c>
      <c r="UWI371" s="186" t="s">
        <v>299</v>
      </c>
      <c r="UWJ371" s="186" t="s">
        <v>299</v>
      </c>
      <c r="UWK371" s="186" t="s">
        <v>299</v>
      </c>
      <c r="UWL371" s="186" t="s">
        <v>299</v>
      </c>
      <c r="UWM371" s="186" t="s">
        <v>299</v>
      </c>
      <c r="UWN371" s="186" t="s">
        <v>299</v>
      </c>
      <c r="UWO371" s="186" t="s">
        <v>299</v>
      </c>
      <c r="UWP371" s="186" t="s">
        <v>299</v>
      </c>
      <c r="UWQ371" s="186" t="s">
        <v>299</v>
      </c>
      <c r="UWR371" s="186" t="s">
        <v>299</v>
      </c>
      <c r="UWS371" s="186" t="s">
        <v>299</v>
      </c>
      <c r="UWT371" s="186" t="s">
        <v>299</v>
      </c>
      <c r="UWU371" s="186" t="s">
        <v>299</v>
      </c>
      <c r="UWV371" s="186" t="s">
        <v>299</v>
      </c>
      <c r="UWW371" s="186" t="s">
        <v>299</v>
      </c>
      <c r="UWX371" s="186" t="s">
        <v>299</v>
      </c>
      <c r="UWY371" s="186" t="s">
        <v>299</v>
      </c>
      <c r="UWZ371" s="186" t="s">
        <v>299</v>
      </c>
      <c r="UXA371" s="186" t="s">
        <v>299</v>
      </c>
      <c r="UXB371" s="186" t="s">
        <v>299</v>
      </c>
      <c r="UXC371" s="186" t="s">
        <v>299</v>
      </c>
      <c r="UXD371" s="186" t="s">
        <v>299</v>
      </c>
      <c r="UXE371" s="186" t="s">
        <v>299</v>
      </c>
      <c r="UXF371" s="186" t="s">
        <v>299</v>
      </c>
      <c r="UXG371" s="186" t="s">
        <v>299</v>
      </c>
      <c r="UXH371" s="186" t="s">
        <v>299</v>
      </c>
      <c r="UXI371" s="186" t="s">
        <v>299</v>
      </c>
      <c r="UXJ371" s="186" t="s">
        <v>299</v>
      </c>
      <c r="UXK371" s="186" t="s">
        <v>299</v>
      </c>
      <c r="UXL371" s="186" t="s">
        <v>299</v>
      </c>
      <c r="UXM371" s="186" t="s">
        <v>299</v>
      </c>
      <c r="UXN371" s="186" t="s">
        <v>299</v>
      </c>
      <c r="UXO371" s="186" t="s">
        <v>299</v>
      </c>
      <c r="UXP371" s="186" t="s">
        <v>299</v>
      </c>
      <c r="UXQ371" s="186" t="s">
        <v>299</v>
      </c>
      <c r="UXR371" s="186" t="s">
        <v>299</v>
      </c>
      <c r="UXS371" s="186" t="s">
        <v>299</v>
      </c>
      <c r="UXT371" s="186" t="s">
        <v>299</v>
      </c>
      <c r="UXU371" s="186" t="s">
        <v>299</v>
      </c>
      <c r="UXV371" s="186" t="s">
        <v>299</v>
      </c>
      <c r="UXW371" s="186" t="s">
        <v>299</v>
      </c>
      <c r="UXX371" s="186" t="s">
        <v>299</v>
      </c>
      <c r="UXY371" s="186" t="s">
        <v>299</v>
      </c>
      <c r="UXZ371" s="186" t="s">
        <v>299</v>
      </c>
      <c r="UYA371" s="186" t="s">
        <v>299</v>
      </c>
      <c r="UYB371" s="186" t="s">
        <v>299</v>
      </c>
      <c r="UYC371" s="186" t="s">
        <v>299</v>
      </c>
      <c r="UYD371" s="186" t="s">
        <v>299</v>
      </c>
      <c r="UYE371" s="186" t="s">
        <v>299</v>
      </c>
      <c r="UYF371" s="186" t="s">
        <v>299</v>
      </c>
      <c r="UYG371" s="186" t="s">
        <v>299</v>
      </c>
      <c r="UYH371" s="186" t="s">
        <v>299</v>
      </c>
      <c r="UYI371" s="186" t="s">
        <v>299</v>
      </c>
      <c r="UYJ371" s="186" t="s">
        <v>299</v>
      </c>
      <c r="UYK371" s="186" t="s">
        <v>299</v>
      </c>
      <c r="UYL371" s="186" t="s">
        <v>299</v>
      </c>
      <c r="UYM371" s="186" t="s">
        <v>299</v>
      </c>
      <c r="UYN371" s="186" t="s">
        <v>299</v>
      </c>
      <c r="UYO371" s="186" t="s">
        <v>299</v>
      </c>
      <c r="UYP371" s="186" t="s">
        <v>299</v>
      </c>
      <c r="UYQ371" s="186" t="s">
        <v>299</v>
      </c>
      <c r="UYR371" s="186" t="s">
        <v>299</v>
      </c>
      <c r="UYS371" s="186" t="s">
        <v>299</v>
      </c>
      <c r="UYT371" s="186" t="s">
        <v>299</v>
      </c>
      <c r="UYU371" s="186" t="s">
        <v>299</v>
      </c>
      <c r="UYV371" s="186" t="s">
        <v>299</v>
      </c>
      <c r="UYW371" s="186" t="s">
        <v>299</v>
      </c>
      <c r="UYX371" s="186" t="s">
        <v>299</v>
      </c>
      <c r="UYY371" s="186" t="s">
        <v>299</v>
      </c>
      <c r="UYZ371" s="186" t="s">
        <v>299</v>
      </c>
      <c r="UZA371" s="186" t="s">
        <v>299</v>
      </c>
      <c r="UZB371" s="186" t="s">
        <v>299</v>
      </c>
      <c r="UZC371" s="186" t="s">
        <v>299</v>
      </c>
      <c r="UZD371" s="186" t="s">
        <v>299</v>
      </c>
      <c r="UZE371" s="186" t="s">
        <v>299</v>
      </c>
      <c r="UZF371" s="186" t="s">
        <v>299</v>
      </c>
      <c r="UZG371" s="186" t="s">
        <v>299</v>
      </c>
      <c r="UZH371" s="186" t="s">
        <v>299</v>
      </c>
      <c r="UZI371" s="186" t="s">
        <v>299</v>
      </c>
      <c r="UZJ371" s="186" t="s">
        <v>299</v>
      </c>
      <c r="UZK371" s="186" t="s">
        <v>299</v>
      </c>
      <c r="UZL371" s="186" t="s">
        <v>299</v>
      </c>
      <c r="UZM371" s="186" t="s">
        <v>299</v>
      </c>
      <c r="UZN371" s="186" t="s">
        <v>299</v>
      </c>
      <c r="UZO371" s="186" t="s">
        <v>299</v>
      </c>
      <c r="UZP371" s="186" t="s">
        <v>299</v>
      </c>
      <c r="UZQ371" s="186" t="s">
        <v>299</v>
      </c>
      <c r="UZR371" s="186" t="s">
        <v>299</v>
      </c>
      <c r="UZS371" s="186" t="s">
        <v>299</v>
      </c>
      <c r="UZT371" s="186" t="s">
        <v>299</v>
      </c>
      <c r="UZU371" s="186" t="s">
        <v>299</v>
      </c>
      <c r="UZV371" s="186" t="s">
        <v>299</v>
      </c>
      <c r="UZW371" s="186" t="s">
        <v>299</v>
      </c>
      <c r="UZX371" s="186" t="s">
        <v>299</v>
      </c>
      <c r="UZY371" s="186" t="s">
        <v>299</v>
      </c>
      <c r="UZZ371" s="186" t="s">
        <v>299</v>
      </c>
      <c r="VAA371" s="186" t="s">
        <v>299</v>
      </c>
      <c r="VAB371" s="186" t="s">
        <v>299</v>
      </c>
      <c r="VAC371" s="186" t="s">
        <v>299</v>
      </c>
      <c r="VAD371" s="186" t="s">
        <v>299</v>
      </c>
      <c r="VAE371" s="186" t="s">
        <v>299</v>
      </c>
      <c r="VAF371" s="186" t="s">
        <v>299</v>
      </c>
      <c r="VAG371" s="186" t="s">
        <v>299</v>
      </c>
      <c r="VAH371" s="186" t="s">
        <v>299</v>
      </c>
      <c r="VAI371" s="186" t="s">
        <v>299</v>
      </c>
      <c r="VAJ371" s="186" t="s">
        <v>299</v>
      </c>
      <c r="VAK371" s="186" t="s">
        <v>299</v>
      </c>
      <c r="VAL371" s="186" t="s">
        <v>299</v>
      </c>
      <c r="VAM371" s="186" t="s">
        <v>299</v>
      </c>
      <c r="VAN371" s="186" t="s">
        <v>299</v>
      </c>
      <c r="VAO371" s="186" t="s">
        <v>299</v>
      </c>
      <c r="VAP371" s="186" t="s">
        <v>299</v>
      </c>
      <c r="VAQ371" s="186" t="s">
        <v>299</v>
      </c>
      <c r="VAR371" s="186" t="s">
        <v>299</v>
      </c>
      <c r="VAS371" s="186" t="s">
        <v>299</v>
      </c>
      <c r="VAT371" s="186" t="s">
        <v>299</v>
      </c>
      <c r="VAU371" s="186" t="s">
        <v>299</v>
      </c>
      <c r="VAV371" s="186" t="s">
        <v>299</v>
      </c>
      <c r="VAW371" s="186" t="s">
        <v>299</v>
      </c>
      <c r="VAX371" s="186" t="s">
        <v>299</v>
      </c>
      <c r="VAY371" s="186" t="s">
        <v>299</v>
      </c>
      <c r="VAZ371" s="186" t="s">
        <v>299</v>
      </c>
      <c r="VBA371" s="186" t="s">
        <v>299</v>
      </c>
      <c r="VBB371" s="186" t="s">
        <v>299</v>
      </c>
      <c r="VBC371" s="186" t="s">
        <v>299</v>
      </c>
      <c r="VBD371" s="186" t="s">
        <v>299</v>
      </c>
      <c r="VBE371" s="186" t="s">
        <v>299</v>
      </c>
      <c r="VBF371" s="186" t="s">
        <v>299</v>
      </c>
      <c r="VBG371" s="186" t="s">
        <v>299</v>
      </c>
      <c r="VBH371" s="186" t="s">
        <v>299</v>
      </c>
      <c r="VBI371" s="186" t="s">
        <v>299</v>
      </c>
      <c r="VBJ371" s="186" t="s">
        <v>299</v>
      </c>
      <c r="VBK371" s="186" t="s">
        <v>299</v>
      </c>
      <c r="VBL371" s="186" t="s">
        <v>299</v>
      </c>
      <c r="VBM371" s="186" t="s">
        <v>299</v>
      </c>
      <c r="VBN371" s="186" t="s">
        <v>299</v>
      </c>
      <c r="VBO371" s="186" t="s">
        <v>299</v>
      </c>
      <c r="VBP371" s="186" t="s">
        <v>299</v>
      </c>
      <c r="VBQ371" s="186" t="s">
        <v>299</v>
      </c>
      <c r="VBR371" s="186" t="s">
        <v>299</v>
      </c>
      <c r="VBS371" s="186" t="s">
        <v>299</v>
      </c>
      <c r="VBT371" s="186" t="s">
        <v>299</v>
      </c>
      <c r="VBU371" s="186" t="s">
        <v>299</v>
      </c>
      <c r="VBV371" s="186" t="s">
        <v>299</v>
      </c>
      <c r="VBW371" s="186" t="s">
        <v>299</v>
      </c>
      <c r="VBX371" s="186" t="s">
        <v>299</v>
      </c>
      <c r="VBY371" s="186" t="s">
        <v>299</v>
      </c>
      <c r="VBZ371" s="186" t="s">
        <v>299</v>
      </c>
      <c r="VCA371" s="186" t="s">
        <v>299</v>
      </c>
      <c r="VCB371" s="186" t="s">
        <v>299</v>
      </c>
      <c r="VCC371" s="186" t="s">
        <v>299</v>
      </c>
      <c r="VCD371" s="186" t="s">
        <v>299</v>
      </c>
      <c r="VCE371" s="186" t="s">
        <v>299</v>
      </c>
      <c r="VCF371" s="186" t="s">
        <v>299</v>
      </c>
      <c r="VCG371" s="186" t="s">
        <v>299</v>
      </c>
      <c r="VCH371" s="186" t="s">
        <v>299</v>
      </c>
      <c r="VCI371" s="186" t="s">
        <v>299</v>
      </c>
      <c r="VCJ371" s="186" t="s">
        <v>299</v>
      </c>
      <c r="VCK371" s="186" t="s">
        <v>299</v>
      </c>
      <c r="VCL371" s="186" t="s">
        <v>299</v>
      </c>
      <c r="VCM371" s="186" t="s">
        <v>299</v>
      </c>
      <c r="VCN371" s="186" t="s">
        <v>299</v>
      </c>
      <c r="VCO371" s="186" t="s">
        <v>299</v>
      </c>
      <c r="VCP371" s="186" t="s">
        <v>299</v>
      </c>
      <c r="VCQ371" s="186" t="s">
        <v>299</v>
      </c>
      <c r="VCR371" s="186" t="s">
        <v>299</v>
      </c>
      <c r="VCS371" s="186" t="s">
        <v>299</v>
      </c>
      <c r="VCT371" s="186" t="s">
        <v>299</v>
      </c>
      <c r="VCU371" s="186" t="s">
        <v>299</v>
      </c>
      <c r="VCV371" s="186" t="s">
        <v>299</v>
      </c>
      <c r="VCW371" s="186" t="s">
        <v>299</v>
      </c>
      <c r="VCX371" s="186" t="s">
        <v>299</v>
      </c>
      <c r="VCY371" s="186" t="s">
        <v>299</v>
      </c>
      <c r="VCZ371" s="186" t="s">
        <v>299</v>
      </c>
      <c r="VDA371" s="186" t="s">
        <v>299</v>
      </c>
      <c r="VDB371" s="186" t="s">
        <v>299</v>
      </c>
      <c r="VDC371" s="186" t="s">
        <v>299</v>
      </c>
      <c r="VDD371" s="186" t="s">
        <v>299</v>
      </c>
      <c r="VDE371" s="186" t="s">
        <v>299</v>
      </c>
      <c r="VDF371" s="186" t="s">
        <v>299</v>
      </c>
      <c r="VDG371" s="186" t="s">
        <v>299</v>
      </c>
      <c r="VDH371" s="186" t="s">
        <v>299</v>
      </c>
      <c r="VDI371" s="186" t="s">
        <v>299</v>
      </c>
      <c r="VDJ371" s="186" t="s">
        <v>299</v>
      </c>
      <c r="VDK371" s="186" t="s">
        <v>299</v>
      </c>
      <c r="VDL371" s="186" t="s">
        <v>299</v>
      </c>
      <c r="VDM371" s="186" t="s">
        <v>299</v>
      </c>
      <c r="VDN371" s="186" t="s">
        <v>299</v>
      </c>
      <c r="VDO371" s="186" t="s">
        <v>299</v>
      </c>
      <c r="VDP371" s="186" t="s">
        <v>299</v>
      </c>
      <c r="VDQ371" s="186" t="s">
        <v>299</v>
      </c>
      <c r="VDR371" s="186" t="s">
        <v>299</v>
      </c>
      <c r="VDS371" s="186" t="s">
        <v>299</v>
      </c>
      <c r="VDT371" s="186" t="s">
        <v>299</v>
      </c>
      <c r="VDU371" s="186" t="s">
        <v>299</v>
      </c>
      <c r="VDV371" s="186" t="s">
        <v>299</v>
      </c>
      <c r="VDW371" s="186" t="s">
        <v>299</v>
      </c>
      <c r="VDX371" s="186" t="s">
        <v>299</v>
      </c>
      <c r="VDY371" s="186" t="s">
        <v>299</v>
      </c>
      <c r="VDZ371" s="186" t="s">
        <v>299</v>
      </c>
      <c r="VEA371" s="186" t="s">
        <v>299</v>
      </c>
      <c r="VEB371" s="186" t="s">
        <v>299</v>
      </c>
      <c r="VEC371" s="186" t="s">
        <v>299</v>
      </c>
      <c r="VED371" s="186" t="s">
        <v>299</v>
      </c>
      <c r="VEE371" s="186" t="s">
        <v>299</v>
      </c>
      <c r="VEF371" s="186" t="s">
        <v>299</v>
      </c>
      <c r="VEG371" s="186" t="s">
        <v>299</v>
      </c>
      <c r="VEH371" s="186" t="s">
        <v>299</v>
      </c>
      <c r="VEI371" s="186" t="s">
        <v>299</v>
      </c>
      <c r="VEJ371" s="186" t="s">
        <v>299</v>
      </c>
      <c r="VEK371" s="186" t="s">
        <v>299</v>
      </c>
      <c r="VEL371" s="186" t="s">
        <v>299</v>
      </c>
      <c r="VEM371" s="186" t="s">
        <v>299</v>
      </c>
      <c r="VEN371" s="186" t="s">
        <v>299</v>
      </c>
      <c r="VEO371" s="186" t="s">
        <v>299</v>
      </c>
      <c r="VEP371" s="186" t="s">
        <v>299</v>
      </c>
      <c r="VEQ371" s="186" t="s">
        <v>299</v>
      </c>
      <c r="VER371" s="186" t="s">
        <v>299</v>
      </c>
      <c r="VES371" s="186" t="s">
        <v>299</v>
      </c>
      <c r="VET371" s="186" t="s">
        <v>299</v>
      </c>
      <c r="VEU371" s="186" t="s">
        <v>299</v>
      </c>
      <c r="VEV371" s="186" t="s">
        <v>299</v>
      </c>
      <c r="VEW371" s="186" t="s">
        <v>299</v>
      </c>
      <c r="VEX371" s="186" t="s">
        <v>299</v>
      </c>
      <c r="VEY371" s="186" t="s">
        <v>299</v>
      </c>
      <c r="VEZ371" s="186" t="s">
        <v>299</v>
      </c>
      <c r="VFA371" s="186" t="s">
        <v>299</v>
      </c>
      <c r="VFB371" s="186" t="s">
        <v>299</v>
      </c>
      <c r="VFC371" s="186" t="s">
        <v>299</v>
      </c>
      <c r="VFD371" s="186" t="s">
        <v>299</v>
      </c>
      <c r="VFE371" s="186" t="s">
        <v>299</v>
      </c>
      <c r="VFF371" s="186" t="s">
        <v>299</v>
      </c>
      <c r="VFG371" s="186" t="s">
        <v>299</v>
      </c>
      <c r="VFH371" s="186" t="s">
        <v>299</v>
      </c>
      <c r="VFI371" s="186" t="s">
        <v>299</v>
      </c>
      <c r="VFJ371" s="186" t="s">
        <v>299</v>
      </c>
      <c r="VFK371" s="186" t="s">
        <v>299</v>
      </c>
      <c r="VFL371" s="186" t="s">
        <v>299</v>
      </c>
      <c r="VFM371" s="186" t="s">
        <v>299</v>
      </c>
      <c r="VFN371" s="186" t="s">
        <v>299</v>
      </c>
      <c r="VFO371" s="186" t="s">
        <v>299</v>
      </c>
      <c r="VFP371" s="186" t="s">
        <v>299</v>
      </c>
      <c r="VFQ371" s="186" t="s">
        <v>299</v>
      </c>
      <c r="VFR371" s="186" t="s">
        <v>299</v>
      </c>
      <c r="VFS371" s="186" t="s">
        <v>299</v>
      </c>
      <c r="VFT371" s="186" t="s">
        <v>299</v>
      </c>
      <c r="VFU371" s="186" t="s">
        <v>299</v>
      </c>
      <c r="VFV371" s="186" t="s">
        <v>299</v>
      </c>
      <c r="VFW371" s="186" t="s">
        <v>299</v>
      </c>
      <c r="VFX371" s="186" t="s">
        <v>299</v>
      </c>
      <c r="VFY371" s="186" t="s">
        <v>299</v>
      </c>
      <c r="VFZ371" s="186" t="s">
        <v>299</v>
      </c>
      <c r="VGA371" s="186" t="s">
        <v>299</v>
      </c>
      <c r="VGB371" s="186" t="s">
        <v>299</v>
      </c>
      <c r="VGC371" s="186" t="s">
        <v>299</v>
      </c>
      <c r="VGD371" s="186" t="s">
        <v>299</v>
      </c>
      <c r="VGE371" s="186" t="s">
        <v>299</v>
      </c>
      <c r="VGF371" s="186" t="s">
        <v>299</v>
      </c>
      <c r="VGG371" s="186" t="s">
        <v>299</v>
      </c>
      <c r="VGH371" s="186" t="s">
        <v>299</v>
      </c>
      <c r="VGI371" s="186" t="s">
        <v>299</v>
      </c>
      <c r="VGJ371" s="186" t="s">
        <v>299</v>
      </c>
      <c r="VGK371" s="186" t="s">
        <v>299</v>
      </c>
      <c r="VGL371" s="186" t="s">
        <v>299</v>
      </c>
      <c r="VGM371" s="186" t="s">
        <v>299</v>
      </c>
      <c r="VGN371" s="186" t="s">
        <v>299</v>
      </c>
      <c r="VGO371" s="186" t="s">
        <v>299</v>
      </c>
      <c r="VGP371" s="186" t="s">
        <v>299</v>
      </c>
      <c r="VGQ371" s="186" t="s">
        <v>299</v>
      </c>
      <c r="VGR371" s="186" t="s">
        <v>299</v>
      </c>
      <c r="VGS371" s="186" t="s">
        <v>299</v>
      </c>
      <c r="VGT371" s="186" t="s">
        <v>299</v>
      </c>
      <c r="VGU371" s="186" t="s">
        <v>299</v>
      </c>
      <c r="VGV371" s="186" t="s">
        <v>299</v>
      </c>
      <c r="VGW371" s="186" t="s">
        <v>299</v>
      </c>
      <c r="VGX371" s="186" t="s">
        <v>299</v>
      </c>
      <c r="VGY371" s="186" t="s">
        <v>299</v>
      </c>
      <c r="VGZ371" s="186" t="s">
        <v>299</v>
      </c>
      <c r="VHA371" s="186" t="s">
        <v>299</v>
      </c>
      <c r="VHB371" s="186" t="s">
        <v>299</v>
      </c>
      <c r="VHC371" s="186" t="s">
        <v>299</v>
      </c>
      <c r="VHD371" s="186" t="s">
        <v>299</v>
      </c>
      <c r="VHE371" s="186" t="s">
        <v>299</v>
      </c>
      <c r="VHF371" s="186" t="s">
        <v>299</v>
      </c>
      <c r="VHG371" s="186" t="s">
        <v>299</v>
      </c>
      <c r="VHH371" s="186" t="s">
        <v>299</v>
      </c>
      <c r="VHI371" s="186" t="s">
        <v>299</v>
      </c>
      <c r="VHJ371" s="186" t="s">
        <v>299</v>
      </c>
      <c r="VHK371" s="186" t="s">
        <v>299</v>
      </c>
      <c r="VHL371" s="186" t="s">
        <v>299</v>
      </c>
      <c r="VHM371" s="186" t="s">
        <v>299</v>
      </c>
      <c r="VHN371" s="186" t="s">
        <v>299</v>
      </c>
      <c r="VHO371" s="186" t="s">
        <v>299</v>
      </c>
      <c r="VHP371" s="186" t="s">
        <v>299</v>
      </c>
      <c r="VHQ371" s="186" t="s">
        <v>299</v>
      </c>
      <c r="VHR371" s="186" t="s">
        <v>299</v>
      </c>
      <c r="VHS371" s="186" t="s">
        <v>299</v>
      </c>
      <c r="VHT371" s="186" t="s">
        <v>299</v>
      </c>
      <c r="VHU371" s="186" t="s">
        <v>299</v>
      </c>
      <c r="VHV371" s="186" t="s">
        <v>299</v>
      </c>
      <c r="VHW371" s="186" t="s">
        <v>299</v>
      </c>
      <c r="VHX371" s="186" t="s">
        <v>299</v>
      </c>
      <c r="VHY371" s="186" t="s">
        <v>299</v>
      </c>
      <c r="VHZ371" s="186" t="s">
        <v>299</v>
      </c>
      <c r="VIA371" s="186" t="s">
        <v>299</v>
      </c>
      <c r="VIB371" s="186" t="s">
        <v>299</v>
      </c>
      <c r="VIC371" s="186" t="s">
        <v>299</v>
      </c>
      <c r="VID371" s="186" t="s">
        <v>299</v>
      </c>
      <c r="VIE371" s="186" t="s">
        <v>299</v>
      </c>
      <c r="VIF371" s="186" t="s">
        <v>299</v>
      </c>
      <c r="VIG371" s="186" t="s">
        <v>299</v>
      </c>
      <c r="VIH371" s="186" t="s">
        <v>299</v>
      </c>
      <c r="VII371" s="186" t="s">
        <v>299</v>
      </c>
      <c r="VIJ371" s="186" t="s">
        <v>299</v>
      </c>
      <c r="VIK371" s="186" t="s">
        <v>299</v>
      </c>
      <c r="VIL371" s="186" t="s">
        <v>299</v>
      </c>
      <c r="VIM371" s="186" t="s">
        <v>299</v>
      </c>
      <c r="VIN371" s="186" t="s">
        <v>299</v>
      </c>
      <c r="VIO371" s="186" t="s">
        <v>299</v>
      </c>
      <c r="VIP371" s="186" t="s">
        <v>299</v>
      </c>
      <c r="VIQ371" s="186" t="s">
        <v>299</v>
      </c>
      <c r="VIR371" s="186" t="s">
        <v>299</v>
      </c>
      <c r="VIS371" s="186" t="s">
        <v>299</v>
      </c>
      <c r="VIT371" s="186" t="s">
        <v>299</v>
      </c>
      <c r="VIU371" s="186" t="s">
        <v>299</v>
      </c>
      <c r="VIV371" s="186" t="s">
        <v>299</v>
      </c>
      <c r="VIW371" s="186" t="s">
        <v>299</v>
      </c>
      <c r="VIX371" s="186" t="s">
        <v>299</v>
      </c>
      <c r="VIY371" s="186" t="s">
        <v>299</v>
      </c>
      <c r="VIZ371" s="186" t="s">
        <v>299</v>
      </c>
      <c r="VJA371" s="186" t="s">
        <v>299</v>
      </c>
      <c r="VJB371" s="186" t="s">
        <v>299</v>
      </c>
      <c r="VJC371" s="186" t="s">
        <v>299</v>
      </c>
      <c r="VJD371" s="186" t="s">
        <v>299</v>
      </c>
      <c r="VJE371" s="186" t="s">
        <v>299</v>
      </c>
      <c r="VJF371" s="186" t="s">
        <v>299</v>
      </c>
      <c r="VJG371" s="186" t="s">
        <v>299</v>
      </c>
      <c r="VJH371" s="186" t="s">
        <v>299</v>
      </c>
      <c r="VJI371" s="186" t="s">
        <v>299</v>
      </c>
      <c r="VJJ371" s="186" t="s">
        <v>299</v>
      </c>
      <c r="VJK371" s="186" t="s">
        <v>299</v>
      </c>
      <c r="VJL371" s="186" t="s">
        <v>299</v>
      </c>
      <c r="VJM371" s="186" t="s">
        <v>299</v>
      </c>
      <c r="VJN371" s="186" t="s">
        <v>299</v>
      </c>
      <c r="VJO371" s="186" t="s">
        <v>299</v>
      </c>
      <c r="VJP371" s="186" t="s">
        <v>299</v>
      </c>
      <c r="VJQ371" s="186" t="s">
        <v>299</v>
      </c>
      <c r="VJR371" s="186" t="s">
        <v>299</v>
      </c>
      <c r="VJS371" s="186" t="s">
        <v>299</v>
      </c>
      <c r="VJT371" s="186" t="s">
        <v>299</v>
      </c>
      <c r="VJU371" s="186" t="s">
        <v>299</v>
      </c>
      <c r="VJV371" s="186" t="s">
        <v>299</v>
      </c>
      <c r="VJW371" s="186" t="s">
        <v>299</v>
      </c>
      <c r="VJX371" s="186" t="s">
        <v>299</v>
      </c>
      <c r="VJY371" s="186" t="s">
        <v>299</v>
      </c>
      <c r="VJZ371" s="186" t="s">
        <v>299</v>
      </c>
      <c r="VKA371" s="186" t="s">
        <v>299</v>
      </c>
      <c r="VKB371" s="186" t="s">
        <v>299</v>
      </c>
      <c r="VKC371" s="186" t="s">
        <v>299</v>
      </c>
      <c r="VKD371" s="186" t="s">
        <v>299</v>
      </c>
      <c r="VKE371" s="186" t="s">
        <v>299</v>
      </c>
      <c r="VKF371" s="186" t="s">
        <v>299</v>
      </c>
      <c r="VKG371" s="186" t="s">
        <v>299</v>
      </c>
      <c r="VKH371" s="186" t="s">
        <v>299</v>
      </c>
      <c r="VKI371" s="186" t="s">
        <v>299</v>
      </c>
      <c r="VKJ371" s="186" t="s">
        <v>299</v>
      </c>
      <c r="VKK371" s="186" t="s">
        <v>299</v>
      </c>
      <c r="VKL371" s="186" t="s">
        <v>299</v>
      </c>
      <c r="VKM371" s="186" t="s">
        <v>299</v>
      </c>
      <c r="VKN371" s="186" t="s">
        <v>299</v>
      </c>
      <c r="VKO371" s="186" t="s">
        <v>299</v>
      </c>
      <c r="VKP371" s="186" t="s">
        <v>299</v>
      </c>
      <c r="VKQ371" s="186" t="s">
        <v>299</v>
      </c>
      <c r="VKR371" s="186" t="s">
        <v>299</v>
      </c>
      <c r="VKS371" s="186" t="s">
        <v>299</v>
      </c>
      <c r="VKT371" s="186" t="s">
        <v>299</v>
      </c>
      <c r="VKU371" s="186" t="s">
        <v>299</v>
      </c>
      <c r="VKV371" s="186" t="s">
        <v>299</v>
      </c>
      <c r="VKW371" s="186" t="s">
        <v>299</v>
      </c>
      <c r="VKX371" s="186" t="s">
        <v>299</v>
      </c>
      <c r="VKY371" s="186" t="s">
        <v>299</v>
      </c>
      <c r="VKZ371" s="186" t="s">
        <v>299</v>
      </c>
      <c r="VLA371" s="186" t="s">
        <v>299</v>
      </c>
      <c r="VLB371" s="186" t="s">
        <v>299</v>
      </c>
      <c r="VLC371" s="186" t="s">
        <v>299</v>
      </c>
      <c r="VLD371" s="186" t="s">
        <v>299</v>
      </c>
      <c r="VLE371" s="186" t="s">
        <v>299</v>
      </c>
      <c r="VLF371" s="186" t="s">
        <v>299</v>
      </c>
      <c r="VLG371" s="186" t="s">
        <v>299</v>
      </c>
      <c r="VLH371" s="186" t="s">
        <v>299</v>
      </c>
      <c r="VLI371" s="186" t="s">
        <v>299</v>
      </c>
      <c r="VLJ371" s="186" t="s">
        <v>299</v>
      </c>
      <c r="VLK371" s="186" t="s">
        <v>299</v>
      </c>
      <c r="VLL371" s="186" t="s">
        <v>299</v>
      </c>
      <c r="VLM371" s="186" t="s">
        <v>299</v>
      </c>
      <c r="VLN371" s="186" t="s">
        <v>299</v>
      </c>
      <c r="VLO371" s="186" t="s">
        <v>299</v>
      </c>
      <c r="VLP371" s="186" t="s">
        <v>299</v>
      </c>
      <c r="VLQ371" s="186" t="s">
        <v>299</v>
      </c>
      <c r="VLR371" s="186" t="s">
        <v>299</v>
      </c>
      <c r="VLS371" s="186" t="s">
        <v>299</v>
      </c>
      <c r="VLT371" s="186" t="s">
        <v>299</v>
      </c>
      <c r="VLU371" s="186" t="s">
        <v>299</v>
      </c>
      <c r="VLV371" s="186" t="s">
        <v>299</v>
      </c>
      <c r="VLW371" s="186" t="s">
        <v>299</v>
      </c>
      <c r="VLX371" s="186" t="s">
        <v>299</v>
      </c>
      <c r="VLY371" s="186" t="s">
        <v>299</v>
      </c>
      <c r="VLZ371" s="186" t="s">
        <v>299</v>
      </c>
      <c r="VMA371" s="186" t="s">
        <v>299</v>
      </c>
      <c r="VMB371" s="186" t="s">
        <v>299</v>
      </c>
      <c r="VMC371" s="186" t="s">
        <v>299</v>
      </c>
      <c r="VMD371" s="186" t="s">
        <v>299</v>
      </c>
      <c r="VME371" s="186" t="s">
        <v>299</v>
      </c>
      <c r="VMF371" s="186" t="s">
        <v>299</v>
      </c>
      <c r="VMG371" s="186" t="s">
        <v>299</v>
      </c>
      <c r="VMH371" s="186" t="s">
        <v>299</v>
      </c>
      <c r="VMI371" s="186" t="s">
        <v>299</v>
      </c>
      <c r="VMJ371" s="186" t="s">
        <v>299</v>
      </c>
      <c r="VMK371" s="186" t="s">
        <v>299</v>
      </c>
      <c r="VML371" s="186" t="s">
        <v>299</v>
      </c>
      <c r="VMM371" s="186" t="s">
        <v>299</v>
      </c>
      <c r="VMN371" s="186" t="s">
        <v>299</v>
      </c>
      <c r="VMO371" s="186" t="s">
        <v>299</v>
      </c>
      <c r="VMP371" s="186" t="s">
        <v>299</v>
      </c>
      <c r="VMQ371" s="186" t="s">
        <v>299</v>
      </c>
      <c r="VMR371" s="186" t="s">
        <v>299</v>
      </c>
      <c r="VMS371" s="186" t="s">
        <v>299</v>
      </c>
      <c r="VMT371" s="186" t="s">
        <v>299</v>
      </c>
      <c r="VMU371" s="186" t="s">
        <v>299</v>
      </c>
      <c r="VMV371" s="186" t="s">
        <v>299</v>
      </c>
      <c r="VMW371" s="186" t="s">
        <v>299</v>
      </c>
      <c r="VMX371" s="186" t="s">
        <v>299</v>
      </c>
      <c r="VMY371" s="186" t="s">
        <v>299</v>
      </c>
      <c r="VMZ371" s="186" t="s">
        <v>299</v>
      </c>
      <c r="VNA371" s="186" t="s">
        <v>299</v>
      </c>
      <c r="VNB371" s="186" t="s">
        <v>299</v>
      </c>
      <c r="VNC371" s="186" t="s">
        <v>299</v>
      </c>
      <c r="VND371" s="186" t="s">
        <v>299</v>
      </c>
      <c r="VNE371" s="186" t="s">
        <v>299</v>
      </c>
      <c r="VNF371" s="186" t="s">
        <v>299</v>
      </c>
      <c r="VNG371" s="186" t="s">
        <v>299</v>
      </c>
      <c r="VNH371" s="186" t="s">
        <v>299</v>
      </c>
      <c r="VNI371" s="186" t="s">
        <v>299</v>
      </c>
      <c r="VNJ371" s="186" t="s">
        <v>299</v>
      </c>
      <c r="VNK371" s="186" t="s">
        <v>299</v>
      </c>
      <c r="VNL371" s="186" t="s">
        <v>299</v>
      </c>
      <c r="VNM371" s="186" t="s">
        <v>299</v>
      </c>
      <c r="VNN371" s="186" t="s">
        <v>299</v>
      </c>
      <c r="VNO371" s="186" t="s">
        <v>299</v>
      </c>
      <c r="VNP371" s="186" t="s">
        <v>299</v>
      </c>
      <c r="VNQ371" s="186" t="s">
        <v>299</v>
      </c>
      <c r="VNR371" s="186" t="s">
        <v>299</v>
      </c>
      <c r="VNS371" s="186" t="s">
        <v>299</v>
      </c>
      <c r="VNT371" s="186" t="s">
        <v>299</v>
      </c>
      <c r="VNU371" s="186" t="s">
        <v>299</v>
      </c>
      <c r="VNV371" s="186" t="s">
        <v>299</v>
      </c>
      <c r="VNW371" s="186" t="s">
        <v>299</v>
      </c>
      <c r="VNX371" s="186" t="s">
        <v>299</v>
      </c>
      <c r="VNY371" s="186" t="s">
        <v>299</v>
      </c>
      <c r="VNZ371" s="186" t="s">
        <v>299</v>
      </c>
      <c r="VOA371" s="186" t="s">
        <v>299</v>
      </c>
      <c r="VOB371" s="186" t="s">
        <v>299</v>
      </c>
      <c r="VOC371" s="186" t="s">
        <v>299</v>
      </c>
      <c r="VOD371" s="186" t="s">
        <v>299</v>
      </c>
      <c r="VOE371" s="186" t="s">
        <v>299</v>
      </c>
      <c r="VOF371" s="186" t="s">
        <v>299</v>
      </c>
      <c r="VOG371" s="186" t="s">
        <v>299</v>
      </c>
      <c r="VOH371" s="186" t="s">
        <v>299</v>
      </c>
      <c r="VOI371" s="186" t="s">
        <v>299</v>
      </c>
      <c r="VOJ371" s="186" t="s">
        <v>299</v>
      </c>
      <c r="VOK371" s="186" t="s">
        <v>299</v>
      </c>
      <c r="VOL371" s="186" t="s">
        <v>299</v>
      </c>
      <c r="VOM371" s="186" t="s">
        <v>299</v>
      </c>
      <c r="VON371" s="186" t="s">
        <v>299</v>
      </c>
      <c r="VOO371" s="186" t="s">
        <v>299</v>
      </c>
      <c r="VOP371" s="186" t="s">
        <v>299</v>
      </c>
      <c r="VOQ371" s="186" t="s">
        <v>299</v>
      </c>
      <c r="VOR371" s="186" t="s">
        <v>299</v>
      </c>
      <c r="VOS371" s="186" t="s">
        <v>299</v>
      </c>
      <c r="VOT371" s="186" t="s">
        <v>299</v>
      </c>
      <c r="VOU371" s="186" t="s">
        <v>299</v>
      </c>
      <c r="VOV371" s="186" t="s">
        <v>299</v>
      </c>
      <c r="VOW371" s="186" t="s">
        <v>299</v>
      </c>
      <c r="VOX371" s="186" t="s">
        <v>299</v>
      </c>
      <c r="VOY371" s="186" t="s">
        <v>299</v>
      </c>
      <c r="VOZ371" s="186" t="s">
        <v>299</v>
      </c>
      <c r="VPA371" s="186" t="s">
        <v>299</v>
      </c>
      <c r="VPB371" s="186" t="s">
        <v>299</v>
      </c>
      <c r="VPC371" s="186" t="s">
        <v>299</v>
      </c>
      <c r="VPD371" s="186" t="s">
        <v>299</v>
      </c>
      <c r="VPE371" s="186" t="s">
        <v>299</v>
      </c>
      <c r="VPF371" s="186" t="s">
        <v>299</v>
      </c>
      <c r="VPG371" s="186" t="s">
        <v>299</v>
      </c>
      <c r="VPH371" s="186" t="s">
        <v>299</v>
      </c>
      <c r="VPI371" s="186" t="s">
        <v>299</v>
      </c>
      <c r="VPJ371" s="186" t="s">
        <v>299</v>
      </c>
      <c r="VPK371" s="186" t="s">
        <v>299</v>
      </c>
      <c r="VPL371" s="186" t="s">
        <v>299</v>
      </c>
      <c r="VPM371" s="186" t="s">
        <v>299</v>
      </c>
      <c r="VPN371" s="186" t="s">
        <v>299</v>
      </c>
      <c r="VPO371" s="186" t="s">
        <v>299</v>
      </c>
      <c r="VPP371" s="186" t="s">
        <v>299</v>
      </c>
      <c r="VPQ371" s="186" t="s">
        <v>299</v>
      </c>
      <c r="VPR371" s="186" t="s">
        <v>299</v>
      </c>
      <c r="VPS371" s="186" t="s">
        <v>299</v>
      </c>
      <c r="VPT371" s="186" t="s">
        <v>299</v>
      </c>
      <c r="VPU371" s="186" t="s">
        <v>299</v>
      </c>
      <c r="VPV371" s="186" t="s">
        <v>299</v>
      </c>
      <c r="VPW371" s="186" t="s">
        <v>299</v>
      </c>
      <c r="VPX371" s="186" t="s">
        <v>299</v>
      </c>
      <c r="VPY371" s="186" t="s">
        <v>299</v>
      </c>
      <c r="VPZ371" s="186" t="s">
        <v>299</v>
      </c>
      <c r="VQA371" s="186" t="s">
        <v>299</v>
      </c>
      <c r="VQB371" s="186" t="s">
        <v>299</v>
      </c>
      <c r="VQC371" s="186" t="s">
        <v>299</v>
      </c>
      <c r="VQD371" s="186" t="s">
        <v>299</v>
      </c>
      <c r="VQE371" s="186" t="s">
        <v>299</v>
      </c>
      <c r="VQF371" s="186" t="s">
        <v>299</v>
      </c>
      <c r="VQG371" s="186" t="s">
        <v>299</v>
      </c>
      <c r="VQH371" s="186" t="s">
        <v>299</v>
      </c>
      <c r="VQI371" s="186" t="s">
        <v>299</v>
      </c>
      <c r="VQJ371" s="186" t="s">
        <v>299</v>
      </c>
      <c r="VQK371" s="186" t="s">
        <v>299</v>
      </c>
      <c r="VQL371" s="186" t="s">
        <v>299</v>
      </c>
      <c r="VQM371" s="186" t="s">
        <v>299</v>
      </c>
      <c r="VQN371" s="186" t="s">
        <v>299</v>
      </c>
      <c r="VQO371" s="186" t="s">
        <v>299</v>
      </c>
      <c r="VQP371" s="186" t="s">
        <v>299</v>
      </c>
      <c r="VQQ371" s="186" t="s">
        <v>299</v>
      </c>
      <c r="VQR371" s="186" t="s">
        <v>299</v>
      </c>
      <c r="VQS371" s="186" t="s">
        <v>299</v>
      </c>
      <c r="VQT371" s="186" t="s">
        <v>299</v>
      </c>
      <c r="VQU371" s="186" t="s">
        <v>299</v>
      </c>
      <c r="VQV371" s="186" t="s">
        <v>299</v>
      </c>
      <c r="VQW371" s="186" t="s">
        <v>299</v>
      </c>
      <c r="VQX371" s="186" t="s">
        <v>299</v>
      </c>
      <c r="VQY371" s="186" t="s">
        <v>299</v>
      </c>
      <c r="VQZ371" s="186" t="s">
        <v>299</v>
      </c>
      <c r="VRA371" s="186" t="s">
        <v>299</v>
      </c>
      <c r="VRB371" s="186" t="s">
        <v>299</v>
      </c>
      <c r="VRC371" s="186" t="s">
        <v>299</v>
      </c>
      <c r="VRD371" s="186" t="s">
        <v>299</v>
      </c>
      <c r="VRE371" s="186" t="s">
        <v>299</v>
      </c>
      <c r="VRF371" s="186" t="s">
        <v>299</v>
      </c>
      <c r="VRG371" s="186" t="s">
        <v>299</v>
      </c>
      <c r="VRH371" s="186" t="s">
        <v>299</v>
      </c>
      <c r="VRI371" s="186" t="s">
        <v>299</v>
      </c>
      <c r="VRJ371" s="186" t="s">
        <v>299</v>
      </c>
      <c r="VRK371" s="186" t="s">
        <v>299</v>
      </c>
      <c r="VRL371" s="186" t="s">
        <v>299</v>
      </c>
      <c r="VRM371" s="186" t="s">
        <v>299</v>
      </c>
      <c r="VRN371" s="186" t="s">
        <v>299</v>
      </c>
      <c r="VRO371" s="186" t="s">
        <v>299</v>
      </c>
      <c r="VRP371" s="186" t="s">
        <v>299</v>
      </c>
      <c r="VRQ371" s="186" t="s">
        <v>299</v>
      </c>
      <c r="VRR371" s="186" t="s">
        <v>299</v>
      </c>
      <c r="VRS371" s="186" t="s">
        <v>299</v>
      </c>
      <c r="VRT371" s="186" t="s">
        <v>299</v>
      </c>
      <c r="VRU371" s="186" t="s">
        <v>299</v>
      </c>
      <c r="VRV371" s="186" t="s">
        <v>299</v>
      </c>
      <c r="VRW371" s="186" t="s">
        <v>299</v>
      </c>
      <c r="VRX371" s="186" t="s">
        <v>299</v>
      </c>
      <c r="VRY371" s="186" t="s">
        <v>299</v>
      </c>
      <c r="VRZ371" s="186" t="s">
        <v>299</v>
      </c>
      <c r="VSA371" s="186" t="s">
        <v>299</v>
      </c>
      <c r="VSB371" s="186" t="s">
        <v>299</v>
      </c>
      <c r="VSC371" s="186" t="s">
        <v>299</v>
      </c>
      <c r="VSD371" s="186" t="s">
        <v>299</v>
      </c>
      <c r="VSE371" s="186" t="s">
        <v>299</v>
      </c>
      <c r="VSF371" s="186" t="s">
        <v>299</v>
      </c>
      <c r="VSG371" s="186" t="s">
        <v>299</v>
      </c>
      <c r="VSH371" s="186" t="s">
        <v>299</v>
      </c>
      <c r="VSI371" s="186" t="s">
        <v>299</v>
      </c>
      <c r="VSJ371" s="186" t="s">
        <v>299</v>
      </c>
      <c r="VSK371" s="186" t="s">
        <v>299</v>
      </c>
      <c r="VSL371" s="186" t="s">
        <v>299</v>
      </c>
      <c r="VSM371" s="186" t="s">
        <v>299</v>
      </c>
      <c r="VSN371" s="186" t="s">
        <v>299</v>
      </c>
      <c r="VSO371" s="186" t="s">
        <v>299</v>
      </c>
      <c r="VSP371" s="186" t="s">
        <v>299</v>
      </c>
      <c r="VSQ371" s="186" t="s">
        <v>299</v>
      </c>
      <c r="VSR371" s="186" t="s">
        <v>299</v>
      </c>
      <c r="VSS371" s="186" t="s">
        <v>299</v>
      </c>
      <c r="VST371" s="186" t="s">
        <v>299</v>
      </c>
      <c r="VSU371" s="186" t="s">
        <v>299</v>
      </c>
      <c r="VSV371" s="186" t="s">
        <v>299</v>
      </c>
      <c r="VSW371" s="186" t="s">
        <v>299</v>
      </c>
      <c r="VSX371" s="186" t="s">
        <v>299</v>
      </c>
      <c r="VSY371" s="186" t="s">
        <v>299</v>
      </c>
      <c r="VSZ371" s="186" t="s">
        <v>299</v>
      </c>
      <c r="VTA371" s="186" t="s">
        <v>299</v>
      </c>
      <c r="VTB371" s="186" t="s">
        <v>299</v>
      </c>
      <c r="VTC371" s="186" t="s">
        <v>299</v>
      </c>
      <c r="VTD371" s="186" t="s">
        <v>299</v>
      </c>
      <c r="VTE371" s="186" t="s">
        <v>299</v>
      </c>
      <c r="VTF371" s="186" t="s">
        <v>299</v>
      </c>
      <c r="VTG371" s="186" t="s">
        <v>299</v>
      </c>
      <c r="VTH371" s="186" t="s">
        <v>299</v>
      </c>
      <c r="VTI371" s="186" t="s">
        <v>299</v>
      </c>
      <c r="VTJ371" s="186" t="s">
        <v>299</v>
      </c>
      <c r="VTK371" s="186" t="s">
        <v>299</v>
      </c>
      <c r="VTL371" s="186" t="s">
        <v>299</v>
      </c>
      <c r="VTM371" s="186" t="s">
        <v>299</v>
      </c>
      <c r="VTN371" s="186" t="s">
        <v>299</v>
      </c>
      <c r="VTO371" s="186" t="s">
        <v>299</v>
      </c>
      <c r="VTP371" s="186" t="s">
        <v>299</v>
      </c>
      <c r="VTQ371" s="186" t="s">
        <v>299</v>
      </c>
      <c r="VTR371" s="186" t="s">
        <v>299</v>
      </c>
      <c r="VTS371" s="186" t="s">
        <v>299</v>
      </c>
      <c r="VTT371" s="186" t="s">
        <v>299</v>
      </c>
      <c r="VTU371" s="186" t="s">
        <v>299</v>
      </c>
      <c r="VTV371" s="186" t="s">
        <v>299</v>
      </c>
      <c r="VTW371" s="186" t="s">
        <v>299</v>
      </c>
      <c r="VTX371" s="186" t="s">
        <v>299</v>
      </c>
      <c r="VTY371" s="186" t="s">
        <v>299</v>
      </c>
      <c r="VTZ371" s="186" t="s">
        <v>299</v>
      </c>
      <c r="VUA371" s="186" t="s">
        <v>299</v>
      </c>
      <c r="VUB371" s="186" t="s">
        <v>299</v>
      </c>
      <c r="VUC371" s="186" t="s">
        <v>299</v>
      </c>
      <c r="VUD371" s="186" t="s">
        <v>299</v>
      </c>
      <c r="VUE371" s="186" t="s">
        <v>299</v>
      </c>
      <c r="VUF371" s="186" t="s">
        <v>299</v>
      </c>
      <c r="VUG371" s="186" t="s">
        <v>299</v>
      </c>
      <c r="VUH371" s="186" t="s">
        <v>299</v>
      </c>
      <c r="VUI371" s="186" t="s">
        <v>299</v>
      </c>
      <c r="VUJ371" s="186" t="s">
        <v>299</v>
      </c>
      <c r="VUK371" s="186" t="s">
        <v>299</v>
      </c>
      <c r="VUL371" s="186" t="s">
        <v>299</v>
      </c>
      <c r="VUM371" s="186" t="s">
        <v>299</v>
      </c>
      <c r="VUN371" s="186" t="s">
        <v>299</v>
      </c>
      <c r="VUO371" s="186" t="s">
        <v>299</v>
      </c>
      <c r="VUP371" s="186" t="s">
        <v>299</v>
      </c>
      <c r="VUQ371" s="186" t="s">
        <v>299</v>
      </c>
      <c r="VUR371" s="186" t="s">
        <v>299</v>
      </c>
      <c r="VUS371" s="186" t="s">
        <v>299</v>
      </c>
      <c r="VUT371" s="186" t="s">
        <v>299</v>
      </c>
      <c r="VUU371" s="186" t="s">
        <v>299</v>
      </c>
      <c r="VUV371" s="186" t="s">
        <v>299</v>
      </c>
      <c r="VUW371" s="186" t="s">
        <v>299</v>
      </c>
      <c r="VUX371" s="186" t="s">
        <v>299</v>
      </c>
      <c r="VUY371" s="186" t="s">
        <v>299</v>
      </c>
      <c r="VUZ371" s="186" t="s">
        <v>299</v>
      </c>
      <c r="VVA371" s="186" t="s">
        <v>299</v>
      </c>
      <c r="VVB371" s="186" t="s">
        <v>299</v>
      </c>
      <c r="VVC371" s="186" t="s">
        <v>299</v>
      </c>
      <c r="VVD371" s="186" t="s">
        <v>299</v>
      </c>
      <c r="VVE371" s="186" t="s">
        <v>299</v>
      </c>
      <c r="VVF371" s="186" t="s">
        <v>299</v>
      </c>
      <c r="VVG371" s="186" t="s">
        <v>299</v>
      </c>
      <c r="VVH371" s="186" t="s">
        <v>299</v>
      </c>
      <c r="VVI371" s="186" t="s">
        <v>299</v>
      </c>
      <c r="VVJ371" s="186" t="s">
        <v>299</v>
      </c>
      <c r="VVK371" s="186" t="s">
        <v>299</v>
      </c>
      <c r="VVL371" s="186" t="s">
        <v>299</v>
      </c>
      <c r="VVM371" s="186" t="s">
        <v>299</v>
      </c>
      <c r="VVN371" s="186" t="s">
        <v>299</v>
      </c>
      <c r="VVO371" s="186" t="s">
        <v>299</v>
      </c>
      <c r="VVP371" s="186" t="s">
        <v>299</v>
      </c>
      <c r="VVQ371" s="186" t="s">
        <v>299</v>
      </c>
      <c r="VVR371" s="186" t="s">
        <v>299</v>
      </c>
      <c r="VVS371" s="186" t="s">
        <v>299</v>
      </c>
      <c r="VVT371" s="186" t="s">
        <v>299</v>
      </c>
      <c r="VVU371" s="186" t="s">
        <v>299</v>
      </c>
      <c r="VVV371" s="186" t="s">
        <v>299</v>
      </c>
      <c r="VVW371" s="186" t="s">
        <v>299</v>
      </c>
      <c r="VVX371" s="186" t="s">
        <v>299</v>
      </c>
      <c r="VVY371" s="186" t="s">
        <v>299</v>
      </c>
      <c r="VVZ371" s="186" t="s">
        <v>299</v>
      </c>
      <c r="VWA371" s="186" t="s">
        <v>299</v>
      </c>
      <c r="VWB371" s="186" t="s">
        <v>299</v>
      </c>
      <c r="VWC371" s="186" t="s">
        <v>299</v>
      </c>
      <c r="VWD371" s="186" t="s">
        <v>299</v>
      </c>
      <c r="VWE371" s="186" t="s">
        <v>299</v>
      </c>
      <c r="VWF371" s="186" t="s">
        <v>299</v>
      </c>
      <c r="VWG371" s="186" t="s">
        <v>299</v>
      </c>
      <c r="VWH371" s="186" t="s">
        <v>299</v>
      </c>
      <c r="VWI371" s="186" t="s">
        <v>299</v>
      </c>
      <c r="VWJ371" s="186" t="s">
        <v>299</v>
      </c>
      <c r="VWK371" s="186" t="s">
        <v>299</v>
      </c>
      <c r="VWL371" s="186" t="s">
        <v>299</v>
      </c>
      <c r="VWM371" s="186" t="s">
        <v>299</v>
      </c>
      <c r="VWN371" s="186" t="s">
        <v>299</v>
      </c>
      <c r="VWO371" s="186" t="s">
        <v>299</v>
      </c>
      <c r="VWP371" s="186" t="s">
        <v>299</v>
      </c>
      <c r="VWQ371" s="186" t="s">
        <v>299</v>
      </c>
      <c r="VWR371" s="186" t="s">
        <v>299</v>
      </c>
      <c r="VWS371" s="186" t="s">
        <v>299</v>
      </c>
      <c r="VWT371" s="186" t="s">
        <v>299</v>
      </c>
      <c r="VWU371" s="186" t="s">
        <v>299</v>
      </c>
      <c r="VWV371" s="186" t="s">
        <v>299</v>
      </c>
      <c r="VWW371" s="186" t="s">
        <v>299</v>
      </c>
      <c r="VWX371" s="186" t="s">
        <v>299</v>
      </c>
      <c r="VWY371" s="186" t="s">
        <v>299</v>
      </c>
      <c r="VWZ371" s="186" t="s">
        <v>299</v>
      </c>
      <c r="VXA371" s="186" t="s">
        <v>299</v>
      </c>
      <c r="VXB371" s="186" t="s">
        <v>299</v>
      </c>
      <c r="VXC371" s="186" t="s">
        <v>299</v>
      </c>
      <c r="VXD371" s="186" t="s">
        <v>299</v>
      </c>
      <c r="VXE371" s="186" t="s">
        <v>299</v>
      </c>
      <c r="VXF371" s="186" t="s">
        <v>299</v>
      </c>
      <c r="VXG371" s="186" t="s">
        <v>299</v>
      </c>
      <c r="VXH371" s="186" t="s">
        <v>299</v>
      </c>
      <c r="VXI371" s="186" t="s">
        <v>299</v>
      </c>
      <c r="VXJ371" s="186" t="s">
        <v>299</v>
      </c>
      <c r="VXK371" s="186" t="s">
        <v>299</v>
      </c>
      <c r="VXL371" s="186" t="s">
        <v>299</v>
      </c>
      <c r="VXM371" s="186" t="s">
        <v>299</v>
      </c>
      <c r="VXN371" s="186" t="s">
        <v>299</v>
      </c>
      <c r="VXO371" s="186" t="s">
        <v>299</v>
      </c>
      <c r="VXP371" s="186" t="s">
        <v>299</v>
      </c>
      <c r="VXQ371" s="186" t="s">
        <v>299</v>
      </c>
      <c r="VXR371" s="186" t="s">
        <v>299</v>
      </c>
      <c r="VXS371" s="186" t="s">
        <v>299</v>
      </c>
      <c r="VXT371" s="186" t="s">
        <v>299</v>
      </c>
      <c r="VXU371" s="186" t="s">
        <v>299</v>
      </c>
      <c r="VXV371" s="186" t="s">
        <v>299</v>
      </c>
      <c r="VXW371" s="186" t="s">
        <v>299</v>
      </c>
      <c r="VXX371" s="186" t="s">
        <v>299</v>
      </c>
      <c r="VXY371" s="186" t="s">
        <v>299</v>
      </c>
      <c r="VXZ371" s="186" t="s">
        <v>299</v>
      </c>
      <c r="VYA371" s="186" t="s">
        <v>299</v>
      </c>
      <c r="VYB371" s="186" t="s">
        <v>299</v>
      </c>
      <c r="VYC371" s="186" t="s">
        <v>299</v>
      </c>
      <c r="VYD371" s="186" t="s">
        <v>299</v>
      </c>
      <c r="VYE371" s="186" t="s">
        <v>299</v>
      </c>
      <c r="VYF371" s="186" t="s">
        <v>299</v>
      </c>
      <c r="VYG371" s="186" t="s">
        <v>299</v>
      </c>
      <c r="VYH371" s="186" t="s">
        <v>299</v>
      </c>
      <c r="VYI371" s="186" t="s">
        <v>299</v>
      </c>
      <c r="VYJ371" s="186" t="s">
        <v>299</v>
      </c>
      <c r="VYK371" s="186" t="s">
        <v>299</v>
      </c>
      <c r="VYL371" s="186" t="s">
        <v>299</v>
      </c>
      <c r="VYM371" s="186" t="s">
        <v>299</v>
      </c>
      <c r="VYN371" s="186" t="s">
        <v>299</v>
      </c>
      <c r="VYO371" s="186" t="s">
        <v>299</v>
      </c>
      <c r="VYP371" s="186" t="s">
        <v>299</v>
      </c>
      <c r="VYQ371" s="186" t="s">
        <v>299</v>
      </c>
      <c r="VYR371" s="186" t="s">
        <v>299</v>
      </c>
      <c r="VYS371" s="186" t="s">
        <v>299</v>
      </c>
      <c r="VYT371" s="186" t="s">
        <v>299</v>
      </c>
      <c r="VYU371" s="186" t="s">
        <v>299</v>
      </c>
      <c r="VYV371" s="186" t="s">
        <v>299</v>
      </c>
      <c r="VYW371" s="186" t="s">
        <v>299</v>
      </c>
      <c r="VYX371" s="186" t="s">
        <v>299</v>
      </c>
      <c r="VYY371" s="186" t="s">
        <v>299</v>
      </c>
      <c r="VYZ371" s="186" t="s">
        <v>299</v>
      </c>
      <c r="VZA371" s="186" t="s">
        <v>299</v>
      </c>
      <c r="VZB371" s="186" t="s">
        <v>299</v>
      </c>
      <c r="VZC371" s="186" t="s">
        <v>299</v>
      </c>
      <c r="VZD371" s="186" t="s">
        <v>299</v>
      </c>
      <c r="VZE371" s="186" t="s">
        <v>299</v>
      </c>
      <c r="VZF371" s="186" t="s">
        <v>299</v>
      </c>
      <c r="VZG371" s="186" t="s">
        <v>299</v>
      </c>
      <c r="VZH371" s="186" t="s">
        <v>299</v>
      </c>
      <c r="VZI371" s="186" t="s">
        <v>299</v>
      </c>
      <c r="VZJ371" s="186" t="s">
        <v>299</v>
      </c>
      <c r="VZK371" s="186" t="s">
        <v>299</v>
      </c>
      <c r="VZL371" s="186" t="s">
        <v>299</v>
      </c>
      <c r="VZM371" s="186" t="s">
        <v>299</v>
      </c>
      <c r="VZN371" s="186" t="s">
        <v>299</v>
      </c>
      <c r="VZO371" s="186" t="s">
        <v>299</v>
      </c>
      <c r="VZP371" s="186" t="s">
        <v>299</v>
      </c>
      <c r="VZQ371" s="186" t="s">
        <v>299</v>
      </c>
      <c r="VZR371" s="186" t="s">
        <v>299</v>
      </c>
      <c r="VZS371" s="186" t="s">
        <v>299</v>
      </c>
      <c r="VZT371" s="186" t="s">
        <v>299</v>
      </c>
      <c r="VZU371" s="186" t="s">
        <v>299</v>
      </c>
      <c r="VZV371" s="186" t="s">
        <v>299</v>
      </c>
      <c r="VZW371" s="186" t="s">
        <v>299</v>
      </c>
      <c r="VZX371" s="186" t="s">
        <v>299</v>
      </c>
      <c r="VZY371" s="186" t="s">
        <v>299</v>
      </c>
      <c r="VZZ371" s="186" t="s">
        <v>299</v>
      </c>
      <c r="WAA371" s="186" t="s">
        <v>299</v>
      </c>
      <c r="WAB371" s="186" t="s">
        <v>299</v>
      </c>
      <c r="WAC371" s="186" t="s">
        <v>299</v>
      </c>
      <c r="WAD371" s="186" t="s">
        <v>299</v>
      </c>
      <c r="WAE371" s="186" t="s">
        <v>299</v>
      </c>
      <c r="WAF371" s="186" t="s">
        <v>299</v>
      </c>
      <c r="WAG371" s="186" t="s">
        <v>299</v>
      </c>
      <c r="WAH371" s="186" t="s">
        <v>299</v>
      </c>
      <c r="WAI371" s="186" t="s">
        <v>299</v>
      </c>
      <c r="WAJ371" s="186" t="s">
        <v>299</v>
      </c>
      <c r="WAK371" s="186" t="s">
        <v>299</v>
      </c>
      <c r="WAL371" s="186" t="s">
        <v>299</v>
      </c>
      <c r="WAM371" s="186" t="s">
        <v>299</v>
      </c>
      <c r="WAN371" s="186" t="s">
        <v>299</v>
      </c>
      <c r="WAO371" s="186" t="s">
        <v>299</v>
      </c>
      <c r="WAP371" s="186" t="s">
        <v>299</v>
      </c>
      <c r="WAQ371" s="186" t="s">
        <v>299</v>
      </c>
      <c r="WAR371" s="186" t="s">
        <v>299</v>
      </c>
      <c r="WAS371" s="186" t="s">
        <v>299</v>
      </c>
      <c r="WAT371" s="186" t="s">
        <v>299</v>
      </c>
      <c r="WAU371" s="186" t="s">
        <v>299</v>
      </c>
      <c r="WAV371" s="186" t="s">
        <v>299</v>
      </c>
      <c r="WAW371" s="186" t="s">
        <v>299</v>
      </c>
      <c r="WAX371" s="186" t="s">
        <v>299</v>
      </c>
      <c r="WAY371" s="186" t="s">
        <v>299</v>
      </c>
      <c r="WAZ371" s="186" t="s">
        <v>299</v>
      </c>
      <c r="WBA371" s="186" t="s">
        <v>299</v>
      </c>
      <c r="WBB371" s="186" t="s">
        <v>299</v>
      </c>
      <c r="WBC371" s="186" t="s">
        <v>299</v>
      </c>
      <c r="WBD371" s="186" t="s">
        <v>299</v>
      </c>
      <c r="WBE371" s="186" t="s">
        <v>299</v>
      </c>
      <c r="WBF371" s="186" t="s">
        <v>299</v>
      </c>
      <c r="WBG371" s="186" t="s">
        <v>299</v>
      </c>
      <c r="WBH371" s="186" t="s">
        <v>299</v>
      </c>
      <c r="WBI371" s="186" t="s">
        <v>299</v>
      </c>
      <c r="WBJ371" s="186" t="s">
        <v>299</v>
      </c>
      <c r="WBK371" s="186" t="s">
        <v>299</v>
      </c>
      <c r="WBL371" s="186" t="s">
        <v>299</v>
      </c>
      <c r="WBM371" s="186" t="s">
        <v>299</v>
      </c>
      <c r="WBN371" s="186" t="s">
        <v>299</v>
      </c>
      <c r="WBO371" s="186" t="s">
        <v>299</v>
      </c>
      <c r="WBP371" s="186" t="s">
        <v>299</v>
      </c>
      <c r="WBQ371" s="186" t="s">
        <v>299</v>
      </c>
      <c r="WBR371" s="186" t="s">
        <v>299</v>
      </c>
      <c r="WBS371" s="186" t="s">
        <v>299</v>
      </c>
      <c r="WBT371" s="186" t="s">
        <v>299</v>
      </c>
      <c r="WBU371" s="186" t="s">
        <v>299</v>
      </c>
      <c r="WBV371" s="186" t="s">
        <v>299</v>
      </c>
      <c r="WBW371" s="186" t="s">
        <v>299</v>
      </c>
      <c r="WBX371" s="186" t="s">
        <v>299</v>
      </c>
      <c r="WBY371" s="186" t="s">
        <v>299</v>
      </c>
      <c r="WBZ371" s="186" t="s">
        <v>299</v>
      </c>
      <c r="WCA371" s="186" t="s">
        <v>299</v>
      </c>
      <c r="WCB371" s="186" t="s">
        <v>299</v>
      </c>
      <c r="WCC371" s="186" t="s">
        <v>299</v>
      </c>
      <c r="WCD371" s="186" t="s">
        <v>299</v>
      </c>
      <c r="WCE371" s="186" t="s">
        <v>299</v>
      </c>
      <c r="WCF371" s="186" t="s">
        <v>299</v>
      </c>
      <c r="WCG371" s="186" t="s">
        <v>299</v>
      </c>
      <c r="WCH371" s="186" t="s">
        <v>299</v>
      </c>
      <c r="WCI371" s="186" t="s">
        <v>299</v>
      </c>
      <c r="WCJ371" s="186" t="s">
        <v>299</v>
      </c>
      <c r="WCK371" s="186" t="s">
        <v>299</v>
      </c>
      <c r="WCL371" s="186" t="s">
        <v>299</v>
      </c>
      <c r="WCM371" s="186" t="s">
        <v>299</v>
      </c>
      <c r="WCN371" s="186" t="s">
        <v>299</v>
      </c>
      <c r="WCO371" s="186" t="s">
        <v>299</v>
      </c>
      <c r="WCP371" s="186" t="s">
        <v>299</v>
      </c>
      <c r="WCQ371" s="186" t="s">
        <v>299</v>
      </c>
      <c r="WCR371" s="186" t="s">
        <v>299</v>
      </c>
      <c r="WCS371" s="186" t="s">
        <v>299</v>
      </c>
      <c r="WCT371" s="186" t="s">
        <v>299</v>
      </c>
      <c r="WCU371" s="186" t="s">
        <v>299</v>
      </c>
      <c r="WCV371" s="186" t="s">
        <v>299</v>
      </c>
      <c r="WCW371" s="186" t="s">
        <v>299</v>
      </c>
      <c r="WCX371" s="186" t="s">
        <v>299</v>
      </c>
      <c r="WCY371" s="186" t="s">
        <v>299</v>
      </c>
      <c r="WCZ371" s="186" t="s">
        <v>299</v>
      </c>
      <c r="WDA371" s="186" t="s">
        <v>299</v>
      </c>
      <c r="WDB371" s="186" t="s">
        <v>299</v>
      </c>
      <c r="WDC371" s="186" t="s">
        <v>299</v>
      </c>
      <c r="WDD371" s="186" t="s">
        <v>299</v>
      </c>
      <c r="WDE371" s="186" t="s">
        <v>299</v>
      </c>
      <c r="WDF371" s="186" t="s">
        <v>299</v>
      </c>
      <c r="WDG371" s="186" t="s">
        <v>299</v>
      </c>
      <c r="WDH371" s="186" t="s">
        <v>299</v>
      </c>
      <c r="WDI371" s="186" t="s">
        <v>299</v>
      </c>
      <c r="WDJ371" s="186" t="s">
        <v>299</v>
      </c>
      <c r="WDK371" s="186" t="s">
        <v>299</v>
      </c>
      <c r="WDL371" s="186" t="s">
        <v>299</v>
      </c>
      <c r="WDM371" s="186" t="s">
        <v>299</v>
      </c>
      <c r="WDN371" s="186" t="s">
        <v>299</v>
      </c>
      <c r="WDO371" s="186" t="s">
        <v>299</v>
      </c>
      <c r="WDP371" s="186" t="s">
        <v>299</v>
      </c>
      <c r="WDQ371" s="186" t="s">
        <v>299</v>
      </c>
      <c r="WDR371" s="186" t="s">
        <v>299</v>
      </c>
      <c r="WDS371" s="186" t="s">
        <v>299</v>
      </c>
      <c r="WDT371" s="186" t="s">
        <v>299</v>
      </c>
      <c r="WDU371" s="186" t="s">
        <v>299</v>
      </c>
      <c r="WDV371" s="186" t="s">
        <v>299</v>
      </c>
      <c r="WDW371" s="186" t="s">
        <v>299</v>
      </c>
      <c r="WDX371" s="186" t="s">
        <v>299</v>
      </c>
      <c r="WDY371" s="186" t="s">
        <v>299</v>
      </c>
      <c r="WDZ371" s="186" t="s">
        <v>299</v>
      </c>
      <c r="WEA371" s="186" t="s">
        <v>299</v>
      </c>
      <c r="WEB371" s="186" t="s">
        <v>299</v>
      </c>
      <c r="WEC371" s="186" t="s">
        <v>299</v>
      </c>
      <c r="WED371" s="186" t="s">
        <v>299</v>
      </c>
      <c r="WEE371" s="186" t="s">
        <v>299</v>
      </c>
      <c r="WEF371" s="186" t="s">
        <v>299</v>
      </c>
      <c r="WEG371" s="186" t="s">
        <v>299</v>
      </c>
      <c r="WEH371" s="186" t="s">
        <v>299</v>
      </c>
      <c r="WEI371" s="186" t="s">
        <v>299</v>
      </c>
      <c r="WEJ371" s="186" t="s">
        <v>299</v>
      </c>
      <c r="WEK371" s="186" t="s">
        <v>299</v>
      </c>
      <c r="WEL371" s="186" t="s">
        <v>299</v>
      </c>
      <c r="WEM371" s="186" t="s">
        <v>299</v>
      </c>
      <c r="WEN371" s="186" t="s">
        <v>299</v>
      </c>
      <c r="WEO371" s="186" t="s">
        <v>299</v>
      </c>
      <c r="WEP371" s="186" t="s">
        <v>299</v>
      </c>
      <c r="WEQ371" s="186" t="s">
        <v>299</v>
      </c>
      <c r="WER371" s="186" t="s">
        <v>299</v>
      </c>
      <c r="WES371" s="186" t="s">
        <v>299</v>
      </c>
      <c r="WET371" s="186" t="s">
        <v>299</v>
      </c>
      <c r="WEU371" s="186" t="s">
        <v>299</v>
      </c>
      <c r="WEV371" s="186" t="s">
        <v>299</v>
      </c>
      <c r="WEW371" s="186" t="s">
        <v>299</v>
      </c>
      <c r="WEX371" s="186" t="s">
        <v>299</v>
      </c>
      <c r="WEY371" s="186" t="s">
        <v>299</v>
      </c>
      <c r="WEZ371" s="186" t="s">
        <v>299</v>
      </c>
      <c r="WFA371" s="186" t="s">
        <v>299</v>
      </c>
      <c r="WFB371" s="186" t="s">
        <v>299</v>
      </c>
      <c r="WFC371" s="186" t="s">
        <v>299</v>
      </c>
      <c r="WFD371" s="186" t="s">
        <v>299</v>
      </c>
      <c r="WFE371" s="186" t="s">
        <v>299</v>
      </c>
      <c r="WFF371" s="186" t="s">
        <v>299</v>
      </c>
      <c r="WFG371" s="186" t="s">
        <v>299</v>
      </c>
      <c r="WFH371" s="186" t="s">
        <v>299</v>
      </c>
      <c r="WFI371" s="186" t="s">
        <v>299</v>
      </c>
      <c r="WFJ371" s="186" t="s">
        <v>299</v>
      </c>
      <c r="WFK371" s="186" t="s">
        <v>299</v>
      </c>
      <c r="WFL371" s="186" t="s">
        <v>299</v>
      </c>
      <c r="WFM371" s="186" t="s">
        <v>299</v>
      </c>
      <c r="WFN371" s="186" t="s">
        <v>299</v>
      </c>
      <c r="WFO371" s="186" t="s">
        <v>299</v>
      </c>
      <c r="WFP371" s="186" t="s">
        <v>299</v>
      </c>
      <c r="WFQ371" s="186" t="s">
        <v>299</v>
      </c>
      <c r="WFR371" s="186" t="s">
        <v>299</v>
      </c>
      <c r="WFS371" s="186" t="s">
        <v>299</v>
      </c>
      <c r="WFT371" s="186" t="s">
        <v>299</v>
      </c>
      <c r="WFU371" s="186" t="s">
        <v>299</v>
      </c>
      <c r="WFV371" s="186" t="s">
        <v>299</v>
      </c>
      <c r="WFW371" s="186" t="s">
        <v>299</v>
      </c>
      <c r="WFX371" s="186" t="s">
        <v>299</v>
      </c>
      <c r="WFY371" s="186" t="s">
        <v>299</v>
      </c>
      <c r="WFZ371" s="186" t="s">
        <v>299</v>
      </c>
      <c r="WGA371" s="186" t="s">
        <v>299</v>
      </c>
      <c r="WGB371" s="186" t="s">
        <v>299</v>
      </c>
      <c r="WGC371" s="186" t="s">
        <v>299</v>
      </c>
      <c r="WGD371" s="186" t="s">
        <v>299</v>
      </c>
      <c r="WGE371" s="186" t="s">
        <v>299</v>
      </c>
      <c r="WGF371" s="186" t="s">
        <v>299</v>
      </c>
      <c r="WGG371" s="186" t="s">
        <v>299</v>
      </c>
      <c r="WGH371" s="186" t="s">
        <v>299</v>
      </c>
      <c r="WGI371" s="186" t="s">
        <v>299</v>
      </c>
      <c r="WGJ371" s="186" t="s">
        <v>299</v>
      </c>
      <c r="WGK371" s="186" t="s">
        <v>299</v>
      </c>
      <c r="WGL371" s="186" t="s">
        <v>299</v>
      </c>
      <c r="WGM371" s="186" t="s">
        <v>299</v>
      </c>
      <c r="WGN371" s="186" t="s">
        <v>299</v>
      </c>
      <c r="WGO371" s="186" t="s">
        <v>299</v>
      </c>
      <c r="WGP371" s="186" t="s">
        <v>299</v>
      </c>
      <c r="WGQ371" s="186" t="s">
        <v>299</v>
      </c>
      <c r="WGR371" s="186" t="s">
        <v>299</v>
      </c>
      <c r="WGS371" s="186" t="s">
        <v>299</v>
      </c>
      <c r="WGT371" s="186" t="s">
        <v>299</v>
      </c>
      <c r="WGU371" s="186" t="s">
        <v>299</v>
      </c>
      <c r="WGV371" s="186" t="s">
        <v>299</v>
      </c>
      <c r="WGW371" s="186" t="s">
        <v>299</v>
      </c>
      <c r="WGX371" s="186" t="s">
        <v>299</v>
      </c>
      <c r="WGY371" s="186" t="s">
        <v>299</v>
      </c>
      <c r="WGZ371" s="186" t="s">
        <v>299</v>
      </c>
      <c r="WHA371" s="186" t="s">
        <v>299</v>
      </c>
      <c r="WHB371" s="186" t="s">
        <v>299</v>
      </c>
      <c r="WHC371" s="186" t="s">
        <v>299</v>
      </c>
      <c r="WHD371" s="186" t="s">
        <v>299</v>
      </c>
      <c r="WHE371" s="186" t="s">
        <v>299</v>
      </c>
      <c r="WHF371" s="186" t="s">
        <v>299</v>
      </c>
      <c r="WHG371" s="186" t="s">
        <v>299</v>
      </c>
      <c r="WHH371" s="186" t="s">
        <v>299</v>
      </c>
      <c r="WHI371" s="186" t="s">
        <v>299</v>
      </c>
      <c r="WHJ371" s="186" t="s">
        <v>299</v>
      </c>
      <c r="WHK371" s="186" t="s">
        <v>299</v>
      </c>
      <c r="WHL371" s="186" t="s">
        <v>299</v>
      </c>
      <c r="WHM371" s="186" t="s">
        <v>299</v>
      </c>
      <c r="WHN371" s="186" t="s">
        <v>299</v>
      </c>
      <c r="WHO371" s="186" t="s">
        <v>299</v>
      </c>
      <c r="WHP371" s="186" t="s">
        <v>299</v>
      </c>
      <c r="WHQ371" s="186" t="s">
        <v>299</v>
      </c>
      <c r="WHR371" s="186" t="s">
        <v>299</v>
      </c>
      <c r="WHS371" s="186" t="s">
        <v>299</v>
      </c>
      <c r="WHT371" s="186" t="s">
        <v>299</v>
      </c>
      <c r="WHU371" s="186" t="s">
        <v>299</v>
      </c>
      <c r="WHV371" s="186" t="s">
        <v>299</v>
      </c>
      <c r="WHW371" s="186" t="s">
        <v>299</v>
      </c>
      <c r="WHX371" s="186" t="s">
        <v>299</v>
      </c>
      <c r="WHY371" s="186" t="s">
        <v>299</v>
      </c>
      <c r="WHZ371" s="186" t="s">
        <v>299</v>
      </c>
      <c r="WIA371" s="186" t="s">
        <v>299</v>
      </c>
      <c r="WIB371" s="186" t="s">
        <v>299</v>
      </c>
      <c r="WIC371" s="186" t="s">
        <v>299</v>
      </c>
      <c r="WID371" s="186" t="s">
        <v>299</v>
      </c>
      <c r="WIE371" s="186" t="s">
        <v>299</v>
      </c>
      <c r="WIF371" s="186" t="s">
        <v>299</v>
      </c>
      <c r="WIG371" s="186" t="s">
        <v>299</v>
      </c>
      <c r="WIH371" s="186" t="s">
        <v>299</v>
      </c>
      <c r="WII371" s="186" t="s">
        <v>299</v>
      </c>
      <c r="WIJ371" s="186" t="s">
        <v>299</v>
      </c>
      <c r="WIK371" s="186" t="s">
        <v>299</v>
      </c>
      <c r="WIL371" s="186" t="s">
        <v>299</v>
      </c>
      <c r="WIM371" s="186" t="s">
        <v>299</v>
      </c>
      <c r="WIN371" s="186" t="s">
        <v>299</v>
      </c>
      <c r="WIO371" s="186" t="s">
        <v>299</v>
      </c>
      <c r="WIP371" s="186" t="s">
        <v>299</v>
      </c>
      <c r="WIQ371" s="186" t="s">
        <v>299</v>
      </c>
      <c r="WIR371" s="186" t="s">
        <v>299</v>
      </c>
      <c r="WIS371" s="186" t="s">
        <v>299</v>
      </c>
      <c r="WIT371" s="186" t="s">
        <v>299</v>
      </c>
      <c r="WIU371" s="186" t="s">
        <v>299</v>
      </c>
      <c r="WIV371" s="186" t="s">
        <v>299</v>
      </c>
      <c r="WIW371" s="186" t="s">
        <v>299</v>
      </c>
      <c r="WIX371" s="186" t="s">
        <v>299</v>
      </c>
      <c r="WIY371" s="186" t="s">
        <v>299</v>
      </c>
      <c r="WIZ371" s="186" t="s">
        <v>299</v>
      </c>
      <c r="WJA371" s="186" t="s">
        <v>299</v>
      </c>
      <c r="WJB371" s="186" t="s">
        <v>299</v>
      </c>
      <c r="WJC371" s="186" t="s">
        <v>299</v>
      </c>
      <c r="WJD371" s="186" t="s">
        <v>299</v>
      </c>
      <c r="WJE371" s="186" t="s">
        <v>299</v>
      </c>
      <c r="WJF371" s="186" t="s">
        <v>299</v>
      </c>
      <c r="WJG371" s="186" t="s">
        <v>299</v>
      </c>
      <c r="WJH371" s="186" t="s">
        <v>299</v>
      </c>
      <c r="WJI371" s="186" t="s">
        <v>299</v>
      </c>
      <c r="WJJ371" s="186" t="s">
        <v>299</v>
      </c>
      <c r="WJK371" s="186" t="s">
        <v>299</v>
      </c>
      <c r="WJL371" s="186" t="s">
        <v>299</v>
      </c>
      <c r="WJM371" s="186" t="s">
        <v>299</v>
      </c>
      <c r="WJN371" s="186" t="s">
        <v>299</v>
      </c>
      <c r="WJO371" s="186" t="s">
        <v>299</v>
      </c>
      <c r="WJP371" s="186" t="s">
        <v>299</v>
      </c>
      <c r="WJQ371" s="186" t="s">
        <v>299</v>
      </c>
      <c r="WJR371" s="186" t="s">
        <v>299</v>
      </c>
      <c r="WJS371" s="186" t="s">
        <v>299</v>
      </c>
      <c r="WJT371" s="186" t="s">
        <v>299</v>
      </c>
      <c r="WJU371" s="186" t="s">
        <v>299</v>
      </c>
      <c r="WJV371" s="186" t="s">
        <v>299</v>
      </c>
      <c r="WJW371" s="186" t="s">
        <v>299</v>
      </c>
      <c r="WJX371" s="186" t="s">
        <v>299</v>
      </c>
      <c r="WJY371" s="186" t="s">
        <v>299</v>
      </c>
      <c r="WJZ371" s="186" t="s">
        <v>299</v>
      </c>
      <c r="WKA371" s="186" t="s">
        <v>299</v>
      </c>
      <c r="WKB371" s="186" t="s">
        <v>299</v>
      </c>
      <c r="WKC371" s="186" t="s">
        <v>299</v>
      </c>
      <c r="WKD371" s="186" t="s">
        <v>299</v>
      </c>
      <c r="WKE371" s="186" t="s">
        <v>299</v>
      </c>
      <c r="WKF371" s="186" t="s">
        <v>299</v>
      </c>
      <c r="WKG371" s="186" t="s">
        <v>299</v>
      </c>
      <c r="WKH371" s="186" t="s">
        <v>299</v>
      </c>
      <c r="WKI371" s="186" t="s">
        <v>299</v>
      </c>
      <c r="WKJ371" s="186" t="s">
        <v>299</v>
      </c>
      <c r="WKK371" s="186" t="s">
        <v>299</v>
      </c>
      <c r="WKL371" s="186" t="s">
        <v>299</v>
      </c>
      <c r="WKM371" s="186" t="s">
        <v>299</v>
      </c>
      <c r="WKN371" s="186" t="s">
        <v>299</v>
      </c>
      <c r="WKO371" s="186" t="s">
        <v>299</v>
      </c>
      <c r="WKP371" s="186" t="s">
        <v>299</v>
      </c>
      <c r="WKQ371" s="186" t="s">
        <v>299</v>
      </c>
      <c r="WKR371" s="186" t="s">
        <v>299</v>
      </c>
      <c r="WKS371" s="186" t="s">
        <v>299</v>
      </c>
      <c r="WKT371" s="186" t="s">
        <v>299</v>
      </c>
      <c r="WKU371" s="186" t="s">
        <v>299</v>
      </c>
      <c r="WKV371" s="186" t="s">
        <v>299</v>
      </c>
      <c r="WKW371" s="186" t="s">
        <v>299</v>
      </c>
      <c r="WKX371" s="186" t="s">
        <v>299</v>
      </c>
      <c r="WKY371" s="186" t="s">
        <v>299</v>
      </c>
      <c r="WKZ371" s="186" t="s">
        <v>299</v>
      </c>
      <c r="WLA371" s="186" t="s">
        <v>299</v>
      </c>
      <c r="WLB371" s="186" t="s">
        <v>299</v>
      </c>
      <c r="WLC371" s="186" t="s">
        <v>299</v>
      </c>
      <c r="WLD371" s="186" t="s">
        <v>299</v>
      </c>
      <c r="WLE371" s="186" t="s">
        <v>299</v>
      </c>
      <c r="WLF371" s="186" t="s">
        <v>299</v>
      </c>
      <c r="WLG371" s="186" t="s">
        <v>299</v>
      </c>
      <c r="WLH371" s="186" t="s">
        <v>299</v>
      </c>
      <c r="WLI371" s="186" t="s">
        <v>299</v>
      </c>
      <c r="WLJ371" s="186" t="s">
        <v>299</v>
      </c>
      <c r="WLK371" s="186" t="s">
        <v>299</v>
      </c>
      <c r="WLL371" s="186" t="s">
        <v>299</v>
      </c>
      <c r="WLM371" s="186" t="s">
        <v>299</v>
      </c>
      <c r="WLN371" s="186" t="s">
        <v>299</v>
      </c>
      <c r="WLO371" s="186" t="s">
        <v>299</v>
      </c>
      <c r="WLP371" s="186" t="s">
        <v>299</v>
      </c>
      <c r="WLQ371" s="186" t="s">
        <v>299</v>
      </c>
      <c r="WLR371" s="186" t="s">
        <v>299</v>
      </c>
      <c r="WLS371" s="186" t="s">
        <v>299</v>
      </c>
      <c r="WLT371" s="186" t="s">
        <v>299</v>
      </c>
      <c r="WLU371" s="186" t="s">
        <v>299</v>
      </c>
      <c r="WLV371" s="186" t="s">
        <v>299</v>
      </c>
      <c r="WLW371" s="186" t="s">
        <v>299</v>
      </c>
      <c r="WLX371" s="186" t="s">
        <v>299</v>
      </c>
      <c r="WLY371" s="186" t="s">
        <v>299</v>
      </c>
      <c r="WLZ371" s="186" t="s">
        <v>299</v>
      </c>
      <c r="WMA371" s="186" t="s">
        <v>299</v>
      </c>
      <c r="WMB371" s="186" t="s">
        <v>299</v>
      </c>
      <c r="WMC371" s="186" t="s">
        <v>299</v>
      </c>
      <c r="WMD371" s="186" t="s">
        <v>299</v>
      </c>
      <c r="WME371" s="186" t="s">
        <v>299</v>
      </c>
      <c r="WMF371" s="186" t="s">
        <v>299</v>
      </c>
      <c r="WMG371" s="186" t="s">
        <v>299</v>
      </c>
      <c r="WMH371" s="186" t="s">
        <v>299</v>
      </c>
      <c r="WMI371" s="186" t="s">
        <v>299</v>
      </c>
      <c r="WMJ371" s="186" t="s">
        <v>299</v>
      </c>
      <c r="WMK371" s="186" t="s">
        <v>299</v>
      </c>
      <c r="WML371" s="186" t="s">
        <v>299</v>
      </c>
      <c r="WMM371" s="186" t="s">
        <v>299</v>
      </c>
      <c r="WMN371" s="186" t="s">
        <v>299</v>
      </c>
      <c r="WMO371" s="186" t="s">
        <v>299</v>
      </c>
      <c r="WMP371" s="186" t="s">
        <v>299</v>
      </c>
      <c r="WMQ371" s="186" t="s">
        <v>299</v>
      </c>
      <c r="WMR371" s="186" t="s">
        <v>299</v>
      </c>
      <c r="WMS371" s="186" t="s">
        <v>299</v>
      </c>
      <c r="WMT371" s="186" t="s">
        <v>299</v>
      </c>
      <c r="WMU371" s="186" t="s">
        <v>299</v>
      </c>
      <c r="WMV371" s="186" t="s">
        <v>299</v>
      </c>
      <c r="WMW371" s="186" t="s">
        <v>299</v>
      </c>
      <c r="WMX371" s="186" t="s">
        <v>299</v>
      </c>
      <c r="WMY371" s="186" t="s">
        <v>299</v>
      </c>
      <c r="WMZ371" s="186" t="s">
        <v>299</v>
      </c>
      <c r="WNA371" s="186" t="s">
        <v>299</v>
      </c>
      <c r="WNB371" s="186" t="s">
        <v>299</v>
      </c>
      <c r="WNC371" s="186" t="s">
        <v>299</v>
      </c>
      <c r="WND371" s="186" t="s">
        <v>299</v>
      </c>
      <c r="WNE371" s="186" t="s">
        <v>299</v>
      </c>
      <c r="WNF371" s="186" t="s">
        <v>299</v>
      </c>
      <c r="WNG371" s="186" t="s">
        <v>299</v>
      </c>
      <c r="WNH371" s="186" t="s">
        <v>299</v>
      </c>
      <c r="WNI371" s="186" t="s">
        <v>299</v>
      </c>
      <c r="WNJ371" s="186" t="s">
        <v>299</v>
      </c>
      <c r="WNK371" s="186" t="s">
        <v>299</v>
      </c>
      <c r="WNL371" s="186" t="s">
        <v>299</v>
      </c>
      <c r="WNM371" s="186" t="s">
        <v>299</v>
      </c>
      <c r="WNN371" s="186" t="s">
        <v>299</v>
      </c>
      <c r="WNO371" s="186" t="s">
        <v>299</v>
      </c>
      <c r="WNP371" s="186" t="s">
        <v>299</v>
      </c>
      <c r="WNQ371" s="186" t="s">
        <v>299</v>
      </c>
      <c r="WNR371" s="186" t="s">
        <v>299</v>
      </c>
      <c r="WNS371" s="186" t="s">
        <v>299</v>
      </c>
      <c r="WNT371" s="186" t="s">
        <v>299</v>
      </c>
      <c r="WNU371" s="186" t="s">
        <v>299</v>
      </c>
      <c r="WNV371" s="186" t="s">
        <v>299</v>
      </c>
      <c r="WNW371" s="186" t="s">
        <v>299</v>
      </c>
      <c r="WNX371" s="186" t="s">
        <v>299</v>
      </c>
      <c r="WNY371" s="186" t="s">
        <v>299</v>
      </c>
      <c r="WNZ371" s="186" t="s">
        <v>299</v>
      </c>
      <c r="WOA371" s="186" t="s">
        <v>299</v>
      </c>
      <c r="WOB371" s="186" t="s">
        <v>299</v>
      </c>
      <c r="WOC371" s="186" t="s">
        <v>299</v>
      </c>
      <c r="WOD371" s="186" t="s">
        <v>299</v>
      </c>
      <c r="WOE371" s="186" t="s">
        <v>299</v>
      </c>
      <c r="WOF371" s="186" t="s">
        <v>299</v>
      </c>
      <c r="WOG371" s="186" t="s">
        <v>299</v>
      </c>
      <c r="WOH371" s="186" t="s">
        <v>299</v>
      </c>
      <c r="WOI371" s="186" t="s">
        <v>299</v>
      </c>
      <c r="WOJ371" s="186" t="s">
        <v>299</v>
      </c>
      <c r="WOK371" s="186" t="s">
        <v>299</v>
      </c>
      <c r="WOL371" s="186" t="s">
        <v>299</v>
      </c>
      <c r="WOM371" s="186" t="s">
        <v>299</v>
      </c>
      <c r="WON371" s="186" t="s">
        <v>299</v>
      </c>
      <c r="WOO371" s="186" t="s">
        <v>299</v>
      </c>
      <c r="WOP371" s="186" t="s">
        <v>299</v>
      </c>
      <c r="WOQ371" s="186" t="s">
        <v>299</v>
      </c>
      <c r="WOR371" s="186" t="s">
        <v>299</v>
      </c>
      <c r="WOS371" s="186" t="s">
        <v>299</v>
      </c>
      <c r="WOT371" s="186" t="s">
        <v>299</v>
      </c>
      <c r="WOU371" s="186" t="s">
        <v>299</v>
      </c>
      <c r="WOV371" s="186" t="s">
        <v>299</v>
      </c>
      <c r="WOW371" s="186" t="s">
        <v>299</v>
      </c>
      <c r="WOX371" s="186" t="s">
        <v>299</v>
      </c>
      <c r="WOY371" s="186" t="s">
        <v>299</v>
      </c>
      <c r="WOZ371" s="186" t="s">
        <v>299</v>
      </c>
      <c r="WPA371" s="186" t="s">
        <v>299</v>
      </c>
      <c r="WPB371" s="186" t="s">
        <v>299</v>
      </c>
      <c r="WPC371" s="186" t="s">
        <v>299</v>
      </c>
      <c r="WPD371" s="186" t="s">
        <v>299</v>
      </c>
      <c r="WPE371" s="186" t="s">
        <v>299</v>
      </c>
      <c r="WPF371" s="186" t="s">
        <v>299</v>
      </c>
      <c r="WPG371" s="186" t="s">
        <v>299</v>
      </c>
      <c r="WPH371" s="186" t="s">
        <v>299</v>
      </c>
      <c r="WPI371" s="186" t="s">
        <v>299</v>
      </c>
      <c r="WPJ371" s="186" t="s">
        <v>299</v>
      </c>
      <c r="WPK371" s="186" t="s">
        <v>299</v>
      </c>
      <c r="WPL371" s="186" t="s">
        <v>299</v>
      </c>
      <c r="WPM371" s="186" t="s">
        <v>299</v>
      </c>
      <c r="WPN371" s="186" t="s">
        <v>299</v>
      </c>
      <c r="WPO371" s="186" t="s">
        <v>299</v>
      </c>
      <c r="WPP371" s="186" t="s">
        <v>299</v>
      </c>
      <c r="WPQ371" s="186" t="s">
        <v>299</v>
      </c>
      <c r="WPR371" s="186" t="s">
        <v>299</v>
      </c>
      <c r="WPS371" s="186" t="s">
        <v>299</v>
      </c>
      <c r="WPT371" s="186" t="s">
        <v>299</v>
      </c>
      <c r="WPU371" s="186" t="s">
        <v>299</v>
      </c>
      <c r="WPV371" s="186" t="s">
        <v>299</v>
      </c>
      <c r="WPW371" s="186" t="s">
        <v>299</v>
      </c>
      <c r="WPX371" s="186" t="s">
        <v>299</v>
      </c>
      <c r="WPY371" s="186" t="s">
        <v>299</v>
      </c>
      <c r="WPZ371" s="186" t="s">
        <v>299</v>
      </c>
      <c r="WQA371" s="186" t="s">
        <v>299</v>
      </c>
      <c r="WQB371" s="186" t="s">
        <v>299</v>
      </c>
      <c r="WQC371" s="186" t="s">
        <v>299</v>
      </c>
      <c r="WQD371" s="186" t="s">
        <v>299</v>
      </c>
      <c r="WQE371" s="186" t="s">
        <v>299</v>
      </c>
      <c r="WQF371" s="186" t="s">
        <v>299</v>
      </c>
      <c r="WQG371" s="186" t="s">
        <v>299</v>
      </c>
      <c r="WQH371" s="186" t="s">
        <v>299</v>
      </c>
      <c r="WQI371" s="186" t="s">
        <v>299</v>
      </c>
      <c r="WQJ371" s="186" t="s">
        <v>299</v>
      </c>
      <c r="WQK371" s="186" t="s">
        <v>299</v>
      </c>
      <c r="WQL371" s="186" t="s">
        <v>299</v>
      </c>
      <c r="WQM371" s="186" t="s">
        <v>299</v>
      </c>
      <c r="WQN371" s="186" t="s">
        <v>299</v>
      </c>
      <c r="WQO371" s="186" t="s">
        <v>299</v>
      </c>
      <c r="WQP371" s="186" t="s">
        <v>299</v>
      </c>
      <c r="WQQ371" s="186" t="s">
        <v>299</v>
      </c>
      <c r="WQR371" s="186" t="s">
        <v>299</v>
      </c>
      <c r="WQS371" s="186" t="s">
        <v>299</v>
      </c>
      <c r="WQT371" s="186" t="s">
        <v>299</v>
      </c>
      <c r="WQU371" s="186" t="s">
        <v>299</v>
      </c>
      <c r="WQV371" s="186" t="s">
        <v>299</v>
      </c>
      <c r="WQW371" s="186" t="s">
        <v>299</v>
      </c>
      <c r="WQX371" s="186" t="s">
        <v>299</v>
      </c>
      <c r="WQY371" s="186" t="s">
        <v>299</v>
      </c>
      <c r="WQZ371" s="186" t="s">
        <v>299</v>
      </c>
      <c r="WRA371" s="186" t="s">
        <v>299</v>
      </c>
      <c r="WRB371" s="186" t="s">
        <v>299</v>
      </c>
      <c r="WRC371" s="186" t="s">
        <v>299</v>
      </c>
      <c r="WRD371" s="186" t="s">
        <v>299</v>
      </c>
      <c r="WRE371" s="186" t="s">
        <v>299</v>
      </c>
      <c r="WRF371" s="186" t="s">
        <v>299</v>
      </c>
      <c r="WRG371" s="186" t="s">
        <v>299</v>
      </c>
      <c r="WRH371" s="186" t="s">
        <v>299</v>
      </c>
      <c r="WRI371" s="186" t="s">
        <v>299</v>
      </c>
      <c r="WRJ371" s="186" t="s">
        <v>299</v>
      </c>
      <c r="WRK371" s="186" t="s">
        <v>299</v>
      </c>
      <c r="WRL371" s="186" t="s">
        <v>299</v>
      </c>
      <c r="WRM371" s="186" t="s">
        <v>299</v>
      </c>
      <c r="WRN371" s="186" t="s">
        <v>299</v>
      </c>
      <c r="WRO371" s="186" t="s">
        <v>299</v>
      </c>
      <c r="WRP371" s="186" t="s">
        <v>299</v>
      </c>
      <c r="WRQ371" s="186" t="s">
        <v>299</v>
      </c>
      <c r="WRR371" s="186" t="s">
        <v>299</v>
      </c>
      <c r="WRS371" s="186" t="s">
        <v>299</v>
      </c>
      <c r="WRT371" s="186" t="s">
        <v>299</v>
      </c>
      <c r="WRU371" s="186" t="s">
        <v>299</v>
      </c>
      <c r="WRV371" s="186" t="s">
        <v>299</v>
      </c>
      <c r="WRW371" s="186" t="s">
        <v>299</v>
      </c>
      <c r="WRX371" s="186" t="s">
        <v>299</v>
      </c>
      <c r="WRY371" s="186" t="s">
        <v>299</v>
      </c>
      <c r="WRZ371" s="186" t="s">
        <v>299</v>
      </c>
      <c r="WSA371" s="186" t="s">
        <v>299</v>
      </c>
      <c r="WSB371" s="186" t="s">
        <v>299</v>
      </c>
      <c r="WSC371" s="186" t="s">
        <v>299</v>
      </c>
      <c r="WSD371" s="186" t="s">
        <v>299</v>
      </c>
      <c r="WSE371" s="186" t="s">
        <v>299</v>
      </c>
      <c r="WSF371" s="186" t="s">
        <v>299</v>
      </c>
      <c r="WSG371" s="186" t="s">
        <v>299</v>
      </c>
      <c r="WSH371" s="186" t="s">
        <v>299</v>
      </c>
      <c r="WSI371" s="186" t="s">
        <v>299</v>
      </c>
      <c r="WSJ371" s="186" t="s">
        <v>299</v>
      </c>
      <c r="WSK371" s="186" t="s">
        <v>299</v>
      </c>
      <c r="WSL371" s="186" t="s">
        <v>299</v>
      </c>
      <c r="WSM371" s="186" t="s">
        <v>299</v>
      </c>
      <c r="WSN371" s="186" t="s">
        <v>299</v>
      </c>
      <c r="WSO371" s="186" t="s">
        <v>299</v>
      </c>
      <c r="WSP371" s="186" t="s">
        <v>299</v>
      </c>
      <c r="WSQ371" s="186" t="s">
        <v>299</v>
      </c>
      <c r="WSR371" s="186" t="s">
        <v>299</v>
      </c>
      <c r="WSS371" s="186" t="s">
        <v>299</v>
      </c>
      <c r="WST371" s="186" t="s">
        <v>299</v>
      </c>
      <c r="WSU371" s="186" t="s">
        <v>299</v>
      </c>
      <c r="WSV371" s="186" t="s">
        <v>299</v>
      </c>
      <c r="WSW371" s="186" t="s">
        <v>299</v>
      </c>
      <c r="WSX371" s="186" t="s">
        <v>299</v>
      </c>
      <c r="WSY371" s="186" t="s">
        <v>299</v>
      </c>
      <c r="WSZ371" s="186" t="s">
        <v>299</v>
      </c>
      <c r="WTA371" s="186" t="s">
        <v>299</v>
      </c>
      <c r="WTB371" s="186" t="s">
        <v>299</v>
      </c>
      <c r="WTC371" s="186" t="s">
        <v>299</v>
      </c>
      <c r="WTD371" s="186" t="s">
        <v>299</v>
      </c>
      <c r="WTE371" s="186" t="s">
        <v>299</v>
      </c>
      <c r="WTF371" s="186" t="s">
        <v>299</v>
      </c>
      <c r="WTG371" s="186" t="s">
        <v>299</v>
      </c>
      <c r="WTH371" s="186" t="s">
        <v>299</v>
      </c>
      <c r="WTI371" s="186" t="s">
        <v>299</v>
      </c>
      <c r="WTJ371" s="186" t="s">
        <v>299</v>
      </c>
      <c r="WTK371" s="186" t="s">
        <v>299</v>
      </c>
      <c r="WTL371" s="186" t="s">
        <v>299</v>
      </c>
      <c r="WTM371" s="186" t="s">
        <v>299</v>
      </c>
      <c r="WTN371" s="186" t="s">
        <v>299</v>
      </c>
      <c r="WTO371" s="186" t="s">
        <v>299</v>
      </c>
      <c r="WTP371" s="186" t="s">
        <v>299</v>
      </c>
      <c r="WTQ371" s="186" t="s">
        <v>299</v>
      </c>
      <c r="WTR371" s="186" t="s">
        <v>299</v>
      </c>
      <c r="WTS371" s="186" t="s">
        <v>299</v>
      </c>
      <c r="WTT371" s="186" t="s">
        <v>299</v>
      </c>
      <c r="WTU371" s="186" t="s">
        <v>299</v>
      </c>
      <c r="WTV371" s="186" t="s">
        <v>299</v>
      </c>
      <c r="WTW371" s="186" t="s">
        <v>299</v>
      </c>
      <c r="WTX371" s="186" t="s">
        <v>299</v>
      </c>
      <c r="WTY371" s="186" t="s">
        <v>299</v>
      </c>
      <c r="WTZ371" s="186" t="s">
        <v>299</v>
      </c>
      <c r="WUA371" s="186" t="s">
        <v>299</v>
      </c>
      <c r="WUB371" s="186" t="s">
        <v>299</v>
      </c>
      <c r="WUC371" s="186" t="s">
        <v>299</v>
      </c>
      <c r="WUD371" s="186" t="s">
        <v>299</v>
      </c>
      <c r="WUE371" s="186" t="s">
        <v>299</v>
      </c>
      <c r="WUF371" s="186" t="s">
        <v>299</v>
      </c>
      <c r="WUG371" s="186" t="s">
        <v>299</v>
      </c>
      <c r="WUH371" s="186" t="s">
        <v>299</v>
      </c>
      <c r="WUI371" s="186" t="s">
        <v>299</v>
      </c>
      <c r="WUJ371" s="186" t="s">
        <v>299</v>
      </c>
      <c r="WUK371" s="186" t="s">
        <v>299</v>
      </c>
      <c r="WUL371" s="186" t="s">
        <v>299</v>
      </c>
      <c r="WUM371" s="186" t="s">
        <v>299</v>
      </c>
      <c r="WUN371" s="186" t="s">
        <v>299</v>
      </c>
      <c r="WUO371" s="186" t="s">
        <v>299</v>
      </c>
      <c r="WUP371" s="186" t="s">
        <v>299</v>
      </c>
      <c r="WUQ371" s="186" t="s">
        <v>299</v>
      </c>
      <c r="WUR371" s="186" t="s">
        <v>299</v>
      </c>
      <c r="WUS371" s="186" t="s">
        <v>299</v>
      </c>
      <c r="WUT371" s="186" t="s">
        <v>299</v>
      </c>
      <c r="WUU371" s="186" t="s">
        <v>299</v>
      </c>
      <c r="WUV371" s="186" t="s">
        <v>299</v>
      </c>
      <c r="WUW371" s="186" t="s">
        <v>299</v>
      </c>
      <c r="WUX371" s="186" t="s">
        <v>299</v>
      </c>
      <c r="WUY371" s="186" t="s">
        <v>299</v>
      </c>
      <c r="WUZ371" s="186" t="s">
        <v>299</v>
      </c>
      <c r="WVA371" s="186" t="s">
        <v>299</v>
      </c>
      <c r="WVB371" s="186" t="s">
        <v>299</v>
      </c>
      <c r="WVC371" s="186" t="s">
        <v>299</v>
      </c>
      <c r="WVD371" s="186" t="s">
        <v>299</v>
      </c>
      <c r="WVE371" s="186" t="s">
        <v>299</v>
      </c>
      <c r="WVF371" s="186" t="s">
        <v>299</v>
      </c>
      <c r="WVG371" s="186" t="s">
        <v>299</v>
      </c>
      <c r="WVH371" s="186" t="s">
        <v>299</v>
      </c>
      <c r="WVI371" s="186" t="s">
        <v>299</v>
      </c>
      <c r="WVJ371" s="186" t="s">
        <v>299</v>
      </c>
      <c r="WVK371" s="186" t="s">
        <v>299</v>
      </c>
      <c r="WVL371" s="186" t="s">
        <v>299</v>
      </c>
      <c r="WVM371" s="186" t="s">
        <v>299</v>
      </c>
      <c r="WVN371" s="186" t="s">
        <v>299</v>
      </c>
      <c r="WVO371" s="186" t="s">
        <v>299</v>
      </c>
      <c r="WVP371" s="186" t="s">
        <v>299</v>
      </c>
      <c r="WVQ371" s="186" t="s">
        <v>299</v>
      </c>
      <c r="WVR371" s="186" t="s">
        <v>299</v>
      </c>
      <c r="WVS371" s="186" t="s">
        <v>299</v>
      </c>
      <c r="WVT371" s="186" t="s">
        <v>299</v>
      </c>
      <c r="WVU371" s="186" t="s">
        <v>299</v>
      </c>
      <c r="WVV371" s="186" t="s">
        <v>299</v>
      </c>
      <c r="WVW371" s="186" t="s">
        <v>299</v>
      </c>
      <c r="WVX371" s="186" t="s">
        <v>299</v>
      </c>
      <c r="WVY371" s="186" t="s">
        <v>299</v>
      </c>
      <c r="WVZ371" s="186" t="s">
        <v>299</v>
      </c>
      <c r="WWA371" s="186" t="s">
        <v>299</v>
      </c>
      <c r="WWB371" s="186" t="s">
        <v>299</v>
      </c>
      <c r="WWC371" s="186" t="s">
        <v>299</v>
      </c>
      <c r="WWD371" s="186" t="s">
        <v>299</v>
      </c>
      <c r="WWE371" s="186" t="s">
        <v>299</v>
      </c>
      <c r="WWF371" s="186" t="s">
        <v>299</v>
      </c>
      <c r="WWG371" s="186" t="s">
        <v>299</v>
      </c>
      <c r="WWH371" s="186" t="s">
        <v>299</v>
      </c>
      <c r="WWI371" s="186" t="s">
        <v>299</v>
      </c>
      <c r="WWJ371" s="186" t="s">
        <v>299</v>
      </c>
      <c r="WWK371" s="186" t="s">
        <v>299</v>
      </c>
      <c r="WWL371" s="186" t="s">
        <v>299</v>
      </c>
      <c r="WWM371" s="186" t="s">
        <v>299</v>
      </c>
      <c r="WWN371" s="186" t="s">
        <v>299</v>
      </c>
      <c r="WWO371" s="186" t="s">
        <v>299</v>
      </c>
      <c r="WWP371" s="186" t="s">
        <v>299</v>
      </c>
      <c r="WWQ371" s="186" t="s">
        <v>299</v>
      </c>
      <c r="WWR371" s="186" t="s">
        <v>299</v>
      </c>
      <c r="WWS371" s="186" t="s">
        <v>299</v>
      </c>
      <c r="WWT371" s="186" t="s">
        <v>299</v>
      </c>
      <c r="WWU371" s="186" t="s">
        <v>299</v>
      </c>
      <c r="WWV371" s="186" t="s">
        <v>299</v>
      </c>
      <c r="WWW371" s="186" t="s">
        <v>299</v>
      </c>
      <c r="WWX371" s="186" t="s">
        <v>299</v>
      </c>
      <c r="WWY371" s="186" t="s">
        <v>299</v>
      </c>
      <c r="WWZ371" s="186" t="s">
        <v>299</v>
      </c>
      <c r="WXA371" s="186" t="s">
        <v>299</v>
      </c>
      <c r="WXB371" s="186" t="s">
        <v>299</v>
      </c>
      <c r="WXC371" s="186" t="s">
        <v>299</v>
      </c>
      <c r="WXD371" s="186" t="s">
        <v>299</v>
      </c>
      <c r="WXE371" s="186" t="s">
        <v>299</v>
      </c>
      <c r="WXF371" s="186" t="s">
        <v>299</v>
      </c>
      <c r="WXG371" s="186" t="s">
        <v>299</v>
      </c>
      <c r="WXH371" s="186" t="s">
        <v>299</v>
      </c>
      <c r="WXI371" s="186" t="s">
        <v>299</v>
      </c>
      <c r="WXJ371" s="186" t="s">
        <v>299</v>
      </c>
      <c r="WXK371" s="186" t="s">
        <v>299</v>
      </c>
      <c r="WXL371" s="186" t="s">
        <v>299</v>
      </c>
      <c r="WXM371" s="186" t="s">
        <v>299</v>
      </c>
      <c r="WXN371" s="186" t="s">
        <v>299</v>
      </c>
      <c r="WXO371" s="186" t="s">
        <v>299</v>
      </c>
      <c r="WXP371" s="186" t="s">
        <v>299</v>
      </c>
      <c r="WXQ371" s="186" t="s">
        <v>299</v>
      </c>
      <c r="WXR371" s="186" t="s">
        <v>299</v>
      </c>
      <c r="WXS371" s="186" t="s">
        <v>299</v>
      </c>
      <c r="WXT371" s="186" t="s">
        <v>299</v>
      </c>
      <c r="WXU371" s="186" t="s">
        <v>299</v>
      </c>
      <c r="WXV371" s="186" t="s">
        <v>299</v>
      </c>
      <c r="WXW371" s="186" t="s">
        <v>299</v>
      </c>
      <c r="WXX371" s="186" t="s">
        <v>299</v>
      </c>
      <c r="WXY371" s="186" t="s">
        <v>299</v>
      </c>
      <c r="WXZ371" s="186" t="s">
        <v>299</v>
      </c>
      <c r="WYA371" s="186" t="s">
        <v>299</v>
      </c>
      <c r="WYB371" s="186" t="s">
        <v>299</v>
      </c>
      <c r="WYC371" s="186" t="s">
        <v>299</v>
      </c>
      <c r="WYD371" s="186" t="s">
        <v>299</v>
      </c>
      <c r="WYE371" s="186" t="s">
        <v>299</v>
      </c>
      <c r="WYF371" s="186" t="s">
        <v>299</v>
      </c>
      <c r="WYG371" s="186" t="s">
        <v>299</v>
      </c>
      <c r="WYH371" s="186" t="s">
        <v>299</v>
      </c>
      <c r="WYI371" s="186" t="s">
        <v>299</v>
      </c>
      <c r="WYJ371" s="186" t="s">
        <v>299</v>
      </c>
      <c r="WYK371" s="186" t="s">
        <v>299</v>
      </c>
      <c r="WYL371" s="186" t="s">
        <v>299</v>
      </c>
      <c r="WYM371" s="186" t="s">
        <v>299</v>
      </c>
      <c r="WYN371" s="186" t="s">
        <v>299</v>
      </c>
      <c r="WYO371" s="186" t="s">
        <v>299</v>
      </c>
      <c r="WYP371" s="186" t="s">
        <v>299</v>
      </c>
      <c r="WYQ371" s="186" t="s">
        <v>299</v>
      </c>
      <c r="WYR371" s="186" t="s">
        <v>299</v>
      </c>
      <c r="WYS371" s="186" t="s">
        <v>299</v>
      </c>
      <c r="WYT371" s="186" t="s">
        <v>299</v>
      </c>
      <c r="WYU371" s="186" t="s">
        <v>299</v>
      </c>
      <c r="WYV371" s="186" t="s">
        <v>299</v>
      </c>
      <c r="WYW371" s="186" t="s">
        <v>299</v>
      </c>
      <c r="WYX371" s="186" t="s">
        <v>299</v>
      </c>
      <c r="WYY371" s="186" t="s">
        <v>299</v>
      </c>
      <c r="WYZ371" s="186" t="s">
        <v>299</v>
      </c>
      <c r="WZA371" s="186" t="s">
        <v>299</v>
      </c>
      <c r="WZB371" s="186" t="s">
        <v>299</v>
      </c>
      <c r="WZC371" s="186" t="s">
        <v>299</v>
      </c>
      <c r="WZD371" s="186" t="s">
        <v>299</v>
      </c>
      <c r="WZE371" s="186" t="s">
        <v>299</v>
      </c>
      <c r="WZF371" s="186" t="s">
        <v>299</v>
      </c>
      <c r="WZG371" s="186" t="s">
        <v>299</v>
      </c>
      <c r="WZH371" s="186" t="s">
        <v>299</v>
      </c>
      <c r="WZI371" s="186" t="s">
        <v>299</v>
      </c>
      <c r="WZJ371" s="186" t="s">
        <v>299</v>
      </c>
      <c r="WZK371" s="186" t="s">
        <v>299</v>
      </c>
      <c r="WZL371" s="186" t="s">
        <v>299</v>
      </c>
      <c r="WZM371" s="186" t="s">
        <v>299</v>
      </c>
      <c r="WZN371" s="186" t="s">
        <v>299</v>
      </c>
      <c r="WZO371" s="186" t="s">
        <v>299</v>
      </c>
      <c r="WZP371" s="186" t="s">
        <v>299</v>
      </c>
      <c r="WZQ371" s="186" t="s">
        <v>299</v>
      </c>
      <c r="WZR371" s="186" t="s">
        <v>299</v>
      </c>
      <c r="WZS371" s="186" t="s">
        <v>299</v>
      </c>
      <c r="WZT371" s="186" t="s">
        <v>299</v>
      </c>
      <c r="WZU371" s="186" t="s">
        <v>299</v>
      </c>
      <c r="WZV371" s="186" t="s">
        <v>299</v>
      </c>
      <c r="WZW371" s="186" t="s">
        <v>299</v>
      </c>
      <c r="WZX371" s="186" t="s">
        <v>299</v>
      </c>
      <c r="WZY371" s="186" t="s">
        <v>299</v>
      </c>
      <c r="WZZ371" s="186" t="s">
        <v>299</v>
      </c>
      <c r="XAA371" s="186" t="s">
        <v>299</v>
      </c>
      <c r="XAB371" s="186" t="s">
        <v>299</v>
      </c>
      <c r="XAC371" s="186" t="s">
        <v>299</v>
      </c>
      <c r="XAD371" s="186" t="s">
        <v>299</v>
      </c>
      <c r="XAE371" s="186" t="s">
        <v>299</v>
      </c>
      <c r="XAF371" s="186" t="s">
        <v>299</v>
      </c>
      <c r="XAG371" s="186" t="s">
        <v>299</v>
      </c>
      <c r="XAH371" s="186" t="s">
        <v>299</v>
      </c>
      <c r="XAI371" s="186" t="s">
        <v>299</v>
      </c>
      <c r="XAJ371" s="186" t="s">
        <v>299</v>
      </c>
      <c r="XAK371" s="186" t="s">
        <v>299</v>
      </c>
      <c r="XAL371" s="186" t="s">
        <v>299</v>
      </c>
      <c r="XAM371" s="186" t="s">
        <v>299</v>
      </c>
      <c r="XAN371" s="186" t="s">
        <v>299</v>
      </c>
      <c r="XAO371" s="186" t="s">
        <v>299</v>
      </c>
      <c r="XAP371" s="186" t="s">
        <v>299</v>
      </c>
      <c r="XAQ371" s="186" t="s">
        <v>299</v>
      </c>
      <c r="XAR371" s="186" t="s">
        <v>299</v>
      </c>
      <c r="XAS371" s="186" t="s">
        <v>299</v>
      </c>
      <c r="XAT371" s="186" t="s">
        <v>299</v>
      </c>
      <c r="XAU371" s="186" t="s">
        <v>299</v>
      </c>
      <c r="XAV371" s="186" t="s">
        <v>299</v>
      </c>
      <c r="XAW371" s="186" t="s">
        <v>299</v>
      </c>
      <c r="XAX371" s="186" t="s">
        <v>299</v>
      </c>
      <c r="XAY371" s="186" t="s">
        <v>299</v>
      </c>
      <c r="XAZ371" s="186" t="s">
        <v>299</v>
      </c>
      <c r="XBA371" s="186" t="s">
        <v>299</v>
      </c>
      <c r="XBB371" s="186" t="s">
        <v>299</v>
      </c>
      <c r="XBC371" s="186" t="s">
        <v>299</v>
      </c>
      <c r="XBD371" s="186" t="s">
        <v>299</v>
      </c>
      <c r="XBE371" s="186" t="s">
        <v>299</v>
      </c>
      <c r="XBF371" s="186" t="s">
        <v>299</v>
      </c>
      <c r="XBG371" s="186" t="s">
        <v>299</v>
      </c>
      <c r="XBH371" s="186" t="s">
        <v>299</v>
      </c>
      <c r="XBI371" s="186" t="s">
        <v>299</v>
      </c>
      <c r="XBJ371" s="186" t="s">
        <v>299</v>
      </c>
      <c r="XBK371" s="186" t="s">
        <v>299</v>
      </c>
      <c r="XBL371" s="186" t="s">
        <v>299</v>
      </c>
      <c r="XBM371" s="186" t="s">
        <v>299</v>
      </c>
      <c r="XBN371" s="186" t="s">
        <v>299</v>
      </c>
      <c r="XBO371" s="186" t="s">
        <v>299</v>
      </c>
      <c r="XBP371" s="186" t="s">
        <v>299</v>
      </c>
      <c r="XBQ371" s="186" t="s">
        <v>299</v>
      </c>
      <c r="XBR371" s="186" t="s">
        <v>299</v>
      </c>
      <c r="XBS371" s="186" t="s">
        <v>299</v>
      </c>
      <c r="XBT371" s="186" t="s">
        <v>299</v>
      </c>
      <c r="XBU371" s="186" t="s">
        <v>299</v>
      </c>
      <c r="XBV371" s="186" t="s">
        <v>299</v>
      </c>
      <c r="XBW371" s="186" t="s">
        <v>299</v>
      </c>
      <c r="XBX371" s="186" t="s">
        <v>299</v>
      </c>
      <c r="XBY371" s="186" t="s">
        <v>299</v>
      </c>
      <c r="XBZ371" s="186" t="s">
        <v>299</v>
      </c>
      <c r="XCA371" s="186" t="s">
        <v>299</v>
      </c>
      <c r="XCB371" s="186" t="s">
        <v>299</v>
      </c>
      <c r="XCC371" s="186" t="s">
        <v>299</v>
      </c>
      <c r="XCD371" s="186" t="s">
        <v>299</v>
      </c>
      <c r="XCE371" s="186" t="s">
        <v>299</v>
      </c>
      <c r="XCF371" s="186" t="s">
        <v>299</v>
      </c>
      <c r="XCG371" s="186" t="s">
        <v>299</v>
      </c>
      <c r="XCH371" s="186" t="s">
        <v>299</v>
      </c>
      <c r="XCI371" s="186" t="s">
        <v>299</v>
      </c>
      <c r="XCJ371" s="186" t="s">
        <v>299</v>
      </c>
      <c r="XCK371" s="186" t="s">
        <v>299</v>
      </c>
      <c r="XCL371" s="186" t="s">
        <v>299</v>
      </c>
      <c r="XCM371" s="186" t="s">
        <v>299</v>
      </c>
      <c r="XCN371" s="186" t="s">
        <v>299</v>
      </c>
      <c r="XCO371" s="186" t="s">
        <v>299</v>
      </c>
      <c r="XCP371" s="186" t="s">
        <v>299</v>
      </c>
      <c r="XCQ371" s="186" t="s">
        <v>299</v>
      </c>
      <c r="XCR371" s="186" t="s">
        <v>299</v>
      </c>
      <c r="XCS371" s="186" t="s">
        <v>299</v>
      </c>
      <c r="XCT371" s="186" t="s">
        <v>299</v>
      </c>
      <c r="XCU371" s="186" t="s">
        <v>299</v>
      </c>
      <c r="XCV371" s="186" t="s">
        <v>299</v>
      </c>
      <c r="XCW371" s="186" t="s">
        <v>299</v>
      </c>
      <c r="XCX371" s="186" t="s">
        <v>299</v>
      </c>
      <c r="XCY371" s="186" t="s">
        <v>299</v>
      </c>
      <c r="XCZ371" s="186" t="s">
        <v>299</v>
      </c>
      <c r="XDA371" s="186" t="s">
        <v>299</v>
      </c>
      <c r="XDB371" s="186" t="s">
        <v>299</v>
      </c>
      <c r="XDC371" s="186" t="s">
        <v>299</v>
      </c>
      <c r="XDD371" s="186" t="s">
        <v>299</v>
      </c>
      <c r="XDE371" s="186" t="s">
        <v>299</v>
      </c>
      <c r="XDF371" s="186" t="s">
        <v>299</v>
      </c>
      <c r="XDG371" s="186" t="s">
        <v>299</v>
      </c>
      <c r="XDH371" s="186" t="s">
        <v>299</v>
      </c>
      <c r="XDI371" s="186" t="s">
        <v>299</v>
      </c>
      <c r="XDJ371" s="186" t="s">
        <v>299</v>
      </c>
      <c r="XDK371" s="186" t="s">
        <v>299</v>
      </c>
      <c r="XDL371" s="186" t="s">
        <v>299</v>
      </c>
      <c r="XDM371" s="186" t="s">
        <v>299</v>
      </c>
      <c r="XDN371" s="186" t="s">
        <v>299</v>
      </c>
      <c r="XDO371" s="186" t="s">
        <v>299</v>
      </c>
      <c r="XDP371" s="186" t="s">
        <v>299</v>
      </c>
      <c r="XDQ371" s="186" t="s">
        <v>299</v>
      </c>
      <c r="XDR371" s="186" t="s">
        <v>299</v>
      </c>
      <c r="XDS371" s="186" t="s">
        <v>299</v>
      </c>
      <c r="XDT371" s="186" t="s">
        <v>299</v>
      </c>
      <c r="XDU371" s="186" t="s">
        <v>299</v>
      </c>
      <c r="XDV371" s="186" t="s">
        <v>299</v>
      </c>
      <c r="XDW371" s="186" t="s">
        <v>299</v>
      </c>
      <c r="XDX371" s="186" t="s">
        <v>299</v>
      </c>
      <c r="XDY371" s="186" t="s">
        <v>299</v>
      </c>
      <c r="XDZ371" s="186" t="s">
        <v>299</v>
      </c>
      <c r="XEA371" s="186" t="s">
        <v>299</v>
      </c>
      <c r="XEB371" s="186" t="s">
        <v>299</v>
      </c>
      <c r="XEC371" s="186" t="s">
        <v>299</v>
      </c>
      <c r="XED371" s="186" t="s">
        <v>299</v>
      </c>
      <c r="XEE371" s="186" t="s">
        <v>299</v>
      </c>
      <c r="XEF371" s="186" t="s">
        <v>299</v>
      </c>
      <c r="XEG371" s="186" t="s">
        <v>299</v>
      </c>
      <c r="XEH371" s="186" t="s">
        <v>299</v>
      </c>
      <c r="XEI371" s="186" t="s">
        <v>299</v>
      </c>
      <c r="XEJ371" s="186" t="s">
        <v>299</v>
      </c>
      <c r="XEK371" s="186" t="s">
        <v>299</v>
      </c>
      <c r="XEL371" s="186" t="s">
        <v>299</v>
      </c>
      <c r="XEM371" s="186" t="s">
        <v>299</v>
      </c>
      <c r="XEN371" s="186" t="s">
        <v>299</v>
      </c>
      <c r="XEO371" s="186" t="s">
        <v>299</v>
      </c>
      <c r="XEP371" s="186" t="s">
        <v>299</v>
      </c>
      <c r="XEQ371" s="186" t="s">
        <v>299</v>
      </c>
      <c r="XER371" s="186" t="s">
        <v>299</v>
      </c>
      <c r="XES371" s="186" t="s">
        <v>299</v>
      </c>
      <c r="XET371" s="186" t="s">
        <v>299</v>
      </c>
      <c r="XEU371" s="186" t="s">
        <v>299</v>
      </c>
      <c r="XEV371" s="186" t="s">
        <v>299</v>
      </c>
      <c r="XEW371" s="186" t="s">
        <v>299</v>
      </c>
      <c r="XEX371" s="186" t="s">
        <v>299</v>
      </c>
      <c r="XEY371" s="186" t="s">
        <v>299</v>
      </c>
      <c r="XEZ371" s="186" t="s">
        <v>299</v>
      </c>
      <c r="XFA371" s="186" t="s">
        <v>299</v>
      </c>
      <c r="XFB371" s="186" t="s">
        <v>299</v>
      </c>
      <c r="XFC371" s="186" t="s">
        <v>299</v>
      </c>
      <c r="XFD371" s="186" t="s">
        <v>299</v>
      </c>
    </row>
    <row r="372" spans="1:16384" x14ac:dyDescent="0.2">
      <c r="A372" s="355" t="s">
        <v>300</v>
      </c>
      <c r="B372" s="360">
        <v>12000</v>
      </c>
      <c r="C372" s="361">
        <f>'4. Referências'!C146</f>
        <v>19.213333333333335</v>
      </c>
      <c r="D372" s="358">
        <f t="shared" si="10"/>
        <v>230560.00000000003</v>
      </c>
      <c r="E372" s="422">
        <f>(D372/40000)/12</f>
        <v>0.48033333333333345</v>
      </c>
      <c r="F372" s="318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 t="s">
        <v>300</v>
      </c>
      <c r="Y372" s="186" t="s">
        <v>300</v>
      </c>
      <c r="Z372" s="186" t="s">
        <v>300</v>
      </c>
      <c r="AA372" s="186" t="s">
        <v>300</v>
      </c>
      <c r="AB372" s="186" t="s">
        <v>300</v>
      </c>
      <c r="AC372" s="186" t="s">
        <v>300</v>
      </c>
      <c r="AD372" s="186" t="s">
        <v>300</v>
      </c>
      <c r="AE372" s="186" t="s">
        <v>300</v>
      </c>
      <c r="AF372" s="186" t="s">
        <v>300</v>
      </c>
      <c r="AG372" s="186" t="s">
        <v>300</v>
      </c>
      <c r="AH372" s="186" t="s">
        <v>300</v>
      </c>
      <c r="AI372" s="186" t="s">
        <v>300</v>
      </c>
      <c r="AJ372" s="186" t="s">
        <v>300</v>
      </c>
      <c r="AK372" s="186" t="s">
        <v>300</v>
      </c>
      <c r="AL372" s="186" t="s">
        <v>300</v>
      </c>
      <c r="AM372" s="186" t="s">
        <v>300</v>
      </c>
      <c r="AN372" s="186" t="s">
        <v>300</v>
      </c>
      <c r="AO372" s="186" t="s">
        <v>300</v>
      </c>
      <c r="AP372" s="186" t="s">
        <v>300</v>
      </c>
      <c r="AQ372" s="186" t="s">
        <v>300</v>
      </c>
      <c r="AR372" s="186" t="s">
        <v>300</v>
      </c>
      <c r="AS372" s="186" t="s">
        <v>300</v>
      </c>
      <c r="AT372" s="186" t="s">
        <v>300</v>
      </c>
      <c r="AU372" s="186" t="s">
        <v>300</v>
      </c>
      <c r="AV372" s="186" t="s">
        <v>300</v>
      </c>
      <c r="AW372" s="186" t="s">
        <v>300</v>
      </c>
      <c r="AX372" s="186" t="s">
        <v>300</v>
      </c>
      <c r="AY372" s="186" t="s">
        <v>300</v>
      </c>
      <c r="AZ372" s="186" t="s">
        <v>300</v>
      </c>
      <c r="BA372" s="186" t="s">
        <v>300</v>
      </c>
      <c r="BB372" s="186" t="s">
        <v>300</v>
      </c>
      <c r="BC372" s="186" t="s">
        <v>300</v>
      </c>
      <c r="BD372" s="186" t="s">
        <v>300</v>
      </c>
      <c r="BE372" s="186" t="s">
        <v>300</v>
      </c>
      <c r="BF372" s="186" t="s">
        <v>300</v>
      </c>
      <c r="BG372" s="186" t="s">
        <v>300</v>
      </c>
      <c r="BH372" s="186" t="s">
        <v>300</v>
      </c>
      <c r="BI372" s="186" t="s">
        <v>300</v>
      </c>
      <c r="BJ372" s="186" t="s">
        <v>300</v>
      </c>
      <c r="BK372" s="186" t="s">
        <v>300</v>
      </c>
      <c r="BL372" s="186" t="s">
        <v>300</v>
      </c>
      <c r="BM372" s="186" t="s">
        <v>300</v>
      </c>
      <c r="BN372" s="186" t="s">
        <v>300</v>
      </c>
      <c r="BO372" s="186" t="s">
        <v>300</v>
      </c>
      <c r="BP372" s="186" t="s">
        <v>300</v>
      </c>
      <c r="BQ372" s="186" t="s">
        <v>300</v>
      </c>
      <c r="BR372" s="186" t="s">
        <v>300</v>
      </c>
      <c r="BS372" s="186" t="s">
        <v>300</v>
      </c>
      <c r="BT372" s="186" t="s">
        <v>300</v>
      </c>
      <c r="BU372" s="186" t="s">
        <v>300</v>
      </c>
      <c r="BV372" s="186" t="s">
        <v>300</v>
      </c>
      <c r="BW372" s="186" t="s">
        <v>300</v>
      </c>
      <c r="BX372" s="186" t="s">
        <v>300</v>
      </c>
      <c r="BY372" s="186" t="s">
        <v>300</v>
      </c>
      <c r="BZ372" s="186" t="s">
        <v>300</v>
      </c>
      <c r="CA372" s="186" t="s">
        <v>300</v>
      </c>
      <c r="CB372" s="186" t="s">
        <v>300</v>
      </c>
      <c r="CC372" s="186" t="s">
        <v>300</v>
      </c>
      <c r="CD372" s="186" t="s">
        <v>300</v>
      </c>
      <c r="CE372" s="186" t="s">
        <v>300</v>
      </c>
      <c r="CF372" s="186" t="s">
        <v>300</v>
      </c>
      <c r="CG372" s="186" t="s">
        <v>300</v>
      </c>
      <c r="CH372" s="186" t="s">
        <v>300</v>
      </c>
      <c r="CI372" s="186" t="s">
        <v>300</v>
      </c>
      <c r="CJ372" s="186" t="s">
        <v>300</v>
      </c>
      <c r="CK372" s="186" t="s">
        <v>300</v>
      </c>
      <c r="CL372" s="186" t="s">
        <v>300</v>
      </c>
      <c r="CM372" s="186" t="s">
        <v>300</v>
      </c>
      <c r="CN372" s="186" t="s">
        <v>300</v>
      </c>
      <c r="CO372" s="186" t="s">
        <v>300</v>
      </c>
      <c r="CP372" s="186" t="s">
        <v>300</v>
      </c>
      <c r="CQ372" s="186" t="s">
        <v>300</v>
      </c>
      <c r="CR372" s="186" t="s">
        <v>300</v>
      </c>
      <c r="CS372" s="186" t="s">
        <v>300</v>
      </c>
      <c r="CT372" s="186" t="s">
        <v>300</v>
      </c>
      <c r="CU372" s="186" t="s">
        <v>300</v>
      </c>
      <c r="CV372" s="186" t="s">
        <v>300</v>
      </c>
      <c r="CW372" s="186" t="s">
        <v>300</v>
      </c>
      <c r="CX372" s="186" t="s">
        <v>300</v>
      </c>
      <c r="CY372" s="186" t="s">
        <v>300</v>
      </c>
      <c r="CZ372" s="186" t="s">
        <v>300</v>
      </c>
      <c r="DA372" s="186" t="s">
        <v>300</v>
      </c>
      <c r="DB372" s="186" t="s">
        <v>300</v>
      </c>
      <c r="DC372" s="186" t="s">
        <v>300</v>
      </c>
      <c r="DD372" s="186" t="s">
        <v>300</v>
      </c>
      <c r="DE372" s="186" t="s">
        <v>300</v>
      </c>
      <c r="DF372" s="186" t="s">
        <v>300</v>
      </c>
      <c r="DG372" s="186" t="s">
        <v>300</v>
      </c>
      <c r="DH372" s="186" t="s">
        <v>300</v>
      </c>
      <c r="DI372" s="186" t="s">
        <v>300</v>
      </c>
      <c r="DJ372" s="186" t="s">
        <v>300</v>
      </c>
      <c r="DK372" s="186" t="s">
        <v>300</v>
      </c>
      <c r="DL372" s="186" t="s">
        <v>300</v>
      </c>
      <c r="DM372" s="186" t="s">
        <v>300</v>
      </c>
      <c r="DN372" s="186" t="s">
        <v>300</v>
      </c>
      <c r="DO372" s="186" t="s">
        <v>300</v>
      </c>
      <c r="DP372" s="186" t="s">
        <v>300</v>
      </c>
      <c r="DQ372" s="186" t="s">
        <v>300</v>
      </c>
      <c r="DR372" s="186" t="s">
        <v>300</v>
      </c>
      <c r="DS372" s="186" t="s">
        <v>300</v>
      </c>
      <c r="DT372" s="186" t="s">
        <v>300</v>
      </c>
      <c r="DU372" s="186" t="s">
        <v>300</v>
      </c>
      <c r="DV372" s="186" t="s">
        <v>300</v>
      </c>
      <c r="DW372" s="186" t="s">
        <v>300</v>
      </c>
      <c r="DX372" s="186" t="s">
        <v>300</v>
      </c>
      <c r="DY372" s="186" t="s">
        <v>300</v>
      </c>
      <c r="DZ372" s="186" t="s">
        <v>300</v>
      </c>
      <c r="EA372" s="186" t="s">
        <v>300</v>
      </c>
      <c r="EB372" s="186" t="s">
        <v>300</v>
      </c>
      <c r="EC372" s="186" t="s">
        <v>300</v>
      </c>
      <c r="ED372" s="186" t="s">
        <v>300</v>
      </c>
      <c r="EE372" s="186" t="s">
        <v>300</v>
      </c>
      <c r="EF372" s="186" t="s">
        <v>300</v>
      </c>
      <c r="EG372" s="186" t="s">
        <v>300</v>
      </c>
      <c r="EH372" s="186" t="s">
        <v>300</v>
      </c>
      <c r="EI372" s="186" t="s">
        <v>300</v>
      </c>
      <c r="EJ372" s="186" t="s">
        <v>300</v>
      </c>
      <c r="EK372" s="186" t="s">
        <v>300</v>
      </c>
      <c r="EL372" s="186" t="s">
        <v>300</v>
      </c>
      <c r="EM372" s="186" t="s">
        <v>300</v>
      </c>
      <c r="EN372" s="186" t="s">
        <v>300</v>
      </c>
      <c r="EO372" s="186" t="s">
        <v>300</v>
      </c>
      <c r="EP372" s="186" t="s">
        <v>300</v>
      </c>
      <c r="EQ372" s="186" t="s">
        <v>300</v>
      </c>
      <c r="ER372" s="186" t="s">
        <v>300</v>
      </c>
      <c r="ES372" s="186" t="s">
        <v>300</v>
      </c>
      <c r="ET372" s="186" t="s">
        <v>300</v>
      </c>
      <c r="EU372" s="186" t="s">
        <v>300</v>
      </c>
      <c r="EV372" s="186" t="s">
        <v>300</v>
      </c>
      <c r="EW372" s="186" t="s">
        <v>300</v>
      </c>
      <c r="EX372" s="186" t="s">
        <v>300</v>
      </c>
      <c r="EY372" s="186" t="s">
        <v>300</v>
      </c>
      <c r="EZ372" s="186" t="s">
        <v>300</v>
      </c>
      <c r="FA372" s="186" t="s">
        <v>300</v>
      </c>
      <c r="FB372" s="186" t="s">
        <v>300</v>
      </c>
      <c r="FC372" s="186" t="s">
        <v>300</v>
      </c>
      <c r="FD372" s="186" t="s">
        <v>300</v>
      </c>
      <c r="FE372" s="186" t="s">
        <v>300</v>
      </c>
      <c r="FF372" s="186" t="s">
        <v>300</v>
      </c>
      <c r="FG372" s="186" t="s">
        <v>300</v>
      </c>
      <c r="FH372" s="186" t="s">
        <v>300</v>
      </c>
      <c r="FI372" s="186" t="s">
        <v>300</v>
      </c>
      <c r="FJ372" s="186" t="s">
        <v>300</v>
      </c>
      <c r="FK372" s="186" t="s">
        <v>300</v>
      </c>
      <c r="FL372" s="186" t="s">
        <v>300</v>
      </c>
      <c r="FM372" s="186" t="s">
        <v>300</v>
      </c>
      <c r="FN372" s="186" t="s">
        <v>300</v>
      </c>
      <c r="FO372" s="186" t="s">
        <v>300</v>
      </c>
      <c r="FP372" s="186" t="s">
        <v>300</v>
      </c>
      <c r="FQ372" s="186" t="s">
        <v>300</v>
      </c>
      <c r="FR372" s="186" t="s">
        <v>300</v>
      </c>
      <c r="FS372" s="186" t="s">
        <v>300</v>
      </c>
      <c r="FT372" s="186" t="s">
        <v>300</v>
      </c>
      <c r="FU372" s="186" t="s">
        <v>300</v>
      </c>
      <c r="FV372" s="186" t="s">
        <v>300</v>
      </c>
      <c r="FW372" s="186" t="s">
        <v>300</v>
      </c>
      <c r="FX372" s="186" t="s">
        <v>300</v>
      </c>
      <c r="FY372" s="186" t="s">
        <v>300</v>
      </c>
      <c r="FZ372" s="186" t="s">
        <v>300</v>
      </c>
      <c r="GA372" s="186" t="s">
        <v>300</v>
      </c>
      <c r="GB372" s="186" t="s">
        <v>300</v>
      </c>
      <c r="GC372" s="186" t="s">
        <v>300</v>
      </c>
      <c r="GD372" s="186" t="s">
        <v>300</v>
      </c>
      <c r="GE372" s="186" t="s">
        <v>300</v>
      </c>
      <c r="GF372" s="186" t="s">
        <v>300</v>
      </c>
      <c r="GG372" s="186" t="s">
        <v>300</v>
      </c>
      <c r="GH372" s="186" t="s">
        <v>300</v>
      </c>
      <c r="GI372" s="186" t="s">
        <v>300</v>
      </c>
      <c r="GJ372" s="186" t="s">
        <v>300</v>
      </c>
      <c r="GK372" s="186" t="s">
        <v>300</v>
      </c>
      <c r="GL372" s="186" t="s">
        <v>300</v>
      </c>
      <c r="GM372" s="186" t="s">
        <v>300</v>
      </c>
      <c r="GN372" s="186" t="s">
        <v>300</v>
      </c>
      <c r="GO372" s="186" t="s">
        <v>300</v>
      </c>
      <c r="GP372" s="186" t="s">
        <v>300</v>
      </c>
      <c r="GQ372" s="186" t="s">
        <v>300</v>
      </c>
      <c r="GR372" s="186" t="s">
        <v>300</v>
      </c>
      <c r="GS372" s="186" t="s">
        <v>300</v>
      </c>
      <c r="GT372" s="186" t="s">
        <v>300</v>
      </c>
      <c r="GU372" s="186" t="s">
        <v>300</v>
      </c>
      <c r="GV372" s="186" t="s">
        <v>300</v>
      </c>
      <c r="GW372" s="186" t="s">
        <v>300</v>
      </c>
      <c r="GX372" s="186" t="s">
        <v>300</v>
      </c>
      <c r="GY372" s="186" t="s">
        <v>300</v>
      </c>
      <c r="GZ372" s="186" t="s">
        <v>300</v>
      </c>
      <c r="HA372" s="186" t="s">
        <v>300</v>
      </c>
      <c r="HB372" s="186" t="s">
        <v>300</v>
      </c>
      <c r="HC372" s="186" t="s">
        <v>300</v>
      </c>
      <c r="HD372" s="186" t="s">
        <v>300</v>
      </c>
      <c r="HE372" s="186" t="s">
        <v>300</v>
      </c>
      <c r="HF372" s="186" t="s">
        <v>300</v>
      </c>
      <c r="HG372" s="186" t="s">
        <v>300</v>
      </c>
      <c r="HH372" s="186" t="s">
        <v>300</v>
      </c>
      <c r="HI372" s="186" t="s">
        <v>300</v>
      </c>
      <c r="HJ372" s="186" t="s">
        <v>300</v>
      </c>
      <c r="HK372" s="186" t="s">
        <v>300</v>
      </c>
      <c r="HL372" s="186" t="s">
        <v>300</v>
      </c>
      <c r="HM372" s="186" t="s">
        <v>300</v>
      </c>
      <c r="HN372" s="186" t="s">
        <v>300</v>
      </c>
      <c r="HO372" s="186" t="s">
        <v>300</v>
      </c>
      <c r="HP372" s="186" t="s">
        <v>300</v>
      </c>
      <c r="HQ372" s="186" t="s">
        <v>300</v>
      </c>
      <c r="HR372" s="186" t="s">
        <v>300</v>
      </c>
      <c r="HS372" s="186" t="s">
        <v>300</v>
      </c>
      <c r="HT372" s="186" t="s">
        <v>300</v>
      </c>
      <c r="HU372" s="186" t="s">
        <v>300</v>
      </c>
      <c r="HV372" s="186" t="s">
        <v>300</v>
      </c>
      <c r="HW372" s="186" t="s">
        <v>300</v>
      </c>
      <c r="HX372" s="186" t="s">
        <v>300</v>
      </c>
      <c r="HY372" s="186" t="s">
        <v>300</v>
      </c>
      <c r="HZ372" s="186" t="s">
        <v>300</v>
      </c>
      <c r="IA372" s="186" t="s">
        <v>300</v>
      </c>
      <c r="IB372" s="186" t="s">
        <v>300</v>
      </c>
      <c r="IC372" s="186" t="s">
        <v>300</v>
      </c>
      <c r="ID372" s="186" t="s">
        <v>300</v>
      </c>
      <c r="IE372" s="186" t="s">
        <v>300</v>
      </c>
      <c r="IF372" s="186" t="s">
        <v>300</v>
      </c>
      <c r="IG372" s="186" t="s">
        <v>300</v>
      </c>
      <c r="IH372" s="186" t="s">
        <v>300</v>
      </c>
      <c r="II372" s="186" t="s">
        <v>300</v>
      </c>
      <c r="IJ372" s="186" t="s">
        <v>300</v>
      </c>
      <c r="IK372" s="186" t="s">
        <v>300</v>
      </c>
      <c r="IL372" s="186" t="s">
        <v>300</v>
      </c>
      <c r="IM372" s="186" t="s">
        <v>300</v>
      </c>
      <c r="IN372" s="186" t="s">
        <v>300</v>
      </c>
      <c r="IO372" s="186" t="s">
        <v>300</v>
      </c>
      <c r="IP372" s="186" t="s">
        <v>300</v>
      </c>
      <c r="IQ372" s="186" t="s">
        <v>300</v>
      </c>
      <c r="IR372" s="186" t="s">
        <v>300</v>
      </c>
      <c r="IS372" s="186" t="s">
        <v>300</v>
      </c>
      <c r="IT372" s="186" t="s">
        <v>300</v>
      </c>
      <c r="IU372" s="186" t="s">
        <v>300</v>
      </c>
      <c r="IV372" s="186" t="s">
        <v>300</v>
      </c>
      <c r="IW372" s="186" t="s">
        <v>300</v>
      </c>
      <c r="IX372" s="186" t="s">
        <v>300</v>
      </c>
      <c r="IY372" s="186" t="s">
        <v>300</v>
      </c>
      <c r="IZ372" s="186" t="s">
        <v>300</v>
      </c>
      <c r="JA372" s="186" t="s">
        <v>300</v>
      </c>
      <c r="JB372" s="186" t="s">
        <v>300</v>
      </c>
      <c r="JC372" s="186" t="s">
        <v>300</v>
      </c>
      <c r="JD372" s="186" t="s">
        <v>300</v>
      </c>
      <c r="JE372" s="186" t="s">
        <v>300</v>
      </c>
      <c r="JF372" s="186" t="s">
        <v>300</v>
      </c>
      <c r="JG372" s="186" t="s">
        <v>300</v>
      </c>
      <c r="JH372" s="186" t="s">
        <v>300</v>
      </c>
      <c r="JI372" s="186" t="s">
        <v>300</v>
      </c>
      <c r="JJ372" s="186" t="s">
        <v>300</v>
      </c>
      <c r="JK372" s="186" t="s">
        <v>300</v>
      </c>
      <c r="JL372" s="186" t="s">
        <v>300</v>
      </c>
      <c r="JM372" s="186" t="s">
        <v>300</v>
      </c>
      <c r="JN372" s="186" t="s">
        <v>300</v>
      </c>
      <c r="JO372" s="186" t="s">
        <v>300</v>
      </c>
      <c r="JP372" s="186" t="s">
        <v>300</v>
      </c>
      <c r="JQ372" s="186" t="s">
        <v>300</v>
      </c>
      <c r="JR372" s="186" t="s">
        <v>300</v>
      </c>
      <c r="JS372" s="186" t="s">
        <v>300</v>
      </c>
      <c r="JT372" s="186" t="s">
        <v>300</v>
      </c>
      <c r="JU372" s="186" t="s">
        <v>300</v>
      </c>
      <c r="JV372" s="186" t="s">
        <v>300</v>
      </c>
      <c r="JW372" s="186" t="s">
        <v>300</v>
      </c>
      <c r="JX372" s="186" t="s">
        <v>300</v>
      </c>
      <c r="JY372" s="186" t="s">
        <v>300</v>
      </c>
      <c r="JZ372" s="186" t="s">
        <v>300</v>
      </c>
      <c r="KA372" s="186" t="s">
        <v>300</v>
      </c>
      <c r="KB372" s="186" t="s">
        <v>300</v>
      </c>
      <c r="KC372" s="186" t="s">
        <v>300</v>
      </c>
      <c r="KD372" s="186" t="s">
        <v>300</v>
      </c>
      <c r="KE372" s="186" t="s">
        <v>300</v>
      </c>
      <c r="KF372" s="186" t="s">
        <v>300</v>
      </c>
      <c r="KG372" s="186" t="s">
        <v>300</v>
      </c>
      <c r="KH372" s="186" t="s">
        <v>300</v>
      </c>
      <c r="KI372" s="186" t="s">
        <v>300</v>
      </c>
      <c r="KJ372" s="186" t="s">
        <v>300</v>
      </c>
      <c r="KK372" s="186" t="s">
        <v>300</v>
      </c>
      <c r="KL372" s="186" t="s">
        <v>300</v>
      </c>
      <c r="KM372" s="186" t="s">
        <v>300</v>
      </c>
      <c r="KN372" s="186" t="s">
        <v>300</v>
      </c>
      <c r="KO372" s="186" t="s">
        <v>300</v>
      </c>
      <c r="KP372" s="186" t="s">
        <v>300</v>
      </c>
      <c r="KQ372" s="186" t="s">
        <v>300</v>
      </c>
      <c r="KR372" s="186" t="s">
        <v>300</v>
      </c>
      <c r="KS372" s="186" t="s">
        <v>300</v>
      </c>
      <c r="KT372" s="186" t="s">
        <v>300</v>
      </c>
      <c r="KU372" s="186" t="s">
        <v>300</v>
      </c>
      <c r="KV372" s="186" t="s">
        <v>300</v>
      </c>
      <c r="KW372" s="186" t="s">
        <v>300</v>
      </c>
      <c r="KX372" s="186" t="s">
        <v>300</v>
      </c>
      <c r="KY372" s="186" t="s">
        <v>300</v>
      </c>
      <c r="KZ372" s="186" t="s">
        <v>300</v>
      </c>
      <c r="LA372" s="186" t="s">
        <v>300</v>
      </c>
      <c r="LB372" s="186" t="s">
        <v>300</v>
      </c>
      <c r="LC372" s="186" t="s">
        <v>300</v>
      </c>
      <c r="LD372" s="186" t="s">
        <v>300</v>
      </c>
      <c r="LE372" s="186" t="s">
        <v>300</v>
      </c>
      <c r="LF372" s="186" t="s">
        <v>300</v>
      </c>
      <c r="LG372" s="186" t="s">
        <v>300</v>
      </c>
      <c r="LH372" s="186" t="s">
        <v>300</v>
      </c>
      <c r="LI372" s="186" t="s">
        <v>300</v>
      </c>
      <c r="LJ372" s="186" t="s">
        <v>300</v>
      </c>
      <c r="LK372" s="186" t="s">
        <v>300</v>
      </c>
      <c r="LL372" s="186" t="s">
        <v>300</v>
      </c>
      <c r="LM372" s="186" t="s">
        <v>300</v>
      </c>
      <c r="LN372" s="186" t="s">
        <v>300</v>
      </c>
      <c r="LO372" s="186" t="s">
        <v>300</v>
      </c>
      <c r="LP372" s="186" t="s">
        <v>300</v>
      </c>
      <c r="LQ372" s="186" t="s">
        <v>300</v>
      </c>
      <c r="LR372" s="186" t="s">
        <v>300</v>
      </c>
      <c r="LS372" s="186" t="s">
        <v>300</v>
      </c>
      <c r="LT372" s="186" t="s">
        <v>300</v>
      </c>
      <c r="LU372" s="186" t="s">
        <v>300</v>
      </c>
      <c r="LV372" s="186" t="s">
        <v>300</v>
      </c>
      <c r="LW372" s="186" t="s">
        <v>300</v>
      </c>
      <c r="LX372" s="186" t="s">
        <v>300</v>
      </c>
      <c r="LY372" s="186" t="s">
        <v>300</v>
      </c>
      <c r="LZ372" s="186" t="s">
        <v>300</v>
      </c>
      <c r="MA372" s="186" t="s">
        <v>300</v>
      </c>
      <c r="MB372" s="186" t="s">
        <v>300</v>
      </c>
      <c r="MC372" s="186" t="s">
        <v>300</v>
      </c>
      <c r="MD372" s="186" t="s">
        <v>300</v>
      </c>
      <c r="ME372" s="186" t="s">
        <v>300</v>
      </c>
      <c r="MF372" s="186" t="s">
        <v>300</v>
      </c>
      <c r="MG372" s="186" t="s">
        <v>300</v>
      </c>
      <c r="MH372" s="186" t="s">
        <v>300</v>
      </c>
      <c r="MI372" s="186" t="s">
        <v>300</v>
      </c>
      <c r="MJ372" s="186" t="s">
        <v>300</v>
      </c>
      <c r="MK372" s="186" t="s">
        <v>300</v>
      </c>
      <c r="ML372" s="186" t="s">
        <v>300</v>
      </c>
      <c r="MM372" s="186" t="s">
        <v>300</v>
      </c>
      <c r="MN372" s="186" t="s">
        <v>300</v>
      </c>
      <c r="MO372" s="186" t="s">
        <v>300</v>
      </c>
      <c r="MP372" s="186" t="s">
        <v>300</v>
      </c>
      <c r="MQ372" s="186" t="s">
        <v>300</v>
      </c>
      <c r="MR372" s="186" t="s">
        <v>300</v>
      </c>
      <c r="MS372" s="186" t="s">
        <v>300</v>
      </c>
      <c r="MT372" s="186" t="s">
        <v>300</v>
      </c>
      <c r="MU372" s="186" t="s">
        <v>300</v>
      </c>
      <c r="MV372" s="186" t="s">
        <v>300</v>
      </c>
      <c r="MW372" s="186" t="s">
        <v>300</v>
      </c>
      <c r="MX372" s="186" t="s">
        <v>300</v>
      </c>
      <c r="MY372" s="186" t="s">
        <v>300</v>
      </c>
      <c r="MZ372" s="186" t="s">
        <v>300</v>
      </c>
      <c r="NA372" s="186" t="s">
        <v>300</v>
      </c>
      <c r="NB372" s="186" t="s">
        <v>300</v>
      </c>
      <c r="NC372" s="186" t="s">
        <v>300</v>
      </c>
      <c r="ND372" s="186" t="s">
        <v>300</v>
      </c>
      <c r="NE372" s="186" t="s">
        <v>300</v>
      </c>
      <c r="NF372" s="186" t="s">
        <v>300</v>
      </c>
      <c r="NG372" s="186" t="s">
        <v>300</v>
      </c>
      <c r="NH372" s="186" t="s">
        <v>300</v>
      </c>
      <c r="NI372" s="186" t="s">
        <v>300</v>
      </c>
      <c r="NJ372" s="186" t="s">
        <v>300</v>
      </c>
      <c r="NK372" s="186" t="s">
        <v>300</v>
      </c>
      <c r="NL372" s="186" t="s">
        <v>300</v>
      </c>
      <c r="NM372" s="186" t="s">
        <v>300</v>
      </c>
      <c r="NN372" s="186" t="s">
        <v>300</v>
      </c>
      <c r="NO372" s="186" t="s">
        <v>300</v>
      </c>
      <c r="NP372" s="186" t="s">
        <v>300</v>
      </c>
      <c r="NQ372" s="186" t="s">
        <v>300</v>
      </c>
      <c r="NR372" s="186" t="s">
        <v>300</v>
      </c>
      <c r="NS372" s="186" t="s">
        <v>300</v>
      </c>
      <c r="NT372" s="186" t="s">
        <v>300</v>
      </c>
      <c r="NU372" s="186" t="s">
        <v>300</v>
      </c>
      <c r="NV372" s="186" t="s">
        <v>300</v>
      </c>
      <c r="NW372" s="186" t="s">
        <v>300</v>
      </c>
      <c r="NX372" s="186" t="s">
        <v>300</v>
      </c>
      <c r="NY372" s="186" t="s">
        <v>300</v>
      </c>
      <c r="NZ372" s="186" t="s">
        <v>300</v>
      </c>
      <c r="OA372" s="186" t="s">
        <v>300</v>
      </c>
      <c r="OB372" s="186" t="s">
        <v>300</v>
      </c>
      <c r="OC372" s="186" t="s">
        <v>300</v>
      </c>
      <c r="OD372" s="186" t="s">
        <v>300</v>
      </c>
      <c r="OE372" s="186" t="s">
        <v>300</v>
      </c>
      <c r="OF372" s="186" t="s">
        <v>300</v>
      </c>
      <c r="OG372" s="186" t="s">
        <v>300</v>
      </c>
      <c r="OH372" s="186" t="s">
        <v>300</v>
      </c>
      <c r="OI372" s="186" t="s">
        <v>300</v>
      </c>
      <c r="OJ372" s="186" t="s">
        <v>300</v>
      </c>
      <c r="OK372" s="186" t="s">
        <v>300</v>
      </c>
      <c r="OL372" s="186" t="s">
        <v>300</v>
      </c>
      <c r="OM372" s="186" t="s">
        <v>300</v>
      </c>
      <c r="ON372" s="186" t="s">
        <v>300</v>
      </c>
      <c r="OO372" s="186" t="s">
        <v>300</v>
      </c>
      <c r="OP372" s="186" t="s">
        <v>300</v>
      </c>
      <c r="OQ372" s="186" t="s">
        <v>300</v>
      </c>
      <c r="OR372" s="186" t="s">
        <v>300</v>
      </c>
      <c r="OS372" s="186" t="s">
        <v>300</v>
      </c>
      <c r="OT372" s="186" t="s">
        <v>300</v>
      </c>
      <c r="OU372" s="186" t="s">
        <v>300</v>
      </c>
      <c r="OV372" s="186" t="s">
        <v>300</v>
      </c>
      <c r="OW372" s="186" t="s">
        <v>300</v>
      </c>
      <c r="OX372" s="186" t="s">
        <v>300</v>
      </c>
      <c r="OY372" s="186" t="s">
        <v>300</v>
      </c>
      <c r="OZ372" s="186" t="s">
        <v>300</v>
      </c>
      <c r="PA372" s="186" t="s">
        <v>300</v>
      </c>
      <c r="PB372" s="186" t="s">
        <v>300</v>
      </c>
      <c r="PC372" s="186" t="s">
        <v>300</v>
      </c>
      <c r="PD372" s="186" t="s">
        <v>300</v>
      </c>
      <c r="PE372" s="186" t="s">
        <v>300</v>
      </c>
      <c r="PF372" s="186" t="s">
        <v>300</v>
      </c>
      <c r="PG372" s="186" t="s">
        <v>300</v>
      </c>
      <c r="PH372" s="186" t="s">
        <v>300</v>
      </c>
      <c r="PI372" s="186" t="s">
        <v>300</v>
      </c>
      <c r="PJ372" s="186" t="s">
        <v>300</v>
      </c>
      <c r="PK372" s="186" t="s">
        <v>300</v>
      </c>
      <c r="PL372" s="186" t="s">
        <v>300</v>
      </c>
      <c r="PM372" s="186" t="s">
        <v>300</v>
      </c>
      <c r="PN372" s="186" t="s">
        <v>300</v>
      </c>
      <c r="PO372" s="186" t="s">
        <v>300</v>
      </c>
      <c r="PP372" s="186" t="s">
        <v>300</v>
      </c>
      <c r="PQ372" s="186" t="s">
        <v>300</v>
      </c>
      <c r="PR372" s="186" t="s">
        <v>300</v>
      </c>
      <c r="PS372" s="186" t="s">
        <v>300</v>
      </c>
      <c r="PT372" s="186" t="s">
        <v>300</v>
      </c>
      <c r="PU372" s="186" t="s">
        <v>300</v>
      </c>
      <c r="PV372" s="186" t="s">
        <v>300</v>
      </c>
      <c r="PW372" s="186" t="s">
        <v>300</v>
      </c>
      <c r="PX372" s="186" t="s">
        <v>300</v>
      </c>
      <c r="PY372" s="186" t="s">
        <v>300</v>
      </c>
      <c r="PZ372" s="186" t="s">
        <v>300</v>
      </c>
      <c r="QA372" s="186" t="s">
        <v>300</v>
      </c>
      <c r="QB372" s="186" t="s">
        <v>300</v>
      </c>
      <c r="QC372" s="186" t="s">
        <v>300</v>
      </c>
      <c r="QD372" s="186" t="s">
        <v>300</v>
      </c>
      <c r="QE372" s="186" t="s">
        <v>300</v>
      </c>
      <c r="QF372" s="186" t="s">
        <v>300</v>
      </c>
      <c r="QG372" s="186" t="s">
        <v>300</v>
      </c>
      <c r="QH372" s="186" t="s">
        <v>300</v>
      </c>
      <c r="QI372" s="186" t="s">
        <v>300</v>
      </c>
      <c r="QJ372" s="186" t="s">
        <v>300</v>
      </c>
      <c r="QK372" s="186" t="s">
        <v>300</v>
      </c>
      <c r="QL372" s="186" t="s">
        <v>300</v>
      </c>
      <c r="QM372" s="186" t="s">
        <v>300</v>
      </c>
      <c r="QN372" s="186" t="s">
        <v>300</v>
      </c>
      <c r="QO372" s="186" t="s">
        <v>300</v>
      </c>
      <c r="QP372" s="186" t="s">
        <v>300</v>
      </c>
      <c r="QQ372" s="186" t="s">
        <v>300</v>
      </c>
      <c r="QR372" s="186" t="s">
        <v>300</v>
      </c>
      <c r="QS372" s="186" t="s">
        <v>300</v>
      </c>
      <c r="QT372" s="186" t="s">
        <v>300</v>
      </c>
      <c r="QU372" s="186" t="s">
        <v>300</v>
      </c>
      <c r="QV372" s="186" t="s">
        <v>300</v>
      </c>
      <c r="QW372" s="186" t="s">
        <v>300</v>
      </c>
      <c r="QX372" s="186" t="s">
        <v>300</v>
      </c>
      <c r="QY372" s="186" t="s">
        <v>300</v>
      </c>
      <c r="QZ372" s="186" t="s">
        <v>300</v>
      </c>
      <c r="RA372" s="186" t="s">
        <v>300</v>
      </c>
      <c r="RB372" s="186" t="s">
        <v>300</v>
      </c>
      <c r="RC372" s="186" t="s">
        <v>300</v>
      </c>
      <c r="RD372" s="186" t="s">
        <v>300</v>
      </c>
      <c r="RE372" s="186" t="s">
        <v>300</v>
      </c>
      <c r="RF372" s="186" t="s">
        <v>300</v>
      </c>
      <c r="RG372" s="186" t="s">
        <v>300</v>
      </c>
      <c r="RH372" s="186" t="s">
        <v>300</v>
      </c>
      <c r="RI372" s="186" t="s">
        <v>300</v>
      </c>
      <c r="RJ372" s="186" t="s">
        <v>300</v>
      </c>
      <c r="RK372" s="186" t="s">
        <v>300</v>
      </c>
      <c r="RL372" s="186" t="s">
        <v>300</v>
      </c>
      <c r="RM372" s="186" t="s">
        <v>300</v>
      </c>
      <c r="RN372" s="186" t="s">
        <v>300</v>
      </c>
      <c r="RO372" s="186" t="s">
        <v>300</v>
      </c>
      <c r="RP372" s="186" t="s">
        <v>300</v>
      </c>
      <c r="RQ372" s="186" t="s">
        <v>300</v>
      </c>
      <c r="RR372" s="186" t="s">
        <v>300</v>
      </c>
      <c r="RS372" s="186" t="s">
        <v>300</v>
      </c>
      <c r="RT372" s="186" t="s">
        <v>300</v>
      </c>
      <c r="RU372" s="186" t="s">
        <v>300</v>
      </c>
      <c r="RV372" s="186" t="s">
        <v>300</v>
      </c>
      <c r="RW372" s="186" t="s">
        <v>300</v>
      </c>
      <c r="RX372" s="186" t="s">
        <v>300</v>
      </c>
      <c r="RY372" s="186" t="s">
        <v>300</v>
      </c>
      <c r="RZ372" s="186" t="s">
        <v>300</v>
      </c>
      <c r="SA372" s="186" t="s">
        <v>300</v>
      </c>
      <c r="SB372" s="186" t="s">
        <v>300</v>
      </c>
      <c r="SC372" s="186" t="s">
        <v>300</v>
      </c>
      <c r="SD372" s="186" t="s">
        <v>300</v>
      </c>
      <c r="SE372" s="186" t="s">
        <v>300</v>
      </c>
      <c r="SF372" s="186" t="s">
        <v>300</v>
      </c>
      <c r="SG372" s="186" t="s">
        <v>300</v>
      </c>
      <c r="SH372" s="186" t="s">
        <v>300</v>
      </c>
      <c r="SI372" s="186" t="s">
        <v>300</v>
      </c>
      <c r="SJ372" s="186" t="s">
        <v>300</v>
      </c>
      <c r="SK372" s="186" t="s">
        <v>300</v>
      </c>
      <c r="SL372" s="186" t="s">
        <v>300</v>
      </c>
      <c r="SM372" s="186" t="s">
        <v>300</v>
      </c>
      <c r="SN372" s="186" t="s">
        <v>300</v>
      </c>
      <c r="SO372" s="186" t="s">
        <v>300</v>
      </c>
      <c r="SP372" s="186" t="s">
        <v>300</v>
      </c>
      <c r="SQ372" s="186" t="s">
        <v>300</v>
      </c>
      <c r="SR372" s="186" t="s">
        <v>300</v>
      </c>
      <c r="SS372" s="186" t="s">
        <v>300</v>
      </c>
      <c r="ST372" s="186" t="s">
        <v>300</v>
      </c>
      <c r="SU372" s="186" t="s">
        <v>300</v>
      </c>
      <c r="SV372" s="186" t="s">
        <v>300</v>
      </c>
      <c r="SW372" s="186" t="s">
        <v>300</v>
      </c>
      <c r="SX372" s="186" t="s">
        <v>300</v>
      </c>
      <c r="SY372" s="186" t="s">
        <v>300</v>
      </c>
      <c r="SZ372" s="186" t="s">
        <v>300</v>
      </c>
      <c r="TA372" s="186" t="s">
        <v>300</v>
      </c>
      <c r="TB372" s="186" t="s">
        <v>300</v>
      </c>
      <c r="TC372" s="186" t="s">
        <v>300</v>
      </c>
      <c r="TD372" s="186" t="s">
        <v>300</v>
      </c>
      <c r="TE372" s="186" t="s">
        <v>300</v>
      </c>
      <c r="TF372" s="186" t="s">
        <v>300</v>
      </c>
      <c r="TG372" s="186" t="s">
        <v>300</v>
      </c>
      <c r="TH372" s="186" t="s">
        <v>300</v>
      </c>
      <c r="TI372" s="186" t="s">
        <v>300</v>
      </c>
      <c r="TJ372" s="186" t="s">
        <v>300</v>
      </c>
      <c r="TK372" s="186" t="s">
        <v>300</v>
      </c>
      <c r="TL372" s="186" t="s">
        <v>300</v>
      </c>
      <c r="TM372" s="186" t="s">
        <v>300</v>
      </c>
      <c r="TN372" s="186" t="s">
        <v>300</v>
      </c>
      <c r="TO372" s="186" t="s">
        <v>300</v>
      </c>
      <c r="TP372" s="186" t="s">
        <v>300</v>
      </c>
      <c r="TQ372" s="186" t="s">
        <v>300</v>
      </c>
      <c r="TR372" s="186" t="s">
        <v>300</v>
      </c>
      <c r="TS372" s="186" t="s">
        <v>300</v>
      </c>
      <c r="TT372" s="186" t="s">
        <v>300</v>
      </c>
      <c r="TU372" s="186" t="s">
        <v>300</v>
      </c>
      <c r="TV372" s="186" t="s">
        <v>300</v>
      </c>
      <c r="TW372" s="186" t="s">
        <v>300</v>
      </c>
      <c r="TX372" s="186" t="s">
        <v>300</v>
      </c>
      <c r="TY372" s="186" t="s">
        <v>300</v>
      </c>
      <c r="TZ372" s="186" t="s">
        <v>300</v>
      </c>
      <c r="UA372" s="186" t="s">
        <v>300</v>
      </c>
      <c r="UB372" s="186" t="s">
        <v>300</v>
      </c>
      <c r="UC372" s="186" t="s">
        <v>300</v>
      </c>
      <c r="UD372" s="186" t="s">
        <v>300</v>
      </c>
      <c r="UE372" s="186" t="s">
        <v>300</v>
      </c>
      <c r="UF372" s="186" t="s">
        <v>300</v>
      </c>
      <c r="UG372" s="186" t="s">
        <v>300</v>
      </c>
      <c r="UH372" s="186" t="s">
        <v>300</v>
      </c>
      <c r="UI372" s="186" t="s">
        <v>300</v>
      </c>
      <c r="UJ372" s="186" t="s">
        <v>300</v>
      </c>
      <c r="UK372" s="186" t="s">
        <v>300</v>
      </c>
      <c r="UL372" s="186" t="s">
        <v>300</v>
      </c>
      <c r="UM372" s="186" t="s">
        <v>300</v>
      </c>
      <c r="UN372" s="186" t="s">
        <v>300</v>
      </c>
      <c r="UO372" s="186" t="s">
        <v>300</v>
      </c>
      <c r="UP372" s="186" t="s">
        <v>300</v>
      </c>
      <c r="UQ372" s="186" t="s">
        <v>300</v>
      </c>
      <c r="UR372" s="186" t="s">
        <v>300</v>
      </c>
      <c r="US372" s="186" t="s">
        <v>300</v>
      </c>
      <c r="UT372" s="186" t="s">
        <v>300</v>
      </c>
      <c r="UU372" s="186" t="s">
        <v>300</v>
      </c>
      <c r="UV372" s="186" t="s">
        <v>300</v>
      </c>
      <c r="UW372" s="186" t="s">
        <v>300</v>
      </c>
      <c r="UX372" s="186" t="s">
        <v>300</v>
      </c>
      <c r="UY372" s="186" t="s">
        <v>300</v>
      </c>
      <c r="UZ372" s="186" t="s">
        <v>300</v>
      </c>
      <c r="VA372" s="186" t="s">
        <v>300</v>
      </c>
      <c r="VB372" s="186" t="s">
        <v>300</v>
      </c>
      <c r="VC372" s="186" t="s">
        <v>300</v>
      </c>
      <c r="VD372" s="186" t="s">
        <v>300</v>
      </c>
      <c r="VE372" s="186" t="s">
        <v>300</v>
      </c>
      <c r="VF372" s="186" t="s">
        <v>300</v>
      </c>
      <c r="VG372" s="186" t="s">
        <v>300</v>
      </c>
      <c r="VH372" s="186" t="s">
        <v>300</v>
      </c>
      <c r="VI372" s="186" t="s">
        <v>300</v>
      </c>
      <c r="VJ372" s="186" t="s">
        <v>300</v>
      </c>
      <c r="VK372" s="186" t="s">
        <v>300</v>
      </c>
      <c r="VL372" s="186" t="s">
        <v>300</v>
      </c>
      <c r="VM372" s="186" t="s">
        <v>300</v>
      </c>
      <c r="VN372" s="186" t="s">
        <v>300</v>
      </c>
      <c r="VO372" s="186" t="s">
        <v>300</v>
      </c>
      <c r="VP372" s="186" t="s">
        <v>300</v>
      </c>
      <c r="VQ372" s="186" t="s">
        <v>300</v>
      </c>
      <c r="VR372" s="186" t="s">
        <v>300</v>
      </c>
      <c r="VS372" s="186" t="s">
        <v>300</v>
      </c>
      <c r="VT372" s="186" t="s">
        <v>300</v>
      </c>
      <c r="VU372" s="186" t="s">
        <v>300</v>
      </c>
      <c r="VV372" s="186" t="s">
        <v>300</v>
      </c>
      <c r="VW372" s="186" t="s">
        <v>300</v>
      </c>
      <c r="VX372" s="186" t="s">
        <v>300</v>
      </c>
      <c r="VY372" s="186" t="s">
        <v>300</v>
      </c>
      <c r="VZ372" s="186" t="s">
        <v>300</v>
      </c>
      <c r="WA372" s="186" t="s">
        <v>300</v>
      </c>
      <c r="WB372" s="186" t="s">
        <v>300</v>
      </c>
      <c r="WC372" s="186" t="s">
        <v>300</v>
      </c>
      <c r="WD372" s="186" t="s">
        <v>300</v>
      </c>
      <c r="WE372" s="186" t="s">
        <v>300</v>
      </c>
      <c r="WF372" s="186" t="s">
        <v>300</v>
      </c>
      <c r="WG372" s="186" t="s">
        <v>300</v>
      </c>
      <c r="WH372" s="186" t="s">
        <v>300</v>
      </c>
      <c r="WI372" s="186" t="s">
        <v>300</v>
      </c>
      <c r="WJ372" s="186" t="s">
        <v>300</v>
      </c>
      <c r="WK372" s="186" t="s">
        <v>300</v>
      </c>
      <c r="WL372" s="186" t="s">
        <v>300</v>
      </c>
      <c r="WM372" s="186" t="s">
        <v>300</v>
      </c>
      <c r="WN372" s="186" t="s">
        <v>300</v>
      </c>
      <c r="WO372" s="186" t="s">
        <v>300</v>
      </c>
      <c r="WP372" s="186" t="s">
        <v>300</v>
      </c>
      <c r="WQ372" s="186" t="s">
        <v>300</v>
      </c>
      <c r="WR372" s="186" t="s">
        <v>300</v>
      </c>
      <c r="WS372" s="186" t="s">
        <v>300</v>
      </c>
      <c r="WT372" s="186" t="s">
        <v>300</v>
      </c>
      <c r="WU372" s="186" t="s">
        <v>300</v>
      </c>
      <c r="WV372" s="186" t="s">
        <v>300</v>
      </c>
      <c r="WW372" s="186" t="s">
        <v>300</v>
      </c>
      <c r="WX372" s="186" t="s">
        <v>300</v>
      </c>
      <c r="WY372" s="186" t="s">
        <v>300</v>
      </c>
      <c r="WZ372" s="186" t="s">
        <v>300</v>
      </c>
      <c r="XA372" s="186" t="s">
        <v>300</v>
      </c>
      <c r="XB372" s="186" t="s">
        <v>300</v>
      </c>
      <c r="XC372" s="186" t="s">
        <v>300</v>
      </c>
      <c r="XD372" s="186" t="s">
        <v>300</v>
      </c>
      <c r="XE372" s="186" t="s">
        <v>300</v>
      </c>
      <c r="XF372" s="186" t="s">
        <v>300</v>
      </c>
      <c r="XG372" s="186" t="s">
        <v>300</v>
      </c>
      <c r="XH372" s="186" t="s">
        <v>300</v>
      </c>
      <c r="XI372" s="186" t="s">
        <v>300</v>
      </c>
      <c r="XJ372" s="186" t="s">
        <v>300</v>
      </c>
      <c r="XK372" s="186" t="s">
        <v>300</v>
      </c>
      <c r="XL372" s="186" t="s">
        <v>300</v>
      </c>
      <c r="XM372" s="186" t="s">
        <v>300</v>
      </c>
      <c r="XN372" s="186" t="s">
        <v>300</v>
      </c>
      <c r="XO372" s="186" t="s">
        <v>300</v>
      </c>
      <c r="XP372" s="186" t="s">
        <v>300</v>
      </c>
      <c r="XQ372" s="186" t="s">
        <v>300</v>
      </c>
      <c r="XR372" s="186" t="s">
        <v>300</v>
      </c>
      <c r="XS372" s="186" t="s">
        <v>300</v>
      </c>
      <c r="XT372" s="186" t="s">
        <v>300</v>
      </c>
      <c r="XU372" s="186" t="s">
        <v>300</v>
      </c>
      <c r="XV372" s="186" t="s">
        <v>300</v>
      </c>
      <c r="XW372" s="186" t="s">
        <v>300</v>
      </c>
      <c r="XX372" s="186" t="s">
        <v>300</v>
      </c>
      <c r="XY372" s="186" t="s">
        <v>300</v>
      </c>
      <c r="XZ372" s="186" t="s">
        <v>300</v>
      </c>
      <c r="YA372" s="186" t="s">
        <v>300</v>
      </c>
      <c r="YB372" s="186" t="s">
        <v>300</v>
      </c>
      <c r="YC372" s="186" t="s">
        <v>300</v>
      </c>
      <c r="YD372" s="186" t="s">
        <v>300</v>
      </c>
      <c r="YE372" s="186" t="s">
        <v>300</v>
      </c>
      <c r="YF372" s="186" t="s">
        <v>300</v>
      </c>
      <c r="YG372" s="186" t="s">
        <v>300</v>
      </c>
      <c r="YH372" s="186" t="s">
        <v>300</v>
      </c>
      <c r="YI372" s="186" t="s">
        <v>300</v>
      </c>
      <c r="YJ372" s="186" t="s">
        <v>300</v>
      </c>
      <c r="YK372" s="186" t="s">
        <v>300</v>
      </c>
      <c r="YL372" s="186" t="s">
        <v>300</v>
      </c>
      <c r="YM372" s="186" t="s">
        <v>300</v>
      </c>
      <c r="YN372" s="186" t="s">
        <v>300</v>
      </c>
      <c r="YO372" s="186" t="s">
        <v>300</v>
      </c>
      <c r="YP372" s="186" t="s">
        <v>300</v>
      </c>
      <c r="YQ372" s="186" t="s">
        <v>300</v>
      </c>
      <c r="YR372" s="186" t="s">
        <v>300</v>
      </c>
      <c r="YS372" s="186" t="s">
        <v>300</v>
      </c>
      <c r="YT372" s="186" t="s">
        <v>300</v>
      </c>
      <c r="YU372" s="186" t="s">
        <v>300</v>
      </c>
      <c r="YV372" s="186" t="s">
        <v>300</v>
      </c>
      <c r="YW372" s="186" t="s">
        <v>300</v>
      </c>
      <c r="YX372" s="186" t="s">
        <v>300</v>
      </c>
      <c r="YY372" s="186" t="s">
        <v>300</v>
      </c>
      <c r="YZ372" s="186" t="s">
        <v>300</v>
      </c>
      <c r="ZA372" s="186" t="s">
        <v>300</v>
      </c>
      <c r="ZB372" s="186" t="s">
        <v>300</v>
      </c>
      <c r="ZC372" s="186" t="s">
        <v>300</v>
      </c>
      <c r="ZD372" s="186" t="s">
        <v>300</v>
      </c>
      <c r="ZE372" s="186" t="s">
        <v>300</v>
      </c>
      <c r="ZF372" s="186" t="s">
        <v>300</v>
      </c>
      <c r="ZG372" s="186" t="s">
        <v>300</v>
      </c>
      <c r="ZH372" s="186" t="s">
        <v>300</v>
      </c>
      <c r="ZI372" s="186" t="s">
        <v>300</v>
      </c>
      <c r="ZJ372" s="186" t="s">
        <v>300</v>
      </c>
      <c r="ZK372" s="186" t="s">
        <v>300</v>
      </c>
      <c r="ZL372" s="186" t="s">
        <v>300</v>
      </c>
      <c r="ZM372" s="186" t="s">
        <v>300</v>
      </c>
      <c r="ZN372" s="186" t="s">
        <v>300</v>
      </c>
      <c r="ZO372" s="186" t="s">
        <v>300</v>
      </c>
      <c r="ZP372" s="186" t="s">
        <v>300</v>
      </c>
      <c r="ZQ372" s="186" t="s">
        <v>300</v>
      </c>
      <c r="ZR372" s="186" t="s">
        <v>300</v>
      </c>
      <c r="ZS372" s="186" t="s">
        <v>300</v>
      </c>
      <c r="ZT372" s="186" t="s">
        <v>300</v>
      </c>
      <c r="ZU372" s="186" t="s">
        <v>300</v>
      </c>
      <c r="ZV372" s="186" t="s">
        <v>300</v>
      </c>
      <c r="ZW372" s="186" t="s">
        <v>300</v>
      </c>
      <c r="ZX372" s="186" t="s">
        <v>300</v>
      </c>
      <c r="ZY372" s="186" t="s">
        <v>300</v>
      </c>
      <c r="ZZ372" s="186" t="s">
        <v>300</v>
      </c>
      <c r="AAA372" s="186" t="s">
        <v>300</v>
      </c>
      <c r="AAB372" s="186" t="s">
        <v>300</v>
      </c>
      <c r="AAC372" s="186" t="s">
        <v>300</v>
      </c>
      <c r="AAD372" s="186" t="s">
        <v>300</v>
      </c>
      <c r="AAE372" s="186" t="s">
        <v>300</v>
      </c>
      <c r="AAF372" s="186" t="s">
        <v>300</v>
      </c>
      <c r="AAG372" s="186" t="s">
        <v>300</v>
      </c>
      <c r="AAH372" s="186" t="s">
        <v>300</v>
      </c>
      <c r="AAI372" s="186" t="s">
        <v>300</v>
      </c>
      <c r="AAJ372" s="186" t="s">
        <v>300</v>
      </c>
      <c r="AAK372" s="186" t="s">
        <v>300</v>
      </c>
      <c r="AAL372" s="186" t="s">
        <v>300</v>
      </c>
      <c r="AAM372" s="186" t="s">
        <v>300</v>
      </c>
      <c r="AAN372" s="186" t="s">
        <v>300</v>
      </c>
      <c r="AAO372" s="186" t="s">
        <v>300</v>
      </c>
      <c r="AAP372" s="186" t="s">
        <v>300</v>
      </c>
      <c r="AAQ372" s="186" t="s">
        <v>300</v>
      </c>
      <c r="AAR372" s="186" t="s">
        <v>300</v>
      </c>
      <c r="AAS372" s="186" t="s">
        <v>300</v>
      </c>
      <c r="AAT372" s="186" t="s">
        <v>300</v>
      </c>
      <c r="AAU372" s="186" t="s">
        <v>300</v>
      </c>
      <c r="AAV372" s="186" t="s">
        <v>300</v>
      </c>
      <c r="AAW372" s="186" t="s">
        <v>300</v>
      </c>
      <c r="AAX372" s="186" t="s">
        <v>300</v>
      </c>
      <c r="AAY372" s="186" t="s">
        <v>300</v>
      </c>
      <c r="AAZ372" s="186" t="s">
        <v>300</v>
      </c>
      <c r="ABA372" s="186" t="s">
        <v>300</v>
      </c>
      <c r="ABB372" s="186" t="s">
        <v>300</v>
      </c>
      <c r="ABC372" s="186" t="s">
        <v>300</v>
      </c>
      <c r="ABD372" s="186" t="s">
        <v>300</v>
      </c>
      <c r="ABE372" s="186" t="s">
        <v>300</v>
      </c>
      <c r="ABF372" s="186" t="s">
        <v>300</v>
      </c>
      <c r="ABG372" s="186" t="s">
        <v>300</v>
      </c>
      <c r="ABH372" s="186" t="s">
        <v>300</v>
      </c>
      <c r="ABI372" s="186" t="s">
        <v>300</v>
      </c>
      <c r="ABJ372" s="186" t="s">
        <v>300</v>
      </c>
      <c r="ABK372" s="186" t="s">
        <v>300</v>
      </c>
      <c r="ABL372" s="186" t="s">
        <v>300</v>
      </c>
      <c r="ABM372" s="186" t="s">
        <v>300</v>
      </c>
      <c r="ABN372" s="186" t="s">
        <v>300</v>
      </c>
      <c r="ABO372" s="186" t="s">
        <v>300</v>
      </c>
      <c r="ABP372" s="186" t="s">
        <v>300</v>
      </c>
      <c r="ABQ372" s="186" t="s">
        <v>300</v>
      </c>
      <c r="ABR372" s="186" t="s">
        <v>300</v>
      </c>
      <c r="ABS372" s="186" t="s">
        <v>300</v>
      </c>
      <c r="ABT372" s="186" t="s">
        <v>300</v>
      </c>
      <c r="ABU372" s="186" t="s">
        <v>300</v>
      </c>
      <c r="ABV372" s="186" t="s">
        <v>300</v>
      </c>
      <c r="ABW372" s="186" t="s">
        <v>300</v>
      </c>
      <c r="ABX372" s="186" t="s">
        <v>300</v>
      </c>
      <c r="ABY372" s="186" t="s">
        <v>300</v>
      </c>
      <c r="ABZ372" s="186" t="s">
        <v>300</v>
      </c>
      <c r="ACA372" s="186" t="s">
        <v>300</v>
      </c>
      <c r="ACB372" s="186" t="s">
        <v>300</v>
      </c>
      <c r="ACC372" s="186" t="s">
        <v>300</v>
      </c>
      <c r="ACD372" s="186" t="s">
        <v>300</v>
      </c>
      <c r="ACE372" s="186" t="s">
        <v>300</v>
      </c>
      <c r="ACF372" s="186" t="s">
        <v>300</v>
      </c>
      <c r="ACG372" s="186" t="s">
        <v>300</v>
      </c>
      <c r="ACH372" s="186" t="s">
        <v>300</v>
      </c>
      <c r="ACI372" s="186" t="s">
        <v>300</v>
      </c>
      <c r="ACJ372" s="186" t="s">
        <v>300</v>
      </c>
      <c r="ACK372" s="186" t="s">
        <v>300</v>
      </c>
      <c r="ACL372" s="186" t="s">
        <v>300</v>
      </c>
      <c r="ACM372" s="186" t="s">
        <v>300</v>
      </c>
      <c r="ACN372" s="186" t="s">
        <v>300</v>
      </c>
      <c r="ACO372" s="186" t="s">
        <v>300</v>
      </c>
      <c r="ACP372" s="186" t="s">
        <v>300</v>
      </c>
      <c r="ACQ372" s="186" t="s">
        <v>300</v>
      </c>
      <c r="ACR372" s="186" t="s">
        <v>300</v>
      </c>
      <c r="ACS372" s="186" t="s">
        <v>300</v>
      </c>
      <c r="ACT372" s="186" t="s">
        <v>300</v>
      </c>
      <c r="ACU372" s="186" t="s">
        <v>300</v>
      </c>
      <c r="ACV372" s="186" t="s">
        <v>300</v>
      </c>
      <c r="ACW372" s="186" t="s">
        <v>300</v>
      </c>
      <c r="ACX372" s="186" t="s">
        <v>300</v>
      </c>
      <c r="ACY372" s="186" t="s">
        <v>300</v>
      </c>
      <c r="ACZ372" s="186" t="s">
        <v>300</v>
      </c>
      <c r="ADA372" s="186" t="s">
        <v>300</v>
      </c>
      <c r="ADB372" s="186" t="s">
        <v>300</v>
      </c>
      <c r="ADC372" s="186" t="s">
        <v>300</v>
      </c>
      <c r="ADD372" s="186" t="s">
        <v>300</v>
      </c>
      <c r="ADE372" s="186" t="s">
        <v>300</v>
      </c>
      <c r="ADF372" s="186" t="s">
        <v>300</v>
      </c>
      <c r="ADG372" s="186" t="s">
        <v>300</v>
      </c>
      <c r="ADH372" s="186" t="s">
        <v>300</v>
      </c>
      <c r="ADI372" s="186" t="s">
        <v>300</v>
      </c>
      <c r="ADJ372" s="186" t="s">
        <v>300</v>
      </c>
      <c r="ADK372" s="186" t="s">
        <v>300</v>
      </c>
      <c r="ADL372" s="186" t="s">
        <v>300</v>
      </c>
      <c r="ADM372" s="186" t="s">
        <v>300</v>
      </c>
      <c r="ADN372" s="186" t="s">
        <v>300</v>
      </c>
      <c r="ADO372" s="186" t="s">
        <v>300</v>
      </c>
      <c r="ADP372" s="186" t="s">
        <v>300</v>
      </c>
      <c r="ADQ372" s="186" t="s">
        <v>300</v>
      </c>
      <c r="ADR372" s="186" t="s">
        <v>300</v>
      </c>
      <c r="ADS372" s="186" t="s">
        <v>300</v>
      </c>
      <c r="ADT372" s="186" t="s">
        <v>300</v>
      </c>
      <c r="ADU372" s="186" t="s">
        <v>300</v>
      </c>
      <c r="ADV372" s="186" t="s">
        <v>300</v>
      </c>
      <c r="ADW372" s="186" t="s">
        <v>300</v>
      </c>
      <c r="ADX372" s="186" t="s">
        <v>300</v>
      </c>
      <c r="ADY372" s="186" t="s">
        <v>300</v>
      </c>
      <c r="ADZ372" s="186" t="s">
        <v>300</v>
      </c>
      <c r="AEA372" s="186" t="s">
        <v>300</v>
      </c>
      <c r="AEB372" s="186" t="s">
        <v>300</v>
      </c>
      <c r="AEC372" s="186" t="s">
        <v>300</v>
      </c>
      <c r="AED372" s="186" t="s">
        <v>300</v>
      </c>
      <c r="AEE372" s="186" t="s">
        <v>300</v>
      </c>
      <c r="AEF372" s="186" t="s">
        <v>300</v>
      </c>
      <c r="AEG372" s="186" t="s">
        <v>300</v>
      </c>
      <c r="AEH372" s="186" t="s">
        <v>300</v>
      </c>
      <c r="AEI372" s="186" t="s">
        <v>300</v>
      </c>
      <c r="AEJ372" s="186" t="s">
        <v>300</v>
      </c>
      <c r="AEK372" s="186" t="s">
        <v>300</v>
      </c>
      <c r="AEL372" s="186" t="s">
        <v>300</v>
      </c>
      <c r="AEM372" s="186" t="s">
        <v>300</v>
      </c>
      <c r="AEN372" s="186" t="s">
        <v>300</v>
      </c>
      <c r="AEO372" s="186" t="s">
        <v>300</v>
      </c>
      <c r="AEP372" s="186" t="s">
        <v>300</v>
      </c>
      <c r="AEQ372" s="186" t="s">
        <v>300</v>
      </c>
      <c r="AER372" s="186" t="s">
        <v>300</v>
      </c>
      <c r="AES372" s="186" t="s">
        <v>300</v>
      </c>
      <c r="AET372" s="186" t="s">
        <v>300</v>
      </c>
      <c r="AEU372" s="186" t="s">
        <v>300</v>
      </c>
      <c r="AEV372" s="186" t="s">
        <v>300</v>
      </c>
      <c r="AEW372" s="186" t="s">
        <v>300</v>
      </c>
      <c r="AEX372" s="186" t="s">
        <v>300</v>
      </c>
      <c r="AEY372" s="186" t="s">
        <v>300</v>
      </c>
      <c r="AEZ372" s="186" t="s">
        <v>300</v>
      </c>
      <c r="AFA372" s="186" t="s">
        <v>300</v>
      </c>
      <c r="AFB372" s="186" t="s">
        <v>300</v>
      </c>
      <c r="AFC372" s="186" t="s">
        <v>300</v>
      </c>
      <c r="AFD372" s="186" t="s">
        <v>300</v>
      </c>
      <c r="AFE372" s="186" t="s">
        <v>300</v>
      </c>
      <c r="AFF372" s="186" t="s">
        <v>300</v>
      </c>
      <c r="AFG372" s="186" t="s">
        <v>300</v>
      </c>
      <c r="AFH372" s="186" t="s">
        <v>300</v>
      </c>
      <c r="AFI372" s="186" t="s">
        <v>300</v>
      </c>
      <c r="AFJ372" s="186" t="s">
        <v>300</v>
      </c>
      <c r="AFK372" s="186" t="s">
        <v>300</v>
      </c>
      <c r="AFL372" s="186" t="s">
        <v>300</v>
      </c>
      <c r="AFM372" s="186" t="s">
        <v>300</v>
      </c>
      <c r="AFN372" s="186" t="s">
        <v>300</v>
      </c>
      <c r="AFO372" s="186" t="s">
        <v>300</v>
      </c>
      <c r="AFP372" s="186" t="s">
        <v>300</v>
      </c>
      <c r="AFQ372" s="186" t="s">
        <v>300</v>
      </c>
      <c r="AFR372" s="186" t="s">
        <v>300</v>
      </c>
      <c r="AFS372" s="186" t="s">
        <v>300</v>
      </c>
      <c r="AFT372" s="186" t="s">
        <v>300</v>
      </c>
      <c r="AFU372" s="186" t="s">
        <v>300</v>
      </c>
      <c r="AFV372" s="186" t="s">
        <v>300</v>
      </c>
      <c r="AFW372" s="186" t="s">
        <v>300</v>
      </c>
      <c r="AFX372" s="186" t="s">
        <v>300</v>
      </c>
      <c r="AFY372" s="186" t="s">
        <v>300</v>
      </c>
      <c r="AFZ372" s="186" t="s">
        <v>300</v>
      </c>
      <c r="AGA372" s="186" t="s">
        <v>300</v>
      </c>
      <c r="AGB372" s="186" t="s">
        <v>300</v>
      </c>
      <c r="AGC372" s="186" t="s">
        <v>300</v>
      </c>
      <c r="AGD372" s="186" t="s">
        <v>300</v>
      </c>
      <c r="AGE372" s="186" t="s">
        <v>300</v>
      </c>
      <c r="AGF372" s="186" t="s">
        <v>300</v>
      </c>
      <c r="AGG372" s="186" t="s">
        <v>300</v>
      </c>
      <c r="AGH372" s="186" t="s">
        <v>300</v>
      </c>
      <c r="AGI372" s="186" t="s">
        <v>300</v>
      </c>
      <c r="AGJ372" s="186" t="s">
        <v>300</v>
      </c>
      <c r="AGK372" s="186" t="s">
        <v>300</v>
      </c>
      <c r="AGL372" s="186" t="s">
        <v>300</v>
      </c>
      <c r="AGM372" s="186" t="s">
        <v>300</v>
      </c>
      <c r="AGN372" s="186" t="s">
        <v>300</v>
      </c>
      <c r="AGO372" s="186" t="s">
        <v>300</v>
      </c>
      <c r="AGP372" s="186" t="s">
        <v>300</v>
      </c>
      <c r="AGQ372" s="186" t="s">
        <v>300</v>
      </c>
      <c r="AGR372" s="186" t="s">
        <v>300</v>
      </c>
      <c r="AGS372" s="186" t="s">
        <v>300</v>
      </c>
      <c r="AGT372" s="186" t="s">
        <v>300</v>
      </c>
      <c r="AGU372" s="186" t="s">
        <v>300</v>
      </c>
      <c r="AGV372" s="186" t="s">
        <v>300</v>
      </c>
      <c r="AGW372" s="186" t="s">
        <v>300</v>
      </c>
      <c r="AGX372" s="186" t="s">
        <v>300</v>
      </c>
      <c r="AGY372" s="186" t="s">
        <v>300</v>
      </c>
      <c r="AGZ372" s="186" t="s">
        <v>300</v>
      </c>
      <c r="AHA372" s="186" t="s">
        <v>300</v>
      </c>
      <c r="AHB372" s="186" t="s">
        <v>300</v>
      </c>
      <c r="AHC372" s="186" t="s">
        <v>300</v>
      </c>
      <c r="AHD372" s="186" t="s">
        <v>300</v>
      </c>
      <c r="AHE372" s="186" t="s">
        <v>300</v>
      </c>
      <c r="AHF372" s="186" t="s">
        <v>300</v>
      </c>
      <c r="AHG372" s="186" t="s">
        <v>300</v>
      </c>
      <c r="AHH372" s="186" t="s">
        <v>300</v>
      </c>
      <c r="AHI372" s="186" t="s">
        <v>300</v>
      </c>
      <c r="AHJ372" s="186" t="s">
        <v>300</v>
      </c>
      <c r="AHK372" s="186" t="s">
        <v>300</v>
      </c>
      <c r="AHL372" s="186" t="s">
        <v>300</v>
      </c>
      <c r="AHM372" s="186" t="s">
        <v>300</v>
      </c>
      <c r="AHN372" s="186" t="s">
        <v>300</v>
      </c>
      <c r="AHO372" s="186" t="s">
        <v>300</v>
      </c>
      <c r="AHP372" s="186" t="s">
        <v>300</v>
      </c>
      <c r="AHQ372" s="186" t="s">
        <v>300</v>
      </c>
      <c r="AHR372" s="186" t="s">
        <v>300</v>
      </c>
      <c r="AHS372" s="186" t="s">
        <v>300</v>
      </c>
      <c r="AHT372" s="186" t="s">
        <v>300</v>
      </c>
      <c r="AHU372" s="186" t="s">
        <v>300</v>
      </c>
      <c r="AHV372" s="186" t="s">
        <v>300</v>
      </c>
      <c r="AHW372" s="186" t="s">
        <v>300</v>
      </c>
      <c r="AHX372" s="186" t="s">
        <v>300</v>
      </c>
      <c r="AHY372" s="186" t="s">
        <v>300</v>
      </c>
      <c r="AHZ372" s="186" t="s">
        <v>300</v>
      </c>
      <c r="AIA372" s="186" t="s">
        <v>300</v>
      </c>
      <c r="AIB372" s="186" t="s">
        <v>300</v>
      </c>
      <c r="AIC372" s="186" t="s">
        <v>300</v>
      </c>
      <c r="AID372" s="186" t="s">
        <v>300</v>
      </c>
      <c r="AIE372" s="186" t="s">
        <v>300</v>
      </c>
      <c r="AIF372" s="186" t="s">
        <v>300</v>
      </c>
      <c r="AIG372" s="186" t="s">
        <v>300</v>
      </c>
      <c r="AIH372" s="186" t="s">
        <v>300</v>
      </c>
      <c r="AII372" s="186" t="s">
        <v>300</v>
      </c>
      <c r="AIJ372" s="186" t="s">
        <v>300</v>
      </c>
      <c r="AIK372" s="186" t="s">
        <v>300</v>
      </c>
      <c r="AIL372" s="186" t="s">
        <v>300</v>
      </c>
      <c r="AIM372" s="186" t="s">
        <v>300</v>
      </c>
      <c r="AIN372" s="186" t="s">
        <v>300</v>
      </c>
      <c r="AIO372" s="186" t="s">
        <v>300</v>
      </c>
      <c r="AIP372" s="186" t="s">
        <v>300</v>
      </c>
      <c r="AIQ372" s="186" t="s">
        <v>300</v>
      </c>
      <c r="AIR372" s="186" t="s">
        <v>300</v>
      </c>
      <c r="AIS372" s="186" t="s">
        <v>300</v>
      </c>
      <c r="AIT372" s="186" t="s">
        <v>300</v>
      </c>
      <c r="AIU372" s="186" t="s">
        <v>300</v>
      </c>
      <c r="AIV372" s="186" t="s">
        <v>300</v>
      </c>
      <c r="AIW372" s="186" t="s">
        <v>300</v>
      </c>
      <c r="AIX372" s="186" t="s">
        <v>300</v>
      </c>
      <c r="AIY372" s="186" t="s">
        <v>300</v>
      </c>
      <c r="AIZ372" s="186" t="s">
        <v>300</v>
      </c>
      <c r="AJA372" s="186" t="s">
        <v>300</v>
      </c>
      <c r="AJB372" s="186" t="s">
        <v>300</v>
      </c>
      <c r="AJC372" s="186" t="s">
        <v>300</v>
      </c>
      <c r="AJD372" s="186" t="s">
        <v>300</v>
      </c>
      <c r="AJE372" s="186" t="s">
        <v>300</v>
      </c>
      <c r="AJF372" s="186" t="s">
        <v>300</v>
      </c>
      <c r="AJG372" s="186" t="s">
        <v>300</v>
      </c>
      <c r="AJH372" s="186" t="s">
        <v>300</v>
      </c>
      <c r="AJI372" s="186" t="s">
        <v>300</v>
      </c>
      <c r="AJJ372" s="186" t="s">
        <v>300</v>
      </c>
      <c r="AJK372" s="186" t="s">
        <v>300</v>
      </c>
      <c r="AJL372" s="186" t="s">
        <v>300</v>
      </c>
      <c r="AJM372" s="186" t="s">
        <v>300</v>
      </c>
      <c r="AJN372" s="186" t="s">
        <v>300</v>
      </c>
      <c r="AJO372" s="186" t="s">
        <v>300</v>
      </c>
      <c r="AJP372" s="186" t="s">
        <v>300</v>
      </c>
      <c r="AJQ372" s="186" t="s">
        <v>300</v>
      </c>
      <c r="AJR372" s="186" t="s">
        <v>300</v>
      </c>
      <c r="AJS372" s="186" t="s">
        <v>300</v>
      </c>
      <c r="AJT372" s="186" t="s">
        <v>300</v>
      </c>
      <c r="AJU372" s="186" t="s">
        <v>300</v>
      </c>
      <c r="AJV372" s="186" t="s">
        <v>300</v>
      </c>
      <c r="AJW372" s="186" t="s">
        <v>300</v>
      </c>
      <c r="AJX372" s="186" t="s">
        <v>300</v>
      </c>
      <c r="AJY372" s="186" t="s">
        <v>300</v>
      </c>
      <c r="AJZ372" s="186" t="s">
        <v>300</v>
      </c>
      <c r="AKA372" s="186" t="s">
        <v>300</v>
      </c>
      <c r="AKB372" s="186" t="s">
        <v>300</v>
      </c>
      <c r="AKC372" s="186" t="s">
        <v>300</v>
      </c>
      <c r="AKD372" s="186" t="s">
        <v>300</v>
      </c>
      <c r="AKE372" s="186" t="s">
        <v>300</v>
      </c>
      <c r="AKF372" s="186" t="s">
        <v>300</v>
      </c>
      <c r="AKG372" s="186" t="s">
        <v>300</v>
      </c>
      <c r="AKH372" s="186" t="s">
        <v>300</v>
      </c>
      <c r="AKI372" s="186" t="s">
        <v>300</v>
      </c>
      <c r="AKJ372" s="186" t="s">
        <v>300</v>
      </c>
      <c r="AKK372" s="186" t="s">
        <v>300</v>
      </c>
      <c r="AKL372" s="186" t="s">
        <v>300</v>
      </c>
      <c r="AKM372" s="186" t="s">
        <v>300</v>
      </c>
      <c r="AKN372" s="186" t="s">
        <v>300</v>
      </c>
      <c r="AKO372" s="186" t="s">
        <v>300</v>
      </c>
      <c r="AKP372" s="186" t="s">
        <v>300</v>
      </c>
      <c r="AKQ372" s="186" t="s">
        <v>300</v>
      </c>
      <c r="AKR372" s="186" t="s">
        <v>300</v>
      </c>
      <c r="AKS372" s="186" t="s">
        <v>300</v>
      </c>
      <c r="AKT372" s="186" t="s">
        <v>300</v>
      </c>
      <c r="AKU372" s="186" t="s">
        <v>300</v>
      </c>
      <c r="AKV372" s="186" t="s">
        <v>300</v>
      </c>
      <c r="AKW372" s="186" t="s">
        <v>300</v>
      </c>
      <c r="AKX372" s="186" t="s">
        <v>300</v>
      </c>
      <c r="AKY372" s="186" t="s">
        <v>300</v>
      </c>
      <c r="AKZ372" s="186" t="s">
        <v>300</v>
      </c>
      <c r="ALA372" s="186" t="s">
        <v>300</v>
      </c>
      <c r="ALB372" s="186" t="s">
        <v>300</v>
      </c>
      <c r="ALC372" s="186" t="s">
        <v>300</v>
      </c>
      <c r="ALD372" s="186" t="s">
        <v>300</v>
      </c>
      <c r="ALE372" s="186" t="s">
        <v>300</v>
      </c>
      <c r="ALF372" s="186" t="s">
        <v>300</v>
      </c>
      <c r="ALG372" s="186" t="s">
        <v>300</v>
      </c>
      <c r="ALH372" s="186" t="s">
        <v>300</v>
      </c>
      <c r="ALI372" s="186" t="s">
        <v>300</v>
      </c>
      <c r="ALJ372" s="186" t="s">
        <v>300</v>
      </c>
      <c r="ALK372" s="186" t="s">
        <v>300</v>
      </c>
      <c r="ALL372" s="186" t="s">
        <v>300</v>
      </c>
      <c r="ALM372" s="186" t="s">
        <v>300</v>
      </c>
      <c r="ALN372" s="186" t="s">
        <v>300</v>
      </c>
      <c r="ALO372" s="186" t="s">
        <v>300</v>
      </c>
      <c r="ALP372" s="186" t="s">
        <v>300</v>
      </c>
      <c r="ALQ372" s="186" t="s">
        <v>300</v>
      </c>
      <c r="ALR372" s="186" t="s">
        <v>300</v>
      </c>
      <c r="ALS372" s="186" t="s">
        <v>300</v>
      </c>
      <c r="ALT372" s="186" t="s">
        <v>300</v>
      </c>
      <c r="ALU372" s="186" t="s">
        <v>300</v>
      </c>
      <c r="ALV372" s="186" t="s">
        <v>300</v>
      </c>
      <c r="ALW372" s="186" t="s">
        <v>300</v>
      </c>
      <c r="ALX372" s="186" t="s">
        <v>300</v>
      </c>
      <c r="ALY372" s="186" t="s">
        <v>300</v>
      </c>
      <c r="ALZ372" s="186" t="s">
        <v>300</v>
      </c>
      <c r="AMA372" s="186" t="s">
        <v>300</v>
      </c>
      <c r="AMB372" s="186" t="s">
        <v>300</v>
      </c>
      <c r="AMC372" s="186" t="s">
        <v>300</v>
      </c>
      <c r="AMD372" s="186" t="s">
        <v>300</v>
      </c>
      <c r="AME372" s="186" t="s">
        <v>300</v>
      </c>
      <c r="AMF372" s="186" t="s">
        <v>300</v>
      </c>
      <c r="AMG372" s="186" t="s">
        <v>300</v>
      </c>
      <c r="AMH372" s="186" t="s">
        <v>300</v>
      </c>
      <c r="AMI372" s="186" t="s">
        <v>300</v>
      </c>
      <c r="AMJ372" s="186" t="s">
        <v>300</v>
      </c>
      <c r="AMK372" s="186" t="s">
        <v>300</v>
      </c>
      <c r="AML372" s="186" t="s">
        <v>300</v>
      </c>
      <c r="AMM372" s="186" t="s">
        <v>300</v>
      </c>
      <c r="AMN372" s="186" t="s">
        <v>300</v>
      </c>
      <c r="AMO372" s="186" t="s">
        <v>300</v>
      </c>
      <c r="AMP372" s="186" t="s">
        <v>300</v>
      </c>
      <c r="AMQ372" s="186" t="s">
        <v>300</v>
      </c>
      <c r="AMR372" s="186" t="s">
        <v>300</v>
      </c>
      <c r="AMS372" s="186" t="s">
        <v>300</v>
      </c>
      <c r="AMT372" s="186" t="s">
        <v>300</v>
      </c>
      <c r="AMU372" s="186" t="s">
        <v>300</v>
      </c>
      <c r="AMV372" s="186" t="s">
        <v>300</v>
      </c>
      <c r="AMW372" s="186" t="s">
        <v>300</v>
      </c>
      <c r="AMX372" s="186" t="s">
        <v>300</v>
      </c>
      <c r="AMY372" s="186" t="s">
        <v>300</v>
      </c>
      <c r="AMZ372" s="186" t="s">
        <v>300</v>
      </c>
      <c r="ANA372" s="186" t="s">
        <v>300</v>
      </c>
      <c r="ANB372" s="186" t="s">
        <v>300</v>
      </c>
      <c r="ANC372" s="186" t="s">
        <v>300</v>
      </c>
      <c r="AND372" s="186" t="s">
        <v>300</v>
      </c>
      <c r="ANE372" s="186" t="s">
        <v>300</v>
      </c>
      <c r="ANF372" s="186" t="s">
        <v>300</v>
      </c>
      <c r="ANG372" s="186" t="s">
        <v>300</v>
      </c>
      <c r="ANH372" s="186" t="s">
        <v>300</v>
      </c>
      <c r="ANI372" s="186" t="s">
        <v>300</v>
      </c>
      <c r="ANJ372" s="186" t="s">
        <v>300</v>
      </c>
      <c r="ANK372" s="186" t="s">
        <v>300</v>
      </c>
      <c r="ANL372" s="186" t="s">
        <v>300</v>
      </c>
      <c r="ANM372" s="186" t="s">
        <v>300</v>
      </c>
      <c r="ANN372" s="186" t="s">
        <v>300</v>
      </c>
      <c r="ANO372" s="186" t="s">
        <v>300</v>
      </c>
      <c r="ANP372" s="186" t="s">
        <v>300</v>
      </c>
      <c r="ANQ372" s="186" t="s">
        <v>300</v>
      </c>
      <c r="ANR372" s="186" t="s">
        <v>300</v>
      </c>
      <c r="ANS372" s="186" t="s">
        <v>300</v>
      </c>
      <c r="ANT372" s="186" t="s">
        <v>300</v>
      </c>
      <c r="ANU372" s="186" t="s">
        <v>300</v>
      </c>
      <c r="ANV372" s="186" t="s">
        <v>300</v>
      </c>
      <c r="ANW372" s="186" t="s">
        <v>300</v>
      </c>
      <c r="ANX372" s="186" t="s">
        <v>300</v>
      </c>
      <c r="ANY372" s="186" t="s">
        <v>300</v>
      </c>
      <c r="ANZ372" s="186" t="s">
        <v>300</v>
      </c>
      <c r="AOA372" s="186" t="s">
        <v>300</v>
      </c>
      <c r="AOB372" s="186" t="s">
        <v>300</v>
      </c>
      <c r="AOC372" s="186" t="s">
        <v>300</v>
      </c>
      <c r="AOD372" s="186" t="s">
        <v>300</v>
      </c>
      <c r="AOE372" s="186" t="s">
        <v>300</v>
      </c>
      <c r="AOF372" s="186" t="s">
        <v>300</v>
      </c>
      <c r="AOG372" s="186" t="s">
        <v>300</v>
      </c>
      <c r="AOH372" s="186" t="s">
        <v>300</v>
      </c>
      <c r="AOI372" s="186" t="s">
        <v>300</v>
      </c>
      <c r="AOJ372" s="186" t="s">
        <v>300</v>
      </c>
      <c r="AOK372" s="186" t="s">
        <v>300</v>
      </c>
      <c r="AOL372" s="186" t="s">
        <v>300</v>
      </c>
      <c r="AOM372" s="186" t="s">
        <v>300</v>
      </c>
      <c r="AON372" s="186" t="s">
        <v>300</v>
      </c>
      <c r="AOO372" s="186" t="s">
        <v>300</v>
      </c>
      <c r="AOP372" s="186" t="s">
        <v>300</v>
      </c>
      <c r="AOQ372" s="186" t="s">
        <v>300</v>
      </c>
      <c r="AOR372" s="186" t="s">
        <v>300</v>
      </c>
      <c r="AOS372" s="186" t="s">
        <v>300</v>
      </c>
      <c r="AOT372" s="186" t="s">
        <v>300</v>
      </c>
      <c r="AOU372" s="186" t="s">
        <v>300</v>
      </c>
      <c r="AOV372" s="186" t="s">
        <v>300</v>
      </c>
      <c r="AOW372" s="186" t="s">
        <v>300</v>
      </c>
      <c r="AOX372" s="186" t="s">
        <v>300</v>
      </c>
      <c r="AOY372" s="186" t="s">
        <v>300</v>
      </c>
      <c r="AOZ372" s="186" t="s">
        <v>300</v>
      </c>
      <c r="APA372" s="186" t="s">
        <v>300</v>
      </c>
      <c r="APB372" s="186" t="s">
        <v>300</v>
      </c>
      <c r="APC372" s="186" t="s">
        <v>300</v>
      </c>
      <c r="APD372" s="186" t="s">
        <v>300</v>
      </c>
      <c r="APE372" s="186" t="s">
        <v>300</v>
      </c>
      <c r="APF372" s="186" t="s">
        <v>300</v>
      </c>
      <c r="APG372" s="186" t="s">
        <v>300</v>
      </c>
      <c r="APH372" s="186" t="s">
        <v>300</v>
      </c>
      <c r="API372" s="186" t="s">
        <v>300</v>
      </c>
      <c r="APJ372" s="186" t="s">
        <v>300</v>
      </c>
      <c r="APK372" s="186" t="s">
        <v>300</v>
      </c>
      <c r="APL372" s="186" t="s">
        <v>300</v>
      </c>
      <c r="APM372" s="186" t="s">
        <v>300</v>
      </c>
      <c r="APN372" s="186" t="s">
        <v>300</v>
      </c>
      <c r="APO372" s="186" t="s">
        <v>300</v>
      </c>
      <c r="APP372" s="186" t="s">
        <v>300</v>
      </c>
      <c r="APQ372" s="186" t="s">
        <v>300</v>
      </c>
      <c r="APR372" s="186" t="s">
        <v>300</v>
      </c>
      <c r="APS372" s="186" t="s">
        <v>300</v>
      </c>
      <c r="APT372" s="186" t="s">
        <v>300</v>
      </c>
      <c r="APU372" s="186" t="s">
        <v>300</v>
      </c>
      <c r="APV372" s="186" t="s">
        <v>300</v>
      </c>
      <c r="APW372" s="186" t="s">
        <v>300</v>
      </c>
      <c r="APX372" s="186" t="s">
        <v>300</v>
      </c>
      <c r="APY372" s="186" t="s">
        <v>300</v>
      </c>
      <c r="APZ372" s="186" t="s">
        <v>300</v>
      </c>
      <c r="AQA372" s="186" t="s">
        <v>300</v>
      </c>
      <c r="AQB372" s="186" t="s">
        <v>300</v>
      </c>
      <c r="AQC372" s="186" t="s">
        <v>300</v>
      </c>
      <c r="AQD372" s="186" t="s">
        <v>300</v>
      </c>
      <c r="AQE372" s="186" t="s">
        <v>300</v>
      </c>
      <c r="AQF372" s="186" t="s">
        <v>300</v>
      </c>
      <c r="AQG372" s="186" t="s">
        <v>300</v>
      </c>
      <c r="AQH372" s="186" t="s">
        <v>300</v>
      </c>
      <c r="AQI372" s="186" t="s">
        <v>300</v>
      </c>
      <c r="AQJ372" s="186" t="s">
        <v>300</v>
      </c>
      <c r="AQK372" s="186" t="s">
        <v>300</v>
      </c>
      <c r="AQL372" s="186" t="s">
        <v>300</v>
      </c>
      <c r="AQM372" s="186" t="s">
        <v>300</v>
      </c>
      <c r="AQN372" s="186" t="s">
        <v>300</v>
      </c>
      <c r="AQO372" s="186" t="s">
        <v>300</v>
      </c>
      <c r="AQP372" s="186" t="s">
        <v>300</v>
      </c>
      <c r="AQQ372" s="186" t="s">
        <v>300</v>
      </c>
      <c r="AQR372" s="186" t="s">
        <v>300</v>
      </c>
      <c r="AQS372" s="186" t="s">
        <v>300</v>
      </c>
      <c r="AQT372" s="186" t="s">
        <v>300</v>
      </c>
      <c r="AQU372" s="186" t="s">
        <v>300</v>
      </c>
      <c r="AQV372" s="186" t="s">
        <v>300</v>
      </c>
      <c r="AQW372" s="186" t="s">
        <v>300</v>
      </c>
      <c r="AQX372" s="186" t="s">
        <v>300</v>
      </c>
      <c r="AQY372" s="186" t="s">
        <v>300</v>
      </c>
      <c r="AQZ372" s="186" t="s">
        <v>300</v>
      </c>
      <c r="ARA372" s="186" t="s">
        <v>300</v>
      </c>
      <c r="ARB372" s="186" t="s">
        <v>300</v>
      </c>
      <c r="ARC372" s="186" t="s">
        <v>300</v>
      </c>
      <c r="ARD372" s="186" t="s">
        <v>300</v>
      </c>
      <c r="ARE372" s="186" t="s">
        <v>300</v>
      </c>
      <c r="ARF372" s="186" t="s">
        <v>300</v>
      </c>
      <c r="ARG372" s="186" t="s">
        <v>300</v>
      </c>
      <c r="ARH372" s="186" t="s">
        <v>300</v>
      </c>
      <c r="ARI372" s="186" t="s">
        <v>300</v>
      </c>
      <c r="ARJ372" s="186" t="s">
        <v>300</v>
      </c>
      <c r="ARK372" s="186" t="s">
        <v>300</v>
      </c>
      <c r="ARL372" s="186" t="s">
        <v>300</v>
      </c>
      <c r="ARM372" s="186" t="s">
        <v>300</v>
      </c>
      <c r="ARN372" s="186" t="s">
        <v>300</v>
      </c>
      <c r="ARO372" s="186" t="s">
        <v>300</v>
      </c>
      <c r="ARP372" s="186" t="s">
        <v>300</v>
      </c>
      <c r="ARQ372" s="186" t="s">
        <v>300</v>
      </c>
      <c r="ARR372" s="186" t="s">
        <v>300</v>
      </c>
      <c r="ARS372" s="186" t="s">
        <v>300</v>
      </c>
      <c r="ART372" s="186" t="s">
        <v>300</v>
      </c>
      <c r="ARU372" s="186" t="s">
        <v>300</v>
      </c>
      <c r="ARV372" s="186" t="s">
        <v>300</v>
      </c>
      <c r="ARW372" s="186" t="s">
        <v>300</v>
      </c>
      <c r="ARX372" s="186" t="s">
        <v>300</v>
      </c>
      <c r="ARY372" s="186" t="s">
        <v>300</v>
      </c>
      <c r="ARZ372" s="186" t="s">
        <v>300</v>
      </c>
      <c r="ASA372" s="186" t="s">
        <v>300</v>
      </c>
      <c r="ASB372" s="186" t="s">
        <v>300</v>
      </c>
      <c r="ASC372" s="186" t="s">
        <v>300</v>
      </c>
      <c r="ASD372" s="186" t="s">
        <v>300</v>
      </c>
      <c r="ASE372" s="186" t="s">
        <v>300</v>
      </c>
      <c r="ASF372" s="186" t="s">
        <v>300</v>
      </c>
      <c r="ASG372" s="186" t="s">
        <v>300</v>
      </c>
      <c r="ASH372" s="186" t="s">
        <v>300</v>
      </c>
      <c r="ASI372" s="186" t="s">
        <v>300</v>
      </c>
      <c r="ASJ372" s="186" t="s">
        <v>300</v>
      </c>
      <c r="ASK372" s="186" t="s">
        <v>300</v>
      </c>
      <c r="ASL372" s="186" t="s">
        <v>300</v>
      </c>
      <c r="ASM372" s="186" t="s">
        <v>300</v>
      </c>
      <c r="ASN372" s="186" t="s">
        <v>300</v>
      </c>
      <c r="ASO372" s="186" t="s">
        <v>300</v>
      </c>
      <c r="ASP372" s="186" t="s">
        <v>300</v>
      </c>
      <c r="ASQ372" s="186" t="s">
        <v>300</v>
      </c>
      <c r="ASR372" s="186" t="s">
        <v>300</v>
      </c>
      <c r="ASS372" s="186" t="s">
        <v>300</v>
      </c>
      <c r="AST372" s="186" t="s">
        <v>300</v>
      </c>
      <c r="ASU372" s="186" t="s">
        <v>300</v>
      </c>
      <c r="ASV372" s="186" t="s">
        <v>300</v>
      </c>
      <c r="ASW372" s="186" t="s">
        <v>300</v>
      </c>
      <c r="ASX372" s="186" t="s">
        <v>300</v>
      </c>
      <c r="ASY372" s="186" t="s">
        <v>300</v>
      </c>
      <c r="ASZ372" s="186" t="s">
        <v>300</v>
      </c>
      <c r="ATA372" s="186" t="s">
        <v>300</v>
      </c>
      <c r="ATB372" s="186" t="s">
        <v>300</v>
      </c>
      <c r="ATC372" s="186" t="s">
        <v>300</v>
      </c>
      <c r="ATD372" s="186" t="s">
        <v>300</v>
      </c>
      <c r="ATE372" s="186" t="s">
        <v>300</v>
      </c>
      <c r="ATF372" s="186" t="s">
        <v>300</v>
      </c>
      <c r="ATG372" s="186" t="s">
        <v>300</v>
      </c>
      <c r="ATH372" s="186" t="s">
        <v>300</v>
      </c>
      <c r="ATI372" s="186" t="s">
        <v>300</v>
      </c>
      <c r="ATJ372" s="186" t="s">
        <v>300</v>
      </c>
      <c r="ATK372" s="186" t="s">
        <v>300</v>
      </c>
      <c r="ATL372" s="186" t="s">
        <v>300</v>
      </c>
      <c r="ATM372" s="186" t="s">
        <v>300</v>
      </c>
      <c r="ATN372" s="186" t="s">
        <v>300</v>
      </c>
      <c r="ATO372" s="186" t="s">
        <v>300</v>
      </c>
      <c r="ATP372" s="186" t="s">
        <v>300</v>
      </c>
      <c r="ATQ372" s="186" t="s">
        <v>300</v>
      </c>
      <c r="ATR372" s="186" t="s">
        <v>300</v>
      </c>
      <c r="ATS372" s="186" t="s">
        <v>300</v>
      </c>
      <c r="ATT372" s="186" t="s">
        <v>300</v>
      </c>
      <c r="ATU372" s="186" t="s">
        <v>300</v>
      </c>
      <c r="ATV372" s="186" t="s">
        <v>300</v>
      </c>
      <c r="ATW372" s="186" t="s">
        <v>300</v>
      </c>
      <c r="ATX372" s="186" t="s">
        <v>300</v>
      </c>
      <c r="ATY372" s="186" t="s">
        <v>300</v>
      </c>
      <c r="ATZ372" s="186" t="s">
        <v>300</v>
      </c>
      <c r="AUA372" s="186" t="s">
        <v>300</v>
      </c>
      <c r="AUB372" s="186" t="s">
        <v>300</v>
      </c>
      <c r="AUC372" s="186" t="s">
        <v>300</v>
      </c>
      <c r="AUD372" s="186" t="s">
        <v>300</v>
      </c>
      <c r="AUE372" s="186" t="s">
        <v>300</v>
      </c>
      <c r="AUF372" s="186" t="s">
        <v>300</v>
      </c>
      <c r="AUG372" s="186" t="s">
        <v>300</v>
      </c>
      <c r="AUH372" s="186" t="s">
        <v>300</v>
      </c>
      <c r="AUI372" s="186" t="s">
        <v>300</v>
      </c>
      <c r="AUJ372" s="186" t="s">
        <v>300</v>
      </c>
      <c r="AUK372" s="186" t="s">
        <v>300</v>
      </c>
      <c r="AUL372" s="186" t="s">
        <v>300</v>
      </c>
      <c r="AUM372" s="186" t="s">
        <v>300</v>
      </c>
      <c r="AUN372" s="186" t="s">
        <v>300</v>
      </c>
      <c r="AUO372" s="186" t="s">
        <v>300</v>
      </c>
      <c r="AUP372" s="186" t="s">
        <v>300</v>
      </c>
      <c r="AUQ372" s="186" t="s">
        <v>300</v>
      </c>
      <c r="AUR372" s="186" t="s">
        <v>300</v>
      </c>
      <c r="AUS372" s="186" t="s">
        <v>300</v>
      </c>
      <c r="AUT372" s="186" t="s">
        <v>300</v>
      </c>
      <c r="AUU372" s="186" t="s">
        <v>300</v>
      </c>
      <c r="AUV372" s="186" t="s">
        <v>300</v>
      </c>
      <c r="AUW372" s="186" t="s">
        <v>300</v>
      </c>
      <c r="AUX372" s="186" t="s">
        <v>300</v>
      </c>
      <c r="AUY372" s="186" t="s">
        <v>300</v>
      </c>
      <c r="AUZ372" s="186" t="s">
        <v>300</v>
      </c>
      <c r="AVA372" s="186" t="s">
        <v>300</v>
      </c>
      <c r="AVB372" s="186" t="s">
        <v>300</v>
      </c>
      <c r="AVC372" s="186" t="s">
        <v>300</v>
      </c>
      <c r="AVD372" s="186" t="s">
        <v>300</v>
      </c>
      <c r="AVE372" s="186" t="s">
        <v>300</v>
      </c>
      <c r="AVF372" s="186" t="s">
        <v>300</v>
      </c>
      <c r="AVG372" s="186" t="s">
        <v>300</v>
      </c>
      <c r="AVH372" s="186" t="s">
        <v>300</v>
      </c>
      <c r="AVI372" s="186" t="s">
        <v>300</v>
      </c>
      <c r="AVJ372" s="186" t="s">
        <v>300</v>
      </c>
      <c r="AVK372" s="186" t="s">
        <v>300</v>
      </c>
      <c r="AVL372" s="186" t="s">
        <v>300</v>
      </c>
      <c r="AVM372" s="186" t="s">
        <v>300</v>
      </c>
      <c r="AVN372" s="186" t="s">
        <v>300</v>
      </c>
      <c r="AVO372" s="186" t="s">
        <v>300</v>
      </c>
      <c r="AVP372" s="186" t="s">
        <v>300</v>
      </c>
      <c r="AVQ372" s="186" t="s">
        <v>300</v>
      </c>
      <c r="AVR372" s="186" t="s">
        <v>300</v>
      </c>
      <c r="AVS372" s="186" t="s">
        <v>300</v>
      </c>
      <c r="AVT372" s="186" t="s">
        <v>300</v>
      </c>
      <c r="AVU372" s="186" t="s">
        <v>300</v>
      </c>
      <c r="AVV372" s="186" t="s">
        <v>300</v>
      </c>
      <c r="AVW372" s="186" t="s">
        <v>300</v>
      </c>
      <c r="AVX372" s="186" t="s">
        <v>300</v>
      </c>
      <c r="AVY372" s="186" t="s">
        <v>300</v>
      </c>
      <c r="AVZ372" s="186" t="s">
        <v>300</v>
      </c>
      <c r="AWA372" s="186" t="s">
        <v>300</v>
      </c>
      <c r="AWB372" s="186" t="s">
        <v>300</v>
      </c>
      <c r="AWC372" s="186" t="s">
        <v>300</v>
      </c>
      <c r="AWD372" s="186" t="s">
        <v>300</v>
      </c>
      <c r="AWE372" s="186" t="s">
        <v>300</v>
      </c>
      <c r="AWF372" s="186" t="s">
        <v>300</v>
      </c>
      <c r="AWG372" s="186" t="s">
        <v>300</v>
      </c>
      <c r="AWH372" s="186" t="s">
        <v>300</v>
      </c>
      <c r="AWI372" s="186" t="s">
        <v>300</v>
      </c>
      <c r="AWJ372" s="186" t="s">
        <v>300</v>
      </c>
      <c r="AWK372" s="186" t="s">
        <v>300</v>
      </c>
      <c r="AWL372" s="186" t="s">
        <v>300</v>
      </c>
      <c r="AWM372" s="186" t="s">
        <v>300</v>
      </c>
      <c r="AWN372" s="186" t="s">
        <v>300</v>
      </c>
      <c r="AWO372" s="186" t="s">
        <v>300</v>
      </c>
      <c r="AWP372" s="186" t="s">
        <v>300</v>
      </c>
      <c r="AWQ372" s="186" t="s">
        <v>300</v>
      </c>
      <c r="AWR372" s="186" t="s">
        <v>300</v>
      </c>
      <c r="AWS372" s="186" t="s">
        <v>300</v>
      </c>
      <c r="AWT372" s="186" t="s">
        <v>300</v>
      </c>
      <c r="AWU372" s="186" t="s">
        <v>300</v>
      </c>
      <c r="AWV372" s="186" t="s">
        <v>300</v>
      </c>
      <c r="AWW372" s="186" t="s">
        <v>300</v>
      </c>
      <c r="AWX372" s="186" t="s">
        <v>300</v>
      </c>
      <c r="AWY372" s="186" t="s">
        <v>300</v>
      </c>
      <c r="AWZ372" s="186" t="s">
        <v>300</v>
      </c>
      <c r="AXA372" s="186" t="s">
        <v>300</v>
      </c>
      <c r="AXB372" s="186" t="s">
        <v>300</v>
      </c>
      <c r="AXC372" s="186" t="s">
        <v>300</v>
      </c>
      <c r="AXD372" s="186" t="s">
        <v>300</v>
      </c>
      <c r="AXE372" s="186" t="s">
        <v>300</v>
      </c>
      <c r="AXF372" s="186" t="s">
        <v>300</v>
      </c>
      <c r="AXG372" s="186" t="s">
        <v>300</v>
      </c>
      <c r="AXH372" s="186" t="s">
        <v>300</v>
      </c>
      <c r="AXI372" s="186" t="s">
        <v>300</v>
      </c>
      <c r="AXJ372" s="186" t="s">
        <v>300</v>
      </c>
      <c r="AXK372" s="186" t="s">
        <v>300</v>
      </c>
      <c r="AXL372" s="186" t="s">
        <v>300</v>
      </c>
      <c r="AXM372" s="186" t="s">
        <v>300</v>
      </c>
      <c r="AXN372" s="186" t="s">
        <v>300</v>
      </c>
      <c r="AXO372" s="186" t="s">
        <v>300</v>
      </c>
      <c r="AXP372" s="186" t="s">
        <v>300</v>
      </c>
      <c r="AXQ372" s="186" t="s">
        <v>300</v>
      </c>
      <c r="AXR372" s="186" t="s">
        <v>300</v>
      </c>
      <c r="AXS372" s="186" t="s">
        <v>300</v>
      </c>
      <c r="AXT372" s="186" t="s">
        <v>300</v>
      </c>
      <c r="AXU372" s="186" t="s">
        <v>300</v>
      </c>
      <c r="AXV372" s="186" t="s">
        <v>300</v>
      </c>
      <c r="AXW372" s="186" t="s">
        <v>300</v>
      </c>
      <c r="AXX372" s="186" t="s">
        <v>300</v>
      </c>
      <c r="AXY372" s="186" t="s">
        <v>300</v>
      </c>
      <c r="AXZ372" s="186" t="s">
        <v>300</v>
      </c>
      <c r="AYA372" s="186" t="s">
        <v>300</v>
      </c>
      <c r="AYB372" s="186" t="s">
        <v>300</v>
      </c>
      <c r="AYC372" s="186" t="s">
        <v>300</v>
      </c>
      <c r="AYD372" s="186" t="s">
        <v>300</v>
      </c>
      <c r="AYE372" s="186" t="s">
        <v>300</v>
      </c>
      <c r="AYF372" s="186" t="s">
        <v>300</v>
      </c>
      <c r="AYG372" s="186" t="s">
        <v>300</v>
      </c>
      <c r="AYH372" s="186" t="s">
        <v>300</v>
      </c>
      <c r="AYI372" s="186" t="s">
        <v>300</v>
      </c>
      <c r="AYJ372" s="186" t="s">
        <v>300</v>
      </c>
      <c r="AYK372" s="186" t="s">
        <v>300</v>
      </c>
      <c r="AYL372" s="186" t="s">
        <v>300</v>
      </c>
      <c r="AYM372" s="186" t="s">
        <v>300</v>
      </c>
      <c r="AYN372" s="186" t="s">
        <v>300</v>
      </c>
      <c r="AYO372" s="186" t="s">
        <v>300</v>
      </c>
      <c r="AYP372" s="186" t="s">
        <v>300</v>
      </c>
      <c r="AYQ372" s="186" t="s">
        <v>300</v>
      </c>
      <c r="AYR372" s="186" t="s">
        <v>300</v>
      </c>
      <c r="AYS372" s="186" t="s">
        <v>300</v>
      </c>
      <c r="AYT372" s="186" t="s">
        <v>300</v>
      </c>
      <c r="AYU372" s="186" t="s">
        <v>300</v>
      </c>
      <c r="AYV372" s="186" t="s">
        <v>300</v>
      </c>
      <c r="AYW372" s="186" t="s">
        <v>300</v>
      </c>
      <c r="AYX372" s="186" t="s">
        <v>300</v>
      </c>
      <c r="AYY372" s="186" t="s">
        <v>300</v>
      </c>
      <c r="AYZ372" s="186" t="s">
        <v>300</v>
      </c>
      <c r="AZA372" s="186" t="s">
        <v>300</v>
      </c>
      <c r="AZB372" s="186" t="s">
        <v>300</v>
      </c>
      <c r="AZC372" s="186" t="s">
        <v>300</v>
      </c>
      <c r="AZD372" s="186" t="s">
        <v>300</v>
      </c>
      <c r="AZE372" s="186" t="s">
        <v>300</v>
      </c>
      <c r="AZF372" s="186" t="s">
        <v>300</v>
      </c>
      <c r="AZG372" s="186" t="s">
        <v>300</v>
      </c>
      <c r="AZH372" s="186" t="s">
        <v>300</v>
      </c>
      <c r="AZI372" s="186" t="s">
        <v>300</v>
      </c>
      <c r="AZJ372" s="186" t="s">
        <v>300</v>
      </c>
      <c r="AZK372" s="186" t="s">
        <v>300</v>
      </c>
      <c r="AZL372" s="186" t="s">
        <v>300</v>
      </c>
      <c r="AZM372" s="186" t="s">
        <v>300</v>
      </c>
      <c r="AZN372" s="186" t="s">
        <v>300</v>
      </c>
      <c r="AZO372" s="186" t="s">
        <v>300</v>
      </c>
      <c r="AZP372" s="186" t="s">
        <v>300</v>
      </c>
      <c r="AZQ372" s="186" t="s">
        <v>300</v>
      </c>
      <c r="AZR372" s="186" t="s">
        <v>300</v>
      </c>
      <c r="AZS372" s="186" t="s">
        <v>300</v>
      </c>
      <c r="AZT372" s="186" t="s">
        <v>300</v>
      </c>
      <c r="AZU372" s="186" t="s">
        <v>300</v>
      </c>
      <c r="AZV372" s="186" t="s">
        <v>300</v>
      </c>
      <c r="AZW372" s="186" t="s">
        <v>300</v>
      </c>
      <c r="AZX372" s="186" t="s">
        <v>300</v>
      </c>
      <c r="AZY372" s="186" t="s">
        <v>300</v>
      </c>
      <c r="AZZ372" s="186" t="s">
        <v>300</v>
      </c>
      <c r="BAA372" s="186" t="s">
        <v>300</v>
      </c>
      <c r="BAB372" s="186" t="s">
        <v>300</v>
      </c>
      <c r="BAC372" s="186" t="s">
        <v>300</v>
      </c>
      <c r="BAD372" s="186" t="s">
        <v>300</v>
      </c>
      <c r="BAE372" s="186" t="s">
        <v>300</v>
      </c>
      <c r="BAF372" s="186" t="s">
        <v>300</v>
      </c>
      <c r="BAG372" s="186" t="s">
        <v>300</v>
      </c>
      <c r="BAH372" s="186" t="s">
        <v>300</v>
      </c>
      <c r="BAI372" s="186" t="s">
        <v>300</v>
      </c>
      <c r="BAJ372" s="186" t="s">
        <v>300</v>
      </c>
      <c r="BAK372" s="186" t="s">
        <v>300</v>
      </c>
      <c r="BAL372" s="186" t="s">
        <v>300</v>
      </c>
      <c r="BAM372" s="186" t="s">
        <v>300</v>
      </c>
      <c r="BAN372" s="186" t="s">
        <v>300</v>
      </c>
      <c r="BAO372" s="186" t="s">
        <v>300</v>
      </c>
      <c r="BAP372" s="186" t="s">
        <v>300</v>
      </c>
      <c r="BAQ372" s="186" t="s">
        <v>300</v>
      </c>
      <c r="BAR372" s="186" t="s">
        <v>300</v>
      </c>
      <c r="BAS372" s="186" t="s">
        <v>300</v>
      </c>
      <c r="BAT372" s="186" t="s">
        <v>300</v>
      </c>
      <c r="BAU372" s="186" t="s">
        <v>300</v>
      </c>
      <c r="BAV372" s="186" t="s">
        <v>300</v>
      </c>
      <c r="BAW372" s="186" t="s">
        <v>300</v>
      </c>
      <c r="BAX372" s="186" t="s">
        <v>300</v>
      </c>
      <c r="BAY372" s="186" t="s">
        <v>300</v>
      </c>
      <c r="BAZ372" s="186" t="s">
        <v>300</v>
      </c>
      <c r="BBA372" s="186" t="s">
        <v>300</v>
      </c>
      <c r="BBB372" s="186" t="s">
        <v>300</v>
      </c>
      <c r="BBC372" s="186" t="s">
        <v>300</v>
      </c>
      <c r="BBD372" s="186" t="s">
        <v>300</v>
      </c>
      <c r="BBE372" s="186" t="s">
        <v>300</v>
      </c>
      <c r="BBF372" s="186" t="s">
        <v>300</v>
      </c>
      <c r="BBG372" s="186" t="s">
        <v>300</v>
      </c>
      <c r="BBH372" s="186" t="s">
        <v>300</v>
      </c>
      <c r="BBI372" s="186" t="s">
        <v>300</v>
      </c>
      <c r="BBJ372" s="186" t="s">
        <v>300</v>
      </c>
      <c r="BBK372" s="186" t="s">
        <v>300</v>
      </c>
      <c r="BBL372" s="186" t="s">
        <v>300</v>
      </c>
      <c r="BBM372" s="186" t="s">
        <v>300</v>
      </c>
      <c r="BBN372" s="186" t="s">
        <v>300</v>
      </c>
      <c r="BBO372" s="186" t="s">
        <v>300</v>
      </c>
      <c r="BBP372" s="186" t="s">
        <v>300</v>
      </c>
      <c r="BBQ372" s="186" t="s">
        <v>300</v>
      </c>
      <c r="BBR372" s="186" t="s">
        <v>300</v>
      </c>
      <c r="BBS372" s="186" t="s">
        <v>300</v>
      </c>
      <c r="BBT372" s="186" t="s">
        <v>300</v>
      </c>
      <c r="BBU372" s="186" t="s">
        <v>300</v>
      </c>
      <c r="BBV372" s="186" t="s">
        <v>300</v>
      </c>
      <c r="BBW372" s="186" t="s">
        <v>300</v>
      </c>
      <c r="BBX372" s="186" t="s">
        <v>300</v>
      </c>
      <c r="BBY372" s="186" t="s">
        <v>300</v>
      </c>
      <c r="BBZ372" s="186" t="s">
        <v>300</v>
      </c>
      <c r="BCA372" s="186" t="s">
        <v>300</v>
      </c>
      <c r="BCB372" s="186" t="s">
        <v>300</v>
      </c>
      <c r="BCC372" s="186" t="s">
        <v>300</v>
      </c>
      <c r="BCD372" s="186" t="s">
        <v>300</v>
      </c>
      <c r="BCE372" s="186" t="s">
        <v>300</v>
      </c>
      <c r="BCF372" s="186" t="s">
        <v>300</v>
      </c>
      <c r="BCG372" s="186" t="s">
        <v>300</v>
      </c>
      <c r="BCH372" s="186" t="s">
        <v>300</v>
      </c>
      <c r="BCI372" s="186" t="s">
        <v>300</v>
      </c>
      <c r="BCJ372" s="186" t="s">
        <v>300</v>
      </c>
      <c r="BCK372" s="186" t="s">
        <v>300</v>
      </c>
      <c r="BCL372" s="186" t="s">
        <v>300</v>
      </c>
      <c r="BCM372" s="186" t="s">
        <v>300</v>
      </c>
      <c r="BCN372" s="186" t="s">
        <v>300</v>
      </c>
      <c r="BCO372" s="186" t="s">
        <v>300</v>
      </c>
      <c r="BCP372" s="186" t="s">
        <v>300</v>
      </c>
      <c r="BCQ372" s="186" t="s">
        <v>300</v>
      </c>
      <c r="BCR372" s="186" t="s">
        <v>300</v>
      </c>
      <c r="BCS372" s="186" t="s">
        <v>300</v>
      </c>
      <c r="BCT372" s="186" t="s">
        <v>300</v>
      </c>
      <c r="BCU372" s="186" t="s">
        <v>300</v>
      </c>
      <c r="BCV372" s="186" t="s">
        <v>300</v>
      </c>
      <c r="BCW372" s="186" t="s">
        <v>300</v>
      </c>
      <c r="BCX372" s="186" t="s">
        <v>300</v>
      </c>
      <c r="BCY372" s="186" t="s">
        <v>300</v>
      </c>
      <c r="BCZ372" s="186" t="s">
        <v>300</v>
      </c>
      <c r="BDA372" s="186" t="s">
        <v>300</v>
      </c>
      <c r="BDB372" s="186" t="s">
        <v>300</v>
      </c>
      <c r="BDC372" s="186" t="s">
        <v>300</v>
      </c>
      <c r="BDD372" s="186" t="s">
        <v>300</v>
      </c>
      <c r="BDE372" s="186" t="s">
        <v>300</v>
      </c>
      <c r="BDF372" s="186" t="s">
        <v>300</v>
      </c>
      <c r="BDG372" s="186" t="s">
        <v>300</v>
      </c>
      <c r="BDH372" s="186" t="s">
        <v>300</v>
      </c>
      <c r="BDI372" s="186" t="s">
        <v>300</v>
      </c>
      <c r="BDJ372" s="186" t="s">
        <v>300</v>
      </c>
      <c r="BDK372" s="186" t="s">
        <v>300</v>
      </c>
      <c r="BDL372" s="186" t="s">
        <v>300</v>
      </c>
      <c r="BDM372" s="186" t="s">
        <v>300</v>
      </c>
      <c r="BDN372" s="186" t="s">
        <v>300</v>
      </c>
      <c r="BDO372" s="186" t="s">
        <v>300</v>
      </c>
      <c r="BDP372" s="186" t="s">
        <v>300</v>
      </c>
      <c r="BDQ372" s="186" t="s">
        <v>300</v>
      </c>
      <c r="BDR372" s="186" t="s">
        <v>300</v>
      </c>
      <c r="BDS372" s="186" t="s">
        <v>300</v>
      </c>
      <c r="BDT372" s="186" t="s">
        <v>300</v>
      </c>
      <c r="BDU372" s="186" t="s">
        <v>300</v>
      </c>
      <c r="BDV372" s="186" t="s">
        <v>300</v>
      </c>
      <c r="BDW372" s="186" t="s">
        <v>300</v>
      </c>
      <c r="BDX372" s="186" t="s">
        <v>300</v>
      </c>
      <c r="BDY372" s="186" t="s">
        <v>300</v>
      </c>
      <c r="BDZ372" s="186" t="s">
        <v>300</v>
      </c>
      <c r="BEA372" s="186" t="s">
        <v>300</v>
      </c>
      <c r="BEB372" s="186" t="s">
        <v>300</v>
      </c>
      <c r="BEC372" s="186" t="s">
        <v>300</v>
      </c>
      <c r="BED372" s="186" t="s">
        <v>300</v>
      </c>
      <c r="BEE372" s="186" t="s">
        <v>300</v>
      </c>
      <c r="BEF372" s="186" t="s">
        <v>300</v>
      </c>
      <c r="BEG372" s="186" t="s">
        <v>300</v>
      </c>
      <c r="BEH372" s="186" t="s">
        <v>300</v>
      </c>
      <c r="BEI372" s="186" t="s">
        <v>300</v>
      </c>
      <c r="BEJ372" s="186" t="s">
        <v>300</v>
      </c>
      <c r="BEK372" s="186" t="s">
        <v>300</v>
      </c>
      <c r="BEL372" s="186" t="s">
        <v>300</v>
      </c>
      <c r="BEM372" s="186" t="s">
        <v>300</v>
      </c>
      <c r="BEN372" s="186" t="s">
        <v>300</v>
      </c>
      <c r="BEO372" s="186" t="s">
        <v>300</v>
      </c>
      <c r="BEP372" s="186" t="s">
        <v>300</v>
      </c>
      <c r="BEQ372" s="186" t="s">
        <v>300</v>
      </c>
      <c r="BER372" s="186" t="s">
        <v>300</v>
      </c>
      <c r="BES372" s="186" t="s">
        <v>300</v>
      </c>
      <c r="BET372" s="186" t="s">
        <v>300</v>
      </c>
      <c r="BEU372" s="186" t="s">
        <v>300</v>
      </c>
      <c r="BEV372" s="186" t="s">
        <v>300</v>
      </c>
      <c r="BEW372" s="186" t="s">
        <v>300</v>
      </c>
      <c r="BEX372" s="186" t="s">
        <v>300</v>
      </c>
      <c r="BEY372" s="186" t="s">
        <v>300</v>
      </c>
      <c r="BEZ372" s="186" t="s">
        <v>300</v>
      </c>
      <c r="BFA372" s="186" t="s">
        <v>300</v>
      </c>
      <c r="BFB372" s="186" t="s">
        <v>300</v>
      </c>
      <c r="BFC372" s="186" t="s">
        <v>300</v>
      </c>
      <c r="BFD372" s="186" t="s">
        <v>300</v>
      </c>
      <c r="BFE372" s="186" t="s">
        <v>300</v>
      </c>
      <c r="BFF372" s="186" t="s">
        <v>300</v>
      </c>
      <c r="BFG372" s="186" t="s">
        <v>300</v>
      </c>
      <c r="BFH372" s="186" t="s">
        <v>300</v>
      </c>
      <c r="BFI372" s="186" t="s">
        <v>300</v>
      </c>
      <c r="BFJ372" s="186" t="s">
        <v>300</v>
      </c>
      <c r="BFK372" s="186" t="s">
        <v>300</v>
      </c>
      <c r="BFL372" s="186" t="s">
        <v>300</v>
      </c>
      <c r="BFM372" s="186" t="s">
        <v>300</v>
      </c>
      <c r="BFN372" s="186" t="s">
        <v>300</v>
      </c>
      <c r="BFO372" s="186" t="s">
        <v>300</v>
      </c>
      <c r="BFP372" s="186" t="s">
        <v>300</v>
      </c>
      <c r="BFQ372" s="186" t="s">
        <v>300</v>
      </c>
      <c r="BFR372" s="186" t="s">
        <v>300</v>
      </c>
      <c r="BFS372" s="186" t="s">
        <v>300</v>
      </c>
      <c r="BFT372" s="186" t="s">
        <v>300</v>
      </c>
      <c r="BFU372" s="186" t="s">
        <v>300</v>
      </c>
      <c r="BFV372" s="186" t="s">
        <v>300</v>
      </c>
      <c r="BFW372" s="186" t="s">
        <v>300</v>
      </c>
      <c r="BFX372" s="186" t="s">
        <v>300</v>
      </c>
      <c r="BFY372" s="186" t="s">
        <v>300</v>
      </c>
      <c r="BFZ372" s="186" t="s">
        <v>300</v>
      </c>
      <c r="BGA372" s="186" t="s">
        <v>300</v>
      </c>
      <c r="BGB372" s="186" t="s">
        <v>300</v>
      </c>
      <c r="BGC372" s="186" t="s">
        <v>300</v>
      </c>
      <c r="BGD372" s="186" t="s">
        <v>300</v>
      </c>
      <c r="BGE372" s="186" t="s">
        <v>300</v>
      </c>
      <c r="BGF372" s="186" t="s">
        <v>300</v>
      </c>
      <c r="BGG372" s="186" t="s">
        <v>300</v>
      </c>
      <c r="BGH372" s="186" t="s">
        <v>300</v>
      </c>
      <c r="BGI372" s="186" t="s">
        <v>300</v>
      </c>
      <c r="BGJ372" s="186" t="s">
        <v>300</v>
      </c>
      <c r="BGK372" s="186" t="s">
        <v>300</v>
      </c>
      <c r="BGL372" s="186" t="s">
        <v>300</v>
      </c>
      <c r="BGM372" s="186" t="s">
        <v>300</v>
      </c>
      <c r="BGN372" s="186" t="s">
        <v>300</v>
      </c>
      <c r="BGO372" s="186" t="s">
        <v>300</v>
      </c>
      <c r="BGP372" s="186" t="s">
        <v>300</v>
      </c>
      <c r="BGQ372" s="186" t="s">
        <v>300</v>
      </c>
      <c r="BGR372" s="186" t="s">
        <v>300</v>
      </c>
      <c r="BGS372" s="186" t="s">
        <v>300</v>
      </c>
      <c r="BGT372" s="186" t="s">
        <v>300</v>
      </c>
      <c r="BGU372" s="186" t="s">
        <v>300</v>
      </c>
      <c r="BGV372" s="186" t="s">
        <v>300</v>
      </c>
      <c r="BGW372" s="186" t="s">
        <v>300</v>
      </c>
      <c r="BGX372" s="186" t="s">
        <v>300</v>
      </c>
      <c r="BGY372" s="186" t="s">
        <v>300</v>
      </c>
      <c r="BGZ372" s="186" t="s">
        <v>300</v>
      </c>
      <c r="BHA372" s="186" t="s">
        <v>300</v>
      </c>
      <c r="BHB372" s="186" t="s">
        <v>300</v>
      </c>
      <c r="BHC372" s="186" t="s">
        <v>300</v>
      </c>
      <c r="BHD372" s="186" t="s">
        <v>300</v>
      </c>
      <c r="BHE372" s="186" t="s">
        <v>300</v>
      </c>
      <c r="BHF372" s="186" t="s">
        <v>300</v>
      </c>
      <c r="BHG372" s="186" t="s">
        <v>300</v>
      </c>
      <c r="BHH372" s="186" t="s">
        <v>300</v>
      </c>
      <c r="BHI372" s="186" t="s">
        <v>300</v>
      </c>
      <c r="BHJ372" s="186" t="s">
        <v>300</v>
      </c>
      <c r="BHK372" s="186" t="s">
        <v>300</v>
      </c>
      <c r="BHL372" s="186" t="s">
        <v>300</v>
      </c>
      <c r="BHM372" s="186" t="s">
        <v>300</v>
      </c>
      <c r="BHN372" s="186" t="s">
        <v>300</v>
      </c>
      <c r="BHO372" s="186" t="s">
        <v>300</v>
      </c>
      <c r="BHP372" s="186" t="s">
        <v>300</v>
      </c>
      <c r="BHQ372" s="186" t="s">
        <v>300</v>
      </c>
      <c r="BHR372" s="186" t="s">
        <v>300</v>
      </c>
      <c r="BHS372" s="186" t="s">
        <v>300</v>
      </c>
      <c r="BHT372" s="186" t="s">
        <v>300</v>
      </c>
      <c r="BHU372" s="186" t="s">
        <v>300</v>
      </c>
      <c r="BHV372" s="186" t="s">
        <v>300</v>
      </c>
      <c r="BHW372" s="186" t="s">
        <v>300</v>
      </c>
      <c r="BHX372" s="186" t="s">
        <v>300</v>
      </c>
      <c r="BHY372" s="186" t="s">
        <v>300</v>
      </c>
      <c r="BHZ372" s="186" t="s">
        <v>300</v>
      </c>
      <c r="BIA372" s="186" t="s">
        <v>300</v>
      </c>
      <c r="BIB372" s="186" t="s">
        <v>300</v>
      </c>
      <c r="BIC372" s="186" t="s">
        <v>300</v>
      </c>
      <c r="BID372" s="186" t="s">
        <v>300</v>
      </c>
      <c r="BIE372" s="186" t="s">
        <v>300</v>
      </c>
      <c r="BIF372" s="186" t="s">
        <v>300</v>
      </c>
      <c r="BIG372" s="186" t="s">
        <v>300</v>
      </c>
      <c r="BIH372" s="186" t="s">
        <v>300</v>
      </c>
      <c r="BII372" s="186" t="s">
        <v>300</v>
      </c>
      <c r="BIJ372" s="186" t="s">
        <v>300</v>
      </c>
      <c r="BIK372" s="186" t="s">
        <v>300</v>
      </c>
      <c r="BIL372" s="186" t="s">
        <v>300</v>
      </c>
      <c r="BIM372" s="186" t="s">
        <v>300</v>
      </c>
      <c r="BIN372" s="186" t="s">
        <v>300</v>
      </c>
      <c r="BIO372" s="186" t="s">
        <v>300</v>
      </c>
      <c r="BIP372" s="186" t="s">
        <v>300</v>
      </c>
      <c r="BIQ372" s="186" t="s">
        <v>300</v>
      </c>
      <c r="BIR372" s="186" t="s">
        <v>300</v>
      </c>
      <c r="BIS372" s="186" t="s">
        <v>300</v>
      </c>
      <c r="BIT372" s="186" t="s">
        <v>300</v>
      </c>
      <c r="BIU372" s="186" t="s">
        <v>300</v>
      </c>
      <c r="BIV372" s="186" t="s">
        <v>300</v>
      </c>
      <c r="BIW372" s="186" t="s">
        <v>300</v>
      </c>
      <c r="BIX372" s="186" t="s">
        <v>300</v>
      </c>
      <c r="BIY372" s="186" t="s">
        <v>300</v>
      </c>
      <c r="BIZ372" s="186" t="s">
        <v>300</v>
      </c>
      <c r="BJA372" s="186" t="s">
        <v>300</v>
      </c>
      <c r="BJB372" s="186" t="s">
        <v>300</v>
      </c>
      <c r="BJC372" s="186" t="s">
        <v>300</v>
      </c>
      <c r="BJD372" s="186" t="s">
        <v>300</v>
      </c>
      <c r="BJE372" s="186" t="s">
        <v>300</v>
      </c>
      <c r="BJF372" s="186" t="s">
        <v>300</v>
      </c>
      <c r="BJG372" s="186" t="s">
        <v>300</v>
      </c>
      <c r="BJH372" s="186" t="s">
        <v>300</v>
      </c>
      <c r="BJI372" s="186" t="s">
        <v>300</v>
      </c>
      <c r="BJJ372" s="186" t="s">
        <v>300</v>
      </c>
      <c r="BJK372" s="186" t="s">
        <v>300</v>
      </c>
      <c r="BJL372" s="186" t="s">
        <v>300</v>
      </c>
      <c r="BJM372" s="186" t="s">
        <v>300</v>
      </c>
      <c r="BJN372" s="186" t="s">
        <v>300</v>
      </c>
      <c r="BJO372" s="186" t="s">
        <v>300</v>
      </c>
      <c r="BJP372" s="186" t="s">
        <v>300</v>
      </c>
      <c r="BJQ372" s="186" t="s">
        <v>300</v>
      </c>
      <c r="BJR372" s="186" t="s">
        <v>300</v>
      </c>
      <c r="BJS372" s="186" t="s">
        <v>300</v>
      </c>
      <c r="BJT372" s="186" t="s">
        <v>300</v>
      </c>
      <c r="BJU372" s="186" t="s">
        <v>300</v>
      </c>
      <c r="BJV372" s="186" t="s">
        <v>300</v>
      </c>
      <c r="BJW372" s="186" t="s">
        <v>300</v>
      </c>
      <c r="BJX372" s="186" t="s">
        <v>300</v>
      </c>
      <c r="BJY372" s="186" t="s">
        <v>300</v>
      </c>
      <c r="BJZ372" s="186" t="s">
        <v>300</v>
      </c>
      <c r="BKA372" s="186" t="s">
        <v>300</v>
      </c>
      <c r="BKB372" s="186" t="s">
        <v>300</v>
      </c>
      <c r="BKC372" s="186" t="s">
        <v>300</v>
      </c>
      <c r="BKD372" s="186" t="s">
        <v>300</v>
      </c>
      <c r="BKE372" s="186" t="s">
        <v>300</v>
      </c>
      <c r="BKF372" s="186" t="s">
        <v>300</v>
      </c>
      <c r="BKG372" s="186" t="s">
        <v>300</v>
      </c>
      <c r="BKH372" s="186" t="s">
        <v>300</v>
      </c>
      <c r="BKI372" s="186" t="s">
        <v>300</v>
      </c>
      <c r="BKJ372" s="186" t="s">
        <v>300</v>
      </c>
      <c r="BKK372" s="186" t="s">
        <v>300</v>
      </c>
      <c r="BKL372" s="186" t="s">
        <v>300</v>
      </c>
      <c r="BKM372" s="186" t="s">
        <v>300</v>
      </c>
      <c r="BKN372" s="186" t="s">
        <v>300</v>
      </c>
      <c r="BKO372" s="186" t="s">
        <v>300</v>
      </c>
      <c r="BKP372" s="186" t="s">
        <v>300</v>
      </c>
      <c r="BKQ372" s="186" t="s">
        <v>300</v>
      </c>
      <c r="BKR372" s="186" t="s">
        <v>300</v>
      </c>
      <c r="BKS372" s="186" t="s">
        <v>300</v>
      </c>
      <c r="BKT372" s="186" t="s">
        <v>300</v>
      </c>
      <c r="BKU372" s="186" t="s">
        <v>300</v>
      </c>
      <c r="BKV372" s="186" t="s">
        <v>300</v>
      </c>
      <c r="BKW372" s="186" t="s">
        <v>300</v>
      </c>
      <c r="BKX372" s="186" t="s">
        <v>300</v>
      </c>
      <c r="BKY372" s="186" t="s">
        <v>300</v>
      </c>
      <c r="BKZ372" s="186" t="s">
        <v>300</v>
      </c>
      <c r="BLA372" s="186" t="s">
        <v>300</v>
      </c>
      <c r="BLB372" s="186" t="s">
        <v>300</v>
      </c>
      <c r="BLC372" s="186" t="s">
        <v>300</v>
      </c>
      <c r="BLD372" s="186" t="s">
        <v>300</v>
      </c>
      <c r="BLE372" s="186" t="s">
        <v>300</v>
      </c>
      <c r="BLF372" s="186" t="s">
        <v>300</v>
      </c>
      <c r="BLG372" s="186" t="s">
        <v>300</v>
      </c>
      <c r="BLH372" s="186" t="s">
        <v>300</v>
      </c>
      <c r="BLI372" s="186" t="s">
        <v>300</v>
      </c>
      <c r="BLJ372" s="186" t="s">
        <v>300</v>
      </c>
      <c r="BLK372" s="186" t="s">
        <v>300</v>
      </c>
      <c r="BLL372" s="186" t="s">
        <v>300</v>
      </c>
      <c r="BLM372" s="186" t="s">
        <v>300</v>
      </c>
      <c r="BLN372" s="186" t="s">
        <v>300</v>
      </c>
      <c r="BLO372" s="186" t="s">
        <v>300</v>
      </c>
      <c r="BLP372" s="186" t="s">
        <v>300</v>
      </c>
      <c r="BLQ372" s="186" t="s">
        <v>300</v>
      </c>
      <c r="BLR372" s="186" t="s">
        <v>300</v>
      </c>
      <c r="BLS372" s="186" t="s">
        <v>300</v>
      </c>
      <c r="BLT372" s="186" t="s">
        <v>300</v>
      </c>
      <c r="BLU372" s="186" t="s">
        <v>300</v>
      </c>
      <c r="BLV372" s="186" t="s">
        <v>300</v>
      </c>
      <c r="BLW372" s="186" t="s">
        <v>300</v>
      </c>
      <c r="BLX372" s="186" t="s">
        <v>300</v>
      </c>
      <c r="BLY372" s="186" t="s">
        <v>300</v>
      </c>
      <c r="BLZ372" s="186" t="s">
        <v>300</v>
      </c>
      <c r="BMA372" s="186" t="s">
        <v>300</v>
      </c>
      <c r="BMB372" s="186" t="s">
        <v>300</v>
      </c>
      <c r="BMC372" s="186" t="s">
        <v>300</v>
      </c>
      <c r="BMD372" s="186" t="s">
        <v>300</v>
      </c>
      <c r="BME372" s="186" t="s">
        <v>300</v>
      </c>
      <c r="BMF372" s="186" t="s">
        <v>300</v>
      </c>
      <c r="BMG372" s="186" t="s">
        <v>300</v>
      </c>
      <c r="BMH372" s="186" t="s">
        <v>300</v>
      </c>
      <c r="BMI372" s="186" t="s">
        <v>300</v>
      </c>
      <c r="BMJ372" s="186" t="s">
        <v>300</v>
      </c>
      <c r="BMK372" s="186" t="s">
        <v>300</v>
      </c>
      <c r="BML372" s="186" t="s">
        <v>300</v>
      </c>
      <c r="BMM372" s="186" t="s">
        <v>300</v>
      </c>
      <c r="BMN372" s="186" t="s">
        <v>300</v>
      </c>
      <c r="BMO372" s="186" t="s">
        <v>300</v>
      </c>
      <c r="BMP372" s="186" t="s">
        <v>300</v>
      </c>
      <c r="BMQ372" s="186" t="s">
        <v>300</v>
      </c>
      <c r="BMR372" s="186" t="s">
        <v>300</v>
      </c>
      <c r="BMS372" s="186" t="s">
        <v>300</v>
      </c>
      <c r="BMT372" s="186" t="s">
        <v>300</v>
      </c>
      <c r="BMU372" s="186" t="s">
        <v>300</v>
      </c>
      <c r="BMV372" s="186" t="s">
        <v>300</v>
      </c>
      <c r="BMW372" s="186" t="s">
        <v>300</v>
      </c>
      <c r="BMX372" s="186" t="s">
        <v>300</v>
      </c>
      <c r="BMY372" s="186" t="s">
        <v>300</v>
      </c>
      <c r="BMZ372" s="186" t="s">
        <v>300</v>
      </c>
      <c r="BNA372" s="186" t="s">
        <v>300</v>
      </c>
      <c r="BNB372" s="186" t="s">
        <v>300</v>
      </c>
      <c r="BNC372" s="186" t="s">
        <v>300</v>
      </c>
      <c r="BND372" s="186" t="s">
        <v>300</v>
      </c>
      <c r="BNE372" s="186" t="s">
        <v>300</v>
      </c>
      <c r="BNF372" s="186" t="s">
        <v>300</v>
      </c>
      <c r="BNG372" s="186" t="s">
        <v>300</v>
      </c>
      <c r="BNH372" s="186" t="s">
        <v>300</v>
      </c>
      <c r="BNI372" s="186" t="s">
        <v>300</v>
      </c>
      <c r="BNJ372" s="186" t="s">
        <v>300</v>
      </c>
      <c r="BNK372" s="186" t="s">
        <v>300</v>
      </c>
      <c r="BNL372" s="186" t="s">
        <v>300</v>
      </c>
      <c r="BNM372" s="186" t="s">
        <v>300</v>
      </c>
      <c r="BNN372" s="186" t="s">
        <v>300</v>
      </c>
      <c r="BNO372" s="186" t="s">
        <v>300</v>
      </c>
      <c r="BNP372" s="186" t="s">
        <v>300</v>
      </c>
      <c r="BNQ372" s="186" t="s">
        <v>300</v>
      </c>
      <c r="BNR372" s="186" t="s">
        <v>300</v>
      </c>
      <c r="BNS372" s="186" t="s">
        <v>300</v>
      </c>
      <c r="BNT372" s="186" t="s">
        <v>300</v>
      </c>
      <c r="BNU372" s="186" t="s">
        <v>300</v>
      </c>
      <c r="BNV372" s="186" t="s">
        <v>300</v>
      </c>
      <c r="BNW372" s="186" t="s">
        <v>300</v>
      </c>
      <c r="BNX372" s="186" t="s">
        <v>300</v>
      </c>
      <c r="BNY372" s="186" t="s">
        <v>300</v>
      </c>
      <c r="BNZ372" s="186" t="s">
        <v>300</v>
      </c>
      <c r="BOA372" s="186" t="s">
        <v>300</v>
      </c>
      <c r="BOB372" s="186" t="s">
        <v>300</v>
      </c>
      <c r="BOC372" s="186" t="s">
        <v>300</v>
      </c>
      <c r="BOD372" s="186" t="s">
        <v>300</v>
      </c>
      <c r="BOE372" s="186" t="s">
        <v>300</v>
      </c>
      <c r="BOF372" s="186" t="s">
        <v>300</v>
      </c>
      <c r="BOG372" s="186" t="s">
        <v>300</v>
      </c>
      <c r="BOH372" s="186" t="s">
        <v>300</v>
      </c>
      <c r="BOI372" s="186" t="s">
        <v>300</v>
      </c>
      <c r="BOJ372" s="186" t="s">
        <v>300</v>
      </c>
      <c r="BOK372" s="186" t="s">
        <v>300</v>
      </c>
      <c r="BOL372" s="186" t="s">
        <v>300</v>
      </c>
      <c r="BOM372" s="186" t="s">
        <v>300</v>
      </c>
      <c r="BON372" s="186" t="s">
        <v>300</v>
      </c>
      <c r="BOO372" s="186" t="s">
        <v>300</v>
      </c>
      <c r="BOP372" s="186" t="s">
        <v>300</v>
      </c>
      <c r="BOQ372" s="186" t="s">
        <v>300</v>
      </c>
      <c r="BOR372" s="186" t="s">
        <v>300</v>
      </c>
      <c r="BOS372" s="186" t="s">
        <v>300</v>
      </c>
      <c r="BOT372" s="186" t="s">
        <v>300</v>
      </c>
      <c r="BOU372" s="186" t="s">
        <v>300</v>
      </c>
      <c r="BOV372" s="186" t="s">
        <v>300</v>
      </c>
      <c r="BOW372" s="186" t="s">
        <v>300</v>
      </c>
      <c r="BOX372" s="186" t="s">
        <v>300</v>
      </c>
      <c r="BOY372" s="186" t="s">
        <v>300</v>
      </c>
      <c r="BOZ372" s="186" t="s">
        <v>300</v>
      </c>
      <c r="BPA372" s="186" t="s">
        <v>300</v>
      </c>
      <c r="BPB372" s="186" t="s">
        <v>300</v>
      </c>
      <c r="BPC372" s="186" t="s">
        <v>300</v>
      </c>
      <c r="BPD372" s="186" t="s">
        <v>300</v>
      </c>
      <c r="BPE372" s="186" t="s">
        <v>300</v>
      </c>
      <c r="BPF372" s="186" t="s">
        <v>300</v>
      </c>
      <c r="BPG372" s="186" t="s">
        <v>300</v>
      </c>
      <c r="BPH372" s="186" t="s">
        <v>300</v>
      </c>
      <c r="BPI372" s="186" t="s">
        <v>300</v>
      </c>
      <c r="BPJ372" s="186" t="s">
        <v>300</v>
      </c>
      <c r="BPK372" s="186" t="s">
        <v>300</v>
      </c>
      <c r="BPL372" s="186" t="s">
        <v>300</v>
      </c>
      <c r="BPM372" s="186" t="s">
        <v>300</v>
      </c>
      <c r="BPN372" s="186" t="s">
        <v>300</v>
      </c>
      <c r="BPO372" s="186" t="s">
        <v>300</v>
      </c>
      <c r="BPP372" s="186" t="s">
        <v>300</v>
      </c>
      <c r="BPQ372" s="186" t="s">
        <v>300</v>
      </c>
      <c r="BPR372" s="186" t="s">
        <v>300</v>
      </c>
      <c r="BPS372" s="186" t="s">
        <v>300</v>
      </c>
      <c r="BPT372" s="186" t="s">
        <v>300</v>
      </c>
      <c r="BPU372" s="186" t="s">
        <v>300</v>
      </c>
      <c r="BPV372" s="186" t="s">
        <v>300</v>
      </c>
      <c r="BPW372" s="186" t="s">
        <v>300</v>
      </c>
      <c r="BPX372" s="186" t="s">
        <v>300</v>
      </c>
      <c r="BPY372" s="186" t="s">
        <v>300</v>
      </c>
      <c r="BPZ372" s="186" t="s">
        <v>300</v>
      </c>
      <c r="BQA372" s="186" t="s">
        <v>300</v>
      </c>
      <c r="BQB372" s="186" t="s">
        <v>300</v>
      </c>
      <c r="BQC372" s="186" t="s">
        <v>300</v>
      </c>
      <c r="BQD372" s="186" t="s">
        <v>300</v>
      </c>
      <c r="BQE372" s="186" t="s">
        <v>300</v>
      </c>
      <c r="BQF372" s="186" t="s">
        <v>300</v>
      </c>
      <c r="BQG372" s="186" t="s">
        <v>300</v>
      </c>
      <c r="BQH372" s="186" t="s">
        <v>300</v>
      </c>
      <c r="BQI372" s="186" t="s">
        <v>300</v>
      </c>
      <c r="BQJ372" s="186" t="s">
        <v>300</v>
      </c>
      <c r="BQK372" s="186" t="s">
        <v>300</v>
      </c>
      <c r="BQL372" s="186" t="s">
        <v>300</v>
      </c>
      <c r="BQM372" s="186" t="s">
        <v>300</v>
      </c>
      <c r="BQN372" s="186" t="s">
        <v>300</v>
      </c>
      <c r="BQO372" s="186" t="s">
        <v>300</v>
      </c>
      <c r="BQP372" s="186" t="s">
        <v>300</v>
      </c>
      <c r="BQQ372" s="186" t="s">
        <v>300</v>
      </c>
      <c r="BQR372" s="186" t="s">
        <v>300</v>
      </c>
      <c r="BQS372" s="186" t="s">
        <v>300</v>
      </c>
      <c r="BQT372" s="186" t="s">
        <v>300</v>
      </c>
      <c r="BQU372" s="186" t="s">
        <v>300</v>
      </c>
      <c r="BQV372" s="186" t="s">
        <v>300</v>
      </c>
      <c r="BQW372" s="186" t="s">
        <v>300</v>
      </c>
      <c r="BQX372" s="186" t="s">
        <v>300</v>
      </c>
      <c r="BQY372" s="186" t="s">
        <v>300</v>
      </c>
      <c r="BQZ372" s="186" t="s">
        <v>300</v>
      </c>
      <c r="BRA372" s="186" t="s">
        <v>300</v>
      </c>
      <c r="BRB372" s="186" t="s">
        <v>300</v>
      </c>
      <c r="BRC372" s="186" t="s">
        <v>300</v>
      </c>
      <c r="BRD372" s="186" t="s">
        <v>300</v>
      </c>
      <c r="BRE372" s="186" t="s">
        <v>300</v>
      </c>
      <c r="BRF372" s="186" t="s">
        <v>300</v>
      </c>
      <c r="BRG372" s="186" t="s">
        <v>300</v>
      </c>
      <c r="BRH372" s="186" t="s">
        <v>300</v>
      </c>
      <c r="BRI372" s="186" t="s">
        <v>300</v>
      </c>
      <c r="BRJ372" s="186" t="s">
        <v>300</v>
      </c>
      <c r="BRK372" s="186" t="s">
        <v>300</v>
      </c>
      <c r="BRL372" s="186" t="s">
        <v>300</v>
      </c>
      <c r="BRM372" s="186" t="s">
        <v>300</v>
      </c>
      <c r="BRN372" s="186" t="s">
        <v>300</v>
      </c>
      <c r="BRO372" s="186" t="s">
        <v>300</v>
      </c>
      <c r="BRP372" s="186" t="s">
        <v>300</v>
      </c>
      <c r="BRQ372" s="186" t="s">
        <v>300</v>
      </c>
      <c r="BRR372" s="186" t="s">
        <v>300</v>
      </c>
      <c r="BRS372" s="186" t="s">
        <v>300</v>
      </c>
      <c r="BRT372" s="186" t="s">
        <v>300</v>
      </c>
      <c r="BRU372" s="186" t="s">
        <v>300</v>
      </c>
      <c r="BRV372" s="186" t="s">
        <v>300</v>
      </c>
      <c r="BRW372" s="186" t="s">
        <v>300</v>
      </c>
      <c r="BRX372" s="186" t="s">
        <v>300</v>
      </c>
      <c r="BRY372" s="186" t="s">
        <v>300</v>
      </c>
      <c r="BRZ372" s="186" t="s">
        <v>300</v>
      </c>
      <c r="BSA372" s="186" t="s">
        <v>300</v>
      </c>
      <c r="BSB372" s="186" t="s">
        <v>300</v>
      </c>
      <c r="BSC372" s="186" t="s">
        <v>300</v>
      </c>
      <c r="BSD372" s="186" t="s">
        <v>300</v>
      </c>
      <c r="BSE372" s="186" t="s">
        <v>300</v>
      </c>
      <c r="BSF372" s="186" t="s">
        <v>300</v>
      </c>
      <c r="BSG372" s="186" t="s">
        <v>300</v>
      </c>
      <c r="BSH372" s="186" t="s">
        <v>300</v>
      </c>
      <c r="BSI372" s="186" t="s">
        <v>300</v>
      </c>
      <c r="BSJ372" s="186" t="s">
        <v>300</v>
      </c>
      <c r="BSK372" s="186" t="s">
        <v>300</v>
      </c>
      <c r="BSL372" s="186" t="s">
        <v>300</v>
      </c>
      <c r="BSM372" s="186" t="s">
        <v>300</v>
      </c>
      <c r="BSN372" s="186" t="s">
        <v>300</v>
      </c>
      <c r="BSO372" s="186" t="s">
        <v>300</v>
      </c>
      <c r="BSP372" s="186" t="s">
        <v>300</v>
      </c>
      <c r="BSQ372" s="186" t="s">
        <v>300</v>
      </c>
      <c r="BSR372" s="186" t="s">
        <v>300</v>
      </c>
      <c r="BSS372" s="186" t="s">
        <v>300</v>
      </c>
      <c r="BST372" s="186" t="s">
        <v>300</v>
      </c>
      <c r="BSU372" s="186" t="s">
        <v>300</v>
      </c>
      <c r="BSV372" s="186" t="s">
        <v>300</v>
      </c>
      <c r="BSW372" s="186" t="s">
        <v>300</v>
      </c>
      <c r="BSX372" s="186" t="s">
        <v>300</v>
      </c>
      <c r="BSY372" s="186" t="s">
        <v>300</v>
      </c>
      <c r="BSZ372" s="186" t="s">
        <v>300</v>
      </c>
      <c r="BTA372" s="186" t="s">
        <v>300</v>
      </c>
      <c r="BTB372" s="186" t="s">
        <v>300</v>
      </c>
      <c r="BTC372" s="186" t="s">
        <v>300</v>
      </c>
      <c r="BTD372" s="186" t="s">
        <v>300</v>
      </c>
      <c r="BTE372" s="186" t="s">
        <v>300</v>
      </c>
      <c r="BTF372" s="186" t="s">
        <v>300</v>
      </c>
      <c r="BTG372" s="186" t="s">
        <v>300</v>
      </c>
      <c r="BTH372" s="186" t="s">
        <v>300</v>
      </c>
      <c r="BTI372" s="186" t="s">
        <v>300</v>
      </c>
      <c r="BTJ372" s="186" t="s">
        <v>300</v>
      </c>
      <c r="BTK372" s="186" t="s">
        <v>300</v>
      </c>
      <c r="BTL372" s="186" t="s">
        <v>300</v>
      </c>
      <c r="BTM372" s="186" t="s">
        <v>300</v>
      </c>
      <c r="BTN372" s="186" t="s">
        <v>300</v>
      </c>
      <c r="BTO372" s="186" t="s">
        <v>300</v>
      </c>
      <c r="BTP372" s="186" t="s">
        <v>300</v>
      </c>
      <c r="BTQ372" s="186" t="s">
        <v>300</v>
      </c>
      <c r="BTR372" s="186" t="s">
        <v>300</v>
      </c>
      <c r="BTS372" s="186" t="s">
        <v>300</v>
      </c>
      <c r="BTT372" s="186" t="s">
        <v>300</v>
      </c>
      <c r="BTU372" s="186" t="s">
        <v>300</v>
      </c>
      <c r="BTV372" s="186" t="s">
        <v>300</v>
      </c>
      <c r="BTW372" s="186" t="s">
        <v>300</v>
      </c>
      <c r="BTX372" s="186" t="s">
        <v>300</v>
      </c>
      <c r="BTY372" s="186" t="s">
        <v>300</v>
      </c>
      <c r="BTZ372" s="186" t="s">
        <v>300</v>
      </c>
      <c r="BUA372" s="186" t="s">
        <v>300</v>
      </c>
      <c r="BUB372" s="186" t="s">
        <v>300</v>
      </c>
      <c r="BUC372" s="186" t="s">
        <v>300</v>
      </c>
      <c r="BUD372" s="186" t="s">
        <v>300</v>
      </c>
      <c r="BUE372" s="186" t="s">
        <v>300</v>
      </c>
      <c r="BUF372" s="186" t="s">
        <v>300</v>
      </c>
      <c r="BUG372" s="186" t="s">
        <v>300</v>
      </c>
      <c r="BUH372" s="186" t="s">
        <v>300</v>
      </c>
      <c r="BUI372" s="186" t="s">
        <v>300</v>
      </c>
      <c r="BUJ372" s="186" t="s">
        <v>300</v>
      </c>
      <c r="BUK372" s="186" t="s">
        <v>300</v>
      </c>
      <c r="BUL372" s="186" t="s">
        <v>300</v>
      </c>
      <c r="BUM372" s="186" t="s">
        <v>300</v>
      </c>
      <c r="BUN372" s="186" t="s">
        <v>300</v>
      </c>
      <c r="BUO372" s="186" t="s">
        <v>300</v>
      </c>
      <c r="BUP372" s="186" t="s">
        <v>300</v>
      </c>
      <c r="BUQ372" s="186" t="s">
        <v>300</v>
      </c>
      <c r="BUR372" s="186" t="s">
        <v>300</v>
      </c>
      <c r="BUS372" s="186" t="s">
        <v>300</v>
      </c>
      <c r="BUT372" s="186" t="s">
        <v>300</v>
      </c>
      <c r="BUU372" s="186" t="s">
        <v>300</v>
      </c>
      <c r="BUV372" s="186" t="s">
        <v>300</v>
      </c>
      <c r="BUW372" s="186" t="s">
        <v>300</v>
      </c>
      <c r="BUX372" s="186" t="s">
        <v>300</v>
      </c>
      <c r="BUY372" s="186" t="s">
        <v>300</v>
      </c>
      <c r="BUZ372" s="186" t="s">
        <v>300</v>
      </c>
      <c r="BVA372" s="186" t="s">
        <v>300</v>
      </c>
      <c r="BVB372" s="186" t="s">
        <v>300</v>
      </c>
      <c r="BVC372" s="186" t="s">
        <v>300</v>
      </c>
      <c r="BVD372" s="186" t="s">
        <v>300</v>
      </c>
      <c r="BVE372" s="186" t="s">
        <v>300</v>
      </c>
      <c r="BVF372" s="186" t="s">
        <v>300</v>
      </c>
      <c r="BVG372" s="186" t="s">
        <v>300</v>
      </c>
      <c r="BVH372" s="186" t="s">
        <v>300</v>
      </c>
      <c r="BVI372" s="186" t="s">
        <v>300</v>
      </c>
      <c r="BVJ372" s="186" t="s">
        <v>300</v>
      </c>
      <c r="BVK372" s="186" t="s">
        <v>300</v>
      </c>
      <c r="BVL372" s="186" t="s">
        <v>300</v>
      </c>
      <c r="BVM372" s="186" t="s">
        <v>300</v>
      </c>
      <c r="BVN372" s="186" t="s">
        <v>300</v>
      </c>
      <c r="BVO372" s="186" t="s">
        <v>300</v>
      </c>
      <c r="BVP372" s="186" t="s">
        <v>300</v>
      </c>
      <c r="BVQ372" s="186" t="s">
        <v>300</v>
      </c>
      <c r="BVR372" s="186" t="s">
        <v>300</v>
      </c>
      <c r="BVS372" s="186" t="s">
        <v>300</v>
      </c>
      <c r="BVT372" s="186" t="s">
        <v>300</v>
      </c>
      <c r="BVU372" s="186" t="s">
        <v>300</v>
      </c>
      <c r="BVV372" s="186" t="s">
        <v>300</v>
      </c>
      <c r="BVW372" s="186" t="s">
        <v>300</v>
      </c>
      <c r="BVX372" s="186" t="s">
        <v>300</v>
      </c>
      <c r="BVY372" s="186" t="s">
        <v>300</v>
      </c>
      <c r="BVZ372" s="186" t="s">
        <v>300</v>
      </c>
      <c r="BWA372" s="186" t="s">
        <v>300</v>
      </c>
      <c r="BWB372" s="186" t="s">
        <v>300</v>
      </c>
      <c r="BWC372" s="186" t="s">
        <v>300</v>
      </c>
      <c r="BWD372" s="186" t="s">
        <v>300</v>
      </c>
      <c r="BWE372" s="186" t="s">
        <v>300</v>
      </c>
      <c r="BWF372" s="186" t="s">
        <v>300</v>
      </c>
      <c r="BWG372" s="186" t="s">
        <v>300</v>
      </c>
      <c r="BWH372" s="186" t="s">
        <v>300</v>
      </c>
      <c r="BWI372" s="186" t="s">
        <v>300</v>
      </c>
      <c r="BWJ372" s="186" t="s">
        <v>300</v>
      </c>
      <c r="BWK372" s="186" t="s">
        <v>300</v>
      </c>
      <c r="BWL372" s="186" t="s">
        <v>300</v>
      </c>
      <c r="BWM372" s="186" t="s">
        <v>300</v>
      </c>
      <c r="BWN372" s="186" t="s">
        <v>300</v>
      </c>
      <c r="BWO372" s="186" t="s">
        <v>300</v>
      </c>
      <c r="BWP372" s="186" t="s">
        <v>300</v>
      </c>
      <c r="BWQ372" s="186" t="s">
        <v>300</v>
      </c>
      <c r="BWR372" s="186" t="s">
        <v>300</v>
      </c>
      <c r="BWS372" s="186" t="s">
        <v>300</v>
      </c>
      <c r="BWT372" s="186" t="s">
        <v>300</v>
      </c>
      <c r="BWU372" s="186" t="s">
        <v>300</v>
      </c>
      <c r="BWV372" s="186" t="s">
        <v>300</v>
      </c>
      <c r="BWW372" s="186" t="s">
        <v>300</v>
      </c>
      <c r="BWX372" s="186" t="s">
        <v>300</v>
      </c>
      <c r="BWY372" s="186" t="s">
        <v>300</v>
      </c>
      <c r="BWZ372" s="186" t="s">
        <v>300</v>
      </c>
      <c r="BXA372" s="186" t="s">
        <v>300</v>
      </c>
      <c r="BXB372" s="186" t="s">
        <v>300</v>
      </c>
      <c r="BXC372" s="186" t="s">
        <v>300</v>
      </c>
      <c r="BXD372" s="186" t="s">
        <v>300</v>
      </c>
      <c r="BXE372" s="186" t="s">
        <v>300</v>
      </c>
      <c r="BXF372" s="186" t="s">
        <v>300</v>
      </c>
      <c r="BXG372" s="186" t="s">
        <v>300</v>
      </c>
      <c r="BXH372" s="186" t="s">
        <v>300</v>
      </c>
      <c r="BXI372" s="186" t="s">
        <v>300</v>
      </c>
      <c r="BXJ372" s="186" t="s">
        <v>300</v>
      </c>
      <c r="BXK372" s="186" t="s">
        <v>300</v>
      </c>
      <c r="BXL372" s="186" t="s">
        <v>300</v>
      </c>
      <c r="BXM372" s="186" t="s">
        <v>300</v>
      </c>
      <c r="BXN372" s="186" t="s">
        <v>300</v>
      </c>
      <c r="BXO372" s="186" t="s">
        <v>300</v>
      </c>
      <c r="BXP372" s="186" t="s">
        <v>300</v>
      </c>
      <c r="BXQ372" s="186" t="s">
        <v>300</v>
      </c>
      <c r="BXR372" s="186" t="s">
        <v>300</v>
      </c>
      <c r="BXS372" s="186" t="s">
        <v>300</v>
      </c>
      <c r="BXT372" s="186" t="s">
        <v>300</v>
      </c>
      <c r="BXU372" s="186" t="s">
        <v>300</v>
      </c>
      <c r="BXV372" s="186" t="s">
        <v>300</v>
      </c>
      <c r="BXW372" s="186" t="s">
        <v>300</v>
      </c>
      <c r="BXX372" s="186" t="s">
        <v>300</v>
      </c>
      <c r="BXY372" s="186" t="s">
        <v>300</v>
      </c>
      <c r="BXZ372" s="186" t="s">
        <v>300</v>
      </c>
      <c r="BYA372" s="186" t="s">
        <v>300</v>
      </c>
      <c r="BYB372" s="186" t="s">
        <v>300</v>
      </c>
      <c r="BYC372" s="186" t="s">
        <v>300</v>
      </c>
      <c r="BYD372" s="186" t="s">
        <v>300</v>
      </c>
      <c r="BYE372" s="186" t="s">
        <v>300</v>
      </c>
      <c r="BYF372" s="186" t="s">
        <v>300</v>
      </c>
      <c r="BYG372" s="186" t="s">
        <v>300</v>
      </c>
      <c r="BYH372" s="186" t="s">
        <v>300</v>
      </c>
      <c r="BYI372" s="186" t="s">
        <v>300</v>
      </c>
      <c r="BYJ372" s="186" t="s">
        <v>300</v>
      </c>
      <c r="BYK372" s="186" t="s">
        <v>300</v>
      </c>
      <c r="BYL372" s="186" t="s">
        <v>300</v>
      </c>
      <c r="BYM372" s="186" t="s">
        <v>300</v>
      </c>
      <c r="BYN372" s="186" t="s">
        <v>300</v>
      </c>
      <c r="BYO372" s="186" t="s">
        <v>300</v>
      </c>
      <c r="BYP372" s="186" t="s">
        <v>300</v>
      </c>
      <c r="BYQ372" s="186" t="s">
        <v>300</v>
      </c>
      <c r="BYR372" s="186" t="s">
        <v>300</v>
      </c>
      <c r="BYS372" s="186" t="s">
        <v>300</v>
      </c>
      <c r="BYT372" s="186" t="s">
        <v>300</v>
      </c>
      <c r="BYU372" s="186" t="s">
        <v>300</v>
      </c>
      <c r="BYV372" s="186" t="s">
        <v>300</v>
      </c>
      <c r="BYW372" s="186" t="s">
        <v>300</v>
      </c>
      <c r="BYX372" s="186" t="s">
        <v>300</v>
      </c>
      <c r="BYY372" s="186" t="s">
        <v>300</v>
      </c>
      <c r="BYZ372" s="186" t="s">
        <v>300</v>
      </c>
      <c r="BZA372" s="186" t="s">
        <v>300</v>
      </c>
      <c r="BZB372" s="186" t="s">
        <v>300</v>
      </c>
      <c r="BZC372" s="186" t="s">
        <v>300</v>
      </c>
      <c r="BZD372" s="186" t="s">
        <v>300</v>
      </c>
      <c r="BZE372" s="186" t="s">
        <v>300</v>
      </c>
      <c r="BZF372" s="186" t="s">
        <v>300</v>
      </c>
      <c r="BZG372" s="186" t="s">
        <v>300</v>
      </c>
      <c r="BZH372" s="186" t="s">
        <v>300</v>
      </c>
      <c r="BZI372" s="186" t="s">
        <v>300</v>
      </c>
      <c r="BZJ372" s="186" t="s">
        <v>300</v>
      </c>
      <c r="BZK372" s="186" t="s">
        <v>300</v>
      </c>
      <c r="BZL372" s="186" t="s">
        <v>300</v>
      </c>
      <c r="BZM372" s="186" t="s">
        <v>300</v>
      </c>
      <c r="BZN372" s="186" t="s">
        <v>300</v>
      </c>
      <c r="BZO372" s="186" t="s">
        <v>300</v>
      </c>
      <c r="BZP372" s="186" t="s">
        <v>300</v>
      </c>
      <c r="BZQ372" s="186" t="s">
        <v>300</v>
      </c>
      <c r="BZR372" s="186" t="s">
        <v>300</v>
      </c>
      <c r="BZS372" s="186" t="s">
        <v>300</v>
      </c>
      <c r="BZT372" s="186" t="s">
        <v>300</v>
      </c>
      <c r="BZU372" s="186" t="s">
        <v>300</v>
      </c>
      <c r="BZV372" s="186" t="s">
        <v>300</v>
      </c>
      <c r="BZW372" s="186" t="s">
        <v>300</v>
      </c>
      <c r="BZX372" s="186" t="s">
        <v>300</v>
      </c>
      <c r="BZY372" s="186" t="s">
        <v>300</v>
      </c>
      <c r="BZZ372" s="186" t="s">
        <v>300</v>
      </c>
      <c r="CAA372" s="186" t="s">
        <v>300</v>
      </c>
      <c r="CAB372" s="186" t="s">
        <v>300</v>
      </c>
      <c r="CAC372" s="186" t="s">
        <v>300</v>
      </c>
      <c r="CAD372" s="186" t="s">
        <v>300</v>
      </c>
      <c r="CAE372" s="186" t="s">
        <v>300</v>
      </c>
      <c r="CAF372" s="186" t="s">
        <v>300</v>
      </c>
      <c r="CAG372" s="186" t="s">
        <v>300</v>
      </c>
      <c r="CAH372" s="186" t="s">
        <v>300</v>
      </c>
      <c r="CAI372" s="186" t="s">
        <v>300</v>
      </c>
      <c r="CAJ372" s="186" t="s">
        <v>300</v>
      </c>
      <c r="CAK372" s="186" t="s">
        <v>300</v>
      </c>
      <c r="CAL372" s="186" t="s">
        <v>300</v>
      </c>
      <c r="CAM372" s="186" t="s">
        <v>300</v>
      </c>
      <c r="CAN372" s="186" t="s">
        <v>300</v>
      </c>
      <c r="CAO372" s="186" t="s">
        <v>300</v>
      </c>
      <c r="CAP372" s="186" t="s">
        <v>300</v>
      </c>
      <c r="CAQ372" s="186" t="s">
        <v>300</v>
      </c>
      <c r="CAR372" s="186" t="s">
        <v>300</v>
      </c>
      <c r="CAS372" s="186" t="s">
        <v>300</v>
      </c>
      <c r="CAT372" s="186" t="s">
        <v>300</v>
      </c>
      <c r="CAU372" s="186" t="s">
        <v>300</v>
      </c>
      <c r="CAV372" s="186" t="s">
        <v>300</v>
      </c>
      <c r="CAW372" s="186" t="s">
        <v>300</v>
      </c>
      <c r="CAX372" s="186" t="s">
        <v>300</v>
      </c>
      <c r="CAY372" s="186" t="s">
        <v>300</v>
      </c>
      <c r="CAZ372" s="186" t="s">
        <v>300</v>
      </c>
      <c r="CBA372" s="186" t="s">
        <v>300</v>
      </c>
      <c r="CBB372" s="186" t="s">
        <v>300</v>
      </c>
      <c r="CBC372" s="186" t="s">
        <v>300</v>
      </c>
      <c r="CBD372" s="186" t="s">
        <v>300</v>
      </c>
      <c r="CBE372" s="186" t="s">
        <v>300</v>
      </c>
      <c r="CBF372" s="186" t="s">
        <v>300</v>
      </c>
      <c r="CBG372" s="186" t="s">
        <v>300</v>
      </c>
      <c r="CBH372" s="186" t="s">
        <v>300</v>
      </c>
      <c r="CBI372" s="186" t="s">
        <v>300</v>
      </c>
      <c r="CBJ372" s="186" t="s">
        <v>300</v>
      </c>
      <c r="CBK372" s="186" t="s">
        <v>300</v>
      </c>
      <c r="CBL372" s="186" t="s">
        <v>300</v>
      </c>
      <c r="CBM372" s="186" t="s">
        <v>300</v>
      </c>
      <c r="CBN372" s="186" t="s">
        <v>300</v>
      </c>
      <c r="CBO372" s="186" t="s">
        <v>300</v>
      </c>
      <c r="CBP372" s="186" t="s">
        <v>300</v>
      </c>
      <c r="CBQ372" s="186" t="s">
        <v>300</v>
      </c>
      <c r="CBR372" s="186" t="s">
        <v>300</v>
      </c>
      <c r="CBS372" s="186" t="s">
        <v>300</v>
      </c>
      <c r="CBT372" s="186" t="s">
        <v>300</v>
      </c>
      <c r="CBU372" s="186" t="s">
        <v>300</v>
      </c>
      <c r="CBV372" s="186" t="s">
        <v>300</v>
      </c>
      <c r="CBW372" s="186" t="s">
        <v>300</v>
      </c>
      <c r="CBX372" s="186" t="s">
        <v>300</v>
      </c>
      <c r="CBY372" s="186" t="s">
        <v>300</v>
      </c>
      <c r="CBZ372" s="186" t="s">
        <v>300</v>
      </c>
      <c r="CCA372" s="186" t="s">
        <v>300</v>
      </c>
      <c r="CCB372" s="186" t="s">
        <v>300</v>
      </c>
      <c r="CCC372" s="186" t="s">
        <v>300</v>
      </c>
      <c r="CCD372" s="186" t="s">
        <v>300</v>
      </c>
      <c r="CCE372" s="186" t="s">
        <v>300</v>
      </c>
      <c r="CCF372" s="186" t="s">
        <v>300</v>
      </c>
      <c r="CCG372" s="186" t="s">
        <v>300</v>
      </c>
      <c r="CCH372" s="186" t="s">
        <v>300</v>
      </c>
      <c r="CCI372" s="186" t="s">
        <v>300</v>
      </c>
      <c r="CCJ372" s="186" t="s">
        <v>300</v>
      </c>
      <c r="CCK372" s="186" t="s">
        <v>300</v>
      </c>
      <c r="CCL372" s="186" t="s">
        <v>300</v>
      </c>
      <c r="CCM372" s="186" t="s">
        <v>300</v>
      </c>
      <c r="CCN372" s="186" t="s">
        <v>300</v>
      </c>
      <c r="CCO372" s="186" t="s">
        <v>300</v>
      </c>
      <c r="CCP372" s="186" t="s">
        <v>300</v>
      </c>
      <c r="CCQ372" s="186" t="s">
        <v>300</v>
      </c>
      <c r="CCR372" s="186" t="s">
        <v>300</v>
      </c>
      <c r="CCS372" s="186" t="s">
        <v>300</v>
      </c>
      <c r="CCT372" s="186" t="s">
        <v>300</v>
      </c>
      <c r="CCU372" s="186" t="s">
        <v>300</v>
      </c>
      <c r="CCV372" s="186" t="s">
        <v>300</v>
      </c>
      <c r="CCW372" s="186" t="s">
        <v>300</v>
      </c>
      <c r="CCX372" s="186" t="s">
        <v>300</v>
      </c>
      <c r="CCY372" s="186" t="s">
        <v>300</v>
      </c>
      <c r="CCZ372" s="186" t="s">
        <v>300</v>
      </c>
      <c r="CDA372" s="186" t="s">
        <v>300</v>
      </c>
      <c r="CDB372" s="186" t="s">
        <v>300</v>
      </c>
      <c r="CDC372" s="186" t="s">
        <v>300</v>
      </c>
      <c r="CDD372" s="186" t="s">
        <v>300</v>
      </c>
      <c r="CDE372" s="186" t="s">
        <v>300</v>
      </c>
      <c r="CDF372" s="186" t="s">
        <v>300</v>
      </c>
      <c r="CDG372" s="186" t="s">
        <v>300</v>
      </c>
      <c r="CDH372" s="186" t="s">
        <v>300</v>
      </c>
      <c r="CDI372" s="186" t="s">
        <v>300</v>
      </c>
      <c r="CDJ372" s="186" t="s">
        <v>300</v>
      </c>
      <c r="CDK372" s="186" t="s">
        <v>300</v>
      </c>
      <c r="CDL372" s="186" t="s">
        <v>300</v>
      </c>
      <c r="CDM372" s="186" t="s">
        <v>300</v>
      </c>
      <c r="CDN372" s="186" t="s">
        <v>300</v>
      </c>
      <c r="CDO372" s="186" t="s">
        <v>300</v>
      </c>
      <c r="CDP372" s="186" t="s">
        <v>300</v>
      </c>
      <c r="CDQ372" s="186" t="s">
        <v>300</v>
      </c>
      <c r="CDR372" s="186" t="s">
        <v>300</v>
      </c>
      <c r="CDS372" s="186" t="s">
        <v>300</v>
      </c>
      <c r="CDT372" s="186" t="s">
        <v>300</v>
      </c>
      <c r="CDU372" s="186" t="s">
        <v>300</v>
      </c>
      <c r="CDV372" s="186" t="s">
        <v>300</v>
      </c>
      <c r="CDW372" s="186" t="s">
        <v>300</v>
      </c>
      <c r="CDX372" s="186" t="s">
        <v>300</v>
      </c>
      <c r="CDY372" s="186" t="s">
        <v>300</v>
      </c>
      <c r="CDZ372" s="186" t="s">
        <v>300</v>
      </c>
      <c r="CEA372" s="186" t="s">
        <v>300</v>
      </c>
      <c r="CEB372" s="186" t="s">
        <v>300</v>
      </c>
      <c r="CEC372" s="186" t="s">
        <v>300</v>
      </c>
      <c r="CED372" s="186" t="s">
        <v>300</v>
      </c>
      <c r="CEE372" s="186" t="s">
        <v>300</v>
      </c>
      <c r="CEF372" s="186" t="s">
        <v>300</v>
      </c>
      <c r="CEG372" s="186" t="s">
        <v>300</v>
      </c>
      <c r="CEH372" s="186" t="s">
        <v>300</v>
      </c>
      <c r="CEI372" s="186" t="s">
        <v>300</v>
      </c>
      <c r="CEJ372" s="186" t="s">
        <v>300</v>
      </c>
      <c r="CEK372" s="186" t="s">
        <v>300</v>
      </c>
      <c r="CEL372" s="186" t="s">
        <v>300</v>
      </c>
      <c r="CEM372" s="186" t="s">
        <v>300</v>
      </c>
      <c r="CEN372" s="186" t="s">
        <v>300</v>
      </c>
      <c r="CEO372" s="186" t="s">
        <v>300</v>
      </c>
      <c r="CEP372" s="186" t="s">
        <v>300</v>
      </c>
      <c r="CEQ372" s="186" t="s">
        <v>300</v>
      </c>
      <c r="CER372" s="186" t="s">
        <v>300</v>
      </c>
      <c r="CES372" s="186" t="s">
        <v>300</v>
      </c>
      <c r="CET372" s="186" t="s">
        <v>300</v>
      </c>
      <c r="CEU372" s="186" t="s">
        <v>300</v>
      </c>
      <c r="CEV372" s="186" t="s">
        <v>300</v>
      </c>
      <c r="CEW372" s="186" t="s">
        <v>300</v>
      </c>
      <c r="CEX372" s="186" t="s">
        <v>300</v>
      </c>
      <c r="CEY372" s="186" t="s">
        <v>300</v>
      </c>
      <c r="CEZ372" s="186" t="s">
        <v>300</v>
      </c>
      <c r="CFA372" s="186" t="s">
        <v>300</v>
      </c>
      <c r="CFB372" s="186" t="s">
        <v>300</v>
      </c>
      <c r="CFC372" s="186" t="s">
        <v>300</v>
      </c>
      <c r="CFD372" s="186" t="s">
        <v>300</v>
      </c>
      <c r="CFE372" s="186" t="s">
        <v>300</v>
      </c>
      <c r="CFF372" s="186" t="s">
        <v>300</v>
      </c>
      <c r="CFG372" s="186" t="s">
        <v>300</v>
      </c>
      <c r="CFH372" s="186" t="s">
        <v>300</v>
      </c>
      <c r="CFI372" s="186" t="s">
        <v>300</v>
      </c>
      <c r="CFJ372" s="186" t="s">
        <v>300</v>
      </c>
      <c r="CFK372" s="186" t="s">
        <v>300</v>
      </c>
      <c r="CFL372" s="186" t="s">
        <v>300</v>
      </c>
      <c r="CFM372" s="186" t="s">
        <v>300</v>
      </c>
      <c r="CFN372" s="186" t="s">
        <v>300</v>
      </c>
      <c r="CFO372" s="186" t="s">
        <v>300</v>
      </c>
      <c r="CFP372" s="186" t="s">
        <v>300</v>
      </c>
      <c r="CFQ372" s="186" t="s">
        <v>300</v>
      </c>
      <c r="CFR372" s="186" t="s">
        <v>300</v>
      </c>
      <c r="CFS372" s="186" t="s">
        <v>300</v>
      </c>
      <c r="CFT372" s="186" t="s">
        <v>300</v>
      </c>
      <c r="CFU372" s="186" t="s">
        <v>300</v>
      </c>
      <c r="CFV372" s="186" t="s">
        <v>300</v>
      </c>
      <c r="CFW372" s="186" t="s">
        <v>300</v>
      </c>
      <c r="CFX372" s="186" t="s">
        <v>300</v>
      </c>
      <c r="CFY372" s="186" t="s">
        <v>300</v>
      </c>
      <c r="CFZ372" s="186" t="s">
        <v>300</v>
      </c>
      <c r="CGA372" s="186" t="s">
        <v>300</v>
      </c>
      <c r="CGB372" s="186" t="s">
        <v>300</v>
      </c>
      <c r="CGC372" s="186" t="s">
        <v>300</v>
      </c>
      <c r="CGD372" s="186" t="s">
        <v>300</v>
      </c>
      <c r="CGE372" s="186" t="s">
        <v>300</v>
      </c>
      <c r="CGF372" s="186" t="s">
        <v>300</v>
      </c>
      <c r="CGG372" s="186" t="s">
        <v>300</v>
      </c>
      <c r="CGH372" s="186" t="s">
        <v>300</v>
      </c>
      <c r="CGI372" s="186" t="s">
        <v>300</v>
      </c>
      <c r="CGJ372" s="186" t="s">
        <v>300</v>
      </c>
      <c r="CGK372" s="186" t="s">
        <v>300</v>
      </c>
      <c r="CGL372" s="186" t="s">
        <v>300</v>
      </c>
      <c r="CGM372" s="186" t="s">
        <v>300</v>
      </c>
      <c r="CGN372" s="186" t="s">
        <v>300</v>
      </c>
      <c r="CGO372" s="186" t="s">
        <v>300</v>
      </c>
      <c r="CGP372" s="186" t="s">
        <v>300</v>
      </c>
      <c r="CGQ372" s="186" t="s">
        <v>300</v>
      </c>
      <c r="CGR372" s="186" t="s">
        <v>300</v>
      </c>
      <c r="CGS372" s="186" t="s">
        <v>300</v>
      </c>
      <c r="CGT372" s="186" t="s">
        <v>300</v>
      </c>
      <c r="CGU372" s="186" t="s">
        <v>300</v>
      </c>
      <c r="CGV372" s="186" t="s">
        <v>300</v>
      </c>
      <c r="CGW372" s="186" t="s">
        <v>300</v>
      </c>
      <c r="CGX372" s="186" t="s">
        <v>300</v>
      </c>
      <c r="CGY372" s="186" t="s">
        <v>300</v>
      </c>
      <c r="CGZ372" s="186" t="s">
        <v>300</v>
      </c>
      <c r="CHA372" s="186" t="s">
        <v>300</v>
      </c>
      <c r="CHB372" s="186" t="s">
        <v>300</v>
      </c>
      <c r="CHC372" s="186" t="s">
        <v>300</v>
      </c>
      <c r="CHD372" s="186" t="s">
        <v>300</v>
      </c>
      <c r="CHE372" s="186" t="s">
        <v>300</v>
      </c>
      <c r="CHF372" s="186" t="s">
        <v>300</v>
      </c>
      <c r="CHG372" s="186" t="s">
        <v>300</v>
      </c>
      <c r="CHH372" s="186" t="s">
        <v>300</v>
      </c>
      <c r="CHI372" s="186" t="s">
        <v>300</v>
      </c>
      <c r="CHJ372" s="186" t="s">
        <v>300</v>
      </c>
      <c r="CHK372" s="186" t="s">
        <v>300</v>
      </c>
      <c r="CHL372" s="186" t="s">
        <v>300</v>
      </c>
      <c r="CHM372" s="186" t="s">
        <v>300</v>
      </c>
      <c r="CHN372" s="186" t="s">
        <v>300</v>
      </c>
      <c r="CHO372" s="186" t="s">
        <v>300</v>
      </c>
      <c r="CHP372" s="186" t="s">
        <v>300</v>
      </c>
      <c r="CHQ372" s="186" t="s">
        <v>300</v>
      </c>
      <c r="CHR372" s="186" t="s">
        <v>300</v>
      </c>
      <c r="CHS372" s="186" t="s">
        <v>300</v>
      </c>
      <c r="CHT372" s="186" t="s">
        <v>300</v>
      </c>
      <c r="CHU372" s="186" t="s">
        <v>300</v>
      </c>
      <c r="CHV372" s="186" t="s">
        <v>300</v>
      </c>
      <c r="CHW372" s="186" t="s">
        <v>300</v>
      </c>
      <c r="CHX372" s="186" t="s">
        <v>300</v>
      </c>
      <c r="CHY372" s="186" t="s">
        <v>300</v>
      </c>
      <c r="CHZ372" s="186" t="s">
        <v>300</v>
      </c>
      <c r="CIA372" s="186" t="s">
        <v>300</v>
      </c>
      <c r="CIB372" s="186" t="s">
        <v>300</v>
      </c>
      <c r="CIC372" s="186" t="s">
        <v>300</v>
      </c>
      <c r="CID372" s="186" t="s">
        <v>300</v>
      </c>
      <c r="CIE372" s="186" t="s">
        <v>300</v>
      </c>
      <c r="CIF372" s="186" t="s">
        <v>300</v>
      </c>
      <c r="CIG372" s="186" t="s">
        <v>300</v>
      </c>
      <c r="CIH372" s="186" t="s">
        <v>300</v>
      </c>
      <c r="CII372" s="186" t="s">
        <v>300</v>
      </c>
      <c r="CIJ372" s="186" t="s">
        <v>300</v>
      </c>
      <c r="CIK372" s="186" t="s">
        <v>300</v>
      </c>
      <c r="CIL372" s="186" t="s">
        <v>300</v>
      </c>
      <c r="CIM372" s="186" t="s">
        <v>300</v>
      </c>
      <c r="CIN372" s="186" t="s">
        <v>300</v>
      </c>
      <c r="CIO372" s="186" t="s">
        <v>300</v>
      </c>
      <c r="CIP372" s="186" t="s">
        <v>300</v>
      </c>
      <c r="CIQ372" s="186" t="s">
        <v>300</v>
      </c>
      <c r="CIR372" s="186" t="s">
        <v>300</v>
      </c>
      <c r="CIS372" s="186" t="s">
        <v>300</v>
      </c>
      <c r="CIT372" s="186" t="s">
        <v>300</v>
      </c>
      <c r="CIU372" s="186" t="s">
        <v>300</v>
      </c>
      <c r="CIV372" s="186" t="s">
        <v>300</v>
      </c>
      <c r="CIW372" s="186" t="s">
        <v>300</v>
      </c>
      <c r="CIX372" s="186" t="s">
        <v>300</v>
      </c>
      <c r="CIY372" s="186" t="s">
        <v>300</v>
      </c>
      <c r="CIZ372" s="186" t="s">
        <v>300</v>
      </c>
      <c r="CJA372" s="186" t="s">
        <v>300</v>
      </c>
      <c r="CJB372" s="186" t="s">
        <v>300</v>
      </c>
      <c r="CJC372" s="186" t="s">
        <v>300</v>
      </c>
      <c r="CJD372" s="186" t="s">
        <v>300</v>
      </c>
      <c r="CJE372" s="186" t="s">
        <v>300</v>
      </c>
      <c r="CJF372" s="186" t="s">
        <v>300</v>
      </c>
      <c r="CJG372" s="186" t="s">
        <v>300</v>
      </c>
      <c r="CJH372" s="186" t="s">
        <v>300</v>
      </c>
      <c r="CJI372" s="186" t="s">
        <v>300</v>
      </c>
      <c r="CJJ372" s="186" t="s">
        <v>300</v>
      </c>
      <c r="CJK372" s="186" t="s">
        <v>300</v>
      </c>
      <c r="CJL372" s="186" t="s">
        <v>300</v>
      </c>
      <c r="CJM372" s="186" t="s">
        <v>300</v>
      </c>
      <c r="CJN372" s="186" t="s">
        <v>300</v>
      </c>
      <c r="CJO372" s="186" t="s">
        <v>300</v>
      </c>
      <c r="CJP372" s="186" t="s">
        <v>300</v>
      </c>
      <c r="CJQ372" s="186" t="s">
        <v>300</v>
      </c>
      <c r="CJR372" s="186" t="s">
        <v>300</v>
      </c>
      <c r="CJS372" s="186" t="s">
        <v>300</v>
      </c>
      <c r="CJT372" s="186" t="s">
        <v>300</v>
      </c>
      <c r="CJU372" s="186" t="s">
        <v>300</v>
      </c>
      <c r="CJV372" s="186" t="s">
        <v>300</v>
      </c>
      <c r="CJW372" s="186" t="s">
        <v>300</v>
      </c>
      <c r="CJX372" s="186" t="s">
        <v>300</v>
      </c>
      <c r="CJY372" s="186" t="s">
        <v>300</v>
      </c>
      <c r="CJZ372" s="186" t="s">
        <v>300</v>
      </c>
      <c r="CKA372" s="186" t="s">
        <v>300</v>
      </c>
      <c r="CKB372" s="186" t="s">
        <v>300</v>
      </c>
      <c r="CKC372" s="186" t="s">
        <v>300</v>
      </c>
      <c r="CKD372" s="186" t="s">
        <v>300</v>
      </c>
      <c r="CKE372" s="186" t="s">
        <v>300</v>
      </c>
      <c r="CKF372" s="186" t="s">
        <v>300</v>
      </c>
      <c r="CKG372" s="186" t="s">
        <v>300</v>
      </c>
      <c r="CKH372" s="186" t="s">
        <v>300</v>
      </c>
      <c r="CKI372" s="186" t="s">
        <v>300</v>
      </c>
      <c r="CKJ372" s="186" t="s">
        <v>300</v>
      </c>
      <c r="CKK372" s="186" t="s">
        <v>300</v>
      </c>
      <c r="CKL372" s="186" t="s">
        <v>300</v>
      </c>
      <c r="CKM372" s="186" t="s">
        <v>300</v>
      </c>
      <c r="CKN372" s="186" t="s">
        <v>300</v>
      </c>
      <c r="CKO372" s="186" t="s">
        <v>300</v>
      </c>
      <c r="CKP372" s="186" t="s">
        <v>300</v>
      </c>
      <c r="CKQ372" s="186" t="s">
        <v>300</v>
      </c>
      <c r="CKR372" s="186" t="s">
        <v>300</v>
      </c>
      <c r="CKS372" s="186" t="s">
        <v>300</v>
      </c>
      <c r="CKT372" s="186" t="s">
        <v>300</v>
      </c>
      <c r="CKU372" s="186" t="s">
        <v>300</v>
      </c>
      <c r="CKV372" s="186" t="s">
        <v>300</v>
      </c>
      <c r="CKW372" s="186" t="s">
        <v>300</v>
      </c>
      <c r="CKX372" s="186" t="s">
        <v>300</v>
      </c>
      <c r="CKY372" s="186" t="s">
        <v>300</v>
      </c>
      <c r="CKZ372" s="186" t="s">
        <v>300</v>
      </c>
      <c r="CLA372" s="186" t="s">
        <v>300</v>
      </c>
      <c r="CLB372" s="186" t="s">
        <v>300</v>
      </c>
      <c r="CLC372" s="186" t="s">
        <v>300</v>
      </c>
      <c r="CLD372" s="186" t="s">
        <v>300</v>
      </c>
      <c r="CLE372" s="186" t="s">
        <v>300</v>
      </c>
      <c r="CLF372" s="186" t="s">
        <v>300</v>
      </c>
      <c r="CLG372" s="186" t="s">
        <v>300</v>
      </c>
      <c r="CLH372" s="186" t="s">
        <v>300</v>
      </c>
      <c r="CLI372" s="186" t="s">
        <v>300</v>
      </c>
      <c r="CLJ372" s="186" t="s">
        <v>300</v>
      </c>
      <c r="CLK372" s="186" t="s">
        <v>300</v>
      </c>
      <c r="CLL372" s="186" t="s">
        <v>300</v>
      </c>
      <c r="CLM372" s="186" t="s">
        <v>300</v>
      </c>
      <c r="CLN372" s="186" t="s">
        <v>300</v>
      </c>
      <c r="CLO372" s="186" t="s">
        <v>300</v>
      </c>
      <c r="CLP372" s="186" t="s">
        <v>300</v>
      </c>
      <c r="CLQ372" s="186" t="s">
        <v>300</v>
      </c>
      <c r="CLR372" s="186" t="s">
        <v>300</v>
      </c>
      <c r="CLS372" s="186" t="s">
        <v>300</v>
      </c>
      <c r="CLT372" s="186" t="s">
        <v>300</v>
      </c>
      <c r="CLU372" s="186" t="s">
        <v>300</v>
      </c>
      <c r="CLV372" s="186" t="s">
        <v>300</v>
      </c>
      <c r="CLW372" s="186" t="s">
        <v>300</v>
      </c>
      <c r="CLX372" s="186" t="s">
        <v>300</v>
      </c>
      <c r="CLY372" s="186" t="s">
        <v>300</v>
      </c>
      <c r="CLZ372" s="186" t="s">
        <v>300</v>
      </c>
      <c r="CMA372" s="186" t="s">
        <v>300</v>
      </c>
      <c r="CMB372" s="186" t="s">
        <v>300</v>
      </c>
      <c r="CMC372" s="186" t="s">
        <v>300</v>
      </c>
      <c r="CMD372" s="186" t="s">
        <v>300</v>
      </c>
      <c r="CME372" s="186" t="s">
        <v>300</v>
      </c>
      <c r="CMF372" s="186" t="s">
        <v>300</v>
      </c>
      <c r="CMG372" s="186" t="s">
        <v>300</v>
      </c>
      <c r="CMH372" s="186" t="s">
        <v>300</v>
      </c>
      <c r="CMI372" s="186" t="s">
        <v>300</v>
      </c>
      <c r="CMJ372" s="186" t="s">
        <v>300</v>
      </c>
      <c r="CMK372" s="186" t="s">
        <v>300</v>
      </c>
      <c r="CML372" s="186" t="s">
        <v>300</v>
      </c>
      <c r="CMM372" s="186" t="s">
        <v>300</v>
      </c>
      <c r="CMN372" s="186" t="s">
        <v>300</v>
      </c>
      <c r="CMO372" s="186" t="s">
        <v>300</v>
      </c>
      <c r="CMP372" s="186" t="s">
        <v>300</v>
      </c>
      <c r="CMQ372" s="186" t="s">
        <v>300</v>
      </c>
      <c r="CMR372" s="186" t="s">
        <v>300</v>
      </c>
      <c r="CMS372" s="186" t="s">
        <v>300</v>
      </c>
      <c r="CMT372" s="186" t="s">
        <v>300</v>
      </c>
      <c r="CMU372" s="186" t="s">
        <v>300</v>
      </c>
      <c r="CMV372" s="186" t="s">
        <v>300</v>
      </c>
      <c r="CMW372" s="186" t="s">
        <v>300</v>
      </c>
      <c r="CMX372" s="186" t="s">
        <v>300</v>
      </c>
      <c r="CMY372" s="186" t="s">
        <v>300</v>
      </c>
      <c r="CMZ372" s="186" t="s">
        <v>300</v>
      </c>
      <c r="CNA372" s="186" t="s">
        <v>300</v>
      </c>
      <c r="CNB372" s="186" t="s">
        <v>300</v>
      </c>
      <c r="CNC372" s="186" t="s">
        <v>300</v>
      </c>
      <c r="CND372" s="186" t="s">
        <v>300</v>
      </c>
      <c r="CNE372" s="186" t="s">
        <v>300</v>
      </c>
      <c r="CNF372" s="186" t="s">
        <v>300</v>
      </c>
      <c r="CNG372" s="186" t="s">
        <v>300</v>
      </c>
      <c r="CNH372" s="186" t="s">
        <v>300</v>
      </c>
      <c r="CNI372" s="186" t="s">
        <v>300</v>
      </c>
      <c r="CNJ372" s="186" t="s">
        <v>300</v>
      </c>
      <c r="CNK372" s="186" t="s">
        <v>300</v>
      </c>
      <c r="CNL372" s="186" t="s">
        <v>300</v>
      </c>
      <c r="CNM372" s="186" t="s">
        <v>300</v>
      </c>
      <c r="CNN372" s="186" t="s">
        <v>300</v>
      </c>
      <c r="CNO372" s="186" t="s">
        <v>300</v>
      </c>
      <c r="CNP372" s="186" t="s">
        <v>300</v>
      </c>
      <c r="CNQ372" s="186" t="s">
        <v>300</v>
      </c>
      <c r="CNR372" s="186" t="s">
        <v>300</v>
      </c>
      <c r="CNS372" s="186" t="s">
        <v>300</v>
      </c>
      <c r="CNT372" s="186" t="s">
        <v>300</v>
      </c>
      <c r="CNU372" s="186" t="s">
        <v>300</v>
      </c>
      <c r="CNV372" s="186" t="s">
        <v>300</v>
      </c>
      <c r="CNW372" s="186" t="s">
        <v>300</v>
      </c>
      <c r="CNX372" s="186" t="s">
        <v>300</v>
      </c>
      <c r="CNY372" s="186" t="s">
        <v>300</v>
      </c>
      <c r="CNZ372" s="186" t="s">
        <v>300</v>
      </c>
      <c r="COA372" s="186" t="s">
        <v>300</v>
      </c>
      <c r="COB372" s="186" t="s">
        <v>300</v>
      </c>
      <c r="COC372" s="186" t="s">
        <v>300</v>
      </c>
      <c r="COD372" s="186" t="s">
        <v>300</v>
      </c>
      <c r="COE372" s="186" t="s">
        <v>300</v>
      </c>
      <c r="COF372" s="186" t="s">
        <v>300</v>
      </c>
      <c r="COG372" s="186" t="s">
        <v>300</v>
      </c>
      <c r="COH372" s="186" t="s">
        <v>300</v>
      </c>
      <c r="COI372" s="186" t="s">
        <v>300</v>
      </c>
      <c r="COJ372" s="186" t="s">
        <v>300</v>
      </c>
      <c r="COK372" s="186" t="s">
        <v>300</v>
      </c>
      <c r="COL372" s="186" t="s">
        <v>300</v>
      </c>
      <c r="COM372" s="186" t="s">
        <v>300</v>
      </c>
      <c r="CON372" s="186" t="s">
        <v>300</v>
      </c>
      <c r="COO372" s="186" t="s">
        <v>300</v>
      </c>
      <c r="COP372" s="186" t="s">
        <v>300</v>
      </c>
      <c r="COQ372" s="186" t="s">
        <v>300</v>
      </c>
      <c r="COR372" s="186" t="s">
        <v>300</v>
      </c>
      <c r="COS372" s="186" t="s">
        <v>300</v>
      </c>
      <c r="COT372" s="186" t="s">
        <v>300</v>
      </c>
      <c r="COU372" s="186" t="s">
        <v>300</v>
      </c>
      <c r="COV372" s="186" t="s">
        <v>300</v>
      </c>
      <c r="COW372" s="186" t="s">
        <v>300</v>
      </c>
      <c r="COX372" s="186" t="s">
        <v>300</v>
      </c>
      <c r="COY372" s="186" t="s">
        <v>300</v>
      </c>
      <c r="COZ372" s="186" t="s">
        <v>300</v>
      </c>
      <c r="CPA372" s="186" t="s">
        <v>300</v>
      </c>
      <c r="CPB372" s="186" t="s">
        <v>300</v>
      </c>
      <c r="CPC372" s="186" t="s">
        <v>300</v>
      </c>
      <c r="CPD372" s="186" t="s">
        <v>300</v>
      </c>
      <c r="CPE372" s="186" t="s">
        <v>300</v>
      </c>
      <c r="CPF372" s="186" t="s">
        <v>300</v>
      </c>
      <c r="CPG372" s="186" t="s">
        <v>300</v>
      </c>
      <c r="CPH372" s="186" t="s">
        <v>300</v>
      </c>
      <c r="CPI372" s="186" t="s">
        <v>300</v>
      </c>
      <c r="CPJ372" s="186" t="s">
        <v>300</v>
      </c>
      <c r="CPK372" s="186" t="s">
        <v>300</v>
      </c>
      <c r="CPL372" s="186" t="s">
        <v>300</v>
      </c>
      <c r="CPM372" s="186" t="s">
        <v>300</v>
      </c>
      <c r="CPN372" s="186" t="s">
        <v>300</v>
      </c>
      <c r="CPO372" s="186" t="s">
        <v>300</v>
      </c>
      <c r="CPP372" s="186" t="s">
        <v>300</v>
      </c>
      <c r="CPQ372" s="186" t="s">
        <v>300</v>
      </c>
      <c r="CPR372" s="186" t="s">
        <v>300</v>
      </c>
      <c r="CPS372" s="186" t="s">
        <v>300</v>
      </c>
      <c r="CPT372" s="186" t="s">
        <v>300</v>
      </c>
      <c r="CPU372" s="186" t="s">
        <v>300</v>
      </c>
      <c r="CPV372" s="186" t="s">
        <v>300</v>
      </c>
      <c r="CPW372" s="186" t="s">
        <v>300</v>
      </c>
      <c r="CPX372" s="186" t="s">
        <v>300</v>
      </c>
      <c r="CPY372" s="186" t="s">
        <v>300</v>
      </c>
      <c r="CPZ372" s="186" t="s">
        <v>300</v>
      </c>
      <c r="CQA372" s="186" t="s">
        <v>300</v>
      </c>
      <c r="CQB372" s="186" t="s">
        <v>300</v>
      </c>
      <c r="CQC372" s="186" t="s">
        <v>300</v>
      </c>
      <c r="CQD372" s="186" t="s">
        <v>300</v>
      </c>
      <c r="CQE372" s="186" t="s">
        <v>300</v>
      </c>
      <c r="CQF372" s="186" t="s">
        <v>300</v>
      </c>
      <c r="CQG372" s="186" t="s">
        <v>300</v>
      </c>
      <c r="CQH372" s="186" t="s">
        <v>300</v>
      </c>
      <c r="CQI372" s="186" t="s">
        <v>300</v>
      </c>
      <c r="CQJ372" s="186" t="s">
        <v>300</v>
      </c>
      <c r="CQK372" s="186" t="s">
        <v>300</v>
      </c>
      <c r="CQL372" s="186" t="s">
        <v>300</v>
      </c>
      <c r="CQM372" s="186" t="s">
        <v>300</v>
      </c>
      <c r="CQN372" s="186" t="s">
        <v>300</v>
      </c>
      <c r="CQO372" s="186" t="s">
        <v>300</v>
      </c>
      <c r="CQP372" s="186" t="s">
        <v>300</v>
      </c>
      <c r="CQQ372" s="186" t="s">
        <v>300</v>
      </c>
      <c r="CQR372" s="186" t="s">
        <v>300</v>
      </c>
      <c r="CQS372" s="186" t="s">
        <v>300</v>
      </c>
      <c r="CQT372" s="186" t="s">
        <v>300</v>
      </c>
      <c r="CQU372" s="186" t="s">
        <v>300</v>
      </c>
      <c r="CQV372" s="186" t="s">
        <v>300</v>
      </c>
      <c r="CQW372" s="186" t="s">
        <v>300</v>
      </c>
      <c r="CQX372" s="186" t="s">
        <v>300</v>
      </c>
      <c r="CQY372" s="186" t="s">
        <v>300</v>
      </c>
      <c r="CQZ372" s="186" t="s">
        <v>300</v>
      </c>
      <c r="CRA372" s="186" t="s">
        <v>300</v>
      </c>
      <c r="CRB372" s="186" t="s">
        <v>300</v>
      </c>
      <c r="CRC372" s="186" t="s">
        <v>300</v>
      </c>
      <c r="CRD372" s="186" t="s">
        <v>300</v>
      </c>
      <c r="CRE372" s="186" t="s">
        <v>300</v>
      </c>
      <c r="CRF372" s="186" t="s">
        <v>300</v>
      </c>
      <c r="CRG372" s="186" t="s">
        <v>300</v>
      </c>
      <c r="CRH372" s="186" t="s">
        <v>300</v>
      </c>
      <c r="CRI372" s="186" t="s">
        <v>300</v>
      </c>
      <c r="CRJ372" s="186" t="s">
        <v>300</v>
      </c>
      <c r="CRK372" s="186" t="s">
        <v>300</v>
      </c>
      <c r="CRL372" s="186" t="s">
        <v>300</v>
      </c>
      <c r="CRM372" s="186" t="s">
        <v>300</v>
      </c>
      <c r="CRN372" s="186" t="s">
        <v>300</v>
      </c>
      <c r="CRO372" s="186" t="s">
        <v>300</v>
      </c>
      <c r="CRP372" s="186" t="s">
        <v>300</v>
      </c>
      <c r="CRQ372" s="186" t="s">
        <v>300</v>
      </c>
      <c r="CRR372" s="186" t="s">
        <v>300</v>
      </c>
      <c r="CRS372" s="186" t="s">
        <v>300</v>
      </c>
      <c r="CRT372" s="186" t="s">
        <v>300</v>
      </c>
      <c r="CRU372" s="186" t="s">
        <v>300</v>
      </c>
      <c r="CRV372" s="186" t="s">
        <v>300</v>
      </c>
      <c r="CRW372" s="186" t="s">
        <v>300</v>
      </c>
      <c r="CRX372" s="186" t="s">
        <v>300</v>
      </c>
      <c r="CRY372" s="186" t="s">
        <v>300</v>
      </c>
      <c r="CRZ372" s="186" t="s">
        <v>300</v>
      </c>
      <c r="CSA372" s="186" t="s">
        <v>300</v>
      </c>
      <c r="CSB372" s="186" t="s">
        <v>300</v>
      </c>
      <c r="CSC372" s="186" t="s">
        <v>300</v>
      </c>
      <c r="CSD372" s="186" t="s">
        <v>300</v>
      </c>
      <c r="CSE372" s="186" t="s">
        <v>300</v>
      </c>
      <c r="CSF372" s="186" t="s">
        <v>300</v>
      </c>
      <c r="CSG372" s="186" t="s">
        <v>300</v>
      </c>
      <c r="CSH372" s="186" t="s">
        <v>300</v>
      </c>
      <c r="CSI372" s="186" t="s">
        <v>300</v>
      </c>
      <c r="CSJ372" s="186" t="s">
        <v>300</v>
      </c>
      <c r="CSK372" s="186" t="s">
        <v>300</v>
      </c>
      <c r="CSL372" s="186" t="s">
        <v>300</v>
      </c>
      <c r="CSM372" s="186" t="s">
        <v>300</v>
      </c>
      <c r="CSN372" s="186" t="s">
        <v>300</v>
      </c>
      <c r="CSO372" s="186" t="s">
        <v>300</v>
      </c>
      <c r="CSP372" s="186" t="s">
        <v>300</v>
      </c>
      <c r="CSQ372" s="186" t="s">
        <v>300</v>
      </c>
      <c r="CSR372" s="186" t="s">
        <v>300</v>
      </c>
      <c r="CSS372" s="186" t="s">
        <v>300</v>
      </c>
      <c r="CST372" s="186" t="s">
        <v>300</v>
      </c>
      <c r="CSU372" s="186" t="s">
        <v>300</v>
      </c>
      <c r="CSV372" s="186" t="s">
        <v>300</v>
      </c>
      <c r="CSW372" s="186" t="s">
        <v>300</v>
      </c>
      <c r="CSX372" s="186" t="s">
        <v>300</v>
      </c>
      <c r="CSY372" s="186" t="s">
        <v>300</v>
      </c>
      <c r="CSZ372" s="186" t="s">
        <v>300</v>
      </c>
      <c r="CTA372" s="186" t="s">
        <v>300</v>
      </c>
      <c r="CTB372" s="186" t="s">
        <v>300</v>
      </c>
      <c r="CTC372" s="186" t="s">
        <v>300</v>
      </c>
      <c r="CTD372" s="186" t="s">
        <v>300</v>
      </c>
      <c r="CTE372" s="186" t="s">
        <v>300</v>
      </c>
      <c r="CTF372" s="186" t="s">
        <v>300</v>
      </c>
      <c r="CTG372" s="186" t="s">
        <v>300</v>
      </c>
      <c r="CTH372" s="186" t="s">
        <v>300</v>
      </c>
      <c r="CTI372" s="186" t="s">
        <v>300</v>
      </c>
      <c r="CTJ372" s="186" t="s">
        <v>300</v>
      </c>
      <c r="CTK372" s="186" t="s">
        <v>300</v>
      </c>
      <c r="CTL372" s="186" t="s">
        <v>300</v>
      </c>
      <c r="CTM372" s="186" t="s">
        <v>300</v>
      </c>
      <c r="CTN372" s="186" t="s">
        <v>300</v>
      </c>
      <c r="CTO372" s="186" t="s">
        <v>300</v>
      </c>
      <c r="CTP372" s="186" t="s">
        <v>300</v>
      </c>
      <c r="CTQ372" s="186" t="s">
        <v>300</v>
      </c>
      <c r="CTR372" s="186" t="s">
        <v>300</v>
      </c>
      <c r="CTS372" s="186" t="s">
        <v>300</v>
      </c>
      <c r="CTT372" s="186" t="s">
        <v>300</v>
      </c>
      <c r="CTU372" s="186" t="s">
        <v>300</v>
      </c>
      <c r="CTV372" s="186" t="s">
        <v>300</v>
      </c>
      <c r="CTW372" s="186" t="s">
        <v>300</v>
      </c>
      <c r="CTX372" s="186" t="s">
        <v>300</v>
      </c>
      <c r="CTY372" s="186" t="s">
        <v>300</v>
      </c>
      <c r="CTZ372" s="186" t="s">
        <v>300</v>
      </c>
      <c r="CUA372" s="186" t="s">
        <v>300</v>
      </c>
      <c r="CUB372" s="186" t="s">
        <v>300</v>
      </c>
      <c r="CUC372" s="186" t="s">
        <v>300</v>
      </c>
      <c r="CUD372" s="186" t="s">
        <v>300</v>
      </c>
      <c r="CUE372" s="186" t="s">
        <v>300</v>
      </c>
      <c r="CUF372" s="186" t="s">
        <v>300</v>
      </c>
      <c r="CUG372" s="186" t="s">
        <v>300</v>
      </c>
      <c r="CUH372" s="186" t="s">
        <v>300</v>
      </c>
      <c r="CUI372" s="186" t="s">
        <v>300</v>
      </c>
      <c r="CUJ372" s="186" t="s">
        <v>300</v>
      </c>
      <c r="CUK372" s="186" t="s">
        <v>300</v>
      </c>
      <c r="CUL372" s="186" t="s">
        <v>300</v>
      </c>
      <c r="CUM372" s="186" t="s">
        <v>300</v>
      </c>
      <c r="CUN372" s="186" t="s">
        <v>300</v>
      </c>
      <c r="CUO372" s="186" t="s">
        <v>300</v>
      </c>
      <c r="CUP372" s="186" t="s">
        <v>300</v>
      </c>
      <c r="CUQ372" s="186" t="s">
        <v>300</v>
      </c>
      <c r="CUR372" s="186" t="s">
        <v>300</v>
      </c>
      <c r="CUS372" s="186" t="s">
        <v>300</v>
      </c>
      <c r="CUT372" s="186" t="s">
        <v>300</v>
      </c>
      <c r="CUU372" s="186" t="s">
        <v>300</v>
      </c>
      <c r="CUV372" s="186" t="s">
        <v>300</v>
      </c>
      <c r="CUW372" s="186" t="s">
        <v>300</v>
      </c>
      <c r="CUX372" s="186" t="s">
        <v>300</v>
      </c>
      <c r="CUY372" s="186" t="s">
        <v>300</v>
      </c>
      <c r="CUZ372" s="186" t="s">
        <v>300</v>
      </c>
      <c r="CVA372" s="186" t="s">
        <v>300</v>
      </c>
      <c r="CVB372" s="186" t="s">
        <v>300</v>
      </c>
      <c r="CVC372" s="186" t="s">
        <v>300</v>
      </c>
      <c r="CVD372" s="186" t="s">
        <v>300</v>
      </c>
      <c r="CVE372" s="186" t="s">
        <v>300</v>
      </c>
      <c r="CVF372" s="186" t="s">
        <v>300</v>
      </c>
      <c r="CVG372" s="186" t="s">
        <v>300</v>
      </c>
      <c r="CVH372" s="186" t="s">
        <v>300</v>
      </c>
      <c r="CVI372" s="186" t="s">
        <v>300</v>
      </c>
      <c r="CVJ372" s="186" t="s">
        <v>300</v>
      </c>
      <c r="CVK372" s="186" t="s">
        <v>300</v>
      </c>
      <c r="CVL372" s="186" t="s">
        <v>300</v>
      </c>
      <c r="CVM372" s="186" t="s">
        <v>300</v>
      </c>
      <c r="CVN372" s="186" t="s">
        <v>300</v>
      </c>
      <c r="CVO372" s="186" t="s">
        <v>300</v>
      </c>
      <c r="CVP372" s="186" t="s">
        <v>300</v>
      </c>
      <c r="CVQ372" s="186" t="s">
        <v>300</v>
      </c>
      <c r="CVR372" s="186" t="s">
        <v>300</v>
      </c>
      <c r="CVS372" s="186" t="s">
        <v>300</v>
      </c>
      <c r="CVT372" s="186" t="s">
        <v>300</v>
      </c>
      <c r="CVU372" s="186" t="s">
        <v>300</v>
      </c>
      <c r="CVV372" s="186" t="s">
        <v>300</v>
      </c>
      <c r="CVW372" s="186" t="s">
        <v>300</v>
      </c>
      <c r="CVX372" s="186" t="s">
        <v>300</v>
      </c>
      <c r="CVY372" s="186" t="s">
        <v>300</v>
      </c>
      <c r="CVZ372" s="186" t="s">
        <v>300</v>
      </c>
      <c r="CWA372" s="186" t="s">
        <v>300</v>
      </c>
      <c r="CWB372" s="186" t="s">
        <v>300</v>
      </c>
      <c r="CWC372" s="186" t="s">
        <v>300</v>
      </c>
      <c r="CWD372" s="186" t="s">
        <v>300</v>
      </c>
      <c r="CWE372" s="186" t="s">
        <v>300</v>
      </c>
      <c r="CWF372" s="186" t="s">
        <v>300</v>
      </c>
      <c r="CWG372" s="186" t="s">
        <v>300</v>
      </c>
      <c r="CWH372" s="186" t="s">
        <v>300</v>
      </c>
      <c r="CWI372" s="186" t="s">
        <v>300</v>
      </c>
      <c r="CWJ372" s="186" t="s">
        <v>300</v>
      </c>
      <c r="CWK372" s="186" t="s">
        <v>300</v>
      </c>
      <c r="CWL372" s="186" t="s">
        <v>300</v>
      </c>
      <c r="CWM372" s="186" t="s">
        <v>300</v>
      </c>
      <c r="CWN372" s="186" t="s">
        <v>300</v>
      </c>
      <c r="CWO372" s="186" t="s">
        <v>300</v>
      </c>
      <c r="CWP372" s="186" t="s">
        <v>300</v>
      </c>
      <c r="CWQ372" s="186" t="s">
        <v>300</v>
      </c>
      <c r="CWR372" s="186" t="s">
        <v>300</v>
      </c>
      <c r="CWS372" s="186" t="s">
        <v>300</v>
      </c>
      <c r="CWT372" s="186" t="s">
        <v>300</v>
      </c>
      <c r="CWU372" s="186" t="s">
        <v>300</v>
      </c>
      <c r="CWV372" s="186" t="s">
        <v>300</v>
      </c>
      <c r="CWW372" s="186" t="s">
        <v>300</v>
      </c>
      <c r="CWX372" s="186" t="s">
        <v>300</v>
      </c>
      <c r="CWY372" s="186" t="s">
        <v>300</v>
      </c>
      <c r="CWZ372" s="186" t="s">
        <v>300</v>
      </c>
      <c r="CXA372" s="186" t="s">
        <v>300</v>
      </c>
      <c r="CXB372" s="186" t="s">
        <v>300</v>
      </c>
      <c r="CXC372" s="186" t="s">
        <v>300</v>
      </c>
      <c r="CXD372" s="186" t="s">
        <v>300</v>
      </c>
      <c r="CXE372" s="186" t="s">
        <v>300</v>
      </c>
      <c r="CXF372" s="186" t="s">
        <v>300</v>
      </c>
      <c r="CXG372" s="186" t="s">
        <v>300</v>
      </c>
      <c r="CXH372" s="186" t="s">
        <v>300</v>
      </c>
      <c r="CXI372" s="186" t="s">
        <v>300</v>
      </c>
      <c r="CXJ372" s="186" t="s">
        <v>300</v>
      </c>
      <c r="CXK372" s="186" t="s">
        <v>300</v>
      </c>
      <c r="CXL372" s="186" t="s">
        <v>300</v>
      </c>
      <c r="CXM372" s="186" t="s">
        <v>300</v>
      </c>
      <c r="CXN372" s="186" t="s">
        <v>300</v>
      </c>
      <c r="CXO372" s="186" t="s">
        <v>300</v>
      </c>
      <c r="CXP372" s="186" t="s">
        <v>300</v>
      </c>
      <c r="CXQ372" s="186" t="s">
        <v>300</v>
      </c>
      <c r="CXR372" s="186" t="s">
        <v>300</v>
      </c>
      <c r="CXS372" s="186" t="s">
        <v>300</v>
      </c>
      <c r="CXT372" s="186" t="s">
        <v>300</v>
      </c>
      <c r="CXU372" s="186" t="s">
        <v>300</v>
      </c>
      <c r="CXV372" s="186" t="s">
        <v>300</v>
      </c>
      <c r="CXW372" s="186" t="s">
        <v>300</v>
      </c>
      <c r="CXX372" s="186" t="s">
        <v>300</v>
      </c>
      <c r="CXY372" s="186" t="s">
        <v>300</v>
      </c>
      <c r="CXZ372" s="186" t="s">
        <v>300</v>
      </c>
      <c r="CYA372" s="186" t="s">
        <v>300</v>
      </c>
      <c r="CYB372" s="186" t="s">
        <v>300</v>
      </c>
      <c r="CYC372" s="186" t="s">
        <v>300</v>
      </c>
      <c r="CYD372" s="186" t="s">
        <v>300</v>
      </c>
      <c r="CYE372" s="186" t="s">
        <v>300</v>
      </c>
      <c r="CYF372" s="186" t="s">
        <v>300</v>
      </c>
      <c r="CYG372" s="186" t="s">
        <v>300</v>
      </c>
      <c r="CYH372" s="186" t="s">
        <v>300</v>
      </c>
      <c r="CYI372" s="186" t="s">
        <v>300</v>
      </c>
      <c r="CYJ372" s="186" t="s">
        <v>300</v>
      </c>
      <c r="CYK372" s="186" t="s">
        <v>300</v>
      </c>
      <c r="CYL372" s="186" t="s">
        <v>300</v>
      </c>
      <c r="CYM372" s="186" t="s">
        <v>300</v>
      </c>
      <c r="CYN372" s="186" t="s">
        <v>300</v>
      </c>
      <c r="CYO372" s="186" t="s">
        <v>300</v>
      </c>
      <c r="CYP372" s="186" t="s">
        <v>300</v>
      </c>
      <c r="CYQ372" s="186" t="s">
        <v>300</v>
      </c>
      <c r="CYR372" s="186" t="s">
        <v>300</v>
      </c>
      <c r="CYS372" s="186" t="s">
        <v>300</v>
      </c>
      <c r="CYT372" s="186" t="s">
        <v>300</v>
      </c>
      <c r="CYU372" s="186" t="s">
        <v>300</v>
      </c>
      <c r="CYV372" s="186" t="s">
        <v>300</v>
      </c>
      <c r="CYW372" s="186" t="s">
        <v>300</v>
      </c>
      <c r="CYX372" s="186" t="s">
        <v>300</v>
      </c>
      <c r="CYY372" s="186" t="s">
        <v>300</v>
      </c>
      <c r="CYZ372" s="186" t="s">
        <v>300</v>
      </c>
      <c r="CZA372" s="186" t="s">
        <v>300</v>
      </c>
      <c r="CZB372" s="186" t="s">
        <v>300</v>
      </c>
      <c r="CZC372" s="186" t="s">
        <v>300</v>
      </c>
      <c r="CZD372" s="186" t="s">
        <v>300</v>
      </c>
      <c r="CZE372" s="186" t="s">
        <v>300</v>
      </c>
      <c r="CZF372" s="186" t="s">
        <v>300</v>
      </c>
      <c r="CZG372" s="186" t="s">
        <v>300</v>
      </c>
      <c r="CZH372" s="186" t="s">
        <v>300</v>
      </c>
      <c r="CZI372" s="186" t="s">
        <v>300</v>
      </c>
      <c r="CZJ372" s="186" t="s">
        <v>300</v>
      </c>
      <c r="CZK372" s="186" t="s">
        <v>300</v>
      </c>
      <c r="CZL372" s="186" t="s">
        <v>300</v>
      </c>
      <c r="CZM372" s="186" t="s">
        <v>300</v>
      </c>
      <c r="CZN372" s="186" t="s">
        <v>300</v>
      </c>
      <c r="CZO372" s="186" t="s">
        <v>300</v>
      </c>
      <c r="CZP372" s="186" t="s">
        <v>300</v>
      </c>
      <c r="CZQ372" s="186" t="s">
        <v>300</v>
      </c>
      <c r="CZR372" s="186" t="s">
        <v>300</v>
      </c>
      <c r="CZS372" s="186" t="s">
        <v>300</v>
      </c>
      <c r="CZT372" s="186" t="s">
        <v>300</v>
      </c>
      <c r="CZU372" s="186" t="s">
        <v>300</v>
      </c>
      <c r="CZV372" s="186" t="s">
        <v>300</v>
      </c>
      <c r="CZW372" s="186" t="s">
        <v>300</v>
      </c>
      <c r="CZX372" s="186" t="s">
        <v>300</v>
      </c>
      <c r="CZY372" s="186" t="s">
        <v>300</v>
      </c>
      <c r="CZZ372" s="186" t="s">
        <v>300</v>
      </c>
      <c r="DAA372" s="186" t="s">
        <v>300</v>
      </c>
      <c r="DAB372" s="186" t="s">
        <v>300</v>
      </c>
      <c r="DAC372" s="186" t="s">
        <v>300</v>
      </c>
      <c r="DAD372" s="186" t="s">
        <v>300</v>
      </c>
      <c r="DAE372" s="186" t="s">
        <v>300</v>
      </c>
      <c r="DAF372" s="186" t="s">
        <v>300</v>
      </c>
      <c r="DAG372" s="186" t="s">
        <v>300</v>
      </c>
      <c r="DAH372" s="186" t="s">
        <v>300</v>
      </c>
      <c r="DAI372" s="186" t="s">
        <v>300</v>
      </c>
      <c r="DAJ372" s="186" t="s">
        <v>300</v>
      </c>
      <c r="DAK372" s="186" t="s">
        <v>300</v>
      </c>
      <c r="DAL372" s="186" t="s">
        <v>300</v>
      </c>
      <c r="DAM372" s="186" t="s">
        <v>300</v>
      </c>
      <c r="DAN372" s="186" t="s">
        <v>300</v>
      </c>
      <c r="DAO372" s="186" t="s">
        <v>300</v>
      </c>
      <c r="DAP372" s="186" t="s">
        <v>300</v>
      </c>
      <c r="DAQ372" s="186" t="s">
        <v>300</v>
      </c>
      <c r="DAR372" s="186" t="s">
        <v>300</v>
      </c>
      <c r="DAS372" s="186" t="s">
        <v>300</v>
      </c>
      <c r="DAT372" s="186" t="s">
        <v>300</v>
      </c>
      <c r="DAU372" s="186" t="s">
        <v>300</v>
      </c>
      <c r="DAV372" s="186" t="s">
        <v>300</v>
      </c>
      <c r="DAW372" s="186" t="s">
        <v>300</v>
      </c>
      <c r="DAX372" s="186" t="s">
        <v>300</v>
      </c>
      <c r="DAY372" s="186" t="s">
        <v>300</v>
      </c>
      <c r="DAZ372" s="186" t="s">
        <v>300</v>
      </c>
      <c r="DBA372" s="186" t="s">
        <v>300</v>
      </c>
      <c r="DBB372" s="186" t="s">
        <v>300</v>
      </c>
      <c r="DBC372" s="186" t="s">
        <v>300</v>
      </c>
      <c r="DBD372" s="186" t="s">
        <v>300</v>
      </c>
      <c r="DBE372" s="186" t="s">
        <v>300</v>
      </c>
      <c r="DBF372" s="186" t="s">
        <v>300</v>
      </c>
      <c r="DBG372" s="186" t="s">
        <v>300</v>
      </c>
      <c r="DBH372" s="186" t="s">
        <v>300</v>
      </c>
      <c r="DBI372" s="186" t="s">
        <v>300</v>
      </c>
      <c r="DBJ372" s="186" t="s">
        <v>300</v>
      </c>
      <c r="DBK372" s="186" t="s">
        <v>300</v>
      </c>
      <c r="DBL372" s="186" t="s">
        <v>300</v>
      </c>
      <c r="DBM372" s="186" t="s">
        <v>300</v>
      </c>
      <c r="DBN372" s="186" t="s">
        <v>300</v>
      </c>
      <c r="DBO372" s="186" t="s">
        <v>300</v>
      </c>
      <c r="DBP372" s="186" t="s">
        <v>300</v>
      </c>
      <c r="DBQ372" s="186" t="s">
        <v>300</v>
      </c>
      <c r="DBR372" s="186" t="s">
        <v>300</v>
      </c>
      <c r="DBS372" s="186" t="s">
        <v>300</v>
      </c>
      <c r="DBT372" s="186" t="s">
        <v>300</v>
      </c>
      <c r="DBU372" s="186" t="s">
        <v>300</v>
      </c>
      <c r="DBV372" s="186" t="s">
        <v>300</v>
      </c>
      <c r="DBW372" s="186" t="s">
        <v>300</v>
      </c>
      <c r="DBX372" s="186" t="s">
        <v>300</v>
      </c>
      <c r="DBY372" s="186" t="s">
        <v>300</v>
      </c>
      <c r="DBZ372" s="186" t="s">
        <v>300</v>
      </c>
      <c r="DCA372" s="186" t="s">
        <v>300</v>
      </c>
      <c r="DCB372" s="186" t="s">
        <v>300</v>
      </c>
      <c r="DCC372" s="186" t="s">
        <v>300</v>
      </c>
      <c r="DCD372" s="186" t="s">
        <v>300</v>
      </c>
      <c r="DCE372" s="186" t="s">
        <v>300</v>
      </c>
      <c r="DCF372" s="186" t="s">
        <v>300</v>
      </c>
      <c r="DCG372" s="186" t="s">
        <v>300</v>
      </c>
      <c r="DCH372" s="186" t="s">
        <v>300</v>
      </c>
      <c r="DCI372" s="186" t="s">
        <v>300</v>
      </c>
      <c r="DCJ372" s="186" t="s">
        <v>300</v>
      </c>
      <c r="DCK372" s="186" t="s">
        <v>300</v>
      </c>
      <c r="DCL372" s="186" t="s">
        <v>300</v>
      </c>
      <c r="DCM372" s="186" t="s">
        <v>300</v>
      </c>
      <c r="DCN372" s="186" t="s">
        <v>300</v>
      </c>
      <c r="DCO372" s="186" t="s">
        <v>300</v>
      </c>
      <c r="DCP372" s="186" t="s">
        <v>300</v>
      </c>
      <c r="DCQ372" s="186" t="s">
        <v>300</v>
      </c>
      <c r="DCR372" s="186" t="s">
        <v>300</v>
      </c>
      <c r="DCS372" s="186" t="s">
        <v>300</v>
      </c>
      <c r="DCT372" s="186" t="s">
        <v>300</v>
      </c>
      <c r="DCU372" s="186" t="s">
        <v>300</v>
      </c>
      <c r="DCV372" s="186" t="s">
        <v>300</v>
      </c>
      <c r="DCW372" s="186" t="s">
        <v>300</v>
      </c>
      <c r="DCX372" s="186" t="s">
        <v>300</v>
      </c>
      <c r="DCY372" s="186" t="s">
        <v>300</v>
      </c>
      <c r="DCZ372" s="186" t="s">
        <v>300</v>
      </c>
      <c r="DDA372" s="186" t="s">
        <v>300</v>
      </c>
      <c r="DDB372" s="186" t="s">
        <v>300</v>
      </c>
      <c r="DDC372" s="186" t="s">
        <v>300</v>
      </c>
      <c r="DDD372" s="186" t="s">
        <v>300</v>
      </c>
      <c r="DDE372" s="186" t="s">
        <v>300</v>
      </c>
      <c r="DDF372" s="186" t="s">
        <v>300</v>
      </c>
      <c r="DDG372" s="186" t="s">
        <v>300</v>
      </c>
      <c r="DDH372" s="186" t="s">
        <v>300</v>
      </c>
      <c r="DDI372" s="186" t="s">
        <v>300</v>
      </c>
      <c r="DDJ372" s="186" t="s">
        <v>300</v>
      </c>
      <c r="DDK372" s="186" t="s">
        <v>300</v>
      </c>
      <c r="DDL372" s="186" t="s">
        <v>300</v>
      </c>
      <c r="DDM372" s="186" t="s">
        <v>300</v>
      </c>
      <c r="DDN372" s="186" t="s">
        <v>300</v>
      </c>
      <c r="DDO372" s="186" t="s">
        <v>300</v>
      </c>
      <c r="DDP372" s="186" t="s">
        <v>300</v>
      </c>
      <c r="DDQ372" s="186" t="s">
        <v>300</v>
      </c>
      <c r="DDR372" s="186" t="s">
        <v>300</v>
      </c>
      <c r="DDS372" s="186" t="s">
        <v>300</v>
      </c>
      <c r="DDT372" s="186" t="s">
        <v>300</v>
      </c>
      <c r="DDU372" s="186" t="s">
        <v>300</v>
      </c>
      <c r="DDV372" s="186" t="s">
        <v>300</v>
      </c>
      <c r="DDW372" s="186" t="s">
        <v>300</v>
      </c>
      <c r="DDX372" s="186" t="s">
        <v>300</v>
      </c>
      <c r="DDY372" s="186" t="s">
        <v>300</v>
      </c>
      <c r="DDZ372" s="186" t="s">
        <v>300</v>
      </c>
      <c r="DEA372" s="186" t="s">
        <v>300</v>
      </c>
      <c r="DEB372" s="186" t="s">
        <v>300</v>
      </c>
      <c r="DEC372" s="186" t="s">
        <v>300</v>
      </c>
      <c r="DED372" s="186" t="s">
        <v>300</v>
      </c>
      <c r="DEE372" s="186" t="s">
        <v>300</v>
      </c>
      <c r="DEF372" s="186" t="s">
        <v>300</v>
      </c>
      <c r="DEG372" s="186" t="s">
        <v>300</v>
      </c>
      <c r="DEH372" s="186" t="s">
        <v>300</v>
      </c>
      <c r="DEI372" s="186" t="s">
        <v>300</v>
      </c>
      <c r="DEJ372" s="186" t="s">
        <v>300</v>
      </c>
      <c r="DEK372" s="186" t="s">
        <v>300</v>
      </c>
      <c r="DEL372" s="186" t="s">
        <v>300</v>
      </c>
      <c r="DEM372" s="186" t="s">
        <v>300</v>
      </c>
      <c r="DEN372" s="186" t="s">
        <v>300</v>
      </c>
      <c r="DEO372" s="186" t="s">
        <v>300</v>
      </c>
      <c r="DEP372" s="186" t="s">
        <v>300</v>
      </c>
      <c r="DEQ372" s="186" t="s">
        <v>300</v>
      </c>
      <c r="DER372" s="186" t="s">
        <v>300</v>
      </c>
      <c r="DES372" s="186" t="s">
        <v>300</v>
      </c>
      <c r="DET372" s="186" t="s">
        <v>300</v>
      </c>
      <c r="DEU372" s="186" t="s">
        <v>300</v>
      </c>
      <c r="DEV372" s="186" t="s">
        <v>300</v>
      </c>
      <c r="DEW372" s="186" t="s">
        <v>300</v>
      </c>
      <c r="DEX372" s="186" t="s">
        <v>300</v>
      </c>
      <c r="DEY372" s="186" t="s">
        <v>300</v>
      </c>
      <c r="DEZ372" s="186" t="s">
        <v>300</v>
      </c>
      <c r="DFA372" s="186" t="s">
        <v>300</v>
      </c>
      <c r="DFB372" s="186" t="s">
        <v>300</v>
      </c>
      <c r="DFC372" s="186" t="s">
        <v>300</v>
      </c>
      <c r="DFD372" s="186" t="s">
        <v>300</v>
      </c>
      <c r="DFE372" s="186" t="s">
        <v>300</v>
      </c>
      <c r="DFF372" s="186" t="s">
        <v>300</v>
      </c>
      <c r="DFG372" s="186" t="s">
        <v>300</v>
      </c>
      <c r="DFH372" s="186" t="s">
        <v>300</v>
      </c>
      <c r="DFI372" s="186" t="s">
        <v>300</v>
      </c>
      <c r="DFJ372" s="186" t="s">
        <v>300</v>
      </c>
      <c r="DFK372" s="186" t="s">
        <v>300</v>
      </c>
      <c r="DFL372" s="186" t="s">
        <v>300</v>
      </c>
      <c r="DFM372" s="186" t="s">
        <v>300</v>
      </c>
      <c r="DFN372" s="186" t="s">
        <v>300</v>
      </c>
      <c r="DFO372" s="186" t="s">
        <v>300</v>
      </c>
      <c r="DFP372" s="186" t="s">
        <v>300</v>
      </c>
      <c r="DFQ372" s="186" t="s">
        <v>300</v>
      </c>
      <c r="DFR372" s="186" t="s">
        <v>300</v>
      </c>
      <c r="DFS372" s="186" t="s">
        <v>300</v>
      </c>
      <c r="DFT372" s="186" t="s">
        <v>300</v>
      </c>
      <c r="DFU372" s="186" t="s">
        <v>300</v>
      </c>
      <c r="DFV372" s="186" t="s">
        <v>300</v>
      </c>
      <c r="DFW372" s="186" t="s">
        <v>300</v>
      </c>
      <c r="DFX372" s="186" t="s">
        <v>300</v>
      </c>
      <c r="DFY372" s="186" t="s">
        <v>300</v>
      </c>
      <c r="DFZ372" s="186" t="s">
        <v>300</v>
      </c>
      <c r="DGA372" s="186" t="s">
        <v>300</v>
      </c>
      <c r="DGB372" s="186" t="s">
        <v>300</v>
      </c>
      <c r="DGC372" s="186" t="s">
        <v>300</v>
      </c>
      <c r="DGD372" s="186" t="s">
        <v>300</v>
      </c>
      <c r="DGE372" s="186" t="s">
        <v>300</v>
      </c>
      <c r="DGF372" s="186" t="s">
        <v>300</v>
      </c>
      <c r="DGG372" s="186" t="s">
        <v>300</v>
      </c>
      <c r="DGH372" s="186" t="s">
        <v>300</v>
      </c>
      <c r="DGI372" s="186" t="s">
        <v>300</v>
      </c>
      <c r="DGJ372" s="186" t="s">
        <v>300</v>
      </c>
      <c r="DGK372" s="186" t="s">
        <v>300</v>
      </c>
      <c r="DGL372" s="186" t="s">
        <v>300</v>
      </c>
      <c r="DGM372" s="186" t="s">
        <v>300</v>
      </c>
      <c r="DGN372" s="186" t="s">
        <v>300</v>
      </c>
      <c r="DGO372" s="186" t="s">
        <v>300</v>
      </c>
      <c r="DGP372" s="186" t="s">
        <v>300</v>
      </c>
      <c r="DGQ372" s="186" t="s">
        <v>300</v>
      </c>
      <c r="DGR372" s="186" t="s">
        <v>300</v>
      </c>
      <c r="DGS372" s="186" t="s">
        <v>300</v>
      </c>
      <c r="DGT372" s="186" t="s">
        <v>300</v>
      </c>
      <c r="DGU372" s="186" t="s">
        <v>300</v>
      </c>
      <c r="DGV372" s="186" t="s">
        <v>300</v>
      </c>
      <c r="DGW372" s="186" t="s">
        <v>300</v>
      </c>
      <c r="DGX372" s="186" t="s">
        <v>300</v>
      </c>
      <c r="DGY372" s="186" t="s">
        <v>300</v>
      </c>
      <c r="DGZ372" s="186" t="s">
        <v>300</v>
      </c>
      <c r="DHA372" s="186" t="s">
        <v>300</v>
      </c>
      <c r="DHB372" s="186" t="s">
        <v>300</v>
      </c>
      <c r="DHC372" s="186" t="s">
        <v>300</v>
      </c>
      <c r="DHD372" s="186" t="s">
        <v>300</v>
      </c>
      <c r="DHE372" s="186" t="s">
        <v>300</v>
      </c>
      <c r="DHF372" s="186" t="s">
        <v>300</v>
      </c>
      <c r="DHG372" s="186" t="s">
        <v>300</v>
      </c>
      <c r="DHH372" s="186" t="s">
        <v>300</v>
      </c>
      <c r="DHI372" s="186" t="s">
        <v>300</v>
      </c>
      <c r="DHJ372" s="186" t="s">
        <v>300</v>
      </c>
      <c r="DHK372" s="186" t="s">
        <v>300</v>
      </c>
      <c r="DHL372" s="186" t="s">
        <v>300</v>
      </c>
      <c r="DHM372" s="186" t="s">
        <v>300</v>
      </c>
      <c r="DHN372" s="186" t="s">
        <v>300</v>
      </c>
      <c r="DHO372" s="186" t="s">
        <v>300</v>
      </c>
      <c r="DHP372" s="186" t="s">
        <v>300</v>
      </c>
      <c r="DHQ372" s="186" t="s">
        <v>300</v>
      </c>
      <c r="DHR372" s="186" t="s">
        <v>300</v>
      </c>
      <c r="DHS372" s="186" t="s">
        <v>300</v>
      </c>
      <c r="DHT372" s="186" t="s">
        <v>300</v>
      </c>
      <c r="DHU372" s="186" t="s">
        <v>300</v>
      </c>
      <c r="DHV372" s="186" t="s">
        <v>300</v>
      </c>
      <c r="DHW372" s="186" t="s">
        <v>300</v>
      </c>
      <c r="DHX372" s="186" t="s">
        <v>300</v>
      </c>
      <c r="DHY372" s="186" t="s">
        <v>300</v>
      </c>
      <c r="DHZ372" s="186" t="s">
        <v>300</v>
      </c>
      <c r="DIA372" s="186" t="s">
        <v>300</v>
      </c>
      <c r="DIB372" s="186" t="s">
        <v>300</v>
      </c>
      <c r="DIC372" s="186" t="s">
        <v>300</v>
      </c>
      <c r="DID372" s="186" t="s">
        <v>300</v>
      </c>
      <c r="DIE372" s="186" t="s">
        <v>300</v>
      </c>
      <c r="DIF372" s="186" t="s">
        <v>300</v>
      </c>
      <c r="DIG372" s="186" t="s">
        <v>300</v>
      </c>
      <c r="DIH372" s="186" t="s">
        <v>300</v>
      </c>
      <c r="DII372" s="186" t="s">
        <v>300</v>
      </c>
      <c r="DIJ372" s="186" t="s">
        <v>300</v>
      </c>
      <c r="DIK372" s="186" t="s">
        <v>300</v>
      </c>
      <c r="DIL372" s="186" t="s">
        <v>300</v>
      </c>
      <c r="DIM372" s="186" t="s">
        <v>300</v>
      </c>
      <c r="DIN372" s="186" t="s">
        <v>300</v>
      </c>
      <c r="DIO372" s="186" t="s">
        <v>300</v>
      </c>
      <c r="DIP372" s="186" t="s">
        <v>300</v>
      </c>
      <c r="DIQ372" s="186" t="s">
        <v>300</v>
      </c>
      <c r="DIR372" s="186" t="s">
        <v>300</v>
      </c>
      <c r="DIS372" s="186" t="s">
        <v>300</v>
      </c>
      <c r="DIT372" s="186" t="s">
        <v>300</v>
      </c>
      <c r="DIU372" s="186" t="s">
        <v>300</v>
      </c>
      <c r="DIV372" s="186" t="s">
        <v>300</v>
      </c>
      <c r="DIW372" s="186" t="s">
        <v>300</v>
      </c>
      <c r="DIX372" s="186" t="s">
        <v>300</v>
      </c>
      <c r="DIY372" s="186" t="s">
        <v>300</v>
      </c>
      <c r="DIZ372" s="186" t="s">
        <v>300</v>
      </c>
      <c r="DJA372" s="186" t="s">
        <v>300</v>
      </c>
      <c r="DJB372" s="186" t="s">
        <v>300</v>
      </c>
      <c r="DJC372" s="186" t="s">
        <v>300</v>
      </c>
      <c r="DJD372" s="186" t="s">
        <v>300</v>
      </c>
      <c r="DJE372" s="186" t="s">
        <v>300</v>
      </c>
      <c r="DJF372" s="186" t="s">
        <v>300</v>
      </c>
      <c r="DJG372" s="186" t="s">
        <v>300</v>
      </c>
      <c r="DJH372" s="186" t="s">
        <v>300</v>
      </c>
      <c r="DJI372" s="186" t="s">
        <v>300</v>
      </c>
      <c r="DJJ372" s="186" t="s">
        <v>300</v>
      </c>
      <c r="DJK372" s="186" t="s">
        <v>300</v>
      </c>
      <c r="DJL372" s="186" t="s">
        <v>300</v>
      </c>
      <c r="DJM372" s="186" t="s">
        <v>300</v>
      </c>
      <c r="DJN372" s="186" t="s">
        <v>300</v>
      </c>
      <c r="DJO372" s="186" t="s">
        <v>300</v>
      </c>
      <c r="DJP372" s="186" t="s">
        <v>300</v>
      </c>
      <c r="DJQ372" s="186" t="s">
        <v>300</v>
      </c>
      <c r="DJR372" s="186" t="s">
        <v>300</v>
      </c>
      <c r="DJS372" s="186" t="s">
        <v>300</v>
      </c>
      <c r="DJT372" s="186" t="s">
        <v>300</v>
      </c>
      <c r="DJU372" s="186" t="s">
        <v>300</v>
      </c>
      <c r="DJV372" s="186" t="s">
        <v>300</v>
      </c>
      <c r="DJW372" s="186" t="s">
        <v>300</v>
      </c>
      <c r="DJX372" s="186" t="s">
        <v>300</v>
      </c>
      <c r="DJY372" s="186" t="s">
        <v>300</v>
      </c>
      <c r="DJZ372" s="186" t="s">
        <v>300</v>
      </c>
      <c r="DKA372" s="186" t="s">
        <v>300</v>
      </c>
      <c r="DKB372" s="186" t="s">
        <v>300</v>
      </c>
      <c r="DKC372" s="186" t="s">
        <v>300</v>
      </c>
      <c r="DKD372" s="186" t="s">
        <v>300</v>
      </c>
      <c r="DKE372" s="186" t="s">
        <v>300</v>
      </c>
      <c r="DKF372" s="186" t="s">
        <v>300</v>
      </c>
      <c r="DKG372" s="186" t="s">
        <v>300</v>
      </c>
      <c r="DKH372" s="186" t="s">
        <v>300</v>
      </c>
      <c r="DKI372" s="186" t="s">
        <v>300</v>
      </c>
      <c r="DKJ372" s="186" t="s">
        <v>300</v>
      </c>
      <c r="DKK372" s="186" t="s">
        <v>300</v>
      </c>
      <c r="DKL372" s="186" t="s">
        <v>300</v>
      </c>
      <c r="DKM372" s="186" t="s">
        <v>300</v>
      </c>
      <c r="DKN372" s="186" t="s">
        <v>300</v>
      </c>
      <c r="DKO372" s="186" t="s">
        <v>300</v>
      </c>
      <c r="DKP372" s="186" t="s">
        <v>300</v>
      </c>
      <c r="DKQ372" s="186" t="s">
        <v>300</v>
      </c>
      <c r="DKR372" s="186" t="s">
        <v>300</v>
      </c>
      <c r="DKS372" s="186" t="s">
        <v>300</v>
      </c>
      <c r="DKT372" s="186" t="s">
        <v>300</v>
      </c>
      <c r="DKU372" s="186" t="s">
        <v>300</v>
      </c>
      <c r="DKV372" s="186" t="s">
        <v>300</v>
      </c>
      <c r="DKW372" s="186" t="s">
        <v>300</v>
      </c>
      <c r="DKX372" s="186" t="s">
        <v>300</v>
      </c>
      <c r="DKY372" s="186" t="s">
        <v>300</v>
      </c>
      <c r="DKZ372" s="186" t="s">
        <v>300</v>
      </c>
      <c r="DLA372" s="186" t="s">
        <v>300</v>
      </c>
      <c r="DLB372" s="186" t="s">
        <v>300</v>
      </c>
      <c r="DLC372" s="186" t="s">
        <v>300</v>
      </c>
      <c r="DLD372" s="186" t="s">
        <v>300</v>
      </c>
      <c r="DLE372" s="186" t="s">
        <v>300</v>
      </c>
      <c r="DLF372" s="186" t="s">
        <v>300</v>
      </c>
      <c r="DLG372" s="186" t="s">
        <v>300</v>
      </c>
      <c r="DLH372" s="186" t="s">
        <v>300</v>
      </c>
      <c r="DLI372" s="186" t="s">
        <v>300</v>
      </c>
      <c r="DLJ372" s="186" t="s">
        <v>300</v>
      </c>
      <c r="DLK372" s="186" t="s">
        <v>300</v>
      </c>
      <c r="DLL372" s="186" t="s">
        <v>300</v>
      </c>
      <c r="DLM372" s="186" t="s">
        <v>300</v>
      </c>
      <c r="DLN372" s="186" t="s">
        <v>300</v>
      </c>
      <c r="DLO372" s="186" t="s">
        <v>300</v>
      </c>
      <c r="DLP372" s="186" t="s">
        <v>300</v>
      </c>
      <c r="DLQ372" s="186" t="s">
        <v>300</v>
      </c>
      <c r="DLR372" s="186" t="s">
        <v>300</v>
      </c>
      <c r="DLS372" s="186" t="s">
        <v>300</v>
      </c>
      <c r="DLT372" s="186" t="s">
        <v>300</v>
      </c>
      <c r="DLU372" s="186" t="s">
        <v>300</v>
      </c>
      <c r="DLV372" s="186" t="s">
        <v>300</v>
      </c>
      <c r="DLW372" s="186" t="s">
        <v>300</v>
      </c>
      <c r="DLX372" s="186" t="s">
        <v>300</v>
      </c>
      <c r="DLY372" s="186" t="s">
        <v>300</v>
      </c>
      <c r="DLZ372" s="186" t="s">
        <v>300</v>
      </c>
      <c r="DMA372" s="186" t="s">
        <v>300</v>
      </c>
      <c r="DMB372" s="186" t="s">
        <v>300</v>
      </c>
      <c r="DMC372" s="186" t="s">
        <v>300</v>
      </c>
      <c r="DMD372" s="186" t="s">
        <v>300</v>
      </c>
      <c r="DME372" s="186" t="s">
        <v>300</v>
      </c>
      <c r="DMF372" s="186" t="s">
        <v>300</v>
      </c>
      <c r="DMG372" s="186" t="s">
        <v>300</v>
      </c>
      <c r="DMH372" s="186" t="s">
        <v>300</v>
      </c>
      <c r="DMI372" s="186" t="s">
        <v>300</v>
      </c>
      <c r="DMJ372" s="186" t="s">
        <v>300</v>
      </c>
      <c r="DMK372" s="186" t="s">
        <v>300</v>
      </c>
      <c r="DML372" s="186" t="s">
        <v>300</v>
      </c>
      <c r="DMM372" s="186" t="s">
        <v>300</v>
      </c>
      <c r="DMN372" s="186" t="s">
        <v>300</v>
      </c>
      <c r="DMO372" s="186" t="s">
        <v>300</v>
      </c>
      <c r="DMP372" s="186" t="s">
        <v>300</v>
      </c>
      <c r="DMQ372" s="186" t="s">
        <v>300</v>
      </c>
      <c r="DMR372" s="186" t="s">
        <v>300</v>
      </c>
      <c r="DMS372" s="186" t="s">
        <v>300</v>
      </c>
      <c r="DMT372" s="186" t="s">
        <v>300</v>
      </c>
      <c r="DMU372" s="186" t="s">
        <v>300</v>
      </c>
      <c r="DMV372" s="186" t="s">
        <v>300</v>
      </c>
      <c r="DMW372" s="186" t="s">
        <v>300</v>
      </c>
      <c r="DMX372" s="186" t="s">
        <v>300</v>
      </c>
      <c r="DMY372" s="186" t="s">
        <v>300</v>
      </c>
      <c r="DMZ372" s="186" t="s">
        <v>300</v>
      </c>
      <c r="DNA372" s="186" t="s">
        <v>300</v>
      </c>
      <c r="DNB372" s="186" t="s">
        <v>300</v>
      </c>
      <c r="DNC372" s="186" t="s">
        <v>300</v>
      </c>
      <c r="DND372" s="186" t="s">
        <v>300</v>
      </c>
      <c r="DNE372" s="186" t="s">
        <v>300</v>
      </c>
      <c r="DNF372" s="186" t="s">
        <v>300</v>
      </c>
      <c r="DNG372" s="186" t="s">
        <v>300</v>
      </c>
      <c r="DNH372" s="186" t="s">
        <v>300</v>
      </c>
      <c r="DNI372" s="186" t="s">
        <v>300</v>
      </c>
      <c r="DNJ372" s="186" t="s">
        <v>300</v>
      </c>
      <c r="DNK372" s="186" t="s">
        <v>300</v>
      </c>
      <c r="DNL372" s="186" t="s">
        <v>300</v>
      </c>
      <c r="DNM372" s="186" t="s">
        <v>300</v>
      </c>
      <c r="DNN372" s="186" t="s">
        <v>300</v>
      </c>
      <c r="DNO372" s="186" t="s">
        <v>300</v>
      </c>
      <c r="DNP372" s="186" t="s">
        <v>300</v>
      </c>
      <c r="DNQ372" s="186" t="s">
        <v>300</v>
      </c>
      <c r="DNR372" s="186" t="s">
        <v>300</v>
      </c>
      <c r="DNS372" s="186" t="s">
        <v>300</v>
      </c>
      <c r="DNT372" s="186" t="s">
        <v>300</v>
      </c>
      <c r="DNU372" s="186" t="s">
        <v>300</v>
      </c>
      <c r="DNV372" s="186" t="s">
        <v>300</v>
      </c>
      <c r="DNW372" s="186" t="s">
        <v>300</v>
      </c>
      <c r="DNX372" s="186" t="s">
        <v>300</v>
      </c>
      <c r="DNY372" s="186" t="s">
        <v>300</v>
      </c>
      <c r="DNZ372" s="186" t="s">
        <v>300</v>
      </c>
      <c r="DOA372" s="186" t="s">
        <v>300</v>
      </c>
      <c r="DOB372" s="186" t="s">
        <v>300</v>
      </c>
      <c r="DOC372" s="186" t="s">
        <v>300</v>
      </c>
      <c r="DOD372" s="186" t="s">
        <v>300</v>
      </c>
      <c r="DOE372" s="186" t="s">
        <v>300</v>
      </c>
      <c r="DOF372" s="186" t="s">
        <v>300</v>
      </c>
      <c r="DOG372" s="186" t="s">
        <v>300</v>
      </c>
      <c r="DOH372" s="186" t="s">
        <v>300</v>
      </c>
      <c r="DOI372" s="186" t="s">
        <v>300</v>
      </c>
      <c r="DOJ372" s="186" t="s">
        <v>300</v>
      </c>
      <c r="DOK372" s="186" t="s">
        <v>300</v>
      </c>
      <c r="DOL372" s="186" t="s">
        <v>300</v>
      </c>
      <c r="DOM372" s="186" t="s">
        <v>300</v>
      </c>
      <c r="DON372" s="186" t="s">
        <v>300</v>
      </c>
      <c r="DOO372" s="186" t="s">
        <v>300</v>
      </c>
      <c r="DOP372" s="186" t="s">
        <v>300</v>
      </c>
      <c r="DOQ372" s="186" t="s">
        <v>300</v>
      </c>
      <c r="DOR372" s="186" t="s">
        <v>300</v>
      </c>
      <c r="DOS372" s="186" t="s">
        <v>300</v>
      </c>
      <c r="DOT372" s="186" t="s">
        <v>300</v>
      </c>
      <c r="DOU372" s="186" t="s">
        <v>300</v>
      </c>
      <c r="DOV372" s="186" t="s">
        <v>300</v>
      </c>
      <c r="DOW372" s="186" t="s">
        <v>300</v>
      </c>
      <c r="DOX372" s="186" t="s">
        <v>300</v>
      </c>
      <c r="DOY372" s="186" t="s">
        <v>300</v>
      </c>
      <c r="DOZ372" s="186" t="s">
        <v>300</v>
      </c>
      <c r="DPA372" s="186" t="s">
        <v>300</v>
      </c>
      <c r="DPB372" s="186" t="s">
        <v>300</v>
      </c>
      <c r="DPC372" s="186" t="s">
        <v>300</v>
      </c>
      <c r="DPD372" s="186" t="s">
        <v>300</v>
      </c>
      <c r="DPE372" s="186" t="s">
        <v>300</v>
      </c>
      <c r="DPF372" s="186" t="s">
        <v>300</v>
      </c>
      <c r="DPG372" s="186" t="s">
        <v>300</v>
      </c>
      <c r="DPH372" s="186" t="s">
        <v>300</v>
      </c>
      <c r="DPI372" s="186" t="s">
        <v>300</v>
      </c>
      <c r="DPJ372" s="186" t="s">
        <v>300</v>
      </c>
      <c r="DPK372" s="186" t="s">
        <v>300</v>
      </c>
      <c r="DPL372" s="186" t="s">
        <v>300</v>
      </c>
      <c r="DPM372" s="186" t="s">
        <v>300</v>
      </c>
      <c r="DPN372" s="186" t="s">
        <v>300</v>
      </c>
      <c r="DPO372" s="186" t="s">
        <v>300</v>
      </c>
      <c r="DPP372" s="186" t="s">
        <v>300</v>
      </c>
      <c r="DPQ372" s="186" t="s">
        <v>300</v>
      </c>
      <c r="DPR372" s="186" t="s">
        <v>300</v>
      </c>
      <c r="DPS372" s="186" t="s">
        <v>300</v>
      </c>
      <c r="DPT372" s="186" t="s">
        <v>300</v>
      </c>
      <c r="DPU372" s="186" t="s">
        <v>300</v>
      </c>
      <c r="DPV372" s="186" t="s">
        <v>300</v>
      </c>
      <c r="DPW372" s="186" t="s">
        <v>300</v>
      </c>
      <c r="DPX372" s="186" t="s">
        <v>300</v>
      </c>
      <c r="DPY372" s="186" t="s">
        <v>300</v>
      </c>
      <c r="DPZ372" s="186" t="s">
        <v>300</v>
      </c>
      <c r="DQA372" s="186" t="s">
        <v>300</v>
      </c>
      <c r="DQB372" s="186" t="s">
        <v>300</v>
      </c>
      <c r="DQC372" s="186" t="s">
        <v>300</v>
      </c>
      <c r="DQD372" s="186" t="s">
        <v>300</v>
      </c>
      <c r="DQE372" s="186" t="s">
        <v>300</v>
      </c>
      <c r="DQF372" s="186" t="s">
        <v>300</v>
      </c>
      <c r="DQG372" s="186" t="s">
        <v>300</v>
      </c>
      <c r="DQH372" s="186" t="s">
        <v>300</v>
      </c>
      <c r="DQI372" s="186" t="s">
        <v>300</v>
      </c>
      <c r="DQJ372" s="186" t="s">
        <v>300</v>
      </c>
      <c r="DQK372" s="186" t="s">
        <v>300</v>
      </c>
      <c r="DQL372" s="186" t="s">
        <v>300</v>
      </c>
      <c r="DQM372" s="186" t="s">
        <v>300</v>
      </c>
      <c r="DQN372" s="186" t="s">
        <v>300</v>
      </c>
      <c r="DQO372" s="186" t="s">
        <v>300</v>
      </c>
      <c r="DQP372" s="186" t="s">
        <v>300</v>
      </c>
      <c r="DQQ372" s="186" t="s">
        <v>300</v>
      </c>
      <c r="DQR372" s="186" t="s">
        <v>300</v>
      </c>
      <c r="DQS372" s="186" t="s">
        <v>300</v>
      </c>
      <c r="DQT372" s="186" t="s">
        <v>300</v>
      </c>
      <c r="DQU372" s="186" t="s">
        <v>300</v>
      </c>
      <c r="DQV372" s="186" t="s">
        <v>300</v>
      </c>
      <c r="DQW372" s="186" t="s">
        <v>300</v>
      </c>
      <c r="DQX372" s="186" t="s">
        <v>300</v>
      </c>
      <c r="DQY372" s="186" t="s">
        <v>300</v>
      </c>
      <c r="DQZ372" s="186" t="s">
        <v>300</v>
      </c>
      <c r="DRA372" s="186" t="s">
        <v>300</v>
      </c>
      <c r="DRB372" s="186" t="s">
        <v>300</v>
      </c>
      <c r="DRC372" s="186" t="s">
        <v>300</v>
      </c>
      <c r="DRD372" s="186" t="s">
        <v>300</v>
      </c>
      <c r="DRE372" s="186" t="s">
        <v>300</v>
      </c>
      <c r="DRF372" s="186" t="s">
        <v>300</v>
      </c>
      <c r="DRG372" s="186" t="s">
        <v>300</v>
      </c>
      <c r="DRH372" s="186" t="s">
        <v>300</v>
      </c>
      <c r="DRI372" s="186" t="s">
        <v>300</v>
      </c>
      <c r="DRJ372" s="186" t="s">
        <v>300</v>
      </c>
      <c r="DRK372" s="186" t="s">
        <v>300</v>
      </c>
      <c r="DRL372" s="186" t="s">
        <v>300</v>
      </c>
      <c r="DRM372" s="186" t="s">
        <v>300</v>
      </c>
      <c r="DRN372" s="186" t="s">
        <v>300</v>
      </c>
      <c r="DRO372" s="186" t="s">
        <v>300</v>
      </c>
      <c r="DRP372" s="186" t="s">
        <v>300</v>
      </c>
      <c r="DRQ372" s="186" t="s">
        <v>300</v>
      </c>
      <c r="DRR372" s="186" t="s">
        <v>300</v>
      </c>
      <c r="DRS372" s="186" t="s">
        <v>300</v>
      </c>
      <c r="DRT372" s="186" t="s">
        <v>300</v>
      </c>
      <c r="DRU372" s="186" t="s">
        <v>300</v>
      </c>
      <c r="DRV372" s="186" t="s">
        <v>300</v>
      </c>
      <c r="DRW372" s="186" t="s">
        <v>300</v>
      </c>
      <c r="DRX372" s="186" t="s">
        <v>300</v>
      </c>
      <c r="DRY372" s="186" t="s">
        <v>300</v>
      </c>
      <c r="DRZ372" s="186" t="s">
        <v>300</v>
      </c>
      <c r="DSA372" s="186" t="s">
        <v>300</v>
      </c>
      <c r="DSB372" s="186" t="s">
        <v>300</v>
      </c>
      <c r="DSC372" s="186" t="s">
        <v>300</v>
      </c>
      <c r="DSD372" s="186" t="s">
        <v>300</v>
      </c>
      <c r="DSE372" s="186" t="s">
        <v>300</v>
      </c>
      <c r="DSF372" s="186" t="s">
        <v>300</v>
      </c>
      <c r="DSG372" s="186" t="s">
        <v>300</v>
      </c>
      <c r="DSH372" s="186" t="s">
        <v>300</v>
      </c>
      <c r="DSI372" s="186" t="s">
        <v>300</v>
      </c>
      <c r="DSJ372" s="186" t="s">
        <v>300</v>
      </c>
      <c r="DSK372" s="186" t="s">
        <v>300</v>
      </c>
      <c r="DSL372" s="186" t="s">
        <v>300</v>
      </c>
      <c r="DSM372" s="186" t="s">
        <v>300</v>
      </c>
      <c r="DSN372" s="186" t="s">
        <v>300</v>
      </c>
      <c r="DSO372" s="186" t="s">
        <v>300</v>
      </c>
      <c r="DSP372" s="186" t="s">
        <v>300</v>
      </c>
      <c r="DSQ372" s="186" t="s">
        <v>300</v>
      </c>
      <c r="DSR372" s="186" t="s">
        <v>300</v>
      </c>
      <c r="DSS372" s="186" t="s">
        <v>300</v>
      </c>
      <c r="DST372" s="186" t="s">
        <v>300</v>
      </c>
      <c r="DSU372" s="186" t="s">
        <v>300</v>
      </c>
      <c r="DSV372" s="186" t="s">
        <v>300</v>
      </c>
      <c r="DSW372" s="186" t="s">
        <v>300</v>
      </c>
      <c r="DSX372" s="186" t="s">
        <v>300</v>
      </c>
      <c r="DSY372" s="186" t="s">
        <v>300</v>
      </c>
      <c r="DSZ372" s="186" t="s">
        <v>300</v>
      </c>
      <c r="DTA372" s="186" t="s">
        <v>300</v>
      </c>
      <c r="DTB372" s="186" t="s">
        <v>300</v>
      </c>
      <c r="DTC372" s="186" t="s">
        <v>300</v>
      </c>
      <c r="DTD372" s="186" t="s">
        <v>300</v>
      </c>
      <c r="DTE372" s="186" t="s">
        <v>300</v>
      </c>
      <c r="DTF372" s="186" t="s">
        <v>300</v>
      </c>
      <c r="DTG372" s="186" t="s">
        <v>300</v>
      </c>
      <c r="DTH372" s="186" t="s">
        <v>300</v>
      </c>
      <c r="DTI372" s="186" t="s">
        <v>300</v>
      </c>
      <c r="DTJ372" s="186" t="s">
        <v>300</v>
      </c>
      <c r="DTK372" s="186" t="s">
        <v>300</v>
      </c>
      <c r="DTL372" s="186" t="s">
        <v>300</v>
      </c>
      <c r="DTM372" s="186" t="s">
        <v>300</v>
      </c>
      <c r="DTN372" s="186" t="s">
        <v>300</v>
      </c>
      <c r="DTO372" s="186" t="s">
        <v>300</v>
      </c>
      <c r="DTP372" s="186" t="s">
        <v>300</v>
      </c>
      <c r="DTQ372" s="186" t="s">
        <v>300</v>
      </c>
      <c r="DTR372" s="186" t="s">
        <v>300</v>
      </c>
      <c r="DTS372" s="186" t="s">
        <v>300</v>
      </c>
      <c r="DTT372" s="186" t="s">
        <v>300</v>
      </c>
      <c r="DTU372" s="186" t="s">
        <v>300</v>
      </c>
      <c r="DTV372" s="186" t="s">
        <v>300</v>
      </c>
      <c r="DTW372" s="186" t="s">
        <v>300</v>
      </c>
      <c r="DTX372" s="186" t="s">
        <v>300</v>
      </c>
      <c r="DTY372" s="186" t="s">
        <v>300</v>
      </c>
      <c r="DTZ372" s="186" t="s">
        <v>300</v>
      </c>
      <c r="DUA372" s="186" t="s">
        <v>300</v>
      </c>
      <c r="DUB372" s="186" t="s">
        <v>300</v>
      </c>
      <c r="DUC372" s="186" t="s">
        <v>300</v>
      </c>
      <c r="DUD372" s="186" t="s">
        <v>300</v>
      </c>
      <c r="DUE372" s="186" t="s">
        <v>300</v>
      </c>
      <c r="DUF372" s="186" t="s">
        <v>300</v>
      </c>
      <c r="DUG372" s="186" t="s">
        <v>300</v>
      </c>
      <c r="DUH372" s="186" t="s">
        <v>300</v>
      </c>
      <c r="DUI372" s="186" t="s">
        <v>300</v>
      </c>
      <c r="DUJ372" s="186" t="s">
        <v>300</v>
      </c>
      <c r="DUK372" s="186" t="s">
        <v>300</v>
      </c>
      <c r="DUL372" s="186" t="s">
        <v>300</v>
      </c>
      <c r="DUM372" s="186" t="s">
        <v>300</v>
      </c>
      <c r="DUN372" s="186" t="s">
        <v>300</v>
      </c>
      <c r="DUO372" s="186" t="s">
        <v>300</v>
      </c>
      <c r="DUP372" s="186" t="s">
        <v>300</v>
      </c>
      <c r="DUQ372" s="186" t="s">
        <v>300</v>
      </c>
      <c r="DUR372" s="186" t="s">
        <v>300</v>
      </c>
      <c r="DUS372" s="186" t="s">
        <v>300</v>
      </c>
      <c r="DUT372" s="186" t="s">
        <v>300</v>
      </c>
      <c r="DUU372" s="186" t="s">
        <v>300</v>
      </c>
      <c r="DUV372" s="186" t="s">
        <v>300</v>
      </c>
      <c r="DUW372" s="186" t="s">
        <v>300</v>
      </c>
      <c r="DUX372" s="186" t="s">
        <v>300</v>
      </c>
      <c r="DUY372" s="186" t="s">
        <v>300</v>
      </c>
      <c r="DUZ372" s="186" t="s">
        <v>300</v>
      </c>
      <c r="DVA372" s="186" t="s">
        <v>300</v>
      </c>
      <c r="DVB372" s="186" t="s">
        <v>300</v>
      </c>
      <c r="DVC372" s="186" t="s">
        <v>300</v>
      </c>
      <c r="DVD372" s="186" t="s">
        <v>300</v>
      </c>
      <c r="DVE372" s="186" t="s">
        <v>300</v>
      </c>
      <c r="DVF372" s="186" t="s">
        <v>300</v>
      </c>
      <c r="DVG372" s="186" t="s">
        <v>300</v>
      </c>
      <c r="DVH372" s="186" t="s">
        <v>300</v>
      </c>
      <c r="DVI372" s="186" t="s">
        <v>300</v>
      </c>
      <c r="DVJ372" s="186" t="s">
        <v>300</v>
      </c>
      <c r="DVK372" s="186" t="s">
        <v>300</v>
      </c>
      <c r="DVL372" s="186" t="s">
        <v>300</v>
      </c>
      <c r="DVM372" s="186" t="s">
        <v>300</v>
      </c>
      <c r="DVN372" s="186" t="s">
        <v>300</v>
      </c>
      <c r="DVO372" s="186" t="s">
        <v>300</v>
      </c>
      <c r="DVP372" s="186" t="s">
        <v>300</v>
      </c>
      <c r="DVQ372" s="186" t="s">
        <v>300</v>
      </c>
      <c r="DVR372" s="186" t="s">
        <v>300</v>
      </c>
      <c r="DVS372" s="186" t="s">
        <v>300</v>
      </c>
      <c r="DVT372" s="186" t="s">
        <v>300</v>
      </c>
      <c r="DVU372" s="186" t="s">
        <v>300</v>
      </c>
      <c r="DVV372" s="186" t="s">
        <v>300</v>
      </c>
      <c r="DVW372" s="186" t="s">
        <v>300</v>
      </c>
      <c r="DVX372" s="186" t="s">
        <v>300</v>
      </c>
      <c r="DVY372" s="186" t="s">
        <v>300</v>
      </c>
      <c r="DVZ372" s="186" t="s">
        <v>300</v>
      </c>
      <c r="DWA372" s="186" t="s">
        <v>300</v>
      </c>
      <c r="DWB372" s="186" t="s">
        <v>300</v>
      </c>
      <c r="DWC372" s="186" t="s">
        <v>300</v>
      </c>
      <c r="DWD372" s="186" t="s">
        <v>300</v>
      </c>
      <c r="DWE372" s="186" t="s">
        <v>300</v>
      </c>
      <c r="DWF372" s="186" t="s">
        <v>300</v>
      </c>
      <c r="DWG372" s="186" t="s">
        <v>300</v>
      </c>
      <c r="DWH372" s="186" t="s">
        <v>300</v>
      </c>
      <c r="DWI372" s="186" t="s">
        <v>300</v>
      </c>
      <c r="DWJ372" s="186" t="s">
        <v>300</v>
      </c>
      <c r="DWK372" s="186" t="s">
        <v>300</v>
      </c>
      <c r="DWL372" s="186" t="s">
        <v>300</v>
      </c>
      <c r="DWM372" s="186" t="s">
        <v>300</v>
      </c>
      <c r="DWN372" s="186" t="s">
        <v>300</v>
      </c>
      <c r="DWO372" s="186" t="s">
        <v>300</v>
      </c>
      <c r="DWP372" s="186" t="s">
        <v>300</v>
      </c>
      <c r="DWQ372" s="186" t="s">
        <v>300</v>
      </c>
      <c r="DWR372" s="186" t="s">
        <v>300</v>
      </c>
      <c r="DWS372" s="186" t="s">
        <v>300</v>
      </c>
      <c r="DWT372" s="186" t="s">
        <v>300</v>
      </c>
      <c r="DWU372" s="186" t="s">
        <v>300</v>
      </c>
      <c r="DWV372" s="186" t="s">
        <v>300</v>
      </c>
      <c r="DWW372" s="186" t="s">
        <v>300</v>
      </c>
      <c r="DWX372" s="186" t="s">
        <v>300</v>
      </c>
      <c r="DWY372" s="186" t="s">
        <v>300</v>
      </c>
      <c r="DWZ372" s="186" t="s">
        <v>300</v>
      </c>
      <c r="DXA372" s="186" t="s">
        <v>300</v>
      </c>
      <c r="DXB372" s="186" t="s">
        <v>300</v>
      </c>
      <c r="DXC372" s="186" t="s">
        <v>300</v>
      </c>
      <c r="DXD372" s="186" t="s">
        <v>300</v>
      </c>
      <c r="DXE372" s="186" t="s">
        <v>300</v>
      </c>
      <c r="DXF372" s="186" t="s">
        <v>300</v>
      </c>
      <c r="DXG372" s="186" t="s">
        <v>300</v>
      </c>
      <c r="DXH372" s="186" t="s">
        <v>300</v>
      </c>
      <c r="DXI372" s="186" t="s">
        <v>300</v>
      </c>
      <c r="DXJ372" s="186" t="s">
        <v>300</v>
      </c>
      <c r="DXK372" s="186" t="s">
        <v>300</v>
      </c>
      <c r="DXL372" s="186" t="s">
        <v>300</v>
      </c>
      <c r="DXM372" s="186" t="s">
        <v>300</v>
      </c>
      <c r="DXN372" s="186" t="s">
        <v>300</v>
      </c>
      <c r="DXO372" s="186" t="s">
        <v>300</v>
      </c>
      <c r="DXP372" s="186" t="s">
        <v>300</v>
      </c>
      <c r="DXQ372" s="186" t="s">
        <v>300</v>
      </c>
      <c r="DXR372" s="186" t="s">
        <v>300</v>
      </c>
      <c r="DXS372" s="186" t="s">
        <v>300</v>
      </c>
      <c r="DXT372" s="186" t="s">
        <v>300</v>
      </c>
      <c r="DXU372" s="186" t="s">
        <v>300</v>
      </c>
      <c r="DXV372" s="186" t="s">
        <v>300</v>
      </c>
      <c r="DXW372" s="186" t="s">
        <v>300</v>
      </c>
      <c r="DXX372" s="186" t="s">
        <v>300</v>
      </c>
      <c r="DXY372" s="186" t="s">
        <v>300</v>
      </c>
      <c r="DXZ372" s="186" t="s">
        <v>300</v>
      </c>
      <c r="DYA372" s="186" t="s">
        <v>300</v>
      </c>
      <c r="DYB372" s="186" t="s">
        <v>300</v>
      </c>
      <c r="DYC372" s="186" t="s">
        <v>300</v>
      </c>
      <c r="DYD372" s="186" t="s">
        <v>300</v>
      </c>
      <c r="DYE372" s="186" t="s">
        <v>300</v>
      </c>
      <c r="DYF372" s="186" t="s">
        <v>300</v>
      </c>
      <c r="DYG372" s="186" t="s">
        <v>300</v>
      </c>
      <c r="DYH372" s="186" t="s">
        <v>300</v>
      </c>
      <c r="DYI372" s="186" t="s">
        <v>300</v>
      </c>
      <c r="DYJ372" s="186" t="s">
        <v>300</v>
      </c>
      <c r="DYK372" s="186" t="s">
        <v>300</v>
      </c>
      <c r="DYL372" s="186" t="s">
        <v>300</v>
      </c>
      <c r="DYM372" s="186" t="s">
        <v>300</v>
      </c>
      <c r="DYN372" s="186" t="s">
        <v>300</v>
      </c>
      <c r="DYO372" s="186" t="s">
        <v>300</v>
      </c>
      <c r="DYP372" s="186" t="s">
        <v>300</v>
      </c>
      <c r="DYQ372" s="186" t="s">
        <v>300</v>
      </c>
      <c r="DYR372" s="186" t="s">
        <v>300</v>
      </c>
      <c r="DYS372" s="186" t="s">
        <v>300</v>
      </c>
      <c r="DYT372" s="186" t="s">
        <v>300</v>
      </c>
      <c r="DYU372" s="186" t="s">
        <v>300</v>
      </c>
      <c r="DYV372" s="186" t="s">
        <v>300</v>
      </c>
      <c r="DYW372" s="186" t="s">
        <v>300</v>
      </c>
      <c r="DYX372" s="186" t="s">
        <v>300</v>
      </c>
      <c r="DYY372" s="186" t="s">
        <v>300</v>
      </c>
      <c r="DYZ372" s="186" t="s">
        <v>300</v>
      </c>
      <c r="DZA372" s="186" t="s">
        <v>300</v>
      </c>
      <c r="DZB372" s="186" t="s">
        <v>300</v>
      </c>
      <c r="DZC372" s="186" t="s">
        <v>300</v>
      </c>
      <c r="DZD372" s="186" t="s">
        <v>300</v>
      </c>
      <c r="DZE372" s="186" t="s">
        <v>300</v>
      </c>
      <c r="DZF372" s="186" t="s">
        <v>300</v>
      </c>
      <c r="DZG372" s="186" t="s">
        <v>300</v>
      </c>
      <c r="DZH372" s="186" t="s">
        <v>300</v>
      </c>
      <c r="DZI372" s="186" t="s">
        <v>300</v>
      </c>
      <c r="DZJ372" s="186" t="s">
        <v>300</v>
      </c>
      <c r="DZK372" s="186" t="s">
        <v>300</v>
      </c>
      <c r="DZL372" s="186" t="s">
        <v>300</v>
      </c>
      <c r="DZM372" s="186" t="s">
        <v>300</v>
      </c>
      <c r="DZN372" s="186" t="s">
        <v>300</v>
      </c>
      <c r="DZO372" s="186" t="s">
        <v>300</v>
      </c>
      <c r="DZP372" s="186" t="s">
        <v>300</v>
      </c>
      <c r="DZQ372" s="186" t="s">
        <v>300</v>
      </c>
      <c r="DZR372" s="186" t="s">
        <v>300</v>
      </c>
      <c r="DZS372" s="186" t="s">
        <v>300</v>
      </c>
      <c r="DZT372" s="186" t="s">
        <v>300</v>
      </c>
      <c r="DZU372" s="186" t="s">
        <v>300</v>
      </c>
      <c r="DZV372" s="186" t="s">
        <v>300</v>
      </c>
      <c r="DZW372" s="186" t="s">
        <v>300</v>
      </c>
      <c r="DZX372" s="186" t="s">
        <v>300</v>
      </c>
      <c r="DZY372" s="186" t="s">
        <v>300</v>
      </c>
      <c r="DZZ372" s="186" t="s">
        <v>300</v>
      </c>
      <c r="EAA372" s="186" t="s">
        <v>300</v>
      </c>
      <c r="EAB372" s="186" t="s">
        <v>300</v>
      </c>
      <c r="EAC372" s="186" t="s">
        <v>300</v>
      </c>
      <c r="EAD372" s="186" t="s">
        <v>300</v>
      </c>
      <c r="EAE372" s="186" t="s">
        <v>300</v>
      </c>
      <c r="EAF372" s="186" t="s">
        <v>300</v>
      </c>
      <c r="EAG372" s="186" t="s">
        <v>300</v>
      </c>
      <c r="EAH372" s="186" t="s">
        <v>300</v>
      </c>
      <c r="EAI372" s="186" t="s">
        <v>300</v>
      </c>
      <c r="EAJ372" s="186" t="s">
        <v>300</v>
      </c>
      <c r="EAK372" s="186" t="s">
        <v>300</v>
      </c>
      <c r="EAL372" s="186" t="s">
        <v>300</v>
      </c>
      <c r="EAM372" s="186" t="s">
        <v>300</v>
      </c>
      <c r="EAN372" s="186" t="s">
        <v>300</v>
      </c>
      <c r="EAO372" s="186" t="s">
        <v>300</v>
      </c>
      <c r="EAP372" s="186" t="s">
        <v>300</v>
      </c>
      <c r="EAQ372" s="186" t="s">
        <v>300</v>
      </c>
      <c r="EAR372" s="186" t="s">
        <v>300</v>
      </c>
      <c r="EAS372" s="186" t="s">
        <v>300</v>
      </c>
      <c r="EAT372" s="186" t="s">
        <v>300</v>
      </c>
      <c r="EAU372" s="186" t="s">
        <v>300</v>
      </c>
      <c r="EAV372" s="186" t="s">
        <v>300</v>
      </c>
      <c r="EAW372" s="186" t="s">
        <v>300</v>
      </c>
      <c r="EAX372" s="186" t="s">
        <v>300</v>
      </c>
      <c r="EAY372" s="186" t="s">
        <v>300</v>
      </c>
      <c r="EAZ372" s="186" t="s">
        <v>300</v>
      </c>
      <c r="EBA372" s="186" t="s">
        <v>300</v>
      </c>
      <c r="EBB372" s="186" t="s">
        <v>300</v>
      </c>
      <c r="EBC372" s="186" t="s">
        <v>300</v>
      </c>
      <c r="EBD372" s="186" t="s">
        <v>300</v>
      </c>
      <c r="EBE372" s="186" t="s">
        <v>300</v>
      </c>
      <c r="EBF372" s="186" t="s">
        <v>300</v>
      </c>
      <c r="EBG372" s="186" t="s">
        <v>300</v>
      </c>
      <c r="EBH372" s="186" t="s">
        <v>300</v>
      </c>
      <c r="EBI372" s="186" t="s">
        <v>300</v>
      </c>
      <c r="EBJ372" s="186" t="s">
        <v>300</v>
      </c>
      <c r="EBK372" s="186" t="s">
        <v>300</v>
      </c>
      <c r="EBL372" s="186" t="s">
        <v>300</v>
      </c>
      <c r="EBM372" s="186" t="s">
        <v>300</v>
      </c>
      <c r="EBN372" s="186" t="s">
        <v>300</v>
      </c>
      <c r="EBO372" s="186" t="s">
        <v>300</v>
      </c>
      <c r="EBP372" s="186" t="s">
        <v>300</v>
      </c>
      <c r="EBQ372" s="186" t="s">
        <v>300</v>
      </c>
      <c r="EBR372" s="186" t="s">
        <v>300</v>
      </c>
      <c r="EBS372" s="186" t="s">
        <v>300</v>
      </c>
      <c r="EBT372" s="186" t="s">
        <v>300</v>
      </c>
      <c r="EBU372" s="186" t="s">
        <v>300</v>
      </c>
      <c r="EBV372" s="186" t="s">
        <v>300</v>
      </c>
      <c r="EBW372" s="186" t="s">
        <v>300</v>
      </c>
      <c r="EBX372" s="186" t="s">
        <v>300</v>
      </c>
      <c r="EBY372" s="186" t="s">
        <v>300</v>
      </c>
      <c r="EBZ372" s="186" t="s">
        <v>300</v>
      </c>
      <c r="ECA372" s="186" t="s">
        <v>300</v>
      </c>
      <c r="ECB372" s="186" t="s">
        <v>300</v>
      </c>
      <c r="ECC372" s="186" t="s">
        <v>300</v>
      </c>
      <c r="ECD372" s="186" t="s">
        <v>300</v>
      </c>
      <c r="ECE372" s="186" t="s">
        <v>300</v>
      </c>
      <c r="ECF372" s="186" t="s">
        <v>300</v>
      </c>
      <c r="ECG372" s="186" t="s">
        <v>300</v>
      </c>
      <c r="ECH372" s="186" t="s">
        <v>300</v>
      </c>
      <c r="ECI372" s="186" t="s">
        <v>300</v>
      </c>
      <c r="ECJ372" s="186" t="s">
        <v>300</v>
      </c>
      <c r="ECK372" s="186" t="s">
        <v>300</v>
      </c>
      <c r="ECL372" s="186" t="s">
        <v>300</v>
      </c>
      <c r="ECM372" s="186" t="s">
        <v>300</v>
      </c>
      <c r="ECN372" s="186" t="s">
        <v>300</v>
      </c>
      <c r="ECO372" s="186" t="s">
        <v>300</v>
      </c>
      <c r="ECP372" s="186" t="s">
        <v>300</v>
      </c>
      <c r="ECQ372" s="186" t="s">
        <v>300</v>
      </c>
      <c r="ECR372" s="186" t="s">
        <v>300</v>
      </c>
      <c r="ECS372" s="186" t="s">
        <v>300</v>
      </c>
      <c r="ECT372" s="186" t="s">
        <v>300</v>
      </c>
      <c r="ECU372" s="186" t="s">
        <v>300</v>
      </c>
      <c r="ECV372" s="186" t="s">
        <v>300</v>
      </c>
      <c r="ECW372" s="186" t="s">
        <v>300</v>
      </c>
      <c r="ECX372" s="186" t="s">
        <v>300</v>
      </c>
      <c r="ECY372" s="186" t="s">
        <v>300</v>
      </c>
      <c r="ECZ372" s="186" t="s">
        <v>300</v>
      </c>
      <c r="EDA372" s="186" t="s">
        <v>300</v>
      </c>
      <c r="EDB372" s="186" t="s">
        <v>300</v>
      </c>
      <c r="EDC372" s="186" t="s">
        <v>300</v>
      </c>
      <c r="EDD372" s="186" t="s">
        <v>300</v>
      </c>
      <c r="EDE372" s="186" t="s">
        <v>300</v>
      </c>
      <c r="EDF372" s="186" t="s">
        <v>300</v>
      </c>
      <c r="EDG372" s="186" t="s">
        <v>300</v>
      </c>
      <c r="EDH372" s="186" t="s">
        <v>300</v>
      </c>
      <c r="EDI372" s="186" t="s">
        <v>300</v>
      </c>
      <c r="EDJ372" s="186" t="s">
        <v>300</v>
      </c>
      <c r="EDK372" s="186" t="s">
        <v>300</v>
      </c>
      <c r="EDL372" s="186" t="s">
        <v>300</v>
      </c>
      <c r="EDM372" s="186" t="s">
        <v>300</v>
      </c>
      <c r="EDN372" s="186" t="s">
        <v>300</v>
      </c>
      <c r="EDO372" s="186" t="s">
        <v>300</v>
      </c>
      <c r="EDP372" s="186" t="s">
        <v>300</v>
      </c>
      <c r="EDQ372" s="186" t="s">
        <v>300</v>
      </c>
      <c r="EDR372" s="186" t="s">
        <v>300</v>
      </c>
      <c r="EDS372" s="186" t="s">
        <v>300</v>
      </c>
      <c r="EDT372" s="186" t="s">
        <v>300</v>
      </c>
      <c r="EDU372" s="186" t="s">
        <v>300</v>
      </c>
      <c r="EDV372" s="186" t="s">
        <v>300</v>
      </c>
      <c r="EDW372" s="186" t="s">
        <v>300</v>
      </c>
      <c r="EDX372" s="186" t="s">
        <v>300</v>
      </c>
      <c r="EDY372" s="186" t="s">
        <v>300</v>
      </c>
      <c r="EDZ372" s="186" t="s">
        <v>300</v>
      </c>
      <c r="EEA372" s="186" t="s">
        <v>300</v>
      </c>
      <c r="EEB372" s="186" t="s">
        <v>300</v>
      </c>
      <c r="EEC372" s="186" t="s">
        <v>300</v>
      </c>
      <c r="EED372" s="186" t="s">
        <v>300</v>
      </c>
      <c r="EEE372" s="186" t="s">
        <v>300</v>
      </c>
      <c r="EEF372" s="186" t="s">
        <v>300</v>
      </c>
      <c r="EEG372" s="186" t="s">
        <v>300</v>
      </c>
      <c r="EEH372" s="186" t="s">
        <v>300</v>
      </c>
      <c r="EEI372" s="186" t="s">
        <v>300</v>
      </c>
      <c r="EEJ372" s="186" t="s">
        <v>300</v>
      </c>
      <c r="EEK372" s="186" t="s">
        <v>300</v>
      </c>
      <c r="EEL372" s="186" t="s">
        <v>300</v>
      </c>
      <c r="EEM372" s="186" t="s">
        <v>300</v>
      </c>
      <c r="EEN372" s="186" t="s">
        <v>300</v>
      </c>
      <c r="EEO372" s="186" t="s">
        <v>300</v>
      </c>
      <c r="EEP372" s="186" t="s">
        <v>300</v>
      </c>
      <c r="EEQ372" s="186" t="s">
        <v>300</v>
      </c>
      <c r="EER372" s="186" t="s">
        <v>300</v>
      </c>
      <c r="EES372" s="186" t="s">
        <v>300</v>
      </c>
      <c r="EET372" s="186" t="s">
        <v>300</v>
      </c>
      <c r="EEU372" s="186" t="s">
        <v>300</v>
      </c>
      <c r="EEV372" s="186" t="s">
        <v>300</v>
      </c>
      <c r="EEW372" s="186" t="s">
        <v>300</v>
      </c>
      <c r="EEX372" s="186" t="s">
        <v>300</v>
      </c>
      <c r="EEY372" s="186" t="s">
        <v>300</v>
      </c>
      <c r="EEZ372" s="186" t="s">
        <v>300</v>
      </c>
      <c r="EFA372" s="186" t="s">
        <v>300</v>
      </c>
      <c r="EFB372" s="186" t="s">
        <v>300</v>
      </c>
      <c r="EFC372" s="186" t="s">
        <v>300</v>
      </c>
      <c r="EFD372" s="186" t="s">
        <v>300</v>
      </c>
      <c r="EFE372" s="186" t="s">
        <v>300</v>
      </c>
      <c r="EFF372" s="186" t="s">
        <v>300</v>
      </c>
      <c r="EFG372" s="186" t="s">
        <v>300</v>
      </c>
      <c r="EFH372" s="186" t="s">
        <v>300</v>
      </c>
      <c r="EFI372" s="186" t="s">
        <v>300</v>
      </c>
      <c r="EFJ372" s="186" t="s">
        <v>300</v>
      </c>
      <c r="EFK372" s="186" t="s">
        <v>300</v>
      </c>
      <c r="EFL372" s="186" t="s">
        <v>300</v>
      </c>
      <c r="EFM372" s="186" t="s">
        <v>300</v>
      </c>
      <c r="EFN372" s="186" t="s">
        <v>300</v>
      </c>
      <c r="EFO372" s="186" t="s">
        <v>300</v>
      </c>
      <c r="EFP372" s="186" t="s">
        <v>300</v>
      </c>
      <c r="EFQ372" s="186" t="s">
        <v>300</v>
      </c>
      <c r="EFR372" s="186" t="s">
        <v>300</v>
      </c>
      <c r="EFS372" s="186" t="s">
        <v>300</v>
      </c>
      <c r="EFT372" s="186" t="s">
        <v>300</v>
      </c>
      <c r="EFU372" s="186" t="s">
        <v>300</v>
      </c>
      <c r="EFV372" s="186" t="s">
        <v>300</v>
      </c>
      <c r="EFW372" s="186" t="s">
        <v>300</v>
      </c>
      <c r="EFX372" s="186" t="s">
        <v>300</v>
      </c>
      <c r="EFY372" s="186" t="s">
        <v>300</v>
      </c>
      <c r="EFZ372" s="186" t="s">
        <v>300</v>
      </c>
      <c r="EGA372" s="186" t="s">
        <v>300</v>
      </c>
      <c r="EGB372" s="186" t="s">
        <v>300</v>
      </c>
      <c r="EGC372" s="186" t="s">
        <v>300</v>
      </c>
      <c r="EGD372" s="186" t="s">
        <v>300</v>
      </c>
      <c r="EGE372" s="186" t="s">
        <v>300</v>
      </c>
      <c r="EGF372" s="186" t="s">
        <v>300</v>
      </c>
      <c r="EGG372" s="186" t="s">
        <v>300</v>
      </c>
      <c r="EGH372" s="186" t="s">
        <v>300</v>
      </c>
      <c r="EGI372" s="186" t="s">
        <v>300</v>
      </c>
      <c r="EGJ372" s="186" t="s">
        <v>300</v>
      </c>
      <c r="EGK372" s="186" t="s">
        <v>300</v>
      </c>
      <c r="EGL372" s="186" t="s">
        <v>300</v>
      </c>
      <c r="EGM372" s="186" t="s">
        <v>300</v>
      </c>
      <c r="EGN372" s="186" t="s">
        <v>300</v>
      </c>
      <c r="EGO372" s="186" t="s">
        <v>300</v>
      </c>
      <c r="EGP372" s="186" t="s">
        <v>300</v>
      </c>
      <c r="EGQ372" s="186" t="s">
        <v>300</v>
      </c>
      <c r="EGR372" s="186" t="s">
        <v>300</v>
      </c>
      <c r="EGS372" s="186" t="s">
        <v>300</v>
      </c>
      <c r="EGT372" s="186" t="s">
        <v>300</v>
      </c>
      <c r="EGU372" s="186" t="s">
        <v>300</v>
      </c>
      <c r="EGV372" s="186" t="s">
        <v>300</v>
      </c>
      <c r="EGW372" s="186" t="s">
        <v>300</v>
      </c>
      <c r="EGX372" s="186" t="s">
        <v>300</v>
      </c>
      <c r="EGY372" s="186" t="s">
        <v>300</v>
      </c>
      <c r="EGZ372" s="186" t="s">
        <v>300</v>
      </c>
      <c r="EHA372" s="186" t="s">
        <v>300</v>
      </c>
      <c r="EHB372" s="186" t="s">
        <v>300</v>
      </c>
      <c r="EHC372" s="186" t="s">
        <v>300</v>
      </c>
      <c r="EHD372" s="186" t="s">
        <v>300</v>
      </c>
      <c r="EHE372" s="186" t="s">
        <v>300</v>
      </c>
      <c r="EHF372" s="186" t="s">
        <v>300</v>
      </c>
      <c r="EHG372" s="186" t="s">
        <v>300</v>
      </c>
      <c r="EHH372" s="186" t="s">
        <v>300</v>
      </c>
      <c r="EHI372" s="186" t="s">
        <v>300</v>
      </c>
      <c r="EHJ372" s="186" t="s">
        <v>300</v>
      </c>
      <c r="EHK372" s="186" t="s">
        <v>300</v>
      </c>
      <c r="EHL372" s="186" t="s">
        <v>300</v>
      </c>
      <c r="EHM372" s="186" t="s">
        <v>300</v>
      </c>
      <c r="EHN372" s="186" t="s">
        <v>300</v>
      </c>
      <c r="EHO372" s="186" t="s">
        <v>300</v>
      </c>
      <c r="EHP372" s="186" t="s">
        <v>300</v>
      </c>
      <c r="EHQ372" s="186" t="s">
        <v>300</v>
      </c>
      <c r="EHR372" s="186" t="s">
        <v>300</v>
      </c>
      <c r="EHS372" s="186" t="s">
        <v>300</v>
      </c>
      <c r="EHT372" s="186" t="s">
        <v>300</v>
      </c>
      <c r="EHU372" s="186" t="s">
        <v>300</v>
      </c>
      <c r="EHV372" s="186" t="s">
        <v>300</v>
      </c>
      <c r="EHW372" s="186" t="s">
        <v>300</v>
      </c>
      <c r="EHX372" s="186" t="s">
        <v>300</v>
      </c>
      <c r="EHY372" s="186" t="s">
        <v>300</v>
      </c>
      <c r="EHZ372" s="186" t="s">
        <v>300</v>
      </c>
      <c r="EIA372" s="186" t="s">
        <v>300</v>
      </c>
      <c r="EIB372" s="186" t="s">
        <v>300</v>
      </c>
      <c r="EIC372" s="186" t="s">
        <v>300</v>
      </c>
      <c r="EID372" s="186" t="s">
        <v>300</v>
      </c>
      <c r="EIE372" s="186" t="s">
        <v>300</v>
      </c>
      <c r="EIF372" s="186" t="s">
        <v>300</v>
      </c>
      <c r="EIG372" s="186" t="s">
        <v>300</v>
      </c>
      <c r="EIH372" s="186" t="s">
        <v>300</v>
      </c>
      <c r="EII372" s="186" t="s">
        <v>300</v>
      </c>
      <c r="EIJ372" s="186" t="s">
        <v>300</v>
      </c>
      <c r="EIK372" s="186" t="s">
        <v>300</v>
      </c>
      <c r="EIL372" s="186" t="s">
        <v>300</v>
      </c>
      <c r="EIM372" s="186" t="s">
        <v>300</v>
      </c>
      <c r="EIN372" s="186" t="s">
        <v>300</v>
      </c>
      <c r="EIO372" s="186" t="s">
        <v>300</v>
      </c>
      <c r="EIP372" s="186" t="s">
        <v>300</v>
      </c>
      <c r="EIQ372" s="186" t="s">
        <v>300</v>
      </c>
      <c r="EIR372" s="186" t="s">
        <v>300</v>
      </c>
      <c r="EIS372" s="186" t="s">
        <v>300</v>
      </c>
      <c r="EIT372" s="186" t="s">
        <v>300</v>
      </c>
      <c r="EIU372" s="186" t="s">
        <v>300</v>
      </c>
      <c r="EIV372" s="186" t="s">
        <v>300</v>
      </c>
      <c r="EIW372" s="186" t="s">
        <v>300</v>
      </c>
      <c r="EIX372" s="186" t="s">
        <v>300</v>
      </c>
      <c r="EIY372" s="186" t="s">
        <v>300</v>
      </c>
      <c r="EIZ372" s="186" t="s">
        <v>300</v>
      </c>
      <c r="EJA372" s="186" t="s">
        <v>300</v>
      </c>
      <c r="EJB372" s="186" t="s">
        <v>300</v>
      </c>
      <c r="EJC372" s="186" t="s">
        <v>300</v>
      </c>
      <c r="EJD372" s="186" t="s">
        <v>300</v>
      </c>
      <c r="EJE372" s="186" t="s">
        <v>300</v>
      </c>
      <c r="EJF372" s="186" t="s">
        <v>300</v>
      </c>
      <c r="EJG372" s="186" t="s">
        <v>300</v>
      </c>
      <c r="EJH372" s="186" t="s">
        <v>300</v>
      </c>
      <c r="EJI372" s="186" t="s">
        <v>300</v>
      </c>
      <c r="EJJ372" s="186" t="s">
        <v>300</v>
      </c>
      <c r="EJK372" s="186" t="s">
        <v>300</v>
      </c>
      <c r="EJL372" s="186" t="s">
        <v>300</v>
      </c>
      <c r="EJM372" s="186" t="s">
        <v>300</v>
      </c>
      <c r="EJN372" s="186" t="s">
        <v>300</v>
      </c>
      <c r="EJO372" s="186" t="s">
        <v>300</v>
      </c>
      <c r="EJP372" s="186" t="s">
        <v>300</v>
      </c>
      <c r="EJQ372" s="186" t="s">
        <v>300</v>
      </c>
      <c r="EJR372" s="186" t="s">
        <v>300</v>
      </c>
      <c r="EJS372" s="186" t="s">
        <v>300</v>
      </c>
      <c r="EJT372" s="186" t="s">
        <v>300</v>
      </c>
      <c r="EJU372" s="186" t="s">
        <v>300</v>
      </c>
      <c r="EJV372" s="186" t="s">
        <v>300</v>
      </c>
      <c r="EJW372" s="186" t="s">
        <v>300</v>
      </c>
      <c r="EJX372" s="186" t="s">
        <v>300</v>
      </c>
      <c r="EJY372" s="186" t="s">
        <v>300</v>
      </c>
      <c r="EJZ372" s="186" t="s">
        <v>300</v>
      </c>
      <c r="EKA372" s="186" t="s">
        <v>300</v>
      </c>
      <c r="EKB372" s="186" t="s">
        <v>300</v>
      </c>
      <c r="EKC372" s="186" t="s">
        <v>300</v>
      </c>
      <c r="EKD372" s="186" t="s">
        <v>300</v>
      </c>
      <c r="EKE372" s="186" t="s">
        <v>300</v>
      </c>
      <c r="EKF372" s="186" t="s">
        <v>300</v>
      </c>
      <c r="EKG372" s="186" t="s">
        <v>300</v>
      </c>
      <c r="EKH372" s="186" t="s">
        <v>300</v>
      </c>
      <c r="EKI372" s="186" t="s">
        <v>300</v>
      </c>
      <c r="EKJ372" s="186" t="s">
        <v>300</v>
      </c>
      <c r="EKK372" s="186" t="s">
        <v>300</v>
      </c>
      <c r="EKL372" s="186" t="s">
        <v>300</v>
      </c>
      <c r="EKM372" s="186" t="s">
        <v>300</v>
      </c>
      <c r="EKN372" s="186" t="s">
        <v>300</v>
      </c>
      <c r="EKO372" s="186" t="s">
        <v>300</v>
      </c>
      <c r="EKP372" s="186" t="s">
        <v>300</v>
      </c>
      <c r="EKQ372" s="186" t="s">
        <v>300</v>
      </c>
      <c r="EKR372" s="186" t="s">
        <v>300</v>
      </c>
      <c r="EKS372" s="186" t="s">
        <v>300</v>
      </c>
      <c r="EKT372" s="186" t="s">
        <v>300</v>
      </c>
      <c r="EKU372" s="186" t="s">
        <v>300</v>
      </c>
      <c r="EKV372" s="186" t="s">
        <v>300</v>
      </c>
      <c r="EKW372" s="186" t="s">
        <v>300</v>
      </c>
      <c r="EKX372" s="186" t="s">
        <v>300</v>
      </c>
      <c r="EKY372" s="186" t="s">
        <v>300</v>
      </c>
      <c r="EKZ372" s="186" t="s">
        <v>300</v>
      </c>
      <c r="ELA372" s="186" t="s">
        <v>300</v>
      </c>
      <c r="ELB372" s="186" t="s">
        <v>300</v>
      </c>
      <c r="ELC372" s="186" t="s">
        <v>300</v>
      </c>
      <c r="ELD372" s="186" t="s">
        <v>300</v>
      </c>
      <c r="ELE372" s="186" t="s">
        <v>300</v>
      </c>
      <c r="ELF372" s="186" t="s">
        <v>300</v>
      </c>
      <c r="ELG372" s="186" t="s">
        <v>300</v>
      </c>
      <c r="ELH372" s="186" t="s">
        <v>300</v>
      </c>
      <c r="ELI372" s="186" t="s">
        <v>300</v>
      </c>
      <c r="ELJ372" s="186" t="s">
        <v>300</v>
      </c>
      <c r="ELK372" s="186" t="s">
        <v>300</v>
      </c>
      <c r="ELL372" s="186" t="s">
        <v>300</v>
      </c>
      <c r="ELM372" s="186" t="s">
        <v>300</v>
      </c>
      <c r="ELN372" s="186" t="s">
        <v>300</v>
      </c>
      <c r="ELO372" s="186" t="s">
        <v>300</v>
      </c>
      <c r="ELP372" s="186" t="s">
        <v>300</v>
      </c>
      <c r="ELQ372" s="186" t="s">
        <v>300</v>
      </c>
      <c r="ELR372" s="186" t="s">
        <v>300</v>
      </c>
      <c r="ELS372" s="186" t="s">
        <v>300</v>
      </c>
      <c r="ELT372" s="186" t="s">
        <v>300</v>
      </c>
      <c r="ELU372" s="186" t="s">
        <v>300</v>
      </c>
      <c r="ELV372" s="186" t="s">
        <v>300</v>
      </c>
      <c r="ELW372" s="186" t="s">
        <v>300</v>
      </c>
      <c r="ELX372" s="186" t="s">
        <v>300</v>
      </c>
      <c r="ELY372" s="186" t="s">
        <v>300</v>
      </c>
      <c r="ELZ372" s="186" t="s">
        <v>300</v>
      </c>
      <c r="EMA372" s="186" t="s">
        <v>300</v>
      </c>
      <c r="EMB372" s="186" t="s">
        <v>300</v>
      </c>
      <c r="EMC372" s="186" t="s">
        <v>300</v>
      </c>
      <c r="EMD372" s="186" t="s">
        <v>300</v>
      </c>
      <c r="EME372" s="186" t="s">
        <v>300</v>
      </c>
      <c r="EMF372" s="186" t="s">
        <v>300</v>
      </c>
      <c r="EMG372" s="186" t="s">
        <v>300</v>
      </c>
      <c r="EMH372" s="186" t="s">
        <v>300</v>
      </c>
      <c r="EMI372" s="186" t="s">
        <v>300</v>
      </c>
      <c r="EMJ372" s="186" t="s">
        <v>300</v>
      </c>
      <c r="EMK372" s="186" t="s">
        <v>300</v>
      </c>
      <c r="EML372" s="186" t="s">
        <v>300</v>
      </c>
      <c r="EMM372" s="186" t="s">
        <v>300</v>
      </c>
      <c r="EMN372" s="186" t="s">
        <v>300</v>
      </c>
      <c r="EMO372" s="186" t="s">
        <v>300</v>
      </c>
      <c r="EMP372" s="186" t="s">
        <v>300</v>
      </c>
      <c r="EMQ372" s="186" t="s">
        <v>300</v>
      </c>
      <c r="EMR372" s="186" t="s">
        <v>300</v>
      </c>
      <c r="EMS372" s="186" t="s">
        <v>300</v>
      </c>
      <c r="EMT372" s="186" t="s">
        <v>300</v>
      </c>
      <c r="EMU372" s="186" t="s">
        <v>300</v>
      </c>
      <c r="EMV372" s="186" t="s">
        <v>300</v>
      </c>
      <c r="EMW372" s="186" t="s">
        <v>300</v>
      </c>
      <c r="EMX372" s="186" t="s">
        <v>300</v>
      </c>
      <c r="EMY372" s="186" t="s">
        <v>300</v>
      </c>
      <c r="EMZ372" s="186" t="s">
        <v>300</v>
      </c>
      <c r="ENA372" s="186" t="s">
        <v>300</v>
      </c>
      <c r="ENB372" s="186" t="s">
        <v>300</v>
      </c>
      <c r="ENC372" s="186" t="s">
        <v>300</v>
      </c>
      <c r="END372" s="186" t="s">
        <v>300</v>
      </c>
      <c r="ENE372" s="186" t="s">
        <v>300</v>
      </c>
      <c r="ENF372" s="186" t="s">
        <v>300</v>
      </c>
      <c r="ENG372" s="186" t="s">
        <v>300</v>
      </c>
      <c r="ENH372" s="186" t="s">
        <v>300</v>
      </c>
      <c r="ENI372" s="186" t="s">
        <v>300</v>
      </c>
      <c r="ENJ372" s="186" t="s">
        <v>300</v>
      </c>
      <c r="ENK372" s="186" t="s">
        <v>300</v>
      </c>
      <c r="ENL372" s="186" t="s">
        <v>300</v>
      </c>
      <c r="ENM372" s="186" t="s">
        <v>300</v>
      </c>
      <c r="ENN372" s="186" t="s">
        <v>300</v>
      </c>
      <c r="ENO372" s="186" t="s">
        <v>300</v>
      </c>
      <c r="ENP372" s="186" t="s">
        <v>300</v>
      </c>
      <c r="ENQ372" s="186" t="s">
        <v>300</v>
      </c>
      <c r="ENR372" s="186" t="s">
        <v>300</v>
      </c>
      <c r="ENS372" s="186" t="s">
        <v>300</v>
      </c>
      <c r="ENT372" s="186" t="s">
        <v>300</v>
      </c>
      <c r="ENU372" s="186" t="s">
        <v>300</v>
      </c>
      <c r="ENV372" s="186" t="s">
        <v>300</v>
      </c>
      <c r="ENW372" s="186" t="s">
        <v>300</v>
      </c>
      <c r="ENX372" s="186" t="s">
        <v>300</v>
      </c>
      <c r="ENY372" s="186" t="s">
        <v>300</v>
      </c>
      <c r="ENZ372" s="186" t="s">
        <v>300</v>
      </c>
      <c r="EOA372" s="186" t="s">
        <v>300</v>
      </c>
      <c r="EOB372" s="186" t="s">
        <v>300</v>
      </c>
      <c r="EOC372" s="186" t="s">
        <v>300</v>
      </c>
      <c r="EOD372" s="186" t="s">
        <v>300</v>
      </c>
      <c r="EOE372" s="186" t="s">
        <v>300</v>
      </c>
      <c r="EOF372" s="186" t="s">
        <v>300</v>
      </c>
      <c r="EOG372" s="186" t="s">
        <v>300</v>
      </c>
      <c r="EOH372" s="186" t="s">
        <v>300</v>
      </c>
      <c r="EOI372" s="186" t="s">
        <v>300</v>
      </c>
      <c r="EOJ372" s="186" t="s">
        <v>300</v>
      </c>
      <c r="EOK372" s="186" t="s">
        <v>300</v>
      </c>
      <c r="EOL372" s="186" t="s">
        <v>300</v>
      </c>
      <c r="EOM372" s="186" t="s">
        <v>300</v>
      </c>
      <c r="EON372" s="186" t="s">
        <v>300</v>
      </c>
      <c r="EOO372" s="186" t="s">
        <v>300</v>
      </c>
      <c r="EOP372" s="186" t="s">
        <v>300</v>
      </c>
      <c r="EOQ372" s="186" t="s">
        <v>300</v>
      </c>
      <c r="EOR372" s="186" t="s">
        <v>300</v>
      </c>
      <c r="EOS372" s="186" t="s">
        <v>300</v>
      </c>
      <c r="EOT372" s="186" t="s">
        <v>300</v>
      </c>
      <c r="EOU372" s="186" t="s">
        <v>300</v>
      </c>
      <c r="EOV372" s="186" t="s">
        <v>300</v>
      </c>
      <c r="EOW372" s="186" t="s">
        <v>300</v>
      </c>
      <c r="EOX372" s="186" t="s">
        <v>300</v>
      </c>
      <c r="EOY372" s="186" t="s">
        <v>300</v>
      </c>
      <c r="EOZ372" s="186" t="s">
        <v>300</v>
      </c>
      <c r="EPA372" s="186" t="s">
        <v>300</v>
      </c>
      <c r="EPB372" s="186" t="s">
        <v>300</v>
      </c>
      <c r="EPC372" s="186" t="s">
        <v>300</v>
      </c>
      <c r="EPD372" s="186" t="s">
        <v>300</v>
      </c>
      <c r="EPE372" s="186" t="s">
        <v>300</v>
      </c>
      <c r="EPF372" s="186" t="s">
        <v>300</v>
      </c>
      <c r="EPG372" s="186" t="s">
        <v>300</v>
      </c>
      <c r="EPH372" s="186" t="s">
        <v>300</v>
      </c>
      <c r="EPI372" s="186" t="s">
        <v>300</v>
      </c>
      <c r="EPJ372" s="186" t="s">
        <v>300</v>
      </c>
      <c r="EPK372" s="186" t="s">
        <v>300</v>
      </c>
      <c r="EPL372" s="186" t="s">
        <v>300</v>
      </c>
      <c r="EPM372" s="186" t="s">
        <v>300</v>
      </c>
      <c r="EPN372" s="186" t="s">
        <v>300</v>
      </c>
      <c r="EPO372" s="186" t="s">
        <v>300</v>
      </c>
      <c r="EPP372" s="186" t="s">
        <v>300</v>
      </c>
      <c r="EPQ372" s="186" t="s">
        <v>300</v>
      </c>
      <c r="EPR372" s="186" t="s">
        <v>300</v>
      </c>
      <c r="EPS372" s="186" t="s">
        <v>300</v>
      </c>
      <c r="EPT372" s="186" t="s">
        <v>300</v>
      </c>
      <c r="EPU372" s="186" t="s">
        <v>300</v>
      </c>
      <c r="EPV372" s="186" t="s">
        <v>300</v>
      </c>
      <c r="EPW372" s="186" t="s">
        <v>300</v>
      </c>
      <c r="EPX372" s="186" t="s">
        <v>300</v>
      </c>
      <c r="EPY372" s="186" t="s">
        <v>300</v>
      </c>
      <c r="EPZ372" s="186" t="s">
        <v>300</v>
      </c>
      <c r="EQA372" s="186" t="s">
        <v>300</v>
      </c>
      <c r="EQB372" s="186" t="s">
        <v>300</v>
      </c>
      <c r="EQC372" s="186" t="s">
        <v>300</v>
      </c>
      <c r="EQD372" s="186" t="s">
        <v>300</v>
      </c>
      <c r="EQE372" s="186" t="s">
        <v>300</v>
      </c>
      <c r="EQF372" s="186" t="s">
        <v>300</v>
      </c>
      <c r="EQG372" s="186" t="s">
        <v>300</v>
      </c>
      <c r="EQH372" s="186" t="s">
        <v>300</v>
      </c>
      <c r="EQI372" s="186" t="s">
        <v>300</v>
      </c>
      <c r="EQJ372" s="186" t="s">
        <v>300</v>
      </c>
      <c r="EQK372" s="186" t="s">
        <v>300</v>
      </c>
      <c r="EQL372" s="186" t="s">
        <v>300</v>
      </c>
      <c r="EQM372" s="186" t="s">
        <v>300</v>
      </c>
      <c r="EQN372" s="186" t="s">
        <v>300</v>
      </c>
      <c r="EQO372" s="186" t="s">
        <v>300</v>
      </c>
      <c r="EQP372" s="186" t="s">
        <v>300</v>
      </c>
      <c r="EQQ372" s="186" t="s">
        <v>300</v>
      </c>
      <c r="EQR372" s="186" t="s">
        <v>300</v>
      </c>
      <c r="EQS372" s="186" t="s">
        <v>300</v>
      </c>
      <c r="EQT372" s="186" t="s">
        <v>300</v>
      </c>
      <c r="EQU372" s="186" t="s">
        <v>300</v>
      </c>
      <c r="EQV372" s="186" t="s">
        <v>300</v>
      </c>
      <c r="EQW372" s="186" t="s">
        <v>300</v>
      </c>
      <c r="EQX372" s="186" t="s">
        <v>300</v>
      </c>
      <c r="EQY372" s="186" t="s">
        <v>300</v>
      </c>
      <c r="EQZ372" s="186" t="s">
        <v>300</v>
      </c>
      <c r="ERA372" s="186" t="s">
        <v>300</v>
      </c>
      <c r="ERB372" s="186" t="s">
        <v>300</v>
      </c>
      <c r="ERC372" s="186" t="s">
        <v>300</v>
      </c>
      <c r="ERD372" s="186" t="s">
        <v>300</v>
      </c>
      <c r="ERE372" s="186" t="s">
        <v>300</v>
      </c>
      <c r="ERF372" s="186" t="s">
        <v>300</v>
      </c>
      <c r="ERG372" s="186" t="s">
        <v>300</v>
      </c>
      <c r="ERH372" s="186" t="s">
        <v>300</v>
      </c>
      <c r="ERI372" s="186" t="s">
        <v>300</v>
      </c>
      <c r="ERJ372" s="186" t="s">
        <v>300</v>
      </c>
      <c r="ERK372" s="186" t="s">
        <v>300</v>
      </c>
      <c r="ERL372" s="186" t="s">
        <v>300</v>
      </c>
      <c r="ERM372" s="186" t="s">
        <v>300</v>
      </c>
      <c r="ERN372" s="186" t="s">
        <v>300</v>
      </c>
      <c r="ERO372" s="186" t="s">
        <v>300</v>
      </c>
      <c r="ERP372" s="186" t="s">
        <v>300</v>
      </c>
      <c r="ERQ372" s="186" t="s">
        <v>300</v>
      </c>
      <c r="ERR372" s="186" t="s">
        <v>300</v>
      </c>
      <c r="ERS372" s="186" t="s">
        <v>300</v>
      </c>
      <c r="ERT372" s="186" t="s">
        <v>300</v>
      </c>
      <c r="ERU372" s="186" t="s">
        <v>300</v>
      </c>
      <c r="ERV372" s="186" t="s">
        <v>300</v>
      </c>
      <c r="ERW372" s="186" t="s">
        <v>300</v>
      </c>
      <c r="ERX372" s="186" t="s">
        <v>300</v>
      </c>
      <c r="ERY372" s="186" t="s">
        <v>300</v>
      </c>
      <c r="ERZ372" s="186" t="s">
        <v>300</v>
      </c>
      <c r="ESA372" s="186" t="s">
        <v>300</v>
      </c>
      <c r="ESB372" s="186" t="s">
        <v>300</v>
      </c>
      <c r="ESC372" s="186" t="s">
        <v>300</v>
      </c>
      <c r="ESD372" s="186" t="s">
        <v>300</v>
      </c>
      <c r="ESE372" s="186" t="s">
        <v>300</v>
      </c>
      <c r="ESF372" s="186" t="s">
        <v>300</v>
      </c>
      <c r="ESG372" s="186" t="s">
        <v>300</v>
      </c>
      <c r="ESH372" s="186" t="s">
        <v>300</v>
      </c>
      <c r="ESI372" s="186" t="s">
        <v>300</v>
      </c>
      <c r="ESJ372" s="186" t="s">
        <v>300</v>
      </c>
      <c r="ESK372" s="186" t="s">
        <v>300</v>
      </c>
      <c r="ESL372" s="186" t="s">
        <v>300</v>
      </c>
      <c r="ESM372" s="186" t="s">
        <v>300</v>
      </c>
      <c r="ESN372" s="186" t="s">
        <v>300</v>
      </c>
      <c r="ESO372" s="186" t="s">
        <v>300</v>
      </c>
      <c r="ESP372" s="186" t="s">
        <v>300</v>
      </c>
      <c r="ESQ372" s="186" t="s">
        <v>300</v>
      </c>
      <c r="ESR372" s="186" t="s">
        <v>300</v>
      </c>
      <c r="ESS372" s="186" t="s">
        <v>300</v>
      </c>
      <c r="EST372" s="186" t="s">
        <v>300</v>
      </c>
      <c r="ESU372" s="186" t="s">
        <v>300</v>
      </c>
      <c r="ESV372" s="186" t="s">
        <v>300</v>
      </c>
      <c r="ESW372" s="186" t="s">
        <v>300</v>
      </c>
      <c r="ESX372" s="186" t="s">
        <v>300</v>
      </c>
      <c r="ESY372" s="186" t="s">
        <v>300</v>
      </c>
      <c r="ESZ372" s="186" t="s">
        <v>300</v>
      </c>
      <c r="ETA372" s="186" t="s">
        <v>300</v>
      </c>
      <c r="ETB372" s="186" t="s">
        <v>300</v>
      </c>
      <c r="ETC372" s="186" t="s">
        <v>300</v>
      </c>
      <c r="ETD372" s="186" t="s">
        <v>300</v>
      </c>
      <c r="ETE372" s="186" t="s">
        <v>300</v>
      </c>
      <c r="ETF372" s="186" t="s">
        <v>300</v>
      </c>
      <c r="ETG372" s="186" t="s">
        <v>300</v>
      </c>
      <c r="ETH372" s="186" t="s">
        <v>300</v>
      </c>
      <c r="ETI372" s="186" t="s">
        <v>300</v>
      </c>
      <c r="ETJ372" s="186" t="s">
        <v>300</v>
      </c>
      <c r="ETK372" s="186" t="s">
        <v>300</v>
      </c>
      <c r="ETL372" s="186" t="s">
        <v>300</v>
      </c>
      <c r="ETM372" s="186" t="s">
        <v>300</v>
      </c>
      <c r="ETN372" s="186" t="s">
        <v>300</v>
      </c>
      <c r="ETO372" s="186" t="s">
        <v>300</v>
      </c>
      <c r="ETP372" s="186" t="s">
        <v>300</v>
      </c>
      <c r="ETQ372" s="186" t="s">
        <v>300</v>
      </c>
      <c r="ETR372" s="186" t="s">
        <v>300</v>
      </c>
      <c r="ETS372" s="186" t="s">
        <v>300</v>
      </c>
      <c r="ETT372" s="186" t="s">
        <v>300</v>
      </c>
      <c r="ETU372" s="186" t="s">
        <v>300</v>
      </c>
      <c r="ETV372" s="186" t="s">
        <v>300</v>
      </c>
      <c r="ETW372" s="186" t="s">
        <v>300</v>
      </c>
      <c r="ETX372" s="186" t="s">
        <v>300</v>
      </c>
      <c r="ETY372" s="186" t="s">
        <v>300</v>
      </c>
      <c r="ETZ372" s="186" t="s">
        <v>300</v>
      </c>
      <c r="EUA372" s="186" t="s">
        <v>300</v>
      </c>
      <c r="EUB372" s="186" t="s">
        <v>300</v>
      </c>
      <c r="EUC372" s="186" t="s">
        <v>300</v>
      </c>
      <c r="EUD372" s="186" t="s">
        <v>300</v>
      </c>
      <c r="EUE372" s="186" t="s">
        <v>300</v>
      </c>
      <c r="EUF372" s="186" t="s">
        <v>300</v>
      </c>
      <c r="EUG372" s="186" t="s">
        <v>300</v>
      </c>
      <c r="EUH372" s="186" t="s">
        <v>300</v>
      </c>
      <c r="EUI372" s="186" t="s">
        <v>300</v>
      </c>
      <c r="EUJ372" s="186" t="s">
        <v>300</v>
      </c>
      <c r="EUK372" s="186" t="s">
        <v>300</v>
      </c>
      <c r="EUL372" s="186" t="s">
        <v>300</v>
      </c>
      <c r="EUM372" s="186" t="s">
        <v>300</v>
      </c>
      <c r="EUN372" s="186" t="s">
        <v>300</v>
      </c>
      <c r="EUO372" s="186" t="s">
        <v>300</v>
      </c>
      <c r="EUP372" s="186" t="s">
        <v>300</v>
      </c>
      <c r="EUQ372" s="186" t="s">
        <v>300</v>
      </c>
      <c r="EUR372" s="186" t="s">
        <v>300</v>
      </c>
      <c r="EUS372" s="186" t="s">
        <v>300</v>
      </c>
      <c r="EUT372" s="186" t="s">
        <v>300</v>
      </c>
      <c r="EUU372" s="186" t="s">
        <v>300</v>
      </c>
      <c r="EUV372" s="186" t="s">
        <v>300</v>
      </c>
      <c r="EUW372" s="186" t="s">
        <v>300</v>
      </c>
      <c r="EUX372" s="186" t="s">
        <v>300</v>
      </c>
      <c r="EUY372" s="186" t="s">
        <v>300</v>
      </c>
      <c r="EUZ372" s="186" t="s">
        <v>300</v>
      </c>
      <c r="EVA372" s="186" t="s">
        <v>300</v>
      </c>
      <c r="EVB372" s="186" t="s">
        <v>300</v>
      </c>
      <c r="EVC372" s="186" t="s">
        <v>300</v>
      </c>
      <c r="EVD372" s="186" t="s">
        <v>300</v>
      </c>
      <c r="EVE372" s="186" t="s">
        <v>300</v>
      </c>
      <c r="EVF372" s="186" t="s">
        <v>300</v>
      </c>
      <c r="EVG372" s="186" t="s">
        <v>300</v>
      </c>
      <c r="EVH372" s="186" t="s">
        <v>300</v>
      </c>
      <c r="EVI372" s="186" t="s">
        <v>300</v>
      </c>
      <c r="EVJ372" s="186" t="s">
        <v>300</v>
      </c>
      <c r="EVK372" s="186" t="s">
        <v>300</v>
      </c>
      <c r="EVL372" s="186" t="s">
        <v>300</v>
      </c>
      <c r="EVM372" s="186" t="s">
        <v>300</v>
      </c>
      <c r="EVN372" s="186" t="s">
        <v>300</v>
      </c>
      <c r="EVO372" s="186" t="s">
        <v>300</v>
      </c>
      <c r="EVP372" s="186" t="s">
        <v>300</v>
      </c>
      <c r="EVQ372" s="186" t="s">
        <v>300</v>
      </c>
      <c r="EVR372" s="186" t="s">
        <v>300</v>
      </c>
      <c r="EVS372" s="186" t="s">
        <v>300</v>
      </c>
      <c r="EVT372" s="186" t="s">
        <v>300</v>
      </c>
      <c r="EVU372" s="186" t="s">
        <v>300</v>
      </c>
      <c r="EVV372" s="186" t="s">
        <v>300</v>
      </c>
      <c r="EVW372" s="186" t="s">
        <v>300</v>
      </c>
      <c r="EVX372" s="186" t="s">
        <v>300</v>
      </c>
      <c r="EVY372" s="186" t="s">
        <v>300</v>
      </c>
      <c r="EVZ372" s="186" t="s">
        <v>300</v>
      </c>
      <c r="EWA372" s="186" t="s">
        <v>300</v>
      </c>
      <c r="EWB372" s="186" t="s">
        <v>300</v>
      </c>
      <c r="EWC372" s="186" t="s">
        <v>300</v>
      </c>
      <c r="EWD372" s="186" t="s">
        <v>300</v>
      </c>
      <c r="EWE372" s="186" t="s">
        <v>300</v>
      </c>
      <c r="EWF372" s="186" t="s">
        <v>300</v>
      </c>
      <c r="EWG372" s="186" t="s">
        <v>300</v>
      </c>
      <c r="EWH372" s="186" t="s">
        <v>300</v>
      </c>
      <c r="EWI372" s="186" t="s">
        <v>300</v>
      </c>
      <c r="EWJ372" s="186" t="s">
        <v>300</v>
      </c>
      <c r="EWK372" s="186" t="s">
        <v>300</v>
      </c>
      <c r="EWL372" s="186" t="s">
        <v>300</v>
      </c>
      <c r="EWM372" s="186" t="s">
        <v>300</v>
      </c>
      <c r="EWN372" s="186" t="s">
        <v>300</v>
      </c>
      <c r="EWO372" s="186" t="s">
        <v>300</v>
      </c>
      <c r="EWP372" s="186" t="s">
        <v>300</v>
      </c>
      <c r="EWQ372" s="186" t="s">
        <v>300</v>
      </c>
      <c r="EWR372" s="186" t="s">
        <v>300</v>
      </c>
      <c r="EWS372" s="186" t="s">
        <v>300</v>
      </c>
      <c r="EWT372" s="186" t="s">
        <v>300</v>
      </c>
      <c r="EWU372" s="186" t="s">
        <v>300</v>
      </c>
      <c r="EWV372" s="186" t="s">
        <v>300</v>
      </c>
      <c r="EWW372" s="186" t="s">
        <v>300</v>
      </c>
      <c r="EWX372" s="186" t="s">
        <v>300</v>
      </c>
      <c r="EWY372" s="186" t="s">
        <v>300</v>
      </c>
      <c r="EWZ372" s="186" t="s">
        <v>300</v>
      </c>
      <c r="EXA372" s="186" t="s">
        <v>300</v>
      </c>
      <c r="EXB372" s="186" t="s">
        <v>300</v>
      </c>
      <c r="EXC372" s="186" t="s">
        <v>300</v>
      </c>
      <c r="EXD372" s="186" t="s">
        <v>300</v>
      </c>
      <c r="EXE372" s="186" t="s">
        <v>300</v>
      </c>
      <c r="EXF372" s="186" t="s">
        <v>300</v>
      </c>
      <c r="EXG372" s="186" t="s">
        <v>300</v>
      </c>
      <c r="EXH372" s="186" t="s">
        <v>300</v>
      </c>
      <c r="EXI372" s="186" t="s">
        <v>300</v>
      </c>
      <c r="EXJ372" s="186" t="s">
        <v>300</v>
      </c>
      <c r="EXK372" s="186" t="s">
        <v>300</v>
      </c>
      <c r="EXL372" s="186" t="s">
        <v>300</v>
      </c>
      <c r="EXM372" s="186" t="s">
        <v>300</v>
      </c>
      <c r="EXN372" s="186" t="s">
        <v>300</v>
      </c>
      <c r="EXO372" s="186" t="s">
        <v>300</v>
      </c>
      <c r="EXP372" s="186" t="s">
        <v>300</v>
      </c>
      <c r="EXQ372" s="186" t="s">
        <v>300</v>
      </c>
      <c r="EXR372" s="186" t="s">
        <v>300</v>
      </c>
      <c r="EXS372" s="186" t="s">
        <v>300</v>
      </c>
      <c r="EXT372" s="186" t="s">
        <v>300</v>
      </c>
      <c r="EXU372" s="186" t="s">
        <v>300</v>
      </c>
      <c r="EXV372" s="186" t="s">
        <v>300</v>
      </c>
      <c r="EXW372" s="186" t="s">
        <v>300</v>
      </c>
      <c r="EXX372" s="186" t="s">
        <v>300</v>
      </c>
      <c r="EXY372" s="186" t="s">
        <v>300</v>
      </c>
      <c r="EXZ372" s="186" t="s">
        <v>300</v>
      </c>
      <c r="EYA372" s="186" t="s">
        <v>300</v>
      </c>
      <c r="EYB372" s="186" t="s">
        <v>300</v>
      </c>
      <c r="EYC372" s="186" t="s">
        <v>300</v>
      </c>
      <c r="EYD372" s="186" t="s">
        <v>300</v>
      </c>
      <c r="EYE372" s="186" t="s">
        <v>300</v>
      </c>
      <c r="EYF372" s="186" t="s">
        <v>300</v>
      </c>
      <c r="EYG372" s="186" t="s">
        <v>300</v>
      </c>
      <c r="EYH372" s="186" t="s">
        <v>300</v>
      </c>
      <c r="EYI372" s="186" t="s">
        <v>300</v>
      </c>
      <c r="EYJ372" s="186" t="s">
        <v>300</v>
      </c>
      <c r="EYK372" s="186" t="s">
        <v>300</v>
      </c>
      <c r="EYL372" s="186" t="s">
        <v>300</v>
      </c>
      <c r="EYM372" s="186" t="s">
        <v>300</v>
      </c>
      <c r="EYN372" s="186" t="s">
        <v>300</v>
      </c>
      <c r="EYO372" s="186" t="s">
        <v>300</v>
      </c>
      <c r="EYP372" s="186" t="s">
        <v>300</v>
      </c>
      <c r="EYQ372" s="186" t="s">
        <v>300</v>
      </c>
      <c r="EYR372" s="186" t="s">
        <v>300</v>
      </c>
      <c r="EYS372" s="186" t="s">
        <v>300</v>
      </c>
      <c r="EYT372" s="186" t="s">
        <v>300</v>
      </c>
      <c r="EYU372" s="186" t="s">
        <v>300</v>
      </c>
      <c r="EYV372" s="186" t="s">
        <v>300</v>
      </c>
      <c r="EYW372" s="186" t="s">
        <v>300</v>
      </c>
      <c r="EYX372" s="186" t="s">
        <v>300</v>
      </c>
      <c r="EYY372" s="186" t="s">
        <v>300</v>
      </c>
      <c r="EYZ372" s="186" t="s">
        <v>300</v>
      </c>
      <c r="EZA372" s="186" t="s">
        <v>300</v>
      </c>
      <c r="EZB372" s="186" t="s">
        <v>300</v>
      </c>
      <c r="EZC372" s="186" t="s">
        <v>300</v>
      </c>
      <c r="EZD372" s="186" t="s">
        <v>300</v>
      </c>
      <c r="EZE372" s="186" t="s">
        <v>300</v>
      </c>
      <c r="EZF372" s="186" t="s">
        <v>300</v>
      </c>
      <c r="EZG372" s="186" t="s">
        <v>300</v>
      </c>
      <c r="EZH372" s="186" t="s">
        <v>300</v>
      </c>
      <c r="EZI372" s="186" t="s">
        <v>300</v>
      </c>
      <c r="EZJ372" s="186" t="s">
        <v>300</v>
      </c>
      <c r="EZK372" s="186" t="s">
        <v>300</v>
      </c>
      <c r="EZL372" s="186" t="s">
        <v>300</v>
      </c>
      <c r="EZM372" s="186" t="s">
        <v>300</v>
      </c>
      <c r="EZN372" s="186" t="s">
        <v>300</v>
      </c>
      <c r="EZO372" s="186" t="s">
        <v>300</v>
      </c>
      <c r="EZP372" s="186" t="s">
        <v>300</v>
      </c>
      <c r="EZQ372" s="186" t="s">
        <v>300</v>
      </c>
      <c r="EZR372" s="186" t="s">
        <v>300</v>
      </c>
      <c r="EZS372" s="186" t="s">
        <v>300</v>
      </c>
      <c r="EZT372" s="186" t="s">
        <v>300</v>
      </c>
      <c r="EZU372" s="186" t="s">
        <v>300</v>
      </c>
      <c r="EZV372" s="186" t="s">
        <v>300</v>
      </c>
      <c r="EZW372" s="186" t="s">
        <v>300</v>
      </c>
      <c r="EZX372" s="186" t="s">
        <v>300</v>
      </c>
      <c r="EZY372" s="186" t="s">
        <v>300</v>
      </c>
      <c r="EZZ372" s="186" t="s">
        <v>300</v>
      </c>
      <c r="FAA372" s="186" t="s">
        <v>300</v>
      </c>
      <c r="FAB372" s="186" t="s">
        <v>300</v>
      </c>
      <c r="FAC372" s="186" t="s">
        <v>300</v>
      </c>
      <c r="FAD372" s="186" t="s">
        <v>300</v>
      </c>
      <c r="FAE372" s="186" t="s">
        <v>300</v>
      </c>
      <c r="FAF372" s="186" t="s">
        <v>300</v>
      </c>
      <c r="FAG372" s="186" t="s">
        <v>300</v>
      </c>
      <c r="FAH372" s="186" t="s">
        <v>300</v>
      </c>
      <c r="FAI372" s="186" t="s">
        <v>300</v>
      </c>
      <c r="FAJ372" s="186" t="s">
        <v>300</v>
      </c>
      <c r="FAK372" s="186" t="s">
        <v>300</v>
      </c>
      <c r="FAL372" s="186" t="s">
        <v>300</v>
      </c>
      <c r="FAM372" s="186" t="s">
        <v>300</v>
      </c>
      <c r="FAN372" s="186" t="s">
        <v>300</v>
      </c>
      <c r="FAO372" s="186" t="s">
        <v>300</v>
      </c>
      <c r="FAP372" s="186" t="s">
        <v>300</v>
      </c>
      <c r="FAQ372" s="186" t="s">
        <v>300</v>
      </c>
      <c r="FAR372" s="186" t="s">
        <v>300</v>
      </c>
      <c r="FAS372" s="186" t="s">
        <v>300</v>
      </c>
      <c r="FAT372" s="186" t="s">
        <v>300</v>
      </c>
      <c r="FAU372" s="186" t="s">
        <v>300</v>
      </c>
      <c r="FAV372" s="186" t="s">
        <v>300</v>
      </c>
      <c r="FAW372" s="186" t="s">
        <v>300</v>
      </c>
      <c r="FAX372" s="186" t="s">
        <v>300</v>
      </c>
      <c r="FAY372" s="186" t="s">
        <v>300</v>
      </c>
      <c r="FAZ372" s="186" t="s">
        <v>300</v>
      </c>
      <c r="FBA372" s="186" t="s">
        <v>300</v>
      </c>
      <c r="FBB372" s="186" t="s">
        <v>300</v>
      </c>
      <c r="FBC372" s="186" t="s">
        <v>300</v>
      </c>
      <c r="FBD372" s="186" t="s">
        <v>300</v>
      </c>
      <c r="FBE372" s="186" t="s">
        <v>300</v>
      </c>
      <c r="FBF372" s="186" t="s">
        <v>300</v>
      </c>
      <c r="FBG372" s="186" t="s">
        <v>300</v>
      </c>
      <c r="FBH372" s="186" t="s">
        <v>300</v>
      </c>
      <c r="FBI372" s="186" t="s">
        <v>300</v>
      </c>
      <c r="FBJ372" s="186" t="s">
        <v>300</v>
      </c>
      <c r="FBK372" s="186" t="s">
        <v>300</v>
      </c>
      <c r="FBL372" s="186" t="s">
        <v>300</v>
      </c>
      <c r="FBM372" s="186" t="s">
        <v>300</v>
      </c>
      <c r="FBN372" s="186" t="s">
        <v>300</v>
      </c>
      <c r="FBO372" s="186" t="s">
        <v>300</v>
      </c>
      <c r="FBP372" s="186" t="s">
        <v>300</v>
      </c>
      <c r="FBQ372" s="186" t="s">
        <v>300</v>
      </c>
      <c r="FBR372" s="186" t="s">
        <v>300</v>
      </c>
      <c r="FBS372" s="186" t="s">
        <v>300</v>
      </c>
      <c r="FBT372" s="186" t="s">
        <v>300</v>
      </c>
      <c r="FBU372" s="186" t="s">
        <v>300</v>
      </c>
      <c r="FBV372" s="186" t="s">
        <v>300</v>
      </c>
      <c r="FBW372" s="186" t="s">
        <v>300</v>
      </c>
      <c r="FBX372" s="186" t="s">
        <v>300</v>
      </c>
      <c r="FBY372" s="186" t="s">
        <v>300</v>
      </c>
      <c r="FBZ372" s="186" t="s">
        <v>300</v>
      </c>
      <c r="FCA372" s="186" t="s">
        <v>300</v>
      </c>
      <c r="FCB372" s="186" t="s">
        <v>300</v>
      </c>
      <c r="FCC372" s="186" t="s">
        <v>300</v>
      </c>
      <c r="FCD372" s="186" t="s">
        <v>300</v>
      </c>
      <c r="FCE372" s="186" t="s">
        <v>300</v>
      </c>
      <c r="FCF372" s="186" t="s">
        <v>300</v>
      </c>
      <c r="FCG372" s="186" t="s">
        <v>300</v>
      </c>
      <c r="FCH372" s="186" t="s">
        <v>300</v>
      </c>
      <c r="FCI372" s="186" t="s">
        <v>300</v>
      </c>
      <c r="FCJ372" s="186" t="s">
        <v>300</v>
      </c>
      <c r="FCK372" s="186" t="s">
        <v>300</v>
      </c>
      <c r="FCL372" s="186" t="s">
        <v>300</v>
      </c>
      <c r="FCM372" s="186" t="s">
        <v>300</v>
      </c>
      <c r="FCN372" s="186" t="s">
        <v>300</v>
      </c>
      <c r="FCO372" s="186" t="s">
        <v>300</v>
      </c>
      <c r="FCP372" s="186" t="s">
        <v>300</v>
      </c>
      <c r="FCQ372" s="186" t="s">
        <v>300</v>
      </c>
      <c r="FCR372" s="186" t="s">
        <v>300</v>
      </c>
      <c r="FCS372" s="186" t="s">
        <v>300</v>
      </c>
      <c r="FCT372" s="186" t="s">
        <v>300</v>
      </c>
      <c r="FCU372" s="186" t="s">
        <v>300</v>
      </c>
      <c r="FCV372" s="186" t="s">
        <v>300</v>
      </c>
      <c r="FCW372" s="186" t="s">
        <v>300</v>
      </c>
      <c r="FCX372" s="186" t="s">
        <v>300</v>
      </c>
      <c r="FCY372" s="186" t="s">
        <v>300</v>
      </c>
      <c r="FCZ372" s="186" t="s">
        <v>300</v>
      </c>
      <c r="FDA372" s="186" t="s">
        <v>300</v>
      </c>
      <c r="FDB372" s="186" t="s">
        <v>300</v>
      </c>
      <c r="FDC372" s="186" t="s">
        <v>300</v>
      </c>
      <c r="FDD372" s="186" t="s">
        <v>300</v>
      </c>
      <c r="FDE372" s="186" t="s">
        <v>300</v>
      </c>
      <c r="FDF372" s="186" t="s">
        <v>300</v>
      </c>
      <c r="FDG372" s="186" t="s">
        <v>300</v>
      </c>
      <c r="FDH372" s="186" t="s">
        <v>300</v>
      </c>
      <c r="FDI372" s="186" t="s">
        <v>300</v>
      </c>
      <c r="FDJ372" s="186" t="s">
        <v>300</v>
      </c>
      <c r="FDK372" s="186" t="s">
        <v>300</v>
      </c>
      <c r="FDL372" s="186" t="s">
        <v>300</v>
      </c>
      <c r="FDM372" s="186" t="s">
        <v>300</v>
      </c>
      <c r="FDN372" s="186" t="s">
        <v>300</v>
      </c>
      <c r="FDO372" s="186" t="s">
        <v>300</v>
      </c>
      <c r="FDP372" s="186" t="s">
        <v>300</v>
      </c>
      <c r="FDQ372" s="186" t="s">
        <v>300</v>
      </c>
      <c r="FDR372" s="186" t="s">
        <v>300</v>
      </c>
      <c r="FDS372" s="186" t="s">
        <v>300</v>
      </c>
      <c r="FDT372" s="186" t="s">
        <v>300</v>
      </c>
      <c r="FDU372" s="186" t="s">
        <v>300</v>
      </c>
      <c r="FDV372" s="186" t="s">
        <v>300</v>
      </c>
      <c r="FDW372" s="186" t="s">
        <v>300</v>
      </c>
      <c r="FDX372" s="186" t="s">
        <v>300</v>
      </c>
      <c r="FDY372" s="186" t="s">
        <v>300</v>
      </c>
      <c r="FDZ372" s="186" t="s">
        <v>300</v>
      </c>
      <c r="FEA372" s="186" t="s">
        <v>300</v>
      </c>
      <c r="FEB372" s="186" t="s">
        <v>300</v>
      </c>
      <c r="FEC372" s="186" t="s">
        <v>300</v>
      </c>
      <c r="FED372" s="186" t="s">
        <v>300</v>
      </c>
      <c r="FEE372" s="186" t="s">
        <v>300</v>
      </c>
      <c r="FEF372" s="186" t="s">
        <v>300</v>
      </c>
      <c r="FEG372" s="186" t="s">
        <v>300</v>
      </c>
      <c r="FEH372" s="186" t="s">
        <v>300</v>
      </c>
      <c r="FEI372" s="186" t="s">
        <v>300</v>
      </c>
      <c r="FEJ372" s="186" t="s">
        <v>300</v>
      </c>
      <c r="FEK372" s="186" t="s">
        <v>300</v>
      </c>
      <c r="FEL372" s="186" t="s">
        <v>300</v>
      </c>
      <c r="FEM372" s="186" t="s">
        <v>300</v>
      </c>
      <c r="FEN372" s="186" t="s">
        <v>300</v>
      </c>
      <c r="FEO372" s="186" t="s">
        <v>300</v>
      </c>
      <c r="FEP372" s="186" t="s">
        <v>300</v>
      </c>
      <c r="FEQ372" s="186" t="s">
        <v>300</v>
      </c>
      <c r="FER372" s="186" t="s">
        <v>300</v>
      </c>
      <c r="FES372" s="186" t="s">
        <v>300</v>
      </c>
      <c r="FET372" s="186" t="s">
        <v>300</v>
      </c>
      <c r="FEU372" s="186" t="s">
        <v>300</v>
      </c>
      <c r="FEV372" s="186" t="s">
        <v>300</v>
      </c>
      <c r="FEW372" s="186" t="s">
        <v>300</v>
      </c>
      <c r="FEX372" s="186" t="s">
        <v>300</v>
      </c>
      <c r="FEY372" s="186" t="s">
        <v>300</v>
      </c>
      <c r="FEZ372" s="186" t="s">
        <v>300</v>
      </c>
      <c r="FFA372" s="186" t="s">
        <v>300</v>
      </c>
      <c r="FFB372" s="186" t="s">
        <v>300</v>
      </c>
      <c r="FFC372" s="186" t="s">
        <v>300</v>
      </c>
      <c r="FFD372" s="186" t="s">
        <v>300</v>
      </c>
      <c r="FFE372" s="186" t="s">
        <v>300</v>
      </c>
      <c r="FFF372" s="186" t="s">
        <v>300</v>
      </c>
      <c r="FFG372" s="186" t="s">
        <v>300</v>
      </c>
      <c r="FFH372" s="186" t="s">
        <v>300</v>
      </c>
      <c r="FFI372" s="186" t="s">
        <v>300</v>
      </c>
      <c r="FFJ372" s="186" t="s">
        <v>300</v>
      </c>
      <c r="FFK372" s="186" t="s">
        <v>300</v>
      </c>
      <c r="FFL372" s="186" t="s">
        <v>300</v>
      </c>
      <c r="FFM372" s="186" t="s">
        <v>300</v>
      </c>
      <c r="FFN372" s="186" t="s">
        <v>300</v>
      </c>
      <c r="FFO372" s="186" t="s">
        <v>300</v>
      </c>
      <c r="FFP372" s="186" t="s">
        <v>300</v>
      </c>
      <c r="FFQ372" s="186" t="s">
        <v>300</v>
      </c>
      <c r="FFR372" s="186" t="s">
        <v>300</v>
      </c>
      <c r="FFS372" s="186" t="s">
        <v>300</v>
      </c>
      <c r="FFT372" s="186" t="s">
        <v>300</v>
      </c>
      <c r="FFU372" s="186" t="s">
        <v>300</v>
      </c>
      <c r="FFV372" s="186" t="s">
        <v>300</v>
      </c>
      <c r="FFW372" s="186" t="s">
        <v>300</v>
      </c>
      <c r="FFX372" s="186" t="s">
        <v>300</v>
      </c>
      <c r="FFY372" s="186" t="s">
        <v>300</v>
      </c>
      <c r="FFZ372" s="186" t="s">
        <v>300</v>
      </c>
      <c r="FGA372" s="186" t="s">
        <v>300</v>
      </c>
      <c r="FGB372" s="186" t="s">
        <v>300</v>
      </c>
      <c r="FGC372" s="186" t="s">
        <v>300</v>
      </c>
      <c r="FGD372" s="186" t="s">
        <v>300</v>
      </c>
      <c r="FGE372" s="186" t="s">
        <v>300</v>
      </c>
      <c r="FGF372" s="186" t="s">
        <v>300</v>
      </c>
      <c r="FGG372" s="186" t="s">
        <v>300</v>
      </c>
      <c r="FGH372" s="186" t="s">
        <v>300</v>
      </c>
      <c r="FGI372" s="186" t="s">
        <v>300</v>
      </c>
      <c r="FGJ372" s="186" t="s">
        <v>300</v>
      </c>
      <c r="FGK372" s="186" t="s">
        <v>300</v>
      </c>
      <c r="FGL372" s="186" t="s">
        <v>300</v>
      </c>
      <c r="FGM372" s="186" t="s">
        <v>300</v>
      </c>
      <c r="FGN372" s="186" t="s">
        <v>300</v>
      </c>
      <c r="FGO372" s="186" t="s">
        <v>300</v>
      </c>
      <c r="FGP372" s="186" t="s">
        <v>300</v>
      </c>
      <c r="FGQ372" s="186" t="s">
        <v>300</v>
      </c>
      <c r="FGR372" s="186" t="s">
        <v>300</v>
      </c>
      <c r="FGS372" s="186" t="s">
        <v>300</v>
      </c>
      <c r="FGT372" s="186" t="s">
        <v>300</v>
      </c>
      <c r="FGU372" s="186" t="s">
        <v>300</v>
      </c>
      <c r="FGV372" s="186" t="s">
        <v>300</v>
      </c>
      <c r="FGW372" s="186" t="s">
        <v>300</v>
      </c>
      <c r="FGX372" s="186" t="s">
        <v>300</v>
      </c>
      <c r="FGY372" s="186" t="s">
        <v>300</v>
      </c>
      <c r="FGZ372" s="186" t="s">
        <v>300</v>
      </c>
      <c r="FHA372" s="186" t="s">
        <v>300</v>
      </c>
      <c r="FHB372" s="186" t="s">
        <v>300</v>
      </c>
      <c r="FHC372" s="186" t="s">
        <v>300</v>
      </c>
      <c r="FHD372" s="186" t="s">
        <v>300</v>
      </c>
      <c r="FHE372" s="186" t="s">
        <v>300</v>
      </c>
      <c r="FHF372" s="186" t="s">
        <v>300</v>
      </c>
      <c r="FHG372" s="186" t="s">
        <v>300</v>
      </c>
      <c r="FHH372" s="186" t="s">
        <v>300</v>
      </c>
      <c r="FHI372" s="186" t="s">
        <v>300</v>
      </c>
      <c r="FHJ372" s="186" t="s">
        <v>300</v>
      </c>
      <c r="FHK372" s="186" t="s">
        <v>300</v>
      </c>
      <c r="FHL372" s="186" t="s">
        <v>300</v>
      </c>
      <c r="FHM372" s="186" t="s">
        <v>300</v>
      </c>
      <c r="FHN372" s="186" t="s">
        <v>300</v>
      </c>
      <c r="FHO372" s="186" t="s">
        <v>300</v>
      </c>
      <c r="FHP372" s="186" t="s">
        <v>300</v>
      </c>
      <c r="FHQ372" s="186" t="s">
        <v>300</v>
      </c>
      <c r="FHR372" s="186" t="s">
        <v>300</v>
      </c>
      <c r="FHS372" s="186" t="s">
        <v>300</v>
      </c>
      <c r="FHT372" s="186" t="s">
        <v>300</v>
      </c>
      <c r="FHU372" s="186" t="s">
        <v>300</v>
      </c>
      <c r="FHV372" s="186" t="s">
        <v>300</v>
      </c>
      <c r="FHW372" s="186" t="s">
        <v>300</v>
      </c>
      <c r="FHX372" s="186" t="s">
        <v>300</v>
      </c>
      <c r="FHY372" s="186" t="s">
        <v>300</v>
      </c>
      <c r="FHZ372" s="186" t="s">
        <v>300</v>
      </c>
      <c r="FIA372" s="186" t="s">
        <v>300</v>
      </c>
      <c r="FIB372" s="186" t="s">
        <v>300</v>
      </c>
      <c r="FIC372" s="186" t="s">
        <v>300</v>
      </c>
      <c r="FID372" s="186" t="s">
        <v>300</v>
      </c>
      <c r="FIE372" s="186" t="s">
        <v>300</v>
      </c>
      <c r="FIF372" s="186" t="s">
        <v>300</v>
      </c>
      <c r="FIG372" s="186" t="s">
        <v>300</v>
      </c>
      <c r="FIH372" s="186" t="s">
        <v>300</v>
      </c>
      <c r="FII372" s="186" t="s">
        <v>300</v>
      </c>
      <c r="FIJ372" s="186" t="s">
        <v>300</v>
      </c>
      <c r="FIK372" s="186" t="s">
        <v>300</v>
      </c>
      <c r="FIL372" s="186" t="s">
        <v>300</v>
      </c>
      <c r="FIM372" s="186" t="s">
        <v>300</v>
      </c>
      <c r="FIN372" s="186" t="s">
        <v>300</v>
      </c>
      <c r="FIO372" s="186" t="s">
        <v>300</v>
      </c>
      <c r="FIP372" s="186" t="s">
        <v>300</v>
      </c>
      <c r="FIQ372" s="186" t="s">
        <v>300</v>
      </c>
      <c r="FIR372" s="186" t="s">
        <v>300</v>
      </c>
      <c r="FIS372" s="186" t="s">
        <v>300</v>
      </c>
      <c r="FIT372" s="186" t="s">
        <v>300</v>
      </c>
      <c r="FIU372" s="186" t="s">
        <v>300</v>
      </c>
      <c r="FIV372" s="186" t="s">
        <v>300</v>
      </c>
      <c r="FIW372" s="186" t="s">
        <v>300</v>
      </c>
      <c r="FIX372" s="186" t="s">
        <v>300</v>
      </c>
      <c r="FIY372" s="186" t="s">
        <v>300</v>
      </c>
      <c r="FIZ372" s="186" t="s">
        <v>300</v>
      </c>
      <c r="FJA372" s="186" t="s">
        <v>300</v>
      </c>
      <c r="FJB372" s="186" t="s">
        <v>300</v>
      </c>
      <c r="FJC372" s="186" t="s">
        <v>300</v>
      </c>
      <c r="FJD372" s="186" t="s">
        <v>300</v>
      </c>
      <c r="FJE372" s="186" t="s">
        <v>300</v>
      </c>
      <c r="FJF372" s="186" t="s">
        <v>300</v>
      </c>
      <c r="FJG372" s="186" t="s">
        <v>300</v>
      </c>
      <c r="FJH372" s="186" t="s">
        <v>300</v>
      </c>
      <c r="FJI372" s="186" t="s">
        <v>300</v>
      </c>
      <c r="FJJ372" s="186" t="s">
        <v>300</v>
      </c>
      <c r="FJK372" s="186" t="s">
        <v>300</v>
      </c>
      <c r="FJL372" s="186" t="s">
        <v>300</v>
      </c>
      <c r="FJM372" s="186" t="s">
        <v>300</v>
      </c>
      <c r="FJN372" s="186" t="s">
        <v>300</v>
      </c>
      <c r="FJO372" s="186" t="s">
        <v>300</v>
      </c>
      <c r="FJP372" s="186" t="s">
        <v>300</v>
      </c>
      <c r="FJQ372" s="186" t="s">
        <v>300</v>
      </c>
      <c r="FJR372" s="186" t="s">
        <v>300</v>
      </c>
      <c r="FJS372" s="186" t="s">
        <v>300</v>
      </c>
      <c r="FJT372" s="186" t="s">
        <v>300</v>
      </c>
      <c r="FJU372" s="186" t="s">
        <v>300</v>
      </c>
      <c r="FJV372" s="186" t="s">
        <v>300</v>
      </c>
      <c r="FJW372" s="186" t="s">
        <v>300</v>
      </c>
      <c r="FJX372" s="186" t="s">
        <v>300</v>
      </c>
      <c r="FJY372" s="186" t="s">
        <v>300</v>
      </c>
      <c r="FJZ372" s="186" t="s">
        <v>300</v>
      </c>
      <c r="FKA372" s="186" t="s">
        <v>300</v>
      </c>
      <c r="FKB372" s="186" t="s">
        <v>300</v>
      </c>
      <c r="FKC372" s="186" t="s">
        <v>300</v>
      </c>
      <c r="FKD372" s="186" t="s">
        <v>300</v>
      </c>
      <c r="FKE372" s="186" t="s">
        <v>300</v>
      </c>
      <c r="FKF372" s="186" t="s">
        <v>300</v>
      </c>
      <c r="FKG372" s="186" t="s">
        <v>300</v>
      </c>
      <c r="FKH372" s="186" t="s">
        <v>300</v>
      </c>
      <c r="FKI372" s="186" t="s">
        <v>300</v>
      </c>
      <c r="FKJ372" s="186" t="s">
        <v>300</v>
      </c>
      <c r="FKK372" s="186" t="s">
        <v>300</v>
      </c>
      <c r="FKL372" s="186" t="s">
        <v>300</v>
      </c>
      <c r="FKM372" s="186" t="s">
        <v>300</v>
      </c>
      <c r="FKN372" s="186" t="s">
        <v>300</v>
      </c>
      <c r="FKO372" s="186" t="s">
        <v>300</v>
      </c>
      <c r="FKP372" s="186" t="s">
        <v>300</v>
      </c>
      <c r="FKQ372" s="186" t="s">
        <v>300</v>
      </c>
      <c r="FKR372" s="186" t="s">
        <v>300</v>
      </c>
      <c r="FKS372" s="186" t="s">
        <v>300</v>
      </c>
      <c r="FKT372" s="186" t="s">
        <v>300</v>
      </c>
      <c r="FKU372" s="186" t="s">
        <v>300</v>
      </c>
      <c r="FKV372" s="186" t="s">
        <v>300</v>
      </c>
      <c r="FKW372" s="186" t="s">
        <v>300</v>
      </c>
      <c r="FKX372" s="186" t="s">
        <v>300</v>
      </c>
      <c r="FKY372" s="186" t="s">
        <v>300</v>
      </c>
      <c r="FKZ372" s="186" t="s">
        <v>300</v>
      </c>
      <c r="FLA372" s="186" t="s">
        <v>300</v>
      </c>
      <c r="FLB372" s="186" t="s">
        <v>300</v>
      </c>
      <c r="FLC372" s="186" t="s">
        <v>300</v>
      </c>
      <c r="FLD372" s="186" t="s">
        <v>300</v>
      </c>
      <c r="FLE372" s="186" t="s">
        <v>300</v>
      </c>
      <c r="FLF372" s="186" t="s">
        <v>300</v>
      </c>
      <c r="FLG372" s="186" t="s">
        <v>300</v>
      </c>
      <c r="FLH372" s="186" t="s">
        <v>300</v>
      </c>
      <c r="FLI372" s="186" t="s">
        <v>300</v>
      </c>
      <c r="FLJ372" s="186" t="s">
        <v>300</v>
      </c>
      <c r="FLK372" s="186" t="s">
        <v>300</v>
      </c>
      <c r="FLL372" s="186" t="s">
        <v>300</v>
      </c>
      <c r="FLM372" s="186" t="s">
        <v>300</v>
      </c>
      <c r="FLN372" s="186" t="s">
        <v>300</v>
      </c>
      <c r="FLO372" s="186" t="s">
        <v>300</v>
      </c>
      <c r="FLP372" s="186" t="s">
        <v>300</v>
      </c>
      <c r="FLQ372" s="186" t="s">
        <v>300</v>
      </c>
      <c r="FLR372" s="186" t="s">
        <v>300</v>
      </c>
      <c r="FLS372" s="186" t="s">
        <v>300</v>
      </c>
      <c r="FLT372" s="186" t="s">
        <v>300</v>
      </c>
      <c r="FLU372" s="186" t="s">
        <v>300</v>
      </c>
      <c r="FLV372" s="186" t="s">
        <v>300</v>
      </c>
      <c r="FLW372" s="186" t="s">
        <v>300</v>
      </c>
      <c r="FLX372" s="186" t="s">
        <v>300</v>
      </c>
      <c r="FLY372" s="186" t="s">
        <v>300</v>
      </c>
      <c r="FLZ372" s="186" t="s">
        <v>300</v>
      </c>
      <c r="FMA372" s="186" t="s">
        <v>300</v>
      </c>
      <c r="FMB372" s="186" t="s">
        <v>300</v>
      </c>
      <c r="FMC372" s="186" t="s">
        <v>300</v>
      </c>
      <c r="FMD372" s="186" t="s">
        <v>300</v>
      </c>
      <c r="FME372" s="186" t="s">
        <v>300</v>
      </c>
      <c r="FMF372" s="186" t="s">
        <v>300</v>
      </c>
      <c r="FMG372" s="186" t="s">
        <v>300</v>
      </c>
      <c r="FMH372" s="186" t="s">
        <v>300</v>
      </c>
      <c r="FMI372" s="186" t="s">
        <v>300</v>
      </c>
      <c r="FMJ372" s="186" t="s">
        <v>300</v>
      </c>
      <c r="FMK372" s="186" t="s">
        <v>300</v>
      </c>
      <c r="FML372" s="186" t="s">
        <v>300</v>
      </c>
      <c r="FMM372" s="186" t="s">
        <v>300</v>
      </c>
      <c r="FMN372" s="186" t="s">
        <v>300</v>
      </c>
      <c r="FMO372" s="186" t="s">
        <v>300</v>
      </c>
      <c r="FMP372" s="186" t="s">
        <v>300</v>
      </c>
      <c r="FMQ372" s="186" t="s">
        <v>300</v>
      </c>
      <c r="FMR372" s="186" t="s">
        <v>300</v>
      </c>
      <c r="FMS372" s="186" t="s">
        <v>300</v>
      </c>
      <c r="FMT372" s="186" t="s">
        <v>300</v>
      </c>
      <c r="FMU372" s="186" t="s">
        <v>300</v>
      </c>
      <c r="FMV372" s="186" t="s">
        <v>300</v>
      </c>
      <c r="FMW372" s="186" t="s">
        <v>300</v>
      </c>
      <c r="FMX372" s="186" t="s">
        <v>300</v>
      </c>
      <c r="FMY372" s="186" t="s">
        <v>300</v>
      </c>
      <c r="FMZ372" s="186" t="s">
        <v>300</v>
      </c>
      <c r="FNA372" s="186" t="s">
        <v>300</v>
      </c>
      <c r="FNB372" s="186" t="s">
        <v>300</v>
      </c>
      <c r="FNC372" s="186" t="s">
        <v>300</v>
      </c>
      <c r="FND372" s="186" t="s">
        <v>300</v>
      </c>
      <c r="FNE372" s="186" t="s">
        <v>300</v>
      </c>
      <c r="FNF372" s="186" t="s">
        <v>300</v>
      </c>
      <c r="FNG372" s="186" t="s">
        <v>300</v>
      </c>
      <c r="FNH372" s="186" t="s">
        <v>300</v>
      </c>
      <c r="FNI372" s="186" t="s">
        <v>300</v>
      </c>
      <c r="FNJ372" s="186" t="s">
        <v>300</v>
      </c>
      <c r="FNK372" s="186" t="s">
        <v>300</v>
      </c>
      <c r="FNL372" s="186" t="s">
        <v>300</v>
      </c>
      <c r="FNM372" s="186" t="s">
        <v>300</v>
      </c>
      <c r="FNN372" s="186" t="s">
        <v>300</v>
      </c>
      <c r="FNO372" s="186" t="s">
        <v>300</v>
      </c>
      <c r="FNP372" s="186" t="s">
        <v>300</v>
      </c>
      <c r="FNQ372" s="186" t="s">
        <v>300</v>
      </c>
      <c r="FNR372" s="186" t="s">
        <v>300</v>
      </c>
      <c r="FNS372" s="186" t="s">
        <v>300</v>
      </c>
      <c r="FNT372" s="186" t="s">
        <v>300</v>
      </c>
      <c r="FNU372" s="186" t="s">
        <v>300</v>
      </c>
      <c r="FNV372" s="186" t="s">
        <v>300</v>
      </c>
      <c r="FNW372" s="186" t="s">
        <v>300</v>
      </c>
      <c r="FNX372" s="186" t="s">
        <v>300</v>
      </c>
      <c r="FNY372" s="186" t="s">
        <v>300</v>
      </c>
      <c r="FNZ372" s="186" t="s">
        <v>300</v>
      </c>
      <c r="FOA372" s="186" t="s">
        <v>300</v>
      </c>
      <c r="FOB372" s="186" t="s">
        <v>300</v>
      </c>
      <c r="FOC372" s="186" t="s">
        <v>300</v>
      </c>
      <c r="FOD372" s="186" t="s">
        <v>300</v>
      </c>
      <c r="FOE372" s="186" t="s">
        <v>300</v>
      </c>
      <c r="FOF372" s="186" t="s">
        <v>300</v>
      </c>
      <c r="FOG372" s="186" t="s">
        <v>300</v>
      </c>
      <c r="FOH372" s="186" t="s">
        <v>300</v>
      </c>
      <c r="FOI372" s="186" t="s">
        <v>300</v>
      </c>
      <c r="FOJ372" s="186" t="s">
        <v>300</v>
      </c>
      <c r="FOK372" s="186" t="s">
        <v>300</v>
      </c>
      <c r="FOL372" s="186" t="s">
        <v>300</v>
      </c>
      <c r="FOM372" s="186" t="s">
        <v>300</v>
      </c>
      <c r="FON372" s="186" t="s">
        <v>300</v>
      </c>
      <c r="FOO372" s="186" t="s">
        <v>300</v>
      </c>
      <c r="FOP372" s="186" t="s">
        <v>300</v>
      </c>
      <c r="FOQ372" s="186" t="s">
        <v>300</v>
      </c>
      <c r="FOR372" s="186" t="s">
        <v>300</v>
      </c>
      <c r="FOS372" s="186" t="s">
        <v>300</v>
      </c>
      <c r="FOT372" s="186" t="s">
        <v>300</v>
      </c>
      <c r="FOU372" s="186" t="s">
        <v>300</v>
      </c>
      <c r="FOV372" s="186" t="s">
        <v>300</v>
      </c>
      <c r="FOW372" s="186" t="s">
        <v>300</v>
      </c>
      <c r="FOX372" s="186" t="s">
        <v>300</v>
      </c>
      <c r="FOY372" s="186" t="s">
        <v>300</v>
      </c>
      <c r="FOZ372" s="186" t="s">
        <v>300</v>
      </c>
      <c r="FPA372" s="186" t="s">
        <v>300</v>
      </c>
      <c r="FPB372" s="186" t="s">
        <v>300</v>
      </c>
      <c r="FPC372" s="186" t="s">
        <v>300</v>
      </c>
      <c r="FPD372" s="186" t="s">
        <v>300</v>
      </c>
      <c r="FPE372" s="186" t="s">
        <v>300</v>
      </c>
      <c r="FPF372" s="186" t="s">
        <v>300</v>
      </c>
      <c r="FPG372" s="186" t="s">
        <v>300</v>
      </c>
      <c r="FPH372" s="186" t="s">
        <v>300</v>
      </c>
      <c r="FPI372" s="186" t="s">
        <v>300</v>
      </c>
      <c r="FPJ372" s="186" t="s">
        <v>300</v>
      </c>
      <c r="FPK372" s="186" t="s">
        <v>300</v>
      </c>
      <c r="FPL372" s="186" t="s">
        <v>300</v>
      </c>
      <c r="FPM372" s="186" t="s">
        <v>300</v>
      </c>
      <c r="FPN372" s="186" t="s">
        <v>300</v>
      </c>
      <c r="FPO372" s="186" t="s">
        <v>300</v>
      </c>
      <c r="FPP372" s="186" t="s">
        <v>300</v>
      </c>
      <c r="FPQ372" s="186" t="s">
        <v>300</v>
      </c>
      <c r="FPR372" s="186" t="s">
        <v>300</v>
      </c>
      <c r="FPS372" s="186" t="s">
        <v>300</v>
      </c>
      <c r="FPT372" s="186" t="s">
        <v>300</v>
      </c>
      <c r="FPU372" s="186" t="s">
        <v>300</v>
      </c>
      <c r="FPV372" s="186" t="s">
        <v>300</v>
      </c>
      <c r="FPW372" s="186" t="s">
        <v>300</v>
      </c>
      <c r="FPX372" s="186" t="s">
        <v>300</v>
      </c>
      <c r="FPY372" s="186" t="s">
        <v>300</v>
      </c>
      <c r="FPZ372" s="186" t="s">
        <v>300</v>
      </c>
      <c r="FQA372" s="186" t="s">
        <v>300</v>
      </c>
      <c r="FQB372" s="186" t="s">
        <v>300</v>
      </c>
      <c r="FQC372" s="186" t="s">
        <v>300</v>
      </c>
      <c r="FQD372" s="186" t="s">
        <v>300</v>
      </c>
      <c r="FQE372" s="186" t="s">
        <v>300</v>
      </c>
      <c r="FQF372" s="186" t="s">
        <v>300</v>
      </c>
      <c r="FQG372" s="186" t="s">
        <v>300</v>
      </c>
      <c r="FQH372" s="186" t="s">
        <v>300</v>
      </c>
      <c r="FQI372" s="186" t="s">
        <v>300</v>
      </c>
      <c r="FQJ372" s="186" t="s">
        <v>300</v>
      </c>
      <c r="FQK372" s="186" t="s">
        <v>300</v>
      </c>
      <c r="FQL372" s="186" t="s">
        <v>300</v>
      </c>
      <c r="FQM372" s="186" t="s">
        <v>300</v>
      </c>
      <c r="FQN372" s="186" t="s">
        <v>300</v>
      </c>
      <c r="FQO372" s="186" t="s">
        <v>300</v>
      </c>
      <c r="FQP372" s="186" t="s">
        <v>300</v>
      </c>
      <c r="FQQ372" s="186" t="s">
        <v>300</v>
      </c>
      <c r="FQR372" s="186" t="s">
        <v>300</v>
      </c>
      <c r="FQS372" s="186" t="s">
        <v>300</v>
      </c>
      <c r="FQT372" s="186" t="s">
        <v>300</v>
      </c>
      <c r="FQU372" s="186" t="s">
        <v>300</v>
      </c>
      <c r="FQV372" s="186" t="s">
        <v>300</v>
      </c>
      <c r="FQW372" s="186" t="s">
        <v>300</v>
      </c>
      <c r="FQX372" s="186" t="s">
        <v>300</v>
      </c>
      <c r="FQY372" s="186" t="s">
        <v>300</v>
      </c>
      <c r="FQZ372" s="186" t="s">
        <v>300</v>
      </c>
      <c r="FRA372" s="186" t="s">
        <v>300</v>
      </c>
      <c r="FRB372" s="186" t="s">
        <v>300</v>
      </c>
      <c r="FRC372" s="186" t="s">
        <v>300</v>
      </c>
      <c r="FRD372" s="186" t="s">
        <v>300</v>
      </c>
      <c r="FRE372" s="186" t="s">
        <v>300</v>
      </c>
      <c r="FRF372" s="186" t="s">
        <v>300</v>
      </c>
      <c r="FRG372" s="186" t="s">
        <v>300</v>
      </c>
      <c r="FRH372" s="186" t="s">
        <v>300</v>
      </c>
      <c r="FRI372" s="186" t="s">
        <v>300</v>
      </c>
      <c r="FRJ372" s="186" t="s">
        <v>300</v>
      </c>
      <c r="FRK372" s="186" t="s">
        <v>300</v>
      </c>
      <c r="FRL372" s="186" t="s">
        <v>300</v>
      </c>
      <c r="FRM372" s="186" t="s">
        <v>300</v>
      </c>
      <c r="FRN372" s="186" t="s">
        <v>300</v>
      </c>
      <c r="FRO372" s="186" t="s">
        <v>300</v>
      </c>
      <c r="FRP372" s="186" t="s">
        <v>300</v>
      </c>
      <c r="FRQ372" s="186" t="s">
        <v>300</v>
      </c>
      <c r="FRR372" s="186" t="s">
        <v>300</v>
      </c>
      <c r="FRS372" s="186" t="s">
        <v>300</v>
      </c>
      <c r="FRT372" s="186" t="s">
        <v>300</v>
      </c>
      <c r="FRU372" s="186" t="s">
        <v>300</v>
      </c>
      <c r="FRV372" s="186" t="s">
        <v>300</v>
      </c>
      <c r="FRW372" s="186" t="s">
        <v>300</v>
      </c>
      <c r="FRX372" s="186" t="s">
        <v>300</v>
      </c>
      <c r="FRY372" s="186" t="s">
        <v>300</v>
      </c>
      <c r="FRZ372" s="186" t="s">
        <v>300</v>
      </c>
      <c r="FSA372" s="186" t="s">
        <v>300</v>
      </c>
      <c r="FSB372" s="186" t="s">
        <v>300</v>
      </c>
      <c r="FSC372" s="186" t="s">
        <v>300</v>
      </c>
      <c r="FSD372" s="186" t="s">
        <v>300</v>
      </c>
      <c r="FSE372" s="186" t="s">
        <v>300</v>
      </c>
      <c r="FSF372" s="186" t="s">
        <v>300</v>
      </c>
      <c r="FSG372" s="186" t="s">
        <v>300</v>
      </c>
      <c r="FSH372" s="186" t="s">
        <v>300</v>
      </c>
      <c r="FSI372" s="186" t="s">
        <v>300</v>
      </c>
      <c r="FSJ372" s="186" t="s">
        <v>300</v>
      </c>
      <c r="FSK372" s="186" t="s">
        <v>300</v>
      </c>
      <c r="FSL372" s="186" t="s">
        <v>300</v>
      </c>
      <c r="FSM372" s="186" t="s">
        <v>300</v>
      </c>
      <c r="FSN372" s="186" t="s">
        <v>300</v>
      </c>
      <c r="FSO372" s="186" t="s">
        <v>300</v>
      </c>
      <c r="FSP372" s="186" t="s">
        <v>300</v>
      </c>
      <c r="FSQ372" s="186" t="s">
        <v>300</v>
      </c>
      <c r="FSR372" s="186" t="s">
        <v>300</v>
      </c>
      <c r="FSS372" s="186" t="s">
        <v>300</v>
      </c>
      <c r="FST372" s="186" t="s">
        <v>300</v>
      </c>
      <c r="FSU372" s="186" t="s">
        <v>300</v>
      </c>
      <c r="FSV372" s="186" t="s">
        <v>300</v>
      </c>
      <c r="FSW372" s="186" t="s">
        <v>300</v>
      </c>
      <c r="FSX372" s="186" t="s">
        <v>300</v>
      </c>
      <c r="FSY372" s="186" t="s">
        <v>300</v>
      </c>
      <c r="FSZ372" s="186" t="s">
        <v>300</v>
      </c>
      <c r="FTA372" s="186" t="s">
        <v>300</v>
      </c>
      <c r="FTB372" s="186" t="s">
        <v>300</v>
      </c>
      <c r="FTC372" s="186" t="s">
        <v>300</v>
      </c>
      <c r="FTD372" s="186" t="s">
        <v>300</v>
      </c>
      <c r="FTE372" s="186" t="s">
        <v>300</v>
      </c>
      <c r="FTF372" s="186" t="s">
        <v>300</v>
      </c>
      <c r="FTG372" s="186" t="s">
        <v>300</v>
      </c>
      <c r="FTH372" s="186" t="s">
        <v>300</v>
      </c>
      <c r="FTI372" s="186" t="s">
        <v>300</v>
      </c>
      <c r="FTJ372" s="186" t="s">
        <v>300</v>
      </c>
      <c r="FTK372" s="186" t="s">
        <v>300</v>
      </c>
      <c r="FTL372" s="186" t="s">
        <v>300</v>
      </c>
      <c r="FTM372" s="186" t="s">
        <v>300</v>
      </c>
      <c r="FTN372" s="186" t="s">
        <v>300</v>
      </c>
      <c r="FTO372" s="186" t="s">
        <v>300</v>
      </c>
      <c r="FTP372" s="186" t="s">
        <v>300</v>
      </c>
      <c r="FTQ372" s="186" t="s">
        <v>300</v>
      </c>
      <c r="FTR372" s="186" t="s">
        <v>300</v>
      </c>
      <c r="FTS372" s="186" t="s">
        <v>300</v>
      </c>
      <c r="FTT372" s="186" t="s">
        <v>300</v>
      </c>
      <c r="FTU372" s="186" t="s">
        <v>300</v>
      </c>
      <c r="FTV372" s="186" t="s">
        <v>300</v>
      </c>
      <c r="FTW372" s="186" t="s">
        <v>300</v>
      </c>
      <c r="FTX372" s="186" t="s">
        <v>300</v>
      </c>
      <c r="FTY372" s="186" t="s">
        <v>300</v>
      </c>
      <c r="FTZ372" s="186" t="s">
        <v>300</v>
      </c>
      <c r="FUA372" s="186" t="s">
        <v>300</v>
      </c>
      <c r="FUB372" s="186" t="s">
        <v>300</v>
      </c>
      <c r="FUC372" s="186" t="s">
        <v>300</v>
      </c>
      <c r="FUD372" s="186" t="s">
        <v>300</v>
      </c>
      <c r="FUE372" s="186" t="s">
        <v>300</v>
      </c>
      <c r="FUF372" s="186" t="s">
        <v>300</v>
      </c>
      <c r="FUG372" s="186" t="s">
        <v>300</v>
      </c>
      <c r="FUH372" s="186" t="s">
        <v>300</v>
      </c>
      <c r="FUI372" s="186" t="s">
        <v>300</v>
      </c>
      <c r="FUJ372" s="186" t="s">
        <v>300</v>
      </c>
      <c r="FUK372" s="186" t="s">
        <v>300</v>
      </c>
      <c r="FUL372" s="186" t="s">
        <v>300</v>
      </c>
      <c r="FUM372" s="186" t="s">
        <v>300</v>
      </c>
      <c r="FUN372" s="186" t="s">
        <v>300</v>
      </c>
      <c r="FUO372" s="186" t="s">
        <v>300</v>
      </c>
      <c r="FUP372" s="186" t="s">
        <v>300</v>
      </c>
      <c r="FUQ372" s="186" t="s">
        <v>300</v>
      </c>
      <c r="FUR372" s="186" t="s">
        <v>300</v>
      </c>
      <c r="FUS372" s="186" t="s">
        <v>300</v>
      </c>
      <c r="FUT372" s="186" t="s">
        <v>300</v>
      </c>
      <c r="FUU372" s="186" t="s">
        <v>300</v>
      </c>
      <c r="FUV372" s="186" t="s">
        <v>300</v>
      </c>
      <c r="FUW372" s="186" t="s">
        <v>300</v>
      </c>
      <c r="FUX372" s="186" t="s">
        <v>300</v>
      </c>
      <c r="FUY372" s="186" t="s">
        <v>300</v>
      </c>
      <c r="FUZ372" s="186" t="s">
        <v>300</v>
      </c>
      <c r="FVA372" s="186" t="s">
        <v>300</v>
      </c>
      <c r="FVB372" s="186" t="s">
        <v>300</v>
      </c>
      <c r="FVC372" s="186" t="s">
        <v>300</v>
      </c>
      <c r="FVD372" s="186" t="s">
        <v>300</v>
      </c>
      <c r="FVE372" s="186" t="s">
        <v>300</v>
      </c>
      <c r="FVF372" s="186" t="s">
        <v>300</v>
      </c>
      <c r="FVG372" s="186" t="s">
        <v>300</v>
      </c>
      <c r="FVH372" s="186" t="s">
        <v>300</v>
      </c>
      <c r="FVI372" s="186" t="s">
        <v>300</v>
      </c>
      <c r="FVJ372" s="186" t="s">
        <v>300</v>
      </c>
      <c r="FVK372" s="186" t="s">
        <v>300</v>
      </c>
      <c r="FVL372" s="186" t="s">
        <v>300</v>
      </c>
      <c r="FVM372" s="186" t="s">
        <v>300</v>
      </c>
      <c r="FVN372" s="186" t="s">
        <v>300</v>
      </c>
      <c r="FVO372" s="186" t="s">
        <v>300</v>
      </c>
      <c r="FVP372" s="186" t="s">
        <v>300</v>
      </c>
      <c r="FVQ372" s="186" t="s">
        <v>300</v>
      </c>
      <c r="FVR372" s="186" t="s">
        <v>300</v>
      </c>
      <c r="FVS372" s="186" t="s">
        <v>300</v>
      </c>
      <c r="FVT372" s="186" t="s">
        <v>300</v>
      </c>
      <c r="FVU372" s="186" t="s">
        <v>300</v>
      </c>
      <c r="FVV372" s="186" t="s">
        <v>300</v>
      </c>
      <c r="FVW372" s="186" t="s">
        <v>300</v>
      </c>
      <c r="FVX372" s="186" t="s">
        <v>300</v>
      </c>
      <c r="FVY372" s="186" t="s">
        <v>300</v>
      </c>
      <c r="FVZ372" s="186" t="s">
        <v>300</v>
      </c>
      <c r="FWA372" s="186" t="s">
        <v>300</v>
      </c>
      <c r="FWB372" s="186" t="s">
        <v>300</v>
      </c>
      <c r="FWC372" s="186" t="s">
        <v>300</v>
      </c>
      <c r="FWD372" s="186" t="s">
        <v>300</v>
      </c>
      <c r="FWE372" s="186" t="s">
        <v>300</v>
      </c>
      <c r="FWF372" s="186" t="s">
        <v>300</v>
      </c>
      <c r="FWG372" s="186" t="s">
        <v>300</v>
      </c>
      <c r="FWH372" s="186" t="s">
        <v>300</v>
      </c>
      <c r="FWI372" s="186" t="s">
        <v>300</v>
      </c>
      <c r="FWJ372" s="186" t="s">
        <v>300</v>
      </c>
      <c r="FWK372" s="186" t="s">
        <v>300</v>
      </c>
      <c r="FWL372" s="186" t="s">
        <v>300</v>
      </c>
      <c r="FWM372" s="186" t="s">
        <v>300</v>
      </c>
      <c r="FWN372" s="186" t="s">
        <v>300</v>
      </c>
      <c r="FWO372" s="186" t="s">
        <v>300</v>
      </c>
      <c r="FWP372" s="186" t="s">
        <v>300</v>
      </c>
      <c r="FWQ372" s="186" t="s">
        <v>300</v>
      </c>
      <c r="FWR372" s="186" t="s">
        <v>300</v>
      </c>
      <c r="FWS372" s="186" t="s">
        <v>300</v>
      </c>
      <c r="FWT372" s="186" t="s">
        <v>300</v>
      </c>
      <c r="FWU372" s="186" t="s">
        <v>300</v>
      </c>
      <c r="FWV372" s="186" t="s">
        <v>300</v>
      </c>
      <c r="FWW372" s="186" t="s">
        <v>300</v>
      </c>
      <c r="FWX372" s="186" t="s">
        <v>300</v>
      </c>
      <c r="FWY372" s="186" t="s">
        <v>300</v>
      </c>
      <c r="FWZ372" s="186" t="s">
        <v>300</v>
      </c>
      <c r="FXA372" s="186" t="s">
        <v>300</v>
      </c>
      <c r="FXB372" s="186" t="s">
        <v>300</v>
      </c>
      <c r="FXC372" s="186" t="s">
        <v>300</v>
      </c>
      <c r="FXD372" s="186" t="s">
        <v>300</v>
      </c>
      <c r="FXE372" s="186" t="s">
        <v>300</v>
      </c>
      <c r="FXF372" s="186" t="s">
        <v>300</v>
      </c>
      <c r="FXG372" s="186" t="s">
        <v>300</v>
      </c>
      <c r="FXH372" s="186" t="s">
        <v>300</v>
      </c>
      <c r="FXI372" s="186" t="s">
        <v>300</v>
      </c>
      <c r="FXJ372" s="186" t="s">
        <v>300</v>
      </c>
      <c r="FXK372" s="186" t="s">
        <v>300</v>
      </c>
      <c r="FXL372" s="186" t="s">
        <v>300</v>
      </c>
      <c r="FXM372" s="186" t="s">
        <v>300</v>
      </c>
      <c r="FXN372" s="186" t="s">
        <v>300</v>
      </c>
      <c r="FXO372" s="186" t="s">
        <v>300</v>
      </c>
      <c r="FXP372" s="186" t="s">
        <v>300</v>
      </c>
      <c r="FXQ372" s="186" t="s">
        <v>300</v>
      </c>
      <c r="FXR372" s="186" t="s">
        <v>300</v>
      </c>
      <c r="FXS372" s="186" t="s">
        <v>300</v>
      </c>
      <c r="FXT372" s="186" t="s">
        <v>300</v>
      </c>
      <c r="FXU372" s="186" t="s">
        <v>300</v>
      </c>
      <c r="FXV372" s="186" t="s">
        <v>300</v>
      </c>
      <c r="FXW372" s="186" t="s">
        <v>300</v>
      </c>
      <c r="FXX372" s="186" t="s">
        <v>300</v>
      </c>
      <c r="FXY372" s="186" t="s">
        <v>300</v>
      </c>
      <c r="FXZ372" s="186" t="s">
        <v>300</v>
      </c>
      <c r="FYA372" s="186" t="s">
        <v>300</v>
      </c>
      <c r="FYB372" s="186" t="s">
        <v>300</v>
      </c>
      <c r="FYC372" s="186" t="s">
        <v>300</v>
      </c>
      <c r="FYD372" s="186" t="s">
        <v>300</v>
      </c>
      <c r="FYE372" s="186" t="s">
        <v>300</v>
      </c>
      <c r="FYF372" s="186" t="s">
        <v>300</v>
      </c>
      <c r="FYG372" s="186" t="s">
        <v>300</v>
      </c>
      <c r="FYH372" s="186" t="s">
        <v>300</v>
      </c>
      <c r="FYI372" s="186" t="s">
        <v>300</v>
      </c>
      <c r="FYJ372" s="186" t="s">
        <v>300</v>
      </c>
      <c r="FYK372" s="186" t="s">
        <v>300</v>
      </c>
      <c r="FYL372" s="186" t="s">
        <v>300</v>
      </c>
      <c r="FYM372" s="186" t="s">
        <v>300</v>
      </c>
      <c r="FYN372" s="186" t="s">
        <v>300</v>
      </c>
      <c r="FYO372" s="186" t="s">
        <v>300</v>
      </c>
      <c r="FYP372" s="186" t="s">
        <v>300</v>
      </c>
      <c r="FYQ372" s="186" t="s">
        <v>300</v>
      </c>
      <c r="FYR372" s="186" t="s">
        <v>300</v>
      </c>
      <c r="FYS372" s="186" t="s">
        <v>300</v>
      </c>
      <c r="FYT372" s="186" t="s">
        <v>300</v>
      </c>
      <c r="FYU372" s="186" t="s">
        <v>300</v>
      </c>
      <c r="FYV372" s="186" t="s">
        <v>300</v>
      </c>
      <c r="FYW372" s="186" t="s">
        <v>300</v>
      </c>
      <c r="FYX372" s="186" t="s">
        <v>300</v>
      </c>
      <c r="FYY372" s="186" t="s">
        <v>300</v>
      </c>
      <c r="FYZ372" s="186" t="s">
        <v>300</v>
      </c>
      <c r="FZA372" s="186" t="s">
        <v>300</v>
      </c>
      <c r="FZB372" s="186" t="s">
        <v>300</v>
      </c>
      <c r="FZC372" s="186" t="s">
        <v>300</v>
      </c>
      <c r="FZD372" s="186" t="s">
        <v>300</v>
      </c>
      <c r="FZE372" s="186" t="s">
        <v>300</v>
      </c>
      <c r="FZF372" s="186" t="s">
        <v>300</v>
      </c>
      <c r="FZG372" s="186" t="s">
        <v>300</v>
      </c>
      <c r="FZH372" s="186" t="s">
        <v>300</v>
      </c>
      <c r="FZI372" s="186" t="s">
        <v>300</v>
      </c>
      <c r="FZJ372" s="186" t="s">
        <v>300</v>
      </c>
      <c r="FZK372" s="186" t="s">
        <v>300</v>
      </c>
      <c r="FZL372" s="186" t="s">
        <v>300</v>
      </c>
      <c r="FZM372" s="186" t="s">
        <v>300</v>
      </c>
      <c r="FZN372" s="186" t="s">
        <v>300</v>
      </c>
      <c r="FZO372" s="186" t="s">
        <v>300</v>
      </c>
      <c r="FZP372" s="186" t="s">
        <v>300</v>
      </c>
      <c r="FZQ372" s="186" t="s">
        <v>300</v>
      </c>
      <c r="FZR372" s="186" t="s">
        <v>300</v>
      </c>
      <c r="FZS372" s="186" t="s">
        <v>300</v>
      </c>
      <c r="FZT372" s="186" t="s">
        <v>300</v>
      </c>
      <c r="FZU372" s="186" t="s">
        <v>300</v>
      </c>
      <c r="FZV372" s="186" t="s">
        <v>300</v>
      </c>
      <c r="FZW372" s="186" t="s">
        <v>300</v>
      </c>
      <c r="FZX372" s="186" t="s">
        <v>300</v>
      </c>
      <c r="FZY372" s="186" t="s">
        <v>300</v>
      </c>
      <c r="FZZ372" s="186" t="s">
        <v>300</v>
      </c>
      <c r="GAA372" s="186" t="s">
        <v>300</v>
      </c>
      <c r="GAB372" s="186" t="s">
        <v>300</v>
      </c>
      <c r="GAC372" s="186" t="s">
        <v>300</v>
      </c>
      <c r="GAD372" s="186" t="s">
        <v>300</v>
      </c>
      <c r="GAE372" s="186" t="s">
        <v>300</v>
      </c>
      <c r="GAF372" s="186" t="s">
        <v>300</v>
      </c>
      <c r="GAG372" s="186" t="s">
        <v>300</v>
      </c>
      <c r="GAH372" s="186" t="s">
        <v>300</v>
      </c>
      <c r="GAI372" s="186" t="s">
        <v>300</v>
      </c>
      <c r="GAJ372" s="186" t="s">
        <v>300</v>
      </c>
      <c r="GAK372" s="186" t="s">
        <v>300</v>
      </c>
      <c r="GAL372" s="186" t="s">
        <v>300</v>
      </c>
      <c r="GAM372" s="186" t="s">
        <v>300</v>
      </c>
      <c r="GAN372" s="186" t="s">
        <v>300</v>
      </c>
      <c r="GAO372" s="186" t="s">
        <v>300</v>
      </c>
      <c r="GAP372" s="186" t="s">
        <v>300</v>
      </c>
      <c r="GAQ372" s="186" t="s">
        <v>300</v>
      </c>
      <c r="GAR372" s="186" t="s">
        <v>300</v>
      </c>
      <c r="GAS372" s="186" t="s">
        <v>300</v>
      </c>
      <c r="GAT372" s="186" t="s">
        <v>300</v>
      </c>
      <c r="GAU372" s="186" t="s">
        <v>300</v>
      </c>
      <c r="GAV372" s="186" t="s">
        <v>300</v>
      </c>
      <c r="GAW372" s="186" t="s">
        <v>300</v>
      </c>
      <c r="GAX372" s="186" t="s">
        <v>300</v>
      </c>
      <c r="GAY372" s="186" t="s">
        <v>300</v>
      </c>
      <c r="GAZ372" s="186" t="s">
        <v>300</v>
      </c>
      <c r="GBA372" s="186" t="s">
        <v>300</v>
      </c>
      <c r="GBB372" s="186" t="s">
        <v>300</v>
      </c>
      <c r="GBC372" s="186" t="s">
        <v>300</v>
      </c>
      <c r="GBD372" s="186" t="s">
        <v>300</v>
      </c>
      <c r="GBE372" s="186" t="s">
        <v>300</v>
      </c>
      <c r="GBF372" s="186" t="s">
        <v>300</v>
      </c>
      <c r="GBG372" s="186" t="s">
        <v>300</v>
      </c>
      <c r="GBH372" s="186" t="s">
        <v>300</v>
      </c>
      <c r="GBI372" s="186" t="s">
        <v>300</v>
      </c>
      <c r="GBJ372" s="186" t="s">
        <v>300</v>
      </c>
      <c r="GBK372" s="186" t="s">
        <v>300</v>
      </c>
      <c r="GBL372" s="186" t="s">
        <v>300</v>
      </c>
      <c r="GBM372" s="186" t="s">
        <v>300</v>
      </c>
      <c r="GBN372" s="186" t="s">
        <v>300</v>
      </c>
      <c r="GBO372" s="186" t="s">
        <v>300</v>
      </c>
      <c r="GBP372" s="186" t="s">
        <v>300</v>
      </c>
      <c r="GBQ372" s="186" t="s">
        <v>300</v>
      </c>
      <c r="GBR372" s="186" t="s">
        <v>300</v>
      </c>
      <c r="GBS372" s="186" t="s">
        <v>300</v>
      </c>
      <c r="GBT372" s="186" t="s">
        <v>300</v>
      </c>
      <c r="GBU372" s="186" t="s">
        <v>300</v>
      </c>
      <c r="GBV372" s="186" t="s">
        <v>300</v>
      </c>
      <c r="GBW372" s="186" t="s">
        <v>300</v>
      </c>
      <c r="GBX372" s="186" t="s">
        <v>300</v>
      </c>
      <c r="GBY372" s="186" t="s">
        <v>300</v>
      </c>
      <c r="GBZ372" s="186" t="s">
        <v>300</v>
      </c>
      <c r="GCA372" s="186" t="s">
        <v>300</v>
      </c>
      <c r="GCB372" s="186" t="s">
        <v>300</v>
      </c>
      <c r="GCC372" s="186" t="s">
        <v>300</v>
      </c>
      <c r="GCD372" s="186" t="s">
        <v>300</v>
      </c>
      <c r="GCE372" s="186" t="s">
        <v>300</v>
      </c>
      <c r="GCF372" s="186" t="s">
        <v>300</v>
      </c>
      <c r="GCG372" s="186" t="s">
        <v>300</v>
      </c>
      <c r="GCH372" s="186" t="s">
        <v>300</v>
      </c>
      <c r="GCI372" s="186" t="s">
        <v>300</v>
      </c>
      <c r="GCJ372" s="186" t="s">
        <v>300</v>
      </c>
      <c r="GCK372" s="186" t="s">
        <v>300</v>
      </c>
      <c r="GCL372" s="186" t="s">
        <v>300</v>
      </c>
      <c r="GCM372" s="186" t="s">
        <v>300</v>
      </c>
      <c r="GCN372" s="186" t="s">
        <v>300</v>
      </c>
      <c r="GCO372" s="186" t="s">
        <v>300</v>
      </c>
      <c r="GCP372" s="186" t="s">
        <v>300</v>
      </c>
      <c r="GCQ372" s="186" t="s">
        <v>300</v>
      </c>
      <c r="GCR372" s="186" t="s">
        <v>300</v>
      </c>
      <c r="GCS372" s="186" t="s">
        <v>300</v>
      </c>
      <c r="GCT372" s="186" t="s">
        <v>300</v>
      </c>
      <c r="GCU372" s="186" t="s">
        <v>300</v>
      </c>
      <c r="GCV372" s="186" t="s">
        <v>300</v>
      </c>
      <c r="GCW372" s="186" t="s">
        <v>300</v>
      </c>
      <c r="GCX372" s="186" t="s">
        <v>300</v>
      </c>
      <c r="GCY372" s="186" t="s">
        <v>300</v>
      </c>
      <c r="GCZ372" s="186" t="s">
        <v>300</v>
      </c>
      <c r="GDA372" s="186" t="s">
        <v>300</v>
      </c>
      <c r="GDB372" s="186" t="s">
        <v>300</v>
      </c>
      <c r="GDC372" s="186" t="s">
        <v>300</v>
      </c>
      <c r="GDD372" s="186" t="s">
        <v>300</v>
      </c>
      <c r="GDE372" s="186" t="s">
        <v>300</v>
      </c>
      <c r="GDF372" s="186" t="s">
        <v>300</v>
      </c>
      <c r="GDG372" s="186" t="s">
        <v>300</v>
      </c>
      <c r="GDH372" s="186" t="s">
        <v>300</v>
      </c>
      <c r="GDI372" s="186" t="s">
        <v>300</v>
      </c>
      <c r="GDJ372" s="186" t="s">
        <v>300</v>
      </c>
      <c r="GDK372" s="186" t="s">
        <v>300</v>
      </c>
      <c r="GDL372" s="186" t="s">
        <v>300</v>
      </c>
      <c r="GDM372" s="186" t="s">
        <v>300</v>
      </c>
      <c r="GDN372" s="186" t="s">
        <v>300</v>
      </c>
      <c r="GDO372" s="186" t="s">
        <v>300</v>
      </c>
      <c r="GDP372" s="186" t="s">
        <v>300</v>
      </c>
      <c r="GDQ372" s="186" t="s">
        <v>300</v>
      </c>
      <c r="GDR372" s="186" t="s">
        <v>300</v>
      </c>
      <c r="GDS372" s="186" t="s">
        <v>300</v>
      </c>
      <c r="GDT372" s="186" t="s">
        <v>300</v>
      </c>
      <c r="GDU372" s="186" t="s">
        <v>300</v>
      </c>
      <c r="GDV372" s="186" t="s">
        <v>300</v>
      </c>
      <c r="GDW372" s="186" t="s">
        <v>300</v>
      </c>
      <c r="GDX372" s="186" t="s">
        <v>300</v>
      </c>
      <c r="GDY372" s="186" t="s">
        <v>300</v>
      </c>
      <c r="GDZ372" s="186" t="s">
        <v>300</v>
      </c>
      <c r="GEA372" s="186" t="s">
        <v>300</v>
      </c>
      <c r="GEB372" s="186" t="s">
        <v>300</v>
      </c>
      <c r="GEC372" s="186" t="s">
        <v>300</v>
      </c>
      <c r="GED372" s="186" t="s">
        <v>300</v>
      </c>
      <c r="GEE372" s="186" t="s">
        <v>300</v>
      </c>
      <c r="GEF372" s="186" t="s">
        <v>300</v>
      </c>
      <c r="GEG372" s="186" t="s">
        <v>300</v>
      </c>
      <c r="GEH372" s="186" t="s">
        <v>300</v>
      </c>
      <c r="GEI372" s="186" t="s">
        <v>300</v>
      </c>
      <c r="GEJ372" s="186" t="s">
        <v>300</v>
      </c>
      <c r="GEK372" s="186" t="s">
        <v>300</v>
      </c>
      <c r="GEL372" s="186" t="s">
        <v>300</v>
      </c>
      <c r="GEM372" s="186" t="s">
        <v>300</v>
      </c>
      <c r="GEN372" s="186" t="s">
        <v>300</v>
      </c>
      <c r="GEO372" s="186" t="s">
        <v>300</v>
      </c>
      <c r="GEP372" s="186" t="s">
        <v>300</v>
      </c>
      <c r="GEQ372" s="186" t="s">
        <v>300</v>
      </c>
      <c r="GER372" s="186" t="s">
        <v>300</v>
      </c>
      <c r="GES372" s="186" t="s">
        <v>300</v>
      </c>
      <c r="GET372" s="186" t="s">
        <v>300</v>
      </c>
      <c r="GEU372" s="186" t="s">
        <v>300</v>
      </c>
      <c r="GEV372" s="186" t="s">
        <v>300</v>
      </c>
      <c r="GEW372" s="186" t="s">
        <v>300</v>
      </c>
      <c r="GEX372" s="186" t="s">
        <v>300</v>
      </c>
      <c r="GEY372" s="186" t="s">
        <v>300</v>
      </c>
      <c r="GEZ372" s="186" t="s">
        <v>300</v>
      </c>
      <c r="GFA372" s="186" t="s">
        <v>300</v>
      </c>
      <c r="GFB372" s="186" t="s">
        <v>300</v>
      </c>
      <c r="GFC372" s="186" t="s">
        <v>300</v>
      </c>
      <c r="GFD372" s="186" t="s">
        <v>300</v>
      </c>
      <c r="GFE372" s="186" t="s">
        <v>300</v>
      </c>
      <c r="GFF372" s="186" t="s">
        <v>300</v>
      </c>
      <c r="GFG372" s="186" t="s">
        <v>300</v>
      </c>
      <c r="GFH372" s="186" t="s">
        <v>300</v>
      </c>
      <c r="GFI372" s="186" t="s">
        <v>300</v>
      </c>
      <c r="GFJ372" s="186" t="s">
        <v>300</v>
      </c>
      <c r="GFK372" s="186" t="s">
        <v>300</v>
      </c>
      <c r="GFL372" s="186" t="s">
        <v>300</v>
      </c>
      <c r="GFM372" s="186" t="s">
        <v>300</v>
      </c>
      <c r="GFN372" s="186" t="s">
        <v>300</v>
      </c>
      <c r="GFO372" s="186" t="s">
        <v>300</v>
      </c>
      <c r="GFP372" s="186" t="s">
        <v>300</v>
      </c>
      <c r="GFQ372" s="186" t="s">
        <v>300</v>
      </c>
      <c r="GFR372" s="186" t="s">
        <v>300</v>
      </c>
      <c r="GFS372" s="186" t="s">
        <v>300</v>
      </c>
      <c r="GFT372" s="186" t="s">
        <v>300</v>
      </c>
      <c r="GFU372" s="186" t="s">
        <v>300</v>
      </c>
      <c r="GFV372" s="186" t="s">
        <v>300</v>
      </c>
      <c r="GFW372" s="186" t="s">
        <v>300</v>
      </c>
      <c r="GFX372" s="186" t="s">
        <v>300</v>
      </c>
      <c r="GFY372" s="186" t="s">
        <v>300</v>
      </c>
      <c r="GFZ372" s="186" t="s">
        <v>300</v>
      </c>
      <c r="GGA372" s="186" t="s">
        <v>300</v>
      </c>
      <c r="GGB372" s="186" t="s">
        <v>300</v>
      </c>
      <c r="GGC372" s="186" t="s">
        <v>300</v>
      </c>
      <c r="GGD372" s="186" t="s">
        <v>300</v>
      </c>
      <c r="GGE372" s="186" t="s">
        <v>300</v>
      </c>
      <c r="GGF372" s="186" t="s">
        <v>300</v>
      </c>
      <c r="GGG372" s="186" t="s">
        <v>300</v>
      </c>
      <c r="GGH372" s="186" t="s">
        <v>300</v>
      </c>
      <c r="GGI372" s="186" t="s">
        <v>300</v>
      </c>
      <c r="GGJ372" s="186" t="s">
        <v>300</v>
      </c>
      <c r="GGK372" s="186" t="s">
        <v>300</v>
      </c>
      <c r="GGL372" s="186" t="s">
        <v>300</v>
      </c>
      <c r="GGM372" s="186" t="s">
        <v>300</v>
      </c>
      <c r="GGN372" s="186" t="s">
        <v>300</v>
      </c>
      <c r="GGO372" s="186" t="s">
        <v>300</v>
      </c>
      <c r="GGP372" s="186" t="s">
        <v>300</v>
      </c>
      <c r="GGQ372" s="186" t="s">
        <v>300</v>
      </c>
      <c r="GGR372" s="186" t="s">
        <v>300</v>
      </c>
      <c r="GGS372" s="186" t="s">
        <v>300</v>
      </c>
      <c r="GGT372" s="186" t="s">
        <v>300</v>
      </c>
      <c r="GGU372" s="186" t="s">
        <v>300</v>
      </c>
      <c r="GGV372" s="186" t="s">
        <v>300</v>
      </c>
      <c r="GGW372" s="186" t="s">
        <v>300</v>
      </c>
      <c r="GGX372" s="186" t="s">
        <v>300</v>
      </c>
      <c r="GGY372" s="186" t="s">
        <v>300</v>
      </c>
      <c r="GGZ372" s="186" t="s">
        <v>300</v>
      </c>
      <c r="GHA372" s="186" t="s">
        <v>300</v>
      </c>
      <c r="GHB372" s="186" t="s">
        <v>300</v>
      </c>
      <c r="GHC372" s="186" t="s">
        <v>300</v>
      </c>
      <c r="GHD372" s="186" t="s">
        <v>300</v>
      </c>
      <c r="GHE372" s="186" t="s">
        <v>300</v>
      </c>
      <c r="GHF372" s="186" t="s">
        <v>300</v>
      </c>
      <c r="GHG372" s="186" t="s">
        <v>300</v>
      </c>
      <c r="GHH372" s="186" t="s">
        <v>300</v>
      </c>
      <c r="GHI372" s="186" t="s">
        <v>300</v>
      </c>
      <c r="GHJ372" s="186" t="s">
        <v>300</v>
      </c>
      <c r="GHK372" s="186" t="s">
        <v>300</v>
      </c>
      <c r="GHL372" s="186" t="s">
        <v>300</v>
      </c>
      <c r="GHM372" s="186" t="s">
        <v>300</v>
      </c>
      <c r="GHN372" s="186" t="s">
        <v>300</v>
      </c>
      <c r="GHO372" s="186" t="s">
        <v>300</v>
      </c>
      <c r="GHP372" s="186" t="s">
        <v>300</v>
      </c>
      <c r="GHQ372" s="186" t="s">
        <v>300</v>
      </c>
      <c r="GHR372" s="186" t="s">
        <v>300</v>
      </c>
      <c r="GHS372" s="186" t="s">
        <v>300</v>
      </c>
      <c r="GHT372" s="186" t="s">
        <v>300</v>
      </c>
      <c r="GHU372" s="186" t="s">
        <v>300</v>
      </c>
      <c r="GHV372" s="186" t="s">
        <v>300</v>
      </c>
      <c r="GHW372" s="186" t="s">
        <v>300</v>
      </c>
      <c r="GHX372" s="186" t="s">
        <v>300</v>
      </c>
      <c r="GHY372" s="186" t="s">
        <v>300</v>
      </c>
      <c r="GHZ372" s="186" t="s">
        <v>300</v>
      </c>
      <c r="GIA372" s="186" t="s">
        <v>300</v>
      </c>
      <c r="GIB372" s="186" t="s">
        <v>300</v>
      </c>
      <c r="GIC372" s="186" t="s">
        <v>300</v>
      </c>
      <c r="GID372" s="186" t="s">
        <v>300</v>
      </c>
      <c r="GIE372" s="186" t="s">
        <v>300</v>
      </c>
      <c r="GIF372" s="186" t="s">
        <v>300</v>
      </c>
      <c r="GIG372" s="186" t="s">
        <v>300</v>
      </c>
      <c r="GIH372" s="186" t="s">
        <v>300</v>
      </c>
      <c r="GII372" s="186" t="s">
        <v>300</v>
      </c>
      <c r="GIJ372" s="186" t="s">
        <v>300</v>
      </c>
      <c r="GIK372" s="186" t="s">
        <v>300</v>
      </c>
      <c r="GIL372" s="186" t="s">
        <v>300</v>
      </c>
      <c r="GIM372" s="186" t="s">
        <v>300</v>
      </c>
      <c r="GIN372" s="186" t="s">
        <v>300</v>
      </c>
      <c r="GIO372" s="186" t="s">
        <v>300</v>
      </c>
      <c r="GIP372" s="186" t="s">
        <v>300</v>
      </c>
      <c r="GIQ372" s="186" t="s">
        <v>300</v>
      </c>
      <c r="GIR372" s="186" t="s">
        <v>300</v>
      </c>
      <c r="GIS372" s="186" t="s">
        <v>300</v>
      </c>
      <c r="GIT372" s="186" t="s">
        <v>300</v>
      </c>
      <c r="GIU372" s="186" t="s">
        <v>300</v>
      </c>
      <c r="GIV372" s="186" t="s">
        <v>300</v>
      </c>
      <c r="GIW372" s="186" t="s">
        <v>300</v>
      </c>
      <c r="GIX372" s="186" t="s">
        <v>300</v>
      </c>
      <c r="GIY372" s="186" t="s">
        <v>300</v>
      </c>
      <c r="GIZ372" s="186" t="s">
        <v>300</v>
      </c>
      <c r="GJA372" s="186" t="s">
        <v>300</v>
      </c>
      <c r="GJB372" s="186" t="s">
        <v>300</v>
      </c>
      <c r="GJC372" s="186" t="s">
        <v>300</v>
      </c>
      <c r="GJD372" s="186" t="s">
        <v>300</v>
      </c>
      <c r="GJE372" s="186" t="s">
        <v>300</v>
      </c>
      <c r="GJF372" s="186" t="s">
        <v>300</v>
      </c>
      <c r="GJG372" s="186" t="s">
        <v>300</v>
      </c>
      <c r="GJH372" s="186" t="s">
        <v>300</v>
      </c>
      <c r="GJI372" s="186" t="s">
        <v>300</v>
      </c>
      <c r="GJJ372" s="186" t="s">
        <v>300</v>
      </c>
      <c r="GJK372" s="186" t="s">
        <v>300</v>
      </c>
      <c r="GJL372" s="186" t="s">
        <v>300</v>
      </c>
      <c r="GJM372" s="186" t="s">
        <v>300</v>
      </c>
      <c r="GJN372" s="186" t="s">
        <v>300</v>
      </c>
      <c r="GJO372" s="186" t="s">
        <v>300</v>
      </c>
      <c r="GJP372" s="186" t="s">
        <v>300</v>
      </c>
      <c r="GJQ372" s="186" t="s">
        <v>300</v>
      </c>
      <c r="GJR372" s="186" t="s">
        <v>300</v>
      </c>
      <c r="GJS372" s="186" t="s">
        <v>300</v>
      </c>
      <c r="GJT372" s="186" t="s">
        <v>300</v>
      </c>
      <c r="GJU372" s="186" t="s">
        <v>300</v>
      </c>
      <c r="GJV372" s="186" t="s">
        <v>300</v>
      </c>
      <c r="GJW372" s="186" t="s">
        <v>300</v>
      </c>
      <c r="GJX372" s="186" t="s">
        <v>300</v>
      </c>
      <c r="GJY372" s="186" t="s">
        <v>300</v>
      </c>
      <c r="GJZ372" s="186" t="s">
        <v>300</v>
      </c>
      <c r="GKA372" s="186" t="s">
        <v>300</v>
      </c>
      <c r="GKB372" s="186" t="s">
        <v>300</v>
      </c>
      <c r="GKC372" s="186" t="s">
        <v>300</v>
      </c>
      <c r="GKD372" s="186" t="s">
        <v>300</v>
      </c>
      <c r="GKE372" s="186" t="s">
        <v>300</v>
      </c>
      <c r="GKF372" s="186" t="s">
        <v>300</v>
      </c>
      <c r="GKG372" s="186" t="s">
        <v>300</v>
      </c>
      <c r="GKH372" s="186" t="s">
        <v>300</v>
      </c>
      <c r="GKI372" s="186" t="s">
        <v>300</v>
      </c>
      <c r="GKJ372" s="186" t="s">
        <v>300</v>
      </c>
      <c r="GKK372" s="186" t="s">
        <v>300</v>
      </c>
      <c r="GKL372" s="186" t="s">
        <v>300</v>
      </c>
      <c r="GKM372" s="186" t="s">
        <v>300</v>
      </c>
      <c r="GKN372" s="186" t="s">
        <v>300</v>
      </c>
      <c r="GKO372" s="186" t="s">
        <v>300</v>
      </c>
      <c r="GKP372" s="186" t="s">
        <v>300</v>
      </c>
      <c r="GKQ372" s="186" t="s">
        <v>300</v>
      </c>
      <c r="GKR372" s="186" t="s">
        <v>300</v>
      </c>
      <c r="GKS372" s="186" t="s">
        <v>300</v>
      </c>
      <c r="GKT372" s="186" t="s">
        <v>300</v>
      </c>
      <c r="GKU372" s="186" t="s">
        <v>300</v>
      </c>
      <c r="GKV372" s="186" t="s">
        <v>300</v>
      </c>
      <c r="GKW372" s="186" t="s">
        <v>300</v>
      </c>
      <c r="GKX372" s="186" t="s">
        <v>300</v>
      </c>
      <c r="GKY372" s="186" t="s">
        <v>300</v>
      </c>
      <c r="GKZ372" s="186" t="s">
        <v>300</v>
      </c>
      <c r="GLA372" s="186" t="s">
        <v>300</v>
      </c>
      <c r="GLB372" s="186" t="s">
        <v>300</v>
      </c>
      <c r="GLC372" s="186" t="s">
        <v>300</v>
      </c>
      <c r="GLD372" s="186" t="s">
        <v>300</v>
      </c>
      <c r="GLE372" s="186" t="s">
        <v>300</v>
      </c>
      <c r="GLF372" s="186" t="s">
        <v>300</v>
      </c>
      <c r="GLG372" s="186" t="s">
        <v>300</v>
      </c>
      <c r="GLH372" s="186" t="s">
        <v>300</v>
      </c>
      <c r="GLI372" s="186" t="s">
        <v>300</v>
      </c>
      <c r="GLJ372" s="186" t="s">
        <v>300</v>
      </c>
      <c r="GLK372" s="186" t="s">
        <v>300</v>
      </c>
      <c r="GLL372" s="186" t="s">
        <v>300</v>
      </c>
      <c r="GLM372" s="186" t="s">
        <v>300</v>
      </c>
      <c r="GLN372" s="186" t="s">
        <v>300</v>
      </c>
      <c r="GLO372" s="186" t="s">
        <v>300</v>
      </c>
      <c r="GLP372" s="186" t="s">
        <v>300</v>
      </c>
      <c r="GLQ372" s="186" t="s">
        <v>300</v>
      </c>
      <c r="GLR372" s="186" t="s">
        <v>300</v>
      </c>
      <c r="GLS372" s="186" t="s">
        <v>300</v>
      </c>
      <c r="GLT372" s="186" t="s">
        <v>300</v>
      </c>
      <c r="GLU372" s="186" t="s">
        <v>300</v>
      </c>
      <c r="GLV372" s="186" t="s">
        <v>300</v>
      </c>
      <c r="GLW372" s="186" t="s">
        <v>300</v>
      </c>
      <c r="GLX372" s="186" t="s">
        <v>300</v>
      </c>
      <c r="GLY372" s="186" t="s">
        <v>300</v>
      </c>
      <c r="GLZ372" s="186" t="s">
        <v>300</v>
      </c>
      <c r="GMA372" s="186" t="s">
        <v>300</v>
      </c>
      <c r="GMB372" s="186" t="s">
        <v>300</v>
      </c>
      <c r="GMC372" s="186" t="s">
        <v>300</v>
      </c>
      <c r="GMD372" s="186" t="s">
        <v>300</v>
      </c>
      <c r="GME372" s="186" t="s">
        <v>300</v>
      </c>
      <c r="GMF372" s="186" t="s">
        <v>300</v>
      </c>
      <c r="GMG372" s="186" t="s">
        <v>300</v>
      </c>
      <c r="GMH372" s="186" t="s">
        <v>300</v>
      </c>
      <c r="GMI372" s="186" t="s">
        <v>300</v>
      </c>
      <c r="GMJ372" s="186" t="s">
        <v>300</v>
      </c>
      <c r="GMK372" s="186" t="s">
        <v>300</v>
      </c>
      <c r="GML372" s="186" t="s">
        <v>300</v>
      </c>
      <c r="GMM372" s="186" t="s">
        <v>300</v>
      </c>
      <c r="GMN372" s="186" t="s">
        <v>300</v>
      </c>
      <c r="GMO372" s="186" t="s">
        <v>300</v>
      </c>
      <c r="GMP372" s="186" t="s">
        <v>300</v>
      </c>
      <c r="GMQ372" s="186" t="s">
        <v>300</v>
      </c>
      <c r="GMR372" s="186" t="s">
        <v>300</v>
      </c>
      <c r="GMS372" s="186" t="s">
        <v>300</v>
      </c>
      <c r="GMT372" s="186" t="s">
        <v>300</v>
      </c>
      <c r="GMU372" s="186" t="s">
        <v>300</v>
      </c>
      <c r="GMV372" s="186" t="s">
        <v>300</v>
      </c>
      <c r="GMW372" s="186" t="s">
        <v>300</v>
      </c>
      <c r="GMX372" s="186" t="s">
        <v>300</v>
      </c>
      <c r="GMY372" s="186" t="s">
        <v>300</v>
      </c>
      <c r="GMZ372" s="186" t="s">
        <v>300</v>
      </c>
      <c r="GNA372" s="186" t="s">
        <v>300</v>
      </c>
      <c r="GNB372" s="186" t="s">
        <v>300</v>
      </c>
      <c r="GNC372" s="186" t="s">
        <v>300</v>
      </c>
      <c r="GND372" s="186" t="s">
        <v>300</v>
      </c>
      <c r="GNE372" s="186" t="s">
        <v>300</v>
      </c>
      <c r="GNF372" s="186" t="s">
        <v>300</v>
      </c>
      <c r="GNG372" s="186" t="s">
        <v>300</v>
      </c>
      <c r="GNH372" s="186" t="s">
        <v>300</v>
      </c>
      <c r="GNI372" s="186" t="s">
        <v>300</v>
      </c>
      <c r="GNJ372" s="186" t="s">
        <v>300</v>
      </c>
      <c r="GNK372" s="186" t="s">
        <v>300</v>
      </c>
      <c r="GNL372" s="186" t="s">
        <v>300</v>
      </c>
      <c r="GNM372" s="186" t="s">
        <v>300</v>
      </c>
      <c r="GNN372" s="186" t="s">
        <v>300</v>
      </c>
      <c r="GNO372" s="186" t="s">
        <v>300</v>
      </c>
      <c r="GNP372" s="186" t="s">
        <v>300</v>
      </c>
      <c r="GNQ372" s="186" t="s">
        <v>300</v>
      </c>
      <c r="GNR372" s="186" t="s">
        <v>300</v>
      </c>
      <c r="GNS372" s="186" t="s">
        <v>300</v>
      </c>
      <c r="GNT372" s="186" t="s">
        <v>300</v>
      </c>
      <c r="GNU372" s="186" t="s">
        <v>300</v>
      </c>
      <c r="GNV372" s="186" t="s">
        <v>300</v>
      </c>
      <c r="GNW372" s="186" t="s">
        <v>300</v>
      </c>
      <c r="GNX372" s="186" t="s">
        <v>300</v>
      </c>
      <c r="GNY372" s="186" t="s">
        <v>300</v>
      </c>
      <c r="GNZ372" s="186" t="s">
        <v>300</v>
      </c>
      <c r="GOA372" s="186" t="s">
        <v>300</v>
      </c>
      <c r="GOB372" s="186" t="s">
        <v>300</v>
      </c>
      <c r="GOC372" s="186" t="s">
        <v>300</v>
      </c>
      <c r="GOD372" s="186" t="s">
        <v>300</v>
      </c>
      <c r="GOE372" s="186" t="s">
        <v>300</v>
      </c>
      <c r="GOF372" s="186" t="s">
        <v>300</v>
      </c>
      <c r="GOG372" s="186" t="s">
        <v>300</v>
      </c>
      <c r="GOH372" s="186" t="s">
        <v>300</v>
      </c>
      <c r="GOI372" s="186" t="s">
        <v>300</v>
      </c>
      <c r="GOJ372" s="186" t="s">
        <v>300</v>
      </c>
      <c r="GOK372" s="186" t="s">
        <v>300</v>
      </c>
      <c r="GOL372" s="186" t="s">
        <v>300</v>
      </c>
      <c r="GOM372" s="186" t="s">
        <v>300</v>
      </c>
      <c r="GON372" s="186" t="s">
        <v>300</v>
      </c>
      <c r="GOO372" s="186" t="s">
        <v>300</v>
      </c>
      <c r="GOP372" s="186" t="s">
        <v>300</v>
      </c>
      <c r="GOQ372" s="186" t="s">
        <v>300</v>
      </c>
      <c r="GOR372" s="186" t="s">
        <v>300</v>
      </c>
      <c r="GOS372" s="186" t="s">
        <v>300</v>
      </c>
      <c r="GOT372" s="186" t="s">
        <v>300</v>
      </c>
      <c r="GOU372" s="186" t="s">
        <v>300</v>
      </c>
      <c r="GOV372" s="186" t="s">
        <v>300</v>
      </c>
      <c r="GOW372" s="186" t="s">
        <v>300</v>
      </c>
      <c r="GOX372" s="186" t="s">
        <v>300</v>
      </c>
      <c r="GOY372" s="186" t="s">
        <v>300</v>
      </c>
      <c r="GOZ372" s="186" t="s">
        <v>300</v>
      </c>
      <c r="GPA372" s="186" t="s">
        <v>300</v>
      </c>
      <c r="GPB372" s="186" t="s">
        <v>300</v>
      </c>
      <c r="GPC372" s="186" t="s">
        <v>300</v>
      </c>
      <c r="GPD372" s="186" t="s">
        <v>300</v>
      </c>
      <c r="GPE372" s="186" t="s">
        <v>300</v>
      </c>
      <c r="GPF372" s="186" t="s">
        <v>300</v>
      </c>
      <c r="GPG372" s="186" t="s">
        <v>300</v>
      </c>
      <c r="GPH372" s="186" t="s">
        <v>300</v>
      </c>
      <c r="GPI372" s="186" t="s">
        <v>300</v>
      </c>
      <c r="GPJ372" s="186" t="s">
        <v>300</v>
      </c>
      <c r="GPK372" s="186" t="s">
        <v>300</v>
      </c>
      <c r="GPL372" s="186" t="s">
        <v>300</v>
      </c>
      <c r="GPM372" s="186" t="s">
        <v>300</v>
      </c>
      <c r="GPN372" s="186" t="s">
        <v>300</v>
      </c>
      <c r="GPO372" s="186" t="s">
        <v>300</v>
      </c>
      <c r="GPP372" s="186" t="s">
        <v>300</v>
      </c>
      <c r="GPQ372" s="186" t="s">
        <v>300</v>
      </c>
      <c r="GPR372" s="186" t="s">
        <v>300</v>
      </c>
      <c r="GPS372" s="186" t="s">
        <v>300</v>
      </c>
      <c r="GPT372" s="186" t="s">
        <v>300</v>
      </c>
      <c r="GPU372" s="186" t="s">
        <v>300</v>
      </c>
      <c r="GPV372" s="186" t="s">
        <v>300</v>
      </c>
      <c r="GPW372" s="186" t="s">
        <v>300</v>
      </c>
      <c r="GPX372" s="186" t="s">
        <v>300</v>
      </c>
      <c r="GPY372" s="186" t="s">
        <v>300</v>
      </c>
      <c r="GPZ372" s="186" t="s">
        <v>300</v>
      </c>
      <c r="GQA372" s="186" t="s">
        <v>300</v>
      </c>
      <c r="GQB372" s="186" t="s">
        <v>300</v>
      </c>
      <c r="GQC372" s="186" t="s">
        <v>300</v>
      </c>
      <c r="GQD372" s="186" t="s">
        <v>300</v>
      </c>
      <c r="GQE372" s="186" t="s">
        <v>300</v>
      </c>
      <c r="GQF372" s="186" t="s">
        <v>300</v>
      </c>
      <c r="GQG372" s="186" t="s">
        <v>300</v>
      </c>
      <c r="GQH372" s="186" t="s">
        <v>300</v>
      </c>
      <c r="GQI372" s="186" t="s">
        <v>300</v>
      </c>
      <c r="GQJ372" s="186" t="s">
        <v>300</v>
      </c>
      <c r="GQK372" s="186" t="s">
        <v>300</v>
      </c>
      <c r="GQL372" s="186" t="s">
        <v>300</v>
      </c>
      <c r="GQM372" s="186" t="s">
        <v>300</v>
      </c>
      <c r="GQN372" s="186" t="s">
        <v>300</v>
      </c>
      <c r="GQO372" s="186" t="s">
        <v>300</v>
      </c>
      <c r="GQP372" s="186" t="s">
        <v>300</v>
      </c>
      <c r="GQQ372" s="186" t="s">
        <v>300</v>
      </c>
      <c r="GQR372" s="186" t="s">
        <v>300</v>
      </c>
      <c r="GQS372" s="186" t="s">
        <v>300</v>
      </c>
      <c r="GQT372" s="186" t="s">
        <v>300</v>
      </c>
      <c r="GQU372" s="186" t="s">
        <v>300</v>
      </c>
      <c r="GQV372" s="186" t="s">
        <v>300</v>
      </c>
      <c r="GQW372" s="186" t="s">
        <v>300</v>
      </c>
      <c r="GQX372" s="186" t="s">
        <v>300</v>
      </c>
      <c r="GQY372" s="186" t="s">
        <v>300</v>
      </c>
      <c r="GQZ372" s="186" t="s">
        <v>300</v>
      </c>
      <c r="GRA372" s="186" t="s">
        <v>300</v>
      </c>
      <c r="GRB372" s="186" t="s">
        <v>300</v>
      </c>
      <c r="GRC372" s="186" t="s">
        <v>300</v>
      </c>
      <c r="GRD372" s="186" t="s">
        <v>300</v>
      </c>
      <c r="GRE372" s="186" t="s">
        <v>300</v>
      </c>
      <c r="GRF372" s="186" t="s">
        <v>300</v>
      </c>
      <c r="GRG372" s="186" t="s">
        <v>300</v>
      </c>
      <c r="GRH372" s="186" t="s">
        <v>300</v>
      </c>
      <c r="GRI372" s="186" t="s">
        <v>300</v>
      </c>
      <c r="GRJ372" s="186" t="s">
        <v>300</v>
      </c>
      <c r="GRK372" s="186" t="s">
        <v>300</v>
      </c>
      <c r="GRL372" s="186" t="s">
        <v>300</v>
      </c>
      <c r="GRM372" s="186" t="s">
        <v>300</v>
      </c>
      <c r="GRN372" s="186" t="s">
        <v>300</v>
      </c>
      <c r="GRO372" s="186" t="s">
        <v>300</v>
      </c>
      <c r="GRP372" s="186" t="s">
        <v>300</v>
      </c>
      <c r="GRQ372" s="186" t="s">
        <v>300</v>
      </c>
      <c r="GRR372" s="186" t="s">
        <v>300</v>
      </c>
      <c r="GRS372" s="186" t="s">
        <v>300</v>
      </c>
      <c r="GRT372" s="186" t="s">
        <v>300</v>
      </c>
      <c r="GRU372" s="186" t="s">
        <v>300</v>
      </c>
      <c r="GRV372" s="186" t="s">
        <v>300</v>
      </c>
      <c r="GRW372" s="186" t="s">
        <v>300</v>
      </c>
      <c r="GRX372" s="186" t="s">
        <v>300</v>
      </c>
      <c r="GRY372" s="186" t="s">
        <v>300</v>
      </c>
      <c r="GRZ372" s="186" t="s">
        <v>300</v>
      </c>
      <c r="GSA372" s="186" t="s">
        <v>300</v>
      </c>
      <c r="GSB372" s="186" t="s">
        <v>300</v>
      </c>
      <c r="GSC372" s="186" t="s">
        <v>300</v>
      </c>
      <c r="GSD372" s="186" t="s">
        <v>300</v>
      </c>
      <c r="GSE372" s="186" t="s">
        <v>300</v>
      </c>
      <c r="GSF372" s="186" t="s">
        <v>300</v>
      </c>
      <c r="GSG372" s="186" t="s">
        <v>300</v>
      </c>
      <c r="GSH372" s="186" t="s">
        <v>300</v>
      </c>
      <c r="GSI372" s="186" t="s">
        <v>300</v>
      </c>
      <c r="GSJ372" s="186" t="s">
        <v>300</v>
      </c>
      <c r="GSK372" s="186" t="s">
        <v>300</v>
      </c>
      <c r="GSL372" s="186" t="s">
        <v>300</v>
      </c>
      <c r="GSM372" s="186" t="s">
        <v>300</v>
      </c>
      <c r="GSN372" s="186" t="s">
        <v>300</v>
      </c>
      <c r="GSO372" s="186" t="s">
        <v>300</v>
      </c>
      <c r="GSP372" s="186" t="s">
        <v>300</v>
      </c>
      <c r="GSQ372" s="186" t="s">
        <v>300</v>
      </c>
      <c r="GSR372" s="186" t="s">
        <v>300</v>
      </c>
      <c r="GSS372" s="186" t="s">
        <v>300</v>
      </c>
      <c r="GST372" s="186" t="s">
        <v>300</v>
      </c>
      <c r="GSU372" s="186" t="s">
        <v>300</v>
      </c>
      <c r="GSV372" s="186" t="s">
        <v>300</v>
      </c>
      <c r="GSW372" s="186" t="s">
        <v>300</v>
      </c>
      <c r="GSX372" s="186" t="s">
        <v>300</v>
      </c>
      <c r="GSY372" s="186" t="s">
        <v>300</v>
      </c>
      <c r="GSZ372" s="186" t="s">
        <v>300</v>
      </c>
      <c r="GTA372" s="186" t="s">
        <v>300</v>
      </c>
      <c r="GTB372" s="186" t="s">
        <v>300</v>
      </c>
      <c r="GTC372" s="186" t="s">
        <v>300</v>
      </c>
      <c r="GTD372" s="186" t="s">
        <v>300</v>
      </c>
      <c r="GTE372" s="186" t="s">
        <v>300</v>
      </c>
      <c r="GTF372" s="186" t="s">
        <v>300</v>
      </c>
      <c r="GTG372" s="186" t="s">
        <v>300</v>
      </c>
      <c r="GTH372" s="186" t="s">
        <v>300</v>
      </c>
      <c r="GTI372" s="186" t="s">
        <v>300</v>
      </c>
      <c r="GTJ372" s="186" t="s">
        <v>300</v>
      </c>
      <c r="GTK372" s="186" t="s">
        <v>300</v>
      </c>
      <c r="GTL372" s="186" t="s">
        <v>300</v>
      </c>
      <c r="GTM372" s="186" t="s">
        <v>300</v>
      </c>
      <c r="GTN372" s="186" t="s">
        <v>300</v>
      </c>
      <c r="GTO372" s="186" t="s">
        <v>300</v>
      </c>
      <c r="GTP372" s="186" t="s">
        <v>300</v>
      </c>
      <c r="GTQ372" s="186" t="s">
        <v>300</v>
      </c>
      <c r="GTR372" s="186" t="s">
        <v>300</v>
      </c>
      <c r="GTS372" s="186" t="s">
        <v>300</v>
      </c>
      <c r="GTT372" s="186" t="s">
        <v>300</v>
      </c>
      <c r="GTU372" s="186" t="s">
        <v>300</v>
      </c>
      <c r="GTV372" s="186" t="s">
        <v>300</v>
      </c>
      <c r="GTW372" s="186" t="s">
        <v>300</v>
      </c>
      <c r="GTX372" s="186" t="s">
        <v>300</v>
      </c>
      <c r="GTY372" s="186" t="s">
        <v>300</v>
      </c>
      <c r="GTZ372" s="186" t="s">
        <v>300</v>
      </c>
      <c r="GUA372" s="186" t="s">
        <v>300</v>
      </c>
      <c r="GUB372" s="186" t="s">
        <v>300</v>
      </c>
      <c r="GUC372" s="186" t="s">
        <v>300</v>
      </c>
      <c r="GUD372" s="186" t="s">
        <v>300</v>
      </c>
      <c r="GUE372" s="186" t="s">
        <v>300</v>
      </c>
      <c r="GUF372" s="186" t="s">
        <v>300</v>
      </c>
      <c r="GUG372" s="186" t="s">
        <v>300</v>
      </c>
      <c r="GUH372" s="186" t="s">
        <v>300</v>
      </c>
      <c r="GUI372" s="186" t="s">
        <v>300</v>
      </c>
      <c r="GUJ372" s="186" t="s">
        <v>300</v>
      </c>
      <c r="GUK372" s="186" t="s">
        <v>300</v>
      </c>
      <c r="GUL372" s="186" t="s">
        <v>300</v>
      </c>
      <c r="GUM372" s="186" t="s">
        <v>300</v>
      </c>
      <c r="GUN372" s="186" t="s">
        <v>300</v>
      </c>
      <c r="GUO372" s="186" t="s">
        <v>300</v>
      </c>
      <c r="GUP372" s="186" t="s">
        <v>300</v>
      </c>
      <c r="GUQ372" s="186" t="s">
        <v>300</v>
      </c>
      <c r="GUR372" s="186" t="s">
        <v>300</v>
      </c>
      <c r="GUS372" s="186" t="s">
        <v>300</v>
      </c>
      <c r="GUT372" s="186" t="s">
        <v>300</v>
      </c>
      <c r="GUU372" s="186" t="s">
        <v>300</v>
      </c>
      <c r="GUV372" s="186" t="s">
        <v>300</v>
      </c>
      <c r="GUW372" s="186" t="s">
        <v>300</v>
      </c>
      <c r="GUX372" s="186" t="s">
        <v>300</v>
      </c>
      <c r="GUY372" s="186" t="s">
        <v>300</v>
      </c>
      <c r="GUZ372" s="186" t="s">
        <v>300</v>
      </c>
      <c r="GVA372" s="186" t="s">
        <v>300</v>
      </c>
      <c r="GVB372" s="186" t="s">
        <v>300</v>
      </c>
      <c r="GVC372" s="186" t="s">
        <v>300</v>
      </c>
      <c r="GVD372" s="186" t="s">
        <v>300</v>
      </c>
      <c r="GVE372" s="186" t="s">
        <v>300</v>
      </c>
      <c r="GVF372" s="186" t="s">
        <v>300</v>
      </c>
      <c r="GVG372" s="186" t="s">
        <v>300</v>
      </c>
      <c r="GVH372" s="186" t="s">
        <v>300</v>
      </c>
      <c r="GVI372" s="186" t="s">
        <v>300</v>
      </c>
      <c r="GVJ372" s="186" t="s">
        <v>300</v>
      </c>
      <c r="GVK372" s="186" t="s">
        <v>300</v>
      </c>
      <c r="GVL372" s="186" t="s">
        <v>300</v>
      </c>
      <c r="GVM372" s="186" t="s">
        <v>300</v>
      </c>
      <c r="GVN372" s="186" t="s">
        <v>300</v>
      </c>
      <c r="GVO372" s="186" t="s">
        <v>300</v>
      </c>
      <c r="GVP372" s="186" t="s">
        <v>300</v>
      </c>
      <c r="GVQ372" s="186" t="s">
        <v>300</v>
      </c>
      <c r="GVR372" s="186" t="s">
        <v>300</v>
      </c>
      <c r="GVS372" s="186" t="s">
        <v>300</v>
      </c>
      <c r="GVT372" s="186" t="s">
        <v>300</v>
      </c>
      <c r="GVU372" s="186" t="s">
        <v>300</v>
      </c>
      <c r="GVV372" s="186" t="s">
        <v>300</v>
      </c>
      <c r="GVW372" s="186" t="s">
        <v>300</v>
      </c>
      <c r="GVX372" s="186" t="s">
        <v>300</v>
      </c>
      <c r="GVY372" s="186" t="s">
        <v>300</v>
      </c>
      <c r="GVZ372" s="186" t="s">
        <v>300</v>
      </c>
      <c r="GWA372" s="186" t="s">
        <v>300</v>
      </c>
      <c r="GWB372" s="186" t="s">
        <v>300</v>
      </c>
      <c r="GWC372" s="186" t="s">
        <v>300</v>
      </c>
      <c r="GWD372" s="186" t="s">
        <v>300</v>
      </c>
      <c r="GWE372" s="186" t="s">
        <v>300</v>
      </c>
      <c r="GWF372" s="186" t="s">
        <v>300</v>
      </c>
      <c r="GWG372" s="186" t="s">
        <v>300</v>
      </c>
      <c r="GWH372" s="186" t="s">
        <v>300</v>
      </c>
      <c r="GWI372" s="186" t="s">
        <v>300</v>
      </c>
      <c r="GWJ372" s="186" t="s">
        <v>300</v>
      </c>
      <c r="GWK372" s="186" t="s">
        <v>300</v>
      </c>
      <c r="GWL372" s="186" t="s">
        <v>300</v>
      </c>
      <c r="GWM372" s="186" t="s">
        <v>300</v>
      </c>
      <c r="GWN372" s="186" t="s">
        <v>300</v>
      </c>
      <c r="GWO372" s="186" t="s">
        <v>300</v>
      </c>
      <c r="GWP372" s="186" t="s">
        <v>300</v>
      </c>
      <c r="GWQ372" s="186" t="s">
        <v>300</v>
      </c>
      <c r="GWR372" s="186" t="s">
        <v>300</v>
      </c>
      <c r="GWS372" s="186" t="s">
        <v>300</v>
      </c>
      <c r="GWT372" s="186" t="s">
        <v>300</v>
      </c>
      <c r="GWU372" s="186" t="s">
        <v>300</v>
      </c>
      <c r="GWV372" s="186" t="s">
        <v>300</v>
      </c>
      <c r="GWW372" s="186" t="s">
        <v>300</v>
      </c>
      <c r="GWX372" s="186" t="s">
        <v>300</v>
      </c>
      <c r="GWY372" s="186" t="s">
        <v>300</v>
      </c>
      <c r="GWZ372" s="186" t="s">
        <v>300</v>
      </c>
      <c r="GXA372" s="186" t="s">
        <v>300</v>
      </c>
      <c r="GXB372" s="186" t="s">
        <v>300</v>
      </c>
      <c r="GXC372" s="186" t="s">
        <v>300</v>
      </c>
      <c r="GXD372" s="186" t="s">
        <v>300</v>
      </c>
      <c r="GXE372" s="186" t="s">
        <v>300</v>
      </c>
      <c r="GXF372" s="186" t="s">
        <v>300</v>
      </c>
      <c r="GXG372" s="186" t="s">
        <v>300</v>
      </c>
      <c r="GXH372" s="186" t="s">
        <v>300</v>
      </c>
      <c r="GXI372" s="186" t="s">
        <v>300</v>
      </c>
      <c r="GXJ372" s="186" t="s">
        <v>300</v>
      </c>
      <c r="GXK372" s="186" t="s">
        <v>300</v>
      </c>
      <c r="GXL372" s="186" t="s">
        <v>300</v>
      </c>
      <c r="GXM372" s="186" t="s">
        <v>300</v>
      </c>
      <c r="GXN372" s="186" t="s">
        <v>300</v>
      </c>
      <c r="GXO372" s="186" t="s">
        <v>300</v>
      </c>
      <c r="GXP372" s="186" t="s">
        <v>300</v>
      </c>
      <c r="GXQ372" s="186" t="s">
        <v>300</v>
      </c>
      <c r="GXR372" s="186" t="s">
        <v>300</v>
      </c>
      <c r="GXS372" s="186" t="s">
        <v>300</v>
      </c>
      <c r="GXT372" s="186" t="s">
        <v>300</v>
      </c>
      <c r="GXU372" s="186" t="s">
        <v>300</v>
      </c>
      <c r="GXV372" s="186" t="s">
        <v>300</v>
      </c>
      <c r="GXW372" s="186" t="s">
        <v>300</v>
      </c>
      <c r="GXX372" s="186" t="s">
        <v>300</v>
      </c>
      <c r="GXY372" s="186" t="s">
        <v>300</v>
      </c>
      <c r="GXZ372" s="186" t="s">
        <v>300</v>
      </c>
      <c r="GYA372" s="186" t="s">
        <v>300</v>
      </c>
      <c r="GYB372" s="186" t="s">
        <v>300</v>
      </c>
      <c r="GYC372" s="186" t="s">
        <v>300</v>
      </c>
      <c r="GYD372" s="186" t="s">
        <v>300</v>
      </c>
      <c r="GYE372" s="186" t="s">
        <v>300</v>
      </c>
      <c r="GYF372" s="186" t="s">
        <v>300</v>
      </c>
      <c r="GYG372" s="186" t="s">
        <v>300</v>
      </c>
      <c r="GYH372" s="186" t="s">
        <v>300</v>
      </c>
      <c r="GYI372" s="186" t="s">
        <v>300</v>
      </c>
      <c r="GYJ372" s="186" t="s">
        <v>300</v>
      </c>
      <c r="GYK372" s="186" t="s">
        <v>300</v>
      </c>
      <c r="GYL372" s="186" t="s">
        <v>300</v>
      </c>
      <c r="GYM372" s="186" t="s">
        <v>300</v>
      </c>
      <c r="GYN372" s="186" t="s">
        <v>300</v>
      </c>
      <c r="GYO372" s="186" t="s">
        <v>300</v>
      </c>
      <c r="GYP372" s="186" t="s">
        <v>300</v>
      </c>
      <c r="GYQ372" s="186" t="s">
        <v>300</v>
      </c>
      <c r="GYR372" s="186" t="s">
        <v>300</v>
      </c>
      <c r="GYS372" s="186" t="s">
        <v>300</v>
      </c>
      <c r="GYT372" s="186" t="s">
        <v>300</v>
      </c>
      <c r="GYU372" s="186" t="s">
        <v>300</v>
      </c>
      <c r="GYV372" s="186" t="s">
        <v>300</v>
      </c>
      <c r="GYW372" s="186" t="s">
        <v>300</v>
      </c>
      <c r="GYX372" s="186" t="s">
        <v>300</v>
      </c>
      <c r="GYY372" s="186" t="s">
        <v>300</v>
      </c>
      <c r="GYZ372" s="186" t="s">
        <v>300</v>
      </c>
      <c r="GZA372" s="186" t="s">
        <v>300</v>
      </c>
      <c r="GZB372" s="186" t="s">
        <v>300</v>
      </c>
      <c r="GZC372" s="186" t="s">
        <v>300</v>
      </c>
      <c r="GZD372" s="186" t="s">
        <v>300</v>
      </c>
      <c r="GZE372" s="186" t="s">
        <v>300</v>
      </c>
      <c r="GZF372" s="186" t="s">
        <v>300</v>
      </c>
      <c r="GZG372" s="186" t="s">
        <v>300</v>
      </c>
      <c r="GZH372" s="186" t="s">
        <v>300</v>
      </c>
      <c r="GZI372" s="186" t="s">
        <v>300</v>
      </c>
      <c r="GZJ372" s="186" t="s">
        <v>300</v>
      </c>
      <c r="GZK372" s="186" t="s">
        <v>300</v>
      </c>
      <c r="GZL372" s="186" t="s">
        <v>300</v>
      </c>
      <c r="GZM372" s="186" t="s">
        <v>300</v>
      </c>
      <c r="GZN372" s="186" t="s">
        <v>300</v>
      </c>
      <c r="GZO372" s="186" t="s">
        <v>300</v>
      </c>
      <c r="GZP372" s="186" t="s">
        <v>300</v>
      </c>
      <c r="GZQ372" s="186" t="s">
        <v>300</v>
      </c>
      <c r="GZR372" s="186" t="s">
        <v>300</v>
      </c>
      <c r="GZS372" s="186" t="s">
        <v>300</v>
      </c>
      <c r="GZT372" s="186" t="s">
        <v>300</v>
      </c>
      <c r="GZU372" s="186" t="s">
        <v>300</v>
      </c>
      <c r="GZV372" s="186" t="s">
        <v>300</v>
      </c>
      <c r="GZW372" s="186" t="s">
        <v>300</v>
      </c>
      <c r="GZX372" s="186" t="s">
        <v>300</v>
      </c>
      <c r="GZY372" s="186" t="s">
        <v>300</v>
      </c>
      <c r="GZZ372" s="186" t="s">
        <v>300</v>
      </c>
      <c r="HAA372" s="186" t="s">
        <v>300</v>
      </c>
      <c r="HAB372" s="186" t="s">
        <v>300</v>
      </c>
      <c r="HAC372" s="186" t="s">
        <v>300</v>
      </c>
      <c r="HAD372" s="186" t="s">
        <v>300</v>
      </c>
      <c r="HAE372" s="186" t="s">
        <v>300</v>
      </c>
      <c r="HAF372" s="186" t="s">
        <v>300</v>
      </c>
      <c r="HAG372" s="186" t="s">
        <v>300</v>
      </c>
      <c r="HAH372" s="186" t="s">
        <v>300</v>
      </c>
      <c r="HAI372" s="186" t="s">
        <v>300</v>
      </c>
      <c r="HAJ372" s="186" t="s">
        <v>300</v>
      </c>
      <c r="HAK372" s="186" t="s">
        <v>300</v>
      </c>
      <c r="HAL372" s="186" t="s">
        <v>300</v>
      </c>
      <c r="HAM372" s="186" t="s">
        <v>300</v>
      </c>
      <c r="HAN372" s="186" t="s">
        <v>300</v>
      </c>
      <c r="HAO372" s="186" t="s">
        <v>300</v>
      </c>
      <c r="HAP372" s="186" t="s">
        <v>300</v>
      </c>
      <c r="HAQ372" s="186" t="s">
        <v>300</v>
      </c>
      <c r="HAR372" s="186" t="s">
        <v>300</v>
      </c>
      <c r="HAS372" s="186" t="s">
        <v>300</v>
      </c>
      <c r="HAT372" s="186" t="s">
        <v>300</v>
      </c>
      <c r="HAU372" s="186" t="s">
        <v>300</v>
      </c>
      <c r="HAV372" s="186" t="s">
        <v>300</v>
      </c>
      <c r="HAW372" s="186" t="s">
        <v>300</v>
      </c>
      <c r="HAX372" s="186" t="s">
        <v>300</v>
      </c>
      <c r="HAY372" s="186" t="s">
        <v>300</v>
      </c>
      <c r="HAZ372" s="186" t="s">
        <v>300</v>
      </c>
      <c r="HBA372" s="186" t="s">
        <v>300</v>
      </c>
      <c r="HBB372" s="186" t="s">
        <v>300</v>
      </c>
      <c r="HBC372" s="186" t="s">
        <v>300</v>
      </c>
      <c r="HBD372" s="186" t="s">
        <v>300</v>
      </c>
      <c r="HBE372" s="186" t="s">
        <v>300</v>
      </c>
      <c r="HBF372" s="186" t="s">
        <v>300</v>
      </c>
      <c r="HBG372" s="186" t="s">
        <v>300</v>
      </c>
      <c r="HBH372" s="186" t="s">
        <v>300</v>
      </c>
      <c r="HBI372" s="186" t="s">
        <v>300</v>
      </c>
      <c r="HBJ372" s="186" t="s">
        <v>300</v>
      </c>
      <c r="HBK372" s="186" t="s">
        <v>300</v>
      </c>
      <c r="HBL372" s="186" t="s">
        <v>300</v>
      </c>
      <c r="HBM372" s="186" t="s">
        <v>300</v>
      </c>
      <c r="HBN372" s="186" t="s">
        <v>300</v>
      </c>
      <c r="HBO372" s="186" t="s">
        <v>300</v>
      </c>
      <c r="HBP372" s="186" t="s">
        <v>300</v>
      </c>
      <c r="HBQ372" s="186" t="s">
        <v>300</v>
      </c>
      <c r="HBR372" s="186" t="s">
        <v>300</v>
      </c>
      <c r="HBS372" s="186" t="s">
        <v>300</v>
      </c>
      <c r="HBT372" s="186" t="s">
        <v>300</v>
      </c>
      <c r="HBU372" s="186" t="s">
        <v>300</v>
      </c>
      <c r="HBV372" s="186" t="s">
        <v>300</v>
      </c>
      <c r="HBW372" s="186" t="s">
        <v>300</v>
      </c>
      <c r="HBX372" s="186" t="s">
        <v>300</v>
      </c>
      <c r="HBY372" s="186" t="s">
        <v>300</v>
      </c>
      <c r="HBZ372" s="186" t="s">
        <v>300</v>
      </c>
      <c r="HCA372" s="186" t="s">
        <v>300</v>
      </c>
      <c r="HCB372" s="186" t="s">
        <v>300</v>
      </c>
      <c r="HCC372" s="186" t="s">
        <v>300</v>
      </c>
      <c r="HCD372" s="186" t="s">
        <v>300</v>
      </c>
      <c r="HCE372" s="186" t="s">
        <v>300</v>
      </c>
      <c r="HCF372" s="186" t="s">
        <v>300</v>
      </c>
      <c r="HCG372" s="186" t="s">
        <v>300</v>
      </c>
      <c r="HCH372" s="186" t="s">
        <v>300</v>
      </c>
      <c r="HCI372" s="186" t="s">
        <v>300</v>
      </c>
      <c r="HCJ372" s="186" t="s">
        <v>300</v>
      </c>
      <c r="HCK372" s="186" t="s">
        <v>300</v>
      </c>
      <c r="HCL372" s="186" t="s">
        <v>300</v>
      </c>
      <c r="HCM372" s="186" t="s">
        <v>300</v>
      </c>
      <c r="HCN372" s="186" t="s">
        <v>300</v>
      </c>
      <c r="HCO372" s="186" t="s">
        <v>300</v>
      </c>
      <c r="HCP372" s="186" t="s">
        <v>300</v>
      </c>
      <c r="HCQ372" s="186" t="s">
        <v>300</v>
      </c>
      <c r="HCR372" s="186" t="s">
        <v>300</v>
      </c>
      <c r="HCS372" s="186" t="s">
        <v>300</v>
      </c>
      <c r="HCT372" s="186" t="s">
        <v>300</v>
      </c>
      <c r="HCU372" s="186" t="s">
        <v>300</v>
      </c>
      <c r="HCV372" s="186" t="s">
        <v>300</v>
      </c>
      <c r="HCW372" s="186" t="s">
        <v>300</v>
      </c>
      <c r="HCX372" s="186" t="s">
        <v>300</v>
      </c>
      <c r="HCY372" s="186" t="s">
        <v>300</v>
      </c>
      <c r="HCZ372" s="186" t="s">
        <v>300</v>
      </c>
      <c r="HDA372" s="186" t="s">
        <v>300</v>
      </c>
      <c r="HDB372" s="186" t="s">
        <v>300</v>
      </c>
      <c r="HDC372" s="186" t="s">
        <v>300</v>
      </c>
      <c r="HDD372" s="186" t="s">
        <v>300</v>
      </c>
      <c r="HDE372" s="186" t="s">
        <v>300</v>
      </c>
      <c r="HDF372" s="186" t="s">
        <v>300</v>
      </c>
      <c r="HDG372" s="186" t="s">
        <v>300</v>
      </c>
      <c r="HDH372" s="186" t="s">
        <v>300</v>
      </c>
      <c r="HDI372" s="186" t="s">
        <v>300</v>
      </c>
      <c r="HDJ372" s="186" t="s">
        <v>300</v>
      </c>
      <c r="HDK372" s="186" t="s">
        <v>300</v>
      </c>
      <c r="HDL372" s="186" t="s">
        <v>300</v>
      </c>
      <c r="HDM372" s="186" t="s">
        <v>300</v>
      </c>
      <c r="HDN372" s="186" t="s">
        <v>300</v>
      </c>
      <c r="HDO372" s="186" t="s">
        <v>300</v>
      </c>
      <c r="HDP372" s="186" t="s">
        <v>300</v>
      </c>
      <c r="HDQ372" s="186" t="s">
        <v>300</v>
      </c>
      <c r="HDR372" s="186" t="s">
        <v>300</v>
      </c>
      <c r="HDS372" s="186" t="s">
        <v>300</v>
      </c>
      <c r="HDT372" s="186" t="s">
        <v>300</v>
      </c>
      <c r="HDU372" s="186" t="s">
        <v>300</v>
      </c>
      <c r="HDV372" s="186" t="s">
        <v>300</v>
      </c>
      <c r="HDW372" s="186" t="s">
        <v>300</v>
      </c>
      <c r="HDX372" s="186" t="s">
        <v>300</v>
      </c>
      <c r="HDY372" s="186" t="s">
        <v>300</v>
      </c>
      <c r="HDZ372" s="186" t="s">
        <v>300</v>
      </c>
      <c r="HEA372" s="186" t="s">
        <v>300</v>
      </c>
      <c r="HEB372" s="186" t="s">
        <v>300</v>
      </c>
      <c r="HEC372" s="186" t="s">
        <v>300</v>
      </c>
      <c r="HED372" s="186" t="s">
        <v>300</v>
      </c>
      <c r="HEE372" s="186" t="s">
        <v>300</v>
      </c>
      <c r="HEF372" s="186" t="s">
        <v>300</v>
      </c>
      <c r="HEG372" s="186" t="s">
        <v>300</v>
      </c>
      <c r="HEH372" s="186" t="s">
        <v>300</v>
      </c>
      <c r="HEI372" s="186" t="s">
        <v>300</v>
      </c>
      <c r="HEJ372" s="186" t="s">
        <v>300</v>
      </c>
      <c r="HEK372" s="186" t="s">
        <v>300</v>
      </c>
      <c r="HEL372" s="186" t="s">
        <v>300</v>
      </c>
      <c r="HEM372" s="186" t="s">
        <v>300</v>
      </c>
      <c r="HEN372" s="186" t="s">
        <v>300</v>
      </c>
      <c r="HEO372" s="186" t="s">
        <v>300</v>
      </c>
      <c r="HEP372" s="186" t="s">
        <v>300</v>
      </c>
      <c r="HEQ372" s="186" t="s">
        <v>300</v>
      </c>
      <c r="HER372" s="186" t="s">
        <v>300</v>
      </c>
      <c r="HES372" s="186" t="s">
        <v>300</v>
      </c>
      <c r="HET372" s="186" t="s">
        <v>300</v>
      </c>
      <c r="HEU372" s="186" t="s">
        <v>300</v>
      </c>
      <c r="HEV372" s="186" t="s">
        <v>300</v>
      </c>
      <c r="HEW372" s="186" t="s">
        <v>300</v>
      </c>
      <c r="HEX372" s="186" t="s">
        <v>300</v>
      </c>
      <c r="HEY372" s="186" t="s">
        <v>300</v>
      </c>
      <c r="HEZ372" s="186" t="s">
        <v>300</v>
      </c>
      <c r="HFA372" s="186" t="s">
        <v>300</v>
      </c>
      <c r="HFB372" s="186" t="s">
        <v>300</v>
      </c>
      <c r="HFC372" s="186" t="s">
        <v>300</v>
      </c>
      <c r="HFD372" s="186" t="s">
        <v>300</v>
      </c>
      <c r="HFE372" s="186" t="s">
        <v>300</v>
      </c>
      <c r="HFF372" s="186" t="s">
        <v>300</v>
      </c>
      <c r="HFG372" s="186" t="s">
        <v>300</v>
      </c>
      <c r="HFH372" s="186" t="s">
        <v>300</v>
      </c>
      <c r="HFI372" s="186" t="s">
        <v>300</v>
      </c>
      <c r="HFJ372" s="186" t="s">
        <v>300</v>
      </c>
      <c r="HFK372" s="186" t="s">
        <v>300</v>
      </c>
      <c r="HFL372" s="186" t="s">
        <v>300</v>
      </c>
      <c r="HFM372" s="186" t="s">
        <v>300</v>
      </c>
      <c r="HFN372" s="186" t="s">
        <v>300</v>
      </c>
      <c r="HFO372" s="186" t="s">
        <v>300</v>
      </c>
      <c r="HFP372" s="186" t="s">
        <v>300</v>
      </c>
      <c r="HFQ372" s="186" t="s">
        <v>300</v>
      </c>
      <c r="HFR372" s="186" t="s">
        <v>300</v>
      </c>
      <c r="HFS372" s="186" t="s">
        <v>300</v>
      </c>
      <c r="HFT372" s="186" t="s">
        <v>300</v>
      </c>
      <c r="HFU372" s="186" t="s">
        <v>300</v>
      </c>
      <c r="HFV372" s="186" t="s">
        <v>300</v>
      </c>
      <c r="HFW372" s="186" t="s">
        <v>300</v>
      </c>
      <c r="HFX372" s="186" t="s">
        <v>300</v>
      </c>
      <c r="HFY372" s="186" t="s">
        <v>300</v>
      </c>
      <c r="HFZ372" s="186" t="s">
        <v>300</v>
      </c>
      <c r="HGA372" s="186" t="s">
        <v>300</v>
      </c>
      <c r="HGB372" s="186" t="s">
        <v>300</v>
      </c>
      <c r="HGC372" s="186" t="s">
        <v>300</v>
      </c>
      <c r="HGD372" s="186" t="s">
        <v>300</v>
      </c>
      <c r="HGE372" s="186" t="s">
        <v>300</v>
      </c>
      <c r="HGF372" s="186" t="s">
        <v>300</v>
      </c>
      <c r="HGG372" s="186" t="s">
        <v>300</v>
      </c>
      <c r="HGH372" s="186" t="s">
        <v>300</v>
      </c>
      <c r="HGI372" s="186" t="s">
        <v>300</v>
      </c>
      <c r="HGJ372" s="186" t="s">
        <v>300</v>
      </c>
      <c r="HGK372" s="186" t="s">
        <v>300</v>
      </c>
      <c r="HGL372" s="186" t="s">
        <v>300</v>
      </c>
      <c r="HGM372" s="186" t="s">
        <v>300</v>
      </c>
      <c r="HGN372" s="186" t="s">
        <v>300</v>
      </c>
      <c r="HGO372" s="186" t="s">
        <v>300</v>
      </c>
      <c r="HGP372" s="186" t="s">
        <v>300</v>
      </c>
      <c r="HGQ372" s="186" t="s">
        <v>300</v>
      </c>
      <c r="HGR372" s="186" t="s">
        <v>300</v>
      </c>
      <c r="HGS372" s="186" t="s">
        <v>300</v>
      </c>
      <c r="HGT372" s="186" t="s">
        <v>300</v>
      </c>
      <c r="HGU372" s="186" t="s">
        <v>300</v>
      </c>
      <c r="HGV372" s="186" t="s">
        <v>300</v>
      </c>
      <c r="HGW372" s="186" t="s">
        <v>300</v>
      </c>
      <c r="HGX372" s="186" t="s">
        <v>300</v>
      </c>
      <c r="HGY372" s="186" t="s">
        <v>300</v>
      </c>
      <c r="HGZ372" s="186" t="s">
        <v>300</v>
      </c>
      <c r="HHA372" s="186" t="s">
        <v>300</v>
      </c>
      <c r="HHB372" s="186" t="s">
        <v>300</v>
      </c>
      <c r="HHC372" s="186" t="s">
        <v>300</v>
      </c>
      <c r="HHD372" s="186" t="s">
        <v>300</v>
      </c>
      <c r="HHE372" s="186" t="s">
        <v>300</v>
      </c>
      <c r="HHF372" s="186" t="s">
        <v>300</v>
      </c>
      <c r="HHG372" s="186" t="s">
        <v>300</v>
      </c>
      <c r="HHH372" s="186" t="s">
        <v>300</v>
      </c>
      <c r="HHI372" s="186" t="s">
        <v>300</v>
      </c>
      <c r="HHJ372" s="186" t="s">
        <v>300</v>
      </c>
      <c r="HHK372" s="186" t="s">
        <v>300</v>
      </c>
      <c r="HHL372" s="186" t="s">
        <v>300</v>
      </c>
      <c r="HHM372" s="186" t="s">
        <v>300</v>
      </c>
      <c r="HHN372" s="186" t="s">
        <v>300</v>
      </c>
      <c r="HHO372" s="186" t="s">
        <v>300</v>
      </c>
      <c r="HHP372" s="186" t="s">
        <v>300</v>
      </c>
      <c r="HHQ372" s="186" t="s">
        <v>300</v>
      </c>
      <c r="HHR372" s="186" t="s">
        <v>300</v>
      </c>
      <c r="HHS372" s="186" t="s">
        <v>300</v>
      </c>
      <c r="HHT372" s="186" t="s">
        <v>300</v>
      </c>
      <c r="HHU372" s="186" t="s">
        <v>300</v>
      </c>
      <c r="HHV372" s="186" t="s">
        <v>300</v>
      </c>
      <c r="HHW372" s="186" t="s">
        <v>300</v>
      </c>
      <c r="HHX372" s="186" t="s">
        <v>300</v>
      </c>
      <c r="HHY372" s="186" t="s">
        <v>300</v>
      </c>
      <c r="HHZ372" s="186" t="s">
        <v>300</v>
      </c>
      <c r="HIA372" s="186" t="s">
        <v>300</v>
      </c>
      <c r="HIB372" s="186" t="s">
        <v>300</v>
      </c>
      <c r="HIC372" s="186" t="s">
        <v>300</v>
      </c>
      <c r="HID372" s="186" t="s">
        <v>300</v>
      </c>
      <c r="HIE372" s="186" t="s">
        <v>300</v>
      </c>
      <c r="HIF372" s="186" t="s">
        <v>300</v>
      </c>
      <c r="HIG372" s="186" t="s">
        <v>300</v>
      </c>
      <c r="HIH372" s="186" t="s">
        <v>300</v>
      </c>
      <c r="HII372" s="186" t="s">
        <v>300</v>
      </c>
      <c r="HIJ372" s="186" t="s">
        <v>300</v>
      </c>
      <c r="HIK372" s="186" t="s">
        <v>300</v>
      </c>
      <c r="HIL372" s="186" t="s">
        <v>300</v>
      </c>
      <c r="HIM372" s="186" t="s">
        <v>300</v>
      </c>
      <c r="HIN372" s="186" t="s">
        <v>300</v>
      </c>
      <c r="HIO372" s="186" t="s">
        <v>300</v>
      </c>
      <c r="HIP372" s="186" t="s">
        <v>300</v>
      </c>
      <c r="HIQ372" s="186" t="s">
        <v>300</v>
      </c>
      <c r="HIR372" s="186" t="s">
        <v>300</v>
      </c>
      <c r="HIS372" s="186" t="s">
        <v>300</v>
      </c>
      <c r="HIT372" s="186" t="s">
        <v>300</v>
      </c>
      <c r="HIU372" s="186" t="s">
        <v>300</v>
      </c>
      <c r="HIV372" s="186" t="s">
        <v>300</v>
      </c>
      <c r="HIW372" s="186" t="s">
        <v>300</v>
      </c>
      <c r="HIX372" s="186" t="s">
        <v>300</v>
      </c>
      <c r="HIY372" s="186" t="s">
        <v>300</v>
      </c>
      <c r="HIZ372" s="186" t="s">
        <v>300</v>
      </c>
      <c r="HJA372" s="186" t="s">
        <v>300</v>
      </c>
      <c r="HJB372" s="186" t="s">
        <v>300</v>
      </c>
      <c r="HJC372" s="186" t="s">
        <v>300</v>
      </c>
      <c r="HJD372" s="186" t="s">
        <v>300</v>
      </c>
      <c r="HJE372" s="186" t="s">
        <v>300</v>
      </c>
      <c r="HJF372" s="186" t="s">
        <v>300</v>
      </c>
      <c r="HJG372" s="186" t="s">
        <v>300</v>
      </c>
      <c r="HJH372" s="186" t="s">
        <v>300</v>
      </c>
      <c r="HJI372" s="186" t="s">
        <v>300</v>
      </c>
      <c r="HJJ372" s="186" t="s">
        <v>300</v>
      </c>
      <c r="HJK372" s="186" t="s">
        <v>300</v>
      </c>
      <c r="HJL372" s="186" t="s">
        <v>300</v>
      </c>
      <c r="HJM372" s="186" t="s">
        <v>300</v>
      </c>
      <c r="HJN372" s="186" t="s">
        <v>300</v>
      </c>
      <c r="HJO372" s="186" t="s">
        <v>300</v>
      </c>
      <c r="HJP372" s="186" t="s">
        <v>300</v>
      </c>
      <c r="HJQ372" s="186" t="s">
        <v>300</v>
      </c>
      <c r="HJR372" s="186" t="s">
        <v>300</v>
      </c>
      <c r="HJS372" s="186" t="s">
        <v>300</v>
      </c>
      <c r="HJT372" s="186" t="s">
        <v>300</v>
      </c>
      <c r="HJU372" s="186" t="s">
        <v>300</v>
      </c>
      <c r="HJV372" s="186" t="s">
        <v>300</v>
      </c>
      <c r="HJW372" s="186" t="s">
        <v>300</v>
      </c>
      <c r="HJX372" s="186" t="s">
        <v>300</v>
      </c>
      <c r="HJY372" s="186" t="s">
        <v>300</v>
      </c>
      <c r="HJZ372" s="186" t="s">
        <v>300</v>
      </c>
      <c r="HKA372" s="186" t="s">
        <v>300</v>
      </c>
      <c r="HKB372" s="186" t="s">
        <v>300</v>
      </c>
      <c r="HKC372" s="186" t="s">
        <v>300</v>
      </c>
      <c r="HKD372" s="186" t="s">
        <v>300</v>
      </c>
      <c r="HKE372" s="186" t="s">
        <v>300</v>
      </c>
      <c r="HKF372" s="186" t="s">
        <v>300</v>
      </c>
      <c r="HKG372" s="186" t="s">
        <v>300</v>
      </c>
      <c r="HKH372" s="186" t="s">
        <v>300</v>
      </c>
      <c r="HKI372" s="186" t="s">
        <v>300</v>
      </c>
      <c r="HKJ372" s="186" t="s">
        <v>300</v>
      </c>
      <c r="HKK372" s="186" t="s">
        <v>300</v>
      </c>
      <c r="HKL372" s="186" t="s">
        <v>300</v>
      </c>
      <c r="HKM372" s="186" t="s">
        <v>300</v>
      </c>
      <c r="HKN372" s="186" t="s">
        <v>300</v>
      </c>
      <c r="HKO372" s="186" t="s">
        <v>300</v>
      </c>
      <c r="HKP372" s="186" t="s">
        <v>300</v>
      </c>
      <c r="HKQ372" s="186" t="s">
        <v>300</v>
      </c>
      <c r="HKR372" s="186" t="s">
        <v>300</v>
      </c>
      <c r="HKS372" s="186" t="s">
        <v>300</v>
      </c>
      <c r="HKT372" s="186" t="s">
        <v>300</v>
      </c>
      <c r="HKU372" s="186" t="s">
        <v>300</v>
      </c>
      <c r="HKV372" s="186" t="s">
        <v>300</v>
      </c>
      <c r="HKW372" s="186" t="s">
        <v>300</v>
      </c>
      <c r="HKX372" s="186" t="s">
        <v>300</v>
      </c>
      <c r="HKY372" s="186" t="s">
        <v>300</v>
      </c>
      <c r="HKZ372" s="186" t="s">
        <v>300</v>
      </c>
      <c r="HLA372" s="186" t="s">
        <v>300</v>
      </c>
      <c r="HLB372" s="186" t="s">
        <v>300</v>
      </c>
      <c r="HLC372" s="186" t="s">
        <v>300</v>
      </c>
      <c r="HLD372" s="186" t="s">
        <v>300</v>
      </c>
      <c r="HLE372" s="186" t="s">
        <v>300</v>
      </c>
      <c r="HLF372" s="186" t="s">
        <v>300</v>
      </c>
      <c r="HLG372" s="186" t="s">
        <v>300</v>
      </c>
      <c r="HLH372" s="186" t="s">
        <v>300</v>
      </c>
      <c r="HLI372" s="186" t="s">
        <v>300</v>
      </c>
      <c r="HLJ372" s="186" t="s">
        <v>300</v>
      </c>
      <c r="HLK372" s="186" t="s">
        <v>300</v>
      </c>
      <c r="HLL372" s="186" t="s">
        <v>300</v>
      </c>
      <c r="HLM372" s="186" t="s">
        <v>300</v>
      </c>
      <c r="HLN372" s="186" t="s">
        <v>300</v>
      </c>
      <c r="HLO372" s="186" t="s">
        <v>300</v>
      </c>
      <c r="HLP372" s="186" t="s">
        <v>300</v>
      </c>
      <c r="HLQ372" s="186" t="s">
        <v>300</v>
      </c>
      <c r="HLR372" s="186" t="s">
        <v>300</v>
      </c>
      <c r="HLS372" s="186" t="s">
        <v>300</v>
      </c>
      <c r="HLT372" s="186" t="s">
        <v>300</v>
      </c>
      <c r="HLU372" s="186" t="s">
        <v>300</v>
      </c>
      <c r="HLV372" s="186" t="s">
        <v>300</v>
      </c>
      <c r="HLW372" s="186" t="s">
        <v>300</v>
      </c>
      <c r="HLX372" s="186" t="s">
        <v>300</v>
      </c>
      <c r="HLY372" s="186" t="s">
        <v>300</v>
      </c>
      <c r="HLZ372" s="186" t="s">
        <v>300</v>
      </c>
      <c r="HMA372" s="186" t="s">
        <v>300</v>
      </c>
      <c r="HMB372" s="186" t="s">
        <v>300</v>
      </c>
      <c r="HMC372" s="186" t="s">
        <v>300</v>
      </c>
      <c r="HMD372" s="186" t="s">
        <v>300</v>
      </c>
      <c r="HME372" s="186" t="s">
        <v>300</v>
      </c>
      <c r="HMF372" s="186" t="s">
        <v>300</v>
      </c>
      <c r="HMG372" s="186" t="s">
        <v>300</v>
      </c>
      <c r="HMH372" s="186" t="s">
        <v>300</v>
      </c>
      <c r="HMI372" s="186" t="s">
        <v>300</v>
      </c>
      <c r="HMJ372" s="186" t="s">
        <v>300</v>
      </c>
      <c r="HMK372" s="186" t="s">
        <v>300</v>
      </c>
      <c r="HML372" s="186" t="s">
        <v>300</v>
      </c>
      <c r="HMM372" s="186" t="s">
        <v>300</v>
      </c>
      <c r="HMN372" s="186" t="s">
        <v>300</v>
      </c>
      <c r="HMO372" s="186" t="s">
        <v>300</v>
      </c>
      <c r="HMP372" s="186" t="s">
        <v>300</v>
      </c>
      <c r="HMQ372" s="186" t="s">
        <v>300</v>
      </c>
      <c r="HMR372" s="186" t="s">
        <v>300</v>
      </c>
      <c r="HMS372" s="186" t="s">
        <v>300</v>
      </c>
      <c r="HMT372" s="186" t="s">
        <v>300</v>
      </c>
      <c r="HMU372" s="186" t="s">
        <v>300</v>
      </c>
      <c r="HMV372" s="186" t="s">
        <v>300</v>
      </c>
      <c r="HMW372" s="186" t="s">
        <v>300</v>
      </c>
      <c r="HMX372" s="186" t="s">
        <v>300</v>
      </c>
      <c r="HMY372" s="186" t="s">
        <v>300</v>
      </c>
      <c r="HMZ372" s="186" t="s">
        <v>300</v>
      </c>
      <c r="HNA372" s="186" t="s">
        <v>300</v>
      </c>
      <c r="HNB372" s="186" t="s">
        <v>300</v>
      </c>
      <c r="HNC372" s="186" t="s">
        <v>300</v>
      </c>
      <c r="HND372" s="186" t="s">
        <v>300</v>
      </c>
      <c r="HNE372" s="186" t="s">
        <v>300</v>
      </c>
      <c r="HNF372" s="186" t="s">
        <v>300</v>
      </c>
      <c r="HNG372" s="186" t="s">
        <v>300</v>
      </c>
      <c r="HNH372" s="186" t="s">
        <v>300</v>
      </c>
      <c r="HNI372" s="186" t="s">
        <v>300</v>
      </c>
      <c r="HNJ372" s="186" t="s">
        <v>300</v>
      </c>
      <c r="HNK372" s="186" t="s">
        <v>300</v>
      </c>
      <c r="HNL372" s="186" t="s">
        <v>300</v>
      </c>
      <c r="HNM372" s="186" t="s">
        <v>300</v>
      </c>
      <c r="HNN372" s="186" t="s">
        <v>300</v>
      </c>
      <c r="HNO372" s="186" t="s">
        <v>300</v>
      </c>
      <c r="HNP372" s="186" t="s">
        <v>300</v>
      </c>
      <c r="HNQ372" s="186" t="s">
        <v>300</v>
      </c>
      <c r="HNR372" s="186" t="s">
        <v>300</v>
      </c>
      <c r="HNS372" s="186" t="s">
        <v>300</v>
      </c>
      <c r="HNT372" s="186" t="s">
        <v>300</v>
      </c>
      <c r="HNU372" s="186" t="s">
        <v>300</v>
      </c>
      <c r="HNV372" s="186" t="s">
        <v>300</v>
      </c>
      <c r="HNW372" s="186" t="s">
        <v>300</v>
      </c>
      <c r="HNX372" s="186" t="s">
        <v>300</v>
      </c>
      <c r="HNY372" s="186" t="s">
        <v>300</v>
      </c>
      <c r="HNZ372" s="186" t="s">
        <v>300</v>
      </c>
      <c r="HOA372" s="186" t="s">
        <v>300</v>
      </c>
      <c r="HOB372" s="186" t="s">
        <v>300</v>
      </c>
      <c r="HOC372" s="186" t="s">
        <v>300</v>
      </c>
      <c r="HOD372" s="186" t="s">
        <v>300</v>
      </c>
      <c r="HOE372" s="186" t="s">
        <v>300</v>
      </c>
      <c r="HOF372" s="186" t="s">
        <v>300</v>
      </c>
      <c r="HOG372" s="186" t="s">
        <v>300</v>
      </c>
      <c r="HOH372" s="186" t="s">
        <v>300</v>
      </c>
      <c r="HOI372" s="186" t="s">
        <v>300</v>
      </c>
      <c r="HOJ372" s="186" t="s">
        <v>300</v>
      </c>
      <c r="HOK372" s="186" t="s">
        <v>300</v>
      </c>
      <c r="HOL372" s="186" t="s">
        <v>300</v>
      </c>
      <c r="HOM372" s="186" t="s">
        <v>300</v>
      </c>
      <c r="HON372" s="186" t="s">
        <v>300</v>
      </c>
      <c r="HOO372" s="186" t="s">
        <v>300</v>
      </c>
      <c r="HOP372" s="186" t="s">
        <v>300</v>
      </c>
      <c r="HOQ372" s="186" t="s">
        <v>300</v>
      </c>
      <c r="HOR372" s="186" t="s">
        <v>300</v>
      </c>
      <c r="HOS372" s="186" t="s">
        <v>300</v>
      </c>
      <c r="HOT372" s="186" t="s">
        <v>300</v>
      </c>
      <c r="HOU372" s="186" t="s">
        <v>300</v>
      </c>
      <c r="HOV372" s="186" t="s">
        <v>300</v>
      </c>
      <c r="HOW372" s="186" t="s">
        <v>300</v>
      </c>
      <c r="HOX372" s="186" t="s">
        <v>300</v>
      </c>
      <c r="HOY372" s="186" t="s">
        <v>300</v>
      </c>
      <c r="HOZ372" s="186" t="s">
        <v>300</v>
      </c>
      <c r="HPA372" s="186" t="s">
        <v>300</v>
      </c>
      <c r="HPB372" s="186" t="s">
        <v>300</v>
      </c>
      <c r="HPC372" s="186" t="s">
        <v>300</v>
      </c>
      <c r="HPD372" s="186" t="s">
        <v>300</v>
      </c>
      <c r="HPE372" s="186" t="s">
        <v>300</v>
      </c>
      <c r="HPF372" s="186" t="s">
        <v>300</v>
      </c>
      <c r="HPG372" s="186" t="s">
        <v>300</v>
      </c>
      <c r="HPH372" s="186" t="s">
        <v>300</v>
      </c>
      <c r="HPI372" s="186" t="s">
        <v>300</v>
      </c>
      <c r="HPJ372" s="186" t="s">
        <v>300</v>
      </c>
      <c r="HPK372" s="186" t="s">
        <v>300</v>
      </c>
      <c r="HPL372" s="186" t="s">
        <v>300</v>
      </c>
      <c r="HPM372" s="186" t="s">
        <v>300</v>
      </c>
      <c r="HPN372" s="186" t="s">
        <v>300</v>
      </c>
      <c r="HPO372" s="186" t="s">
        <v>300</v>
      </c>
      <c r="HPP372" s="186" t="s">
        <v>300</v>
      </c>
      <c r="HPQ372" s="186" t="s">
        <v>300</v>
      </c>
      <c r="HPR372" s="186" t="s">
        <v>300</v>
      </c>
      <c r="HPS372" s="186" t="s">
        <v>300</v>
      </c>
      <c r="HPT372" s="186" t="s">
        <v>300</v>
      </c>
      <c r="HPU372" s="186" t="s">
        <v>300</v>
      </c>
      <c r="HPV372" s="186" t="s">
        <v>300</v>
      </c>
      <c r="HPW372" s="186" t="s">
        <v>300</v>
      </c>
      <c r="HPX372" s="186" t="s">
        <v>300</v>
      </c>
      <c r="HPY372" s="186" t="s">
        <v>300</v>
      </c>
      <c r="HPZ372" s="186" t="s">
        <v>300</v>
      </c>
      <c r="HQA372" s="186" t="s">
        <v>300</v>
      </c>
      <c r="HQB372" s="186" t="s">
        <v>300</v>
      </c>
      <c r="HQC372" s="186" t="s">
        <v>300</v>
      </c>
      <c r="HQD372" s="186" t="s">
        <v>300</v>
      </c>
      <c r="HQE372" s="186" t="s">
        <v>300</v>
      </c>
      <c r="HQF372" s="186" t="s">
        <v>300</v>
      </c>
      <c r="HQG372" s="186" t="s">
        <v>300</v>
      </c>
      <c r="HQH372" s="186" t="s">
        <v>300</v>
      </c>
      <c r="HQI372" s="186" t="s">
        <v>300</v>
      </c>
      <c r="HQJ372" s="186" t="s">
        <v>300</v>
      </c>
      <c r="HQK372" s="186" t="s">
        <v>300</v>
      </c>
      <c r="HQL372" s="186" t="s">
        <v>300</v>
      </c>
      <c r="HQM372" s="186" t="s">
        <v>300</v>
      </c>
      <c r="HQN372" s="186" t="s">
        <v>300</v>
      </c>
      <c r="HQO372" s="186" t="s">
        <v>300</v>
      </c>
      <c r="HQP372" s="186" t="s">
        <v>300</v>
      </c>
      <c r="HQQ372" s="186" t="s">
        <v>300</v>
      </c>
      <c r="HQR372" s="186" t="s">
        <v>300</v>
      </c>
      <c r="HQS372" s="186" t="s">
        <v>300</v>
      </c>
      <c r="HQT372" s="186" t="s">
        <v>300</v>
      </c>
      <c r="HQU372" s="186" t="s">
        <v>300</v>
      </c>
      <c r="HQV372" s="186" t="s">
        <v>300</v>
      </c>
      <c r="HQW372" s="186" t="s">
        <v>300</v>
      </c>
      <c r="HQX372" s="186" t="s">
        <v>300</v>
      </c>
      <c r="HQY372" s="186" t="s">
        <v>300</v>
      </c>
      <c r="HQZ372" s="186" t="s">
        <v>300</v>
      </c>
      <c r="HRA372" s="186" t="s">
        <v>300</v>
      </c>
      <c r="HRB372" s="186" t="s">
        <v>300</v>
      </c>
      <c r="HRC372" s="186" t="s">
        <v>300</v>
      </c>
      <c r="HRD372" s="186" t="s">
        <v>300</v>
      </c>
      <c r="HRE372" s="186" t="s">
        <v>300</v>
      </c>
      <c r="HRF372" s="186" t="s">
        <v>300</v>
      </c>
      <c r="HRG372" s="186" t="s">
        <v>300</v>
      </c>
      <c r="HRH372" s="186" t="s">
        <v>300</v>
      </c>
      <c r="HRI372" s="186" t="s">
        <v>300</v>
      </c>
      <c r="HRJ372" s="186" t="s">
        <v>300</v>
      </c>
      <c r="HRK372" s="186" t="s">
        <v>300</v>
      </c>
      <c r="HRL372" s="186" t="s">
        <v>300</v>
      </c>
      <c r="HRM372" s="186" t="s">
        <v>300</v>
      </c>
      <c r="HRN372" s="186" t="s">
        <v>300</v>
      </c>
      <c r="HRO372" s="186" t="s">
        <v>300</v>
      </c>
      <c r="HRP372" s="186" t="s">
        <v>300</v>
      </c>
      <c r="HRQ372" s="186" t="s">
        <v>300</v>
      </c>
      <c r="HRR372" s="186" t="s">
        <v>300</v>
      </c>
      <c r="HRS372" s="186" t="s">
        <v>300</v>
      </c>
      <c r="HRT372" s="186" t="s">
        <v>300</v>
      </c>
      <c r="HRU372" s="186" t="s">
        <v>300</v>
      </c>
      <c r="HRV372" s="186" t="s">
        <v>300</v>
      </c>
      <c r="HRW372" s="186" t="s">
        <v>300</v>
      </c>
      <c r="HRX372" s="186" t="s">
        <v>300</v>
      </c>
      <c r="HRY372" s="186" t="s">
        <v>300</v>
      </c>
      <c r="HRZ372" s="186" t="s">
        <v>300</v>
      </c>
      <c r="HSA372" s="186" t="s">
        <v>300</v>
      </c>
      <c r="HSB372" s="186" t="s">
        <v>300</v>
      </c>
      <c r="HSC372" s="186" t="s">
        <v>300</v>
      </c>
      <c r="HSD372" s="186" t="s">
        <v>300</v>
      </c>
      <c r="HSE372" s="186" t="s">
        <v>300</v>
      </c>
      <c r="HSF372" s="186" t="s">
        <v>300</v>
      </c>
      <c r="HSG372" s="186" t="s">
        <v>300</v>
      </c>
      <c r="HSH372" s="186" t="s">
        <v>300</v>
      </c>
      <c r="HSI372" s="186" t="s">
        <v>300</v>
      </c>
      <c r="HSJ372" s="186" t="s">
        <v>300</v>
      </c>
      <c r="HSK372" s="186" t="s">
        <v>300</v>
      </c>
      <c r="HSL372" s="186" t="s">
        <v>300</v>
      </c>
      <c r="HSM372" s="186" t="s">
        <v>300</v>
      </c>
      <c r="HSN372" s="186" t="s">
        <v>300</v>
      </c>
      <c r="HSO372" s="186" t="s">
        <v>300</v>
      </c>
      <c r="HSP372" s="186" t="s">
        <v>300</v>
      </c>
      <c r="HSQ372" s="186" t="s">
        <v>300</v>
      </c>
      <c r="HSR372" s="186" t="s">
        <v>300</v>
      </c>
      <c r="HSS372" s="186" t="s">
        <v>300</v>
      </c>
      <c r="HST372" s="186" t="s">
        <v>300</v>
      </c>
      <c r="HSU372" s="186" t="s">
        <v>300</v>
      </c>
      <c r="HSV372" s="186" t="s">
        <v>300</v>
      </c>
      <c r="HSW372" s="186" t="s">
        <v>300</v>
      </c>
      <c r="HSX372" s="186" t="s">
        <v>300</v>
      </c>
      <c r="HSY372" s="186" t="s">
        <v>300</v>
      </c>
      <c r="HSZ372" s="186" t="s">
        <v>300</v>
      </c>
      <c r="HTA372" s="186" t="s">
        <v>300</v>
      </c>
      <c r="HTB372" s="186" t="s">
        <v>300</v>
      </c>
      <c r="HTC372" s="186" t="s">
        <v>300</v>
      </c>
      <c r="HTD372" s="186" t="s">
        <v>300</v>
      </c>
      <c r="HTE372" s="186" t="s">
        <v>300</v>
      </c>
      <c r="HTF372" s="186" t="s">
        <v>300</v>
      </c>
      <c r="HTG372" s="186" t="s">
        <v>300</v>
      </c>
      <c r="HTH372" s="186" t="s">
        <v>300</v>
      </c>
      <c r="HTI372" s="186" t="s">
        <v>300</v>
      </c>
      <c r="HTJ372" s="186" t="s">
        <v>300</v>
      </c>
      <c r="HTK372" s="186" t="s">
        <v>300</v>
      </c>
      <c r="HTL372" s="186" t="s">
        <v>300</v>
      </c>
      <c r="HTM372" s="186" t="s">
        <v>300</v>
      </c>
      <c r="HTN372" s="186" t="s">
        <v>300</v>
      </c>
      <c r="HTO372" s="186" t="s">
        <v>300</v>
      </c>
      <c r="HTP372" s="186" t="s">
        <v>300</v>
      </c>
      <c r="HTQ372" s="186" t="s">
        <v>300</v>
      </c>
      <c r="HTR372" s="186" t="s">
        <v>300</v>
      </c>
      <c r="HTS372" s="186" t="s">
        <v>300</v>
      </c>
      <c r="HTT372" s="186" t="s">
        <v>300</v>
      </c>
      <c r="HTU372" s="186" t="s">
        <v>300</v>
      </c>
      <c r="HTV372" s="186" t="s">
        <v>300</v>
      </c>
      <c r="HTW372" s="186" t="s">
        <v>300</v>
      </c>
      <c r="HTX372" s="186" t="s">
        <v>300</v>
      </c>
      <c r="HTY372" s="186" t="s">
        <v>300</v>
      </c>
      <c r="HTZ372" s="186" t="s">
        <v>300</v>
      </c>
      <c r="HUA372" s="186" t="s">
        <v>300</v>
      </c>
      <c r="HUB372" s="186" t="s">
        <v>300</v>
      </c>
      <c r="HUC372" s="186" t="s">
        <v>300</v>
      </c>
      <c r="HUD372" s="186" t="s">
        <v>300</v>
      </c>
      <c r="HUE372" s="186" t="s">
        <v>300</v>
      </c>
      <c r="HUF372" s="186" t="s">
        <v>300</v>
      </c>
      <c r="HUG372" s="186" t="s">
        <v>300</v>
      </c>
      <c r="HUH372" s="186" t="s">
        <v>300</v>
      </c>
      <c r="HUI372" s="186" t="s">
        <v>300</v>
      </c>
      <c r="HUJ372" s="186" t="s">
        <v>300</v>
      </c>
      <c r="HUK372" s="186" t="s">
        <v>300</v>
      </c>
      <c r="HUL372" s="186" t="s">
        <v>300</v>
      </c>
      <c r="HUM372" s="186" t="s">
        <v>300</v>
      </c>
      <c r="HUN372" s="186" t="s">
        <v>300</v>
      </c>
      <c r="HUO372" s="186" t="s">
        <v>300</v>
      </c>
      <c r="HUP372" s="186" t="s">
        <v>300</v>
      </c>
      <c r="HUQ372" s="186" t="s">
        <v>300</v>
      </c>
      <c r="HUR372" s="186" t="s">
        <v>300</v>
      </c>
      <c r="HUS372" s="186" t="s">
        <v>300</v>
      </c>
      <c r="HUT372" s="186" t="s">
        <v>300</v>
      </c>
      <c r="HUU372" s="186" t="s">
        <v>300</v>
      </c>
      <c r="HUV372" s="186" t="s">
        <v>300</v>
      </c>
      <c r="HUW372" s="186" t="s">
        <v>300</v>
      </c>
      <c r="HUX372" s="186" t="s">
        <v>300</v>
      </c>
      <c r="HUY372" s="186" t="s">
        <v>300</v>
      </c>
      <c r="HUZ372" s="186" t="s">
        <v>300</v>
      </c>
      <c r="HVA372" s="186" t="s">
        <v>300</v>
      </c>
      <c r="HVB372" s="186" t="s">
        <v>300</v>
      </c>
      <c r="HVC372" s="186" t="s">
        <v>300</v>
      </c>
      <c r="HVD372" s="186" t="s">
        <v>300</v>
      </c>
      <c r="HVE372" s="186" t="s">
        <v>300</v>
      </c>
      <c r="HVF372" s="186" t="s">
        <v>300</v>
      </c>
      <c r="HVG372" s="186" t="s">
        <v>300</v>
      </c>
      <c r="HVH372" s="186" t="s">
        <v>300</v>
      </c>
      <c r="HVI372" s="186" t="s">
        <v>300</v>
      </c>
      <c r="HVJ372" s="186" t="s">
        <v>300</v>
      </c>
      <c r="HVK372" s="186" t="s">
        <v>300</v>
      </c>
      <c r="HVL372" s="186" t="s">
        <v>300</v>
      </c>
      <c r="HVM372" s="186" t="s">
        <v>300</v>
      </c>
      <c r="HVN372" s="186" t="s">
        <v>300</v>
      </c>
      <c r="HVO372" s="186" t="s">
        <v>300</v>
      </c>
      <c r="HVP372" s="186" t="s">
        <v>300</v>
      </c>
      <c r="HVQ372" s="186" t="s">
        <v>300</v>
      </c>
      <c r="HVR372" s="186" t="s">
        <v>300</v>
      </c>
      <c r="HVS372" s="186" t="s">
        <v>300</v>
      </c>
      <c r="HVT372" s="186" t="s">
        <v>300</v>
      </c>
      <c r="HVU372" s="186" t="s">
        <v>300</v>
      </c>
      <c r="HVV372" s="186" t="s">
        <v>300</v>
      </c>
      <c r="HVW372" s="186" t="s">
        <v>300</v>
      </c>
      <c r="HVX372" s="186" t="s">
        <v>300</v>
      </c>
      <c r="HVY372" s="186" t="s">
        <v>300</v>
      </c>
      <c r="HVZ372" s="186" t="s">
        <v>300</v>
      </c>
      <c r="HWA372" s="186" t="s">
        <v>300</v>
      </c>
      <c r="HWB372" s="186" t="s">
        <v>300</v>
      </c>
      <c r="HWC372" s="186" t="s">
        <v>300</v>
      </c>
      <c r="HWD372" s="186" t="s">
        <v>300</v>
      </c>
      <c r="HWE372" s="186" t="s">
        <v>300</v>
      </c>
      <c r="HWF372" s="186" t="s">
        <v>300</v>
      </c>
      <c r="HWG372" s="186" t="s">
        <v>300</v>
      </c>
      <c r="HWH372" s="186" t="s">
        <v>300</v>
      </c>
      <c r="HWI372" s="186" t="s">
        <v>300</v>
      </c>
      <c r="HWJ372" s="186" t="s">
        <v>300</v>
      </c>
      <c r="HWK372" s="186" t="s">
        <v>300</v>
      </c>
      <c r="HWL372" s="186" t="s">
        <v>300</v>
      </c>
      <c r="HWM372" s="186" t="s">
        <v>300</v>
      </c>
      <c r="HWN372" s="186" t="s">
        <v>300</v>
      </c>
      <c r="HWO372" s="186" t="s">
        <v>300</v>
      </c>
      <c r="HWP372" s="186" t="s">
        <v>300</v>
      </c>
      <c r="HWQ372" s="186" t="s">
        <v>300</v>
      </c>
      <c r="HWR372" s="186" t="s">
        <v>300</v>
      </c>
      <c r="HWS372" s="186" t="s">
        <v>300</v>
      </c>
      <c r="HWT372" s="186" t="s">
        <v>300</v>
      </c>
      <c r="HWU372" s="186" t="s">
        <v>300</v>
      </c>
      <c r="HWV372" s="186" t="s">
        <v>300</v>
      </c>
      <c r="HWW372" s="186" t="s">
        <v>300</v>
      </c>
      <c r="HWX372" s="186" t="s">
        <v>300</v>
      </c>
      <c r="HWY372" s="186" t="s">
        <v>300</v>
      </c>
      <c r="HWZ372" s="186" t="s">
        <v>300</v>
      </c>
      <c r="HXA372" s="186" t="s">
        <v>300</v>
      </c>
      <c r="HXB372" s="186" t="s">
        <v>300</v>
      </c>
      <c r="HXC372" s="186" t="s">
        <v>300</v>
      </c>
      <c r="HXD372" s="186" t="s">
        <v>300</v>
      </c>
      <c r="HXE372" s="186" t="s">
        <v>300</v>
      </c>
      <c r="HXF372" s="186" t="s">
        <v>300</v>
      </c>
      <c r="HXG372" s="186" t="s">
        <v>300</v>
      </c>
      <c r="HXH372" s="186" t="s">
        <v>300</v>
      </c>
      <c r="HXI372" s="186" t="s">
        <v>300</v>
      </c>
      <c r="HXJ372" s="186" t="s">
        <v>300</v>
      </c>
      <c r="HXK372" s="186" t="s">
        <v>300</v>
      </c>
      <c r="HXL372" s="186" t="s">
        <v>300</v>
      </c>
      <c r="HXM372" s="186" t="s">
        <v>300</v>
      </c>
      <c r="HXN372" s="186" t="s">
        <v>300</v>
      </c>
      <c r="HXO372" s="186" t="s">
        <v>300</v>
      </c>
      <c r="HXP372" s="186" t="s">
        <v>300</v>
      </c>
      <c r="HXQ372" s="186" t="s">
        <v>300</v>
      </c>
      <c r="HXR372" s="186" t="s">
        <v>300</v>
      </c>
      <c r="HXS372" s="186" t="s">
        <v>300</v>
      </c>
      <c r="HXT372" s="186" t="s">
        <v>300</v>
      </c>
      <c r="HXU372" s="186" t="s">
        <v>300</v>
      </c>
      <c r="HXV372" s="186" t="s">
        <v>300</v>
      </c>
      <c r="HXW372" s="186" t="s">
        <v>300</v>
      </c>
      <c r="HXX372" s="186" t="s">
        <v>300</v>
      </c>
      <c r="HXY372" s="186" t="s">
        <v>300</v>
      </c>
      <c r="HXZ372" s="186" t="s">
        <v>300</v>
      </c>
      <c r="HYA372" s="186" t="s">
        <v>300</v>
      </c>
      <c r="HYB372" s="186" t="s">
        <v>300</v>
      </c>
      <c r="HYC372" s="186" t="s">
        <v>300</v>
      </c>
      <c r="HYD372" s="186" t="s">
        <v>300</v>
      </c>
      <c r="HYE372" s="186" t="s">
        <v>300</v>
      </c>
      <c r="HYF372" s="186" t="s">
        <v>300</v>
      </c>
      <c r="HYG372" s="186" t="s">
        <v>300</v>
      </c>
      <c r="HYH372" s="186" t="s">
        <v>300</v>
      </c>
      <c r="HYI372" s="186" t="s">
        <v>300</v>
      </c>
      <c r="HYJ372" s="186" t="s">
        <v>300</v>
      </c>
      <c r="HYK372" s="186" t="s">
        <v>300</v>
      </c>
      <c r="HYL372" s="186" t="s">
        <v>300</v>
      </c>
      <c r="HYM372" s="186" t="s">
        <v>300</v>
      </c>
      <c r="HYN372" s="186" t="s">
        <v>300</v>
      </c>
      <c r="HYO372" s="186" t="s">
        <v>300</v>
      </c>
      <c r="HYP372" s="186" t="s">
        <v>300</v>
      </c>
      <c r="HYQ372" s="186" t="s">
        <v>300</v>
      </c>
      <c r="HYR372" s="186" t="s">
        <v>300</v>
      </c>
      <c r="HYS372" s="186" t="s">
        <v>300</v>
      </c>
      <c r="HYT372" s="186" t="s">
        <v>300</v>
      </c>
      <c r="HYU372" s="186" t="s">
        <v>300</v>
      </c>
      <c r="HYV372" s="186" t="s">
        <v>300</v>
      </c>
      <c r="HYW372" s="186" t="s">
        <v>300</v>
      </c>
      <c r="HYX372" s="186" t="s">
        <v>300</v>
      </c>
      <c r="HYY372" s="186" t="s">
        <v>300</v>
      </c>
      <c r="HYZ372" s="186" t="s">
        <v>300</v>
      </c>
      <c r="HZA372" s="186" t="s">
        <v>300</v>
      </c>
      <c r="HZB372" s="186" t="s">
        <v>300</v>
      </c>
      <c r="HZC372" s="186" t="s">
        <v>300</v>
      </c>
      <c r="HZD372" s="186" t="s">
        <v>300</v>
      </c>
      <c r="HZE372" s="186" t="s">
        <v>300</v>
      </c>
      <c r="HZF372" s="186" t="s">
        <v>300</v>
      </c>
      <c r="HZG372" s="186" t="s">
        <v>300</v>
      </c>
      <c r="HZH372" s="186" t="s">
        <v>300</v>
      </c>
      <c r="HZI372" s="186" t="s">
        <v>300</v>
      </c>
      <c r="HZJ372" s="186" t="s">
        <v>300</v>
      </c>
      <c r="HZK372" s="186" t="s">
        <v>300</v>
      </c>
      <c r="HZL372" s="186" t="s">
        <v>300</v>
      </c>
      <c r="HZM372" s="186" t="s">
        <v>300</v>
      </c>
      <c r="HZN372" s="186" t="s">
        <v>300</v>
      </c>
      <c r="HZO372" s="186" t="s">
        <v>300</v>
      </c>
      <c r="HZP372" s="186" t="s">
        <v>300</v>
      </c>
      <c r="HZQ372" s="186" t="s">
        <v>300</v>
      </c>
      <c r="HZR372" s="186" t="s">
        <v>300</v>
      </c>
      <c r="HZS372" s="186" t="s">
        <v>300</v>
      </c>
      <c r="HZT372" s="186" t="s">
        <v>300</v>
      </c>
      <c r="HZU372" s="186" t="s">
        <v>300</v>
      </c>
      <c r="HZV372" s="186" t="s">
        <v>300</v>
      </c>
      <c r="HZW372" s="186" t="s">
        <v>300</v>
      </c>
      <c r="HZX372" s="186" t="s">
        <v>300</v>
      </c>
      <c r="HZY372" s="186" t="s">
        <v>300</v>
      </c>
      <c r="HZZ372" s="186" t="s">
        <v>300</v>
      </c>
      <c r="IAA372" s="186" t="s">
        <v>300</v>
      </c>
      <c r="IAB372" s="186" t="s">
        <v>300</v>
      </c>
      <c r="IAC372" s="186" t="s">
        <v>300</v>
      </c>
      <c r="IAD372" s="186" t="s">
        <v>300</v>
      </c>
      <c r="IAE372" s="186" t="s">
        <v>300</v>
      </c>
      <c r="IAF372" s="186" t="s">
        <v>300</v>
      </c>
      <c r="IAG372" s="186" t="s">
        <v>300</v>
      </c>
      <c r="IAH372" s="186" t="s">
        <v>300</v>
      </c>
      <c r="IAI372" s="186" t="s">
        <v>300</v>
      </c>
      <c r="IAJ372" s="186" t="s">
        <v>300</v>
      </c>
      <c r="IAK372" s="186" t="s">
        <v>300</v>
      </c>
      <c r="IAL372" s="186" t="s">
        <v>300</v>
      </c>
      <c r="IAM372" s="186" t="s">
        <v>300</v>
      </c>
      <c r="IAN372" s="186" t="s">
        <v>300</v>
      </c>
      <c r="IAO372" s="186" t="s">
        <v>300</v>
      </c>
      <c r="IAP372" s="186" t="s">
        <v>300</v>
      </c>
      <c r="IAQ372" s="186" t="s">
        <v>300</v>
      </c>
      <c r="IAR372" s="186" t="s">
        <v>300</v>
      </c>
      <c r="IAS372" s="186" t="s">
        <v>300</v>
      </c>
      <c r="IAT372" s="186" t="s">
        <v>300</v>
      </c>
      <c r="IAU372" s="186" t="s">
        <v>300</v>
      </c>
      <c r="IAV372" s="186" t="s">
        <v>300</v>
      </c>
      <c r="IAW372" s="186" t="s">
        <v>300</v>
      </c>
      <c r="IAX372" s="186" t="s">
        <v>300</v>
      </c>
      <c r="IAY372" s="186" t="s">
        <v>300</v>
      </c>
      <c r="IAZ372" s="186" t="s">
        <v>300</v>
      </c>
      <c r="IBA372" s="186" t="s">
        <v>300</v>
      </c>
      <c r="IBB372" s="186" t="s">
        <v>300</v>
      </c>
      <c r="IBC372" s="186" t="s">
        <v>300</v>
      </c>
      <c r="IBD372" s="186" t="s">
        <v>300</v>
      </c>
      <c r="IBE372" s="186" t="s">
        <v>300</v>
      </c>
      <c r="IBF372" s="186" t="s">
        <v>300</v>
      </c>
      <c r="IBG372" s="186" t="s">
        <v>300</v>
      </c>
      <c r="IBH372" s="186" t="s">
        <v>300</v>
      </c>
      <c r="IBI372" s="186" t="s">
        <v>300</v>
      </c>
      <c r="IBJ372" s="186" t="s">
        <v>300</v>
      </c>
      <c r="IBK372" s="186" t="s">
        <v>300</v>
      </c>
      <c r="IBL372" s="186" t="s">
        <v>300</v>
      </c>
      <c r="IBM372" s="186" t="s">
        <v>300</v>
      </c>
      <c r="IBN372" s="186" t="s">
        <v>300</v>
      </c>
      <c r="IBO372" s="186" t="s">
        <v>300</v>
      </c>
      <c r="IBP372" s="186" t="s">
        <v>300</v>
      </c>
      <c r="IBQ372" s="186" t="s">
        <v>300</v>
      </c>
      <c r="IBR372" s="186" t="s">
        <v>300</v>
      </c>
      <c r="IBS372" s="186" t="s">
        <v>300</v>
      </c>
      <c r="IBT372" s="186" t="s">
        <v>300</v>
      </c>
      <c r="IBU372" s="186" t="s">
        <v>300</v>
      </c>
      <c r="IBV372" s="186" t="s">
        <v>300</v>
      </c>
      <c r="IBW372" s="186" t="s">
        <v>300</v>
      </c>
      <c r="IBX372" s="186" t="s">
        <v>300</v>
      </c>
      <c r="IBY372" s="186" t="s">
        <v>300</v>
      </c>
      <c r="IBZ372" s="186" t="s">
        <v>300</v>
      </c>
      <c r="ICA372" s="186" t="s">
        <v>300</v>
      </c>
      <c r="ICB372" s="186" t="s">
        <v>300</v>
      </c>
      <c r="ICC372" s="186" t="s">
        <v>300</v>
      </c>
      <c r="ICD372" s="186" t="s">
        <v>300</v>
      </c>
      <c r="ICE372" s="186" t="s">
        <v>300</v>
      </c>
      <c r="ICF372" s="186" t="s">
        <v>300</v>
      </c>
      <c r="ICG372" s="186" t="s">
        <v>300</v>
      </c>
      <c r="ICH372" s="186" t="s">
        <v>300</v>
      </c>
      <c r="ICI372" s="186" t="s">
        <v>300</v>
      </c>
      <c r="ICJ372" s="186" t="s">
        <v>300</v>
      </c>
      <c r="ICK372" s="186" t="s">
        <v>300</v>
      </c>
      <c r="ICL372" s="186" t="s">
        <v>300</v>
      </c>
      <c r="ICM372" s="186" t="s">
        <v>300</v>
      </c>
      <c r="ICN372" s="186" t="s">
        <v>300</v>
      </c>
      <c r="ICO372" s="186" t="s">
        <v>300</v>
      </c>
      <c r="ICP372" s="186" t="s">
        <v>300</v>
      </c>
      <c r="ICQ372" s="186" t="s">
        <v>300</v>
      </c>
      <c r="ICR372" s="186" t="s">
        <v>300</v>
      </c>
      <c r="ICS372" s="186" t="s">
        <v>300</v>
      </c>
      <c r="ICT372" s="186" t="s">
        <v>300</v>
      </c>
      <c r="ICU372" s="186" t="s">
        <v>300</v>
      </c>
      <c r="ICV372" s="186" t="s">
        <v>300</v>
      </c>
      <c r="ICW372" s="186" t="s">
        <v>300</v>
      </c>
      <c r="ICX372" s="186" t="s">
        <v>300</v>
      </c>
      <c r="ICY372" s="186" t="s">
        <v>300</v>
      </c>
      <c r="ICZ372" s="186" t="s">
        <v>300</v>
      </c>
      <c r="IDA372" s="186" t="s">
        <v>300</v>
      </c>
      <c r="IDB372" s="186" t="s">
        <v>300</v>
      </c>
      <c r="IDC372" s="186" t="s">
        <v>300</v>
      </c>
      <c r="IDD372" s="186" t="s">
        <v>300</v>
      </c>
      <c r="IDE372" s="186" t="s">
        <v>300</v>
      </c>
      <c r="IDF372" s="186" t="s">
        <v>300</v>
      </c>
      <c r="IDG372" s="186" t="s">
        <v>300</v>
      </c>
      <c r="IDH372" s="186" t="s">
        <v>300</v>
      </c>
      <c r="IDI372" s="186" t="s">
        <v>300</v>
      </c>
      <c r="IDJ372" s="186" t="s">
        <v>300</v>
      </c>
      <c r="IDK372" s="186" t="s">
        <v>300</v>
      </c>
      <c r="IDL372" s="186" t="s">
        <v>300</v>
      </c>
      <c r="IDM372" s="186" t="s">
        <v>300</v>
      </c>
      <c r="IDN372" s="186" t="s">
        <v>300</v>
      </c>
      <c r="IDO372" s="186" t="s">
        <v>300</v>
      </c>
      <c r="IDP372" s="186" t="s">
        <v>300</v>
      </c>
      <c r="IDQ372" s="186" t="s">
        <v>300</v>
      </c>
      <c r="IDR372" s="186" t="s">
        <v>300</v>
      </c>
      <c r="IDS372" s="186" t="s">
        <v>300</v>
      </c>
      <c r="IDT372" s="186" t="s">
        <v>300</v>
      </c>
      <c r="IDU372" s="186" t="s">
        <v>300</v>
      </c>
      <c r="IDV372" s="186" t="s">
        <v>300</v>
      </c>
      <c r="IDW372" s="186" t="s">
        <v>300</v>
      </c>
      <c r="IDX372" s="186" t="s">
        <v>300</v>
      </c>
      <c r="IDY372" s="186" t="s">
        <v>300</v>
      </c>
      <c r="IDZ372" s="186" t="s">
        <v>300</v>
      </c>
      <c r="IEA372" s="186" t="s">
        <v>300</v>
      </c>
      <c r="IEB372" s="186" t="s">
        <v>300</v>
      </c>
      <c r="IEC372" s="186" t="s">
        <v>300</v>
      </c>
      <c r="IED372" s="186" t="s">
        <v>300</v>
      </c>
      <c r="IEE372" s="186" t="s">
        <v>300</v>
      </c>
      <c r="IEF372" s="186" t="s">
        <v>300</v>
      </c>
      <c r="IEG372" s="186" t="s">
        <v>300</v>
      </c>
      <c r="IEH372" s="186" t="s">
        <v>300</v>
      </c>
      <c r="IEI372" s="186" t="s">
        <v>300</v>
      </c>
      <c r="IEJ372" s="186" t="s">
        <v>300</v>
      </c>
      <c r="IEK372" s="186" t="s">
        <v>300</v>
      </c>
      <c r="IEL372" s="186" t="s">
        <v>300</v>
      </c>
      <c r="IEM372" s="186" t="s">
        <v>300</v>
      </c>
      <c r="IEN372" s="186" t="s">
        <v>300</v>
      </c>
      <c r="IEO372" s="186" t="s">
        <v>300</v>
      </c>
      <c r="IEP372" s="186" t="s">
        <v>300</v>
      </c>
      <c r="IEQ372" s="186" t="s">
        <v>300</v>
      </c>
      <c r="IER372" s="186" t="s">
        <v>300</v>
      </c>
      <c r="IES372" s="186" t="s">
        <v>300</v>
      </c>
      <c r="IET372" s="186" t="s">
        <v>300</v>
      </c>
      <c r="IEU372" s="186" t="s">
        <v>300</v>
      </c>
      <c r="IEV372" s="186" t="s">
        <v>300</v>
      </c>
      <c r="IEW372" s="186" t="s">
        <v>300</v>
      </c>
      <c r="IEX372" s="186" t="s">
        <v>300</v>
      </c>
      <c r="IEY372" s="186" t="s">
        <v>300</v>
      </c>
      <c r="IEZ372" s="186" t="s">
        <v>300</v>
      </c>
      <c r="IFA372" s="186" t="s">
        <v>300</v>
      </c>
      <c r="IFB372" s="186" t="s">
        <v>300</v>
      </c>
      <c r="IFC372" s="186" t="s">
        <v>300</v>
      </c>
      <c r="IFD372" s="186" t="s">
        <v>300</v>
      </c>
      <c r="IFE372" s="186" t="s">
        <v>300</v>
      </c>
      <c r="IFF372" s="186" t="s">
        <v>300</v>
      </c>
      <c r="IFG372" s="186" t="s">
        <v>300</v>
      </c>
      <c r="IFH372" s="186" t="s">
        <v>300</v>
      </c>
      <c r="IFI372" s="186" t="s">
        <v>300</v>
      </c>
      <c r="IFJ372" s="186" t="s">
        <v>300</v>
      </c>
      <c r="IFK372" s="186" t="s">
        <v>300</v>
      </c>
      <c r="IFL372" s="186" t="s">
        <v>300</v>
      </c>
      <c r="IFM372" s="186" t="s">
        <v>300</v>
      </c>
      <c r="IFN372" s="186" t="s">
        <v>300</v>
      </c>
      <c r="IFO372" s="186" t="s">
        <v>300</v>
      </c>
      <c r="IFP372" s="186" t="s">
        <v>300</v>
      </c>
      <c r="IFQ372" s="186" t="s">
        <v>300</v>
      </c>
      <c r="IFR372" s="186" t="s">
        <v>300</v>
      </c>
      <c r="IFS372" s="186" t="s">
        <v>300</v>
      </c>
      <c r="IFT372" s="186" t="s">
        <v>300</v>
      </c>
      <c r="IFU372" s="186" t="s">
        <v>300</v>
      </c>
      <c r="IFV372" s="186" t="s">
        <v>300</v>
      </c>
      <c r="IFW372" s="186" t="s">
        <v>300</v>
      </c>
      <c r="IFX372" s="186" t="s">
        <v>300</v>
      </c>
      <c r="IFY372" s="186" t="s">
        <v>300</v>
      </c>
      <c r="IFZ372" s="186" t="s">
        <v>300</v>
      </c>
      <c r="IGA372" s="186" t="s">
        <v>300</v>
      </c>
      <c r="IGB372" s="186" t="s">
        <v>300</v>
      </c>
      <c r="IGC372" s="186" t="s">
        <v>300</v>
      </c>
      <c r="IGD372" s="186" t="s">
        <v>300</v>
      </c>
      <c r="IGE372" s="186" t="s">
        <v>300</v>
      </c>
      <c r="IGF372" s="186" t="s">
        <v>300</v>
      </c>
      <c r="IGG372" s="186" t="s">
        <v>300</v>
      </c>
      <c r="IGH372" s="186" t="s">
        <v>300</v>
      </c>
      <c r="IGI372" s="186" t="s">
        <v>300</v>
      </c>
      <c r="IGJ372" s="186" t="s">
        <v>300</v>
      </c>
      <c r="IGK372" s="186" t="s">
        <v>300</v>
      </c>
      <c r="IGL372" s="186" t="s">
        <v>300</v>
      </c>
      <c r="IGM372" s="186" t="s">
        <v>300</v>
      </c>
      <c r="IGN372" s="186" t="s">
        <v>300</v>
      </c>
      <c r="IGO372" s="186" t="s">
        <v>300</v>
      </c>
      <c r="IGP372" s="186" t="s">
        <v>300</v>
      </c>
      <c r="IGQ372" s="186" t="s">
        <v>300</v>
      </c>
      <c r="IGR372" s="186" t="s">
        <v>300</v>
      </c>
      <c r="IGS372" s="186" t="s">
        <v>300</v>
      </c>
      <c r="IGT372" s="186" t="s">
        <v>300</v>
      </c>
      <c r="IGU372" s="186" t="s">
        <v>300</v>
      </c>
      <c r="IGV372" s="186" t="s">
        <v>300</v>
      </c>
      <c r="IGW372" s="186" t="s">
        <v>300</v>
      </c>
      <c r="IGX372" s="186" t="s">
        <v>300</v>
      </c>
      <c r="IGY372" s="186" t="s">
        <v>300</v>
      </c>
      <c r="IGZ372" s="186" t="s">
        <v>300</v>
      </c>
      <c r="IHA372" s="186" t="s">
        <v>300</v>
      </c>
      <c r="IHB372" s="186" t="s">
        <v>300</v>
      </c>
      <c r="IHC372" s="186" t="s">
        <v>300</v>
      </c>
      <c r="IHD372" s="186" t="s">
        <v>300</v>
      </c>
      <c r="IHE372" s="186" t="s">
        <v>300</v>
      </c>
      <c r="IHF372" s="186" t="s">
        <v>300</v>
      </c>
      <c r="IHG372" s="186" t="s">
        <v>300</v>
      </c>
      <c r="IHH372" s="186" t="s">
        <v>300</v>
      </c>
      <c r="IHI372" s="186" t="s">
        <v>300</v>
      </c>
      <c r="IHJ372" s="186" t="s">
        <v>300</v>
      </c>
      <c r="IHK372" s="186" t="s">
        <v>300</v>
      </c>
      <c r="IHL372" s="186" t="s">
        <v>300</v>
      </c>
      <c r="IHM372" s="186" t="s">
        <v>300</v>
      </c>
      <c r="IHN372" s="186" t="s">
        <v>300</v>
      </c>
      <c r="IHO372" s="186" t="s">
        <v>300</v>
      </c>
      <c r="IHP372" s="186" t="s">
        <v>300</v>
      </c>
      <c r="IHQ372" s="186" t="s">
        <v>300</v>
      </c>
      <c r="IHR372" s="186" t="s">
        <v>300</v>
      </c>
      <c r="IHS372" s="186" t="s">
        <v>300</v>
      </c>
      <c r="IHT372" s="186" t="s">
        <v>300</v>
      </c>
      <c r="IHU372" s="186" t="s">
        <v>300</v>
      </c>
      <c r="IHV372" s="186" t="s">
        <v>300</v>
      </c>
      <c r="IHW372" s="186" t="s">
        <v>300</v>
      </c>
      <c r="IHX372" s="186" t="s">
        <v>300</v>
      </c>
      <c r="IHY372" s="186" t="s">
        <v>300</v>
      </c>
      <c r="IHZ372" s="186" t="s">
        <v>300</v>
      </c>
      <c r="IIA372" s="186" t="s">
        <v>300</v>
      </c>
      <c r="IIB372" s="186" t="s">
        <v>300</v>
      </c>
      <c r="IIC372" s="186" t="s">
        <v>300</v>
      </c>
      <c r="IID372" s="186" t="s">
        <v>300</v>
      </c>
      <c r="IIE372" s="186" t="s">
        <v>300</v>
      </c>
      <c r="IIF372" s="186" t="s">
        <v>300</v>
      </c>
      <c r="IIG372" s="186" t="s">
        <v>300</v>
      </c>
      <c r="IIH372" s="186" t="s">
        <v>300</v>
      </c>
      <c r="III372" s="186" t="s">
        <v>300</v>
      </c>
      <c r="IIJ372" s="186" t="s">
        <v>300</v>
      </c>
      <c r="IIK372" s="186" t="s">
        <v>300</v>
      </c>
      <c r="IIL372" s="186" t="s">
        <v>300</v>
      </c>
      <c r="IIM372" s="186" t="s">
        <v>300</v>
      </c>
      <c r="IIN372" s="186" t="s">
        <v>300</v>
      </c>
      <c r="IIO372" s="186" t="s">
        <v>300</v>
      </c>
      <c r="IIP372" s="186" t="s">
        <v>300</v>
      </c>
      <c r="IIQ372" s="186" t="s">
        <v>300</v>
      </c>
      <c r="IIR372" s="186" t="s">
        <v>300</v>
      </c>
      <c r="IIS372" s="186" t="s">
        <v>300</v>
      </c>
      <c r="IIT372" s="186" t="s">
        <v>300</v>
      </c>
      <c r="IIU372" s="186" t="s">
        <v>300</v>
      </c>
      <c r="IIV372" s="186" t="s">
        <v>300</v>
      </c>
      <c r="IIW372" s="186" t="s">
        <v>300</v>
      </c>
      <c r="IIX372" s="186" t="s">
        <v>300</v>
      </c>
      <c r="IIY372" s="186" t="s">
        <v>300</v>
      </c>
      <c r="IIZ372" s="186" t="s">
        <v>300</v>
      </c>
      <c r="IJA372" s="186" t="s">
        <v>300</v>
      </c>
      <c r="IJB372" s="186" t="s">
        <v>300</v>
      </c>
      <c r="IJC372" s="186" t="s">
        <v>300</v>
      </c>
      <c r="IJD372" s="186" t="s">
        <v>300</v>
      </c>
      <c r="IJE372" s="186" t="s">
        <v>300</v>
      </c>
      <c r="IJF372" s="186" t="s">
        <v>300</v>
      </c>
      <c r="IJG372" s="186" t="s">
        <v>300</v>
      </c>
      <c r="IJH372" s="186" t="s">
        <v>300</v>
      </c>
      <c r="IJI372" s="186" t="s">
        <v>300</v>
      </c>
      <c r="IJJ372" s="186" t="s">
        <v>300</v>
      </c>
      <c r="IJK372" s="186" t="s">
        <v>300</v>
      </c>
      <c r="IJL372" s="186" t="s">
        <v>300</v>
      </c>
      <c r="IJM372" s="186" t="s">
        <v>300</v>
      </c>
      <c r="IJN372" s="186" t="s">
        <v>300</v>
      </c>
      <c r="IJO372" s="186" t="s">
        <v>300</v>
      </c>
      <c r="IJP372" s="186" t="s">
        <v>300</v>
      </c>
      <c r="IJQ372" s="186" t="s">
        <v>300</v>
      </c>
      <c r="IJR372" s="186" t="s">
        <v>300</v>
      </c>
      <c r="IJS372" s="186" t="s">
        <v>300</v>
      </c>
      <c r="IJT372" s="186" t="s">
        <v>300</v>
      </c>
      <c r="IJU372" s="186" t="s">
        <v>300</v>
      </c>
      <c r="IJV372" s="186" t="s">
        <v>300</v>
      </c>
      <c r="IJW372" s="186" t="s">
        <v>300</v>
      </c>
      <c r="IJX372" s="186" t="s">
        <v>300</v>
      </c>
      <c r="IJY372" s="186" t="s">
        <v>300</v>
      </c>
      <c r="IJZ372" s="186" t="s">
        <v>300</v>
      </c>
      <c r="IKA372" s="186" t="s">
        <v>300</v>
      </c>
      <c r="IKB372" s="186" t="s">
        <v>300</v>
      </c>
      <c r="IKC372" s="186" t="s">
        <v>300</v>
      </c>
      <c r="IKD372" s="186" t="s">
        <v>300</v>
      </c>
      <c r="IKE372" s="186" t="s">
        <v>300</v>
      </c>
      <c r="IKF372" s="186" t="s">
        <v>300</v>
      </c>
      <c r="IKG372" s="186" t="s">
        <v>300</v>
      </c>
      <c r="IKH372" s="186" t="s">
        <v>300</v>
      </c>
      <c r="IKI372" s="186" t="s">
        <v>300</v>
      </c>
      <c r="IKJ372" s="186" t="s">
        <v>300</v>
      </c>
      <c r="IKK372" s="186" t="s">
        <v>300</v>
      </c>
      <c r="IKL372" s="186" t="s">
        <v>300</v>
      </c>
      <c r="IKM372" s="186" t="s">
        <v>300</v>
      </c>
      <c r="IKN372" s="186" t="s">
        <v>300</v>
      </c>
      <c r="IKO372" s="186" t="s">
        <v>300</v>
      </c>
      <c r="IKP372" s="186" t="s">
        <v>300</v>
      </c>
      <c r="IKQ372" s="186" t="s">
        <v>300</v>
      </c>
      <c r="IKR372" s="186" t="s">
        <v>300</v>
      </c>
      <c r="IKS372" s="186" t="s">
        <v>300</v>
      </c>
      <c r="IKT372" s="186" t="s">
        <v>300</v>
      </c>
      <c r="IKU372" s="186" t="s">
        <v>300</v>
      </c>
      <c r="IKV372" s="186" t="s">
        <v>300</v>
      </c>
      <c r="IKW372" s="186" t="s">
        <v>300</v>
      </c>
      <c r="IKX372" s="186" t="s">
        <v>300</v>
      </c>
      <c r="IKY372" s="186" t="s">
        <v>300</v>
      </c>
      <c r="IKZ372" s="186" t="s">
        <v>300</v>
      </c>
      <c r="ILA372" s="186" t="s">
        <v>300</v>
      </c>
      <c r="ILB372" s="186" t="s">
        <v>300</v>
      </c>
      <c r="ILC372" s="186" t="s">
        <v>300</v>
      </c>
      <c r="ILD372" s="186" t="s">
        <v>300</v>
      </c>
      <c r="ILE372" s="186" t="s">
        <v>300</v>
      </c>
      <c r="ILF372" s="186" t="s">
        <v>300</v>
      </c>
      <c r="ILG372" s="186" t="s">
        <v>300</v>
      </c>
      <c r="ILH372" s="186" t="s">
        <v>300</v>
      </c>
      <c r="ILI372" s="186" t="s">
        <v>300</v>
      </c>
      <c r="ILJ372" s="186" t="s">
        <v>300</v>
      </c>
      <c r="ILK372" s="186" t="s">
        <v>300</v>
      </c>
      <c r="ILL372" s="186" t="s">
        <v>300</v>
      </c>
      <c r="ILM372" s="186" t="s">
        <v>300</v>
      </c>
      <c r="ILN372" s="186" t="s">
        <v>300</v>
      </c>
      <c r="ILO372" s="186" t="s">
        <v>300</v>
      </c>
      <c r="ILP372" s="186" t="s">
        <v>300</v>
      </c>
      <c r="ILQ372" s="186" t="s">
        <v>300</v>
      </c>
      <c r="ILR372" s="186" t="s">
        <v>300</v>
      </c>
      <c r="ILS372" s="186" t="s">
        <v>300</v>
      </c>
      <c r="ILT372" s="186" t="s">
        <v>300</v>
      </c>
      <c r="ILU372" s="186" t="s">
        <v>300</v>
      </c>
      <c r="ILV372" s="186" t="s">
        <v>300</v>
      </c>
      <c r="ILW372" s="186" t="s">
        <v>300</v>
      </c>
      <c r="ILX372" s="186" t="s">
        <v>300</v>
      </c>
      <c r="ILY372" s="186" t="s">
        <v>300</v>
      </c>
      <c r="ILZ372" s="186" t="s">
        <v>300</v>
      </c>
      <c r="IMA372" s="186" t="s">
        <v>300</v>
      </c>
      <c r="IMB372" s="186" t="s">
        <v>300</v>
      </c>
      <c r="IMC372" s="186" t="s">
        <v>300</v>
      </c>
      <c r="IMD372" s="186" t="s">
        <v>300</v>
      </c>
      <c r="IME372" s="186" t="s">
        <v>300</v>
      </c>
      <c r="IMF372" s="186" t="s">
        <v>300</v>
      </c>
      <c r="IMG372" s="186" t="s">
        <v>300</v>
      </c>
      <c r="IMH372" s="186" t="s">
        <v>300</v>
      </c>
      <c r="IMI372" s="186" t="s">
        <v>300</v>
      </c>
      <c r="IMJ372" s="186" t="s">
        <v>300</v>
      </c>
      <c r="IMK372" s="186" t="s">
        <v>300</v>
      </c>
      <c r="IML372" s="186" t="s">
        <v>300</v>
      </c>
      <c r="IMM372" s="186" t="s">
        <v>300</v>
      </c>
      <c r="IMN372" s="186" t="s">
        <v>300</v>
      </c>
      <c r="IMO372" s="186" t="s">
        <v>300</v>
      </c>
      <c r="IMP372" s="186" t="s">
        <v>300</v>
      </c>
      <c r="IMQ372" s="186" t="s">
        <v>300</v>
      </c>
      <c r="IMR372" s="186" t="s">
        <v>300</v>
      </c>
      <c r="IMS372" s="186" t="s">
        <v>300</v>
      </c>
      <c r="IMT372" s="186" t="s">
        <v>300</v>
      </c>
      <c r="IMU372" s="186" t="s">
        <v>300</v>
      </c>
      <c r="IMV372" s="186" t="s">
        <v>300</v>
      </c>
      <c r="IMW372" s="186" t="s">
        <v>300</v>
      </c>
      <c r="IMX372" s="186" t="s">
        <v>300</v>
      </c>
      <c r="IMY372" s="186" t="s">
        <v>300</v>
      </c>
      <c r="IMZ372" s="186" t="s">
        <v>300</v>
      </c>
      <c r="INA372" s="186" t="s">
        <v>300</v>
      </c>
      <c r="INB372" s="186" t="s">
        <v>300</v>
      </c>
      <c r="INC372" s="186" t="s">
        <v>300</v>
      </c>
      <c r="IND372" s="186" t="s">
        <v>300</v>
      </c>
      <c r="INE372" s="186" t="s">
        <v>300</v>
      </c>
      <c r="INF372" s="186" t="s">
        <v>300</v>
      </c>
      <c r="ING372" s="186" t="s">
        <v>300</v>
      </c>
      <c r="INH372" s="186" t="s">
        <v>300</v>
      </c>
      <c r="INI372" s="186" t="s">
        <v>300</v>
      </c>
      <c r="INJ372" s="186" t="s">
        <v>300</v>
      </c>
      <c r="INK372" s="186" t="s">
        <v>300</v>
      </c>
      <c r="INL372" s="186" t="s">
        <v>300</v>
      </c>
      <c r="INM372" s="186" t="s">
        <v>300</v>
      </c>
      <c r="INN372" s="186" t="s">
        <v>300</v>
      </c>
      <c r="INO372" s="186" t="s">
        <v>300</v>
      </c>
      <c r="INP372" s="186" t="s">
        <v>300</v>
      </c>
      <c r="INQ372" s="186" t="s">
        <v>300</v>
      </c>
      <c r="INR372" s="186" t="s">
        <v>300</v>
      </c>
      <c r="INS372" s="186" t="s">
        <v>300</v>
      </c>
      <c r="INT372" s="186" t="s">
        <v>300</v>
      </c>
      <c r="INU372" s="186" t="s">
        <v>300</v>
      </c>
      <c r="INV372" s="186" t="s">
        <v>300</v>
      </c>
      <c r="INW372" s="186" t="s">
        <v>300</v>
      </c>
      <c r="INX372" s="186" t="s">
        <v>300</v>
      </c>
      <c r="INY372" s="186" t="s">
        <v>300</v>
      </c>
      <c r="INZ372" s="186" t="s">
        <v>300</v>
      </c>
      <c r="IOA372" s="186" t="s">
        <v>300</v>
      </c>
      <c r="IOB372" s="186" t="s">
        <v>300</v>
      </c>
      <c r="IOC372" s="186" t="s">
        <v>300</v>
      </c>
      <c r="IOD372" s="186" t="s">
        <v>300</v>
      </c>
      <c r="IOE372" s="186" t="s">
        <v>300</v>
      </c>
      <c r="IOF372" s="186" t="s">
        <v>300</v>
      </c>
      <c r="IOG372" s="186" t="s">
        <v>300</v>
      </c>
      <c r="IOH372" s="186" t="s">
        <v>300</v>
      </c>
      <c r="IOI372" s="186" t="s">
        <v>300</v>
      </c>
      <c r="IOJ372" s="186" t="s">
        <v>300</v>
      </c>
      <c r="IOK372" s="186" t="s">
        <v>300</v>
      </c>
      <c r="IOL372" s="186" t="s">
        <v>300</v>
      </c>
      <c r="IOM372" s="186" t="s">
        <v>300</v>
      </c>
      <c r="ION372" s="186" t="s">
        <v>300</v>
      </c>
      <c r="IOO372" s="186" t="s">
        <v>300</v>
      </c>
      <c r="IOP372" s="186" t="s">
        <v>300</v>
      </c>
      <c r="IOQ372" s="186" t="s">
        <v>300</v>
      </c>
      <c r="IOR372" s="186" t="s">
        <v>300</v>
      </c>
      <c r="IOS372" s="186" t="s">
        <v>300</v>
      </c>
      <c r="IOT372" s="186" t="s">
        <v>300</v>
      </c>
      <c r="IOU372" s="186" t="s">
        <v>300</v>
      </c>
      <c r="IOV372" s="186" t="s">
        <v>300</v>
      </c>
      <c r="IOW372" s="186" t="s">
        <v>300</v>
      </c>
      <c r="IOX372" s="186" t="s">
        <v>300</v>
      </c>
      <c r="IOY372" s="186" t="s">
        <v>300</v>
      </c>
      <c r="IOZ372" s="186" t="s">
        <v>300</v>
      </c>
      <c r="IPA372" s="186" t="s">
        <v>300</v>
      </c>
      <c r="IPB372" s="186" t="s">
        <v>300</v>
      </c>
      <c r="IPC372" s="186" t="s">
        <v>300</v>
      </c>
      <c r="IPD372" s="186" t="s">
        <v>300</v>
      </c>
      <c r="IPE372" s="186" t="s">
        <v>300</v>
      </c>
      <c r="IPF372" s="186" t="s">
        <v>300</v>
      </c>
      <c r="IPG372" s="186" t="s">
        <v>300</v>
      </c>
      <c r="IPH372" s="186" t="s">
        <v>300</v>
      </c>
      <c r="IPI372" s="186" t="s">
        <v>300</v>
      </c>
      <c r="IPJ372" s="186" t="s">
        <v>300</v>
      </c>
      <c r="IPK372" s="186" t="s">
        <v>300</v>
      </c>
      <c r="IPL372" s="186" t="s">
        <v>300</v>
      </c>
      <c r="IPM372" s="186" t="s">
        <v>300</v>
      </c>
      <c r="IPN372" s="186" t="s">
        <v>300</v>
      </c>
      <c r="IPO372" s="186" t="s">
        <v>300</v>
      </c>
      <c r="IPP372" s="186" t="s">
        <v>300</v>
      </c>
      <c r="IPQ372" s="186" t="s">
        <v>300</v>
      </c>
      <c r="IPR372" s="186" t="s">
        <v>300</v>
      </c>
      <c r="IPS372" s="186" t="s">
        <v>300</v>
      </c>
      <c r="IPT372" s="186" t="s">
        <v>300</v>
      </c>
      <c r="IPU372" s="186" t="s">
        <v>300</v>
      </c>
      <c r="IPV372" s="186" t="s">
        <v>300</v>
      </c>
      <c r="IPW372" s="186" t="s">
        <v>300</v>
      </c>
      <c r="IPX372" s="186" t="s">
        <v>300</v>
      </c>
      <c r="IPY372" s="186" t="s">
        <v>300</v>
      </c>
      <c r="IPZ372" s="186" t="s">
        <v>300</v>
      </c>
      <c r="IQA372" s="186" t="s">
        <v>300</v>
      </c>
      <c r="IQB372" s="186" t="s">
        <v>300</v>
      </c>
      <c r="IQC372" s="186" t="s">
        <v>300</v>
      </c>
      <c r="IQD372" s="186" t="s">
        <v>300</v>
      </c>
      <c r="IQE372" s="186" t="s">
        <v>300</v>
      </c>
      <c r="IQF372" s="186" t="s">
        <v>300</v>
      </c>
      <c r="IQG372" s="186" t="s">
        <v>300</v>
      </c>
      <c r="IQH372" s="186" t="s">
        <v>300</v>
      </c>
      <c r="IQI372" s="186" t="s">
        <v>300</v>
      </c>
      <c r="IQJ372" s="186" t="s">
        <v>300</v>
      </c>
      <c r="IQK372" s="186" t="s">
        <v>300</v>
      </c>
      <c r="IQL372" s="186" t="s">
        <v>300</v>
      </c>
      <c r="IQM372" s="186" t="s">
        <v>300</v>
      </c>
      <c r="IQN372" s="186" t="s">
        <v>300</v>
      </c>
      <c r="IQO372" s="186" t="s">
        <v>300</v>
      </c>
      <c r="IQP372" s="186" t="s">
        <v>300</v>
      </c>
      <c r="IQQ372" s="186" t="s">
        <v>300</v>
      </c>
      <c r="IQR372" s="186" t="s">
        <v>300</v>
      </c>
      <c r="IQS372" s="186" t="s">
        <v>300</v>
      </c>
      <c r="IQT372" s="186" t="s">
        <v>300</v>
      </c>
      <c r="IQU372" s="186" t="s">
        <v>300</v>
      </c>
      <c r="IQV372" s="186" t="s">
        <v>300</v>
      </c>
      <c r="IQW372" s="186" t="s">
        <v>300</v>
      </c>
      <c r="IQX372" s="186" t="s">
        <v>300</v>
      </c>
      <c r="IQY372" s="186" t="s">
        <v>300</v>
      </c>
      <c r="IQZ372" s="186" t="s">
        <v>300</v>
      </c>
      <c r="IRA372" s="186" t="s">
        <v>300</v>
      </c>
      <c r="IRB372" s="186" t="s">
        <v>300</v>
      </c>
      <c r="IRC372" s="186" t="s">
        <v>300</v>
      </c>
      <c r="IRD372" s="186" t="s">
        <v>300</v>
      </c>
      <c r="IRE372" s="186" t="s">
        <v>300</v>
      </c>
      <c r="IRF372" s="186" t="s">
        <v>300</v>
      </c>
      <c r="IRG372" s="186" t="s">
        <v>300</v>
      </c>
      <c r="IRH372" s="186" t="s">
        <v>300</v>
      </c>
      <c r="IRI372" s="186" t="s">
        <v>300</v>
      </c>
      <c r="IRJ372" s="186" t="s">
        <v>300</v>
      </c>
      <c r="IRK372" s="186" t="s">
        <v>300</v>
      </c>
      <c r="IRL372" s="186" t="s">
        <v>300</v>
      </c>
      <c r="IRM372" s="186" t="s">
        <v>300</v>
      </c>
      <c r="IRN372" s="186" t="s">
        <v>300</v>
      </c>
      <c r="IRO372" s="186" t="s">
        <v>300</v>
      </c>
      <c r="IRP372" s="186" t="s">
        <v>300</v>
      </c>
      <c r="IRQ372" s="186" t="s">
        <v>300</v>
      </c>
      <c r="IRR372" s="186" t="s">
        <v>300</v>
      </c>
      <c r="IRS372" s="186" t="s">
        <v>300</v>
      </c>
      <c r="IRT372" s="186" t="s">
        <v>300</v>
      </c>
      <c r="IRU372" s="186" t="s">
        <v>300</v>
      </c>
      <c r="IRV372" s="186" t="s">
        <v>300</v>
      </c>
      <c r="IRW372" s="186" t="s">
        <v>300</v>
      </c>
      <c r="IRX372" s="186" t="s">
        <v>300</v>
      </c>
      <c r="IRY372" s="186" t="s">
        <v>300</v>
      </c>
      <c r="IRZ372" s="186" t="s">
        <v>300</v>
      </c>
      <c r="ISA372" s="186" t="s">
        <v>300</v>
      </c>
      <c r="ISB372" s="186" t="s">
        <v>300</v>
      </c>
      <c r="ISC372" s="186" t="s">
        <v>300</v>
      </c>
      <c r="ISD372" s="186" t="s">
        <v>300</v>
      </c>
      <c r="ISE372" s="186" t="s">
        <v>300</v>
      </c>
      <c r="ISF372" s="186" t="s">
        <v>300</v>
      </c>
      <c r="ISG372" s="186" t="s">
        <v>300</v>
      </c>
      <c r="ISH372" s="186" t="s">
        <v>300</v>
      </c>
      <c r="ISI372" s="186" t="s">
        <v>300</v>
      </c>
      <c r="ISJ372" s="186" t="s">
        <v>300</v>
      </c>
      <c r="ISK372" s="186" t="s">
        <v>300</v>
      </c>
      <c r="ISL372" s="186" t="s">
        <v>300</v>
      </c>
      <c r="ISM372" s="186" t="s">
        <v>300</v>
      </c>
      <c r="ISN372" s="186" t="s">
        <v>300</v>
      </c>
      <c r="ISO372" s="186" t="s">
        <v>300</v>
      </c>
      <c r="ISP372" s="186" t="s">
        <v>300</v>
      </c>
      <c r="ISQ372" s="186" t="s">
        <v>300</v>
      </c>
      <c r="ISR372" s="186" t="s">
        <v>300</v>
      </c>
      <c r="ISS372" s="186" t="s">
        <v>300</v>
      </c>
      <c r="IST372" s="186" t="s">
        <v>300</v>
      </c>
      <c r="ISU372" s="186" t="s">
        <v>300</v>
      </c>
      <c r="ISV372" s="186" t="s">
        <v>300</v>
      </c>
      <c r="ISW372" s="186" t="s">
        <v>300</v>
      </c>
      <c r="ISX372" s="186" t="s">
        <v>300</v>
      </c>
      <c r="ISY372" s="186" t="s">
        <v>300</v>
      </c>
      <c r="ISZ372" s="186" t="s">
        <v>300</v>
      </c>
      <c r="ITA372" s="186" t="s">
        <v>300</v>
      </c>
      <c r="ITB372" s="186" t="s">
        <v>300</v>
      </c>
      <c r="ITC372" s="186" t="s">
        <v>300</v>
      </c>
      <c r="ITD372" s="186" t="s">
        <v>300</v>
      </c>
      <c r="ITE372" s="186" t="s">
        <v>300</v>
      </c>
      <c r="ITF372" s="186" t="s">
        <v>300</v>
      </c>
      <c r="ITG372" s="186" t="s">
        <v>300</v>
      </c>
      <c r="ITH372" s="186" t="s">
        <v>300</v>
      </c>
      <c r="ITI372" s="186" t="s">
        <v>300</v>
      </c>
      <c r="ITJ372" s="186" t="s">
        <v>300</v>
      </c>
      <c r="ITK372" s="186" t="s">
        <v>300</v>
      </c>
      <c r="ITL372" s="186" t="s">
        <v>300</v>
      </c>
      <c r="ITM372" s="186" t="s">
        <v>300</v>
      </c>
      <c r="ITN372" s="186" t="s">
        <v>300</v>
      </c>
      <c r="ITO372" s="186" t="s">
        <v>300</v>
      </c>
      <c r="ITP372" s="186" t="s">
        <v>300</v>
      </c>
      <c r="ITQ372" s="186" t="s">
        <v>300</v>
      </c>
      <c r="ITR372" s="186" t="s">
        <v>300</v>
      </c>
      <c r="ITS372" s="186" t="s">
        <v>300</v>
      </c>
      <c r="ITT372" s="186" t="s">
        <v>300</v>
      </c>
      <c r="ITU372" s="186" t="s">
        <v>300</v>
      </c>
      <c r="ITV372" s="186" t="s">
        <v>300</v>
      </c>
      <c r="ITW372" s="186" t="s">
        <v>300</v>
      </c>
      <c r="ITX372" s="186" t="s">
        <v>300</v>
      </c>
      <c r="ITY372" s="186" t="s">
        <v>300</v>
      </c>
      <c r="ITZ372" s="186" t="s">
        <v>300</v>
      </c>
      <c r="IUA372" s="186" t="s">
        <v>300</v>
      </c>
      <c r="IUB372" s="186" t="s">
        <v>300</v>
      </c>
      <c r="IUC372" s="186" t="s">
        <v>300</v>
      </c>
      <c r="IUD372" s="186" t="s">
        <v>300</v>
      </c>
      <c r="IUE372" s="186" t="s">
        <v>300</v>
      </c>
      <c r="IUF372" s="186" t="s">
        <v>300</v>
      </c>
      <c r="IUG372" s="186" t="s">
        <v>300</v>
      </c>
      <c r="IUH372" s="186" t="s">
        <v>300</v>
      </c>
      <c r="IUI372" s="186" t="s">
        <v>300</v>
      </c>
      <c r="IUJ372" s="186" t="s">
        <v>300</v>
      </c>
      <c r="IUK372" s="186" t="s">
        <v>300</v>
      </c>
      <c r="IUL372" s="186" t="s">
        <v>300</v>
      </c>
      <c r="IUM372" s="186" t="s">
        <v>300</v>
      </c>
      <c r="IUN372" s="186" t="s">
        <v>300</v>
      </c>
      <c r="IUO372" s="186" t="s">
        <v>300</v>
      </c>
      <c r="IUP372" s="186" t="s">
        <v>300</v>
      </c>
      <c r="IUQ372" s="186" t="s">
        <v>300</v>
      </c>
      <c r="IUR372" s="186" t="s">
        <v>300</v>
      </c>
      <c r="IUS372" s="186" t="s">
        <v>300</v>
      </c>
      <c r="IUT372" s="186" t="s">
        <v>300</v>
      </c>
      <c r="IUU372" s="186" t="s">
        <v>300</v>
      </c>
      <c r="IUV372" s="186" t="s">
        <v>300</v>
      </c>
      <c r="IUW372" s="186" t="s">
        <v>300</v>
      </c>
      <c r="IUX372" s="186" t="s">
        <v>300</v>
      </c>
      <c r="IUY372" s="186" t="s">
        <v>300</v>
      </c>
      <c r="IUZ372" s="186" t="s">
        <v>300</v>
      </c>
      <c r="IVA372" s="186" t="s">
        <v>300</v>
      </c>
      <c r="IVB372" s="186" t="s">
        <v>300</v>
      </c>
      <c r="IVC372" s="186" t="s">
        <v>300</v>
      </c>
      <c r="IVD372" s="186" t="s">
        <v>300</v>
      </c>
      <c r="IVE372" s="186" t="s">
        <v>300</v>
      </c>
      <c r="IVF372" s="186" t="s">
        <v>300</v>
      </c>
      <c r="IVG372" s="186" t="s">
        <v>300</v>
      </c>
      <c r="IVH372" s="186" t="s">
        <v>300</v>
      </c>
      <c r="IVI372" s="186" t="s">
        <v>300</v>
      </c>
      <c r="IVJ372" s="186" t="s">
        <v>300</v>
      </c>
      <c r="IVK372" s="186" t="s">
        <v>300</v>
      </c>
      <c r="IVL372" s="186" t="s">
        <v>300</v>
      </c>
      <c r="IVM372" s="186" t="s">
        <v>300</v>
      </c>
      <c r="IVN372" s="186" t="s">
        <v>300</v>
      </c>
      <c r="IVO372" s="186" t="s">
        <v>300</v>
      </c>
      <c r="IVP372" s="186" t="s">
        <v>300</v>
      </c>
      <c r="IVQ372" s="186" t="s">
        <v>300</v>
      </c>
      <c r="IVR372" s="186" t="s">
        <v>300</v>
      </c>
      <c r="IVS372" s="186" t="s">
        <v>300</v>
      </c>
      <c r="IVT372" s="186" t="s">
        <v>300</v>
      </c>
      <c r="IVU372" s="186" t="s">
        <v>300</v>
      </c>
      <c r="IVV372" s="186" t="s">
        <v>300</v>
      </c>
      <c r="IVW372" s="186" t="s">
        <v>300</v>
      </c>
      <c r="IVX372" s="186" t="s">
        <v>300</v>
      </c>
      <c r="IVY372" s="186" t="s">
        <v>300</v>
      </c>
      <c r="IVZ372" s="186" t="s">
        <v>300</v>
      </c>
      <c r="IWA372" s="186" t="s">
        <v>300</v>
      </c>
      <c r="IWB372" s="186" t="s">
        <v>300</v>
      </c>
      <c r="IWC372" s="186" t="s">
        <v>300</v>
      </c>
      <c r="IWD372" s="186" t="s">
        <v>300</v>
      </c>
      <c r="IWE372" s="186" t="s">
        <v>300</v>
      </c>
      <c r="IWF372" s="186" t="s">
        <v>300</v>
      </c>
      <c r="IWG372" s="186" t="s">
        <v>300</v>
      </c>
      <c r="IWH372" s="186" t="s">
        <v>300</v>
      </c>
      <c r="IWI372" s="186" t="s">
        <v>300</v>
      </c>
      <c r="IWJ372" s="186" t="s">
        <v>300</v>
      </c>
      <c r="IWK372" s="186" t="s">
        <v>300</v>
      </c>
      <c r="IWL372" s="186" t="s">
        <v>300</v>
      </c>
      <c r="IWM372" s="186" t="s">
        <v>300</v>
      </c>
      <c r="IWN372" s="186" t="s">
        <v>300</v>
      </c>
      <c r="IWO372" s="186" t="s">
        <v>300</v>
      </c>
      <c r="IWP372" s="186" t="s">
        <v>300</v>
      </c>
      <c r="IWQ372" s="186" t="s">
        <v>300</v>
      </c>
      <c r="IWR372" s="186" t="s">
        <v>300</v>
      </c>
      <c r="IWS372" s="186" t="s">
        <v>300</v>
      </c>
      <c r="IWT372" s="186" t="s">
        <v>300</v>
      </c>
      <c r="IWU372" s="186" t="s">
        <v>300</v>
      </c>
      <c r="IWV372" s="186" t="s">
        <v>300</v>
      </c>
      <c r="IWW372" s="186" t="s">
        <v>300</v>
      </c>
      <c r="IWX372" s="186" t="s">
        <v>300</v>
      </c>
      <c r="IWY372" s="186" t="s">
        <v>300</v>
      </c>
      <c r="IWZ372" s="186" t="s">
        <v>300</v>
      </c>
      <c r="IXA372" s="186" t="s">
        <v>300</v>
      </c>
      <c r="IXB372" s="186" t="s">
        <v>300</v>
      </c>
      <c r="IXC372" s="186" t="s">
        <v>300</v>
      </c>
      <c r="IXD372" s="186" t="s">
        <v>300</v>
      </c>
      <c r="IXE372" s="186" t="s">
        <v>300</v>
      </c>
      <c r="IXF372" s="186" t="s">
        <v>300</v>
      </c>
      <c r="IXG372" s="186" t="s">
        <v>300</v>
      </c>
      <c r="IXH372" s="186" t="s">
        <v>300</v>
      </c>
      <c r="IXI372" s="186" t="s">
        <v>300</v>
      </c>
      <c r="IXJ372" s="186" t="s">
        <v>300</v>
      </c>
      <c r="IXK372" s="186" t="s">
        <v>300</v>
      </c>
      <c r="IXL372" s="186" t="s">
        <v>300</v>
      </c>
      <c r="IXM372" s="186" t="s">
        <v>300</v>
      </c>
      <c r="IXN372" s="186" t="s">
        <v>300</v>
      </c>
      <c r="IXO372" s="186" t="s">
        <v>300</v>
      </c>
      <c r="IXP372" s="186" t="s">
        <v>300</v>
      </c>
      <c r="IXQ372" s="186" t="s">
        <v>300</v>
      </c>
      <c r="IXR372" s="186" t="s">
        <v>300</v>
      </c>
      <c r="IXS372" s="186" t="s">
        <v>300</v>
      </c>
      <c r="IXT372" s="186" t="s">
        <v>300</v>
      </c>
      <c r="IXU372" s="186" t="s">
        <v>300</v>
      </c>
      <c r="IXV372" s="186" t="s">
        <v>300</v>
      </c>
      <c r="IXW372" s="186" t="s">
        <v>300</v>
      </c>
      <c r="IXX372" s="186" t="s">
        <v>300</v>
      </c>
      <c r="IXY372" s="186" t="s">
        <v>300</v>
      </c>
      <c r="IXZ372" s="186" t="s">
        <v>300</v>
      </c>
      <c r="IYA372" s="186" t="s">
        <v>300</v>
      </c>
      <c r="IYB372" s="186" t="s">
        <v>300</v>
      </c>
      <c r="IYC372" s="186" t="s">
        <v>300</v>
      </c>
      <c r="IYD372" s="186" t="s">
        <v>300</v>
      </c>
      <c r="IYE372" s="186" t="s">
        <v>300</v>
      </c>
      <c r="IYF372" s="186" t="s">
        <v>300</v>
      </c>
      <c r="IYG372" s="186" t="s">
        <v>300</v>
      </c>
      <c r="IYH372" s="186" t="s">
        <v>300</v>
      </c>
      <c r="IYI372" s="186" t="s">
        <v>300</v>
      </c>
      <c r="IYJ372" s="186" t="s">
        <v>300</v>
      </c>
      <c r="IYK372" s="186" t="s">
        <v>300</v>
      </c>
      <c r="IYL372" s="186" t="s">
        <v>300</v>
      </c>
      <c r="IYM372" s="186" t="s">
        <v>300</v>
      </c>
      <c r="IYN372" s="186" t="s">
        <v>300</v>
      </c>
      <c r="IYO372" s="186" t="s">
        <v>300</v>
      </c>
      <c r="IYP372" s="186" t="s">
        <v>300</v>
      </c>
      <c r="IYQ372" s="186" t="s">
        <v>300</v>
      </c>
      <c r="IYR372" s="186" t="s">
        <v>300</v>
      </c>
      <c r="IYS372" s="186" t="s">
        <v>300</v>
      </c>
      <c r="IYT372" s="186" t="s">
        <v>300</v>
      </c>
      <c r="IYU372" s="186" t="s">
        <v>300</v>
      </c>
      <c r="IYV372" s="186" t="s">
        <v>300</v>
      </c>
      <c r="IYW372" s="186" t="s">
        <v>300</v>
      </c>
      <c r="IYX372" s="186" t="s">
        <v>300</v>
      </c>
      <c r="IYY372" s="186" t="s">
        <v>300</v>
      </c>
      <c r="IYZ372" s="186" t="s">
        <v>300</v>
      </c>
      <c r="IZA372" s="186" t="s">
        <v>300</v>
      </c>
      <c r="IZB372" s="186" t="s">
        <v>300</v>
      </c>
      <c r="IZC372" s="186" t="s">
        <v>300</v>
      </c>
      <c r="IZD372" s="186" t="s">
        <v>300</v>
      </c>
      <c r="IZE372" s="186" t="s">
        <v>300</v>
      </c>
      <c r="IZF372" s="186" t="s">
        <v>300</v>
      </c>
      <c r="IZG372" s="186" t="s">
        <v>300</v>
      </c>
      <c r="IZH372" s="186" t="s">
        <v>300</v>
      </c>
      <c r="IZI372" s="186" t="s">
        <v>300</v>
      </c>
      <c r="IZJ372" s="186" t="s">
        <v>300</v>
      </c>
      <c r="IZK372" s="186" t="s">
        <v>300</v>
      </c>
      <c r="IZL372" s="186" t="s">
        <v>300</v>
      </c>
      <c r="IZM372" s="186" t="s">
        <v>300</v>
      </c>
      <c r="IZN372" s="186" t="s">
        <v>300</v>
      </c>
      <c r="IZO372" s="186" t="s">
        <v>300</v>
      </c>
      <c r="IZP372" s="186" t="s">
        <v>300</v>
      </c>
      <c r="IZQ372" s="186" t="s">
        <v>300</v>
      </c>
      <c r="IZR372" s="186" t="s">
        <v>300</v>
      </c>
      <c r="IZS372" s="186" t="s">
        <v>300</v>
      </c>
      <c r="IZT372" s="186" t="s">
        <v>300</v>
      </c>
      <c r="IZU372" s="186" t="s">
        <v>300</v>
      </c>
      <c r="IZV372" s="186" t="s">
        <v>300</v>
      </c>
      <c r="IZW372" s="186" t="s">
        <v>300</v>
      </c>
      <c r="IZX372" s="186" t="s">
        <v>300</v>
      </c>
      <c r="IZY372" s="186" t="s">
        <v>300</v>
      </c>
      <c r="IZZ372" s="186" t="s">
        <v>300</v>
      </c>
      <c r="JAA372" s="186" t="s">
        <v>300</v>
      </c>
      <c r="JAB372" s="186" t="s">
        <v>300</v>
      </c>
      <c r="JAC372" s="186" t="s">
        <v>300</v>
      </c>
      <c r="JAD372" s="186" t="s">
        <v>300</v>
      </c>
      <c r="JAE372" s="186" t="s">
        <v>300</v>
      </c>
      <c r="JAF372" s="186" t="s">
        <v>300</v>
      </c>
      <c r="JAG372" s="186" t="s">
        <v>300</v>
      </c>
      <c r="JAH372" s="186" t="s">
        <v>300</v>
      </c>
      <c r="JAI372" s="186" t="s">
        <v>300</v>
      </c>
      <c r="JAJ372" s="186" t="s">
        <v>300</v>
      </c>
      <c r="JAK372" s="186" t="s">
        <v>300</v>
      </c>
      <c r="JAL372" s="186" t="s">
        <v>300</v>
      </c>
      <c r="JAM372" s="186" t="s">
        <v>300</v>
      </c>
      <c r="JAN372" s="186" t="s">
        <v>300</v>
      </c>
      <c r="JAO372" s="186" t="s">
        <v>300</v>
      </c>
      <c r="JAP372" s="186" t="s">
        <v>300</v>
      </c>
      <c r="JAQ372" s="186" t="s">
        <v>300</v>
      </c>
      <c r="JAR372" s="186" t="s">
        <v>300</v>
      </c>
      <c r="JAS372" s="186" t="s">
        <v>300</v>
      </c>
      <c r="JAT372" s="186" t="s">
        <v>300</v>
      </c>
      <c r="JAU372" s="186" t="s">
        <v>300</v>
      </c>
      <c r="JAV372" s="186" t="s">
        <v>300</v>
      </c>
      <c r="JAW372" s="186" t="s">
        <v>300</v>
      </c>
      <c r="JAX372" s="186" t="s">
        <v>300</v>
      </c>
      <c r="JAY372" s="186" t="s">
        <v>300</v>
      </c>
      <c r="JAZ372" s="186" t="s">
        <v>300</v>
      </c>
      <c r="JBA372" s="186" t="s">
        <v>300</v>
      </c>
      <c r="JBB372" s="186" t="s">
        <v>300</v>
      </c>
      <c r="JBC372" s="186" t="s">
        <v>300</v>
      </c>
      <c r="JBD372" s="186" t="s">
        <v>300</v>
      </c>
      <c r="JBE372" s="186" t="s">
        <v>300</v>
      </c>
      <c r="JBF372" s="186" t="s">
        <v>300</v>
      </c>
      <c r="JBG372" s="186" t="s">
        <v>300</v>
      </c>
      <c r="JBH372" s="186" t="s">
        <v>300</v>
      </c>
      <c r="JBI372" s="186" t="s">
        <v>300</v>
      </c>
      <c r="JBJ372" s="186" t="s">
        <v>300</v>
      </c>
      <c r="JBK372" s="186" t="s">
        <v>300</v>
      </c>
      <c r="JBL372" s="186" t="s">
        <v>300</v>
      </c>
      <c r="JBM372" s="186" t="s">
        <v>300</v>
      </c>
      <c r="JBN372" s="186" t="s">
        <v>300</v>
      </c>
      <c r="JBO372" s="186" t="s">
        <v>300</v>
      </c>
      <c r="JBP372" s="186" t="s">
        <v>300</v>
      </c>
      <c r="JBQ372" s="186" t="s">
        <v>300</v>
      </c>
      <c r="JBR372" s="186" t="s">
        <v>300</v>
      </c>
      <c r="JBS372" s="186" t="s">
        <v>300</v>
      </c>
      <c r="JBT372" s="186" t="s">
        <v>300</v>
      </c>
      <c r="JBU372" s="186" t="s">
        <v>300</v>
      </c>
      <c r="JBV372" s="186" t="s">
        <v>300</v>
      </c>
      <c r="JBW372" s="186" t="s">
        <v>300</v>
      </c>
      <c r="JBX372" s="186" t="s">
        <v>300</v>
      </c>
      <c r="JBY372" s="186" t="s">
        <v>300</v>
      </c>
      <c r="JBZ372" s="186" t="s">
        <v>300</v>
      </c>
      <c r="JCA372" s="186" t="s">
        <v>300</v>
      </c>
      <c r="JCB372" s="186" t="s">
        <v>300</v>
      </c>
      <c r="JCC372" s="186" t="s">
        <v>300</v>
      </c>
      <c r="JCD372" s="186" t="s">
        <v>300</v>
      </c>
      <c r="JCE372" s="186" t="s">
        <v>300</v>
      </c>
      <c r="JCF372" s="186" t="s">
        <v>300</v>
      </c>
      <c r="JCG372" s="186" t="s">
        <v>300</v>
      </c>
      <c r="JCH372" s="186" t="s">
        <v>300</v>
      </c>
      <c r="JCI372" s="186" t="s">
        <v>300</v>
      </c>
      <c r="JCJ372" s="186" t="s">
        <v>300</v>
      </c>
      <c r="JCK372" s="186" t="s">
        <v>300</v>
      </c>
      <c r="JCL372" s="186" t="s">
        <v>300</v>
      </c>
      <c r="JCM372" s="186" t="s">
        <v>300</v>
      </c>
      <c r="JCN372" s="186" t="s">
        <v>300</v>
      </c>
      <c r="JCO372" s="186" t="s">
        <v>300</v>
      </c>
      <c r="JCP372" s="186" t="s">
        <v>300</v>
      </c>
      <c r="JCQ372" s="186" t="s">
        <v>300</v>
      </c>
      <c r="JCR372" s="186" t="s">
        <v>300</v>
      </c>
      <c r="JCS372" s="186" t="s">
        <v>300</v>
      </c>
      <c r="JCT372" s="186" t="s">
        <v>300</v>
      </c>
      <c r="JCU372" s="186" t="s">
        <v>300</v>
      </c>
      <c r="JCV372" s="186" t="s">
        <v>300</v>
      </c>
      <c r="JCW372" s="186" t="s">
        <v>300</v>
      </c>
      <c r="JCX372" s="186" t="s">
        <v>300</v>
      </c>
      <c r="JCY372" s="186" t="s">
        <v>300</v>
      </c>
      <c r="JCZ372" s="186" t="s">
        <v>300</v>
      </c>
      <c r="JDA372" s="186" t="s">
        <v>300</v>
      </c>
      <c r="JDB372" s="186" t="s">
        <v>300</v>
      </c>
      <c r="JDC372" s="186" t="s">
        <v>300</v>
      </c>
      <c r="JDD372" s="186" t="s">
        <v>300</v>
      </c>
      <c r="JDE372" s="186" t="s">
        <v>300</v>
      </c>
      <c r="JDF372" s="186" t="s">
        <v>300</v>
      </c>
      <c r="JDG372" s="186" t="s">
        <v>300</v>
      </c>
      <c r="JDH372" s="186" t="s">
        <v>300</v>
      </c>
      <c r="JDI372" s="186" t="s">
        <v>300</v>
      </c>
      <c r="JDJ372" s="186" t="s">
        <v>300</v>
      </c>
      <c r="JDK372" s="186" t="s">
        <v>300</v>
      </c>
      <c r="JDL372" s="186" t="s">
        <v>300</v>
      </c>
      <c r="JDM372" s="186" t="s">
        <v>300</v>
      </c>
      <c r="JDN372" s="186" t="s">
        <v>300</v>
      </c>
      <c r="JDO372" s="186" t="s">
        <v>300</v>
      </c>
      <c r="JDP372" s="186" t="s">
        <v>300</v>
      </c>
      <c r="JDQ372" s="186" t="s">
        <v>300</v>
      </c>
      <c r="JDR372" s="186" t="s">
        <v>300</v>
      </c>
      <c r="JDS372" s="186" t="s">
        <v>300</v>
      </c>
      <c r="JDT372" s="186" t="s">
        <v>300</v>
      </c>
      <c r="JDU372" s="186" t="s">
        <v>300</v>
      </c>
      <c r="JDV372" s="186" t="s">
        <v>300</v>
      </c>
      <c r="JDW372" s="186" t="s">
        <v>300</v>
      </c>
      <c r="JDX372" s="186" t="s">
        <v>300</v>
      </c>
      <c r="JDY372" s="186" t="s">
        <v>300</v>
      </c>
      <c r="JDZ372" s="186" t="s">
        <v>300</v>
      </c>
      <c r="JEA372" s="186" t="s">
        <v>300</v>
      </c>
      <c r="JEB372" s="186" t="s">
        <v>300</v>
      </c>
      <c r="JEC372" s="186" t="s">
        <v>300</v>
      </c>
      <c r="JED372" s="186" t="s">
        <v>300</v>
      </c>
      <c r="JEE372" s="186" t="s">
        <v>300</v>
      </c>
      <c r="JEF372" s="186" t="s">
        <v>300</v>
      </c>
      <c r="JEG372" s="186" t="s">
        <v>300</v>
      </c>
      <c r="JEH372" s="186" t="s">
        <v>300</v>
      </c>
      <c r="JEI372" s="186" t="s">
        <v>300</v>
      </c>
      <c r="JEJ372" s="186" t="s">
        <v>300</v>
      </c>
      <c r="JEK372" s="186" t="s">
        <v>300</v>
      </c>
      <c r="JEL372" s="186" t="s">
        <v>300</v>
      </c>
      <c r="JEM372" s="186" t="s">
        <v>300</v>
      </c>
      <c r="JEN372" s="186" t="s">
        <v>300</v>
      </c>
      <c r="JEO372" s="186" t="s">
        <v>300</v>
      </c>
      <c r="JEP372" s="186" t="s">
        <v>300</v>
      </c>
      <c r="JEQ372" s="186" t="s">
        <v>300</v>
      </c>
      <c r="JER372" s="186" t="s">
        <v>300</v>
      </c>
      <c r="JES372" s="186" t="s">
        <v>300</v>
      </c>
      <c r="JET372" s="186" t="s">
        <v>300</v>
      </c>
      <c r="JEU372" s="186" t="s">
        <v>300</v>
      </c>
      <c r="JEV372" s="186" t="s">
        <v>300</v>
      </c>
      <c r="JEW372" s="186" t="s">
        <v>300</v>
      </c>
      <c r="JEX372" s="186" t="s">
        <v>300</v>
      </c>
      <c r="JEY372" s="186" t="s">
        <v>300</v>
      </c>
      <c r="JEZ372" s="186" t="s">
        <v>300</v>
      </c>
      <c r="JFA372" s="186" t="s">
        <v>300</v>
      </c>
      <c r="JFB372" s="186" t="s">
        <v>300</v>
      </c>
      <c r="JFC372" s="186" t="s">
        <v>300</v>
      </c>
      <c r="JFD372" s="186" t="s">
        <v>300</v>
      </c>
      <c r="JFE372" s="186" t="s">
        <v>300</v>
      </c>
      <c r="JFF372" s="186" t="s">
        <v>300</v>
      </c>
      <c r="JFG372" s="186" t="s">
        <v>300</v>
      </c>
      <c r="JFH372" s="186" t="s">
        <v>300</v>
      </c>
      <c r="JFI372" s="186" t="s">
        <v>300</v>
      </c>
      <c r="JFJ372" s="186" t="s">
        <v>300</v>
      </c>
      <c r="JFK372" s="186" t="s">
        <v>300</v>
      </c>
      <c r="JFL372" s="186" t="s">
        <v>300</v>
      </c>
      <c r="JFM372" s="186" t="s">
        <v>300</v>
      </c>
      <c r="JFN372" s="186" t="s">
        <v>300</v>
      </c>
      <c r="JFO372" s="186" t="s">
        <v>300</v>
      </c>
      <c r="JFP372" s="186" t="s">
        <v>300</v>
      </c>
      <c r="JFQ372" s="186" t="s">
        <v>300</v>
      </c>
      <c r="JFR372" s="186" t="s">
        <v>300</v>
      </c>
      <c r="JFS372" s="186" t="s">
        <v>300</v>
      </c>
      <c r="JFT372" s="186" t="s">
        <v>300</v>
      </c>
      <c r="JFU372" s="186" t="s">
        <v>300</v>
      </c>
      <c r="JFV372" s="186" t="s">
        <v>300</v>
      </c>
      <c r="JFW372" s="186" t="s">
        <v>300</v>
      </c>
      <c r="JFX372" s="186" t="s">
        <v>300</v>
      </c>
      <c r="JFY372" s="186" t="s">
        <v>300</v>
      </c>
      <c r="JFZ372" s="186" t="s">
        <v>300</v>
      </c>
      <c r="JGA372" s="186" t="s">
        <v>300</v>
      </c>
      <c r="JGB372" s="186" t="s">
        <v>300</v>
      </c>
      <c r="JGC372" s="186" t="s">
        <v>300</v>
      </c>
      <c r="JGD372" s="186" t="s">
        <v>300</v>
      </c>
      <c r="JGE372" s="186" t="s">
        <v>300</v>
      </c>
      <c r="JGF372" s="186" t="s">
        <v>300</v>
      </c>
      <c r="JGG372" s="186" t="s">
        <v>300</v>
      </c>
      <c r="JGH372" s="186" t="s">
        <v>300</v>
      </c>
      <c r="JGI372" s="186" t="s">
        <v>300</v>
      </c>
      <c r="JGJ372" s="186" t="s">
        <v>300</v>
      </c>
      <c r="JGK372" s="186" t="s">
        <v>300</v>
      </c>
      <c r="JGL372" s="186" t="s">
        <v>300</v>
      </c>
      <c r="JGM372" s="186" t="s">
        <v>300</v>
      </c>
      <c r="JGN372" s="186" t="s">
        <v>300</v>
      </c>
      <c r="JGO372" s="186" t="s">
        <v>300</v>
      </c>
      <c r="JGP372" s="186" t="s">
        <v>300</v>
      </c>
      <c r="JGQ372" s="186" t="s">
        <v>300</v>
      </c>
      <c r="JGR372" s="186" t="s">
        <v>300</v>
      </c>
      <c r="JGS372" s="186" t="s">
        <v>300</v>
      </c>
      <c r="JGT372" s="186" t="s">
        <v>300</v>
      </c>
      <c r="JGU372" s="186" t="s">
        <v>300</v>
      </c>
      <c r="JGV372" s="186" t="s">
        <v>300</v>
      </c>
      <c r="JGW372" s="186" t="s">
        <v>300</v>
      </c>
      <c r="JGX372" s="186" t="s">
        <v>300</v>
      </c>
      <c r="JGY372" s="186" t="s">
        <v>300</v>
      </c>
      <c r="JGZ372" s="186" t="s">
        <v>300</v>
      </c>
      <c r="JHA372" s="186" t="s">
        <v>300</v>
      </c>
      <c r="JHB372" s="186" t="s">
        <v>300</v>
      </c>
      <c r="JHC372" s="186" t="s">
        <v>300</v>
      </c>
      <c r="JHD372" s="186" t="s">
        <v>300</v>
      </c>
      <c r="JHE372" s="186" t="s">
        <v>300</v>
      </c>
      <c r="JHF372" s="186" t="s">
        <v>300</v>
      </c>
      <c r="JHG372" s="186" t="s">
        <v>300</v>
      </c>
      <c r="JHH372" s="186" t="s">
        <v>300</v>
      </c>
      <c r="JHI372" s="186" t="s">
        <v>300</v>
      </c>
      <c r="JHJ372" s="186" t="s">
        <v>300</v>
      </c>
      <c r="JHK372" s="186" t="s">
        <v>300</v>
      </c>
      <c r="JHL372" s="186" t="s">
        <v>300</v>
      </c>
      <c r="JHM372" s="186" t="s">
        <v>300</v>
      </c>
      <c r="JHN372" s="186" t="s">
        <v>300</v>
      </c>
      <c r="JHO372" s="186" t="s">
        <v>300</v>
      </c>
      <c r="JHP372" s="186" t="s">
        <v>300</v>
      </c>
      <c r="JHQ372" s="186" t="s">
        <v>300</v>
      </c>
      <c r="JHR372" s="186" t="s">
        <v>300</v>
      </c>
      <c r="JHS372" s="186" t="s">
        <v>300</v>
      </c>
      <c r="JHT372" s="186" t="s">
        <v>300</v>
      </c>
      <c r="JHU372" s="186" t="s">
        <v>300</v>
      </c>
      <c r="JHV372" s="186" t="s">
        <v>300</v>
      </c>
      <c r="JHW372" s="186" t="s">
        <v>300</v>
      </c>
      <c r="JHX372" s="186" t="s">
        <v>300</v>
      </c>
      <c r="JHY372" s="186" t="s">
        <v>300</v>
      </c>
      <c r="JHZ372" s="186" t="s">
        <v>300</v>
      </c>
      <c r="JIA372" s="186" t="s">
        <v>300</v>
      </c>
      <c r="JIB372" s="186" t="s">
        <v>300</v>
      </c>
      <c r="JIC372" s="186" t="s">
        <v>300</v>
      </c>
      <c r="JID372" s="186" t="s">
        <v>300</v>
      </c>
      <c r="JIE372" s="186" t="s">
        <v>300</v>
      </c>
      <c r="JIF372" s="186" t="s">
        <v>300</v>
      </c>
      <c r="JIG372" s="186" t="s">
        <v>300</v>
      </c>
      <c r="JIH372" s="186" t="s">
        <v>300</v>
      </c>
      <c r="JII372" s="186" t="s">
        <v>300</v>
      </c>
      <c r="JIJ372" s="186" t="s">
        <v>300</v>
      </c>
      <c r="JIK372" s="186" t="s">
        <v>300</v>
      </c>
      <c r="JIL372" s="186" t="s">
        <v>300</v>
      </c>
      <c r="JIM372" s="186" t="s">
        <v>300</v>
      </c>
      <c r="JIN372" s="186" t="s">
        <v>300</v>
      </c>
      <c r="JIO372" s="186" t="s">
        <v>300</v>
      </c>
      <c r="JIP372" s="186" t="s">
        <v>300</v>
      </c>
      <c r="JIQ372" s="186" t="s">
        <v>300</v>
      </c>
      <c r="JIR372" s="186" t="s">
        <v>300</v>
      </c>
      <c r="JIS372" s="186" t="s">
        <v>300</v>
      </c>
      <c r="JIT372" s="186" t="s">
        <v>300</v>
      </c>
      <c r="JIU372" s="186" t="s">
        <v>300</v>
      </c>
      <c r="JIV372" s="186" t="s">
        <v>300</v>
      </c>
      <c r="JIW372" s="186" t="s">
        <v>300</v>
      </c>
      <c r="JIX372" s="186" t="s">
        <v>300</v>
      </c>
      <c r="JIY372" s="186" t="s">
        <v>300</v>
      </c>
      <c r="JIZ372" s="186" t="s">
        <v>300</v>
      </c>
      <c r="JJA372" s="186" t="s">
        <v>300</v>
      </c>
      <c r="JJB372" s="186" t="s">
        <v>300</v>
      </c>
      <c r="JJC372" s="186" t="s">
        <v>300</v>
      </c>
      <c r="JJD372" s="186" t="s">
        <v>300</v>
      </c>
      <c r="JJE372" s="186" t="s">
        <v>300</v>
      </c>
      <c r="JJF372" s="186" t="s">
        <v>300</v>
      </c>
      <c r="JJG372" s="186" t="s">
        <v>300</v>
      </c>
      <c r="JJH372" s="186" t="s">
        <v>300</v>
      </c>
      <c r="JJI372" s="186" t="s">
        <v>300</v>
      </c>
      <c r="JJJ372" s="186" t="s">
        <v>300</v>
      </c>
      <c r="JJK372" s="186" t="s">
        <v>300</v>
      </c>
      <c r="JJL372" s="186" t="s">
        <v>300</v>
      </c>
      <c r="JJM372" s="186" t="s">
        <v>300</v>
      </c>
      <c r="JJN372" s="186" t="s">
        <v>300</v>
      </c>
      <c r="JJO372" s="186" t="s">
        <v>300</v>
      </c>
      <c r="JJP372" s="186" t="s">
        <v>300</v>
      </c>
      <c r="JJQ372" s="186" t="s">
        <v>300</v>
      </c>
      <c r="JJR372" s="186" t="s">
        <v>300</v>
      </c>
      <c r="JJS372" s="186" t="s">
        <v>300</v>
      </c>
      <c r="JJT372" s="186" t="s">
        <v>300</v>
      </c>
      <c r="JJU372" s="186" t="s">
        <v>300</v>
      </c>
      <c r="JJV372" s="186" t="s">
        <v>300</v>
      </c>
      <c r="JJW372" s="186" t="s">
        <v>300</v>
      </c>
      <c r="JJX372" s="186" t="s">
        <v>300</v>
      </c>
      <c r="JJY372" s="186" t="s">
        <v>300</v>
      </c>
      <c r="JJZ372" s="186" t="s">
        <v>300</v>
      </c>
      <c r="JKA372" s="186" t="s">
        <v>300</v>
      </c>
      <c r="JKB372" s="186" t="s">
        <v>300</v>
      </c>
      <c r="JKC372" s="186" t="s">
        <v>300</v>
      </c>
      <c r="JKD372" s="186" t="s">
        <v>300</v>
      </c>
      <c r="JKE372" s="186" t="s">
        <v>300</v>
      </c>
      <c r="JKF372" s="186" t="s">
        <v>300</v>
      </c>
      <c r="JKG372" s="186" t="s">
        <v>300</v>
      </c>
      <c r="JKH372" s="186" t="s">
        <v>300</v>
      </c>
      <c r="JKI372" s="186" t="s">
        <v>300</v>
      </c>
      <c r="JKJ372" s="186" t="s">
        <v>300</v>
      </c>
      <c r="JKK372" s="186" t="s">
        <v>300</v>
      </c>
      <c r="JKL372" s="186" t="s">
        <v>300</v>
      </c>
      <c r="JKM372" s="186" t="s">
        <v>300</v>
      </c>
      <c r="JKN372" s="186" t="s">
        <v>300</v>
      </c>
      <c r="JKO372" s="186" t="s">
        <v>300</v>
      </c>
      <c r="JKP372" s="186" t="s">
        <v>300</v>
      </c>
      <c r="JKQ372" s="186" t="s">
        <v>300</v>
      </c>
      <c r="JKR372" s="186" t="s">
        <v>300</v>
      </c>
      <c r="JKS372" s="186" t="s">
        <v>300</v>
      </c>
      <c r="JKT372" s="186" t="s">
        <v>300</v>
      </c>
      <c r="JKU372" s="186" t="s">
        <v>300</v>
      </c>
      <c r="JKV372" s="186" t="s">
        <v>300</v>
      </c>
      <c r="JKW372" s="186" t="s">
        <v>300</v>
      </c>
      <c r="JKX372" s="186" t="s">
        <v>300</v>
      </c>
      <c r="JKY372" s="186" t="s">
        <v>300</v>
      </c>
      <c r="JKZ372" s="186" t="s">
        <v>300</v>
      </c>
      <c r="JLA372" s="186" t="s">
        <v>300</v>
      </c>
      <c r="JLB372" s="186" t="s">
        <v>300</v>
      </c>
      <c r="JLC372" s="186" t="s">
        <v>300</v>
      </c>
      <c r="JLD372" s="186" t="s">
        <v>300</v>
      </c>
      <c r="JLE372" s="186" t="s">
        <v>300</v>
      </c>
      <c r="JLF372" s="186" t="s">
        <v>300</v>
      </c>
      <c r="JLG372" s="186" t="s">
        <v>300</v>
      </c>
      <c r="JLH372" s="186" t="s">
        <v>300</v>
      </c>
      <c r="JLI372" s="186" t="s">
        <v>300</v>
      </c>
      <c r="JLJ372" s="186" t="s">
        <v>300</v>
      </c>
      <c r="JLK372" s="186" t="s">
        <v>300</v>
      </c>
      <c r="JLL372" s="186" t="s">
        <v>300</v>
      </c>
      <c r="JLM372" s="186" t="s">
        <v>300</v>
      </c>
      <c r="JLN372" s="186" t="s">
        <v>300</v>
      </c>
      <c r="JLO372" s="186" t="s">
        <v>300</v>
      </c>
      <c r="JLP372" s="186" t="s">
        <v>300</v>
      </c>
      <c r="JLQ372" s="186" t="s">
        <v>300</v>
      </c>
      <c r="JLR372" s="186" t="s">
        <v>300</v>
      </c>
      <c r="JLS372" s="186" t="s">
        <v>300</v>
      </c>
      <c r="JLT372" s="186" t="s">
        <v>300</v>
      </c>
      <c r="JLU372" s="186" t="s">
        <v>300</v>
      </c>
      <c r="JLV372" s="186" t="s">
        <v>300</v>
      </c>
      <c r="JLW372" s="186" t="s">
        <v>300</v>
      </c>
      <c r="JLX372" s="186" t="s">
        <v>300</v>
      </c>
      <c r="JLY372" s="186" t="s">
        <v>300</v>
      </c>
      <c r="JLZ372" s="186" t="s">
        <v>300</v>
      </c>
      <c r="JMA372" s="186" t="s">
        <v>300</v>
      </c>
      <c r="JMB372" s="186" t="s">
        <v>300</v>
      </c>
      <c r="JMC372" s="186" t="s">
        <v>300</v>
      </c>
      <c r="JMD372" s="186" t="s">
        <v>300</v>
      </c>
      <c r="JME372" s="186" t="s">
        <v>300</v>
      </c>
      <c r="JMF372" s="186" t="s">
        <v>300</v>
      </c>
      <c r="JMG372" s="186" t="s">
        <v>300</v>
      </c>
      <c r="JMH372" s="186" t="s">
        <v>300</v>
      </c>
      <c r="JMI372" s="186" t="s">
        <v>300</v>
      </c>
      <c r="JMJ372" s="186" t="s">
        <v>300</v>
      </c>
      <c r="JMK372" s="186" t="s">
        <v>300</v>
      </c>
      <c r="JML372" s="186" t="s">
        <v>300</v>
      </c>
      <c r="JMM372" s="186" t="s">
        <v>300</v>
      </c>
      <c r="JMN372" s="186" t="s">
        <v>300</v>
      </c>
      <c r="JMO372" s="186" t="s">
        <v>300</v>
      </c>
      <c r="JMP372" s="186" t="s">
        <v>300</v>
      </c>
      <c r="JMQ372" s="186" t="s">
        <v>300</v>
      </c>
      <c r="JMR372" s="186" t="s">
        <v>300</v>
      </c>
      <c r="JMS372" s="186" t="s">
        <v>300</v>
      </c>
      <c r="JMT372" s="186" t="s">
        <v>300</v>
      </c>
      <c r="JMU372" s="186" t="s">
        <v>300</v>
      </c>
      <c r="JMV372" s="186" t="s">
        <v>300</v>
      </c>
      <c r="JMW372" s="186" t="s">
        <v>300</v>
      </c>
      <c r="JMX372" s="186" t="s">
        <v>300</v>
      </c>
      <c r="JMY372" s="186" t="s">
        <v>300</v>
      </c>
      <c r="JMZ372" s="186" t="s">
        <v>300</v>
      </c>
      <c r="JNA372" s="186" t="s">
        <v>300</v>
      </c>
      <c r="JNB372" s="186" t="s">
        <v>300</v>
      </c>
      <c r="JNC372" s="186" t="s">
        <v>300</v>
      </c>
      <c r="JND372" s="186" t="s">
        <v>300</v>
      </c>
      <c r="JNE372" s="186" t="s">
        <v>300</v>
      </c>
      <c r="JNF372" s="186" t="s">
        <v>300</v>
      </c>
      <c r="JNG372" s="186" t="s">
        <v>300</v>
      </c>
      <c r="JNH372" s="186" t="s">
        <v>300</v>
      </c>
      <c r="JNI372" s="186" t="s">
        <v>300</v>
      </c>
      <c r="JNJ372" s="186" t="s">
        <v>300</v>
      </c>
      <c r="JNK372" s="186" t="s">
        <v>300</v>
      </c>
      <c r="JNL372" s="186" t="s">
        <v>300</v>
      </c>
      <c r="JNM372" s="186" t="s">
        <v>300</v>
      </c>
      <c r="JNN372" s="186" t="s">
        <v>300</v>
      </c>
      <c r="JNO372" s="186" t="s">
        <v>300</v>
      </c>
      <c r="JNP372" s="186" t="s">
        <v>300</v>
      </c>
      <c r="JNQ372" s="186" t="s">
        <v>300</v>
      </c>
      <c r="JNR372" s="186" t="s">
        <v>300</v>
      </c>
      <c r="JNS372" s="186" t="s">
        <v>300</v>
      </c>
      <c r="JNT372" s="186" t="s">
        <v>300</v>
      </c>
      <c r="JNU372" s="186" t="s">
        <v>300</v>
      </c>
      <c r="JNV372" s="186" t="s">
        <v>300</v>
      </c>
      <c r="JNW372" s="186" t="s">
        <v>300</v>
      </c>
      <c r="JNX372" s="186" t="s">
        <v>300</v>
      </c>
      <c r="JNY372" s="186" t="s">
        <v>300</v>
      </c>
      <c r="JNZ372" s="186" t="s">
        <v>300</v>
      </c>
      <c r="JOA372" s="186" t="s">
        <v>300</v>
      </c>
      <c r="JOB372" s="186" t="s">
        <v>300</v>
      </c>
      <c r="JOC372" s="186" t="s">
        <v>300</v>
      </c>
      <c r="JOD372" s="186" t="s">
        <v>300</v>
      </c>
      <c r="JOE372" s="186" t="s">
        <v>300</v>
      </c>
      <c r="JOF372" s="186" t="s">
        <v>300</v>
      </c>
      <c r="JOG372" s="186" t="s">
        <v>300</v>
      </c>
      <c r="JOH372" s="186" t="s">
        <v>300</v>
      </c>
      <c r="JOI372" s="186" t="s">
        <v>300</v>
      </c>
      <c r="JOJ372" s="186" t="s">
        <v>300</v>
      </c>
      <c r="JOK372" s="186" t="s">
        <v>300</v>
      </c>
      <c r="JOL372" s="186" t="s">
        <v>300</v>
      </c>
      <c r="JOM372" s="186" t="s">
        <v>300</v>
      </c>
      <c r="JON372" s="186" t="s">
        <v>300</v>
      </c>
      <c r="JOO372" s="186" t="s">
        <v>300</v>
      </c>
      <c r="JOP372" s="186" t="s">
        <v>300</v>
      </c>
      <c r="JOQ372" s="186" t="s">
        <v>300</v>
      </c>
      <c r="JOR372" s="186" t="s">
        <v>300</v>
      </c>
      <c r="JOS372" s="186" t="s">
        <v>300</v>
      </c>
      <c r="JOT372" s="186" t="s">
        <v>300</v>
      </c>
      <c r="JOU372" s="186" t="s">
        <v>300</v>
      </c>
      <c r="JOV372" s="186" t="s">
        <v>300</v>
      </c>
      <c r="JOW372" s="186" t="s">
        <v>300</v>
      </c>
      <c r="JOX372" s="186" t="s">
        <v>300</v>
      </c>
      <c r="JOY372" s="186" t="s">
        <v>300</v>
      </c>
      <c r="JOZ372" s="186" t="s">
        <v>300</v>
      </c>
      <c r="JPA372" s="186" t="s">
        <v>300</v>
      </c>
      <c r="JPB372" s="186" t="s">
        <v>300</v>
      </c>
      <c r="JPC372" s="186" t="s">
        <v>300</v>
      </c>
      <c r="JPD372" s="186" t="s">
        <v>300</v>
      </c>
      <c r="JPE372" s="186" t="s">
        <v>300</v>
      </c>
      <c r="JPF372" s="186" t="s">
        <v>300</v>
      </c>
      <c r="JPG372" s="186" t="s">
        <v>300</v>
      </c>
      <c r="JPH372" s="186" t="s">
        <v>300</v>
      </c>
      <c r="JPI372" s="186" t="s">
        <v>300</v>
      </c>
      <c r="JPJ372" s="186" t="s">
        <v>300</v>
      </c>
      <c r="JPK372" s="186" t="s">
        <v>300</v>
      </c>
      <c r="JPL372" s="186" t="s">
        <v>300</v>
      </c>
      <c r="JPM372" s="186" t="s">
        <v>300</v>
      </c>
      <c r="JPN372" s="186" t="s">
        <v>300</v>
      </c>
      <c r="JPO372" s="186" t="s">
        <v>300</v>
      </c>
      <c r="JPP372" s="186" t="s">
        <v>300</v>
      </c>
      <c r="JPQ372" s="186" t="s">
        <v>300</v>
      </c>
      <c r="JPR372" s="186" t="s">
        <v>300</v>
      </c>
      <c r="JPS372" s="186" t="s">
        <v>300</v>
      </c>
      <c r="JPT372" s="186" t="s">
        <v>300</v>
      </c>
      <c r="JPU372" s="186" t="s">
        <v>300</v>
      </c>
      <c r="JPV372" s="186" t="s">
        <v>300</v>
      </c>
      <c r="JPW372" s="186" t="s">
        <v>300</v>
      </c>
      <c r="JPX372" s="186" t="s">
        <v>300</v>
      </c>
      <c r="JPY372" s="186" t="s">
        <v>300</v>
      </c>
      <c r="JPZ372" s="186" t="s">
        <v>300</v>
      </c>
      <c r="JQA372" s="186" t="s">
        <v>300</v>
      </c>
      <c r="JQB372" s="186" t="s">
        <v>300</v>
      </c>
      <c r="JQC372" s="186" t="s">
        <v>300</v>
      </c>
      <c r="JQD372" s="186" t="s">
        <v>300</v>
      </c>
      <c r="JQE372" s="186" t="s">
        <v>300</v>
      </c>
      <c r="JQF372" s="186" t="s">
        <v>300</v>
      </c>
      <c r="JQG372" s="186" t="s">
        <v>300</v>
      </c>
      <c r="JQH372" s="186" t="s">
        <v>300</v>
      </c>
      <c r="JQI372" s="186" t="s">
        <v>300</v>
      </c>
      <c r="JQJ372" s="186" t="s">
        <v>300</v>
      </c>
      <c r="JQK372" s="186" t="s">
        <v>300</v>
      </c>
      <c r="JQL372" s="186" t="s">
        <v>300</v>
      </c>
      <c r="JQM372" s="186" t="s">
        <v>300</v>
      </c>
      <c r="JQN372" s="186" t="s">
        <v>300</v>
      </c>
      <c r="JQO372" s="186" t="s">
        <v>300</v>
      </c>
      <c r="JQP372" s="186" t="s">
        <v>300</v>
      </c>
      <c r="JQQ372" s="186" t="s">
        <v>300</v>
      </c>
      <c r="JQR372" s="186" t="s">
        <v>300</v>
      </c>
      <c r="JQS372" s="186" t="s">
        <v>300</v>
      </c>
      <c r="JQT372" s="186" t="s">
        <v>300</v>
      </c>
      <c r="JQU372" s="186" t="s">
        <v>300</v>
      </c>
      <c r="JQV372" s="186" t="s">
        <v>300</v>
      </c>
      <c r="JQW372" s="186" t="s">
        <v>300</v>
      </c>
      <c r="JQX372" s="186" t="s">
        <v>300</v>
      </c>
      <c r="JQY372" s="186" t="s">
        <v>300</v>
      </c>
      <c r="JQZ372" s="186" t="s">
        <v>300</v>
      </c>
      <c r="JRA372" s="186" t="s">
        <v>300</v>
      </c>
      <c r="JRB372" s="186" t="s">
        <v>300</v>
      </c>
      <c r="JRC372" s="186" t="s">
        <v>300</v>
      </c>
      <c r="JRD372" s="186" t="s">
        <v>300</v>
      </c>
      <c r="JRE372" s="186" t="s">
        <v>300</v>
      </c>
      <c r="JRF372" s="186" t="s">
        <v>300</v>
      </c>
      <c r="JRG372" s="186" t="s">
        <v>300</v>
      </c>
      <c r="JRH372" s="186" t="s">
        <v>300</v>
      </c>
      <c r="JRI372" s="186" t="s">
        <v>300</v>
      </c>
      <c r="JRJ372" s="186" t="s">
        <v>300</v>
      </c>
      <c r="JRK372" s="186" t="s">
        <v>300</v>
      </c>
      <c r="JRL372" s="186" t="s">
        <v>300</v>
      </c>
      <c r="JRM372" s="186" t="s">
        <v>300</v>
      </c>
      <c r="JRN372" s="186" t="s">
        <v>300</v>
      </c>
      <c r="JRO372" s="186" t="s">
        <v>300</v>
      </c>
      <c r="JRP372" s="186" t="s">
        <v>300</v>
      </c>
      <c r="JRQ372" s="186" t="s">
        <v>300</v>
      </c>
      <c r="JRR372" s="186" t="s">
        <v>300</v>
      </c>
      <c r="JRS372" s="186" t="s">
        <v>300</v>
      </c>
      <c r="JRT372" s="186" t="s">
        <v>300</v>
      </c>
      <c r="JRU372" s="186" t="s">
        <v>300</v>
      </c>
      <c r="JRV372" s="186" t="s">
        <v>300</v>
      </c>
      <c r="JRW372" s="186" t="s">
        <v>300</v>
      </c>
      <c r="JRX372" s="186" t="s">
        <v>300</v>
      </c>
      <c r="JRY372" s="186" t="s">
        <v>300</v>
      </c>
      <c r="JRZ372" s="186" t="s">
        <v>300</v>
      </c>
      <c r="JSA372" s="186" t="s">
        <v>300</v>
      </c>
      <c r="JSB372" s="186" t="s">
        <v>300</v>
      </c>
      <c r="JSC372" s="186" t="s">
        <v>300</v>
      </c>
      <c r="JSD372" s="186" t="s">
        <v>300</v>
      </c>
      <c r="JSE372" s="186" t="s">
        <v>300</v>
      </c>
      <c r="JSF372" s="186" t="s">
        <v>300</v>
      </c>
      <c r="JSG372" s="186" t="s">
        <v>300</v>
      </c>
      <c r="JSH372" s="186" t="s">
        <v>300</v>
      </c>
      <c r="JSI372" s="186" t="s">
        <v>300</v>
      </c>
      <c r="JSJ372" s="186" t="s">
        <v>300</v>
      </c>
      <c r="JSK372" s="186" t="s">
        <v>300</v>
      </c>
      <c r="JSL372" s="186" t="s">
        <v>300</v>
      </c>
      <c r="JSM372" s="186" t="s">
        <v>300</v>
      </c>
      <c r="JSN372" s="186" t="s">
        <v>300</v>
      </c>
      <c r="JSO372" s="186" t="s">
        <v>300</v>
      </c>
      <c r="JSP372" s="186" t="s">
        <v>300</v>
      </c>
      <c r="JSQ372" s="186" t="s">
        <v>300</v>
      </c>
      <c r="JSR372" s="186" t="s">
        <v>300</v>
      </c>
      <c r="JSS372" s="186" t="s">
        <v>300</v>
      </c>
      <c r="JST372" s="186" t="s">
        <v>300</v>
      </c>
      <c r="JSU372" s="186" t="s">
        <v>300</v>
      </c>
      <c r="JSV372" s="186" t="s">
        <v>300</v>
      </c>
      <c r="JSW372" s="186" t="s">
        <v>300</v>
      </c>
      <c r="JSX372" s="186" t="s">
        <v>300</v>
      </c>
      <c r="JSY372" s="186" t="s">
        <v>300</v>
      </c>
      <c r="JSZ372" s="186" t="s">
        <v>300</v>
      </c>
      <c r="JTA372" s="186" t="s">
        <v>300</v>
      </c>
      <c r="JTB372" s="186" t="s">
        <v>300</v>
      </c>
      <c r="JTC372" s="186" t="s">
        <v>300</v>
      </c>
      <c r="JTD372" s="186" t="s">
        <v>300</v>
      </c>
      <c r="JTE372" s="186" t="s">
        <v>300</v>
      </c>
      <c r="JTF372" s="186" t="s">
        <v>300</v>
      </c>
      <c r="JTG372" s="186" t="s">
        <v>300</v>
      </c>
      <c r="JTH372" s="186" t="s">
        <v>300</v>
      </c>
      <c r="JTI372" s="186" t="s">
        <v>300</v>
      </c>
      <c r="JTJ372" s="186" t="s">
        <v>300</v>
      </c>
      <c r="JTK372" s="186" t="s">
        <v>300</v>
      </c>
      <c r="JTL372" s="186" t="s">
        <v>300</v>
      </c>
      <c r="JTM372" s="186" t="s">
        <v>300</v>
      </c>
      <c r="JTN372" s="186" t="s">
        <v>300</v>
      </c>
      <c r="JTO372" s="186" t="s">
        <v>300</v>
      </c>
      <c r="JTP372" s="186" t="s">
        <v>300</v>
      </c>
      <c r="JTQ372" s="186" t="s">
        <v>300</v>
      </c>
      <c r="JTR372" s="186" t="s">
        <v>300</v>
      </c>
      <c r="JTS372" s="186" t="s">
        <v>300</v>
      </c>
      <c r="JTT372" s="186" t="s">
        <v>300</v>
      </c>
      <c r="JTU372" s="186" t="s">
        <v>300</v>
      </c>
      <c r="JTV372" s="186" t="s">
        <v>300</v>
      </c>
      <c r="JTW372" s="186" t="s">
        <v>300</v>
      </c>
      <c r="JTX372" s="186" t="s">
        <v>300</v>
      </c>
      <c r="JTY372" s="186" t="s">
        <v>300</v>
      </c>
      <c r="JTZ372" s="186" t="s">
        <v>300</v>
      </c>
      <c r="JUA372" s="186" t="s">
        <v>300</v>
      </c>
      <c r="JUB372" s="186" t="s">
        <v>300</v>
      </c>
      <c r="JUC372" s="186" t="s">
        <v>300</v>
      </c>
      <c r="JUD372" s="186" t="s">
        <v>300</v>
      </c>
      <c r="JUE372" s="186" t="s">
        <v>300</v>
      </c>
      <c r="JUF372" s="186" t="s">
        <v>300</v>
      </c>
      <c r="JUG372" s="186" t="s">
        <v>300</v>
      </c>
      <c r="JUH372" s="186" t="s">
        <v>300</v>
      </c>
      <c r="JUI372" s="186" t="s">
        <v>300</v>
      </c>
      <c r="JUJ372" s="186" t="s">
        <v>300</v>
      </c>
      <c r="JUK372" s="186" t="s">
        <v>300</v>
      </c>
      <c r="JUL372" s="186" t="s">
        <v>300</v>
      </c>
      <c r="JUM372" s="186" t="s">
        <v>300</v>
      </c>
      <c r="JUN372" s="186" t="s">
        <v>300</v>
      </c>
      <c r="JUO372" s="186" t="s">
        <v>300</v>
      </c>
      <c r="JUP372" s="186" t="s">
        <v>300</v>
      </c>
      <c r="JUQ372" s="186" t="s">
        <v>300</v>
      </c>
      <c r="JUR372" s="186" t="s">
        <v>300</v>
      </c>
      <c r="JUS372" s="186" t="s">
        <v>300</v>
      </c>
      <c r="JUT372" s="186" t="s">
        <v>300</v>
      </c>
      <c r="JUU372" s="186" t="s">
        <v>300</v>
      </c>
      <c r="JUV372" s="186" t="s">
        <v>300</v>
      </c>
      <c r="JUW372" s="186" t="s">
        <v>300</v>
      </c>
      <c r="JUX372" s="186" t="s">
        <v>300</v>
      </c>
      <c r="JUY372" s="186" t="s">
        <v>300</v>
      </c>
      <c r="JUZ372" s="186" t="s">
        <v>300</v>
      </c>
      <c r="JVA372" s="186" t="s">
        <v>300</v>
      </c>
      <c r="JVB372" s="186" t="s">
        <v>300</v>
      </c>
      <c r="JVC372" s="186" t="s">
        <v>300</v>
      </c>
      <c r="JVD372" s="186" t="s">
        <v>300</v>
      </c>
      <c r="JVE372" s="186" t="s">
        <v>300</v>
      </c>
      <c r="JVF372" s="186" t="s">
        <v>300</v>
      </c>
      <c r="JVG372" s="186" t="s">
        <v>300</v>
      </c>
      <c r="JVH372" s="186" t="s">
        <v>300</v>
      </c>
      <c r="JVI372" s="186" t="s">
        <v>300</v>
      </c>
      <c r="JVJ372" s="186" t="s">
        <v>300</v>
      </c>
      <c r="JVK372" s="186" t="s">
        <v>300</v>
      </c>
      <c r="JVL372" s="186" t="s">
        <v>300</v>
      </c>
      <c r="JVM372" s="186" t="s">
        <v>300</v>
      </c>
      <c r="JVN372" s="186" t="s">
        <v>300</v>
      </c>
      <c r="JVO372" s="186" t="s">
        <v>300</v>
      </c>
      <c r="JVP372" s="186" t="s">
        <v>300</v>
      </c>
      <c r="JVQ372" s="186" t="s">
        <v>300</v>
      </c>
      <c r="JVR372" s="186" t="s">
        <v>300</v>
      </c>
      <c r="JVS372" s="186" t="s">
        <v>300</v>
      </c>
      <c r="JVT372" s="186" t="s">
        <v>300</v>
      </c>
      <c r="JVU372" s="186" t="s">
        <v>300</v>
      </c>
      <c r="JVV372" s="186" t="s">
        <v>300</v>
      </c>
      <c r="JVW372" s="186" t="s">
        <v>300</v>
      </c>
      <c r="JVX372" s="186" t="s">
        <v>300</v>
      </c>
      <c r="JVY372" s="186" t="s">
        <v>300</v>
      </c>
      <c r="JVZ372" s="186" t="s">
        <v>300</v>
      </c>
      <c r="JWA372" s="186" t="s">
        <v>300</v>
      </c>
      <c r="JWB372" s="186" t="s">
        <v>300</v>
      </c>
      <c r="JWC372" s="186" t="s">
        <v>300</v>
      </c>
      <c r="JWD372" s="186" t="s">
        <v>300</v>
      </c>
      <c r="JWE372" s="186" t="s">
        <v>300</v>
      </c>
      <c r="JWF372" s="186" t="s">
        <v>300</v>
      </c>
      <c r="JWG372" s="186" t="s">
        <v>300</v>
      </c>
      <c r="JWH372" s="186" t="s">
        <v>300</v>
      </c>
      <c r="JWI372" s="186" t="s">
        <v>300</v>
      </c>
      <c r="JWJ372" s="186" t="s">
        <v>300</v>
      </c>
      <c r="JWK372" s="186" t="s">
        <v>300</v>
      </c>
      <c r="JWL372" s="186" t="s">
        <v>300</v>
      </c>
      <c r="JWM372" s="186" t="s">
        <v>300</v>
      </c>
      <c r="JWN372" s="186" t="s">
        <v>300</v>
      </c>
      <c r="JWO372" s="186" t="s">
        <v>300</v>
      </c>
      <c r="JWP372" s="186" t="s">
        <v>300</v>
      </c>
      <c r="JWQ372" s="186" t="s">
        <v>300</v>
      </c>
      <c r="JWR372" s="186" t="s">
        <v>300</v>
      </c>
      <c r="JWS372" s="186" t="s">
        <v>300</v>
      </c>
      <c r="JWT372" s="186" t="s">
        <v>300</v>
      </c>
      <c r="JWU372" s="186" t="s">
        <v>300</v>
      </c>
      <c r="JWV372" s="186" t="s">
        <v>300</v>
      </c>
      <c r="JWW372" s="186" t="s">
        <v>300</v>
      </c>
      <c r="JWX372" s="186" t="s">
        <v>300</v>
      </c>
      <c r="JWY372" s="186" t="s">
        <v>300</v>
      </c>
      <c r="JWZ372" s="186" t="s">
        <v>300</v>
      </c>
      <c r="JXA372" s="186" t="s">
        <v>300</v>
      </c>
      <c r="JXB372" s="186" t="s">
        <v>300</v>
      </c>
      <c r="JXC372" s="186" t="s">
        <v>300</v>
      </c>
      <c r="JXD372" s="186" t="s">
        <v>300</v>
      </c>
      <c r="JXE372" s="186" t="s">
        <v>300</v>
      </c>
      <c r="JXF372" s="186" t="s">
        <v>300</v>
      </c>
      <c r="JXG372" s="186" t="s">
        <v>300</v>
      </c>
      <c r="JXH372" s="186" t="s">
        <v>300</v>
      </c>
      <c r="JXI372" s="186" t="s">
        <v>300</v>
      </c>
      <c r="JXJ372" s="186" t="s">
        <v>300</v>
      </c>
      <c r="JXK372" s="186" t="s">
        <v>300</v>
      </c>
      <c r="JXL372" s="186" t="s">
        <v>300</v>
      </c>
      <c r="JXM372" s="186" t="s">
        <v>300</v>
      </c>
      <c r="JXN372" s="186" t="s">
        <v>300</v>
      </c>
      <c r="JXO372" s="186" t="s">
        <v>300</v>
      </c>
      <c r="JXP372" s="186" t="s">
        <v>300</v>
      </c>
      <c r="JXQ372" s="186" t="s">
        <v>300</v>
      </c>
      <c r="JXR372" s="186" t="s">
        <v>300</v>
      </c>
      <c r="JXS372" s="186" t="s">
        <v>300</v>
      </c>
      <c r="JXT372" s="186" t="s">
        <v>300</v>
      </c>
      <c r="JXU372" s="186" t="s">
        <v>300</v>
      </c>
      <c r="JXV372" s="186" t="s">
        <v>300</v>
      </c>
      <c r="JXW372" s="186" t="s">
        <v>300</v>
      </c>
      <c r="JXX372" s="186" t="s">
        <v>300</v>
      </c>
      <c r="JXY372" s="186" t="s">
        <v>300</v>
      </c>
      <c r="JXZ372" s="186" t="s">
        <v>300</v>
      </c>
      <c r="JYA372" s="186" t="s">
        <v>300</v>
      </c>
      <c r="JYB372" s="186" t="s">
        <v>300</v>
      </c>
      <c r="JYC372" s="186" t="s">
        <v>300</v>
      </c>
      <c r="JYD372" s="186" t="s">
        <v>300</v>
      </c>
      <c r="JYE372" s="186" t="s">
        <v>300</v>
      </c>
      <c r="JYF372" s="186" t="s">
        <v>300</v>
      </c>
      <c r="JYG372" s="186" t="s">
        <v>300</v>
      </c>
      <c r="JYH372" s="186" t="s">
        <v>300</v>
      </c>
      <c r="JYI372" s="186" t="s">
        <v>300</v>
      </c>
      <c r="JYJ372" s="186" t="s">
        <v>300</v>
      </c>
      <c r="JYK372" s="186" t="s">
        <v>300</v>
      </c>
      <c r="JYL372" s="186" t="s">
        <v>300</v>
      </c>
      <c r="JYM372" s="186" t="s">
        <v>300</v>
      </c>
      <c r="JYN372" s="186" t="s">
        <v>300</v>
      </c>
      <c r="JYO372" s="186" t="s">
        <v>300</v>
      </c>
      <c r="JYP372" s="186" t="s">
        <v>300</v>
      </c>
      <c r="JYQ372" s="186" t="s">
        <v>300</v>
      </c>
      <c r="JYR372" s="186" t="s">
        <v>300</v>
      </c>
      <c r="JYS372" s="186" t="s">
        <v>300</v>
      </c>
      <c r="JYT372" s="186" t="s">
        <v>300</v>
      </c>
      <c r="JYU372" s="186" t="s">
        <v>300</v>
      </c>
      <c r="JYV372" s="186" t="s">
        <v>300</v>
      </c>
      <c r="JYW372" s="186" t="s">
        <v>300</v>
      </c>
      <c r="JYX372" s="186" t="s">
        <v>300</v>
      </c>
      <c r="JYY372" s="186" t="s">
        <v>300</v>
      </c>
      <c r="JYZ372" s="186" t="s">
        <v>300</v>
      </c>
      <c r="JZA372" s="186" t="s">
        <v>300</v>
      </c>
      <c r="JZB372" s="186" t="s">
        <v>300</v>
      </c>
      <c r="JZC372" s="186" t="s">
        <v>300</v>
      </c>
      <c r="JZD372" s="186" t="s">
        <v>300</v>
      </c>
      <c r="JZE372" s="186" t="s">
        <v>300</v>
      </c>
      <c r="JZF372" s="186" t="s">
        <v>300</v>
      </c>
      <c r="JZG372" s="186" t="s">
        <v>300</v>
      </c>
      <c r="JZH372" s="186" t="s">
        <v>300</v>
      </c>
      <c r="JZI372" s="186" t="s">
        <v>300</v>
      </c>
      <c r="JZJ372" s="186" t="s">
        <v>300</v>
      </c>
      <c r="JZK372" s="186" t="s">
        <v>300</v>
      </c>
      <c r="JZL372" s="186" t="s">
        <v>300</v>
      </c>
      <c r="JZM372" s="186" t="s">
        <v>300</v>
      </c>
      <c r="JZN372" s="186" t="s">
        <v>300</v>
      </c>
      <c r="JZO372" s="186" t="s">
        <v>300</v>
      </c>
      <c r="JZP372" s="186" t="s">
        <v>300</v>
      </c>
      <c r="JZQ372" s="186" t="s">
        <v>300</v>
      </c>
      <c r="JZR372" s="186" t="s">
        <v>300</v>
      </c>
      <c r="JZS372" s="186" t="s">
        <v>300</v>
      </c>
      <c r="JZT372" s="186" t="s">
        <v>300</v>
      </c>
      <c r="JZU372" s="186" t="s">
        <v>300</v>
      </c>
      <c r="JZV372" s="186" t="s">
        <v>300</v>
      </c>
      <c r="JZW372" s="186" t="s">
        <v>300</v>
      </c>
      <c r="JZX372" s="186" t="s">
        <v>300</v>
      </c>
      <c r="JZY372" s="186" t="s">
        <v>300</v>
      </c>
      <c r="JZZ372" s="186" t="s">
        <v>300</v>
      </c>
      <c r="KAA372" s="186" t="s">
        <v>300</v>
      </c>
      <c r="KAB372" s="186" t="s">
        <v>300</v>
      </c>
      <c r="KAC372" s="186" t="s">
        <v>300</v>
      </c>
      <c r="KAD372" s="186" t="s">
        <v>300</v>
      </c>
      <c r="KAE372" s="186" t="s">
        <v>300</v>
      </c>
      <c r="KAF372" s="186" t="s">
        <v>300</v>
      </c>
      <c r="KAG372" s="186" t="s">
        <v>300</v>
      </c>
      <c r="KAH372" s="186" t="s">
        <v>300</v>
      </c>
      <c r="KAI372" s="186" t="s">
        <v>300</v>
      </c>
      <c r="KAJ372" s="186" t="s">
        <v>300</v>
      </c>
      <c r="KAK372" s="186" t="s">
        <v>300</v>
      </c>
      <c r="KAL372" s="186" t="s">
        <v>300</v>
      </c>
      <c r="KAM372" s="186" t="s">
        <v>300</v>
      </c>
      <c r="KAN372" s="186" t="s">
        <v>300</v>
      </c>
      <c r="KAO372" s="186" t="s">
        <v>300</v>
      </c>
      <c r="KAP372" s="186" t="s">
        <v>300</v>
      </c>
      <c r="KAQ372" s="186" t="s">
        <v>300</v>
      </c>
      <c r="KAR372" s="186" t="s">
        <v>300</v>
      </c>
      <c r="KAS372" s="186" t="s">
        <v>300</v>
      </c>
      <c r="KAT372" s="186" t="s">
        <v>300</v>
      </c>
      <c r="KAU372" s="186" t="s">
        <v>300</v>
      </c>
      <c r="KAV372" s="186" t="s">
        <v>300</v>
      </c>
      <c r="KAW372" s="186" t="s">
        <v>300</v>
      </c>
      <c r="KAX372" s="186" t="s">
        <v>300</v>
      </c>
      <c r="KAY372" s="186" t="s">
        <v>300</v>
      </c>
      <c r="KAZ372" s="186" t="s">
        <v>300</v>
      </c>
      <c r="KBA372" s="186" t="s">
        <v>300</v>
      </c>
      <c r="KBB372" s="186" t="s">
        <v>300</v>
      </c>
      <c r="KBC372" s="186" t="s">
        <v>300</v>
      </c>
      <c r="KBD372" s="186" t="s">
        <v>300</v>
      </c>
      <c r="KBE372" s="186" t="s">
        <v>300</v>
      </c>
      <c r="KBF372" s="186" t="s">
        <v>300</v>
      </c>
      <c r="KBG372" s="186" t="s">
        <v>300</v>
      </c>
      <c r="KBH372" s="186" t="s">
        <v>300</v>
      </c>
      <c r="KBI372" s="186" t="s">
        <v>300</v>
      </c>
      <c r="KBJ372" s="186" t="s">
        <v>300</v>
      </c>
      <c r="KBK372" s="186" t="s">
        <v>300</v>
      </c>
      <c r="KBL372" s="186" t="s">
        <v>300</v>
      </c>
      <c r="KBM372" s="186" t="s">
        <v>300</v>
      </c>
      <c r="KBN372" s="186" t="s">
        <v>300</v>
      </c>
      <c r="KBO372" s="186" t="s">
        <v>300</v>
      </c>
      <c r="KBP372" s="186" t="s">
        <v>300</v>
      </c>
      <c r="KBQ372" s="186" t="s">
        <v>300</v>
      </c>
      <c r="KBR372" s="186" t="s">
        <v>300</v>
      </c>
      <c r="KBS372" s="186" t="s">
        <v>300</v>
      </c>
      <c r="KBT372" s="186" t="s">
        <v>300</v>
      </c>
      <c r="KBU372" s="186" t="s">
        <v>300</v>
      </c>
      <c r="KBV372" s="186" t="s">
        <v>300</v>
      </c>
      <c r="KBW372" s="186" t="s">
        <v>300</v>
      </c>
      <c r="KBX372" s="186" t="s">
        <v>300</v>
      </c>
      <c r="KBY372" s="186" t="s">
        <v>300</v>
      </c>
      <c r="KBZ372" s="186" t="s">
        <v>300</v>
      </c>
      <c r="KCA372" s="186" t="s">
        <v>300</v>
      </c>
      <c r="KCB372" s="186" t="s">
        <v>300</v>
      </c>
      <c r="KCC372" s="186" t="s">
        <v>300</v>
      </c>
      <c r="KCD372" s="186" t="s">
        <v>300</v>
      </c>
      <c r="KCE372" s="186" t="s">
        <v>300</v>
      </c>
      <c r="KCF372" s="186" t="s">
        <v>300</v>
      </c>
      <c r="KCG372" s="186" t="s">
        <v>300</v>
      </c>
      <c r="KCH372" s="186" t="s">
        <v>300</v>
      </c>
      <c r="KCI372" s="186" t="s">
        <v>300</v>
      </c>
      <c r="KCJ372" s="186" t="s">
        <v>300</v>
      </c>
      <c r="KCK372" s="186" t="s">
        <v>300</v>
      </c>
      <c r="KCL372" s="186" t="s">
        <v>300</v>
      </c>
      <c r="KCM372" s="186" t="s">
        <v>300</v>
      </c>
      <c r="KCN372" s="186" t="s">
        <v>300</v>
      </c>
      <c r="KCO372" s="186" t="s">
        <v>300</v>
      </c>
      <c r="KCP372" s="186" t="s">
        <v>300</v>
      </c>
      <c r="KCQ372" s="186" t="s">
        <v>300</v>
      </c>
      <c r="KCR372" s="186" t="s">
        <v>300</v>
      </c>
      <c r="KCS372" s="186" t="s">
        <v>300</v>
      </c>
      <c r="KCT372" s="186" t="s">
        <v>300</v>
      </c>
      <c r="KCU372" s="186" t="s">
        <v>300</v>
      </c>
      <c r="KCV372" s="186" t="s">
        <v>300</v>
      </c>
      <c r="KCW372" s="186" t="s">
        <v>300</v>
      </c>
      <c r="KCX372" s="186" t="s">
        <v>300</v>
      </c>
      <c r="KCY372" s="186" t="s">
        <v>300</v>
      </c>
      <c r="KCZ372" s="186" t="s">
        <v>300</v>
      </c>
      <c r="KDA372" s="186" t="s">
        <v>300</v>
      </c>
      <c r="KDB372" s="186" t="s">
        <v>300</v>
      </c>
      <c r="KDC372" s="186" t="s">
        <v>300</v>
      </c>
      <c r="KDD372" s="186" t="s">
        <v>300</v>
      </c>
      <c r="KDE372" s="186" t="s">
        <v>300</v>
      </c>
      <c r="KDF372" s="186" t="s">
        <v>300</v>
      </c>
      <c r="KDG372" s="186" t="s">
        <v>300</v>
      </c>
      <c r="KDH372" s="186" t="s">
        <v>300</v>
      </c>
      <c r="KDI372" s="186" t="s">
        <v>300</v>
      </c>
      <c r="KDJ372" s="186" t="s">
        <v>300</v>
      </c>
      <c r="KDK372" s="186" t="s">
        <v>300</v>
      </c>
      <c r="KDL372" s="186" t="s">
        <v>300</v>
      </c>
      <c r="KDM372" s="186" t="s">
        <v>300</v>
      </c>
      <c r="KDN372" s="186" t="s">
        <v>300</v>
      </c>
      <c r="KDO372" s="186" t="s">
        <v>300</v>
      </c>
      <c r="KDP372" s="186" t="s">
        <v>300</v>
      </c>
      <c r="KDQ372" s="186" t="s">
        <v>300</v>
      </c>
      <c r="KDR372" s="186" t="s">
        <v>300</v>
      </c>
      <c r="KDS372" s="186" t="s">
        <v>300</v>
      </c>
      <c r="KDT372" s="186" t="s">
        <v>300</v>
      </c>
      <c r="KDU372" s="186" t="s">
        <v>300</v>
      </c>
      <c r="KDV372" s="186" t="s">
        <v>300</v>
      </c>
      <c r="KDW372" s="186" t="s">
        <v>300</v>
      </c>
      <c r="KDX372" s="186" t="s">
        <v>300</v>
      </c>
      <c r="KDY372" s="186" t="s">
        <v>300</v>
      </c>
      <c r="KDZ372" s="186" t="s">
        <v>300</v>
      </c>
      <c r="KEA372" s="186" t="s">
        <v>300</v>
      </c>
      <c r="KEB372" s="186" t="s">
        <v>300</v>
      </c>
      <c r="KEC372" s="186" t="s">
        <v>300</v>
      </c>
      <c r="KED372" s="186" t="s">
        <v>300</v>
      </c>
      <c r="KEE372" s="186" t="s">
        <v>300</v>
      </c>
      <c r="KEF372" s="186" t="s">
        <v>300</v>
      </c>
      <c r="KEG372" s="186" t="s">
        <v>300</v>
      </c>
      <c r="KEH372" s="186" t="s">
        <v>300</v>
      </c>
      <c r="KEI372" s="186" t="s">
        <v>300</v>
      </c>
      <c r="KEJ372" s="186" t="s">
        <v>300</v>
      </c>
      <c r="KEK372" s="186" t="s">
        <v>300</v>
      </c>
      <c r="KEL372" s="186" t="s">
        <v>300</v>
      </c>
      <c r="KEM372" s="186" t="s">
        <v>300</v>
      </c>
      <c r="KEN372" s="186" t="s">
        <v>300</v>
      </c>
      <c r="KEO372" s="186" t="s">
        <v>300</v>
      </c>
      <c r="KEP372" s="186" t="s">
        <v>300</v>
      </c>
      <c r="KEQ372" s="186" t="s">
        <v>300</v>
      </c>
      <c r="KER372" s="186" t="s">
        <v>300</v>
      </c>
      <c r="KES372" s="186" t="s">
        <v>300</v>
      </c>
      <c r="KET372" s="186" t="s">
        <v>300</v>
      </c>
      <c r="KEU372" s="186" t="s">
        <v>300</v>
      </c>
      <c r="KEV372" s="186" t="s">
        <v>300</v>
      </c>
      <c r="KEW372" s="186" t="s">
        <v>300</v>
      </c>
      <c r="KEX372" s="186" t="s">
        <v>300</v>
      </c>
      <c r="KEY372" s="186" t="s">
        <v>300</v>
      </c>
      <c r="KEZ372" s="186" t="s">
        <v>300</v>
      </c>
      <c r="KFA372" s="186" t="s">
        <v>300</v>
      </c>
      <c r="KFB372" s="186" t="s">
        <v>300</v>
      </c>
      <c r="KFC372" s="186" t="s">
        <v>300</v>
      </c>
      <c r="KFD372" s="186" t="s">
        <v>300</v>
      </c>
      <c r="KFE372" s="186" t="s">
        <v>300</v>
      </c>
      <c r="KFF372" s="186" t="s">
        <v>300</v>
      </c>
      <c r="KFG372" s="186" t="s">
        <v>300</v>
      </c>
      <c r="KFH372" s="186" t="s">
        <v>300</v>
      </c>
      <c r="KFI372" s="186" t="s">
        <v>300</v>
      </c>
      <c r="KFJ372" s="186" t="s">
        <v>300</v>
      </c>
      <c r="KFK372" s="186" t="s">
        <v>300</v>
      </c>
      <c r="KFL372" s="186" t="s">
        <v>300</v>
      </c>
      <c r="KFM372" s="186" t="s">
        <v>300</v>
      </c>
      <c r="KFN372" s="186" t="s">
        <v>300</v>
      </c>
      <c r="KFO372" s="186" t="s">
        <v>300</v>
      </c>
      <c r="KFP372" s="186" t="s">
        <v>300</v>
      </c>
      <c r="KFQ372" s="186" t="s">
        <v>300</v>
      </c>
      <c r="KFR372" s="186" t="s">
        <v>300</v>
      </c>
      <c r="KFS372" s="186" t="s">
        <v>300</v>
      </c>
      <c r="KFT372" s="186" t="s">
        <v>300</v>
      </c>
      <c r="KFU372" s="186" t="s">
        <v>300</v>
      </c>
      <c r="KFV372" s="186" t="s">
        <v>300</v>
      </c>
      <c r="KFW372" s="186" t="s">
        <v>300</v>
      </c>
      <c r="KFX372" s="186" t="s">
        <v>300</v>
      </c>
      <c r="KFY372" s="186" t="s">
        <v>300</v>
      </c>
      <c r="KFZ372" s="186" t="s">
        <v>300</v>
      </c>
      <c r="KGA372" s="186" t="s">
        <v>300</v>
      </c>
      <c r="KGB372" s="186" t="s">
        <v>300</v>
      </c>
      <c r="KGC372" s="186" t="s">
        <v>300</v>
      </c>
      <c r="KGD372" s="186" t="s">
        <v>300</v>
      </c>
      <c r="KGE372" s="186" t="s">
        <v>300</v>
      </c>
      <c r="KGF372" s="186" t="s">
        <v>300</v>
      </c>
      <c r="KGG372" s="186" t="s">
        <v>300</v>
      </c>
      <c r="KGH372" s="186" t="s">
        <v>300</v>
      </c>
      <c r="KGI372" s="186" t="s">
        <v>300</v>
      </c>
      <c r="KGJ372" s="186" t="s">
        <v>300</v>
      </c>
      <c r="KGK372" s="186" t="s">
        <v>300</v>
      </c>
      <c r="KGL372" s="186" t="s">
        <v>300</v>
      </c>
      <c r="KGM372" s="186" t="s">
        <v>300</v>
      </c>
      <c r="KGN372" s="186" t="s">
        <v>300</v>
      </c>
      <c r="KGO372" s="186" t="s">
        <v>300</v>
      </c>
      <c r="KGP372" s="186" t="s">
        <v>300</v>
      </c>
      <c r="KGQ372" s="186" t="s">
        <v>300</v>
      </c>
      <c r="KGR372" s="186" t="s">
        <v>300</v>
      </c>
      <c r="KGS372" s="186" t="s">
        <v>300</v>
      </c>
      <c r="KGT372" s="186" t="s">
        <v>300</v>
      </c>
      <c r="KGU372" s="186" t="s">
        <v>300</v>
      </c>
      <c r="KGV372" s="186" t="s">
        <v>300</v>
      </c>
      <c r="KGW372" s="186" t="s">
        <v>300</v>
      </c>
      <c r="KGX372" s="186" t="s">
        <v>300</v>
      </c>
      <c r="KGY372" s="186" t="s">
        <v>300</v>
      </c>
      <c r="KGZ372" s="186" t="s">
        <v>300</v>
      </c>
      <c r="KHA372" s="186" t="s">
        <v>300</v>
      </c>
      <c r="KHB372" s="186" t="s">
        <v>300</v>
      </c>
      <c r="KHC372" s="186" t="s">
        <v>300</v>
      </c>
      <c r="KHD372" s="186" t="s">
        <v>300</v>
      </c>
      <c r="KHE372" s="186" t="s">
        <v>300</v>
      </c>
      <c r="KHF372" s="186" t="s">
        <v>300</v>
      </c>
      <c r="KHG372" s="186" t="s">
        <v>300</v>
      </c>
      <c r="KHH372" s="186" t="s">
        <v>300</v>
      </c>
      <c r="KHI372" s="186" t="s">
        <v>300</v>
      </c>
      <c r="KHJ372" s="186" t="s">
        <v>300</v>
      </c>
      <c r="KHK372" s="186" t="s">
        <v>300</v>
      </c>
      <c r="KHL372" s="186" t="s">
        <v>300</v>
      </c>
      <c r="KHM372" s="186" t="s">
        <v>300</v>
      </c>
      <c r="KHN372" s="186" t="s">
        <v>300</v>
      </c>
      <c r="KHO372" s="186" t="s">
        <v>300</v>
      </c>
      <c r="KHP372" s="186" t="s">
        <v>300</v>
      </c>
      <c r="KHQ372" s="186" t="s">
        <v>300</v>
      </c>
      <c r="KHR372" s="186" t="s">
        <v>300</v>
      </c>
      <c r="KHS372" s="186" t="s">
        <v>300</v>
      </c>
      <c r="KHT372" s="186" t="s">
        <v>300</v>
      </c>
      <c r="KHU372" s="186" t="s">
        <v>300</v>
      </c>
      <c r="KHV372" s="186" t="s">
        <v>300</v>
      </c>
      <c r="KHW372" s="186" t="s">
        <v>300</v>
      </c>
      <c r="KHX372" s="186" t="s">
        <v>300</v>
      </c>
      <c r="KHY372" s="186" t="s">
        <v>300</v>
      </c>
      <c r="KHZ372" s="186" t="s">
        <v>300</v>
      </c>
      <c r="KIA372" s="186" t="s">
        <v>300</v>
      </c>
      <c r="KIB372" s="186" t="s">
        <v>300</v>
      </c>
      <c r="KIC372" s="186" t="s">
        <v>300</v>
      </c>
      <c r="KID372" s="186" t="s">
        <v>300</v>
      </c>
      <c r="KIE372" s="186" t="s">
        <v>300</v>
      </c>
      <c r="KIF372" s="186" t="s">
        <v>300</v>
      </c>
      <c r="KIG372" s="186" t="s">
        <v>300</v>
      </c>
      <c r="KIH372" s="186" t="s">
        <v>300</v>
      </c>
      <c r="KII372" s="186" t="s">
        <v>300</v>
      </c>
      <c r="KIJ372" s="186" t="s">
        <v>300</v>
      </c>
      <c r="KIK372" s="186" t="s">
        <v>300</v>
      </c>
      <c r="KIL372" s="186" t="s">
        <v>300</v>
      </c>
      <c r="KIM372" s="186" t="s">
        <v>300</v>
      </c>
      <c r="KIN372" s="186" t="s">
        <v>300</v>
      </c>
      <c r="KIO372" s="186" t="s">
        <v>300</v>
      </c>
      <c r="KIP372" s="186" t="s">
        <v>300</v>
      </c>
      <c r="KIQ372" s="186" t="s">
        <v>300</v>
      </c>
      <c r="KIR372" s="186" t="s">
        <v>300</v>
      </c>
      <c r="KIS372" s="186" t="s">
        <v>300</v>
      </c>
      <c r="KIT372" s="186" t="s">
        <v>300</v>
      </c>
      <c r="KIU372" s="186" t="s">
        <v>300</v>
      </c>
      <c r="KIV372" s="186" t="s">
        <v>300</v>
      </c>
      <c r="KIW372" s="186" t="s">
        <v>300</v>
      </c>
      <c r="KIX372" s="186" t="s">
        <v>300</v>
      </c>
      <c r="KIY372" s="186" t="s">
        <v>300</v>
      </c>
      <c r="KIZ372" s="186" t="s">
        <v>300</v>
      </c>
      <c r="KJA372" s="186" t="s">
        <v>300</v>
      </c>
      <c r="KJB372" s="186" t="s">
        <v>300</v>
      </c>
      <c r="KJC372" s="186" t="s">
        <v>300</v>
      </c>
      <c r="KJD372" s="186" t="s">
        <v>300</v>
      </c>
      <c r="KJE372" s="186" t="s">
        <v>300</v>
      </c>
      <c r="KJF372" s="186" t="s">
        <v>300</v>
      </c>
      <c r="KJG372" s="186" t="s">
        <v>300</v>
      </c>
      <c r="KJH372" s="186" t="s">
        <v>300</v>
      </c>
      <c r="KJI372" s="186" t="s">
        <v>300</v>
      </c>
      <c r="KJJ372" s="186" t="s">
        <v>300</v>
      </c>
      <c r="KJK372" s="186" t="s">
        <v>300</v>
      </c>
      <c r="KJL372" s="186" t="s">
        <v>300</v>
      </c>
      <c r="KJM372" s="186" t="s">
        <v>300</v>
      </c>
      <c r="KJN372" s="186" t="s">
        <v>300</v>
      </c>
      <c r="KJO372" s="186" t="s">
        <v>300</v>
      </c>
      <c r="KJP372" s="186" t="s">
        <v>300</v>
      </c>
      <c r="KJQ372" s="186" t="s">
        <v>300</v>
      </c>
      <c r="KJR372" s="186" t="s">
        <v>300</v>
      </c>
      <c r="KJS372" s="186" t="s">
        <v>300</v>
      </c>
      <c r="KJT372" s="186" t="s">
        <v>300</v>
      </c>
      <c r="KJU372" s="186" t="s">
        <v>300</v>
      </c>
      <c r="KJV372" s="186" t="s">
        <v>300</v>
      </c>
      <c r="KJW372" s="186" t="s">
        <v>300</v>
      </c>
      <c r="KJX372" s="186" t="s">
        <v>300</v>
      </c>
      <c r="KJY372" s="186" t="s">
        <v>300</v>
      </c>
      <c r="KJZ372" s="186" t="s">
        <v>300</v>
      </c>
      <c r="KKA372" s="186" t="s">
        <v>300</v>
      </c>
      <c r="KKB372" s="186" t="s">
        <v>300</v>
      </c>
      <c r="KKC372" s="186" t="s">
        <v>300</v>
      </c>
      <c r="KKD372" s="186" t="s">
        <v>300</v>
      </c>
      <c r="KKE372" s="186" t="s">
        <v>300</v>
      </c>
      <c r="KKF372" s="186" t="s">
        <v>300</v>
      </c>
      <c r="KKG372" s="186" t="s">
        <v>300</v>
      </c>
      <c r="KKH372" s="186" t="s">
        <v>300</v>
      </c>
      <c r="KKI372" s="186" t="s">
        <v>300</v>
      </c>
      <c r="KKJ372" s="186" t="s">
        <v>300</v>
      </c>
      <c r="KKK372" s="186" t="s">
        <v>300</v>
      </c>
      <c r="KKL372" s="186" t="s">
        <v>300</v>
      </c>
      <c r="KKM372" s="186" t="s">
        <v>300</v>
      </c>
      <c r="KKN372" s="186" t="s">
        <v>300</v>
      </c>
      <c r="KKO372" s="186" t="s">
        <v>300</v>
      </c>
      <c r="KKP372" s="186" t="s">
        <v>300</v>
      </c>
      <c r="KKQ372" s="186" t="s">
        <v>300</v>
      </c>
      <c r="KKR372" s="186" t="s">
        <v>300</v>
      </c>
      <c r="KKS372" s="186" t="s">
        <v>300</v>
      </c>
      <c r="KKT372" s="186" t="s">
        <v>300</v>
      </c>
      <c r="KKU372" s="186" t="s">
        <v>300</v>
      </c>
      <c r="KKV372" s="186" t="s">
        <v>300</v>
      </c>
      <c r="KKW372" s="186" t="s">
        <v>300</v>
      </c>
      <c r="KKX372" s="186" t="s">
        <v>300</v>
      </c>
      <c r="KKY372" s="186" t="s">
        <v>300</v>
      </c>
      <c r="KKZ372" s="186" t="s">
        <v>300</v>
      </c>
      <c r="KLA372" s="186" t="s">
        <v>300</v>
      </c>
      <c r="KLB372" s="186" t="s">
        <v>300</v>
      </c>
      <c r="KLC372" s="186" t="s">
        <v>300</v>
      </c>
      <c r="KLD372" s="186" t="s">
        <v>300</v>
      </c>
      <c r="KLE372" s="186" t="s">
        <v>300</v>
      </c>
      <c r="KLF372" s="186" t="s">
        <v>300</v>
      </c>
      <c r="KLG372" s="186" t="s">
        <v>300</v>
      </c>
      <c r="KLH372" s="186" t="s">
        <v>300</v>
      </c>
      <c r="KLI372" s="186" t="s">
        <v>300</v>
      </c>
      <c r="KLJ372" s="186" t="s">
        <v>300</v>
      </c>
      <c r="KLK372" s="186" t="s">
        <v>300</v>
      </c>
      <c r="KLL372" s="186" t="s">
        <v>300</v>
      </c>
      <c r="KLM372" s="186" t="s">
        <v>300</v>
      </c>
      <c r="KLN372" s="186" t="s">
        <v>300</v>
      </c>
      <c r="KLO372" s="186" t="s">
        <v>300</v>
      </c>
      <c r="KLP372" s="186" t="s">
        <v>300</v>
      </c>
      <c r="KLQ372" s="186" t="s">
        <v>300</v>
      </c>
      <c r="KLR372" s="186" t="s">
        <v>300</v>
      </c>
      <c r="KLS372" s="186" t="s">
        <v>300</v>
      </c>
      <c r="KLT372" s="186" t="s">
        <v>300</v>
      </c>
      <c r="KLU372" s="186" t="s">
        <v>300</v>
      </c>
      <c r="KLV372" s="186" t="s">
        <v>300</v>
      </c>
      <c r="KLW372" s="186" t="s">
        <v>300</v>
      </c>
      <c r="KLX372" s="186" t="s">
        <v>300</v>
      </c>
      <c r="KLY372" s="186" t="s">
        <v>300</v>
      </c>
      <c r="KLZ372" s="186" t="s">
        <v>300</v>
      </c>
      <c r="KMA372" s="186" t="s">
        <v>300</v>
      </c>
      <c r="KMB372" s="186" t="s">
        <v>300</v>
      </c>
      <c r="KMC372" s="186" t="s">
        <v>300</v>
      </c>
      <c r="KMD372" s="186" t="s">
        <v>300</v>
      </c>
      <c r="KME372" s="186" t="s">
        <v>300</v>
      </c>
      <c r="KMF372" s="186" t="s">
        <v>300</v>
      </c>
      <c r="KMG372" s="186" t="s">
        <v>300</v>
      </c>
      <c r="KMH372" s="186" t="s">
        <v>300</v>
      </c>
      <c r="KMI372" s="186" t="s">
        <v>300</v>
      </c>
      <c r="KMJ372" s="186" t="s">
        <v>300</v>
      </c>
      <c r="KMK372" s="186" t="s">
        <v>300</v>
      </c>
      <c r="KML372" s="186" t="s">
        <v>300</v>
      </c>
      <c r="KMM372" s="186" t="s">
        <v>300</v>
      </c>
      <c r="KMN372" s="186" t="s">
        <v>300</v>
      </c>
      <c r="KMO372" s="186" t="s">
        <v>300</v>
      </c>
      <c r="KMP372" s="186" t="s">
        <v>300</v>
      </c>
      <c r="KMQ372" s="186" t="s">
        <v>300</v>
      </c>
      <c r="KMR372" s="186" t="s">
        <v>300</v>
      </c>
      <c r="KMS372" s="186" t="s">
        <v>300</v>
      </c>
      <c r="KMT372" s="186" t="s">
        <v>300</v>
      </c>
      <c r="KMU372" s="186" t="s">
        <v>300</v>
      </c>
      <c r="KMV372" s="186" t="s">
        <v>300</v>
      </c>
      <c r="KMW372" s="186" t="s">
        <v>300</v>
      </c>
      <c r="KMX372" s="186" t="s">
        <v>300</v>
      </c>
      <c r="KMY372" s="186" t="s">
        <v>300</v>
      </c>
      <c r="KMZ372" s="186" t="s">
        <v>300</v>
      </c>
      <c r="KNA372" s="186" t="s">
        <v>300</v>
      </c>
      <c r="KNB372" s="186" t="s">
        <v>300</v>
      </c>
      <c r="KNC372" s="186" t="s">
        <v>300</v>
      </c>
      <c r="KND372" s="186" t="s">
        <v>300</v>
      </c>
      <c r="KNE372" s="186" t="s">
        <v>300</v>
      </c>
      <c r="KNF372" s="186" t="s">
        <v>300</v>
      </c>
      <c r="KNG372" s="186" t="s">
        <v>300</v>
      </c>
      <c r="KNH372" s="186" t="s">
        <v>300</v>
      </c>
      <c r="KNI372" s="186" t="s">
        <v>300</v>
      </c>
      <c r="KNJ372" s="186" t="s">
        <v>300</v>
      </c>
      <c r="KNK372" s="186" t="s">
        <v>300</v>
      </c>
      <c r="KNL372" s="186" t="s">
        <v>300</v>
      </c>
      <c r="KNM372" s="186" t="s">
        <v>300</v>
      </c>
      <c r="KNN372" s="186" t="s">
        <v>300</v>
      </c>
      <c r="KNO372" s="186" t="s">
        <v>300</v>
      </c>
      <c r="KNP372" s="186" t="s">
        <v>300</v>
      </c>
      <c r="KNQ372" s="186" t="s">
        <v>300</v>
      </c>
      <c r="KNR372" s="186" t="s">
        <v>300</v>
      </c>
      <c r="KNS372" s="186" t="s">
        <v>300</v>
      </c>
      <c r="KNT372" s="186" t="s">
        <v>300</v>
      </c>
      <c r="KNU372" s="186" t="s">
        <v>300</v>
      </c>
      <c r="KNV372" s="186" t="s">
        <v>300</v>
      </c>
      <c r="KNW372" s="186" t="s">
        <v>300</v>
      </c>
      <c r="KNX372" s="186" t="s">
        <v>300</v>
      </c>
      <c r="KNY372" s="186" t="s">
        <v>300</v>
      </c>
      <c r="KNZ372" s="186" t="s">
        <v>300</v>
      </c>
      <c r="KOA372" s="186" t="s">
        <v>300</v>
      </c>
      <c r="KOB372" s="186" t="s">
        <v>300</v>
      </c>
      <c r="KOC372" s="186" t="s">
        <v>300</v>
      </c>
      <c r="KOD372" s="186" t="s">
        <v>300</v>
      </c>
      <c r="KOE372" s="186" t="s">
        <v>300</v>
      </c>
      <c r="KOF372" s="186" t="s">
        <v>300</v>
      </c>
      <c r="KOG372" s="186" t="s">
        <v>300</v>
      </c>
      <c r="KOH372" s="186" t="s">
        <v>300</v>
      </c>
      <c r="KOI372" s="186" t="s">
        <v>300</v>
      </c>
      <c r="KOJ372" s="186" t="s">
        <v>300</v>
      </c>
      <c r="KOK372" s="186" t="s">
        <v>300</v>
      </c>
      <c r="KOL372" s="186" t="s">
        <v>300</v>
      </c>
      <c r="KOM372" s="186" t="s">
        <v>300</v>
      </c>
      <c r="KON372" s="186" t="s">
        <v>300</v>
      </c>
      <c r="KOO372" s="186" t="s">
        <v>300</v>
      </c>
      <c r="KOP372" s="186" t="s">
        <v>300</v>
      </c>
      <c r="KOQ372" s="186" t="s">
        <v>300</v>
      </c>
      <c r="KOR372" s="186" t="s">
        <v>300</v>
      </c>
      <c r="KOS372" s="186" t="s">
        <v>300</v>
      </c>
      <c r="KOT372" s="186" t="s">
        <v>300</v>
      </c>
      <c r="KOU372" s="186" t="s">
        <v>300</v>
      </c>
      <c r="KOV372" s="186" t="s">
        <v>300</v>
      </c>
      <c r="KOW372" s="186" t="s">
        <v>300</v>
      </c>
      <c r="KOX372" s="186" t="s">
        <v>300</v>
      </c>
      <c r="KOY372" s="186" t="s">
        <v>300</v>
      </c>
      <c r="KOZ372" s="186" t="s">
        <v>300</v>
      </c>
      <c r="KPA372" s="186" t="s">
        <v>300</v>
      </c>
      <c r="KPB372" s="186" t="s">
        <v>300</v>
      </c>
      <c r="KPC372" s="186" t="s">
        <v>300</v>
      </c>
      <c r="KPD372" s="186" t="s">
        <v>300</v>
      </c>
      <c r="KPE372" s="186" t="s">
        <v>300</v>
      </c>
      <c r="KPF372" s="186" t="s">
        <v>300</v>
      </c>
      <c r="KPG372" s="186" t="s">
        <v>300</v>
      </c>
      <c r="KPH372" s="186" t="s">
        <v>300</v>
      </c>
      <c r="KPI372" s="186" t="s">
        <v>300</v>
      </c>
      <c r="KPJ372" s="186" t="s">
        <v>300</v>
      </c>
      <c r="KPK372" s="186" t="s">
        <v>300</v>
      </c>
      <c r="KPL372" s="186" t="s">
        <v>300</v>
      </c>
      <c r="KPM372" s="186" t="s">
        <v>300</v>
      </c>
      <c r="KPN372" s="186" t="s">
        <v>300</v>
      </c>
      <c r="KPO372" s="186" t="s">
        <v>300</v>
      </c>
      <c r="KPP372" s="186" t="s">
        <v>300</v>
      </c>
      <c r="KPQ372" s="186" t="s">
        <v>300</v>
      </c>
      <c r="KPR372" s="186" t="s">
        <v>300</v>
      </c>
      <c r="KPS372" s="186" t="s">
        <v>300</v>
      </c>
      <c r="KPT372" s="186" t="s">
        <v>300</v>
      </c>
      <c r="KPU372" s="186" t="s">
        <v>300</v>
      </c>
      <c r="KPV372" s="186" t="s">
        <v>300</v>
      </c>
      <c r="KPW372" s="186" t="s">
        <v>300</v>
      </c>
      <c r="KPX372" s="186" t="s">
        <v>300</v>
      </c>
      <c r="KPY372" s="186" t="s">
        <v>300</v>
      </c>
      <c r="KPZ372" s="186" t="s">
        <v>300</v>
      </c>
      <c r="KQA372" s="186" t="s">
        <v>300</v>
      </c>
      <c r="KQB372" s="186" t="s">
        <v>300</v>
      </c>
      <c r="KQC372" s="186" t="s">
        <v>300</v>
      </c>
      <c r="KQD372" s="186" t="s">
        <v>300</v>
      </c>
      <c r="KQE372" s="186" t="s">
        <v>300</v>
      </c>
      <c r="KQF372" s="186" t="s">
        <v>300</v>
      </c>
      <c r="KQG372" s="186" t="s">
        <v>300</v>
      </c>
      <c r="KQH372" s="186" t="s">
        <v>300</v>
      </c>
      <c r="KQI372" s="186" t="s">
        <v>300</v>
      </c>
      <c r="KQJ372" s="186" t="s">
        <v>300</v>
      </c>
      <c r="KQK372" s="186" t="s">
        <v>300</v>
      </c>
      <c r="KQL372" s="186" t="s">
        <v>300</v>
      </c>
      <c r="KQM372" s="186" t="s">
        <v>300</v>
      </c>
      <c r="KQN372" s="186" t="s">
        <v>300</v>
      </c>
      <c r="KQO372" s="186" t="s">
        <v>300</v>
      </c>
      <c r="KQP372" s="186" t="s">
        <v>300</v>
      </c>
      <c r="KQQ372" s="186" t="s">
        <v>300</v>
      </c>
      <c r="KQR372" s="186" t="s">
        <v>300</v>
      </c>
      <c r="KQS372" s="186" t="s">
        <v>300</v>
      </c>
      <c r="KQT372" s="186" t="s">
        <v>300</v>
      </c>
      <c r="KQU372" s="186" t="s">
        <v>300</v>
      </c>
      <c r="KQV372" s="186" t="s">
        <v>300</v>
      </c>
      <c r="KQW372" s="186" t="s">
        <v>300</v>
      </c>
      <c r="KQX372" s="186" t="s">
        <v>300</v>
      </c>
      <c r="KQY372" s="186" t="s">
        <v>300</v>
      </c>
      <c r="KQZ372" s="186" t="s">
        <v>300</v>
      </c>
      <c r="KRA372" s="186" t="s">
        <v>300</v>
      </c>
      <c r="KRB372" s="186" t="s">
        <v>300</v>
      </c>
      <c r="KRC372" s="186" t="s">
        <v>300</v>
      </c>
      <c r="KRD372" s="186" t="s">
        <v>300</v>
      </c>
      <c r="KRE372" s="186" t="s">
        <v>300</v>
      </c>
      <c r="KRF372" s="186" t="s">
        <v>300</v>
      </c>
      <c r="KRG372" s="186" t="s">
        <v>300</v>
      </c>
      <c r="KRH372" s="186" t="s">
        <v>300</v>
      </c>
      <c r="KRI372" s="186" t="s">
        <v>300</v>
      </c>
      <c r="KRJ372" s="186" t="s">
        <v>300</v>
      </c>
      <c r="KRK372" s="186" t="s">
        <v>300</v>
      </c>
      <c r="KRL372" s="186" t="s">
        <v>300</v>
      </c>
      <c r="KRM372" s="186" t="s">
        <v>300</v>
      </c>
      <c r="KRN372" s="186" t="s">
        <v>300</v>
      </c>
      <c r="KRO372" s="186" t="s">
        <v>300</v>
      </c>
      <c r="KRP372" s="186" t="s">
        <v>300</v>
      </c>
      <c r="KRQ372" s="186" t="s">
        <v>300</v>
      </c>
      <c r="KRR372" s="186" t="s">
        <v>300</v>
      </c>
      <c r="KRS372" s="186" t="s">
        <v>300</v>
      </c>
      <c r="KRT372" s="186" t="s">
        <v>300</v>
      </c>
      <c r="KRU372" s="186" t="s">
        <v>300</v>
      </c>
      <c r="KRV372" s="186" t="s">
        <v>300</v>
      </c>
      <c r="KRW372" s="186" t="s">
        <v>300</v>
      </c>
      <c r="KRX372" s="186" t="s">
        <v>300</v>
      </c>
      <c r="KRY372" s="186" t="s">
        <v>300</v>
      </c>
      <c r="KRZ372" s="186" t="s">
        <v>300</v>
      </c>
      <c r="KSA372" s="186" t="s">
        <v>300</v>
      </c>
      <c r="KSB372" s="186" t="s">
        <v>300</v>
      </c>
      <c r="KSC372" s="186" t="s">
        <v>300</v>
      </c>
      <c r="KSD372" s="186" t="s">
        <v>300</v>
      </c>
      <c r="KSE372" s="186" t="s">
        <v>300</v>
      </c>
      <c r="KSF372" s="186" t="s">
        <v>300</v>
      </c>
      <c r="KSG372" s="186" t="s">
        <v>300</v>
      </c>
      <c r="KSH372" s="186" t="s">
        <v>300</v>
      </c>
      <c r="KSI372" s="186" t="s">
        <v>300</v>
      </c>
      <c r="KSJ372" s="186" t="s">
        <v>300</v>
      </c>
      <c r="KSK372" s="186" t="s">
        <v>300</v>
      </c>
      <c r="KSL372" s="186" t="s">
        <v>300</v>
      </c>
      <c r="KSM372" s="186" t="s">
        <v>300</v>
      </c>
      <c r="KSN372" s="186" t="s">
        <v>300</v>
      </c>
      <c r="KSO372" s="186" t="s">
        <v>300</v>
      </c>
      <c r="KSP372" s="186" t="s">
        <v>300</v>
      </c>
      <c r="KSQ372" s="186" t="s">
        <v>300</v>
      </c>
      <c r="KSR372" s="186" t="s">
        <v>300</v>
      </c>
      <c r="KSS372" s="186" t="s">
        <v>300</v>
      </c>
      <c r="KST372" s="186" t="s">
        <v>300</v>
      </c>
      <c r="KSU372" s="186" t="s">
        <v>300</v>
      </c>
      <c r="KSV372" s="186" t="s">
        <v>300</v>
      </c>
      <c r="KSW372" s="186" t="s">
        <v>300</v>
      </c>
      <c r="KSX372" s="186" t="s">
        <v>300</v>
      </c>
      <c r="KSY372" s="186" t="s">
        <v>300</v>
      </c>
      <c r="KSZ372" s="186" t="s">
        <v>300</v>
      </c>
      <c r="KTA372" s="186" t="s">
        <v>300</v>
      </c>
      <c r="KTB372" s="186" t="s">
        <v>300</v>
      </c>
      <c r="KTC372" s="186" t="s">
        <v>300</v>
      </c>
      <c r="KTD372" s="186" t="s">
        <v>300</v>
      </c>
      <c r="KTE372" s="186" t="s">
        <v>300</v>
      </c>
      <c r="KTF372" s="186" t="s">
        <v>300</v>
      </c>
      <c r="KTG372" s="186" t="s">
        <v>300</v>
      </c>
      <c r="KTH372" s="186" t="s">
        <v>300</v>
      </c>
      <c r="KTI372" s="186" t="s">
        <v>300</v>
      </c>
      <c r="KTJ372" s="186" t="s">
        <v>300</v>
      </c>
      <c r="KTK372" s="186" t="s">
        <v>300</v>
      </c>
      <c r="KTL372" s="186" t="s">
        <v>300</v>
      </c>
      <c r="KTM372" s="186" t="s">
        <v>300</v>
      </c>
      <c r="KTN372" s="186" t="s">
        <v>300</v>
      </c>
      <c r="KTO372" s="186" t="s">
        <v>300</v>
      </c>
      <c r="KTP372" s="186" t="s">
        <v>300</v>
      </c>
      <c r="KTQ372" s="186" t="s">
        <v>300</v>
      </c>
      <c r="KTR372" s="186" t="s">
        <v>300</v>
      </c>
      <c r="KTS372" s="186" t="s">
        <v>300</v>
      </c>
      <c r="KTT372" s="186" t="s">
        <v>300</v>
      </c>
      <c r="KTU372" s="186" t="s">
        <v>300</v>
      </c>
      <c r="KTV372" s="186" t="s">
        <v>300</v>
      </c>
      <c r="KTW372" s="186" t="s">
        <v>300</v>
      </c>
      <c r="KTX372" s="186" t="s">
        <v>300</v>
      </c>
      <c r="KTY372" s="186" t="s">
        <v>300</v>
      </c>
      <c r="KTZ372" s="186" t="s">
        <v>300</v>
      </c>
      <c r="KUA372" s="186" t="s">
        <v>300</v>
      </c>
      <c r="KUB372" s="186" t="s">
        <v>300</v>
      </c>
      <c r="KUC372" s="186" t="s">
        <v>300</v>
      </c>
      <c r="KUD372" s="186" t="s">
        <v>300</v>
      </c>
      <c r="KUE372" s="186" t="s">
        <v>300</v>
      </c>
      <c r="KUF372" s="186" t="s">
        <v>300</v>
      </c>
      <c r="KUG372" s="186" t="s">
        <v>300</v>
      </c>
      <c r="KUH372" s="186" t="s">
        <v>300</v>
      </c>
      <c r="KUI372" s="186" t="s">
        <v>300</v>
      </c>
      <c r="KUJ372" s="186" t="s">
        <v>300</v>
      </c>
      <c r="KUK372" s="186" t="s">
        <v>300</v>
      </c>
      <c r="KUL372" s="186" t="s">
        <v>300</v>
      </c>
      <c r="KUM372" s="186" t="s">
        <v>300</v>
      </c>
      <c r="KUN372" s="186" t="s">
        <v>300</v>
      </c>
      <c r="KUO372" s="186" t="s">
        <v>300</v>
      </c>
      <c r="KUP372" s="186" t="s">
        <v>300</v>
      </c>
      <c r="KUQ372" s="186" t="s">
        <v>300</v>
      </c>
      <c r="KUR372" s="186" t="s">
        <v>300</v>
      </c>
      <c r="KUS372" s="186" t="s">
        <v>300</v>
      </c>
      <c r="KUT372" s="186" t="s">
        <v>300</v>
      </c>
      <c r="KUU372" s="186" t="s">
        <v>300</v>
      </c>
      <c r="KUV372" s="186" t="s">
        <v>300</v>
      </c>
      <c r="KUW372" s="186" t="s">
        <v>300</v>
      </c>
      <c r="KUX372" s="186" t="s">
        <v>300</v>
      </c>
      <c r="KUY372" s="186" t="s">
        <v>300</v>
      </c>
      <c r="KUZ372" s="186" t="s">
        <v>300</v>
      </c>
      <c r="KVA372" s="186" t="s">
        <v>300</v>
      </c>
      <c r="KVB372" s="186" t="s">
        <v>300</v>
      </c>
      <c r="KVC372" s="186" t="s">
        <v>300</v>
      </c>
      <c r="KVD372" s="186" t="s">
        <v>300</v>
      </c>
      <c r="KVE372" s="186" t="s">
        <v>300</v>
      </c>
      <c r="KVF372" s="186" t="s">
        <v>300</v>
      </c>
      <c r="KVG372" s="186" t="s">
        <v>300</v>
      </c>
      <c r="KVH372" s="186" t="s">
        <v>300</v>
      </c>
      <c r="KVI372" s="186" t="s">
        <v>300</v>
      </c>
      <c r="KVJ372" s="186" t="s">
        <v>300</v>
      </c>
      <c r="KVK372" s="186" t="s">
        <v>300</v>
      </c>
      <c r="KVL372" s="186" t="s">
        <v>300</v>
      </c>
      <c r="KVM372" s="186" t="s">
        <v>300</v>
      </c>
      <c r="KVN372" s="186" t="s">
        <v>300</v>
      </c>
      <c r="KVO372" s="186" t="s">
        <v>300</v>
      </c>
      <c r="KVP372" s="186" t="s">
        <v>300</v>
      </c>
      <c r="KVQ372" s="186" t="s">
        <v>300</v>
      </c>
      <c r="KVR372" s="186" t="s">
        <v>300</v>
      </c>
      <c r="KVS372" s="186" t="s">
        <v>300</v>
      </c>
      <c r="KVT372" s="186" t="s">
        <v>300</v>
      </c>
      <c r="KVU372" s="186" t="s">
        <v>300</v>
      </c>
      <c r="KVV372" s="186" t="s">
        <v>300</v>
      </c>
      <c r="KVW372" s="186" t="s">
        <v>300</v>
      </c>
      <c r="KVX372" s="186" t="s">
        <v>300</v>
      </c>
      <c r="KVY372" s="186" t="s">
        <v>300</v>
      </c>
      <c r="KVZ372" s="186" t="s">
        <v>300</v>
      </c>
      <c r="KWA372" s="186" t="s">
        <v>300</v>
      </c>
      <c r="KWB372" s="186" t="s">
        <v>300</v>
      </c>
      <c r="KWC372" s="186" t="s">
        <v>300</v>
      </c>
      <c r="KWD372" s="186" t="s">
        <v>300</v>
      </c>
      <c r="KWE372" s="186" t="s">
        <v>300</v>
      </c>
      <c r="KWF372" s="186" t="s">
        <v>300</v>
      </c>
      <c r="KWG372" s="186" t="s">
        <v>300</v>
      </c>
      <c r="KWH372" s="186" t="s">
        <v>300</v>
      </c>
      <c r="KWI372" s="186" t="s">
        <v>300</v>
      </c>
      <c r="KWJ372" s="186" t="s">
        <v>300</v>
      </c>
      <c r="KWK372" s="186" t="s">
        <v>300</v>
      </c>
      <c r="KWL372" s="186" t="s">
        <v>300</v>
      </c>
      <c r="KWM372" s="186" t="s">
        <v>300</v>
      </c>
      <c r="KWN372" s="186" t="s">
        <v>300</v>
      </c>
      <c r="KWO372" s="186" t="s">
        <v>300</v>
      </c>
      <c r="KWP372" s="186" t="s">
        <v>300</v>
      </c>
      <c r="KWQ372" s="186" t="s">
        <v>300</v>
      </c>
      <c r="KWR372" s="186" t="s">
        <v>300</v>
      </c>
      <c r="KWS372" s="186" t="s">
        <v>300</v>
      </c>
      <c r="KWT372" s="186" t="s">
        <v>300</v>
      </c>
      <c r="KWU372" s="186" t="s">
        <v>300</v>
      </c>
      <c r="KWV372" s="186" t="s">
        <v>300</v>
      </c>
      <c r="KWW372" s="186" t="s">
        <v>300</v>
      </c>
      <c r="KWX372" s="186" t="s">
        <v>300</v>
      </c>
      <c r="KWY372" s="186" t="s">
        <v>300</v>
      </c>
      <c r="KWZ372" s="186" t="s">
        <v>300</v>
      </c>
      <c r="KXA372" s="186" t="s">
        <v>300</v>
      </c>
      <c r="KXB372" s="186" t="s">
        <v>300</v>
      </c>
      <c r="KXC372" s="186" t="s">
        <v>300</v>
      </c>
      <c r="KXD372" s="186" t="s">
        <v>300</v>
      </c>
      <c r="KXE372" s="186" t="s">
        <v>300</v>
      </c>
      <c r="KXF372" s="186" t="s">
        <v>300</v>
      </c>
      <c r="KXG372" s="186" t="s">
        <v>300</v>
      </c>
      <c r="KXH372" s="186" t="s">
        <v>300</v>
      </c>
      <c r="KXI372" s="186" t="s">
        <v>300</v>
      </c>
      <c r="KXJ372" s="186" t="s">
        <v>300</v>
      </c>
      <c r="KXK372" s="186" t="s">
        <v>300</v>
      </c>
      <c r="KXL372" s="186" t="s">
        <v>300</v>
      </c>
      <c r="KXM372" s="186" t="s">
        <v>300</v>
      </c>
      <c r="KXN372" s="186" t="s">
        <v>300</v>
      </c>
      <c r="KXO372" s="186" t="s">
        <v>300</v>
      </c>
      <c r="KXP372" s="186" t="s">
        <v>300</v>
      </c>
      <c r="KXQ372" s="186" t="s">
        <v>300</v>
      </c>
      <c r="KXR372" s="186" t="s">
        <v>300</v>
      </c>
      <c r="KXS372" s="186" t="s">
        <v>300</v>
      </c>
      <c r="KXT372" s="186" t="s">
        <v>300</v>
      </c>
      <c r="KXU372" s="186" t="s">
        <v>300</v>
      </c>
      <c r="KXV372" s="186" t="s">
        <v>300</v>
      </c>
      <c r="KXW372" s="186" t="s">
        <v>300</v>
      </c>
      <c r="KXX372" s="186" t="s">
        <v>300</v>
      </c>
      <c r="KXY372" s="186" t="s">
        <v>300</v>
      </c>
      <c r="KXZ372" s="186" t="s">
        <v>300</v>
      </c>
      <c r="KYA372" s="186" t="s">
        <v>300</v>
      </c>
      <c r="KYB372" s="186" t="s">
        <v>300</v>
      </c>
      <c r="KYC372" s="186" t="s">
        <v>300</v>
      </c>
      <c r="KYD372" s="186" t="s">
        <v>300</v>
      </c>
      <c r="KYE372" s="186" t="s">
        <v>300</v>
      </c>
      <c r="KYF372" s="186" t="s">
        <v>300</v>
      </c>
      <c r="KYG372" s="186" t="s">
        <v>300</v>
      </c>
      <c r="KYH372" s="186" t="s">
        <v>300</v>
      </c>
      <c r="KYI372" s="186" t="s">
        <v>300</v>
      </c>
      <c r="KYJ372" s="186" t="s">
        <v>300</v>
      </c>
      <c r="KYK372" s="186" t="s">
        <v>300</v>
      </c>
      <c r="KYL372" s="186" t="s">
        <v>300</v>
      </c>
      <c r="KYM372" s="186" t="s">
        <v>300</v>
      </c>
      <c r="KYN372" s="186" t="s">
        <v>300</v>
      </c>
      <c r="KYO372" s="186" t="s">
        <v>300</v>
      </c>
      <c r="KYP372" s="186" t="s">
        <v>300</v>
      </c>
      <c r="KYQ372" s="186" t="s">
        <v>300</v>
      </c>
      <c r="KYR372" s="186" t="s">
        <v>300</v>
      </c>
      <c r="KYS372" s="186" t="s">
        <v>300</v>
      </c>
      <c r="KYT372" s="186" t="s">
        <v>300</v>
      </c>
      <c r="KYU372" s="186" t="s">
        <v>300</v>
      </c>
      <c r="KYV372" s="186" t="s">
        <v>300</v>
      </c>
      <c r="KYW372" s="186" t="s">
        <v>300</v>
      </c>
      <c r="KYX372" s="186" t="s">
        <v>300</v>
      </c>
      <c r="KYY372" s="186" t="s">
        <v>300</v>
      </c>
      <c r="KYZ372" s="186" t="s">
        <v>300</v>
      </c>
      <c r="KZA372" s="186" t="s">
        <v>300</v>
      </c>
      <c r="KZB372" s="186" t="s">
        <v>300</v>
      </c>
      <c r="KZC372" s="186" t="s">
        <v>300</v>
      </c>
      <c r="KZD372" s="186" t="s">
        <v>300</v>
      </c>
      <c r="KZE372" s="186" t="s">
        <v>300</v>
      </c>
      <c r="KZF372" s="186" t="s">
        <v>300</v>
      </c>
      <c r="KZG372" s="186" t="s">
        <v>300</v>
      </c>
      <c r="KZH372" s="186" t="s">
        <v>300</v>
      </c>
      <c r="KZI372" s="186" t="s">
        <v>300</v>
      </c>
      <c r="KZJ372" s="186" t="s">
        <v>300</v>
      </c>
      <c r="KZK372" s="186" t="s">
        <v>300</v>
      </c>
      <c r="KZL372" s="186" t="s">
        <v>300</v>
      </c>
      <c r="KZM372" s="186" t="s">
        <v>300</v>
      </c>
      <c r="KZN372" s="186" t="s">
        <v>300</v>
      </c>
      <c r="KZO372" s="186" t="s">
        <v>300</v>
      </c>
      <c r="KZP372" s="186" t="s">
        <v>300</v>
      </c>
      <c r="KZQ372" s="186" t="s">
        <v>300</v>
      </c>
      <c r="KZR372" s="186" t="s">
        <v>300</v>
      </c>
      <c r="KZS372" s="186" t="s">
        <v>300</v>
      </c>
      <c r="KZT372" s="186" t="s">
        <v>300</v>
      </c>
      <c r="KZU372" s="186" t="s">
        <v>300</v>
      </c>
      <c r="KZV372" s="186" t="s">
        <v>300</v>
      </c>
      <c r="KZW372" s="186" t="s">
        <v>300</v>
      </c>
      <c r="KZX372" s="186" t="s">
        <v>300</v>
      </c>
      <c r="KZY372" s="186" t="s">
        <v>300</v>
      </c>
      <c r="KZZ372" s="186" t="s">
        <v>300</v>
      </c>
      <c r="LAA372" s="186" t="s">
        <v>300</v>
      </c>
      <c r="LAB372" s="186" t="s">
        <v>300</v>
      </c>
      <c r="LAC372" s="186" t="s">
        <v>300</v>
      </c>
      <c r="LAD372" s="186" t="s">
        <v>300</v>
      </c>
      <c r="LAE372" s="186" t="s">
        <v>300</v>
      </c>
      <c r="LAF372" s="186" t="s">
        <v>300</v>
      </c>
      <c r="LAG372" s="186" t="s">
        <v>300</v>
      </c>
      <c r="LAH372" s="186" t="s">
        <v>300</v>
      </c>
      <c r="LAI372" s="186" t="s">
        <v>300</v>
      </c>
      <c r="LAJ372" s="186" t="s">
        <v>300</v>
      </c>
      <c r="LAK372" s="186" t="s">
        <v>300</v>
      </c>
      <c r="LAL372" s="186" t="s">
        <v>300</v>
      </c>
      <c r="LAM372" s="186" t="s">
        <v>300</v>
      </c>
      <c r="LAN372" s="186" t="s">
        <v>300</v>
      </c>
      <c r="LAO372" s="186" t="s">
        <v>300</v>
      </c>
      <c r="LAP372" s="186" t="s">
        <v>300</v>
      </c>
      <c r="LAQ372" s="186" t="s">
        <v>300</v>
      </c>
      <c r="LAR372" s="186" t="s">
        <v>300</v>
      </c>
      <c r="LAS372" s="186" t="s">
        <v>300</v>
      </c>
      <c r="LAT372" s="186" t="s">
        <v>300</v>
      </c>
      <c r="LAU372" s="186" t="s">
        <v>300</v>
      </c>
      <c r="LAV372" s="186" t="s">
        <v>300</v>
      </c>
      <c r="LAW372" s="186" t="s">
        <v>300</v>
      </c>
      <c r="LAX372" s="186" t="s">
        <v>300</v>
      </c>
      <c r="LAY372" s="186" t="s">
        <v>300</v>
      </c>
      <c r="LAZ372" s="186" t="s">
        <v>300</v>
      </c>
      <c r="LBA372" s="186" t="s">
        <v>300</v>
      </c>
      <c r="LBB372" s="186" t="s">
        <v>300</v>
      </c>
      <c r="LBC372" s="186" t="s">
        <v>300</v>
      </c>
      <c r="LBD372" s="186" t="s">
        <v>300</v>
      </c>
      <c r="LBE372" s="186" t="s">
        <v>300</v>
      </c>
      <c r="LBF372" s="186" t="s">
        <v>300</v>
      </c>
      <c r="LBG372" s="186" t="s">
        <v>300</v>
      </c>
      <c r="LBH372" s="186" t="s">
        <v>300</v>
      </c>
      <c r="LBI372" s="186" t="s">
        <v>300</v>
      </c>
      <c r="LBJ372" s="186" t="s">
        <v>300</v>
      </c>
      <c r="LBK372" s="186" t="s">
        <v>300</v>
      </c>
      <c r="LBL372" s="186" t="s">
        <v>300</v>
      </c>
      <c r="LBM372" s="186" t="s">
        <v>300</v>
      </c>
      <c r="LBN372" s="186" t="s">
        <v>300</v>
      </c>
      <c r="LBO372" s="186" t="s">
        <v>300</v>
      </c>
      <c r="LBP372" s="186" t="s">
        <v>300</v>
      </c>
      <c r="LBQ372" s="186" t="s">
        <v>300</v>
      </c>
      <c r="LBR372" s="186" t="s">
        <v>300</v>
      </c>
      <c r="LBS372" s="186" t="s">
        <v>300</v>
      </c>
      <c r="LBT372" s="186" t="s">
        <v>300</v>
      </c>
      <c r="LBU372" s="186" t="s">
        <v>300</v>
      </c>
      <c r="LBV372" s="186" t="s">
        <v>300</v>
      </c>
      <c r="LBW372" s="186" t="s">
        <v>300</v>
      </c>
      <c r="LBX372" s="186" t="s">
        <v>300</v>
      </c>
      <c r="LBY372" s="186" t="s">
        <v>300</v>
      </c>
      <c r="LBZ372" s="186" t="s">
        <v>300</v>
      </c>
      <c r="LCA372" s="186" t="s">
        <v>300</v>
      </c>
      <c r="LCB372" s="186" t="s">
        <v>300</v>
      </c>
      <c r="LCC372" s="186" t="s">
        <v>300</v>
      </c>
      <c r="LCD372" s="186" t="s">
        <v>300</v>
      </c>
      <c r="LCE372" s="186" t="s">
        <v>300</v>
      </c>
      <c r="LCF372" s="186" t="s">
        <v>300</v>
      </c>
      <c r="LCG372" s="186" t="s">
        <v>300</v>
      </c>
      <c r="LCH372" s="186" t="s">
        <v>300</v>
      </c>
      <c r="LCI372" s="186" t="s">
        <v>300</v>
      </c>
      <c r="LCJ372" s="186" t="s">
        <v>300</v>
      </c>
      <c r="LCK372" s="186" t="s">
        <v>300</v>
      </c>
      <c r="LCL372" s="186" t="s">
        <v>300</v>
      </c>
      <c r="LCM372" s="186" t="s">
        <v>300</v>
      </c>
      <c r="LCN372" s="186" t="s">
        <v>300</v>
      </c>
      <c r="LCO372" s="186" t="s">
        <v>300</v>
      </c>
      <c r="LCP372" s="186" t="s">
        <v>300</v>
      </c>
      <c r="LCQ372" s="186" t="s">
        <v>300</v>
      </c>
      <c r="LCR372" s="186" t="s">
        <v>300</v>
      </c>
      <c r="LCS372" s="186" t="s">
        <v>300</v>
      </c>
      <c r="LCT372" s="186" t="s">
        <v>300</v>
      </c>
      <c r="LCU372" s="186" t="s">
        <v>300</v>
      </c>
      <c r="LCV372" s="186" t="s">
        <v>300</v>
      </c>
      <c r="LCW372" s="186" t="s">
        <v>300</v>
      </c>
      <c r="LCX372" s="186" t="s">
        <v>300</v>
      </c>
      <c r="LCY372" s="186" t="s">
        <v>300</v>
      </c>
      <c r="LCZ372" s="186" t="s">
        <v>300</v>
      </c>
      <c r="LDA372" s="186" t="s">
        <v>300</v>
      </c>
      <c r="LDB372" s="186" t="s">
        <v>300</v>
      </c>
      <c r="LDC372" s="186" t="s">
        <v>300</v>
      </c>
      <c r="LDD372" s="186" t="s">
        <v>300</v>
      </c>
      <c r="LDE372" s="186" t="s">
        <v>300</v>
      </c>
      <c r="LDF372" s="186" t="s">
        <v>300</v>
      </c>
      <c r="LDG372" s="186" t="s">
        <v>300</v>
      </c>
      <c r="LDH372" s="186" t="s">
        <v>300</v>
      </c>
      <c r="LDI372" s="186" t="s">
        <v>300</v>
      </c>
      <c r="LDJ372" s="186" t="s">
        <v>300</v>
      </c>
      <c r="LDK372" s="186" t="s">
        <v>300</v>
      </c>
      <c r="LDL372" s="186" t="s">
        <v>300</v>
      </c>
      <c r="LDM372" s="186" t="s">
        <v>300</v>
      </c>
      <c r="LDN372" s="186" t="s">
        <v>300</v>
      </c>
      <c r="LDO372" s="186" t="s">
        <v>300</v>
      </c>
      <c r="LDP372" s="186" t="s">
        <v>300</v>
      </c>
      <c r="LDQ372" s="186" t="s">
        <v>300</v>
      </c>
      <c r="LDR372" s="186" t="s">
        <v>300</v>
      </c>
      <c r="LDS372" s="186" t="s">
        <v>300</v>
      </c>
      <c r="LDT372" s="186" t="s">
        <v>300</v>
      </c>
      <c r="LDU372" s="186" t="s">
        <v>300</v>
      </c>
      <c r="LDV372" s="186" t="s">
        <v>300</v>
      </c>
      <c r="LDW372" s="186" t="s">
        <v>300</v>
      </c>
      <c r="LDX372" s="186" t="s">
        <v>300</v>
      </c>
      <c r="LDY372" s="186" t="s">
        <v>300</v>
      </c>
      <c r="LDZ372" s="186" t="s">
        <v>300</v>
      </c>
      <c r="LEA372" s="186" t="s">
        <v>300</v>
      </c>
      <c r="LEB372" s="186" t="s">
        <v>300</v>
      </c>
      <c r="LEC372" s="186" t="s">
        <v>300</v>
      </c>
      <c r="LED372" s="186" t="s">
        <v>300</v>
      </c>
      <c r="LEE372" s="186" t="s">
        <v>300</v>
      </c>
      <c r="LEF372" s="186" t="s">
        <v>300</v>
      </c>
      <c r="LEG372" s="186" t="s">
        <v>300</v>
      </c>
      <c r="LEH372" s="186" t="s">
        <v>300</v>
      </c>
      <c r="LEI372" s="186" t="s">
        <v>300</v>
      </c>
      <c r="LEJ372" s="186" t="s">
        <v>300</v>
      </c>
      <c r="LEK372" s="186" t="s">
        <v>300</v>
      </c>
      <c r="LEL372" s="186" t="s">
        <v>300</v>
      </c>
      <c r="LEM372" s="186" t="s">
        <v>300</v>
      </c>
      <c r="LEN372" s="186" t="s">
        <v>300</v>
      </c>
      <c r="LEO372" s="186" t="s">
        <v>300</v>
      </c>
      <c r="LEP372" s="186" t="s">
        <v>300</v>
      </c>
      <c r="LEQ372" s="186" t="s">
        <v>300</v>
      </c>
      <c r="LER372" s="186" t="s">
        <v>300</v>
      </c>
      <c r="LES372" s="186" t="s">
        <v>300</v>
      </c>
      <c r="LET372" s="186" t="s">
        <v>300</v>
      </c>
      <c r="LEU372" s="186" t="s">
        <v>300</v>
      </c>
      <c r="LEV372" s="186" t="s">
        <v>300</v>
      </c>
      <c r="LEW372" s="186" t="s">
        <v>300</v>
      </c>
      <c r="LEX372" s="186" t="s">
        <v>300</v>
      </c>
      <c r="LEY372" s="186" t="s">
        <v>300</v>
      </c>
      <c r="LEZ372" s="186" t="s">
        <v>300</v>
      </c>
      <c r="LFA372" s="186" t="s">
        <v>300</v>
      </c>
      <c r="LFB372" s="186" t="s">
        <v>300</v>
      </c>
      <c r="LFC372" s="186" t="s">
        <v>300</v>
      </c>
      <c r="LFD372" s="186" t="s">
        <v>300</v>
      </c>
      <c r="LFE372" s="186" t="s">
        <v>300</v>
      </c>
      <c r="LFF372" s="186" t="s">
        <v>300</v>
      </c>
      <c r="LFG372" s="186" t="s">
        <v>300</v>
      </c>
      <c r="LFH372" s="186" t="s">
        <v>300</v>
      </c>
      <c r="LFI372" s="186" t="s">
        <v>300</v>
      </c>
      <c r="LFJ372" s="186" t="s">
        <v>300</v>
      </c>
      <c r="LFK372" s="186" t="s">
        <v>300</v>
      </c>
      <c r="LFL372" s="186" t="s">
        <v>300</v>
      </c>
      <c r="LFM372" s="186" t="s">
        <v>300</v>
      </c>
      <c r="LFN372" s="186" t="s">
        <v>300</v>
      </c>
      <c r="LFO372" s="186" t="s">
        <v>300</v>
      </c>
      <c r="LFP372" s="186" t="s">
        <v>300</v>
      </c>
      <c r="LFQ372" s="186" t="s">
        <v>300</v>
      </c>
      <c r="LFR372" s="186" t="s">
        <v>300</v>
      </c>
      <c r="LFS372" s="186" t="s">
        <v>300</v>
      </c>
      <c r="LFT372" s="186" t="s">
        <v>300</v>
      </c>
      <c r="LFU372" s="186" t="s">
        <v>300</v>
      </c>
      <c r="LFV372" s="186" t="s">
        <v>300</v>
      </c>
      <c r="LFW372" s="186" t="s">
        <v>300</v>
      </c>
      <c r="LFX372" s="186" t="s">
        <v>300</v>
      </c>
      <c r="LFY372" s="186" t="s">
        <v>300</v>
      </c>
      <c r="LFZ372" s="186" t="s">
        <v>300</v>
      </c>
      <c r="LGA372" s="186" t="s">
        <v>300</v>
      </c>
      <c r="LGB372" s="186" t="s">
        <v>300</v>
      </c>
      <c r="LGC372" s="186" t="s">
        <v>300</v>
      </c>
      <c r="LGD372" s="186" t="s">
        <v>300</v>
      </c>
      <c r="LGE372" s="186" t="s">
        <v>300</v>
      </c>
      <c r="LGF372" s="186" t="s">
        <v>300</v>
      </c>
      <c r="LGG372" s="186" t="s">
        <v>300</v>
      </c>
      <c r="LGH372" s="186" t="s">
        <v>300</v>
      </c>
      <c r="LGI372" s="186" t="s">
        <v>300</v>
      </c>
      <c r="LGJ372" s="186" t="s">
        <v>300</v>
      </c>
      <c r="LGK372" s="186" t="s">
        <v>300</v>
      </c>
      <c r="LGL372" s="186" t="s">
        <v>300</v>
      </c>
      <c r="LGM372" s="186" t="s">
        <v>300</v>
      </c>
      <c r="LGN372" s="186" t="s">
        <v>300</v>
      </c>
      <c r="LGO372" s="186" t="s">
        <v>300</v>
      </c>
      <c r="LGP372" s="186" t="s">
        <v>300</v>
      </c>
      <c r="LGQ372" s="186" t="s">
        <v>300</v>
      </c>
      <c r="LGR372" s="186" t="s">
        <v>300</v>
      </c>
      <c r="LGS372" s="186" t="s">
        <v>300</v>
      </c>
      <c r="LGT372" s="186" t="s">
        <v>300</v>
      </c>
      <c r="LGU372" s="186" t="s">
        <v>300</v>
      </c>
      <c r="LGV372" s="186" t="s">
        <v>300</v>
      </c>
      <c r="LGW372" s="186" t="s">
        <v>300</v>
      </c>
      <c r="LGX372" s="186" t="s">
        <v>300</v>
      </c>
      <c r="LGY372" s="186" t="s">
        <v>300</v>
      </c>
      <c r="LGZ372" s="186" t="s">
        <v>300</v>
      </c>
      <c r="LHA372" s="186" t="s">
        <v>300</v>
      </c>
      <c r="LHB372" s="186" t="s">
        <v>300</v>
      </c>
      <c r="LHC372" s="186" t="s">
        <v>300</v>
      </c>
      <c r="LHD372" s="186" t="s">
        <v>300</v>
      </c>
      <c r="LHE372" s="186" t="s">
        <v>300</v>
      </c>
      <c r="LHF372" s="186" t="s">
        <v>300</v>
      </c>
      <c r="LHG372" s="186" t="s">
        <v>300</v>
      </c>
      <c r="LHH372" s="186" t="s">
        <v>300</v>
      </c>
      <c r="LHI372" s="186" t="s">
        <v>300</v>
      </c>
      <c r="LHJ372" s="186" t="s">
        <v>300</v>
      </c>
      <c r="LHK372" s="186" t="s">
        <v>300</v>
      </c>
      <c r="LHL372" s="186" t="s">
        <v>300</v>
      </c>
      <c r="LHM372" s="186" t="s">
        <v>300</v>
      </c>
      <c r="LHN372" s="186" t="s">
        <v>300</v>
      </c>
      <c r="LHO372" s="186" t="s">
        <v>300</v>
      </c>
      <c r="LHP372" s="186" t="s">
        <v>300</v>
      </c>
      <c r="LHQ372" s="186" t="s">
        <v>300</v>
      </c>
      <c r="LHR372" s="186" t="s">
        <v>300</v>
      </c>
      <c r="LHS372" s="186" t="s">
        <v>300</v>
      </c>
      <c r="LHT372" s="186" t="s">
        <v>300</v>
      </c>
      <c r="LHU372" s="186" t="s">
        <v>300</v>
      </c>
      <c r="LHV372" s="186" t="s">
        <v>300</v>
      </c>
      <c r="LHW372" s="186" t="s">
        <v>300</v>
      </c>
      <c r="LHX372" s="186" t="s">
        <v>300</v>
      </c>
      <c r="LHY372" s="186" t="s">
        <v>300</v>
      </c>
      <c r="LHZ372" s="186" t="s">
        <v>300</v>
      </c>
      <c r="LIA372" s="186" t="s">
        <v>300</v>
      </c>
      <c r="LIB372" s="186" t="s">
        <v>300</v>
      </c>
      <c r="LIC372" s="186" t="s">
        <v>300</v>
      </c>
      <c r="LID372" s="186" t="s">
        <v>300</v>
      </c>
      <c r="LIE372" s="186" t="s">
        <v>300</v>
      </c>
      <c r="LIF372" s="186" t="s">
        <v>300</v>
      </c>
      <c r="LIG372" s="186" t="s">
        <v>300</v>
      </c>
      <c r="LIH372" s="186" t="s">
        <v>300</v>
      </c>
      <c r="LII372" s="186" t="s">
        <v>300</v>
      </c>
      <c r="LIJ372" s="186" t="s">
        <v>300</v>
      </c>
      <c r="LIK372" s="186" t="s">
        <v>300</v>
      </c>
      <c r="LIL372" s="186" t="s">
        <v>300</v>
      </c>
      <c r="LIM372" s="186" t="s">
        <v>300</v>
      </c>
      <c r="LIN372" s="186" t="s">
        <v>300</v>
      </c>
      <c r="LIO372" s="186" t="s">
        <v>300</v>
      </c>
      <c r="LIP372" s="186" t="s">
        <v>300</v>
      </c>
      <c r="LIQ372" s="186" t="s">
        <v>300</v>
      </c>
      <c r="LIR372" s="186" t="s">
        <v>300</v>
      </c>
      <c r="LIS372" s="186" t="s">
        <v>300</v>
      </c>
      <c r="LIT372" s="186" t="s">
        <v>300</v>
      </c>
      <c r="LIU372" s="186" t="s">
        <v>300</v>
      </c>
      <c r="LIV372" s="186" t="s">
        <v>300</v>
      </c>
      <c r="LIW372" s="186" t="s">
        <v>300</v>
      </c>
      <c r="LIX372" s="186" t="s">
        <v>300</v>
      </c>
      <c r="LIY372" s="186" t="s">
        <v>300</v>
      </c>
      <c r="LIZ372" s="186" t="s">
        <v>300</v>
      </c>
      <c r="LJA372" s="186" t="s">
        <v>300</v>
      </c>
      <c r="LJB372" s="186" t="s">
        <v>300</v>
      </c>
      <c r="LJC372" s="186" t="s">
        <v>300</v>
      </c>
      <c r="LJD372" s="186" t="s">
        <v>300</v>
      </c>
      <c r="LJE372" s="186" t="s">
        <v>300</v>
      </c>
      <c r="LJF372" s="186" t="s">
        <v>300</v>
      </c>
      <c r="LJG372" s="186" t="s">
        <v>300</v>
      </c>
      <c r="LJH372" s="186" t="s">
        <v>300</v>
      </c>
      <c r="LJI372" s="186" t="s">
        <v>300</v>
      </c>
      <c r="LJJ372" s="186" t="s">
        <v>300</v>
      </c>
      <c r="LJK372" s="186" t="s">
        <v>300</v>
      </c>
      <c r="LJL372" s="186" t="s">
        <v>300</v>
      </c>
      <c r="LJM372" s="186" t="s">
        <v>300</v>
      </c>
      <c r="LJN372" s="186" t="s">
        <v>300</v>
      </c>
      <c r="LJO372" s="186" t="s">
        <v>300</v>
      </c>
      <c r="LJP372" s="186" t="s">
        <v>300</v>
      </c>
      <c r="LJQ372" s="186" t="s">
        <v>300</v>
      </c>
      <c r="LJR372" s="186" t="s">
        <v>300</v>
      </c>
      <c r="LJS372" s="186" t="s">
        <v>300</v>
      </c>
      <c r="LJT372" s="186" t="s">
        <v>300</v>
      </c>
      <c r="LJU372" s="186" t="s">
        <v>300</v>
      </c>
      <c r="LJV372" s="186" t="s">
        <v>300</v>
      </c>
      <c r="LJW372" s="186" t="s">
        <v>300</v>
      </c>
      <c r="LJX372" s="186" t="s">
        <v>300</v>
      </c>
      <c r="LJY372" s="186" t="s">
        <v>300</v>
      </c>
      <c r="LJZ372" s="186" t="s">
        <v>300</v>
      </c>
      <c r="LKA372" s="186" t="s">
        <v>300</v>
      </c>
      <c r="LKB372" s="186" t="s">
        <v>300</v>
      </c>
      <c r="LKC372" s="186" t="s">
        <v>300</v>
      </c>
      <c r="LKD372" s="186" t="s">
        <v>300</v>
      </c>
      <c r="LKE372" s="186" t="s">
        <v>300</v>
      </c>
      <c r="LKF372" s="186" t="s">
        <v>300</v>
      </c>
      <c r="LKG372" s="186" t="s">
        <v>300</v>
      </c>
      <c r="LKH372" s="186" t="s">
        <v>300</v>
      </c>
      <c r="LKI372" s="186" t="s">
        <v>300</v>
      </c>
      <c r="LKJ372" s="186" t="s">
        <v>300</v>
      </c>
      <c r="LKK372" s="186" t="s">
        <v>300</v>
      </c>
      <c r="LKL372" s="186" t="s">
        <v>300</v>
      </c>
      <c r="LKM372" s="186" t="s">
        <v>300</v>
      </c>
      <c r="LKN372" s="186" t="s">
        <v>300</v>
      </c>
      <c r="LKO372" s="186" t="s">
        <v>300</v>
      </c>
      <c r="LKP372" s="186" t="s">
        <v>300</v>
      </c>
      <c r="LKQ372" s="186" t="s">
        <v>300</v>
      </c>
      <c r="LKR372" s="186" t="s">
        <v>300</v>
      </c>
      <c r="LKS372" s="186" t="s">
        <v>300</v>
      </c>
      <c r="LKT372" s="186" t="s">
        <v>300</v>
      </c>
      <c r="LKU372" s="186" t="s">
        <v>300</v>
      </c>
      <c r="LKV372" s="186" t="s">
        <v>300</v>
      </c>
      <c r="LKW372" s="186" t="s">
        <v>300</v>
      </c>
      <c r="LKX372" s="186" t="s">
        <v>300</v>
      </c>
      <c r="LKY372" s="186" t="s">
        <v>300</v>
      </c>
      <c r="LKZ372" s="186" t="s">
        <v>300</v>
      </c>
      <c r="LLA372" s="186" t="s">
        <v>300</v>
      </c>
      <c r="LLB372" s="186" t="s">
        <v>300</v>
      </c>
      <c r="LLC372" s="186" t="s">
        <v>300</v>
      </c>
      <c r="LLD372" s="186" t="s">
        <v>300</v>
      </c>
      <c r="LLE372" s="186" t="s">
        <v>300</v>
      </c>
      <c r="LLF372" s="186" t="s">
        <v>300</v>
      </c>
      <c r="LLG372" s="186" t="s">
        <v>300</v>
      </c>
      <c r="LLH372" s="186" t="s">
        <v>300</v>
      </c>
      <c r="LLI372" s="186" t="s">
        <v>300</v>
      </c>
      <c r="LLJ372" s="186" t="s">
        <v>300</v>
      </c>
      <c r="LLK372" s="186" t="s">
        <v>300</v>
      </c>
      <c r="LLL372" s="186" t="s">
        <v>300</v>
      </c>
      <c r="LLM372" s="186" t="s">
        <v>300</v>
      </c>
      <c r="LLN372" s="186" t="s">
        <v>300</v>
      </c>
      <c r="LLO372" s="186" t="s">
        <v>300</v>
      </c>
      <c r="LLP372" s="186" t="s">
        <v>300</v>
      </c>
      <c r="LLQ372" s="186" t="s">
        <v>300</v>
      </c>
      <c r="LLR372" s="186" t="s">
        <v>300</v>
      </c>
      <c r="LLS372" s="186" t="s">
        <v>300</v>
      </c>
      <c r="LLT372" s="186" t="s">
        <v>300</v>
      </c>
      <c r="LLU372" s="186" t="s">
        <v>300</v>
      </c>
      <c r="LLV372" s="186" t="s">
        <v>300</v>
      </c>
      <c r="LLW372" s="186" t="s">
        <v>300</v>
      </c>
      <c r="LLX372" s="186" t="s">
        <v>300</v>
      </c>
      <c r="LLY372" s="186" t="s">
        <v>300</v>
      </c>
      <c r="LLZ372" s="186" t="s">
        <v>300</v>
      </c>
      <c r="LMA372" s="186" t="s">
        <v>300</v>
      </c>
      <c r="LMB372" s="186" t="s">
        <v>300</v>
      </c>
      <c r="LMC372" s="186" t="s">
        <v>300</v>
      </c>
      <c r="LMD372" s="186" t="s">
        <v>300</v>
      </c>
      <c r="LME372" s="186" t="s">
        <v>300</v>
      </c>
      <c r="LMF372" s="186" t="s">
        <v>300</v>
      </c>
      <c r="LMG372" s="186" t="s">
        <v>300</v>
      </c>
      <c r="LMH372" s="186" t="s">
        <v>300</v>
      </c>
      <c r="LMI372" s="186" t="s">
        <v>300</v>
      </c>
      <c r="LMJ372" s="186" t="s">
        <v>300</v>
      </c>
      <c r="LMK372" s="186" t="s">
        <v>300</v>
      </c>
      <c r="LML372" s="186" t="s">
        <v>300</v>
      </c>
      <c r="LMM372" s="186" t="s">
        <v>300</v>
      </c>
      <c r="LMN372" s="186" t="s">
        <v>300</v>
      </c>
      <c r="LMO372" s="186" t="s">
        <v>300</v>
      </c>
      <c r="LMP372" s="186" t="s">
        <v>300</v>
      </c>
      <c r="LMQ372" s="186" t="s">
        <v>300</v>
      </c>
      <c r="LMR372" s="186" t="s">
        <v>300</v>
      </c>
      <c r="LMS372" s="186" t="s">
        <v>300</v>
      </c>
      <c r="LMT372" s="186" t="s">
        <v>300</v>
      </c>
      <c r="LMU372" s="186" t="s">
        <v>300</v>
      </c>
      <c r="LMV372" s="186" t="s">
        <v>300</v>
      </c>
      <c r="LMW372" s="186" t="s">
        <v>300</v>
      </c>
      <c r="LMX372" s="186" t="s">
        <v>300</v>
      </c>
      <c r="LMY372" s="186" t="s">
        <v>300</v>
      </c>
      <c r="LMZ372" s="186" t="s">
        <v>300</v>
      </c>
      <c r="LNA372" s="186" t="s">
        <v>300</v>
      </c>
      <c r="LNB372" s="186" t="s">
        <v>300</v>
      </c>
      <c r="LNC372" s="186" t="s">
        <v>300</v>
      </c>
      <c r="LND372" s="186" t="s">
        <v>300</v>
      </c>
      <c r="LNE372" s="186" t="s">
        <v>300</v>
      </c>
      <c r="LNF372" s="186" t="s">
        <v>300</v>
      </c>
      <c r="LNG372" s="186" t="s">
        <v>300</v>
      </c>
      <c r="LNH372" s="186" t="s">
        <v>300</v>
      </c>
      <c r="LNI372" s="186" t="s">
        <v>300</v>
      </c>
      <c r="LNJ372" s="186" t="s">
        <v>300</v>
      </c>
      <c r="LNK372" s="186" t="s">
        <v>300</v>
      </c>
      <c r="LNL372" s="186" t="s">
        <v>300</v>
      </c>
      <c r="LNM372" s="186" t="s">
        <v>300</v>
      </c>
      <c r="LNN372" s="186" t="s">
        <v>300</v>
      </c>
      <c r="LNO372" s="186" t="s">
        <v>300</v>
      </c>
      <c r="LNP372" s="186" t="s">
        <v>300</v>
      </c>
      <c r="LNQ372" s="186" t="s">
        <v>300</v>
      </c>
      <c r="LNR372" s="186" t="s">
        <v>300</v>
      </c>
      <c r="LNS372" s="186" t="s">
        <v>300</v>
      </c>
      <c r="LNT372" s="186" t="s">
        <v>300</v>
      </c>
      <c r="LNU372" s="186" t="s">
        <v>300</v>
      </c>
      <c r="LNV372" s="186" t="s">
        <v>300</v>
      </c>
      <c r="LNW372" s="186" t="s">
        <v>300</v>
      </c>
      <c r="LNX372" s="186" t="s">
        <v>300</v>
      </c>
      <c r="LNY372" s="186" t="s">
        <v>300</v>
      </c>
      <c r="LNZ372" s="186" t="s">
        <v>300</v>
      </c>
      <c r="LOA372" s="186" t="s">
        <v>300</v>
      </c>
      <c r="LOB372" s="186" t="s">
        <v>300</v>
      </c>
      <c r="LOC372" s="186" t="s">
        <v>300</v>
      </c>
      <c r="LOD372" s="186" t="s">
        <v>300</v>
      </c>
      <c r="LOE372" s="186" t="s">
        <v>300</v>
      </c>
      <c r="LOF372" s="186" t="s">
        <v>300</v>
      </c>
      <c r="LOG372" s="186" t="s">
        <v>300</v>
      </c>
      <c r="LOH372" s="186" t="s">
        <v>300</v>
      </c>
      <c r="LOI372" s="186" t="s">
        <v>300</v>
      </c>
      <c r="LOJ372" s="186" t="s">
        <v>300</v>
      </c>
      <c r="LOK372" s="186" t="s">
        <v>300</v>
      </c>
      <c r="LOL372" s="186" t="s">
        <v>300</v>
      </c>
      <c r="LOM372" s="186" t="s">
        <v>300</v>
      </c>
      <c r="LON372" s="186" t="s">
        <v>300</v>
      </c>
      <c r="LOO372" s="186" t="s">
        <v>300</v>
      </c>
      <c r="LOP372" s="186" t="s">
        <v>300</v>
      </c>
      <c r="LOQ372" s="186" t="s">
        <v>300</v>
      </c>
      <c r="LOR372" s="186" t="s">
        <v>300</v>
      </c>
      <c r="LOS372" s="186" t="s">
        <v>300</v>
      </c>
      <c r="LOT372" s="186" t="s">
        <v>300</v>
      </c>
      <c r="LOU372" s="186" t="s">
        <v>300</v>
      </c>
      <c r="LOV372" s="186" t="s">
        <v>300</v>
      </c>
      <c r="LOW372" s="186" t="s">
        <v>300</v>
      </c>
      <c r="LOX372" s="186" t="s">
        <v>300</v>
      </c>
      <c r="LOY372" s="186" t="s">
        <v>300</v>
      </c>
      <c r="LOZ372" s="186" t="s">
        <v>300</v>
      </c>
      <c r="LPA372" s="186" t="s">
        <v>300</v>
      </c>
      <c r="LPB372" s="186" t="s">
        <v>300</v>
      </c>
      <c r="LPC372" s="186" t="s">
        <v>300</v>
      </c>
      <c r="LPD372" s="186" t="s">
        <v>300</v>
      </c>
      <c r="LPE372" s="186" t="s">
        <v>300</v>
      </c>
      <c r="LPF372" s="186" t="s">
        <v>300</v>
      </c>
      <c r="LPG372" s="186" t="s">
        <v>300</v>
      </c>
      <c r="LPH372" s="186" t="s">
        <v>300</v>
      </c>
      <c r="LPI372" s="186" t="s">
        <v>300</v>
      </c>
      <c r="LPJ372" s="186" t="s">
        <v>300</v>
      </c>
      <c r="LPK372" s="186" t="s">
        <v>300</v>
      </c>
      <c r="LPL372" s="186" t="s">
        <v>300</v>
      </c>
      <c r="LPM372" s="186" t="s">
        <v>300</v>
      </c>
      <c r="LPN372" s="186" t="s">
        <v>300</v>
      </c>
      <c r="LPO372" s="186" t="s">
        <v>300</v>
      </c>
      <c r="LPP372" s="186" t="s">
        <v>300</v>
      </c>
      <c r="LPQ372" s="186" t="s">
        <v>300</v>
      </c>
      <c r="LPR372" s="186" t="s">
        <v>300</v>
      </c>
      <c r="LPS372" s="186" t="s">
        <v>300</v>
      </c>
      <c r="LPT372" s="186" t="s">
        <v>300</v>
      </c>
      <c r="LPU372" s="186" t="s">
        <v>300</v>
      </c>
      <c r="LPV372" s="186" t="s">
        <v>300</v>
      </c>
      <c r="LPW372" s="186" t="s">
        <v>300</v>
      </c>
      <c r="LPX372" s="186" t="s">
        <v>300</v>
      </c>
      <c r="LPY372" s="186" t="s">
        <v>300</v>
      </c>
      <c r="LPZ372" s="186" t="s">
        <v>300</v>
      </c>
      <c r="LQA372" s="186" t="s">
        <v>300</v>
      </c>
      <c r="LQB372" s="186" t="s">
        <v>300</v>
      </c>
      <c r="LQC372" s="186" t="s">
        <v>300</v>
      </c>
      <c r="LQD372" s="186" t="s">
        <v>300</v>
      </c>
      <c r="LQE372" s="186" t="s">
        <v>300</v>
      </c>
      <c r="LQF372" s="186" t="s">
        <v>300</v>
      </c>
      <c r="LQG372" s="186" t="s">
        <v>300</v>
      </c>
      <c r="LQH372" s="186" t="s">
        <v>300</v>
      </c>
      <c r="LQI372" s="186" t="s">
        <v>300</v>
      </c>
      <c r="LQJ372" s="186" t="s">
        <v>300</v>
      </c>
      <c r="LQK372" s="186" t="s">
        <v>300</v>
      </c>
      <c r="LQL372" s="186" t="s">
        <v>300</v>
      </c>
      <c r="LQM372" s="186" t="s">
        <v>300</v>
      </c>
      <c r="LQN372" s="186" t="s">
        <v>300</v>
      </c>
      <c r="LQO372" s="186" t="s">
        <v>300</v>
      </c>
      <c r="LQP372" s="186" t="s">
        <v>300</v>
      </c>
      <c r="LQQ372" s="186" t="s">
        <v>300</v>
      </c>
      <c r="LQR372" s="186" t="s">
        <v>300</v>
      </c>
      <c r="LQS372" s="186" t="s">
        <v>300</v>
      </c>
      <c r="LQT372" s="186" t="s">
        <v>300</v>
      </c>
      <c r="LQU372" s="186" t="s">
        <v>300</v>
      </c>
      <c r="LQV372" s="186" t="s">
        <v>300</v>
      </c>
      <c r="LQW372" s="186" t="s">
        <v>300</v>
      </c>
      <c r="LQX372" s="186" t="s">
        <v>300</v>
      </c>
      <c r="LQY372" s="186" t="s">
        <v>300</v>
      </c>
      <c r="LQZ372" s="186" t="s">
        <v>300</v>
      </c>
      <c r="LRA372" s="186" t="s">
        <v>300</v>
      </c>
      <c r="LRB372" s="186" t="s">
        <v>300</v>
      </c>
      <c r="LRC372" s="186" t="s">
        <v>300</v>
      </c>
      <c r="LRD372" s="186" t="s">
        <v>300</v>
      </c>
      <c r="LRE372" s="186" t="s">
        <v>300</v>
      </c>
      <c r="LRF372" s="186" t="s">
        <v>300</v>
      </c>
      <c r="LRG372" s="186" t="s">
        <v>300</v>
      </c>
      <c r="LRH372" s="186" t="s">
        <v>300</v>
      </c>
      <c r="LRI372" s="186" t="s">
        <v>300</v>
      </c>
      <c r="LRJ372" s="186" t="s">
        <v>300</v>
      </c>
      <c r="LRK372" s="186" t="s">
        <v>300</v>
      </c>
      <c r="LRL372" s="186" t="s">
        <v>300</v>
      </c>
      <c r="LRM372" s="186" t="s">
        <v>300</v>
      </c>
      <c r="LRN372" s="186" t="s">
        <v>300</v>
      </c>
      <c r="LRO372" s="186" t="s">
        <v>300</v>
      </c>
      <c r="LRP372" s="186" t="s">
        <v>300</v>
      </c>
      <c r="LRQ372" s="186" t="s">
        <v>300</v>
      </c>
      <c r="LRR372" s="186" t="s">
        <v>300</v>
      </c>
      <c r="LRS372" s="186" t="s">
        <v>300</v>
      </c>
      <c r="LRT372" s="186" t="s">
        <v>300</v>
      </c>
      <c r="LRU372" s="186" t="s">
        <v>300</v>
      </c>
      <c r="LRV372" s="186" t="s">
        <v>300</v>
      </c>
      <c r="LRW372" s="186" t="s">
        <v>300</v>
      </c>
      <c r="LRX372" s="186" t="s">
        <v>300</v>
      </c>
      <c r="LRY372" s="186" t="s">
        <v>300</v>
      </c>
      <c r="LRZ372" s="186" t="s">
        <v>300</v>
      </c>
      <c r="LSA372" s="186" t="s">
        <v>300</v>
      </c>
      <c r="LSB372" s="186" t="s">
        <v>300</v>
      </c>
      <c r="LSC372" s="186" t="s">
        <v>300</v>
      </c>
      <c r="LSD372" s="186" t="s">
        <v>300</v>
      </c>
      <c r="LSE372" s="186" t="s">
        <v>300</v>
      </c>
      <c r="LSF372" s="186" t="s">
        <v>300</v>
      </c>
      <c r="LSG372" s="186" t="s">
        <v>300</v>
      </c>
      <c r="LSH372" s="186" t="s">
        <v>300</v>
      </c>
      <c r="LSI372" s="186" t="s">
        <v>300</v>
      </c>
      <c r="LSJ372" s="186" t="s">
        <v>300</v>
      </c>
      <c r="LSK372" s="186" t="s">
        <v>300</v>
      </c>
      <c r="LSL372" s="186" t="s">
        <v>300</v>
      </c>
      <c r="LSM372" s="186" t="s">
        <v>300</v>
      </c>
      <c r="LSN372" s="186" t="s">
        <v>300</v>
      </c>
      <c r="LSO372" s="186" t="s">
        <v>300</v>
      </c>
      <c r="LSP372" s="186" t="s">
        <v>300</v>
      </c>
      <c r="LSQ372" s="186" t="s">
        <v>300</v>
      </c>
      <c r="LSR372" s="186" t="s">
        <v>300</v>
      </c>
      <c r="LSS372" s="186" t="s">
        <v>300</v>
      </c>
      <c r="LST372" s="186" t="s">
        <v>300</v>
      </c>
      <c r="LSU372" s="186" t="s">
        <v>300</v>
      </c>
      <c r="LSV372" s="186" t="s">
        <v>300</v>
      </c>
      <c r="LSW372" s="186" t="s">
        <v>300</v>
      </c>
      <c r="LSX372" s="186" t="s">
        <v>300</v>
      </c>
      <c r="LSY372" s="186" t="s">
        <v>300</v>
      </c>
      <c r="LSZ372" s="186" t="s">
        <v>300</v>
      </c>
      <c r="LTA372" s="186" t="s">
        <v>300</v>
      </c>
      <c r="LTB372" s="186" t="s">
        <v>300</v>
      </c>
      <c r="LTC372" s="186" t="s">
        <v>300</v>
      </c>
      <c r="LTD372" s="186" t="s">
        <v>300</v>
      </c>
      <c r="LTE372" s="186" t="s">
        <v>300</v>
      </c>
      <c r="LTF372" s="186" t="s">
        <v>300</v>
      </c>
      <c r="LTG372" s="186" t="s">
        <v>300</v>
      </c>
      <c r="LTH372" s="186" t="s">
        <v>300</v>
      </c>
      <c r="LTI372" s="186" t="s">
        <v>300</v>
      </c>
      <c r="LTJ372" s="186" t="s">
        <v>300</v>
      </c>
      <c r="LTK372" s="186" t="s">
        <v>300</v>
      </c>
      <c r="LTL372" s="186" t="s">
        <v>300</v>
      </c>
      <c r="LTM372" s="186" t="s">
        <v>300</v>
      </c>
      <c r="LTN372" s="186" t="s">
        <v>300</v>
      </c>
      <c r="LTO372" s="186" t="s">
        <v>300</v>
      </c>
      <c r="LTP372" s="186" t="s">
        <v>300</v>
      </c>
      <c r="LTQ372" s="186" t="s">
        <v>300</v>
      </c>
      <c r="LTR372" s="186" t="s">
        <v>300</v>
      </c>
      <c r="LTS372" s="186" t="s">
        <v>300</v>
      </c>
      <c r="LTT372" s="186" t="s">
        <v>300</v>
      </c>
      <c r="LTU372" s="186" t="s">
        <v>300</v>
      </c>
      <c r="LTV372" s="186" t="s">
        <v>300</v>
      </c>
      <c r="LTW372" s="186" t="s">
        <v>300</v>
      </c>
      <c r="LTX372" s="186" t="s">
        <v>300</v>
      </c>
      <c r="LTY372" s="186" t="s">
        <v>300</v>
      </c>
      <c r="LTZ372" s="186" t="s">
        <v>300</v>
      </c>
      <c r="LUA372" s="186" t="s">
        <v>300</v>
      </c>
      <c r="LUB372" s="186" t="s">
        <v>300</v>
      </c>
      <c r="LUC372" s="186" t="s">
        <v>300</v>
      </c>
      <c r="LUD372" s="186" t="s">
        <v>300</v>
      </c>
      <c r="LUE372" s="186" t="s">
        <v>300</v>
      </c>
      <c r="LUF372" s="186" t="s">
        <v>300</v>
      </c>
      <c r="LUG372" s="186" t="s">
        <v>300</v>
      </c>
      <c r="LUH372" s="186" t="s">
        <v>300</v>
      </c>
      <c r="LUI372" s="186" t="s">
        <v>300</v>
      </c>
      <c r="LUJ372" s="186" t="s">
        <v>300</v>
      </c>
      <c r="LUK372" s="186" t="s">
        <v>300</v>
      </c>
      <c r="LUL372" s="186" t="s">
        <v>300</v>
      </c>
      <c r="LUM372" s="186" t="s">
        <v>300</v>
      </c>
      <c r="LUN372" s="186" t="s">
        <v>300</v>
      </c>
      <c r="LUO372" s="186" t="s">
        <v>300</v>
      </c>
      <c r="LUP372" s="186" t="s">
        <v>300</v>
      </c>
      <c r="LUQ372" s="186" t="s">
        <v>300</v>
      </c>
      <c r="LUR372" s="186" t="s">
        <v>300</v>
      </c>
      <c r="LUS372" s="186" t="s">
        <v>300</v>
      </c>
      <c r="LUT372" s="186" t="s">
        <v>300</v>
      </c>
      <c r="LUU372" s="186" t="s">
        <v>300</v>
      </c>
      <c r="LUV372" s="186" t="s">
        <v>300</v>
      </c>
      <c r="LUW372" s="186" t="s">
        <v>300</v>
      </c>
      <c r="LUX372" s="186" t="s">
        <v>300</v>
      </c>
      <c r="LUY372" s="186" t="s">
        <v>300</v>
      </c>
      <c r="LUZ372" s="186" t="s">
        <v>300</v>
      </c>
      <c r="LVA372" s="186" t="s">
        <v>300</v>
      </c>
      <c r="LVB372" s="186" t="s">
        <v>300</v>
      </c>
      <c r="LVC372" s="186" t="s">
        <v>300</v>
      </c>
      <c r="LVD372" s="186" t="s">
        <v>300</v>
      </c>
      <c r="LVE372" s="186" t="s">
        <v>300</v>
      </c>
      <c r="LVF372" s="186" t="s">
        <v>300</v>
      </c>
      <c r="LVG372" s="186" t="s">
        <v>300</v>
      </c>
      <c r="LVH372" s="186" t="s">
        <v>300</v>
      </c>
      <c r="LVI372" s="186" t="s">
        <v>300</v>
      </c>
      <c r="LVJ372" s="186" t="s">
        <v>300</v>
      </c>
      <c r="LVK372" s="186" t="s">
        <v>300</v>
      </c>
      <c r="LVL372" s="186" t="s">
        <v>300</v>
      </c>
      <c r="LVM372" s="186" t="s">
        <v>300</v>
      </c>
      <c r="LVN372" s="186" t="s">
        <v>300</v>
      </c>
      <c r="LVO372" s="186" t="s">
        <v>300</v>
      </c>
      <c r="LVP372" s="186" t="s">
        <v>300</v>
      </c>
      <c r="LVQ372" s="186" t="s">
        <v>300</v>
      </c>
      <c r="LVR372" s="186" t="s">
        <v>300</v>
      </c>
      <c r="LVS372" s="186" t="s">
        <v>300</v>
      </c>
      <c r="LVT372" s="186" t="s">
        <v>300</v>
      </c>
      <c r="LVU372" s="186" t="s">
        <v>300</v>
      </c>
      <c r="LVV372" s="186" t="s">
        <v>300</v>
      </c>
      <c r="LVW372" s="186" t="s">
        <v>300</v>
      </c>
      <c r="LVX372" s="186" t="s">
        <v>300</v>
      </c>
      <c r="LVY372" s="186" t="s">
        <v>300</v>
      </c>
      <c r="LVZ372" s="186" t="s">
        <v>300</v>
      </c>
      <c r="LWA372" s="186" t="s">
        <v>300</v>
      </c>
      <c r="LWB372" s="186" t="s">
        <v>300</v>
      </c>
      <c r="LWC372" s="186" t="s">
        <v>300</v>
      </c>
      <c r="LWD372" s="186" t="s">
        <v>300</v>
      </c>
      <c r="LWE372" s="186" t="s">
        <v>300</v>
      </c>
      <c r="LWF372" s="186" t="s">
        <v>300</v>
      </c>
      <c r="LWG372" s="186" t="s">
        <v>300</v>
      </c>
      <c r="LWH372" s="186" t="s">
        <v>300</v>
      </c>
      <c r="LWI372" s="186" t="s">
        <v>300</v>
      </c>
      <c r="LWJ372" s="186" t="s">
        <v>300</v>
      </c>
      <c r="LWK372" s="186" t="s">
        <v>300</v>
      </c>
      <c r="LWL372" s="186" t="s">
        <v>300</v>
      </c>
      <c r="LWM372" s="186" t="s">
        <v>300</v>
      </c>
      <c r="LWN372" s="186" t="s">
        <v>300</v>
      </c>
      <c r="LWO372" s="186" t="s">
        <v>300</v>
      </c>
      <c r="LWP372" s="186" t="s">
        <v>300</v>
      </c>
      <c r="LWQ372" s="186" t="s">
        <v>300</v>
      </c>
      <c r="LWR372" s="186" t="s">
        <v>300</v>
      </c>
      <c r="LWS372" s="186" t="s">
        <v>300</v>
      </c>
      <c r="LWT372" s="186" t="s">
        <v>300</v>
      </c>
      <c r="LWU372" s="186" t="s">
        <v>300</v>
      </c>
      <c r="LWV372" s="186" t="s">
        <v>300</v>
      </c>
      <c r="LWW372" s="186" t="s">
        <v>300</v>
      </c>
      <c r="LWX372" s="186" t="s">
        <v>300</v>
      </c>
      <c r="LWY372" s="186" t="s">
        <v>300</v>
      </c>
      <c r="LWZ372" s="186" t="s">
        <v>300</v>
      </c>
      <c r="LXA372" s="186" t="s">
        <v>300</v>
      </c>
      <c r="LXB372" s="186" t="s">
        <v>300</v>
      </c>
      <c r="LXC372" s="186" t="s">
        <v>300</v>
      </c>
      <c r="LXD372" s="186" t="s">
        <v>300</v>
      </c>
      <c r="LXE372" s="186" t="s">
        <v>300</v>
      </c>
      <c r="LXF372" s="186" t="s">
        <v>300</v>
      </c>
      <c r="LXG372" s="186" t="s">
        <v>300</v>
      </c>
      <c r="LXH372" s="186" t="s">
        <v>300</v>
      </c>
      <c r="LXI372" s="186" t="s">
        <v>300</v>
      </c>
      <c r="LXJ372" s="186" t="s">
        <v>300</v>
      </c>
      <c r="LXK372" s="186" t="s">
        <v>300</v>
      </c>
      <c r="LXL372" s="186" t="s">
        <v>300</v>
      </c>
      <c r="LXM372" s="186" t="s">
        <v>300</v>
      </c>
      <c r="LXN372" s="186" t="s">
        <v>300</v>
      </c>
      <c r="LXO372" s="186" t="s">
        <v>300</v>
      </c>
      <c r="LXP372" s="186" t="s">
        <v>300</v>
      </c>
      <c r="LXQ372" s="186" t="s">
        <v>300</v>
      </c>
      <c r="LXR372" s="186" t="s">
        <v>300</v>
      </c>
      <c r="LXS372" s="186" t="s">
        <v>300</v>
      </c>
      <c r="LXT372" s="186" t="s">
        <v>300</v>
      </c>
      <c r="LXU372" s="186" t="s">
        <v>300</v>
      </c>
      <c r="LXV372" s="186" t="s">
        <v>300</v>
      </c>
      <c r="LXW372" s="186" t="s">
        <v>300</v>
      </c>
      <c r="LXX372" s="186" t="s">
        <v>300</v>
      </c>
      <c r="LXY372" s="186" t="s">
        <v>300</v>
      </c>
      <c r="LXZ372" s="186" t="s">
        <v>300</v>
      </c>
      <c r="LYA372" s="186" t="s">
        <v>300</v>
      </c>
      <c r="LYB372" s="186" t="s">
        <v>300</v>
      </c>
      <c r="LYC372" s="186" t="s">
        <v>300</v>
      </c>
      <c r="LYD372" s="186" t="s">
        <v>300</v>
      </c>
      <c r="LYE372" s="186" t="s">
        <v>300</v>
      </c>
      <c r="LYF372" s="186" t="s">
        <v>300</v>
      </c>
      <c r="LYG372" s="186" t="s">
        <v>300</v>
      </c>
      <c r="LYH372" s="186" t="s">
        <v>300</v>
      </c>
      <c r="LYI372" s="186" t="s">
        <v>300</v>
      </c>
      <c r="LYJ372" s="186" t="s">
        <v>300</v>
      </c>
      <c r="LYK372" s="186" t="s">
        <v>300</v>
      </c>
      <c r="LYL372" s="186" t="s">
        <v>300</v>
      </c>
      <c r="LYM372" s="186" t="s">
        <v>300</v>
      </c>
      <c r="LYN372" s="186" t="s">
        <v>300</v>
      </c>
      <c r="LYO372" s="186" t="s">
        <v>300</v>
      </c>
      <c r="LYP372" s="186" t="s">
        <v>300</v>
      </c>
      <c r="LYQ372" s="186" t="s">
        <v>300</v>
      </c>
      <c r="LYR372" s="186" t="s">
        <v>300</v>
      </c>
      <c r="LYS372" s="186" t="s">
        <v>300</v>
      </c>
      <c r="LYT372" s="186" t="s">
        <v>300</v>
      </c>
      <c r="LYU372" s="186" t="s">
        <v>300</v>
      </c>
      <c r="LYV372" s="186" t="s">
        <v>300</v>
      </c>
      <c r="LYW372" s="186" t="s">
        <v>300</v>
      </c>
      <c r="LYX372" s="186" t="s">
        <v>300</v>
      </c>
      <c r="LYY372" s="186" t="s">
        <v>300</v>
      </c>
      <c r="LYZ372" s="186" t="s">
        <v>300</v>
      </c>
      <c r="LZA372" s="186" t="s">
        <v>300</v>
      </c>
      <c r="LZB372" s="186" t="s">
        <v>300</v>
      </c>
      <c r="LZC372" s="186" t="s">
        <v>300</v>
      </c>
      <c r="LZD372" s="186" t="s">
        <v>300</v>
      </c>
      <c r="LZE372" s="186" t="s">
        <v>300</v>
      </c>
      <c r="LZF372" s="186" t="s">
        <v>300</v>
      </c>
      <c r="LZG372" s="186" t="s">
        <v>300</v>
      </c>
      <c r="LZH372" s="186" t="s">
        <v>300</v>
      </c>
      <c r="LZI372" s="186" t="s">
        <v>300</v>
      </c>
      <c r="LZJ372" s="186" t="s">
        <v>300</v>
      </c>
      <c r="LZK372" s="186" t="s">
        <v>300</v>
      </c>
      <c r="LZL372" s="186" t="s">
        <v>300</v>
      </c>
      <c r="LZM372" s="186" t="s">
        <v>300</v>
      </c>
      <c r="LZN372" s="186" t="s">
        <v>300</v>
      </c>
      <c r="LZO372" s="186" t="s">
        <v>300</v>
      </c>
      <c r="LZP372" s="186" t="s">
        <v>300</v>
      </c>
      <c r="LZQ372" s="186" t="s">
        <v>300</v>
      </c>
      <c r="LZR372" s="186" t="s">
        <v>300</v>
      </c>
      <c r="LZS372" s="186" t="s">
        <v>300</v>
      </c>
      <c r="LZT372" s="186" t="s">
        <v>300</v>
      </c>
      <c r="LZU372" s="186" t="s">
        <v>300</v>
      </c>
      <c r="LZV372" s="186" t="s">
        <v>300</v>
      </c>
      <c r="LZW372" s="186" t="s">
        <v>300</v>
      </c>
      <c r="LZX372" s="186" t="s">
        <v>300</v>
      </c>
      <c r="LZY372" s="186" t="s">
        <v>300</v>
      </c>
      <c r="LZZ372" s="186" t="s">
        <v>300</v>
      </c>
      <c r="MAA372" s="186" t="s">
        <v>300</v>
      </c>
      <c r="MAB372" s="186" t="s">
        <v>300</v>
      </c>
      <c r="MAC372" s="186" t="s">
        <v>300</v>
      </c>
      <c r="MAD372" s="186" t="s">
        <v>300</v>
      </c>
      <c r="MAE372" s="186" t="s">
        <v>300</v>
      </c>
      <c r="MAF372" s="186" t="s">
        <v>300</v>
      </c>
      <c r="MAG372" s="186" t="s">
        <v>300</v>
      </c>
      <c r="MAH372" s="186" t="s">
        <v>300</v>
      </c>
      <c r="MAI372" s="186" t="s">
        <v>300</v>
      </c>
      <c r="MAJ372" s="186" t="s">
        <v>300</v>
      </c>
      <c r="MAK372" s="186" t="s">
        <v>300</v>
      </c>
      <c r="MAL372" s="186" t="s">
        <v>300</v>
      </c>
      <c r="MAM372" s="186" t="s">
        <v>300</v>
      </c>
      <c r="MAN372" s="186" t="s">
        <v>300</v>
      </c>
      <c r="MAO372" s="186" t="s">
        <v>300</v>
      </c>
      <c r="MAP372" s="186" t="s">
        <v>300</v>
      </c>
      <c r="MAQ372" s="186" t="s">
        <v>300</v>
      </c>
      <c r="MAR372" s="186" t="s">
        <v>300</v>
      </c>
      <c r="MAS372" s="186" t="s">
        <v>300</v>
      </c>
      <c r="MAT372" s="186" t="s">
        <v>300</v>
      </c>
      <c r="MAU372" s="186" t="s">
        <v>300</v>
      </c>
      <c r="MAV372" s="186" t="s">
        <v>300</v>
      </c>
      <c r="MAW372" s="186" t="s">
        <v>300</v>
      </c>
      <c r="MAX372" s="186" t="s">
        <v>300</v>
      </c>
      <c r="MAY372" s="186" t="s">
        <v>300</v>
      </c>
      <c r="MAZ372" s="186" t="s">
        <v>300</v>
      </c>
      <c r="MBA372" s="186" t="s">
        <v>300</v>
      </c>
      <c r="MBB372" s="186" t="s">
        <v>300</v>
      </c>
      <c r="MBC372" s="186" t="s">
        <v>300</v>
      </c>
      <c r="MBD372" s="186" t="s">
        <v>300</v>
      </c>
      <c r="MBE372" s="186" t="s">
        <v>300</v>
      </c>
      <c r="MBF372" s="186" t="s">
        <v>300</v>
      </c>
      <c r="MBG372" s="186" t="s">
        <v>300</v>
      </c>
      <c r="MBH372" s="186" t="s">
        <v>300</v>
      </c>
      <c r="MBI372" s="186" t="s">
        <v>300</v>
      </c>
      <c r="MBJ372" s="186" t="s">
        <v>300</v>
      </c>
      <c r="MBK372" s="186" t="s">
        <v>300</v>
      </c>
      <c r="MBL372" s="186" t="s">
        <v>300</v>
      </c>
      <c r="MBM372" s="186" t="s">
        <v>300</v>
      </c>
      <c r="MBN372" s="186" t="s">
        <v>300</v>
      </c>
      <c r="MBO372" s="186" t="s">
        <v>300</v>
      </c>
      <c r="MBP372" s="186" t="s">
        <v>300</v>
      </c>
      <c r="MBQ372" s="186" t="s">
        <v>300</v>
      </c>
      <c r="MBR372" s="186" t="s">
        <v>300</v>
      </c>
      <c r="MBS372" s="186" t="s">
        <v>300</v>
      </c>
      <c r="MBT372" s="186" t="s">
        <v>300</v>
      </c>
      <c r="MBU372" s="186" t="s">
        <v>300</v>
      </c>
      <c r="MBV372" s="186" t="s">
        <v>300</v>
      </c>
      <c r="MBW372" s="186" t="s">
        <v>300</v>
      </c>
      <c r="MBX372" s="186" t="s">
        <v>300</v>
      </c>
      <c r="MBY372" s="186" t="s">
        <v>300</v>
      </c>
      <c r="MBZ372" s="186" t="s">
        <v>300</v>
      </c>
      <c r="MCA372" s="186" t="s">
        <v>300</v>
      </c>
      <c r="MCB372" s="186" t="s">
        <v>300</v>
      </c>
      <c r="MCC372" s="186" t="s">
        <v>300</v>
      </c>
      <c r="MCD372" s="186" t="s">
        <v>300</v>
      </c>
      <c r="MCE372" s="186" t="s">
        <v>300</v>
      </c>
      <c r="MCF372" s="186" t="s">
        <v>300</v>
      </c>
      <c r="MCG372" s="186" t="s">
        <v>300</v>
      </c>
      <c r="MCH372" s="186" t="s">
        <v>300</v>
      </c>
      <c r="MCI372" s="186" t="s">
        <v>300</v>
      </c>
      <c r="MCJ372" s="186" t="s">
        <v>300</v>
      </c>
      <c r="MCK372" s="186" t="s">
        <v>300</v>
      </c>
      <c r="MCL372" s="186" t="s">
        <v>300</v>
      </c>
      <c r="MCM372" s="186" t="s">
        <v>300</v>
      </c>
      <c r="MCN372" s="186" t="s">
        <v>300</v>
      </c>
      <c r="MCO372" s="186" t="s">
        <v>300</v>
      </c>
      <c r="MCP372" s="186" t="s">
        <v>300</v>
      </c>
      <c r="MCQ372" s="186" t="s">
        <v>300</v>
      </c>
      <c r="MCR372" s="186" t="s">
        <v>300</v>
      </c>
      <c r="MCS372" s="186" t="s">
        <v>300</v>
      </c>
      <c r="MCT372" s="186" t="s">
        <v>300</v>
      </c>
      <c r="MCU372" s="186" t="s">
        <v>300</v>
      </c>
      <c r="MCV372" s="186" t="s">
        <v>300</v>
      </c>
      <c r="MCW372" s="186" t="s">
        <v>300</v>
      </c>
      <c r="MCX372" s="186" t="s">
        <v>300</v>
      </c>
      <c r="MCY372" s="186" t="s">
        <v>300</v>
      </c>
      <c r="MCZ372" s="186" t="s">
        <v>300</v>
      </c>
      <c r="MDA372" s="186" t="s">
        <v>300</v>
      </c>
      <c r="MDB372" s="186" t="s">
        <v>300</v>
      </c>
      <c r="MDC372" s="186" t="s">
        <v>300</v>
      </c>
      <c r="MDD372" s="186" t="s">
        <v>300</v>
      </c>
      <c r="MDE372" s="186" t="s">
        <v>300</v>
      </c>
      <c r="MDF372" s="186" t="s">
        <v>300</v>
      </c>
      <c r="MDG372" s="186" t="s">
        <v>300</v>
      </c>
      <c r="MDH372" s="186" t="s">
        <v>300</v>
      </c>
      <c r="MDI372" s="186" t="s">
        <v>300</v>
      </c>
      <c r="MDJ372" s="186" t="s">
        <v>300</v>
      </c>
      <c r="MDK372" s="186" t="s">
        <v>300</v>
      </c>
      <c r="MDL372" s="186" t="s">
        <v>300</v>
      </c>
      <c r="MDM372" s="186" t="s">
        <v>300</v>
      </c>
      <c r="MDN372" s="186" t="s">
        <v>300</v>
      </c>
      <c r="MDO372" s="186" t="s">
        <v>300</v>
      </c>
      <c r="MDP372" s="186" t="s">
        <v>300</v>
      </c>
      <c r="MDQ372" s="186" t="s">
        <v>300</v>
      </c>
      <c r="MDR372" s="186" t="s">
        <v>300</v>
      </c>
      <c r="MDS372" s="186" t="s">
        <v>300</v>
      </c>
      <c r="MDT372" s="186" t="s">
        <v>300</v>
      </c>
      <c r="MDU372" s="186" t="s">
        <v>300</v>
      </c>
      <c r="MDV372" s="186" t="s">
        <v>300</v>
      </c>
      <c r="MDW372" s="186" t="s">
        <v>300</v>
      </c>
      <c r="MDX372" s="186" t="s">
        <v>300</v>
      </c>
      <c r="MDY372" s="186" t="s">
        <v>300</v>
      </c>
      <c r="MDZ372" s="186" t="s">
        <v>300</v>
      </c>
      <c r="MEA372" s="186" t="s">
        <v>300</v>
      </c>
      <c r="MEB372" s="186" t="s">
        <v>300</v>
      </c>
      <c r="MEC372" s="186" t="s">
        <v>300</v>
      </c>
      <c r="MED372" s="186" t="s">
        <v>300</v>
      </c>
      <c r="MEE372" s="186" t="s">
        <v>300</v>
      </c>
      <c r="MEF372" s="186" t="s">
        <v>300</v>
      </c>
      <c r="MEG372" s="186" t="s">
        <v>300</v>
      </c>
      <c r="MEH372" s="186" t="s">
        <v>300</v>
      </c>
      <c r="MEI372" s="186" t="s">
        <v>300</v>
      </c>
      <c r="MEJ372" s="186" t="s">
        <v>300</v>
      </c>
      <c r="MEK372" s="186" t="s">
        <v>300</v>
      </c>
      <c r="MEL372" s="186" t="s">
        <v>300</v>
      </c>
      <c r="MEM372" s="186" t="s">
        <v>300</v>
      </c>
      <c r="MEN372" s="186" t="s">
        <v>300</v>
      </c>
      <c r="MEO372" s="186" t="s">
        <v>300</v>
      </c>
      <c r="MEP372" s="186" t="s">
        <v>300</v>
      </c>
      <c r="MEQ372" s="186" t="s">
        <v>300</v>
      </c>
      <c r="MER372" s="186" t="s">
        <v>300</v>
      </c>
      <c r="MES372" s="186" t="s">
        <v>300</v>
      </c>
      <c r="MET372" s="186" t="s">
        <v>300</v>
      </c>
      <c r="MEU372" s="186" t="s">
        <v>300</v>
      </c>
      <c r="MEV372" s="186" t="s">
        <v>300</v>
      </c>
      <c r="MEW372" s="186" t="s">
        <v>300</v>
      </c>
      <c r="MEX372" s="186" t="s">
        <v>300</v>
      </c>
      <c r="MEY372" s="186" t="s">
        <v>300</v>
      </c>
      <c r="MEZ372" s="186" t="s">
        <v>300</v>
      </c>
      <c r="MFA372" s="186" t="s">
        <v>300</v>
      </c>
      <c r="MFB372" s="186" t="s">
        <v>300</v>
      </c>
      <c r="MFC372" s="186" t="s">
        <v>300</v>
      </c>
      <c r="MFD372" s="186" t="s">
        <v>300</v>
      </c>
      <c r="MFE372" s="186" t="s">
        <v>300</v>
      </c>
      <c r="MFF372" s="186" t="s">
        <v>300</v>
      </c>
      <c r="MFG372" s="186" t="s">
        <v>300</v>
      </c>
      <c r="MFH372" s="186" t="s">
        <v>300</v>
      </c>
      <c r="MFI372" s="186" t="s">
        <v>300</v>
      </c>
      <c r="MFJ372" s="186" t="s">
        <v>300</v>
      </c>
      <c r="MFK372" s="186" t="s">
        <v>300</v>
      </c>
      <c r="MFL372" s="186" t="s">
        <v>300</v>
      </c>
      <c r="MFM372" s="186" t="s">
        <v>300</v>
      </c>
      <c r="MFN372" s="186" t="s">
        <v>300</v>
      </c>
      <c r="MFO372" s="186" t="s">
        <v>300</v>
      </c>
      <c r="MFP372" s="186" t="s">
        <v>300</v>
      </c>
      <c r="MFQ372" s="186" t="s">
        <v>300</v>
      </c>
      <c r="MFR372" s="186" t="s">
        <v>300</v>
      </c>
      <c r="MFS372" s="186" t="s">
        <v>300</v>
      </c>
      <c r="MFT372" s="186" t="s">
        <v>300</v>
      </c>
      <c r="MFU372" s="186" t="s">
        <v>300</v>
      </c>
      <c r="MFV372" s="186" t="s">
        <v>300</v>
      </c>
      <c r="MFW372" s="186" t="s">
        <v>300</v>
      </c>
      <c r="MFX372" s="186" t="s">
        <v>300</v>
      </c>
      <c r="MFY372" s="186" t="s">
        <v>300</v>
      </c>
      <c r="MFZ372" s="186" t="s">
        <v>300</v>
      </c>
      <c r="MGA372" s="186" t="s">
        <v>300</v>
      </c>
      <c r="MGB372" s="186" t="s">
        <v>300</v>
      </c>
      <c r="MGC372" s="186" t="s">
        <v>300</v>
      </c>
      <c r="MGD372" s="186" t="s">
        <v>300</v>
      </c>
      <c r="MGE372" s="186" t="s">
        <v>300</v>
      </c>
      <c r="MGF372" s="186" t="s">
        <v>300</v>
      </c>
      <c r="MGG372" s="186" t="s">
        <v>300</v>
      </c>
      <c r="MGH372" s="186" t="s">
        <v>300</v>
      </c>
      <c r="MGI372" s="186" t="s">
        <v>300</v>
      </c>
      <c r="MGJ372" s="186" t="s">
        <v>300</v>
      </c>
      <c r="MGK372" s="186" t="s">
        <v>300</v>
      </c>
      <c r="MGL372" s="186" t="s">
        <v>300</v>
      </c>
      <c r="MGM372" s="186" t="s">
        <v>300</v>
      </c>
      <c r="MGN372" s="186" t="s">
        <v>300</v>
      </c>
      <c r="MGO372" s="186" t="s">
        <v>300</v>
      </c>
      <c r="MGP372" s="186" t="s">
        <v>300</v>
      </c>
      <c r="MGQ372" s="186" t="s">
        <v>300</v>
      </c>
      <c r="MGR372" s="186" t="s">
        <v>300</v>
      </c>
      <c r="MGS372" s="186" t="s">
        <v>300</v>
      </c>
      <c r="MGT372" s="186" t="s">
        <v>300</v>
      </c>
      <c r="MGU372" s="186" t="s">
        <v>300</v>
      </c>
      <c r="MGV372" s="186" t="s">
        <v>300</v>
      </c>
      <c r="MGW372" s="186" t="s">
        <v>300</v>
      </c>
      <c r="MGX372" s="186" t="s">
        <v>300</v>
      </c>
      <c r="MGY372" s="186" t="s">
        <v>300</v>
      </c>
      <c r="MGZ372" s="186" t="s">
        <v>300</v>
      </c>
      <c r="MHA372" s="186" t="s">
        <v>300</v>
      </c>
      <c r="MHB372" s="186" t="s">
        <v>300</v>
      </c>
      <c r="MHC372" s="186" t="s">
        <v>300</v>
      </c>
      <c r="MHD372" s="186" t="s">
        <v>300</v>
      </c>
      <c r="MHE372" s="186" t="s">
        <v>300</v>
      </c>
      <c r="MHF372" s="186" t="s">
        <v>300</v>
      </c>
      <c r="MHG372" s="186" t="s">
        <v>300</v>
      </c>
      <c r="MHH372" s="186" t="s">
        <v>300</v>
      </c>
      <c r="MHI372" s="186" t="s">
        <v>300</v>
      </c>
      <c r="MHJ372" s="186" t="s">
        <v>300</v>
      </c>
      <c r="MHK372" s="186" t="s">
        <v>300</v>
      </c>
      <c r="MHL372" s="186" t="s">
        <v>300</v>
      </c>
      <c r="MHM372" s="186" t="s">
        <v>300</v>
      </c>
      <c r="MHN372" s="186" t="s">
        <v>300</v>
      </c>
      <c r="MHO372" s="186" t="s">
        <v>300</v>
      </c>
      <c r="MHP372" s="186" t="s">
        <v>300</v>
      </c>
      <c r="MHQ372" s="186" t="s">
        <v>300</v>
      </c>
      <c r="MHR372" s="186" t="s">
        <v>300</v>
      </c>
      <c r="MHS372" s="186" t="s">
        <v>300</v>
      </c>
      <c r="MHT372" s="186" t="s">
        <v>300</v>
      </c>
      <c r="MHU372" s="186" t="s">
        <v>300</v>
      </c>
      <c r="MHV372" s="186" t="s">
        <v>300</v>
      </c>
      <c r="MHW372" s="186" t="s">
        <v>300</v>
      </c>
      <c r="MHX372" s="186" t="s">
        <v>300</v>
      </c>
      <c r="MHY372" s="186" t="s">
        <v>300</v>
      </c>
      <c r="MHZ372" s="186" t="s">
        <v>300</v>
      </c>
      <c r="MIA372" s="186" t="s">
        <v>300</v>
      </c>
      <c r="MIB372" s="186" t="s">
        <v>300</v>
      </c>
      <c r="MIC372" s="186" t="s">
        <v>300</v>
      </c>
      <c r="MID372" s="186" t="s">
        <v>300</v>
      </c>
      <c r="MIE372" s="186" t="s">
        <v>300</v>
      </c>
      <c r="MIF372" s="186" t="s">
        <v>300</v>
      </c>
      <c r="MIG372" s="186" t="s">
        <v>300</v>
      </c>
      <c r="MIH372" s="186" t="s">
        <v>300</v>
      </c>
      <c r="MII372" s="186" t="s">
        <v>300</v>
      </c>
      <c r="MIJ372" s="186" t="s">
        <v>300</v>
      </c>
      <c r="MIK372" s="186" t="s">
        <v>300</v>
      </c>
      <c r="MIL372" s="186" t="s">
        <v>300</v>
      </c>
      <c r="MIM372" s="186" t="s">
        <v>300</v>
      </c>
      <c r="MIN372" s="186" t="s">
        <v>300</v>
      </c>
      <c r="MIO372" s="186" t="s">
        <v>300</v>
      </c>
      <c r="MIP372" s="186" t="s">
        <v>300</v>
      </c>
      <c r="MIQ372" s="186" t="s">
        <v>300</v>
      </c>
      <c r="MIR372" s="186" t="s">
        <v>300</v>
      </c>
      <c r="MIS372" s="186" t="s">
        <v>300</v>
      </c>
      <c r="MIT372" s="186" t="s">
        <v>300</v>
      </c>
      <c r="MIU372" s="186" t="s">
        <v>300</v>
      </c>
      <c r="MIV372" s="186" t="s">
        <v>300</v>
      </c>
      <c r="MIW372" s="186" t="s">
        <v>300</v>
      </c>
      <c r="MIX372" s="186" t="s">
        <v>300</v>
      </c>
      <c r="MIY372" s="186" t="s">
        <v>300</v>
      </c>
      <c r="MIZ372" s="186" t="s">
        <v>300</v>
      </c>
      <c r="MJA372" s="186" t="s">
        <v>300</v>
      </c>
      <c r="MJB372" s="186" t="s">
        <v>300</v>
      </c>
      <c r="MJC372" s="186" t="s">
        <v>300</v>
      </c>
      <c r="MJD372" s="186" t="s">
        <v>300</v>
      </c>
      <c r="MJE372" s="186" t="s">
        <v>300</v>
      </c>
      <c r="MJF372" s="186" t="s">
        <v>300</v>
      </c>
      <c r="MJG372" s="186" t="s">
        <v>300</v>
      </c>
      <c r="MJH372" s="186" t="s">
        <v>300</v>
      </c>
      <c r="MJI372" s="186" t="s">
        <v>300</v>
      </c>
      <c r="MJJ372" s="186" t="s">
        <v>300</v>
      </c>
      <c r="MJK372" s="186" t="s">
        <v>300</v>
      </c>
      <c r="MJL372" s="186" t="s">
        <v>300</v>
      </c>
      <c r="MJM372" s="186" t="s">
        <v>300</v>
      </c>
      <c r="MJN372" s="186" t="s">
        <v>300</v>
      </c>
      <c r="MJO372" s="186" t="s">
        <v>300</v>
      </c>
      <c r="MJP372" s="186" t="s">
        <v>300</v>
      </c>
      <c r="MJQ372" s="186" t="s">
        <v>300</v>
      </c>
      <c r="MJR372" s="186" t="s">
        <v>300</v>
      </c>
      <c r="MJS372" s="186" t="s">
        <v>300</v>
      </c>
      <c r="MJT372" s="186" t="s">
        <v>300</v>
      </c>
      <c r="MJU372" s="186" t="s">
        <v>300</v>
      </c>
      <c r="MJV372" s="186" t="s">
        <v>300</v>
      </c>
      <c r="MJW372" s="186" t="s">
        <v>300</v>
      </c>
      <c r="MJX372" s="186" t="s">
        <v>300</v>
      </c>
      <c r="MJY372" s="186" t="s">
        <v>300</v>
      </c>
      <c r="MJZ372" s="186" t="s">
        <v>300</v>
      </c>
      <c r="MKA372" s="186" t="s">
        <v>300</v>
      </c>
      <c r="MKB372" s="186" t="s">
        <v>300</v>
      </c>
      <c r="MKC372" s="186" t="s">
        <v>300</v>
      </c>
      <c r="MKD372" s="186" t="s">
        <v>300</v>
      </c>
      <c r="MKE372" s="186" t="s">
        <v>300</v>
      </c>
      <c r="MKF372" s="186" t="s">
        <v>300</v>
      </c>
      <c r="MKG372" s="186" t="s">
        <v>300</v>
      </c>
      <c r="MKH372" s="186" t="s">
        <v>300</v>
      </c>
      <c r="MKI372" s="186" t="s">
        <v>300</v>
      </c>
      <c r="MKJ372" s="186" t="s">
        <v>300</v>
      </c>
      <c r="MKK372" s="186" t="s">
        <v>300</v>
      </c>
      <c r="MKL372" s="186" t="s">
        <v>300</v>
      </c>
      <c r="MKM372" s="186" t="s">
        <v>300</v>
      </c>
      <c r="MKN372" s="186" t="s">
        <v>300</v>
      </c>
      <c r="MKO372" s="186" t="s">
        <v>300</v>
      </c>
      <c r="MKP372" s="186" t="s">
        <v>300</v>
      </c>
      <c r="MKQ372" s="186" t="s">
        <v>300</v>
      </c>
      <c r="MKR372" s="186" t="s">
        <v>300</v>
      </c>
      <c r="MKS372" s="186" t="s">
        <v>300</v>
      </c>
      <c r="MKT372" s="186" t="s">
        <v>300</v>
      </c>
      <c r="MKU372" s="186" t="s">
        <v>300</v>
      </c>
      <c r="MKV372" s="186" t="s">
        <v>300</v>
      </c>
      <c r="MKW372" s="186" t="s">
        <v>300</v>
      </c>
      <c r="MKX372" s="186" t="s">
        <v>300</v>
      </c>
      <c r="MKY372" s="186" t="s">
        <v>300</v>
      </c>
      <c r="MKZ372" s="186" t="s">
        <v>300</v>
      </c>
      <c r="MLA372" s="186" t="s">
        <v>300</v>
      </c>
      <c r="MLB372" s="186" t="s">
        <v>300</v>
      </c>
      <c r="MLC372" s="186" t="s">
        <v>300</v>
      </c>
      <c r="MLD372" s="186" t="s">
        <v>300</v>
      </c>
      <c r="MLE372" s="186" t="s">
        <v>300</v>
      </c>
      <c r="MLF372" s="186" t="s">
        <v>300</v>
      </c>
      <c r="MLG372" s="186" t="s">
        <v>300</v>
      </c>
      <c r="MLH372" s="186" t="s">
        <v>300</v>
      </c>
      <c r="MLI372" s="186" t="s">
        <v>300</v>
      </c>
      <c r="MLJ372" s="186" t="s">
        <v>300</v>
      </c>
      <c r="MLK372" s="186" t="s">
        <v>300</v>
      </c>
      <c r="MLL372" s="186" t="s">
        <v>300</v>
      </c>
      <c r="MLM372" s="186" t="s">
        <v>300</v>
      </c>
      <c r="MLN372" s="186" t="s">
        <v>300</v>
      </c>
      <c r="MLO372" s="186" t="s">
        <v>300</v>
      </c>
      <c r="MLP372" s="186" t="s">
        <v>300</v>
      </c>
      <c r="MLQ372" s="186" t="s">
        <v>300</v>
      </c>
      <c r="MLR372" s="186" t="s">
        <v>300</v>
      </c>
      <c r="MLS372" s="186" t="s">
        <v>300</v>
      </c>
      <c r="MLT372" s="186" t="s">
        <v>300</v>
      </c>
      <c r="MLU372" s="186" t="s">
        <v>300</v>
      </c>
      <c r="MLV372" s="186" t="s">
        <v>300</v>
      </c>
      <c r="MLW372" s="186" t="s">
        <v>300</v>
      </c>
      <c r="MLX372" s="186" t="s">
        <v>300</v>
      </c>
      <c r="MLY372" s="186" t="s">
        <v>300</v>
      </c>
      <c r="MLZ372" s="186" t="s">
        <v>300</v>
      </c>
      <c r="MMA372" s="186" t="s">
        <v>300</v>
      </c>
      <c r="MMB372" s="186" t="s">
        <v>300</v>
      </c>
      <c r="MMC372" s="186" t="s">
        <v>300</v>
      </c>
      <c r="MMD372" s="186" t="s">
        <v>300</v>
      </c>
      <c r="MME372" s="186" t="s">
        <v>300</v>
      </c>
      <c r="MMF372" s="186" t="s">
        <v>300</v>
      </c>
      <c r="MMG372" s="186" t="s">
        <v>300</v>
      </c>
      <c r="MMH372" s="186" t="s">
        <v>300</v>
      </c>
      <c r="MMI372" s="186" t="s">
        <v>300</v>
      </c>
      <c r="MMJ372" s="186" t="s">
        <v>300</v>
      </c>
      <c r="MMK372" s="186" t="s">
        <v>300</v>
      </c>
      <c r="MML372" s="186" t="s">
        <v>300</v>
      </c>
      <c r="MMM372" s="186" t="s">
        <v>300</v>
      </c>
      <c r="MMN372" s="186" t="s">
        <v>300</v>
      </c>
      <c r="MMO372" s="186" t="s">
        <v>300</v>
      </c>
      <c r="MMP372" s="186" t="s">
        <v>300</v>
      </c>
      <c r="MMQ372" s="186" t="s">
        <v>300</v>
      </c>
      <c r="MMR372" s="186" t="s">
        <v>300</v>
      </c>
      <c r="MMS372" s="186" t="s">
        <v>300</v>
      </c>
      <c r="MMT372" s="186" t="s">
        <v>300</v>
      </c>
      <c r="MMU372" s="186" t="s">
        <v>300</v>
      </c>
      <c r="MMV372" s="186" t="s">
        <v>300</v>
      </c>
      <c r="MMW372" s="186" t="s">
        <v>300</v>
      </c>
      <c r="MMX372" s="186" t="s">
        <v>300</v>
      </c>
      <c r="MMY372" s="186" t="s">
        <v>300</v>
      </c>
      <c r="MMZ372" s="186" t="s">
        <v>300</v>
      </c>
      <c r="MNA372" s="186" t="s">
        <v>300</v>
      </c>
      <c r="MNB372" s="186" t="s">
        <v>300</v>
      </c>
      <c r="MNC372" s="186" t="s">
        <v>300</v>
      </c>
      <c r="MND372" s="186" t="s">
        <v>300</v>
      </c>
      <c r="MNE372" s="186" t="s">
        <v>300</v>
      </c>
      <c r="MNF372" s="186" t="s">
        <v>300</v>
      </c>
      <c r="MNG372" s="186" t="s">
        <v>300</v>
      </c>
      <c r="MNH372" s="186" t="s">
        <v>300</v>
      </c>
      <c r="MNI372" s="186" t="s">
        <v>300</v>
      </c>
      <c r="MNJ372" s="186" t="s">
        <v>300</v>
      </c>
      <c r="MNK372" s="186" t="s">
        <v>300</v>
      </c>
      <c r="MNL372" s="186" t="s">
        <v>300</v>
      </c>
      <c r="MNM372" s="186" t="s">
        <v>300</v>
      </c>
      <c r="MNN372" s="186" t="s">
        <v>300</v>
      </c>
      <c r="MNO372" s="186" t="s">
        <v>300</v>
      </c>
      <c r="MNP372" s="186" t="s">
        <v>300</v>
      </c>
      <c r="MNQ372" s="186" t="s">
        <v>300</v>
      </c>
      <c r="MNR372" s="186" t="s">
        <v>300</v>
      </c>
      <c r="MNS372" s="186" t="s">
        <v>300</v>
      </c>
      <c r="MNT372" s="186" t="s">
        <v>300</v>
      </c>
      <c r="MNU372" s="186" t="s">
        <v>300</v>
      </c>
      <c r="MNV372" s="186" t="s">
        <v>300</v>
      </c>
      <c r="MNW372" s="186" t="s">
        <v>300</v>
      </c>
      <c r="MNX372" s="186" t="s">
        <v>300</v>
      </c>
      <c r="MNY372" s="186" t="s">
        <v>300</v>
      </c>
      <c r="MNZ372" s="186" t="s">
        <v>300</v>
      </c>
      <c r="MOA372" s="186" t="s">
        <v>300</v>
      </c>
      <c r="MOB372" s="186" t="s">
        <v>300</v>
      </c>
      <c r="MOC372" s="186" t="s">
        <v>300</v>
      </c>
      <c r="MOD372" s="186" t="s">
        <v>300</v>
      </c>
      <c r="MOE372" s="186" t="s">
        <v>300</v>
      </c>
      <c r="MOF372" s="186" t="s">
        <v>300</v>
      </c>
      <c r="MOG372" s="186" t="s">
        <v>300</v>
      </c>
      <c r="MOH372" s="186" t="s">
        <v>300</v>
      </c>
      <c r="MOI372" s="186" t="s">
        <v>300</v>
      </c>
      <c r="MOJ372" s="186" t="s">
        <v>300</v>
      </c>
      <c r="MOK372" s="186" t="s">
        <v>300</v>
      </c>
      <c r="MOL372" s="186" t="s">
        <v>300</v>
      </c>
      <c r="MOM372" s="186" t="s">
        <v>300</v>
      </c>
      <c r="MON372" s="186" t="s">
        <v>300</v>
      </c>
      <c r="MOO372" s="186" t="s">
        <v>300</v>
      </c>
      <c r="MOP372" s="186" t="s">
        <v>300</v>
      </c>
      <c r="MOQ372" s="186" t="s">
        <v>300</v>
      </c>
      <c r="MOR372" s="186" t="s">
        <v>300</v>
      </c>
      <c r="MOS372" s="186" t="s">
        <v>300</v>
      </c>
      <c r="MOT372" s="186" t="s">
        <v>300</v>
      </c>
      <c r="MOU372" s="186" t="s">
        <v>300</v>
      </c>
      <c r="MOV372" s="186" t="s">
        <v>300</v>
      </c>
      <c r="MOW372" s="186" t="s">
        <v>300</v>
      </c>
      <c r="MOX372" s="186" t="s">
        <v>300</v>
      </c>
      <c r="MOY372" s="186" t="s">
        <v>300</v>
      </c>
      <c r="MOZ372" s="186" t="s">
        <v>300</v>
      </c>
      <c r="MPA372" s="186" t="s">
        <v>300</v>
      </c>
      <c r="MPB372" s="186" t="s">
        <v>300</v>
      </c>
      <c r="MPC372" s="186" t="s">
        <v>300</v>
      </c>
      <c r="MPD372" s="186" t="s">
        <v>300</v>
      </c>
      <c r="MPE372" s="186" t="s">
        <v>300</v>
      </c>
      <c r="MPF372" s="186" t="s">
        <v>300</v>
      </c>
      <c r="MPG372" s="186" t="s">
        <v>300</v>
      </c>
      <c r="MPH372" s="186" t="s">
        <v>300</v>
      </c>
      <c r="MPI372" s="186" t="s">
        <v>300</v>
      </c>
      <c r="MPJ372" s="186" t="s">
        <v>300</v>
      </c>
      <c r="MPK372" s="186" t="s">
        <v>300</v>
      </c>
      <c r="MPL372" s="186" t="s">
        <v>300</v>
      </c>
      <c r="MPM372" s="186" t="s">
        <v>300</v>
      </c>
      <c r="MPN372" s="186" t="s">
        <v>300</v>
      </c>
      <c r="MPO372" s="186" t="s">
        <v>300</v>
      </c>
      <c r="MPP372" s="186" t="s">
        <v>300</v>
      </c>
      <c r="MPQ372" s="186" t="s">
        <v>300</v>
      </c>
      <c r="MPR372" s="186" t="s">
        <v>300</v>
      </c>
      <c r="MPS372" s="186" t="s">
        <v>300</v>
      </c>
      <c r="MPT372" s="186" t="s">
        <v>300</v>
      </c>
      <c r="MPU372" s="186" t="s">
        <v>300</v>
      </c>
      <c r="MPV372" s="186" t="s">
        <v>300</v>
      </c>
      <c r="MPW372" s="186" t="s">
        <v>300</v>
      </c>
      <c r="MPX372" s="186" t="s">
        <v>300</v>
      </c>
      <c r="MPY372" s="186" t="s">
        <v>300</v>
      </c>
      <c r="MPZ372" s="186" t="s">
        <v>300</v>
      </c>
      <c r="MQA372" s="186" t="s">
        <v>300</v>
      </c>
      <c r="MQB372" s="186" t="s">
        <v>300</v>
      </c>
      <c r="MQC372" s="186" t="s">
        <v>300</v>
      </c>
      <c r="MQD372" s="186" t="s">
        <v>300</v>
      </c>
      <c r="MQE372" s="186" t="s">
        <v>300</v>
      </c>
      <c r="MQF372" s="186" t="s">
        <v>300</v>
      </c>
      <c r="MQG372" s="186" t="s">
        <v>300</v>
      </c>
      <c r="MQH372" s="186" t="s">
        <v>300</v>
      </c>
      <c r="MQI372" s="186" t="s">
        <v>300</v>
      </c>
      <c r="MQJ372" s="186" t="s">
        <v>300</v>
      </c>
      <c r="MQK372" s="186" t="s">
        <v>300</v>
      </c>
      <c r="MQL372" s="186" t="s">
        <v>300</v>
      </c>
      <c r="MQM372" s="186" t="s">
        <v>300</v>
      </c>
      <c r="MQN372" s="186" t="s">
        <v>300</v>
      </c>
      <c r="MQO372" s="186" t="s">
        <v>300</v>
      </c>
      <c r="MQP372" s="186" t="s">
        <v>300</v>
      </c>
      <c r="MQQ372" s="186" t="s">
        <v>300</v>
      </c>
      <c r="MQR372" s="186" t="s">
        <v>300</v>
      </c>
      <c r="MQS372" s="186" t="s">
        <v>300</v>
      </c>
      <c r="MQT372" s="186" t="s">
        <v>300</v>
      </c>
      <c r="MQU372" s="186" t="s">
        <v>300</v>
      </c>
      <c r="MQV372" s="186" t="s">
        <v>300</v>
      </c>
      <c r="MQW372" s="186" t="s">
        <v>300</v>
      </c>
      <c r="MQX372" s="186" t="s">
        <v>300</v>
      </c>
      <c r="MQY372" s="186" t="s">
        <v>300</v>
      </c>
      <c r="MQZ372" s="186" t="s">
        <v>300</v>
      </c>
      <c r="MRA372" s="186" t="s">
        <v>300</v>
      </c>
      <c r="MRB372" s="186" t="s">
        <v>300</v>
      </c>
      <c r="MRC372" s="186" t="s">
        <v>300</v>
      </c>
      <c r="MRD372" s="186" t="s">
        <v>300</v>
      </c>
      <c r="MRE372" s="186" t="s">
        <v>300</v>
      </c>
      <c r="MRF372" s="186" t="s">
        <v>300</v>
      </c>
      <c r="MRG372" s="186" t="s">
        <v>300</v>
      </c>
      <c r="MRH372" s="186" t="s">
        <v>300</v>
      </c>
      <c r="MRI372" s="186" t="s">
        <v>300</v>
      </c>
      <c r="MRJ372" s="186" t="s">
        <v>300</v>
      </c>
      <c r="MRK372" s="186" t="s">
        <v>300</v>
      </c>
      <c r="MRL372" s="186" t="s">
        <v>300</v>
      </c>
      <c r="MRM372" s="186" t="s">
        <v>300</v>
      </c>
      <c r="MRN372" s="186" t="s">
        <v>300</v>
      </c>
      <c r="MRO372" s="186" t="s">
        <v>300</v>
      </c>
      <c r="MRP372" s="186" t="s">
        <v>300</v>
      </c>
      <c r="MRQ372" s="186" t="s">
        <v>300</v>
      </c>
      <c r="MRR372" s="186" t="s">
        <v>300</v>
      </c>
      <c r="MRS372" s="186" t="s">
        <v>300</v>
      </c>
      <c r="MRT372" s="186" t="s">
        <v>300</v>
      </c>
      <c r="MRU372" s="186" t="s">
        <v>300</v>
      </c>
      <c r="MRV372" s="186" t="s">
        <v>300</v>
      </c>
      <c r="MRW372" s="186" t="s">
        <v>300</v>
      </c>
      <c r="MRX372" s="186" t="s">
        <v>300</v>
      </c>
      <c r="MRY372" s="186" t="s">
        <v>300</v>
      </c>
      <c r="MRZ372" s="186" t="s">
        <v>300</v>
      </c>
      <c r="MSA372" s="186" t="s">
        <v>300</v>
      </c>
      <c r="MSB372" s="186" t="s">
        <v>300</v>
      </c>
      <c r="MSC372" s="186" t="s">
        <v>300</v>
      </c>
      <c r="MSD372" s="186" t="s">
        <v>300</v>
      </c>
      <c r="MSE372" s="186" t="s">
        <v>300</v>
      </c>
      <c r="MSF372" s="186" t="s">
        <v>300</v>
      </c>
      <c r="MSG372" s="186" t="s">
        <v>300</v>
      </c>
      <c r="MSH372" s="186" t="s">
        <v>300</v>
      </c>
      <c r="MSI372" s="186" t="s">
        <v>300</v>
      </c>
      <c r="MSJ372" s="186" t="s">
        <v>300</v>
      </c>
      <c r="MSK372" s="186" t="s">
        <v>300</v>
      </c>
      <c r="MSL372" s="186" t="s">
        <v>300</v>
      </c>
      <c r="MSM372" s="186" t="s">
        <v>300</v>
      </c>
      <c r="MSN372" s="186" t="s">
        <v>300</v>
      </c>
      <c r="MSO372" s="186" t="s">
        <v>300</v>
      </c>
      <c r="MSP372" s="186" t="s">
        <v>300</v>
      </c>
      <c r="MSQ372" s="186" t="s">
        <v>300</v>
      </c>
      <c r="MSR372" s="186" t="s">
        <v>300</v>
      </c>
      <c r="MSS372" s="186" t="s">
        <v>300</v>
      </c>
      <c r="MST372" s="186" t="s">
        <v>300</v>
      </c>
      <c r="MSU372" s="186" t="s">
        <v>300</v>
      </c>
      <c r="MSV372" s="186" t="s">
        <v>300</v>
      </c>
      <c r="MSW372" s="186" t="s">
        <v>300</v>
      </c>
      <c r="MSX372" s="186" t="s">
        <v>300</v>
      </c>
      <c r="MSY372" s="186" t="s">
        <v>300</v>
      </c>
      <c r="MSZ372" s="186" t="s">
        <v>300</v>
      </c>
      <c r="MTA372" s="186" t="s">
        <v>300</v>
      </c>
      <c r="MTB372" s="186" t="s">
        <v>300</v>
      </c>
      <c r="MTC372" s="186" t="s">
        <v>300</v>
      </c>
      <c r="MTD372" s="186" t="s">
        <v>300</v>
      </c>
      <c r="MTE372" s="186" t="s">
        <v>300</v>
      </c>
      <c r="MTF372" s="186" t="s">
        <v>300</v>
      </c>
      <c r="MTG372" s="186" t="s">
        <v>300</v>
      </c>
      <c r="MTH372" s="186" t="s">
        <v>300</v>
      </c>
      <c r="MTI372" s="186" t="s">
        <v>300</v>
      </c>
      <c r="MTJ372" s="186" t="s">
        <v>300</v>
      </c>
      <c r="MTK372" s="186" t="s">
        <v>300</v>
      </c>
      <c r="MTL372" s="186" t="s">
        <v>300</v>
      </c>
      <c r="MTM372" s="186" t="s">
        <v>300</v>
      </c>
      <c r="MTN372" s="186" t="s">
        <v>300</v>
      </c>
      <c r="MTO372" s="186" t="s">
        <v>300</v>
      </c>
      <c r="MTP372" s="186" t="s">
        <v>300</v>
      </c>
      <c r="MTQ372" s="186" t="s">
        <v>300</v>
      </c>
      <c r="MTR372" s="186" t="s">
        <v>300</v>
      </c>
      <c r="MTS372" s="186" t="s">
        <v>300</v>
      </c>
      <c r="MTT372" s="186" t="s">
        <v>300</v>
      </c>
      <c r="MTU372" s="186" t="s">
        <v>300</v>
      </c>
      <c r="MTV372" s="186" t="s">
        <v>300</v>
      </c>
      <c r="MTW372" s="186" t="s">
        <v>300</v>
      </c>
      <c r="MTX372" s="186" t="s">
        <v>300</v>
      </c>
      <c r="MTY372" s="186" t="s">
        <v>300</v>
      </c>
      <c r="MTZ372" s="186" t="s">
        <v>300</v>
      </c>
      <c r="MUA372" s="186" t="s">
        <v>300</v>
      </c>
      <c r="MUB372" s="186" t="s">
        <v>300</v>
      </c>
      <c r="MUC372" s="186" t="s">
        <v>300</v>
      </c>
      <c r="MUD372" s="186" t="s">
        <v>300</v>
      </c>
      <c r="MUE372" s="186" t="s">
        <v>300</v>
      </c>
      <c r="MUF372" s="186" t="s">
        <v>300</v>
      </c>
      <c r="MUG372" s="186" t="s">
        <v>300</v>
      </c>
      <c r="MUH372" s="186" t="s">
        <v>300</v>
      </c>
      <c r="MUI372" s="186" t="s">
        <v>300</v>
      </c>
      <c r="MUJ372" s="186" t="s">
        <v>300</v>
      </c>
      <c r="MUK372" s="186" t="s">
        <v>300</v>
      </c>
      <c r="MUL372" s="186" t="s">
        <v>300</v>
      </c>
      <c r="MUM372" s="186" t="s">
        <v>300</v>
      </c>
      <c r="MUN372" s="186" t="s">
        <v>300</v>
      </c>
      <c r="MUO372" s="186" t="s">
        <v>300</v>
      </c>
      <c r="MUP372" s="186" t="s">
        <v>300</v>
      </c>
      <c r="MUQ372" s="186" t="s">
        <v>300</v>
      </c>
      <c r="MUR372" s="186" t="s">
        <v>300</v>
      </c>
      <c r="MUS372" s="186" t="s">
        <v>300</v>
      </c>
      <c r="MUT372" s="186" t="s">
        <v>300</v>
      </c>
      <c r="MUU372" s="186" t="s">
        <v>300</v>
      </c>
      <c r="MUV372" s="186" t="s">
        <v>300</v>
      </c>
      <c r="MUW372" s="186" t="s">
        <v>300</v>
      </c>
      <c r="MUX372" s="186" t="s">
        <v>300</v>
      </c>
      <c r="MUY372" s="186" t="s">
        <v>300</v>
      </c>
      <c r="MUZ372" s="186" t="s">
        <v>300</v>
      </c>
      <c r="MVA372" s="186" t="s">
        <v>300</v>
      </c>
      <c r="MVB372" s="186" t="s">
        <v>300</v>
      </c>
      <c r="MVC372" s="186" t="s">
        <v>300</v>
      </c>
      <c r="MVD372" s="186" t="s">
        <v>300</v>
      </c>
      <c r="MVE372" s="186" t="s">
        <v>300</v>
      </c>
      <c r="MVF372" s="186" t="s">
        <v>300</v>
      </c>
      <c r="MVG372" s="186" t="s">
        <v>300</v>
      </c>
      <c r="MVH372" s="186" t="s">
        <v>300</v>
      </c>
      <c r="MVI372" s="186" t="s">
        <v>300</v>
      </c>
      <c r="MVJ372" s="186" t="s">
        <v>300</v>
      </c>
      <c r="MVK372" s="186" t="s">
        <v>300</v>
      </c>
      <c r="MVL372" s="186" t="s">
        <v>300</v>
      </c>
      <c r="MVM372" s="186" t="s">
        <v>300</v>
      </c>
      <c r="MVN372" s="186" t="s">
        <v>300</v>
      </c>
      <c r="MVO372" s="186" t="s">
        <v>300</v>
      </c>
      <c r="MVP372" s="186" t="s">
        <v>300</v>
      </c>
      <c r="MVQ372" s="186" t="s">
        <v>300</v>
      </c>
      <c r="MVR372" s="186" t="s">
        <v>300</v>
      </c>
      <c r="MVS372" s="186" t="s">
        <v>300</v>
      </c>
      <c r="MVT372" s="186" t="s">
        <v>300</v>
      </c>
      <c r="MVU372" s="186" t="s">
        <v>300</v>
      </c>
      <c r="MVV372" s="186" t="s">
        <v>300</v>
      </c>
      <c r="MVW372" s="186" t="s">
        <v>300</v>
      </c>
      <c r="MVX372" s="186" t="s">
        <v>300</v>
      </c>
      <c r="MVY372" s="186" t="s">
        <v>300</v>
      </c>
      <c r="MVZ372" s="186" t="s">
        <v>300</v>
      </c>
      <c r="MWA372" s="186" t="s">
        <v>300</v>
      </c>
      <c r="MWB372" s="186" t="s">
        <v>300</v>
      </c>
      <c r="MWC372" s="186" t="s">
        <v>300</v>
      </c>
      <c r="MWD372" s="186" t="s">
        <v>300</v>
      </c>
      <c r="MWE372" s="186" t="s">
        <v>300</v>
      </c>
      <c r="MWF372" s="186" t="s">
        <v>300</v>
      </c>
      <c r="MWG372" s="186" t="s">
        <v>300</v>
      </c>
      <c r="MWH372" s="186" t="s">
        <v>300</v>
      </c>
      <c r="MWI372" s="186" t="s">
        <v>300</v>
      </c>
      <c r="MWJ372" s="186" t="s">
        <v>300</v>
      </c>
      <c r="MWK372" s="186" t="s">
        <v>300</v>
      </c>
      <c r="MWL372" s="186" t="s">
        <v>300</v>
      </c>
      <c r="MWM372" s="186" t="s">
        <v>300</v>
      </c>
      <c r="MWN372" s="186" t="s">
        <v>300</v>
      </c>
      <c r="MWO372" s="186" t="s">
        <v>300</v>
      </c>
      <c r="MWP372" s="186" t="s">
        <v>300</v>
      </c>
      <c r="MWQ372" s="186" t="s">
        <v>300</v>
      </c>
      <c r="MWR372" s="186" t="s">
        <v>300</v>
      </c>
      <c r="MWS372" s="186" t="s">
        <v>300</v>
      </c>
      <c r="MWT372" s="186" t="s">
        <v>300</v>
      </c>
      <c r="MWU372" s="186" t="s">
        <v>300</v>
      </c>
      <c r="MWV372" s="186" t="s">
        <v>300</v>
      </c>
      <c r="MWW372" s="186" t="s">
        <v>300</v>
      </c>
      <c r="MWX372" s="186" t="s">
        <v>300</v>
      </c>
      <c r="MWY372" s="186" t="s">
        <v>300</v>
      </c>
      <c r="MWZ372" s="186" t="s">
        <v>300</v>
      </c>
      <c r="MXA372" s="186" t="s">
        <v>300</v>
      </c>
      <c r="MXB372" s="186" t="s">
        <v>300</v>
      </c>
      <c r="MXC372" s="186" t="s">
        <v>300</v>
      </c>
      <c r="MXD372" s="186" t="s">
        <v>300</v>
      </c>
      <c r="MXE372" s="186" t="s">
        <v>300</v>
      </c>
      <c r="MXF372" s="186" t="s">
        <v>300</v>
      </c>
      <c r="MXG372" s="186" t="s">
        <v>300</v>
      </c>
      <c r="MXH372" s="186" t="s">
        <v>300</v>
      </c>
      <c r="MXI372" s="186" t="s">
        <v>300</v>
      </c>
      <c r="MXJ372" s="186" t="s">
        <v>300</v>
      </c>
      <c r="MXK372" s="186" t="s">
        <v>300</v>
      </c>
      <c r="MXL372" s="186" t="s">
        <v>300</v>
      </c>
      <c r="MXM372" s="186" t="s">
        <v>300</v>
      </c>
      <c r="MXN372" s="186" t="s">
        <v>300</v>
      </c>
      <c r="MXO372" s="186" t="s">
        <v>300</v>
      </c>
      <c r="MXP372" s="186" t="s">
        <v>300</v>
      </c>
      <c r="MXQ372" s="186" t="s">
        <v>300</v>
      </c>
      <c r="MXR372" s="186" t="s">
        <v>300</v>
      </c>
      <c r="MXS372" s="186" t="s">
        <v>300</v>
      </c>
      <c r="MXT372" s="186" t="s">
        <v>300</v>
      </c>
      <c r="MXU372" s="186" t="s">
        <v>300</v>
      </c>
      <c r="MXV372" s="186" t="s">
        <v>300</v>
      </c>
      <c r="MXW372" s="186" t="s">
        <v>300</v>
      </c>
      <c r="MXX372" s="186" t="s">
        <v>300</v>
      </c>
      <c r="MXY372" s="186" t="s">
        <v>300</v>
      </c>
      <c r="MXZ372" s="186" t="s">
        <v>300</v>
      </c>
      <c r="MYA372" s="186" t="s">
        <v>300</v>
      </c>
      <c r="MYB372" s="186" t="s">
        <v>300</v>
      </c>
      <c r="MYC372" s="186" t="s">
        <v>300</v>
      </c>
      <c r="MYD372" s="186" t="s">
        <v>300</v>
      </c>
      <c r="MYE372" s="186" t="s">
        <v>300</v>
      </c>
      <c r="MYF372" s="186" t="s">
        <v>300</v>
      </c>
      <c r="MYG372" s="186" t="s">
        <v>300</v>
      </c>
      <c r="MYH372" s="186" t="s">
        <v>300</v>
      </c>
      <c r="MYI372" s="186" t="s">
        <v>300</v>
      </c>
      <c r="MYJ372" s="186" t="s">
        <v>300</v>
      </c>
      <c r="MYK372" s="186" t="s">
        <v>300</v>
      </c>
      <c r="MYL372" s="186" t="s">
        <v>300</v>
      </c>
      <c r="MYM372" s="186" t="s">
        <v>300</v>
      </c>
      <c r="MYN372" s="186" t="s">
        <v>300</v>
      </c>
      <c r="MYO372" s="186" t="s">
        <v>300</v>
      </c>
      <c r="MYP372" s="186" t="s">
        <v>300</v>
      </c>
      <c r="MYQ372" s="186" t="s">
        <v>300</v>
      </c>
      <c r="MYR372" s="186" t="s">
        <v>300</v>
      </c>
      <c r="MYS372" s="186" t="s">
        <v>300</v>
      </c>
      <c r="MYT372" s="186" t="s">
        <v>300</v>
      </c>
      <c r="MYU372" s="186" t="s">
        <v>300</v>
      </c>
      <c r="MYV372" s="186" t="s">
        <v>300</v>
      </c>
      <c r="MYW372" s="186" t="s">
        <v>300</v>
      </c>
      <c r="MYX372" s="186" t="s">
        <v>300</v>
      </c>
      <c r="MYY372" s="186" t="s">
        <v>300</v>
      </c>
      <c r="MYZ372" s="186" t="s">
        <v>300</v>
      </c>
      <c r="MZA372" s="186" t="s">
        <v>300</v>
      </c>
      <c r="MZB372" s="186" t="s">
        <v>300</v>
      </c>
      <c r="MZC372" s="186" t="s">
        <v>300</v>
      </c>
      <c r="MZD372" s="186" t="s">
        <v>300</v>
      </c>
      <c r="MZE372" s="186" t="s">
        <v>300</v>
      </c>
      <c r="MZF372" s="186" t="s">
        <v>300</v>
      </c>
      <c r="MZG372" s="186" t="s">
        <v>300</v>
      </c>
      <c r="MZH372" s="186" t="s">
        <v>300</v>
      </c>
      <c r="MZI372" s="186" t="s">
        <v>300</v>
      </c>
      <c r="MZJ372" s="186" t="s">
        <v>300</v>
      </c>
      <c r="MZK372" s="186" t="s">
        <v>300</v>
      </c>
      <c r="MZL372" s="186" t="s">
        <v>300</v>
      </c>
      <c r="MZM372" s="186" t="s">
        <v>300</v>
      </c>
      <c r="MZN372" s="186" t="s">
        <v>300</v>
      </c>
      <c r="MZO372" s="186" t="s">
        <v>300</v>
      </c>
      <c r="MZP372" s="186" t="s">
        <v>300</v>
      </c>
      <c r="MZQ372" s="186" t="s">
        <v>300</v>
      </c>
      <c r="MZR372" s="186" t="s">
        <v>300</v>
      </c>
      <c r="MZS372" s="186" t="s">
        <v>300</v>
      </c>
      <c r="MZT372" s="186" t="s">
        <v>300</v>
      </c>
      <c r="MZU372" s="186" t="s">
        <v>300</v>
      </c>
      <c r="MZV372" s="186" t="s">
        <v>300</v>
      </c>
      <c r="MZW372" s="186" t="s">
        <v>300</v>
      </c>
      <c r="MZX372" s="186" t="s">
        <v>300</v>
      </c>
      <c r="MZY372" s="186" t="s">
        <v>300</v>
      </c>
      <c r="MZZ372" s="186" t="s">
        <v>300</v>
      </c>
      <c r="NAA372" s="186" t="s">
        <v>300</v>
      </c>
      <c r="NAB372" s="186" t="s">
        <v>300</v>
      </c>
      <c r="NAC372" s="186" t="s">
        <v>300</v>
      </c>
      <c r="NAD372" s="186" t="s">
        <v>300</v>
      </c>
      <c r="NAE372" s="186" t="s">
        <v>300</v>
      </c>
      <c r="NAF372" s="186" t="s">
        <v>300</v>
      </c>
      <c r="NAG372" s="186" t="s">
        <v>300</v>
      </c>
      <c r="NAH372" s="186" t="s">
        <v>300</v>
      </c>
      <c r="NAI372" s="186" t="s">
        <v>300</v>
      </c>
      <c r="NAJ372" s="186" t="s">
        <v>300</v>
      </c>
      <c r="NAK372" s="186" t="s">
        <v>300</v>
      </c>
      <c r="NAL372" s="186" t="s">
        <v>300</v>
      </c>
      <c r="NAM372" s="186" t="s">
        <v>300</v>
      </c>
      <c r="NAN372" s="186" t="s">
        <v>300</v>
      </c>
      <c r="NAO372" s="186" t="s">
        <v>300</v>
      </c>
      <c r="NAP372" s="186" t="s">
        <v>300</v>
      </c>
      <c r="NAQ372" s="186" t="s">
        <v>300</v>
      </c>
      <c r="NAR372" s="186" t="s">
        <v>300</v>
      </c>
      <c r="NAS372" s="186" t="s">
        <v>300</v>
      </c>
      <c r="NAT372" s="186" t="s">
        <v>300</v>
      </c>
      <c r="NAU372" s="186" t="s">
        <v>300</v>
      </c>
      <c r="NAV372" s="186" t="s">
        <v>300</v>
      </c>
      <c r="NAW372" s="186" t="s">
        <v>300</v>
      </c>
      <c r="NAX372" s="186" t="s">
        <v>300</v>
      </c>
      <c r="NAY372" s="186" t="s">
        <v>300</v>
      </c>
      <c r="NAZ372" s="186" t="s">
        <v>300</v>
      </c>
      <c r="NBA372" s="186" t="s">
        <v>300</v>
      </c>
      <c r="NBB372" s="186" t="s">
        <v>300</v>
      </c>
      <c r="NBC372" s="186" t="s">
        <v>300</v>
      </c>
      <c r="NBD372" s="186" t="s">
        <v>300</v>
      </c>
      <c r="NBE372" s="186" t="s">
        <v>300</v>
      </c>
      <c r="NBF372" s="186" t="s">
        <v>300</v>
      </c>
      <c r="NBG372" s="186" t="s">
        <v>300</v>
      </c>
      <c r="NBH372" s="186" t="s">
        <v>300</v>
      </c>
      <c r="NBI372" s="186" t="s">
        <v>300</v>
      </c>
      <c r="NBJ372" s="186" t="s">
        <v>300</v>
      </c>
      <c r="NBK372" s="186" t="s">
        <v>300</v>
      </c>
      <c r="NBL372" s="186" t="s">
        <v>300</v>
      </c>
      <c r="NBM372" s="186" t="s">
        <v>300</v>
      </c>
      <c r="NBN372" s="186" t="s">
        <v>300</v>
      </c>
      <c r="NBO372" s="186" t="s">
        <v>300</v>
      </c>
      <c r="NBP372" s="186" t="s">
        <v>300</v>
      </c>
      <c r="NBQ372" s="186" t="s">
        <v>300</v>
      </c>
      <c r="NBR372" s="186" t="s">
        <v>300</v>
      </c>
      <c r="NBS372" s="186" t="s">
        <v>300</v>
      </c>
      <c r="NBT372" s="186" t="s">
        <v>300</v>
      </c>
      <c r="NBU372" s="186" t="s">
        <v>300</v>
      </c>
      <c r="NBV372" s="186" t="s">
        <v>300</v>
      </c>
      <c r="NBW372" s="186" t="s">
        <v>300</v>
      </c>
      <c r="NBX372" s="186" t="s">
        <v>300</v>
      </c>
      <c r="NBY372" s="186" t="s">
        <v>300</v>
      </c>
      <c r="NBZ372" s="186" t="s">
        <v>300</v>
      </c>
      <c r="NCA372" s="186" t="s">
        <v>300</v>
      </c>
      <c r="NCB372" s="186" t="s">
        <v>300</v>
      </c>
      <c r="NCC372" s="186" t="s">
        <v>300</v>
      </c>
      <c r="NCD372" s="186" t="s">
        <v>300</v>
      </c>
      <c r="NCE372" s="186" t="s">
        <v>300</v>
      </c>
      <c r="NCF372" s="186" t="s">
        <v>300</v>
      </c>
      <c r="NCG372" s="186" t="s">
        <v>300</v>
      </c>
      <c r="NCH372" s="186" t="s">
        <v>300</v>
      </c>
      <c r="NCI372" s="186" t="s">
        <v>300</v>
      </c>
      <c r="NCJ372" s="186" t="s">
        <v>300</v>
      </c>
      <c r="NCK372" s="186" t="s">
        <v>300</v>
      </c>
      <c r="NCL372" s="186" t="s">
        <v>300</v>
      </c>
      <c r="NCM372" s="186" t="s">
        <v>300</v>
      </c>
      <c r="NCN372" s="186" t="s">
        <v>300</v>
      </c>
      <c r="NCO372" s="186" t="s">
        <v>300</v>
      </c>
      <c r="NCP372" s="186" t="s">
        <v>300</v>
      </c>
      <c r="NCQ372" s="186" t="s">
        <v>300</v>
      </c>
      <c r="NCR372" s="186" t="s">
        <v>300</v>
      </c>
      <c r="NCS372" s="186" t="s">
        <v>300</v>
      </c>
      <c r="NCT372" s="186" t="s">
        <v>300</v>
      </c>
      <c r="NCU372" s="186" t="s">
        <v>300</v>
      </c>
      <c r="NCV372" s="186" t="s">
        <v>300</v>
      </c>
      <c r="NCW372" s="186" t="s">
        <v>300</v>
      </c>
      <c r="NCX372" s="186" t="s">
        <v>300</v>
      </c>
      <c r="NCY372" s="186" t="s">
        <v>300</v>
      </c>
      <c r="NCZ372" s="186" t="s">
        <v>300</v>
      </c>
      <c r="NDA372" s="186" t="s">
        <v>300</v>
      </c>
      <c r="NDB372" s="186" t="s">
        <v>300</v>
      </c>
      <c r="NDC372" s="186" t="s">
        <v>300</v>
      </c>
      <c r="NDD372" s="186" t="s">
        <v>300</v>
      </c>
      <c r="NDE372" s="186" t="s">
        <v>300</v>
      </c>
      <c r="NDF372" s="186" t="s">
        <v>300</v>
      </c>
      <c r="NDG372" s="186" t="s">
        <v>300</v>
      </c>
      <c r="NDH372" s="186" t="s">
        <v>300</v>
      </c>
      <c r="NDI372" s="186" t="s">
        <v>300</v>
      </c>
      <c r="NDJ372" s="186" t="s">
        <v>300</v>
      </c>
      <c r="NDK372" s="186" t="s">
        <v>300</v>
      </c>
      <c r="NDL372" s="186" t="s">
        <v>300</v>
      </c>
      <c r="NDM372" s="186" t="s">
        <v>300</v>
      </c>
      <c r="NDN372" s="186" t="s">
        <v>300</v>
      </c>
      <c r="NDO372" s="186" t="s">
        <v>300</v>
      </c>
      <c r="NDP372" s="186" t="s">
        <v>300</v>
      </c>
      <c r="NDQ372" s="186" t="s">
        <v>300</v>
      </c>
      <c r="NDR372" s="186" t="s">
        <v>300</v>
      </c>
      <c r="NDS372" s="186" t="s">
        <v>300</v>
      </c>
      <c r="NDT372" s="186" t="s">
        <v>300</v>
      </c>
      <c r="NDU372" s="186" t="s">
        <v>300</v>
      </c>
      <c r="NDV372" s="186" t="s">
        <v>300</v>
      </c>
      <c r="NDW372" s="186" t="s">
        <v>300</v>
      </c>
      <c r="NDX372" s="186" t="s">
        <v>300</v>
      </c>
      <c r="NDY372" s="186" t="s">
        <v>300</v>
      </c>
      <c r="NDZ372" s="186" t="s">
        <v>300</v>
      </c>
      <c r="NEA372" s="186" t="s">
        <v>300</v>
      </c>
      <c r="NEB372" s="186" t="s">
        <v>300</v>
      </c>
      <c r="NEC372" s="186" t="s">
        <v>300</v>
      </c>
      <c r="NED372" s="186" t="s">
        <v>300</v>
      </c>
      <c r="NEE372" s="186" t="s">
        <v>300</v>
      </c>
      <c r="NEF372" s="186" t="s">
        <v>300</v>
      </c>
      <c r="NEG372" s="186" t="s">
        <v>300</v>
      </c>
      <c r="NEH372" s="186" t="s">
        <v>300</v>
      </c>
      <c r="NEI372" s="186" t="s">
        <v>300</v>
      </c>
      <c r="NEJ372" s="186" t="s">
        <v>300</v>
      </c>
      <c r="NEK372" s="186" t="s">
        <v>300</v>
      </c>
      <c r="NEL372" s="186" t="s">
        <v>300</v>
      </c>
      <c r="NEM372" s="186" t="s">
        <v>300</v>
      </c>
      <c r="NEN372" s="186" t="s">
        <v>300</v>
      </c>
      <c r="NEO372" s="186" t="s">
        <v>300</v>
      </c>
      <c r="NEP372" s="186" t="s">
        <v>300</v>
      </c>
      <c r="NEQ372" s="186" t="s">
        <v>300</v>
      </c>
      <c r="NER372" s="186" t="s">
        <v>300</v>
      </c>
      <c r="NES372" s="186" t="s">
        <v>300</v>
      </c>
      <c r="NET372" s="186" t="s">
        <v>300</v>
      </c>
      <c r="NEU372" s="186" t="s">
        <v>300</v>
      </c>
      <c r="NEV372" s="186" t="s">
        <v>300</v>
      </c>
      <c r="NEW372" s="186" t="s">
        <v>300</v>
      </c>
      <c r="NEX372" s="186" t="s">
        <v>300</v>
      </c>
      <c r="NEY372" s="186" t="s">
        <v>300</v>
      </c>
      <c r="NEZ372" s="186" t="s">
        <v>300</v>
      </c>
      <c r="NFA372" s="186" t="s">
        <v>300</v>
      </c>
      <c r="NFB372" s="186" t="s">
        <v>300</v>
      </c>
      <c r="NFC372" s="186" t="s">
        <v>300</v>
      </c>
      <c r="NFD372" s="186" t="s">
        <v>300</v>
      </c>
      <c r="NFE372" s="186" t="s">
        <v>300</v>
      </c>
      <c r="NFF372" s="186" t="s">
        <v>300</v>
      </c>
      <c r="NFG372" s="186" t="s">
        <v>300</v>
      </c>
      <c r="NFH372" s="186" t="s">
        <v>300</v>
      </c>
      <c r="NFI372" s="186" t="s">
        <v>300</v>
      </c>
      <c r="NFJ372" s="186" t="s">
        <v>300</v>
      </c>
      <c r="NFK372" s="186" t="s">
        <v>300</v>
      </c>
      <c r="NFL372" s="186" t="s">
        <v>300</v>
      </c>
      <c r="NFM372" s="186" t="s">
        <v>300</v>
      </c>
      <c r="NFN372" s="186" t="s">
        <v>300</v>
      </c>
      <c r="NFO372" s="186" t="s">
        <v>300</v>
      </c>
      <c r="NFP372" s="186" t="s">
        <v>300</v>
      </c>
      <c r="NFQ372" s="186" t="s">
        <v>300</v>
      </c>
      <c r="NFR372" s="186" t="s">
        <v>300</v>
      </c>
      <c r="NFS372" s="186" t="s">
        <v>300</v>
      </c>
      <c r="NFT372" s="186" t="s">
        <v>300</v>
      </c>
      <c r="NFU372" s="186" t="s">
        <v>300</v>
      </c>
      <c r="NFV372" s="186" t="s">
        <v>300</v>
      </c>
      <c r="NFW372" s="186" t="s">
        <v>300</v>
      </c>
      <c r="NFX372" s="186" t="s">
        <v>300</v>
      </c>
      <c r="NFY372" s="186" t="s">
        <v>300</v>
      </c>
      <c r="NFZ372" s="186" t="s">
        <v>300</v>
      </c>
      <c r="NGA372" s="186" t="s">
        <v>300</v>
      </c>
      <c r="NGB372" s="186" t="s">
        <v>300</v>
      </c>
      <c r="NGC372" s="186" t="s">
        <v>300</v>
      </c>
      <c r="NGD372" s="186" t="s">
        <v>300</v>
      </c>
      <c r="NGE372" s="186" t="s">
        <v>300</v>
      </c>
      <c r="NGF372" s="186" t="s">
        <v>300</v>
      </c>
      <c r="NGG372" s="186" t="s">
        <v>300</v>
      </c>
      <c r="NGH372" s="186" t="s">
        <v>300</v>
      </c>
      <c r="NGI372" s="186" t="s">
        <v>300</v>
      </c>
      <c r="NGJ372" s="186" t="s">
        <v>300</v>
      </c>
      <c r="NGK372" s="186" t="s">
        <v>300</v>
      </c>
      <c r="NGL372" s="186" t="s">
        <v>300</v>
      </c>
      <c r="NGM372" s="186" t="s">
        <v>300</v>
      </c>
      <c r="NGN372" s="186" t="s">
        <v>300</v>
      </c>
      <c r="NGO372" s="186" t="s">
        <v>300</v>
      </c>
      <c r="NGP372" s="186" t="s">
        <v>300</v>
      </c>
      <c r="NGQ372" s="186" t="s">
        <v>300</v>
      </c>
      <c r="NGR372" s="186" t="s">
        <v>300</v>
      </c>
      <c r="NGS372" s="186" t="s">
        <v>300</v>
      </c>
      <c r="NGT372" s="186" t="s">
        <v>300</v>
      </c>
      <c r="NGU372" s="186" t="s">
        <v>300</v>
      </c>
      <c r="NGV372" s="186" t="s">
        <v>300</v>
      </c>
      <c r="NGW372" s="186" t="s">
        <v>300</v>
      </c>
      <c r="NGX372" s="186" t="s">
        <v>300</v>
      </c>
      <c r="NGY372" s="186" t="s">
        <v>300</v>
      </c>
      <c r="NGZ372" s="186" t="s">
        <v>300</v>
      </c>
      <c r="NHA372" s="186" t="s">
        <v>300</v>
      </c>
      <c r="NHB372" s="186" t="s">
        <v>300</v>
      </c>
      <c r="NHC372" s="186" t="s">
        <v>300</v>
      </c>
      <c r="NHD372" s="186" t="s">
        <v>300</v>
      </c>
      <c r="NHE372" s="186" t="s">
        <v>300</v>
      </c>
      <c r="NHF372" s="186" t="s">
        <v>300</v>
      </c>
      <c r="NHG372" s="186" t="s">
        <v>300</v>
      </c>
      <c r="NHH372" s="186" t="s">
        <v>300</v>
      </c>
      <c r="NHI372" s="186" t="s">
        <v>300</v>
      </c>
      <c r="NHJ372" s="186" t="s">
        <v>300</v>
      </c>
      <c r="NHK372" s="186" t="s">
        <v>300</v>
      </c>
      <c r="NHL372" s="186" t="s">
        <v>300</v>
      </c>
      <c r="NHM372" s="186" t="s">
        <v>300</v>
      </c>
      <c r="NHN372" s="186" t="s">
        <v>300</v>
      </c>
      <c r="NHO372" s="186" t="s">
        <v>300</v>
      </c>
      <c r="NHP372" s="186" t="s">
        <v>300</v>
      </c>
      <c r="NHQ372" s="186" t="s">
        <v>300</v>
      </c>
      <c r="NHR372" s="186" t="s">
        <v>300</v>
      </c>
      <c r="NHS372" s="186" t="s">
        <v>300</v>
      </c>
      <c r="NHT372" s="186" t="s">
        <v>300</v>
      </c>
      <c r="NHU372" s="186" t="s">
        <v>300</v>
      </c>
      <c r="NHV372" s="186" t="s">
        <v>300</v>
      </c>
      <c r="NHW372" s="186" t="s">
        <v>300</v>
      </c>
      <c r="NHX372" s="186" t="s">
        <v>300</v>
      </c>
      <c r="NHY372" s="186" t="s">
        <v>300</v>
      </c>
      <c r="NHZ372" s="186" t="s">
        <v>300</v>
      </c>
      <c r="NIA372" s="186" t="s">
        <v>300</v>
      </c>
      <c r="NIB372" s="186" t="s">
        <v>300</v>
      </c>
      <c r="NIC372" s="186" t="s">
        <v>300</v>
      </c>
      <c r="NID372" s="186" t="s">
        <v>300</v>
      </c>
      <c r="NIE372" s="186" t="s">
        <v>300</v>
      </c>
      <c r="NIF372" s="186" t="s">
        <v>300</v>
      </c>
      <c r="NIG372" s="186" t="s">
        <v>300</v>
      </c>
      <c r="NIH372" s="186" t="s">
        <v>300</v>
      </c>
      <c r="NII372" s="186" t="s">
        <v>300</v>
      </c>
      <c r="NIJ372" s="186" t="s">
        <v>300</v>
      </c>
      <c r="NIK372" s="186" t="s">
        <v>300</v>
      </c>
      <c r="NIL372" s="186" t="s">
        <v>300</v>
      </c>
      <c r="NIM372" s="186" t="s">
        <v>300</v>
      </c>
      <c r="NIN372" s="186" t="s">
        <v>300</v>
      </c>
      <c r="NIO372" s="186" t="s">
        <v>300</v>
      </c>
      <c r="NIP372" s="186" t="s">
        <v>300</v>
      </c>
      <c r="NIQ372" s="186" t="s">
        <v>300</v>
      </c>
      <c r="NIR372" s="186" t="s">
        <v>300</v>
      </c>
      <c r="NIS372" s="186" t="s">
        <v>300</v>
      </c>
      <c r="NIT372" s="186" t="s">
        <v>300</v>
      </c>
      <c r="NIU372" s="186" t="s">
        <v>300</v>
      </c>
      <c r="NIV372" s="186" t="s">
        <v>300</v>
      </c>
      <c r="NIW372" s="186" t="s">
        <v>300</v>
      </c>
      <c r="NIX372" s="186" t="s">
        <v>300</v>
      </c>
      <c r="NIY372" s="186" t="s">
        <v>300</v>
      </c>
      <c r="NIZ372" s="186" t="s">
        <v>300</v>
      </c>
      <c r="NJA372" s="186" t="s">
        <v>300</v>
      </c>
      <c r="NJB372" s="186" t="s">
        <v>300</v>
      </c>
      <c r="NJC372" s="186" t="s">
        <v>300</v>
      </c>
      <c r="NJD372" s="186" t="s">
        <v>300</v>
      </c>
      <c r="NJE372" s="186" t="s">
        <v>300</v>
      </c>
      <c r="NJF372" s="186" t="s">
        <v>300</v>
      </c>
      <c r="NJG372" s="186" t="s">
        <v>300</v>
      </c>
      <c r="NJH372" s="186" t="s">
        <v>300</v>
      </c>
      <c r="NJI372" s="186" t="s">
        <v>300</v>
      </c>
      <c r="NJJ372" s="186" t="s">
        <v>300</v>
      </c>
      <c r="NJK372" s="186" t="s">
        <v>300</v>
      </c>
      <c r="NJL372" s="186" t="s">
        <v>300</v>
      </c>
      <c r="NJM372" s="186" t="s">
        <v>300</v>
      </c>
      <c r="NJN372" s="186" t="s">
        <v>300</v>
      </c>
      <c r="NJO372" s="186" t="s">
        <v>300</v>
      </c>
      <c r="NJP372" s="186" t="s">
        <v>300</v>
      </c>
      <c r="NJQ372" s="186" t="s">
        <v>300</v>
      </c>
      <c r="NJR372" s="186" t="s">
        <v>300</v>
      </c>
      <c r="NJS372" s="186" t="s">
        <v>300</v>
      </c>
      <c r="NJT372" s="186" t="s">
        <v>300</v>
      </c>
      <c r="NJU372" s="186" t="s">
        <v>300</v>
      </c>
      <c r="NJV372" s="186" t="s">
        <v>300</v>
      </c>
      <c r="NJW372" s="186" t="s">
        <v>300</v>
      </c>
      <c r="NJX372" s="186" t="s">
        <v>300</v>
      </c>
      <c r="NJY372" s="186" t="s">
        <v>300</v>
      </c>
      <c r="NJZ372" s="186" t="s">
        <v>300</v>
      </c>
      <c r="NKA372" s="186" t="s">
        <v>300</v>
      </c>
      <c r="NKB372" s="186" t="s">
        <v>300</v>
      </c>
      <c r="NKC372" s="186" t="s">
        <v>300</v>
      </c>
      <c r="NKD372" s="186" t="s">
        <v>300</v>
      </c>
      <c r="NKE372" s="186" t="s">
        <v>300</v>
      </c>
      <c r="NKF372" s="186" t="s">
        <v>300</v>
      </c>
      <c r="NKG372" s="186" t="s">
        <v>300</v>
      </c>
      <c r="NKH372" s="186" t="s">
        <v>300</v>
      </c>
      <c r="NKI372" s="186" t="s">
        <v>300</v>
      </c>
      <c r="NKJ372" s="186" t="s">
        <v>300</v>
      </c>
      <c r="NKK372" s="186" t="s">
        <v>300</v>
      </c>
      <c r="NKL372" s="186" t="s">
        <v>300</v>
      </c>
      <c r="NKM372" s="186" t="s">
        <v>300</v>
      </c>
      <c r="NKN372" s="186" t="s">
        <v>300</v>
      </c>
      <c r="NKO372" s="186" t="s">
        <v>300</v>
      </c>
      <c r="NKP372" s="186" t="s">
        <v>300</v>
      </c>
      <c r="NKQ372" s="186" t="s">
        <v>300</v>
      </c>
      <c r="NKR372" s="186" t="s">
        <v>300</v>
      </c>
      <c r="NKS372" s="186" t="s">
        <v>300</v>
      </c>
      <c r="NKT372" s="186" t="s">
        <v>300</v>
      </c>
      <c r="NKU372" s="186" t="s">
        <v>300</v>
      </c>
      <c r="NKV372" s="186" t="s">
        <v>300</v>
      </c>
      <c r="NKW372" s="186" t="s">
        <v>300</v>
      </c>
      <c r="NKX372" s="186" t="s">
        <v>300</v>
      </c>
      <c r="NKY372" s="186" t="s">
        <v>300</v>
      </c>
      <c r="NKZ372" s="186" t="s">
        <v>300</v>
      </c>
      <c r="NLA372" s="186" t="s">
        <v>300</v>
      </c>
      <c r="NLB372" s="186" t="s">
        <v>300</v>
      </c>
      <c r="NLC372" s="186" t="s">
        <v>300</v>
      </c>
      <c r="NLD372" s="186" t="s">
        <v>300</v>
      </c>
      <c r="NLE372" s="186" t="s">
        <v>300</v>
      </c>
      <c r="NLF372" s="186" t="s">
        <v>300</v>
      </c>
      <c r="NLG372" s="186" t="s">
        <v>300</v>
      </c>
      <c r="NLH372" s="186" t="s">
        <v>300</v>
      </c>
      <c r="NLI372" s="186" t="s">
        <v>300</v>
      </c>
      <c r="NLJ372" s="186" t="s">
        <v>300</v>
      </c>
      <c r="NLK372" s="186" t="s">
        <v>300</v>
      </c>
      <c r="NLL372" s="186" t="s">
        <v>300</v>
      </c>
      <c r="NLM372" s="186" t="s">
        <v>300</v>
      </c>
      <c r="NLN372" s="186" t="s">
        <v>300</v>
      </c>
      <c r="NLO372" s="186" t="s">
        <v>300</v>
      </c>
      <c r="NLP372" s="186" t="s">
        <v>300</v>
      </c>
      <c r="NLQ372" s="186" t="s">
        <v>300</v>
      </c>
      <c r="NLR372" s="186" t="s">
        <v>300</v>
      </c>
      <c r="NLS372" s="186" t="s">
        <v>300</v>
      </c>
      <c r="NLT372" s="186" t="s">
        <v>300</v>
      </c>
      <c r="NLU372" s="186" t="s">
        <v>300</v>
      </c>
      <c r="NLV372" s="186" t="s">
        <v>300</v>
      </c>
      <c r="NLW372" s="186" t="s">
        <v>300</v>
      </c>
      <c r="NLX372" s="186" t="s">
        <v>300</v>
      </c>
      <c r="NLY372" s="186" t="s">
        <v>300</v>
      </c>
      <c r="NLZ372" s="186" t="s">
        <v>300</v>
      </c>
      <c r="NMA372" s="186" t="s">
        <v>300</v>
      </c>
      <c r="NMB372" s="186" t="s">
        <v>300</v>
      </c>
      <c r="NMC372" s="186" t="s">
        <v>300</v>
      </c>
      <c r="NMD372" s="186" t="s">
        <v>300</v>
      </c>
      <c r="NME372" s="186" t="s">
        <v>300</v>
      </c>
      <c r="NMF372" s="186" t="s">
        <v>300</v>
      </c>
      <c r="NMG372" s="186" t="s">
        <v>300</v>
      </c>
      <c r="NMH372" s="186" t="s">
        <v>300</v>
      </c>
      <c r="NMI372" s="186" t="s">
        <v>300</v>
      </c>
      <c r="NMJ372" s="186" t="s">
        <v>300</v>
      </c>
      <c r="NMK372" s="186" t="s">
        <v>300</v>
      </c>
      <c r="NML372" s="186" t="s">
        <v>300</v>
      </c>
      <c r="NMM372" s="186" t="s">
        <v>300</v>
      </c>
      <c r="NMN372" s="186" t="s">
        <v>300</v>
      </c>
      <c r="NMO372" s="186" t="s">
        <v>300</v>
      </c>
      <c r="NMP372" s="186" t="s">
        <v>300</v>
      </c>
      <c r="NMQ372" s="186" t="s">
        <v>300</v>
      </c>
      <c r="NMR372" s="186" t="s">
        <v>300</v>
      </c>
      <c r="NMS372" s="186" t="s">
        <v>300</v>
      </c>
      <c r="NMT372" s="186" t="s">
        <v>300</v>
      </c>
      <c r="NMU372" s="186" t="s">
        <v>300</v>
      </c>
      <c r="NMV372" s="186" t="s">
        <v>300</v>
      </c>
      <c r="NMW372" s="186" t="s">
        <v>300</v>
      </c>
      <c r="NMX372" s="186" t="s">
        <v>300</v>
      </c>
      <c r="NMY372" s="186" t="s">
        <v>300</v>
      </c>
      <c r="NMZ372" s="186" t="s">
        <v>300</v>
      </c>
      <c r="NNA372" s="186" t="s">
        <v>300</v>
      </c>
      <c r="NNB372" s="186" t="s">
        <v>300</v>
      </c>
      <c r="NNC372" s="186" t="s">
        <v>300</v>
      </c>
      <c r="NND372" s="186" t="s">
        <v>300</v>
      </c>
      <c r="NNE372" s="186" t="s">
        <v>300</v>
      </c>
      <c r="NNF372" s="186" t="s">
        <v>300</v>
      </c>
      <c r="NNG372" s="186" t="s">
        <v>300</v>
      </c>
      <c r="NNH372" s="186" t="s">
        <v>300</v>
      </c>
      <c r="NNI372" s="186" t="s">
        <v>300</v>
      </c>
      <c r="NNJ372" s="186" t="s">
        <v>300</v>
      </c>
      <c r="NNK372" s="186" t="s">
        <v>300</v>
      </c>
      <c r="NNL372" s="186" t="s">
        <v>300</v>
      </c>
      <c r="NNM372" s="186" t="s">
        <v>300</v>
      </c>
      <c r="NNN372" s="186" t="s">
        <v>300</v>
      </c>
      <c r="NNO372" s="186" t="s">
        <v>300</v>
      </c>
      <c r="NNP372" s="186" t="s">
        <v>300</v>
      </c>
      <c r="NNQ372" s="186" t="s">
        <v>300</v>
      </c>
      <c r="NNR372" s="186" t="s">
        <v>300</v>
      </c>
      <c r="NNS372" s="186" t="s">
        <v>300</v>
      </c>
      <c r="NNT372" s="186" t="s">
        <v>300</v>
      </c>
      <c r="NNU372" s="186" t="s">
        <v>300</v>
      </c>
      <c r="NNV372" s="186" t="s">
        <v>300</v>
      </c>
      <c r="NNW372" s="186" t="s">
        <v>300</v>
      </c>
      <c r="NNX372" s="186" t="s">
        <v>300</v>
      </c>
      <c r="NNY372" s="186" t="s">
        <v>300</v>
      </c>
      <c r="NNZ372" s="186" t="s">
        <v>300</v>
      </c>
      <c r="NOA372" s="186" t="s">
        <v>300</v>
      </c>
      <c r="NOB372" s="186" t="s">
        <v>300</v>
      </c>
      <c r="NOC372" s="186" t="s">
        <v>300</v>
      </c>
      <c r="NOD372" s="186" t="s">
        <v>300</v>
      </c>
      <c r="NOE372" s="186" t="s">
        <v>300</v>
      </c>
      <c r="NOF372" s="186" t="s">
        <v>300</v>
      </c>
      <c r="NOG372" s="186" t="s">
        <v>300</v>
      </c>
      <c r="NOH372" s="186" t="s">
        <v>300</v>
      </c>
      <c r="NOI372" s="186" t="s">
        <v>300</v>
      </c>
      <c r="NOJ372" s="186" t="s">
        <v>300</v>
      </c>
      <c r="NOK372" s="186" t="s">
        <v>300</v>
      </c>
      <c r="NOL372" s="186" t="s">
        <v>300</v>
      </c>
      <c r="NOM372" s="186" t="s">
        <v>300</v>
      </c>
      <c r="NON372" s="186" t="s">
        <v>300</v>
      </c>
      <c r="NOO372" s="186" t="s">
        <v>300</v>
      </c>
      <c r="NOP372" s="186" t="s">
        <v>300</v>
      </c>
      <c r="NOQ372" s="186" t="s">
        <v>300</v>
      </c>
      <c r="NOR372" s="186" t="s">
        <v>300</v>
      </c>
      <c r="NOS372" s="186" t="s">
        <v>300</v>
      </c>
      <c r="NOT372" s="186" t="s">
        <v>300</v>
      </c>
      <c r="NOU372" s="186" t="s">
        <v>300</v>
      </c>
      <c r="NOV372" s="186" t="s">
        <v>300</v>
      </c>
      <c r="NOW372" s="186" t="s">
        <v>300</v>
      </c>
      <c r="NOX372" s="186" t="s">
        <v>300</v>
      </c>
      <c r="NOY372" s="186" t="s">
        <v>300</v>
      </c>
      <c r="NOZ372" s="186" t="s">
        <v>300</v>
      </c>
      <c r="NPA372" s="186" t="s">
        <v>300</v>
      </c>
      <c r="NPB372" s="186" t="s">
        <v>300</v>
      </c>
      <c r="NPC372" s="186" t="s">
        <v>300</v>
      </c>
      <c r="NPD372" s="186" t="s">
        <v>300</v>
      </c>
      <c r="NPE372" s="186" t="s">
        <v>300</v>
      </c>
      <c r="NPF372" s="186" t="s">
        <v>300</v>
      </c>
      <c r="NPG372" s="186" t="s">
        <v>300</v>
      </c>
      <c r="NPH372" s="186" t="s">
        <v>300</v>
      </c>
      <c r="NPI372" s="186" t="s">
        <v>300</v>
      </c>
      <c r="NPJ372" s="186" t="s">
        <v>300</v>
      </c>
      <c r="NPK372" s="186" t="s">
        <v>300</v>
      </c>
      <c r="NPL372" s="186" t="s">
        <v>300</v>
      </c>
      <c r="NPM372" s="186" t="s">
        <v>300</v>
      </c>
      <c r="NPN372" s="186" t="s">
        <v>300</v>
      </c>
      <c r="NPO372" s="186" t="s">
        <v>300</v>
      </c>
      <c r="NPP372" s="186" t="s">
        <v>300</v>
      </c>
      <c r="NPQ372" s="186" t="s">
        <v>300</v>
      </c>
      <c r="NPR372" s="186" t="s">
        <v>300</v>
      </c>
      <c r="NPS372" s="186" t="s">
        <v>300</v>
      </c>
      <c r="NPT372" s="186" t="s">
        <v>300</v>
      </c>
      <c r="NPU372" s="186" t="s">
        <v>300</v>
      </c>
      <c r="NPV372" s="186" t="s">
        <v>300</v>
      </c>
      <c r="NPW372" s="186" t="s">
        <v>300</v>
      </c>
      <c r="NPX372" s="186" t="s">
        <v>300</v>
      </c>
      <c r="NPY372" s="186" t="s">
        <v>300</v>
      </c>
      <c r="NPZ372" s="186" t="s">
        <v>300</v>
      </c>
      <c r="NQA372" s="186" t="s">
        <v>300</v>
      </c>
      <c r="NQB372" s="186" t="s">
        <v>300</v>
      </c>
      <c r="NQC372" s="186" t="s">
        <v>300</v>
      </c>
      <c r="NQD372" s="186" t="s">
        <v>300</v>
      </c>
      <c r="NQE372" s="186" t="s">
        <v>300</v>
      </c>
      <c r="NQF372" s="186" t="s">
        <v>300</v>
      </c>
      <c r="NQG372" s="186" t="s">
        <v>300</v>
      </c>
      <c r="NQH372" s="186" t="s">
        <v>300</v>
      </c>
      <c r="NQI372" s="186" t="s">
        <v>300</v>
      </c>
      <c r="NQJ372" s="186" t="s">
        <v>300</v>
      </c>
      <c r="NQK372" s="186" t="s">
        <v>300</v>
      </c>
      <c r="NQL372" s="186" t="s">
        <v>300</v>
      </c>
      <c r="NQM372" s="186" t="s">
        <v>300</v>
      </c>
      <c r="NQN372" s="186" t="s">
        <v>300</v>
      </c>
      <c r="NQO372" s="186" t="s">
        <v>300</v>
      </c>
      <c r="NQP372" s="186" t="s">
        <v>300</v>
      </c>
      <c r="NQQ372" s="186" t="s">
        <v>300</v>
      </c>
      <c r="NQR372" s="186" t="s">
        <v>300</v>
      </c>
      <c r="NQS372" s="186" t="s">
        <v>300</v>
      </c>
      <c r="NQT372" s="186" t="s">
        <v>300</v>
      </c>
      <c r="NQU372" s="186" t="s">
        <v>300</v>
      </c>
      <c r="NQV372" s="186" t="s">
        <v>300</v>
      </c>
      <c r="NQW372" s="186" t="s">
        <v>300</v>
      </c>
      <c r="NQX372" s="186" t="s">
        <v>300</v>
      </c>
      <c r="NQY372" s="186" t="s">
        <v>300</v>
      </c>
      <c r="NQZ372" s="186" t="s">
        <v>300</v>
      </c>
      <c r="NRA372" s="186" t="s">
        <v>300</v>
      </c>
      <c r="NRB372" s="186" t="s">
        <v>300</v>
      </c>
      <c r="NRC372" s="186" t="s">
        <v>300</v>
      </c>
      <c r="NRD372" s="186" t="s">
        <v>300</v>
      </c>
      <c r="NRE372" s="186" t="s">
        <v>300</v>
      </c>
      <c r="NRF372" s="186" t="s">
        <v>300</v>
      </c>
      <c r="NRG372" s="186" t="s">
        <v>300</v>
      </c>
      <c r="NRH372" s="186" t="s">
        <v>300</v>
      </c>
      <c r="NRI372" s="186" t="s">
        <v>300</v>
      </c>
      <c r="NRJ372" s="186" t="s">
        <v>300</v>
      </c>
      <c r="NRK372" s="186" t="s">
        <v>300</v>
      </c>
      <c r="NRL372" s="186" t="s">
        <v>300</v>
      </c>
      <c r="NRM372" s="186" t="s">
        <v>300</v>
      </c>
      <c r="NRN372" s="186" t="s">
        <v>300</v>
      </c>
      <c r="NRO372" s="186" t="s">
        <v>300</v>
      </c>
      <c r="NRP372" s="186" t="s">
        <v>300</v>
      </c>
      <c r="NRQ372" s="186" t="s">
        <v>300</v>
      </c>
      <c r="NRR372" s="186" t="s">
        <v>300</v>
      </c>
      <c r="NRS372" s="186" t="s">
        <v>300</v>
      </c>
      <c r="NRT372" s="186" t="s">
        <v>300</v>
      </c>
      <c r="NRU372" s="186" t="s">
        <v>300</v>
      </c>
      <c r="NRV372" s="186" t="s">
        <v>300</v>
      </c>
      <c r="NRW372" s="186" t="s">
        <v>300</v>
      </c>
      <c r="NRX372" s="186" t="s">
        <v>300</v>
      </c>
      <c r="NRY372" s="186" t="s">
        <v>300</v>
      </c>
      <c r="NRZ372" s="186" t="s">
        <v>300</v>
      </c>
      <c r="NSA372" s="186" t="s">
        <v>300</v>
      </c>
      <c r="NSB372" s="186" t="s">
        <v>300</v>
      </c>
      <c r="NSC372" s="186" t="s">
        <v>300</v>
      </c>
      <c r="NSD372" s="186" t="s">
        <v>300</v>
      </c>
      <c r="NSE372" s="186" t="s">
        <v>300</v>
      </c>
      <c r="NSF372" s="186" t="s">
        <v>300</v>
      </c>
      <c r="NSG372" s="186" t="s">
        <v>300</v>
      </c>
      <c r="NSH372" s="186" t="s">
        <v>300</v>
      </c>
      <c r="NSI372" s="186" t="s">
        <v>300</v>
      </c>
      <c r="NSJ372" s="186" t="s">
        <v>300</v>
      </c>
      <c r="NSK372" s="186" t="s">
        <v>300</v>
      </c>
      <c r="NSL372" s="186" t="s">
        <v>300</v>
      </c>
      <c r="NSM372" s="186" t="s">
        <v>300</v>
      </c>
      <c r="NSN372" s="186" t="s">
        <v>300</v>
      </c>
      <c r="NSO372" s="186" t="s">
        <v>300</v>
      </c>
      <c r="NSP372" s="186" t="s">
        <v>300</v>
      </c>
      <c r="NSQ372" s="186" t="s">
        <v>300</v>
      </c>
      <c r="NSR372" s="186" t="s">
        <v>300</v>
      </c>
      <c r="NSS372" s="186" t="s">
        <v>300</v>
      </c>
      <c r="NST372" s="186" t="s">
        <v>300</v>
      </c>
      <c r="NSU372" s="186" t="s">
        <v>300</v>
      </c>
      <c r="NSV372" s="186" t="s">
        <v>300</v>
      </c>
      <c r="NSW372" s="186" t="s">
        <v>300</v>
      </c>
      <c r="NSX372" s="186" t="s">
        <v>300</v>
      </c>
      <c r="NSY372" s="186" t="s">
        <v>300</v>
      </c>
      <c r="NSZ372" s="186" t="s">
        <v>300</v>
      </c>
      <c r="NTA372" s="186" t="s">
        <v>300</v>
      </c>
      <c r="NTB372" s="186" t="s">
        <v>300</v>
      </c>
      <c r="NTC372" s="186" t="s">
        <v>300</v>
      </c>
      <c r="NTD372" s="186" t="s">
        <v>300</v>
      </c>
      <c r="NTE372" s="186" t="s">
        <v>300</v>
      </c>
      <c r="NTF372" s="186" t="s">
        <v>300</v>
      </c>
      <c r="NTG372" s="186" t="s">
        <v>300</v>
      </c>
      <c r="NTH372" s="186" t="s">
        <v>300</v>
      </c>
      <c r="NTI372" s="186" t="s">
        <v>300</v>
      </c>
      <c r="NTJ372" s="186" t="s">
        <v>300</v>
      </c>
      <c r="NTK372" s="186" t="s">
        <v>300</v>
      </c>
      <c r="NTL372" s="186" t="s">
        <v>300</v>
      </c>
      <c r="NTM372" s="186" t="s">
        <v>300</v>
      </c>
      <c r="NTN372" s="186" t="s">
        <v>300</v>
      </c>
      <c r="NTO372" s="186" t="s">
        <v>300</v>
      </c>
      <c r="NTP372" s="186" t="s">
        <v>300</v>
      </c>
      <c r="NTQ372" s="186" t="s">
        <v>300</v>
      </c>
      <c r="NTR372" s="186" t="s">
        <v>300</v>
      </c>
      <c r="NTS372" s="186" t="s">
        <v>300</v>
      </c>
      <c r="NTT372" s="186" t="s">
        <v>300</v>
      </c>
      <c r="NTU372" s="186" t="s">
        <v>300</v>
      </c>
      <c r="NTV372" s="186" t="s">
        <v>300</v>
      </c>
      <c r="NTW372" s="186" t="s">
        <v>300</v>
      </c>
      <c r="NTX372" s="186" t="s">
        <v>300</v>
      </c>
      <c r="NTY372" s="186" t="s">
        <v>300</v>
      </c>
      <c r="NTZ372" s="186" t="s">
        <v>300</v>
      </c>
      <c r="NUA372" s="186" t="s">
        <v>300</v>
      </c>
      <c r="NUB372" s="186" t="s">
        <v>300</v>
      </c>
      <c r="NUC372" s="186" t="s">
        <v>300</v>
      </c>
      <c r="NUD372" s="186" t="s">
        <v>300</v>
      </c>
      <c r="NUE372" s="186" t="s">
        <v>300</v>
      </c>
      <c r="NUF372" s="186" t="s">
        <v>300</v>
      </c>
      <c r="NUG372" s="186" t="s">
        <v>300</v>
      </c>
      <c r="NUH372" s="186" t="s">
        <v>300</v>
      </c>
      <c r="NUI372" s="186" t="s">
        <v>300</v>
      </c>
      <c r="NUJ372" s="186" t="s">
        <v>300</v>
      </c>
      <c r="NUK372" s="186" t="s">
        <v>300</v>
      </c>
      <c r="NUL372" s="186" t="s">
        <v>300</v>
      </c>
      <c r="NUM372" s="186" t="s">
        <v>300</v>
      </c>
      <c r="NUN372" s="186" t="s">
        <v>300</v>
      </c>
      <c r="NUO372" s="186" t="s">
        <v>300</v>
      </c>
      <c r="NUP372" s="186" t="s">
        <v>300</v>
      </c>
      <c r="NUQ372" s="186" t="s">
        <v>300</v>
      </c>
      <c r="NUR372" s="186" t="s">
        <v>300</v>
      </c>
      <c r="NUS372" s="186" t="s">
        <v>300</v>
      </c>
      <c r="NUT372" s="186" t="s">
        <v>300</v>
      </c>
      <c r="NUU372" s="186" t="s">
        <v>300</v>
      </c>
      <c r="NUV372" s="186" t="s">
        <v>300</v>
      </c>
      <c r="NUW372" s="186" t="s">
        <v>300</v>
      </c>
      <c r="NUX372" s="186" t="s">
        <v>300</v>
      </c>
      <c r="NUY372" s="186" t="s">
        <v>300</v>
      </c>
      <c r="NUZ372" s="186" t="s">
        <v>300</v>
      </c>
      <c r="NVA372" s="186" t="s">
        <v>300</v>
      </c>
      <c r="NVB372" s="186" t="s">
        <v>300</v>
      </c>
      <c r="NVC372" s="186" t="s">
        <v>300</v>
      </c>
      <c r="NVD372" s="186" t="s">
        <v>300</v>
      </c>
      <c r="NVE372" s="186" t="s">
        <v>300</v>
      </c>
      <c r="NVF372" s="186" t="s">
        <v>300</v>
      </c>
      <c r="NVG372" s="186" t="s">
        <v>300</v>
      </c>
      <c r="NVH372" s="186" t="s">
        <v>300</v>
      </c>
      <c r="NVI372" s="186" t="s">
        <v>300</v>
      </c>
      <c r="NVJ372" s="186" t="s">
        <v>300</v>
      </c>
      <c r="NVK372" s="186" t="s">
        <v>300</v>
      </c>
      <c r="NVL372" s="186" t="s">
        <v>300</v>
      </c>
      <c r="NVM372" s="186" t="s">
        <v>300</v>
      </c>
      <c r="NVN372" s="186" t="s">
        <v>300</v>
      </c>
      <c r="NVO372" s="186" t="s">
        <v>300</v>
      </c>
      <c r="NVP372" s="186" t="s">
        <v>300</v>
      </c>
      <c r="NVQ372" s="186" t="s">
        <v>300</v>
      </c>
      <c r="NVR372" s="186" t="s">
        <v>300</v>
      </c>
      <c r="NVS372" s="186" t="s">
        <v>300</v>
      </c>
      <c r="NVT372" s="186" t="s">
        <v>300</v>
      </c>
      <c r="NVU372" s="186" t="s">
        <v>300</v>
      </c>
      <c r="NVV372" s="186" t="s">
        <v>300</v>
      </c>
      <c r="NVW372" s="186" t="s">
        <v>300</v>
      </c>
      <c r="NVX372" s="186" t="s">
        <v>300</v>
      </c>
      <c r="NVY372" s="186" t="s">
        <v>300</v>
      </c>
      <c r="NVZ372" s="186" t="s">
        <v>300</v>
      </c>
      <c r="NWA372" s="186" t="s">
        <v>300</v>
      </c>
      <c r="NWB372" s="186" t="s">
        <v>300</v>
      </c>
      <c r="NWC372" s="186" t="s">
        <v>300</v>
      </c>
      <c r="NWD372" s="186" t="s">
        <v>300</v>
      </c>
      <c r="NWE372" s="186" t="s">
        <v>300</v>
      </c>
      <c r="NWF372" s="186" t="s">
        <v>300</v>
      </c>
      <c r="NWG372" s="186" t="s">
        <v>300</v>
      </c>
      <c r="NWH372" s="186" t="s">
        <v>300</v>
      </c>
      <c r="NWI372" s="186" t="s">
        <v>300</v>
      </c>
      <c r="NWJ372" s="186" t="s">
        <v>300</v>
      </c>
      <c r="NWK372" s="186" t="s">
        <v>300</v>
      </c>
      <c r="NWL372" s="186" t="s">
        <v>300</v>
      </c>
      <c r="NWM372" s="186" t="s">
        <v>300</v>
      </c>
      <c r="NWN372" s="186" t="s">
        <v>300</v>
      </c>
      <c r="NWO372" s="186" t="s">
        <v>300</v>
      </c>
      <c r="NWP372" s="186" t="s">
        <v>300</v>
      </c>
      <c r="NWQ372" s="186" t="s">
        <v>300</v>
      </c>
      <c r="NWR372" s="186" t="s">
        <v>300</v>
      </c>
      <c r="NWS372" s="186" t="s">
        <v>300</v>
      </c>
      <c r="NWT372" s="186" t="s">
        <v>300</v>
      </c>
      <c r="NWU372" s="186" t="s">
        <v>300</v>
      </c>
      <c r="NWV372" s="186" t="s">
        <v>300</v>
      </c>
      <c r="NWW372" s="186" t="s">
        <v>300</v>
      </c>
      <c r="NWX372" s="186" t="s">
        <v>300</v>
      </c>
      <c r="NWY372" s="186" t="s">
        <v>300</v>
      </c>
      <c r="NWZ372" s="186" t="s">
        <v>300</v>
      </c>
      <c r="NXA372" s="186" t="s">
        <v>300</v>
      </c>
      <c r="NXB372" s="186" t="s">
        <v>300</v>
      </c>
      <c r="NXC372" s="186" t="s">
        <v>300</v>
      </c>
      <c r="NXD372" s="186" t="s">
        <v>300</v>
      </c>
      <c r="NXE372" s="186" t="s">
        <v>300</v>
      </c>
      <c r="NXF372" s="186" t="s">
        <v>300</v>
      </c>
      <c r="NXG372" s="186" t="s">
        <v>300</v>
      </c>
      <c r="NXH372" s="186" t="s">
        <v>300</v>
      </c>
      <c r="NXI372" s="186" t="s">
        <v>300</v>
      </c>
      <c r="NXJ372" s="186" t="s">
        <v>300</v>
      </c>
      <c r="NXK372" s="186" t="s">
        <v>300</v>
      </c>
      <c r="NXL372" s="186" t="s">
        <v>300</v>
      </c>
      <c r="NXM372" s="186" t="s">
        <v>300</v>
      </c>
      <c r="NXN372" s="186" t="s">
        <v>300</v>
      </c>
      <c r="NXO372" s="186" t="s">
        <v>300</v>
      </c>
      <c r="NXP372" s="186" t="s">
        <v>300</v>
      </c>
      <c r="NXQ372" s="186" t="s">
        <v>300</v>
      </c>
      <c r="NXR372" s="186" t="s">
        <v>300</v>
      </c>
      <c r="NXS372" s="186" t="s">
        <v>300</v>
      </c>
      <c r="NXT372" s="186" t="s">
        <v>300</v>
      </c>
      <c r="NXU372" s="186" t="s">
        <v>300</v>
      </c>
      <c r="NXV372" s="186" t="s">
        <v>300</v>
      </c>
      <c r="NXW372" s="186" t="s">
        <v>300</v>
      </c>
      <c r="NXX372" s="186" t="s">
        <v>300</v>
      </c>
      <c r="NXY372" s="186" t="s">
        <v>300</v>
      </c>
      <c r="NXZ372" s="186" t="s">
        <v>300</v>
      </c>
      <c r="NYA372" s="186" t="s">
        <v>300</v>
      </c>
      <c r="NYB372" s="186" t="s">
        <v>300</v>
      </c>
      <c r="NYC372" s="186" t="s">
        <v>300</v>
      </c>
      <c r="NYD372" s="186" t="s">
        <v>300</v>
      </c>
      <c r="NYE372" s="186" t="s">
        <v>300</v>
      </c>
      <c r="NYF372" s="186" t="s">
        <v>300</v>
      </c>
      <c r="NYG372" s="186" t="s">
        <v>300</v>
      </c>
      <c r="NYH372" s="186" t="s">
        <v>300</v>
      </c>
      <c r="NYI372" s="186" t="s">
        <v>300</v>
      </c>
      <c r="NYJ372" s="186" t="s">
        <v>300</v>
      </c>
      <c r="NYK372" s="186" t="s">
        <v>300</v>
      </c>
      <c r="NYL372" s="186" t="s">
        <v>300</v>
      </c>
      <c r="NYM372" s="186" t="s">
        <v>300</v>
      </c>
      <c r="NYN372" s="186" t="s">
        <v>300</v>
      </c>
      <c r="NYO372" s="186" t="s">
        <v>300</v>
      </c>
      <c r="NYP372" s="186" t="s">
        <v>300</v>
      </c>
      <c r="NYQ372" s="186" t="s">
        <v>300</v>
      </c>
      <c r="NYR372" s="186" t="s">
        <v>300</v>
      </c>
      <c r="NYS372" s="186" t="s">
        <v>300</v>
      </c>
      <c r="NYT372" s="186" t="s">
        <v>300</v>
      </c>
      <c r="NYU372" s="186" t="s">
        <v>300</v>
      </c>
      <c r="NYV372" s="186" t="s">
        <v>300</v>
      </c>
      <c r="NYW372" s="186" t="s">
        <v>300</v>
      </c>
      <c r="NYX372" s="186" t="s">
        <v>300</v>
      </c>
      <c r="NYY372" s="186" t="s">
        <v>300</v>
      </c>
      <c r="NYZ372" s="186" t="s">
        <v>300</v>
      </c>
      <c r="NZA372" s="186" t="s">
        <v>300</v>
      </c>
      <c r="NZB372" s="186" t="s">
        <v>300</v>
      </c>
      <c r="NZC372" s="186" t="s">
        <v>300</v>
      </c>
      <c r="NZD372" s="186" t="s">
        <v>300</v>
      </c>
      <c r="NZE372" s="186" t="s">
        <v>300</v>
      </c>
      <c r="NZF372" s="186" t="s">
        <v>300</v>
      </c>
      <c r="NZG372" s="186" t="s">
        <v>300</v>
      </c>
      <c r="NZH372" s="186" t="s">
        <v>300</v>
      </c>
      <c r="NZI372" s="186" t="s">
        <v>300</v>
      </c>
      <c r="NZJ372" s="186" t="s">
        <v>300</v>
      </c>
      <c r="NZK372" s="186" t="s">
        <v>300</v>
      </c>
      <c r="NZL372" s="186" t="s">
        <v>300</v>
      </c>
      <c r="NZM372" s="186" t="s">
        <v>300</v>
      </c>
      <c r="NZN372" s="186" t="s">
        <v>300</v>
      </c>
      <c r="NZO372" s="186" t="s">
        <v>300</v>
      </c>
      <c r="NZP372" s="186" t="s">
        <v>300</v>
      </c>
      <c r="NZQ372" s="186" t="s">
        <v>300</v>
      </c>
      <c r="NZR372" s="186" t="s">
        <v>300</v>
      </c>
      <c r="NZS372" s="186" t="s">
        <v>300</v>
      </c>
      <c r="NZT372" s="186" t="s">
        <v>300</v>
      </c>
      <c r="NZU372" s="186" t="s">
        <v>300</v>
      </c>
      <c r="NZV372" s="186" t="s">
        <v>300</v>
      </c>
      <c r="NZW372" s="186" t="s">
        <v>300</v>
      </c>
      <c r="NZX372" s="186" t="s">
        <v>300</v>
      </c>
      <c r="NZY372" s="186" t="s">
        <v>300</v>
      </c>
      <c r="NZZ372" s="186" t="s">
        <v>300</v>
      </c>
      <c r="OAA372" s="186" t="s">
        <v>300</v>
      </c>
      <c r="OAB372" s="186" t="s">
        <v>300</v>
      </c>
      <c r="OAC372" s="186" t="s">
        <v>300</v>
      </c>
      <c r="OAD372" s="186" t="s">
        <v>300</v>
      </c>
      <c r="OAE372" s="186" t="s">
        <v>300</v>
      </c>
      <c r="OAF372" s="186" t="s">
        <v>300</v>
      </c>
      <c r="OAG372" s="186" t="s">
        <v>300</v>
      </c>
      <c r="OAH372" s="186" t="s">
        <v>300</v>
      </c>
      <c r="OAI372" s="186" t="s">
        <v>300</v>
      </c>
      <c r="OAJ372" s="186" t="s">
        <v>300</v>
      </c>
      <c r="OAK372" s="186" t="s">
        <v>300</v>
      </c>
      <c r="OAL372" s="186" t="s">
        <v>300</v>
      </c>
      <c r="OAM372" s="186" t="s">
        <v>300</v>
      </c>
      <c r="OAN372" s="186" t="s">
        <v>300</v>
      </c>
      <c r="OAO372" s="186" t="s">
        <v>300</v>
      </c>
      <c r="OAP372" s="186" t="s">
        <v>300</v>
      </c>
      <c r="OAQ372" s="186" t="s">
        <v>300</v>
      </c>
      <c r="OAR372" s="186" t="s">
        <v>300</v>
      </c>
      <c r="OAS372" s="186" t="s">
        <v>300</v>
      </c>
      <c r="OAT372" s="186" t="s">
        <v>300</v>
      </c>
      <c r="OAU372" s="186" t="s">
        <v>300</v>
      </c>
      <c r="OAV372" s="186" t="s">
        <v>300</v>
      </c>
      <c r="OAW372" s="186" t="s">
        <v>300</v>
      </c>
      <c r="OAX372" s="186" t="s">
        <v>300</v>
      </c>
      <c r="OAY372" s="186" t="s">
        <v>300</v>
      </c>
      <c r="OAZ372" s="186" t="s">
        <v>300</v>
      </c>
      <c r="OBA372" s="186" t="s">
        <v>300</v>
      </c>
      <c r="OBB372" s="186" t="s">
        <v>300</v>
      </c>
      <c r="OBC372" s="186" t="s">
        <v>300</v>
      </c>
      <c r="OBD372" s="186" t="s">
        <v>300</v>
      </c>
      <c r="OBE372" s="186" t="s">
        <v>300</v>
      </c>
      <c r="OBF372" s="186" t="s">
        <v>300</v>
      </c>
      <c r="OBG372" s="186" t="s">
        <v>300</v>
      </c>
      <c r="OBH372" s="186" t="s">
        <v>300</v>
      </c>
      <c r="OBI372" s="186" t="s">
        <v>300</v>
      </c>
      <c r="OBJ372" s="186" t="s">
        <v>300</v>
      </c>
      <c r="OBK372" s="186" t="s">
        <v>300</v>
      </c>
      <c r="OBL372" s="186" t="s">
        <v>300</v>
      </c>
      <c r="OBM372" s="186" t="s">
        <v>300</v>
      </c>
      <c r="OBN372" s="186" t="s">
        <v>300</v>
      </c>
      <c r="OBO372" s="186" t="s">
        <v>300</v>
      </c>
      <c r="OBP372" s="186" t="s">
        <v>300</v>
      </c>
      <c r="OBQ372" s="186" t="s">
        <v>300</v>
      </c>
      <c r="OBR372" s="186" t="s">
        <v>300</v>
      </c>
      <c r="OBS372" s="186" t="s">
        <v>300</v>
      </c>
      <c r="OBT372" s="186" t="s">
        <v>300</v>
      </c>
      <c r="OBU372" s="186" t="s">
        <v>300</v>
      </c>
      <c r="OBV372" s="186" t="s">
        <v>300</v>
      </c>
      <c r="OBW372" s="186" t="s">
        <v>300</v>
      </c>
      <c r="OBX372" s="186" t="s">
        <v>300</v>
      </c>
      <c r="OBY372" s="186" t="s">
        <v>300</v>
      </c>
      <c r="OBZ372" s="186" t="s">
        <v>300</v>
      </c>
      <c r="OCA372" s="186" t="s">
        <v>300</v>
      </c>
      <c r="OCB372" s="186" t="s">
        <v>300</v>
      </c>
      <c r="OCC372" s="186" t="s">
        <v>300</v>
      </c>
      <c r="OCD372" s="186" t="s">
        <v>300</v>
      </c>
      <c r="OCE372" s="186" t="s">
        <v>300</v>
      </c>
      <c r="OCF372" s="186" t="s">
        <v>300</v>
      </c>
      <c r="OCG372" s="186" t="s">
        <v>300</v>
      </c>
      <c r="OCH372" s="186" t="s">
        <v>300</v>
      </c>
      <c r="OCI372" s="186" t="s">
        <v>300</v>
      </c>
      <c r="OCJ372" s="186" t="s">
        <v>300</v>
      </c>
      <c r="OCK372" s="186" t="s">
        <v>300</v>
      </c>
      <c r="OCL372" s="186" t="s">
        <v>300</v>
      </c>
      <c r="OCM372" s="186" t="s">
        <v>300</v>
      </c>
      <c r="OCN372" s="186" t="s">
        <v>300</v>
      </c>
      <c r="OCO372" s="186" t="s">
        <v>300</v>
      </c>
      <c r="OCP372" s="186" t="s">
        <v>300</v>
      </c>
      <c r="OCQ372" s="186" t="s">
        <v>300</v>
      </c>
      <c r="OCR372" s="186" t="s">
        <v>300</v>
      </c>
      <c r="OCS372" s="186" t="s">
        <v>300</v>
      </c>
      <c r="OCT372" s="186" t="s">
        <v>300</v>
      </c>
      <c r="OCU372" s="186" t="s">
        <v>300</v>
      </c>
      <c r="OCV372" s="186" t="s">
        <v>300</v>
      </c>
      <c r="OCW372" s="186" t="s">
        <v>300</v>
      </c>
      <c r="OCX372" s="186" t="s">
        <v>300</v>
      </c>
      <c r="OCY372" s="186" t="s">
        <v>300</v>
      </c>
      <c r="OCZ372" s="186" t="s">
        <v>300</v>
      </c>
      <c r="ODA372" s="186" t="s">
        <v>300</v>
      </c>
      <c r="ODB372" s="186" t="s">
        <v>300</v>
      </c>
      <c r="ODC372" s="186" t="s">
        <v>300</v>
      </c>
      <c r="ODD372" s="186" t="s">
        <v>300</v>
      </c>
      <c r="ODE372" s="186" t="s">
        <v>300</v>
      </c>
      <c r="ODF372" s="186" t="s">
        <v>300</v>
      </c>
      <c r="ODG372" s="186" t="s">
        <v>300</v>
      </c>
      <c r="ODH372" s="186" t="s">
        <v>300</v>
      </c>
      <c r="ODI372" s="186" t="s">
        <v>300</v>
      </c>
      <c r="ODJ372" s="186" t="s">
        <v>300</v>
      </c>
      <c r="ODK372" s="186" t="s">
        <v>300</v>
      </c>
      <c r="ODL372" s="186" t="s">
        <v>300</v>
      </c>
      <c r="ODM372" s="186" t="s">
        <v>300</v>
      </c>
      <c r="ODN372" s="186" t="s">
        <v>300</v>
      </c>
      <c r="ODO372" s="186" t="s">
        <v>300</v>
      </c>
      <c r="ODP372" s="186" t="s">
        <v>300</v>
      </c>
      <c r="ODQ372" s="186" t="s">
        <v>300</v>
      </c>
      <c r="ODR372" s="186" t="s">
        <v>300</v>
      </c>
      <c r="ODS372" s="186" t="s">
        <v>300</v>
      </c>
      <c r="ODT372" s="186" t="s">
        <v>300</v>
      </c>
      <c r="ODU372" s="186" t="s">
        <v>300</v>
      </c>
      <c r="ODV372" s="186" t="s">
        <v>300</v>
      </c>
      <c r="ODW372" s="186" t="s">
        <v>300</v>
      </c>
      <c r="ODX372" s="186" t="s">
        <v>300</v>
      </c>
      <c r="ODY372" s="186" t="s">
        <v>300</v>
      </c>
      <c r="ODZ372" s="186" t="s">
        <v>300</v>
      </c>
      <c r="OEA372" s="186" t="s">
        <v>300</v>
      </c>
      <c r="OEB372" s="186" t="s">
        <v>300</v>
      </c>
      <c r="OEC372" s="186" t="s">
        <v>300</v>
      </c>
      <c r="OED372" s="186" t="s">
        <v>300</v>
      </c>
      <c r="OEE372" s="186" t="s">
        <v>300</v>
      </c>
      <c r="OEF372" s="186" t="s">
        <v>300</v>
      </c>
      <c r="OEG372" s="186" t="s">
        <v>300</v>
      </c>
      <c r="OEH372" s="186" t="s">
        <v>300</v>
      </c>
      <c r="OEI372" s="186" t="s">
        <v>300</v>
      </c>
      <c r="OEJ372" s="186" t="s">
        <v>300</v>
      </c>
      <c r="OEK372" s="186" t="s">
        <v>300</v>
      </c>
      <c r="OEL372" s="186" t="s">
        <v>300</v>
      </c>
      <c r="OEM372" s="186" t="s">
        <v>300</v>
      </c>
      <c r="OEN372" s="186" t="s">
        <v>300</v>
      </c>
      <c r="OEO372" s="186" t="s">
        <v>300</v>
      </c>
      <c r="OEP372" s="186" t="s">
        <v>300</v>
      </c>
      <c r="OEQ372" s="186" t="s">
        <v>300</v>
      </c>
      <c r="OER372" s="186" t="s">
        <v>300</v>
      </c>
      <c r="OES372" s="186" t="s">
        <v>300</v>
      </c>
      <c r="OET372" s="186" t="s">
        <v>300</v>
      </c>
      <c r="OEU372" s="186" t="s">
        <v>300</v>
      </c>
      <c r="OEV372" s="186" t="s">
        <v>300</v>
      </c>
      <c r="OEW372" s="186" t="s">
        <v>300</v>
      </c>
      <c r="OEX372" s="186" t="s">
        <v>300</v>
      </c>
      <c r="OEY372" s="186" t="s">
        <v>300</v>
      </c>
      <c r="OEZ372" s="186" t="s">
        <v>300</v>
      </c>
      <c r="OFA372" s="186" t="s">
        <v>300</v>
      </c>
      <c r="OFB372" s="186" t="s">
        <v>300</v>
      </c>
      <c r="OFC372" s="186" t="s">
        <v>300</v>
      </c>
      <c r="OFD372" s="186" t="s">
        <v>300</v>
      </c>
      <c r="OFE372" s="186" t="s">
        <v>300</v>
      </c>
      <c r="OFF372" s="186" t="s">
        <v>300</v>
      </c>
      <c r="OFG372" s="186" t="s">
        <v>300</v>
      </c>
      <c r="OFH372" s="186" t="s">
        <v>300</v>
      </c>
      <c r="OFI372" s="186" t="s">
        <v>300</v>
      </c>
      <c r="OFJ372" s="186" t="s">
        <v>300</v>
      </c>
      <c r="OFK372" s="186" t="s">
        <v>300</v>
      </c>
      <c r="OFL372" s="186" t="s">
        <v>300</v>
      </c>
      <c r="OFM372" s="186" t="s">
        <v>300</v>
      </c>
      <c r="OFN372" s="186" t="s">
        <v>300</v>
      </c>
      <c r="OFO372" s="186" t="s">
        <v>300</v>
      </c>
      <c r="OFP372" s="186" t="s">
        <v>300</v>
      </c>
      <c r="OFQ372" s="186" t="s">
        <v>300</v>
      </c>
      <c r="OFR372" s="186" t="s">
        <v>300</v>
      </c>
      <c r="OFS372" s="186" t="s">
        <v>300</v>
      </c>
      <c r="OFT372" s="186" t="s">
        <v>300</v>
      </c>
      <c r="OFU372" s="186" t="s">
        <v>300</v>
      </c>
      <c r="OFV372" s="186" t="s">
        <v>300</v>
      </c>
      <c r="OFW372" s="186" t="s">
        <v>300</v>
      </c>
      <c r="OFX372" s="186" t="s">
        <v>300</v>
      </c>
      <c r="OFY372" s="186" t="s">
        <v>300</v>
      </c>
      <c r="OFZ372" s="186" t="s">
        <v>300</v>
      </c>
      <c r="OGA372" s="186" t="s">
        <v>300</v>
      </c>
      <c r="OGB372" s="186" t="s">
        <v>300</v>
      </c>
      <c r="OGC372" s="186" t="s">
        <v>300</v>
      </c>
      <c r="OGD372" s="186" t="s">
        <v>300</v>
      </c>
      <c r="OGE372" s="186" t="s">
        <v>300</v>
      </c>
      <c r="OGF372" s="186" t="s">
        <v>300</v>
      </c>
      <c r="OGG372" s="186" t="s">
        <v>300</v>
      </c>
      <c r="OGH372" s="186" t="s">
        <v>300</v>
      </c>
      <c r="OGI372" s="186" t="s">
        <v>300</v>
      </c>
      <c r="OGJ372" s="186" t="s">
        <v>300</v>
      </c>
      <c r="OGK372" s="186" t="s">
        <v>300</v>
      </c>
      <c r="OGL372" s="186" t="s">
        <v>300</v>
      </c>
      <c r="OGM372" s="186" t="s">
        <v>300</v>
      </c>
      <c r="OGN372" s="186" t="s">
        <v>300</v>
      </c>
      <c r="OGO372" s="186" t="s">
        <v>300</v>
      </c>
      <c r="OGP372" s="186" t="s">
        <v>300</v>
      </c>
      <c r="OGQ372" s="186" t="s">
        <v>300</v>
      </c>
      <c r="OGR372" s="186" t="s">
        <v>300</v>
      </c>
      <c r="OGS372" s="186" t="s">
        <v>300</v>
      </c>
      <c r="OGT372" s="186" t="s">
        <v>300</v>
      </c>
      <c r="OGU372" s="186" t="s">
        <v>300</v>
      </c>
      <c r="OGV372" s="186" t="s">
        <v>300</v>
      </c>
      <c r="OGW372" s="186" t="s">
        <v>300</v>
      </c>
      <c r="OGX372" s="186" t="s">
        <v>300</v>
      </c>
      <c r="OGY372" s="186" t="s">
        <v>300</v>
      </c>
      <c r="OGZ372" s="186" t="s">
        <v>300</v>
      </c>
      <c r="OHA372" s="186" t="s">
        <v>300</v>
      </c>
      <c r="OHB372" s="186" t="s">
        <v>300</v>
      </c>
      <c r="OHC372" s="186" t="s">
        <v>300</v>
      </c>
      <c r="OHD372" s="186" t="s">
        <v>300</v>
      </c>
      <c r="OHE372" s="186" t="s">
        <v>300</v>
      </c>
      <c r="OHF372" s="186" t="s">
        <v>300</v>
      </c>
      <c r="OHG372" s="186" t="s">
        <v>300</v>
      </c>
      <c r="OHH372" s="186" t="s">
        <v>300</v>
      </c>
      <c r="OHI372" s="186" t="s">
        <v>300</v>
      </c>
      <c r="OHJ372" s="186" t="s">
        <v>300</v>
      </c>
      <c r="OHK372" s="186" t="s">
        <v>300</v>
      </c>
      <c r="OHL372" s="186" t="s">
        <v>300</v>
      </c>
      <c r="OHM372" s="186" t="s">
        <v>300</v>
      </c>
      <c r="OHN372" s="186" t="s">
        <v>300</v>
      </c>
      <c r="OHO372" s="186" t="s">
        <v>300</v>
      </c>
      <c r="OHP372" s="186" t="s">
        <v>300</v>
      </c>
      <c r="OHQ372" s="186" t="s">
        <v>300</v>
      </c>
      <c r="OHR372" s="186" t="s">
        <v>300</v>
      </c>
      <c r="OHS372" s="186" t="s">
        <v>300</v>
      </c>
      <c r="OHT372" s="186" t="s">
        <v>300</v>
      </c>
      <c r="OHU372" s="186" t="s">
        <v>300</v>
      </c>
      <c r="OHV372" s="186" t="s">
        <v>300</v>
      </c>
      <c r="OHW372" s="186" t="s">
        <v>300</v>
      </c>
      <c r="OHX372" s="186" t="s">
        <v>300</v>
      </c>
      <c r="OHY372" s="186" t="s">
        <v>300</v>
      </c>
      <c r="OHZ372" s="186" t="s">
        <v>300</v>
      </c>
      <c r="OIA372" s="186" t="s">
        <v>300</v>
      </c>
      <c r="OIB372" s="186" t="s">
        <v>300</v>
      </c>
      <c r="OIC372" s="186" t="s">
        <v>300</v>
      </c>
      <c r="OID372" s="186" t="s">
        <v>300</v>
      </c>
      <c r="OIE372" s="186" t="s">
        <v>300</v>
      </c>
      <c r="OIF372" s="186" t="s">
        <v>300</v>
      </c>
      <c r="OIG372" s="186" t="s">
        <v>300</v>
      </c>
      <c r="OIH372" s="186" t="s">
        <v>300</v>
      </c>
      <c r="OII372" s="186" t="s">
        <v>300</v>
      </c>
      <c r="OIJ372" s="186" t="s">
        <v>300</v>
      </c>
      <c r="OIK372" s="186" t="s">
        <v>300</v>
      </c>
      <c r="OIL372" s="186" t="s">
        <v>300</v>
      </c>
      <c r="OIM372" s="186" t="s">
        <v>300</v>
      </c>
      <c r="OIN372" s="186" t="s">
        <v>300</v>
      </c>
      <c r="OIO372" s="186" t="s">
        <v>300</v>
      </c>
      <c r="OIP372" s="186" t="s">
        <v>300</v>
      </c>
      <c r="OIQ372" s="186" t="s">
        <v>300</v>
      </c>
      <c r="OIR372" s="186" t="s">
        <v>300</v>
      </c>
      <c r="OIS372" s="186" t="s">
        <v>300</v>
      </c>
      <c r="OIT372" s="186" t="s">
        <v>300</v>
      </c>
      <c r="OIU372" s="186" t="s">
        <v>300</v>
      </c>
      <c r="OIV372" s="186" t="s">
        <v>300</v>
      </c>
      <c r="OIW372" s="186" t="s">
        <v>300</v>
      </c>
      <c r="OIX372" s="186" t="s">
        <v>300</v>
      </c>
      <c r="OIY372" s="186" t="s">
        <v>300</v>
      </c>
      <c r="OIZ372" s="186" t="s">
        <v>300</v>
      </c>
      <c r="OJA372" s="186" t="s">
        <v>300</v>
      </c>
      <c r="OJB372" s="186" t="s">
        <v>300</v>
      </c>
      <c r="OJC372" s="186" t="s">
        <v>300</v>
      </c>
      <c r="OJD372" s="186" t="s">
        <v>300</v>
      </c>
      <c r="OJE372" s="186" t="s">
        <v>300</v>
      </c>
      <c r="OJF372" s="186" t="s">
        <v>300</v>
      </c>
      <c r="OJG372" s="186" t="s">
        <v>300</v>
      </c>
      <c r="OJH372" s="186" t="s">
        <v>300</v>
      </c>
      <c r="OJI372" s="186" t="s">
        <v>300</v>
      </c>
      <c r="OJJ372" s="186" t="s">
        <v>300</v>
      </c>
      <c r="OJK372" s="186" t="s">
        <v>300</v>
      </c>
      <c r="OJL372" s="186" t="s">
        <v>300</v>
      </c>
      <c r="OJM372" s="186" t="s">
        <v>300</v>
      </c>
      <c r="OJN372" s="186" t="s">
        <v>300</v>
      </c>
      <c r="OJO372" s="186" t="s">
        <v>300</v>
      </c>
      <c r="OJP372" s="186" t="s">
        <v>300</v>
      </c>
      <c r="OJQ372" s="186" t="s">
        <v>300</v>
      </c>
      <c r="OJR372" s="186" t="s">
        <v>300</v>
      </c>
      <c r="OJS372" s="186" t="s">
        <v>300</v>
      </c>
      <c r="OJT372" s="186" t="s">
        <v>300</v>
      </c>
      <c r="OJU372" s="186" t="s">
        <v>300</v>
      </c>
      <c r="OJV372" s="186" t="s">
        <v>300</v>
      </c>
      <c r="OJW372" s="186" t="s">
        <v>300</v>
      </c>
      <c r="OJX372" s="186" t="s">
        <v>300</v>
      </c>
      <c r="OJY372" s="186" t="s">
        <v>300</v>
      </c>
      <c r="OJZ372" s="186" t="s">
        <v>300</v>
      </c>
      <c r="OKA372" s="186" t="s">
        <v>300</v>
      </c>
      <c r="OKB372" s="186" t="s">
        <v>300</v>
      </c>
      <c r="OKC372" s="186" t="s">
        <v>300</v>
      </c>
      <c r="OKD372" s="186" t="s">
        <v>300</v>
      </c>
      <c r="OKE372" s="186" t="s">
        <v>300</v>
      </c>
      <c r="OKF372" s="186" t="s">
        <v>300</v>
      </c>
      <c r="OKG372" s="186" t="s">
        <v>300</v>
      </c>
      <c r="OKH372" s="186" t="s">
        <v>300</v>
      </c>
      <c r="OKI372" s="186" t="s">
        <v>300</v>
      </c>
      <c r="OKJ372" s="186" t="s">
        <v>300</v>
      </c>
      <c r="OKK372" s="186" t="s">
        <v>300</v>
      </c>
      <c r="OKL372" s="186" t="s">
        <v>300</v>
      </c>
      <c r="OKM372" s="186" t="s">
        <v>300</v>
      </c>
      <c r="OKN372" s="186" t="s">
        <v>300</v>
      </c>
      <c r="OKO372" s="186" t="s">
        <v>300</v>
      </c>
      <c r="OKP372" s="186" t="s">
        <v>300</v>
      </c>
      <c r="OKQ372" s="186" t="s">
        <v>300</v>
      </c>
      <c r="OKR372" s="186" t="s">
        <v>300</v>
      </c>
      <c r="OKS372" s="186" t="s">
        <v>300</v>
      </c>
      <c r="OKT372" s="186" t="s">
        <v>300</v>
      </c>
      <c r="OKU372" s="186" t="s">
        <v>300</v>
      </c>
      <c r="OKV372" s="186" t="s">
        <v>300</v>
      </c>
      <c r="OKW372" s="186" t="s">
        <v>300</v>
      </c>
      <c r="OKX372" s="186" t="s">
        <v>300</v>
      </c>
      <c r="OKY372" s="186" t="s">
        <v>300</v>
      </c>
      <c r="OKZ372" s="186" t="s">
        <v>300</v>
      </c>
      <c r="OLA372" s="186" t="s">
        <v>300</v>
      </c>
      <c r="OLB372" s="186" t="s">
        <v>300</v>
      </c>
      <c r="OLC372" s="186" t="s">
        <v>300</v>
      </c>
      <c r="OLD372" s="186" t="s">
        <v>300</v>
      </c>
      <c r="OLE372" s="186" t="s">
        <v>300</v>
      </c>
      <c r="OLF372" s="186" t="s">
        <v>300</v>
      </c>
      <c r="OLG372" s="186" t="s">
        <v>300</v>
      </c>
      <c r="OLH372" s="186" t="s">
        <v>300</v>
      </c>
      <c r="OLI372" s="186" t="s">
        <v>300</v>
      </c>
      <c r="OLJ372" s="186" t="s">
        <v>300</v>
      </c>
      <c r="OLK372" s="186" t="s">
        <v>300</v>
      </c>
      <c r="OLL372" s="186" t="s">
        <v>300</v>
      </c>
      <c r="OLM372" s="186" t="s">
        <v>300</v>
      </c>
      <c r="OLN372" s="186" t="s">
        <v>300</v>
      </c>
      <c r="OLO372" s="186" t="s">
        <v>300</v>
      </c>
      <c r="OLP372" s="186" t="s">
        <v>300</v>
      </c>
      <c r="OLQ372" s="186" t="s">
        <v>300</v>
      </c>
      <c r="OLR372" s="186" t="s">
        <v>300</v>
      </c>
      <c r="OLS372" s="186" t="s">
        <v>300</v>
      </c>
      <c r="OLT372" s="186" t="s">
        <v>300</v>
      </c>
      <c r="OLU372" s="186" t="s">
        <v>300</v>
      </c>
      <c r="OLV372" s="186" t="s">
        <v>300</v>
      </c>
      <c r="OLW372" s="186" t="s">
        <v>300</v>
      </c>
      <c r="OLX372" s="186" t="s">
        <v>300</v>
      </c>
      <c r="OLY372" s="186" t="s">
        <v>300</v>
      </c>
      <c r="OLZ372" s="186" t="s">
        <v>300</v>
      </c>
      <c r="OMA372" s="186" t="s">
        <v>300</v>
      </c>
      <c r="OMB372" s="186" t="s">
        <v>300</v>
      </c>
      <c r="OMC372" s="186" t="s">
        <v>300</v>
      </c>
      <c r="OMD372" s="186" t="s">
        <v>300</v>
      </c>
      <c r="OME372" s="186" t="s">
        <v>300</v>
      </c>
      <c r="OMF372" s="186" t="s">
        <v>300</v>
      </c>
      <c r="OMG372" s="186" t="s">
        <v>300</v>
      </c>
      <c r="OMH372" s="186" t="s">
        <v>300</v>
      </c>
      <c r="OMI372" s="186" t="s">
        <v>300</v>
      </c>
      <c r="OMJ372" s="186" t="s">
        <v>300</v>
      </c>
      <c r="OMK372" s="186" t="s">
        <v>300</v>
      </c>
      <c r="OML372" s="186" t="s">
        <v>300</v>
      </c>
      <c r="OMM372" s="186" t="s">
        <v>300</v>
      </c>
      <c r="OMN372" s="186" t="s">
        <v>300</v>
      </c>
      <c r="OMO372" s="186" t="s">
        <v>300</v>
      </c>
      <c r="OMP372" s="186" t="s">
        <v>300</v>
      </c>
      <c r="OMQ372" s="186" t="s">
        <v>300</v>
      </c>
      <c r="OMR372" s="186" t="s">
        <v>300</v>
      </c>
      <c r="OMS372" s="186" t="s">
        <v>300</v>
      </c>
      <c r="OMT372" s="186" t="s">
        <v>300</v>
      </c>
      <c r="OMU372" s="186" t="s">
        <v>300</v>
      </c>
      <c r="OMV372" s="186" t="s">
        <v>300</v>
      </c>
      <c r="OMW372" s="186" t="s">
        <v>300</v>
      </c>
      <c r="OMX372" s="186" t="s">
        <v>300</v>
      </c>
      <c r="OMY372" s="186" t="s">
        <v>300</v>
      </c>
      <c r="OMZ372" s="186" t="s">
        <v>300</v>
      </c>
      <c r="ONA372" s="186" t="s">
        <v>300</v>
      </c>
      <c r="ONB372" s="186" t="s">
        <v>300</v>
      </c>
      <c r="ONC372" s="186" t="s">
        <v>300</v>
      </c>
      <c r="OND372" s="186" t="s">
        <v>300</v>
      </c>
      <c r="ONE372" s="186" t="s">
        <v>300</v>
      </c>
      <c r="ONF372" s="186" t="s">
        <v>300</v>
      </c>
      <c r="ONG372" s="186" t="s">
        <v>300</v>
      </c>
      <c r="ONH372" s="186" t="s">
        <v>300</v>
      </c>
      <c r="ONI372" s="186" t="s">
        <v>300</v>
      </c>
      <c r="ONJ372" s="186" t="s">
        <v>300</v>
      </c>
      <c r="ONK372" s="186" t="s">
        <v>300</v>
      </c>
      <c r="ONL372" s="186" t="s">
        <v>300</v>
      </c>
      <c r="ONM372" s="186" t="s">
        <v>300</v>
      </c>
      <c r="ONN372" s="186" t="s">
        <v>300</v>
      </c>
      <c r="ONO372" s="186" t="s">
        <v>300</v>
      </c>
      <c r="ONP372" s="186" t="s">
        <v>300</v>
      </c>
      <c r="ONQ372" s="186" t="s">
        <v>300</v>
      </c>
      <c r="ONR372" s="186" t="s">
        <v>300</v>
      </c>
      <c r="ONS372" s="186" t="s">
        <v>300</v>
      </c>
      <c r="ONT372" s="186" t="s">
        <v>300</v>
      </c>
      <c r="ONU372" s="186" t="s">
        <v>300</v>
      </c>
      <c r="ONV372" s="186" t="s">
        <v>300</v>
      </c>
      <c r="ONW372" s="186" t="s">
        <v>300</v>
      </c>
      <c r="ONX372" s="186" t="s">
        <v>300</v>
      </c>
      <c r="ONY372" s="186" t="s">
        <v>300</v>
      </c>
      <c r="ONZ372" s="186" t="s">
        <v>300</v>
      </c>
      <c r="OOA372" s="186" t="s">
        <v>300</v>
      </c>
      <c r="OOB372" s="186" t="s">
        <v>300</v>
      </c>
      <c r="OOC372" s="186" t="s">
        <v>300</v>
      </c>
      <c r="OOD372" s="186" t="s">
        <v>300</v>
      </c>
      <c r="OOE372" s="186" t="s">
        <v>300</v>
      </c>
      <c r="OOF372" s="186" t="s">
        <v>300</v>
      </c>
      <c r="OOG372" s="186" t="s">
        <v>300</v>
      </c>
      <c r="OOH372" s="186" t="s">
        <v>300</v>
      </c>
      <c r="OOI372" s="186" t="s">
        <v>300</v>
      </c>
      <c r="OOJ372" s="186" t="s">
        <v>300</v>
      </c>
      <c r="OOK372" s="186" t="s">
        <v>300</v>
      </c>
      <c r="OOL372" s="186" t="s">
        <v>300</v>
      </c>
      <c r="OOM372" s="186" t="s">
        <v>300</v>
      </c>
      <c r="OON372" s="186" t="s">
        <v>300</v>
      </c>
      <c r="OOO372" s="186" t="s">
        <v>300</v>
      </c>
      <c r="OOP372" s="186" t="s">
        <v>300</v>
      </c>
      <c r="OOQ372" s="186" t="s">
        <v>300</v>
      </c>
      <c r="OOR372" s="186" t="s">
        <v>300</v>
      </c>
      <c r="OOS372" s="186" t="s">
        <v>300</v>
      </c>
      <c r="OOT372" s="186" t="s">
        <v>300</v>
      </c>
      <c r="OOU372" s="186" t="s">
        <v>300</v>
      </c>
      <c r="OOV372" s="186" t="s">
        <v>300</v>
      </c>
      <c r="OOW372" s="186" t="s">
        <v>300</v>
      </c>
      <c r="OOX372" s="186" t="s">
        <v>300</v>
      </c>
      <c r="OOY372" s="186" t="s">
        <v>300</v>
      </c>
      <c r="OOZ372" s="186" t="s">
        <v>300</v>
      </c>
      <c r="OPA372" s="186" t="s">
        <v>300</v>
      </c>
      <c r="OPB372" s="186" t="s">
        <v>300</v>
      </c>
      <c r="OPC372" s="186" t="s">
        <v>300</v>
      </c>
      <c r="OPD372" s="186" t="s">
        <v>300</v>
      </c>
      <c r="OPE372" s="186" t="s">
        <v>300</v>
      </c>
      <c r="OPF372" s="186" t="s">
        <v>300</v>
      </c>
      <c r="OPG372" s="186" t="s">
        <v>300</v>
      </c>
      <c r="OPH372" s="186" t="s">
        <v>300</v>
      </c>
      <c r="OPI372" s="186" t="s">
        <v>300</v>
      </c>
      <c r="OPJ372" s="186" t="s">
        <v>300</v>
      </c>
      <c r="OPK372" s="186" t="s">
        <v>300</v>
      </c>
      <c r="OPL372" s="186" t="s">
        <v>300</v>
      </c>
      <c r="OPM372" s="186" t="s">
        <v>300</v>
      </c>
      <c r="OPN372" s="186" t="s">
        <v>300</v>
      </c>
      <c r="OPO372" s="186" t="s">
        <v>300</v>
      </c>
      <c r="OPP372" s="186" t="s">
        <v>300</v>
      </c>
      <c r="OPQ372" s="186" t="s">
        <v>300</v>
      </c>
      <c r="OPR372" s="186" t="s">
        <v>300</v>
      </c>
      <c r="OPS372" s="186" t="s">
        <v>300</v>
      </c>
      <c r="OPT372" s="186" t="s">
        <v>300</v>
      </c>
      <c r="OPU372" s="186" t="s">
        <v>300</v>
      </c>
      <c r="OPV372" s="186" t="s">
        <v>300</v>
      </c>
      <c r="OPW372" s="186" t="s">
        <v>300</v>
      </c>
      <c r="OPX372" s="186" t="s">
        <v>300</v>
      </c>
      <c r="OPY372" s="186" t="s">
        <v>300</v>
      </c>
      <c r="OPZ372" s="186" t="s">
        <v>300</v>
      </c>
      <c r="OQA372" s="186" t="s">
        <v>300</v>
      </c>
      <c r="OQB372" s="186" t="s">
        <v>300</v>
      </c>
      <c r="OQC372" s="186" t="s">
        <v>300</v>
      </c>
      <c r="OQD372" s="186" t="s">
        <v>300</v>
      </c>
      <c r="OQE372" s="186" t="s">
        <v>300</v>
      </c>
      <c r="OQF372" s="186" t="s">
        <v>300</v>
      </c>
      <c r="OQG372" s="186" t="s">
        <v>300</v>
      </c>
      <c r="OQH372" s="186" t="s">
        <v>300</v>
      </c>
      <c r="OQI372" s="186" t="s">
        <v>300</v>
      </c>
      <c r="OQJ372" s="186" t="s">
        <v>300</v>
      </c>
      <c r="OQK372" s="186" t="s">
        <v>300</v>
      </c>
      <c r="OQL372" s="186" t="s">
        <v>300</v>
      </c>
      <c r="OQM372" s="186" t="s">
        <v>300</v>
      </c>
      <c r="OQN372" s="186" t="s">
        <v>300</v>
      </c>
      <c r="OQO372" s="186" t="s">
        <v>300</v>
      </c>
      <c r="OQP372" s="186" t="s">
        <v>300</v>
      </c>
      <c r="OQQ372" s="186" t="s">
        <v>300</v>
      </c>
      <c r="OQR372" s="186" t="s">
        <v>300</v>
      </c>
      <c r="OQS372" s="186" t="s">
        <v>300</v>
      </c>
      <c r="OQT372" s="186" t="s">
        <v>300</v>
      </c>
      <c r="OQU372" s="186" t="s">
        <v>300</v>
      </c>
      <c r="OQV372" s="186" t="s">
        <v>300</v>
      </c>
      <c r="OQW372" s="186" t="s">
        <v>300</v>
      </c>
      <c r="OQX372" s="186" t="s">
        <v>300</v>
      </c>
      <c r="OQY372" s="186" t="s">
        <v>300</v>
      </c>
      <c r="OQZ372" s="186" t="s">
        <v>300</v>
      </c>
      <c r="ORA372" s="186" t="s">
        <v>300</v>
      </c>
      <c r="ORB372" s="186" t="s">
        <v>300</v>
      </c>
      <c r="ORC372" s="186" t="s">
        <v>300</v>
      </c>
      <c r="ORD372" s="186" t="s">
        <v>300</v>
      </c>
      <c r="ORE372" s="186" t="s">
        <v>300</v>
      </c>
      <c r="ORF372" s="186" t="s">
        <v>300</v>
      </c>
      <c r="ORG372" s="186" t="s">
        <v>300</v>
      </c>
      <c r="ORH372" s="186" t="s">
        <v>300</v>
      </c>
      <c r="ORI372" s="186" t="s">
        <v>300</v>
      </c>
      <c r="ORJ372" s="186" t="s">
        <v>300</v>
      </c>
      <c r="ORK372" s="186" t="s">
        <v>300</v>
      </c>
      <c r="ORL372" s="186" t="s">
        <v>300</v>
      </c>
      <c r="ORM372" s="186" t="s">
        <v>300</v>
      </c>
      <c r="ORN372" s="186" t="s">
        <v>300</v>
      </c>
      <c r="ORO372" s="186" t="s">
        <v>300</v>
      </c>
      <c r="ORP372" s="186" t="s">
        <v>300</v>
      </c>
      <c r="ORQ372" s="186" t="s">
        <v>300</v>
      </c>
      <c r="ORR372" s="186" t="s">
        <v>300</v>
      </c>
      <c r="ORS372" s="186" t="s">
        <v>300</v>
      </c>
      <c r="ORT372" s="186" t="s">
        <v>300</v>
      </c>
      <c r="ORU372" s="186" t="s">
        <v>300</v>
      </c>
      <c r="ORV372" s="186" t="s">
        <v>300</v>
      </c>
      <c r="ORW372" s="186" t="s">
        <v>300</v>
      </c>
      <c r="ORX372" s="186" t="s">
        <v>300</v>
      </c>
      <c r="ORY372" s="186" t="s">
        <v>300</v>
      </c>
      <c r="ORZ372" s="186" t="s">
        <v>300</v>
      </c>
      <c r="OSA372" s="186" t="s">
        <v>300</v>
      </c>
      <c r="OSB372" s="186" t="s">
        <v>300</v>
      </c>
      <c r="OSC372" s="186" t="s">
        <v>300</v>
      </c>
      <c r="OSD372" s="186" t="s">
        <v>300</v>
      </c>
      <c r="OSE372" s="186" t="s">
        <v>300</v>
      </c>
      <c r="OSF372" s="186" t="s">
        <v>300</v>
      </c>
      <c r="OSG372" s="186" t="s">
        <v>300</v>
      </c>
      <c r="OSH372" s="186" t="s">
        <v>300</v>
      </c>
      <c r="OSI372" s="186" t="s">
        <v>300</v>
      </c>
      <c r="OSJ372" s="186" t="s">
        <v>300</v>
      </c>
      <c r="OSK372" s="186" t="s">
        <v>300</v>
      </c>
      <c r="OSL372" s="186" t="s">
        <v>300</v>
      </c>
      <c r="OSM372" s="186" t="s">
        <v>300</v>
      </c>
      <c r="OSN372" s="186" t="s">
        <v>300</v>
      </c>
      <c r="OSO372" s="186" t="s">
        <v>300</v>
      </c>
      <c r="OSP372" s="186" t="s">
        <v>300</v>
      </c>
      <c r="OSQ372" s="186" t="s">
        <v>300</v>
      </c>
      <c r="OSR372" s="186" t="s">
        <v>300</v>
      </c>
      <c r="OSS372" s="186" t="s">
        <v>300</v>
      </c>
      <c r="OST372" s="186" t="s">
        <v>300</v>
      </c>
      <c r="OSU372" s="186" t="s">
        <v>300</v>
      </c>
      <c r="OSV372" s="186" t="s">
        <v>300</v>
      </c>
      <c r="OSW372" s="186" t="s">
        <v>300</v>
      </c>
      <c r="OSX372" s="186" t="s">
        <v>300</v>
      </c>
      <c r="OSY372" s="186" t="s">
        <v>300</v>
      </c>
      <c r="OSZ372" s="186" t="s">
        <v>300</v>
      </c>
      <c r="OTA372" s="186" t="s">
        <v>300</v>
      </c>
      <c r="OTB372" s="186" t="s">
        <v>300</v>
      </c>
      <c r="OTC372" s="186" t="s">
        <v>300</v>
      </c>
      <c r="OTD372" s="186" t="s">
        <v>300</v>
      </c>
      <c r="OTE372" s="186" t="s">
        <v>300</v>
      </c>
      <c r="OTF372" s="186" t="s">
        <v>300</v>
      </c>
      <c r="OTG372" s="186" t="s">
        <v>300</v>
      </c>
      <c r="OTH372" s="186" t="s">
        <v>300</v>
      </c>
      <c r="OTI372" s="186" t="s">
        <v>300</v>
      </c>
      <c r="OTJ372" s="186" t="s">
        <v>300</v>
      </c>
      <c r="OTK372" s="186" t="s">
        <v>300</v>
      </c>
      <c r="OTL372" s="186" t="s">
        <v>300</v>
      </c>
      <c r="OTM372" s="186" t="s">
        <v>300</v>
      </c>
      <c r="OTN372" s="186" t="s">
        <v>300</v>
      </c>
      <c r="OTO372" s="186" t="s">
        <v>300</v>
      </c>
      <c r="OTP372" s="186" t="s">
        <v>300</v>
      </c>
      <c r="OTQ372" s="186" t="s">
        <v>300</v>
      </c>
      <c r="OTR372" s="186" t="s">
        <v>300</v>
      </c>
      <c r="OTS372" s="186" t="s">
        <v>300</v>
      </c>
      <c r="OTT372" s="186" t="s">
        <v>300</v>
      </c>
      <c r="OTU372" s="186" t="s">
        <v>300</v>
      </c>
      <c r="OTV372" s="186" t="s">
        <v>300</v>
      </c>
      <c r="OTW372" s="186" t="s">
        <v>300</v>
      </c>
      <c r="OTX372" s="186" t="s">
        <v>300</v>
      </c>
      <c r="OTY372" s="186" t="s">
        <v>300</v>
      </c>
      <c r="OTZ372" s="186" t="s">
        <v>300</v>
      </c>
      <c r="OUA372" s="186" t="s">
        <v>300</v>
      </c>
      <c r="OUB372" s="186" t="s">
        <v>300</v>
      </c>
      <c r="OUC372" s="186" t="s">
        <v>300</v>
      </c>
      <c r="OUD372" s="186" t="s">
        <v>300</v>
      </c>
      <c r="OUE372" s="186" t="s">
        <v>300</v>
      </c>
      <c r="OUF372" s="186" t="s">
        <v>300</v>
      </c>
      <c r="OUG372" s="186" t="s">
        <v>300</v>
      </c>
      <c r="OUH372" s="186" t="s">
        <v>300</v>
      </c>
      <c r="OUI372" s="186" t="s">
        <v>300</v>
      </c>
      <c r="OUJ372" s="186" t="s">
        <v>300</v>
      </c>
      <c r="OUK372" s="186" t="s">
        <v>300</v>
      </c>
      <c r="OUL372" s="186" t="s">
        <v>300</v>
      </c>
      <c r="OUM372" s="186" t="s">
        <v>300</v>
      </c>
      <c r="OUN372" s="186" t="s">
        <v>300</v>
      </c>
      <c r="OUO372" s="186" t="s">
        <v>300</v>
      </c>
      <c r="OUP372" s="186" t="s">
        <v>300</v>
      </c>
      <c r="OUQ372" s="186" t="s">
        <v>300</v>
      </c>
      <c r="OUR372" s="186" t="s">
        <v>300</v>
      </c>
      <c r="OUS372" s="186" t="s">
        <v>300</v>
      </c>
      <c r="OUT372" s="186" t="s">
        <v>300</v>
      </c>
      <c r="OUU372" s="186" t="s">
        <v>300</v>
      </c>
      <c r="OUV372" s="186" t="s">
        <v>300</v>
      </c>
      <c r="OUW372" s="186" t="s">
        <v>300</v>
      </c>
      <c r="OUX372" s="186" t="s">
        <v>300</v>
      </c>
      <c r="OUY372" s="186" t="s">
        <v>300</v>
      </c>
      <c r="OUZ372" s="186" t="s">
        <v>300</v>
      </c>
      <c r="OVA372" s="186" t="s">
        <v>300</v>
      </c>
      <c r="OVB372" s="186" t="s">
        <v>300</v>
      </c>
      <c r="OVC372" s="186" t="s">
        <v>300</v>
      </c>
      <c r="OVD372" s="186" t="s">
        <v>300</v>
      </c>
      <c r="OVE372" s="186" t="s">
        <v>300</v>
      </c>
      <c r="OVF372" s="186" t="s">
        <v>300</v>
      </c>
      <c r="OVG372" s="186" t="s">
        <v>300</v>
      </c>
      <c r="OVH372" s="186" t="s">
        <v>300</v>
      </c>
      <c r="OVI372" s="186" t="s">
        <v>300</v>
      </c>
      <c r="OVJ372" s="186" t="s">
        <v>300</v>
      </c>
      <c r="OVK372" s="186" t="s">
        <v>300</v>
      </c>
      <c r="OVL372" s="186" t="s">
        <v>300</v>
      </c>
      <c r="OVM372" s="186" t="s">
        <v>300</v>
      </c>
      <c r="OVN372" s="186" t="s">
        <v>300</v>
      </c>
      <c r="OVO372" s="186" t="s">
        <v>300</v>
      </c>
      <c r="OVP372" s="186" t="s">
        <v>300</v>
      </c>
      <c r="OVQ372" s="186" t="s">
        <v>300</v>
      </c>
      <c r="OVR372" s="186" t="s">
        <v>300</v>
      </c>
      <c r="OVS372" s="186" t="s">
        <v>300</v>
      </c>
      <c r="OVT372" s="186" t="s">
        <v>300</v>
      </c>
      <c r="OVU372" s="186" t="s">
        <v>300</v>
      </c>
      <c r="OVV372" s="186" t="s">
        <v>300</v>
      </c>
      <c r="OVW372" s="186" t="s">
        <v>300</v>
      </c>
      <c r="OVX372" s="186" t="s">
        <v>300</v>
      </c>
      <c r="OVY372" s="186" t="s">
        <v>300</v>
      </c>
      <c r="OVZ372" s="186" t="s">
        <v>300</v>
      </c>
      <c r="OWA372" s="186" t="s">
        <v>300</v>
      </c>
      <c r="OWB372" s="186" t="s">
        <v>300</v>
      </c>
      <c r="OWC372" s="186" t="s">
        <v>300</v>
      </c>
      <c r="OWD372" s="186" t="s">
        <v>300</v>
      </c>
      <c r="OWE372" s="186" t="s">
        <v>300</v>
      </c>
      <c r="OWF372" s="186" t="s">
        <v>300</v>
      </c>
      <c r="OWG372" s="186" t="s">
        <v>300</v>
      </c>
      <c r="OWH372" s="186" t="s">
        <v>300</v>
      </c>
      <c r="OWI372" s="186" t="s">
        <v>300</v>
      </c>
      <c r="OWJ372" s="186" t="s">
        <v>300</v>
      </c>
      <c r="OWK372" s="186" t="s">
        <v>300</v>
      </c>
      <c r="OWL372" s="186" t="s">
        <v>300</v>
      </c>
      <c r="OWM372" s="186" t="s">
        <v>300</v>
      </c>
      <c r="OWN372" s="186" t="s">
        <v>300</v>
      </c>
      <c r="OWO372" s="186" t="s">
        <v>300</v>
      </c>
      <c r="OWP372" s="186" t="s">
        <v>300</v>
      </c>
      <c r="OWQ372" s="186" t="s">
        <v>300</v>
      </c>
      <c r="OWR372" s="186" t="s">
        <v>300</v>
      </c>
      <c r="OWS372" s="186" t="s">
        <v>300</v>
      </c>
      <c r="OWT372" s="186" t="s">
        <v>300</v>
      </c>
      <c r="OWU372" s="186" t="s">
        <v>300</v>
      </c>
      <c r="OWV372" s="186" t="s">
        <v>300</v>
      </c>
      <c r="OWW372" s="186" t="s">
        <v>300</v>
      </c>
      <c r="OWX372" s="186" t="s">
        <v>300</v>
      </c>
      <c r="OWY372" s="186" t="s">
        <v>300</v>
      </c>
      <c r="OWZ372" s="186" t="s">
        <v>300</v>
      </c>
      <c r="OXA372" s="186" t="s">
        <v>300</v>
      </c>
      <c r="OXB372" s="186" t="s">
        <v>300</v>
      </c>
      <c r="OXC372" s="186" t="s">
        <v>300</v>
      </c>
      <c r="OXD372" s="186" t="s">
        <v>300</v>
      </c>
      <c r="OXE372" s="186" t="s">
        <v>300</v>
      </c>
      <c r="OXF372" s="186" t="s">
        <v>300</v>
      </c>
      <c r="OXG372" s="186" t="s">
        <v>300</v>
      </c>
      <c r="OXH372" s="186" t="s">
        <v>300</v>
      </c>
      <c r="OXI372" s="186" t="s">
        <v>300</v>
      </c>
      <c r="OXJ372" s="186" t="s">
        <v>300</v>
      </c>
      <c r="OXK372" s="186" t="s">
        <v>300</v>
      </c>
      <c r="OXL372" s="186" t="s">
        <v>300</v>
      </c>
      <c r="OXM372" s="186" t="s">
        <v>300</v>
      </c>
      <c r="OXN372" s="186" t="s">
        <v>300</v>
      </c>
      <c r="OXO372" s="186" t="s">
        <v>300</v>
      </c>
      <c r="OXP372" s="186" t="s">
        <v>300</v>
      </c>
      <c r="OXQ372" s="186" t="s">
        <v>300</v>
      </c>
      <c r="OXR372" s="186" t="s">
        <v>300</v>
      </c>
      <c r="OXS372" s="186" t="s">
        <v>300</v>
      </c>
      <c r="OXT372" s="186" t="s">
        <v>300</v>
      </c>
      <c r="OXU372" s="186" t="s">
        <v>300</v>
      </c>
      <c r="OXV372" s="186" t="s">
        <v>300</v>
      </c>
      <c r="OXW372" s="186" t="s">
        <v>300</v>
      </c>
      <c r="OXX372" s="186" t="s">
        <v>300</v>
      </c>
      <c r="OXY372" s="186" t="s">
        <v>300</v>
      </c>
      <c r="OXZ372" s="186" t="s">
        <v>300</v>
      </c>
      <c r="OYA372" s="186" t="s">
        <v>300</v>
      </c>
      <c r="OYB372" s="186" t="s">
        <v>300</v>
      </c>
      <c r="OYC372" s="186" t="s">
        <v>300</v>
      </c>
      <c r="OYD372" s="186" t="s">
        <v>300</v>
      </c>
      <c r="OYE372" s="186" t="s">
        <v>300</v>
      </c>
      <c r="OYF372" s="186" t="s">
        <v>300</v>
      </c>
      <c r="OYG372" s="186" t="s">
        <v>300</v>
      </c>
      <c r="OYH372" s="186" t="s">
        <v>300</v>
      </c>
      <c r="OYI372" s="186" t="s">
        <v>300</v>
      </c>
      <c r="OYJ372" s="186" t="s">
        <v>300</v>
      </c>
      <c r="OYK372" s="186" t="s">
        <v>300</v>
      </c>
      <c r="OYL372" s="186" t="s">
        <v>300</v>
      </c>
      <c r="OYM372" s="186" t="s">
        <v>300</v>
      </c>
      <c r="OYN372" s="186" t="s">
        <v>300</v>
      </c>
      <c r="OYO372" s="186" t="s">
        <v>300</v>
      </c>
      <c r="OYP372" s="186" t="s">
        <v>300</v>
      </c>
      <c r="OYQ372" s="186" t="s">
        <v>300</v>
      </c>
      <c r="OYR372" s="186" t="s">
        <v>300</v>
      </c>
      <c r="OYS372" s="186" t="s">
        <v>300</v>
      </c>
      <c r="OYT372" s="186" t="s">
        <v>300</v>
      </c>
      <c r="OYU372" s="186" t="s">
        <v>300</v>
      </c>
      <c r="OYV372" s="186" t="s">
        <v>300</v>
      </c>
      <c r="OYW372" s="186" t="s">
        <v>300</v>
      </c>
      <c r="OYX372" s="186" t="s">
        <v>300</v>
      </c>
      <c r="OYY372" s="186" t="s">
        <v>300</v>
      </c>
      <c r="OYZ372" s="186" t="s">
        <v>300</v>
      </c>
      <c r="OZA372" s="186" t="s">
        <v>300</v>
      </c>
      <c r="OZB372" s="186" t="s">
        <v>300</v>
      </c>
      <c r="OZC372" s="186" t="s">
        <v>300</v>
      </c>
      <c r="OZD372" s="186" t="s">
        <v>300</v>
      </c>
      <c r="OZE372" s="186" t="s">
        <v>300</v>
      </c>
      <c r="OZF372" s="186" t="s">
        <v>300</v>
      </c>
      <c r="OZG372" s="186" t="s">
        <v>300</v>
      </c>
      <c r="OZH372" s="186" t="s">
        <v>300</v>
      </c>
      <c r="OZI372" s="186" t="s">
        <v>300</v>
      </c>
      <c r="OZJ372" s="186" t="s">
        <v>300</v>
      </c>
      <c r="OZK372" s="186" t="s">
        <v>300</v>
      </c>
      <c r="OZL372" s="186" t="s">
        <v>300</v>
      </c>
      <c r="OZM372" s="186" t="s">
        <v>300</v>
      </c>
      <c r="OZN372" s="186" t="s">
        <v>300</v>
      </c>
      <c r="OZO372" s="186" t="s">
        <v>300</v>
      </c>
      <c r="OZP372" s="186" t="s">
        <v>300</v>
      </c>
      <c r="OZQ372" s="186" t="s">
        <v>300</v>
      </c>
      <c r="OZR372" s="186" t="s">
        <v>300</v>
      </c>
      <c r="OZS372" s="186" t="s">
        <v>300</v>
      </c>
      <c r="OZT372" s="186" t="s">
        <v>300</v>
      </c>
      <c r="OZU372" s="186" t="s">
        <v>300</v>
      </c>
      <c r="OZV372" s="186" t="s">
        <v>300</v>
      </c>
      <c r="OZW372" s="186" t="s">
        <v>300</v>
      </c>
      <c r="OZX372" s="186" t="s">
        <v>300</v>
      </c>
      <c r="OZY372" s="186" t="s">
        <v>300</v>
      </c>
      <c r="OZZ372" s="186" t="s">
        <v>300</v>
      </c>
      <c r="PAA372" s="186" t="s">
        <v>300</v>
      </c>
      <c r="PAB372" s="186" t="s">
        <v>300</v>
      </c>
      <c r="PAC372" s="186" t="s">
        <v>300</v>
      </c>
      <c r="PAD372" s="186" t="s">
        <v>300</v>
      </c>
      <c r="PAE372" s="186" t="s">
        <v>300</v>
      </c>
      <c r="PAF372" s="186" t="s">
        <v>300</v>
      </c>
      <c r="PAG372" s="186" t="s">
        <v>300</v>
      </c>
      <c r="PAH372" s="186" t="s">
        <v>300</v>
      </c>
      <c r="PAI372" s="186" t="s">
        <v>300</v>
      </c>
      <c r="PAJ372" s="186" t="s">
        <v>300</v>
      </c>
      <c r="PAK372" s="186" t="s">
        <v>300</v>
      </c>
      <c r="PAL372" s="186" t="s">
        <v>300</v>
      </c>
      <c r="PAM372" s="186" t="s">
        <v>300</v>
      </c>
      <c r="PAN372" s="186" t="s">
        <v>300</v>
      </c>
      <c r="PAO372" s="186" t="s">
        <v>300</v>
      </c>
      <c r="PAP372" s="186" t="s">
        <v>300</v>
      </c>
      <c r="PAQ372" s="186" t="s">
        <v>300</v>
      </c>
      <c r="PAR372" s="186" t="s">
        <v>300</v>
      </c>
      <c r="PAS372" s="186" t="s">
        <v>300</v>
      </c>
      <c r="PAT372" s="186" t="s">
        <v>300</v>
      </c>
      <c r="PAU372" s="186" t="s">
        <v>300</v>
      </c>
      <c r="PAV372" s="186" t="s">
        <v>300</v>
      </c>
      <c r="PAW372" s="186" t="s">
        <v>300</v>
      </c>
      <c r="PAX372" s="186" t="s">
        <v>300</v>
      </c>
      <c r="PAY372" s="186" t="s">
        <v>300</v>
      </c>
      <c r="PAZ372" s="186" t="s">
        <v>300</v>
      </c>
      <c r="PBA372" s="186" t="s">
        <v>300</v>
      </c>
      <c r="PBB372" s="186" t="s">
        <v>300</v>
      </c>
      <c r="PBC372" s="186" t="s">
        <v>300</v>
      </c>
      <c r="PBD372" s="186" t="s">
        <v>300</v>
      </c>
      <c r="PBE372" s="186" t="s">
        <v>300</v>
      </c>
      <c r="PBF372" s="186" t="s">
        <v>300</v>
      </c>
      <c r="PBG372" s="186" t="s">
        <v>300</v>
      </c>
      <c r="PBH372" s="186" t="s">
        <v>300</v>
      </c>
      <c r="PBI372" s="186" t="s">
        <v>300</v>
      </c>
      <c r="PBJ372" s="186" t="s">
        <v>300</v>
      </c>
      <c r="PBK372" s="186" t="s">
        <v>300</v>
      </c>
      <c r="PBL372" s="186" t="s">
        <v>300</v>
      </c>
      <c r="PBM372" s="186" t="s">
        <v>300</v>
      </c>
      <c r="PBN372" s="186" t="s">
        <v>300</v>
      </c>
      <c r="PBO372" s="186" t="s">
        <v>300</v>
      </c>
      <c r="PBP372" s="186" t="s">
        <v>300</v>
      </c>
      <c r="PBQ372" s="186" t="s">
        <v>300</v>
      </c>
      <c r="PBR372" s="186" t="s">
        <v>300</v>
      </c>
      <c r="PBS372" s="186" t="s">
        <v>300</v>
      </c>
      <c r="PBT372" s="186" t="s">
        <v>300</v>
      </c>
      <c r="PBU372" s="186" t="s">
        <v>300</v>
      </c>
      <c r="PBV372" s="186" t="s">
        <v>300</v>
      </c>
      <c r="PBW372" s="186" t="s">
        <v>300</v>
      </c>
      <c r="PBX372" s="186" t="s">
        <v>300</v>
      </c>
      <c r="PBY372" s="186" t="s">
        <v>300</v>
      </c>
      <c r="PBZ372" s="186" t="s">
        <v>300</v>
      </c>
      <c r="PCA372" s="186" t="s">
        <v>300</v>
      </c>
      <c r="PCB372" s="186" t="s">
        <v>300</v>
      </c>
      <c r="PCC372" s="186" t="s">
        <v>300</v>
      </c>
      <c r="PCD372" s="186" t="s">
        <v>300</v>
      </c>
      <c r="PCE372" s="186" t="s">
        <v>300</v>
      </c>
      <c r="PCF372" s="186" t="s">
        <v>300</v>
      </c>
      <c r="PCG372" s="186" t="s">
        <v>300</v>
      </c>
      <c r="PCH372" s="186" t="s">
        <v>300</v>
      </c>
      <c r="PCI372" s="186" t="s">
        <v>300</v>
      </c>
      <c r="PCJ372" s="186" t="s">
        <v>300</v>
      </c>
      <c r="PCK372" s="186" t="s">
        <v>300</v>
      </c>
      <c r="PCL372" s="186" t="s">
        <v>300</v>
      </c>
      <c r="PCM372" s="186" t="s">
        <v>300</v>
      </c>
      <c r="PCN372" s="186" t="s">
        <v>300</v>
      </c>
      <c r="PCO372" s="186" t="s">
        <v>300</v>
      </c>
      <c r="PCP372" s="186" t="s">
        <v>300</v>
      </c>
      <c r="PCQ372" s="186" t="s">
        <v>300</v>
      </c>
      <c r="PCR372" s="186" t="s">
        <v>300</v>
      </c>
      <c r="PCS372" s="186" t="s">
        <v>300</v>
      </c>
      <c r="PCT372" s="186" t="s">
        <v>300</v>
      </c>
      <c r="PCU372" s="186" t="s">
        <v>300</v>
      </c>
      <c r="PCV372" s="186" t="s">
        <v>300</v>
      </c>
      <c r="PCW372" s="186" t="s">
        <v>300</v>
      </c>
      <c r="PCX372" s="186" t="s">
        <v>300</v>
      </c>
      <c r="PCY372" s="186" t="s">
        <v>300</v>
      </c>
      <c r="PCZ372" s="186" t="s">
        <v>300</v>
      </c>
      <c r="PDA372" s="186" t="s">
        <v>300</v>
      </c>
      <c r="PDB372" s="186" t="s">
        <v>300</v>
      </c>
      <c r="PDC372" s="186" t="s">
        <v>300</v>
      </c>
      <c r="PDD372" s="186" t="s">
        <v>300</v>
      </c>
      <c r="PDE372" s="186" t="s">
        <v>300</v>
      </c>
      <c r="PDF372" s="186" t="s">
        <v>300</v>
      </c>
      <c r="PDG372" s="186" t="s">
        <v>300</v>
      </c>
      <c r="PDH372" s="186" t="s">
        <v>300</v>
      </c>
      <c r="PDI372" s="186" t="s">
        <v>300</v>
      </c>
      <c r="PDJ372" s="186" t="s">
        <v>300</v>
      </c>
      <c r="PDK372" s="186" t="s">
        <v>300</v>
      </c>
      <c r="PDL372" s="186" t="s">
        <v>300</v>
      </c>
      <c r="PDM372" s="186" t="s">
        <v>300</v>
      </c>
      <c r="PDN372" s="186" t="s">
        <v>300</v>
      </c>
      <c r="PDO372" s="186" t="s">
        <v>300</v>
      </c>
      <c r="PDP372" s="186" t="s">
        <v>300</v>
      </c>
      <c r="PDQ372" s="186" t="s">
        <v>300</v>
      </c>
      <c r="PDR372" s="186" t="s">
        <v>300</v>
      </c>
      <c r="PDS372" s="186" t="s">
        <v>300</v>
      </c>
      <c r="PDT372" s="186" t="s">
        <v>300</v>
      </c>
      <c r="PDU372" s="186" t="s">
        <v>300</v>
      </c>
      <c r="PDV372" s="186" t="s">
        <v>300</v>
      </c>
      <c r="PDW372" s="186" t="s">
        <v>300</v>
      </c>
      <c r="PDX372" s="186" t="s">
        <v>300</v>
      </c>
      <c r="PDY372" s="186" t="s">
        <v>300</v>
      </c>
      <c r="PDZ372" s="186" t="s">
        <v>300</v>
      </c>
      <c r="PEA372" s="186" t="s">
        <v>300</v>
      </c>
      <c r="PEB372" s="186" t="s">
        <v>300</v>
      </c>
      <c r="PEC372" s="186" t="s">
        <v>300</v>
      </c>
      <c r="PED372" s="186" t="s">
        <v>300</v>
      </c>
      <c r="PEE372" s="186" t="s">
        <v>300</v>
      </c>
      <c r="PEF372" s="186" t="s">
        <v>300</v>
      </c>
      <c r="PEG372" s="186" t="s">
        <v>300</v>
      </c>
      <c r="PEH372" s="186" t="s">
        <v>300</v>
      </c>
      <c r="PEI372" s="186" t="s">
        <v>300</v>
      </c>
      <c r="PEJ372" s="186" t="s">
        <v>300</v>
      </c>
      <c r="PEK372" s="186" t="s">
        <v>300</v>
      </c>
      <c r="PEL372" s="186" t="s">
        <v>300</v>
      </c>
      <c r="PEM372" s="186" t="s">
        <v>300</v>
      </c>
      <c r="PEN372" s="186" t="s">
        <v>300</v>
      </c>
      <c r="PEO372" s="186" t="s">
        <v>300</v>
      </c>
      <c r="PEP372" s="186" t="s">
        <v>300</v>
      </c>
      <c r="PEQ372" s="186" t="s">
        <v>300</v>
      </c>
      <c r="PER372" s="186" t="s">
        <v>300</v>
      </c>
      <c r="PES372" s="186" t="s">
        <v>300</v>
      </c>
      <c r="PET372" s="186" t="s">
        <v>300</v>
      </c>
      <c r="PEU372" s="186" t="s">
        <v>300</v>
      </c>
      <c r="PEV372" s="186" t="s">
        <v>300</v>
      </c>
      <c r="PEW372" s="186" t="s">
        <v>300</v>
      </c>
      <c r="PEX372" s="186" t="s">
        <v>300</v>
      </c>
      <c r="PEY372" s="186" t="s">
        <v>300</v>
      </c>
      <c r="PEZ372" s="186" t="s">
        <v>300</v>
      </c>
      <c r="PFA372" s="186" t="s">
        <v>300</v>
      </c>
      <c r="PFB372" s="186" t="s">
        <v>300</v>
      </c>
      <c r="PFC372" s="186" t="s">
        <v>300</v>
      </c>
      <c r="PFD372" s="186" t="s">
        <v>300</v>
      </c>
      <c r="PFE372" s="186" t="s">
        <v>300</v>
      </c>
      <c r="PFF372" s="186" t="s">
        <v>300</v>
      </c>
      <c r="PFG372" s="186" t="s">
        <v>300</v>
      </c>
      <c r="PFH372" s="186" t="s">
        <v>300</v>
      </c>
      <c r="PFI372" s="186" t="s">
        <v>300</v>
      </c>
      <c r="PFJ372" s="186" t="s">
        <v>300</v>
      </c>
      <c r="PFK372" s="186" t="s">
        <v>300</v>
      </c>
      <c r="PFL372" s="186" t="s">
        <v>300</v>
      </c>
      <c r="PFM372" s="186" t="s">
        <v>300</v>
      </c>
      <c r="PFN372" s="186" t="s">
        <v>300</v>
      </c>
      <c r="PFO372" s="186" t="s">
        <v>300</v>
      </c>
      <c r="PFP372" s="186" t="s">
        <v>300</v>
      </c>
      <c r="PFQ372" s="186" t="s">
        <v>300</v>
      </c>
      <c r="PFR372" s="186" t="s">
        <v>300</v>
      </c>
      <c r="PFS372" s="186" t="s">
        <v>300</v>
      </c>
      <c r="PFT372" s="186" t="s">
        <v>300</v>
      </c>
      <c r="PFU372" s="186" t="s">
        <v>300</v>
      </c>
      <c r="PFV372" s="186" t="s">
        <v>300</v>
      </c>
      <c r="PFW372" s="186" t="s">
        <v>300</v>
      </c>
      <c r="PFX372" s="186" t="s">
        <v>300</v>
      </c>
      <c r="PFY372" s="186" t="s">
        <v>300</v>
      </c>
      <c r="PFZ372" s="186" t="s">
        <v>300</v>
      </c>
      <c r="PGA372" s="186" t="s">
        <v>300</v>
      </c>
      <c r="PGB372" s="186" t="s">
        <v>300</v>
      </c>
      <c r="PGC372" s="186" t="s">
        <v>300</v>
      </c>
      <c r="PGD372" s="186" t="s">
        <v>300</v>
      </c>
      <c r="PGE372" s="186" t="s">
        <v>300</v>
      </c>
      <c r="PGF372" s="186" t="s">
        <v>300</v>
      </c>
      <c r="PGG372" s="186" t="s">
        <v>300</v>
      </c>
      <c r="PGH372" s="186" t="s">
        <v>300</v>
      </c>
      <c r="PGI372" s="186" t="s">
        <v>300</v>
      </c>
      <c r="PGJ372" s="186" t="s">
        <v>300</v>
      </c>
      <c r="PGK372" s="186" t="s">
        <v>300</v>
      </c>
      <c r="PGL372" s="186" t="s">
        <v>300</v>
      </c>
      <c r="PGM372" s="186" t="s">
        <v>300</v>
      </c>
      <c r="PGN372" s="186" t="s">
        <v>300</v>
      </c>
      <c r="PGO372" s="186" t="s">
        <v>300</v>
      </c>
      <c r="PGP372" s="186" t="s">
        <v>300</v>
      </c>
      <c r="PGQ372" s="186" t="s">
        <v>300</v>
      </c>
      <c r="PGR372" s="186" t="s">
        <v>300</v>
      </c>
      <c r="PGS372" s="186" t="s">
        <v>300</v>
      </c>
      <c r="PGT372" s="186" t="s">
        <v>300</v>
      </c>
      <c r="PGU372" s="186" t="s">
        <v>300</v>
      </c>
      <c r="PGV372" s="186" t="s">
        <v>300</v>
      </c>
      <c r="PGW372" s="186" t="s">
        <v>300</v>
      </c>
      <c r="PGX372" s="186" t="s">
        <v>300</v>
      </c>
      <c r="PGY372" s="186" t="s">
        <v>300</v>
      </c>
      <c r="PGZ372" s="186" t="s">
        <v>300</v>
      </c>
      <c r="PHA372" s="186" t="s">
        <v>300</v>
      </c>
      <c r="PHB372" s="186" t="s">
        <v>300</v>
      </c>
      <c r="PHC372" s="186" t="s">
        <v>300</v>
      </c>
      <c r="PHD372" s="186" t="s">
        <v>300</v>
      </c>
      <c r="PHE372" s="186" t="s">
        <v>300</v>
      </c>
      <c r="PHF372" s="186" t="s">
        <v>300</v>
      </c>
      <c r="PHG372" s="186" t="s">
        <v>300</v>
      </c>
      <c r="PHH372" s="186" t="s">
        <v>300</v>
      </c>
      <c r="PHI372" s="186" t="s">
        <v>300</v>
      </c>
      <c r="PHJ372" s="186" t="s">
        <v>300</v>
      </c>
      <c r="PHK372" s="186" t="s">
        <v>300</v>
      </c>
      <c r="PHL372" s="186" t="s">
        <v>300</v>
      </c>
      <c r="PHM372" s="186" t="s">
        <v>300</v>
      </c>
      <c r="PHN372" s="186" t="s">
        <v>300</v>
      </c>
      <c r="PHO372" s="186" t="s">
        <v>300</v>
      </c>
      <c r="PHP372" s="186" t="s">
        <v>300</v>
      </c>
      <c r="PHQ372" s="186" t="s">
        <v>300</v>
      </c>
      <c r="PHR372" s="186" t="s">
        <v>300</v>
      </c>
      <c r="PHS372" s="186" t="s">
        <v>300</v>
      </c>
      <c r="PHT372" s="186" t="s">
        <v>300</v>
      </c>
      <c r="PHU372" s="186" t="s">
        <v>300</v>
      </c>
      <c r="PHV372" s="186" t="s">
        <v>300</v>
      </c>
      <c r="PHW372" s="186" t="s">
        <v>300</v>
      </c>
      <c r="PHX372" s="186" t="s">
        <v>300</v>
      </c>
      <c r="PHY372" s="186" t="s">
        <v>300</v>
      </c>
      <c r="PHZ372" s="186" t="s">
        <v>300</v>
      </c>
      <c r="PIA372" s="186" t="s">
        <v>300</v>
      </c>
      <c r="PIB372" s="186" t="s">
        <v>300</v>
      </c>
      <c r="PIC372" s="186" t="s">
        <v>300</v>
      </c>
      <c r="PID372" s="186" t="s">
        <v>300</v>
      </c>
      <c r="PIE372" s="186" t="s">
        <v>300</v>
      </c>
      <c r="PIF372" s="186" t="s">
        <v>300</v>
      </c>
      <c r="PIG372" s="186" t="s">
        <v>300</v>
      </c>
      <c r="PIH372" s="186" t="s">
        <v>300</v>
      </c>
      <c r="PII372" s="186" t="s">
        <v>300</v>
      </c>
      <c r="PIJ372" s="186" t="s">
        <v>300</v>
      </c>
      <c r="PIK372" s="186" t="s">
        <v>300</v>
      </c>
      <c r="PIL372" s="186" t="s">
        <v>300</v>
      </c>
      <c r="PIM372" s="186" t="s">
        <v>300</v>
      </c>
      <c r="PIN372" s="186" t="s">
        <v>300</v>
      </c>
      <c r="PIO372" s="186" t="s">
        <v>300</v>
      </c>
      <c r="PIP372" s="186" t="s">
        <v>300</v>
      </c>
      <c r="PIQ372" s="186" t="s">
        <v>300</v>
      </c>
      <c r="PIR372" s="186" t="s">
        <v>300</v>
      </c>
      <c r="PIS372" s="186" t="s">
        <v>300</v>
      </c>
      <c r="PIT372" s="186" t="s">
        <v>300</v>
      </c>
      <c r="PIU372" s="186" t="s">
        <v>300</v>
      </c>
      <c r="PIV372" s="186" t="s">
        <v>300</v>
      </c>
      <c r="PIW372" s="186" t="s">
        <v>300</v>
      </c>
      <c r="PIX372" s="186" t="s">
        <v>300</v>
      </c>
      <c r="PIY372" s="186" t="s">
        <v>300</v>
      </c>
      <c r="PIZ372" s="186" t="s">
        <v>300</v>
      </c>
      <c r="PJA372" s="186" t="s">
        <v>300</v>
      </c>
      <c r="PJB372" s="186" t="s">
        <v>300</v>
      </c>
      <c r="PJC372" s="186" t="s">
        <v>300</v>
      </c>
      <c r="PJD372" s="186" t="s">
        <v>300</v>
      </c>
      <c r="PJE372" s="186" t="s">
        <v>300</v>
      </c>
      <c r="PJF372" s="186" t="s">
        <v>300</v>
      </c>
      <c r="PJG372" s="186" t="s">
        <v>300</v>
      </c>
      <c r="PJH372" s="186" t="s">
        <v>300</v>
      </c>
      <c r="PJI372" s="186" t="s">
        <v>300</v>
      </c>
      <c r="PJJ372" s="186" t="s">
        <v>300</v>
      </c>
      <c r="PJK372" s="186" t="s">
        <v>300</v>
      </c>
      <c r="PJL372" s="186" t="s">
        <v>300</v>
      </c>
      <c r="PJM372" s="186" t="s">
        <v>300</v>
      </c>
      <c r="PJN372" s="186" t="s">
        <v>300</v>
      </c>
      <c r="PJO372" s="186" t="s">
        <v>300</v>
      </c>
      <c r="PJP372" s="186" t="s">
        <v>300</v>
      </c>
      <c r="PJQ372" s="186" t="s">
        <v>300</v>
      </c>
      <c r="PJR372" s="186" t="s">
        <v>300</v>
      </c>
      <c r="PJS372" s="186" t="s">
        <v>300</v>
      </c>
      <c r="PJT372" s="186" t="s">
        <v>300</v>
      </c>
      <c r="PJU372" s="186" t="s">
        <v>300</v>
      </c>
      <c r="PJV372" s="186" t="s">
        <v>300</v>
      </c>
      <c r="PJW372" s="186" t="s">
        <v>300</v>
      </c>
      <c r="PJX372" s="186" t="s">
        <v>300</v>
      </c>
      <c r="PJY372" s="186" t="s">
        <v>300</v>
      </c>
      <c r="PJZ372" s="186" t="s">
        <v>300</v>
      </c>
      <c r="PKA372" s="186" t="s">
        <v>300</v>
      </c>
      <c r="PKB372" s="186" t="s">
        <v>300</v>
      </c>
      <c r="PKC372" s="186" t="s">
        <v>300</v>
      </c>
      <c r="PKD372" s="186" t="s">
        <v>300</v>
      </c>
      <c r="PKE372" s="186" t="s">
        <v>300</v>
      </c>
      <c r="PKF372" s="186" t="s">
        <v>300</v>
      </c>
      <c r="PKG372" s="186" t="s">
        <v>300</v>
      </c>
      <c r="PKH372" s="186" t="s">
        <v>300</v>
      </c>
      <c r="PKI372" s="186" t="s">
        <v>300</v>
      </c>
      <c r="PKJ372" s="186" t="s">
        <v>300</v>
      </c>
      <c r="PKK372" s="186" t="s">
        <v>300</v>
      </c>
      <c r="PKL372" s="186" t="s">
        <v>300</v>
      </c>
      <c r="PKM372" s="186" t="s">
        <v>300</v>
      </c>
      <c r="PKN372" s="186" t="s">
        <v>300</v>
      </c>
      <c r="PKO372" s="186" t="s">
        <v>300</v>
      </c>
      <c r="PKP372" s="186" t="s">
        <v>300</v>
      </c>
      <c r="PKQ372" s="186" t="s">
        <v>300</v>
      </c>
      <c r="PKR372" s="186" t="s">
        <v>300</v>
      </c>
      <c r="PKS372" s="186" t="s">
        <v>300</v>
      </c>
      <c r="PKT372" s="186" t="s">
        <v>300</v>
      </c>
      <c r="PKU372" s="186" t="s">
        <v>300</v>
      </c>
      <c r="PKV372" s="186" t="s">
        <v>300</v>
      </c>
      <c r="PKW372" s="186" t="s">
        <v>300</v>
      </c>
      <c r="PKX372" s="186" t="s">
        <v>300</v>
      </c>
      <c r="PKY372" s="186" t="s">
        <v>300</v>
      </c>
      <c r="PKZ372" s="186" t="s">
        <v>300</v>
      </c>
      <c r="PLA372" s="186" t="s">
        <v>300</v>
      </c>
      <c r="PLB372" s="186" t="s">
        <v>300</v>
      </c>
      <c r="PLC372" s="186" t="s">
        <v>300</v>
      </c>
      <c r="PLD372" s="186" t="s">
        <v>300</v>
      </c>
      <c r="PLE372" s="186" t="s">
        <v>300</v>
      </c>
      <c r="PLF372" s="186" t="s">
        <v>300</v>
      </c>
      <c r="PLG372" s="186" t="s">
        <v>300</v>
      </c>
      <c r="PLH372" s="186" t="s">
        <v>300</v>
      </c>
      <c r="PLI372" s="186" t="s">
        <v>300</v>
      </c>
      <c r="PLJ372" s="186" t="s">
        <v>300</v>
      </c>
      <c r="PLK372" s="186" t="s">
        <v>300</v>
      </c>
      <c r="PLL372" s="186" t="s">
        <v>300</v>
      </c>
      <c r="PLM372" s="186" t="s">
        <v>300</v>
      </c>
      <c r="PLN372" s="186" t="s">
        <v>300</v>
      </c>
      <c r="PLO372" s="186" t="s">
        <v>300</v>
      </c>
      <c r="PLP372" s="186" t="s">
        <v>300</v>
      </c>
      <c r="PLQ372" s="186" t="s">
        <v>300</v>
      </c>
      <c r="PLR372" s="186" t="s">
        <v>300</v>
      </c>
      <c r="PLS372" s="186" t="s">
        <v>300</v>
      </c>
      <c r="PLT372" s="186" t="s">
        <v>300</v>
      </c>
      <c r="PLU372" s="186" t="s">
        <v>300</v>
      </c>
      <c r="PLV372" s="186" t="s">
        <v>300</v>
      </c>
      <c r="PLW372" s="186" t="s">
        <v>300</v>
      </c>
      <c r="PLX372" s="186" t="s">
        <v>300</v>
      </c>
      <c r="PLY372" s="186" t="s">
        <v>300</v>
      </c>
      <c r="PLZ372" s="186" t="s">
        <v>300</v>
      </c>
      <c r="PMA372" s="186" t="s">
        <v>300</v>
      </c>
      <c r="PMB372" s="186" t="s">
        <v>300</v>
      </c>
      <c r="PMC372" s="186" t="s">
        <v>300</v>
      </c>
      <c r="PMD372" s="186" t="s">
        <v>300</v>
      </c>
      <c r="PME372" s="186" t="s">
        <v>300</v>
      </c>
      <c r="PMF372" s="186" t="s">
        <v>300</v>
      </c>
      <c r="PMG372" s="186" t="s">
        <v>300</v>
      </c>
      <c r="PMH372" s="186" t="s">
        <v>300</v>
      </c>
      <c r="PMI372" s="186" t="s">
        <v>300</v>
      </c>
      <c r="PMJ372" s="186" t="s">
        <v>300</v>
      </c>
      <c r="PMK372" s="186" t="s">
        <v>300</v>
      </c>
      <c r="PML372" s="186" t="s">
        <v>300</v>
      </c>
      <c r="PMM372" s="186" t="s">
        <v>300</v>
      </c>
      <c r="PMN372" s="186" t="s">
        <v>300</v>
      </c>
      <c r="PMO372" s="186" t="s">
        <v>300</v>
      </c>
      <c r="PMP372" s="186" t="s">
        <v>300</v>
      </c>
      <c r="PMQ372" s="186" t="s">
        <v>300</v>
      </c>
      <c r="PMR372" s="186" t="s">
        <v>300</v>
      </c>
      <c r="PMS372" s="186" t="s">
        <v>300</v>
      </c>
      <c r="PMT372" s="186" t="s">
        <v>300</v>
      </c>
      <c r="PMU372" s="186" t="s">
        <v>300</v>
      </c>
      <c r="PMV372" s="186" t="s">
        <v>300</v>
      </c>
      <c r="PMW372" s="186" t="s">
        <v>300</v>
      </c>
      <c r="PMX372" s="186" t="s">
        <v>300</v>
      </c>
      <c r="PMY372" s="186" t="s">
        <v>300</v>
      </c>
      <c r="PMZ372" s="186" t="s">
        <v>300</v>
      </c>
      <c r="PNA372" s="186" t="s">
        <v>300</v>
      </c>
      <c r="PNB372" s="186" t="s">
        <v>300</v>
      </c>
      <c r="PNC372" s="186" t="s">
        <v>300</v>
      </c>
      <c r="PND372" s="186" t="s">
        <v>300</v>
      </c>
      <c r="PNE372" s="186" t="s">
        <v>300</v>
      </c>
      <c r="PNF372" s="186" t="s">
        <v>300</v>
      </c>
      <c r="PNG372" s="186" t="s">
        <v>300</v>
      </c>
      <c r="PNH372" s="186" t="s">
        <v>300</v>
      </c>
      <c r="PNI372" s="186" t="s">
        <v>300</v>
      </c>
      <c r="PNJ372" s="186" t="s">
        <v>300</v>
      </c>
      <c r="PNK372" s="186" t="s">
        <v>300</v>
      </c>
      <c r="PNL372" s="186" t="s">
        <v>300</v>
      </c>
      <c r="PNM372" s="186" t="s">
        <v>300</v>
      </c>
      <c r="PNN372" s="186" t="s">
        <v>300</v>
      </c>
      <c r="PNO372" s="186" t="s">
        <v>300</v>
      </c>
      <c r="PNP372" s="186" t="s">
        <v>300</v>
      </c>
      <c r="PNQ372" s="186" t="s">
        <v>300</v>
      </c>
      <c r="PNR372" s="186" t="s">
        <v>300</v>
      </c>
      <c r="PNS372" s="186" t="s">
        <v>300</v>
      </c>
      <c r="PNT372" s="186" t="s">
        <v>300</v>
      </c>
      <c r="PNU372" s="186" t="s">
        <v>300</v>
      </c>
      <c r="PNV372" s="186" t="s">
        <v>300</v>
      </c>
      <c r="PNW372" s="186" t="s">
        <v>300</v>
      </c>
      <c r="PNX372" s="186" t="s">
        <v>300</v>
      </c>
      <c r="PNY372" s="186" t="s">
        <v>300</v>
      </c>
      <c r="PNZ372" s="186" t="s">
        <v>300</v>
      </c>
      <c r="POA372" s="186" t="s">
        <v>300</v>
      </c>
      <c r="POB372" s="186" t="s">
        <v>300</v>
      </c>
      <c r="POC372" s="186" t="s">
        <v>300</v>
      </c>
      <c r="POD372" s="186" t="s">
        <v>300</v>
      </c>
      <c r="POE372" s="186" t="s">
        <v>300</v>
      </c>
      <c r="POF372" s="186" t="s">
        <v>300</v>
      </c>
      <c r="POG372" s="186" t="s">
        <v>300</v>
      </c>
      <c r="POH372" s="186" t="s">
        <v>300</v>
      </c>
      <c r="POI372" s="186" t="s">
        <v>300</v>
      </c>
      <c r="POJ372" s="186" t="s">
        <v>300</v>
      </c>
      <c r="POK372" s="186" t="s">
        <v>300</v>
      </c>
      <c r="POL372" s="186" t="s">
        <v>300</v>
      </c>
      <c r="POM372" s="186" t="s">
        <v>300</v>
      </c>
      <c r="PON372" s="186" t="s">
        <v>300</v>
      </c>
      <c r="POO372" s="186" t="s">
        <v>300</v>
      </c>
      <c r="POP372" s="186" t="s">
        <v>300</v>
      </c>
      <c r="POQ372" s="186" t="s">
        <v>300</v>
      </c>
      <c r="POR372" s="186" t="s">
        <v>300</v>
      </c>
      <c r="POS372" s="186" t="s">
        <v>300</v>
      </c>
      <c r="POT372" s="186" t="s">
        <v>300</v>
      </c>
      <c r="POU372" s="186" t="s">
        <v>300</v>
      </c>
      <c r="POV372" s="186" t="s">
        <v>300</v>
      </c>
      <c r="POW372" s="186" t="s">
        <v>300</v>
      </c>
      <c r="POX372" s="186" t="s">
        <v>300</v>
      </c>
      <c r="POY372" s="186" t="s">
        <v>300</v>
      </c>
      <c r="POZ372" s="186" t="s">
        <v>300</v>
      </c>
      <c r="PPA372" s="186" t="s">
        <v>300</v>
      </c>
      <c r="PPB372" s="186" t="s">
        <v>300</v>
      </c>
      <c r="PPC372" s="186" t="s">
        <v>300</v>
      </c>
      <c r="PPD372" s="186" t="s">
        <v>300</v>
      </c>
      <c r="PPE372" s="186" t="s">
        <v>300</v>
      </c>
      <c r="PPF372" s="186" t="s">
        <v>300</v>
      </c>
      <c r="PPG372" s="186" t="s">
        <v>300</v>
      </c>
      <c r="PPH372" s="186" t="s">
        <v>300</v>
      </c>
      <c r="PPI372" s="186" t="s">
        <v>300</v>
      </c>
      <c r="PPJ372" s="186" t="s">
        <v>300</v>
      </c>
      <c r="PPK372" s="186" t="s">
        <v>300</v>
      </c>
      <c r="PPL372" s="186" t="s">
        <v>300</v>
      </c>
      <c r="PPM372" s="186" t="s">
        <v>300</v>
      </c>
      <c r="PPN372" s="186" t="s">
        <v>300</v>
      </c>
      <c r="PPO372" s="186" t="s">
        <v>300</v>
      </c>
      <c r="PPP372" s="186" t="s">
        <v>300</v>
      </c>
      <c r="PPQ372" s="186" t="s">
        <v>300</v>
      </c>
      <c r="PPR372" s="186" t="s">
        <v>300</v>
      </c>
      <c r="PPS372" s="186" t="s">
        <v>300</v>
      </c>
      <c r="PPT372" s="186" t="s">
        <v>300</v>
      </c>
      <c r="PPU372" s="186" t="s">
        <v>300</v>
      </c>
      <c r="PPV372" s="186" t="s">
        <v>300</v>
      </c>
      <c r="PPW372" s="186" t="s">
        <v>300</v>
      </c>
      <c r="PPX372" s="186" t="s">
        <v>300</v>
      </c>
      <c r="PPY372" s="186" t="s">
        <v>300</v>
      </c>
      <c r="PPZ372" s="186" t="s">
        <v>300</v>
      </c>
      <c r="PQA372" s="186" t="s">
        <v>300</v>
      </c>
      <c r="PQB372" s="186" t="s">
        <v>300</v>
      </c>
      <c r="PQC372" s="186" t="s">
        <v>300</v>
      </c>
      <c r="PQD372" s="186" t="s">
        <v>300</v>
      </c>
      <c r="PQE372" s="186" t="s">
        <v>300</v>
      </c>
      <c r="PQF372" s="186" t="s">
        <v>300</v>
      </c>
      <c r="PQG372" s="186" t="s">
        <v>300</v>
      </c>
      <c r="PQH372" s="186" t="s">
        <v>300</v>
      </c>
      <c r="PQI372" s="186" t="s">
        <v>300</v>
      </c>
      <c r="PQJ372" s="186" t="s">
        <v>300</v>
      </c>
      <c r="PQK372" s="186" t="s">
        <v>300</v>
      </c>
      <c r="PQL372" s="186" t="s">
        <v>300</v>
      </c>
      <c r="PQM372" s="186" t="s">
        <v>300</v>
      </c>
      <c r="PQN372" s="186" t="s">
        <v>300</v>
      </c>
      <c r="PQO372" s="186" t="s">
        <v>300</v>
      </c>
      <c r="PQP372" s="186" t="s">
        <v>300</v>
      </c>
      <c r="PQQ372" s="186" t="s">
        <v>300</v>
      </c>
      <c r="PQR372" s="186" t="s">
        <v>300</v>
      </c>
      <c r="PQS372" s="186" t="s">
        <v>300</v>
      </c>
      <c r="PQT372" s="186" t="s">
        <v>300</v>
      </c>
      <c r="PQU372" s="186" t="s">
        <v>300</v>
      </c>
      <c r="PQV372" s="186" t="s">
        <v>300</v>
      </c>
      <c r="PQW372" s="186" t="s">
        <v>300</v>
      </c>
      <c r="PQX372" s="186" t="s">
        <v>300</v>
      </c>
      <c r="PQY372" s="186" t="s">
        <v>300</v>
      </c>
      <c r="PQZ372" s="186" t="s">
        <v>300</v>
      </c>
      <c r="PRA372" s="186" t="s">
        <v>300</v>
      </c>
      <c r="PRB372" s="186" t="s">
        <v>300</v>
      </c>
      <c r="PRC372" s="186" t="s">
        <v>300</v>
      </c>
      <c r="PRD372" s="186" t="s">
        <v>300</v>
      </c>
      <c r="PRE372" s="186" t="s">
        <v>300</v>
      </c>
      <c r="PRF372" s="186" t="s">
        <v>300</v>
      </c>
      <c r="PRG372" s="186" t="s">
        <v>300</v>
      </c>
      <c r="PRH372" s="186" t="s">
        <v>300</v>
      </c>
      <c r="PRI372" s="186" t="s">
        <v>300</v>
      </c>
      <c r="PRJ372" s="186" t="s">
        <v>300</v>
      </c>
      <c r="PRK372" s="186" t="s">
        <v>300</v>
      </c>
      <c r="PRL372" s="186" t="s">
        <v>300</v>
      </c>
      <c r="PRM372" s="186" t="s">
        <v>300</v>
      </c>
      <c r="PRN372" s="186" t="s">
        <v>300</v>
      </c>
      <c r="PRO372" s="186" t="s">
        <v>300</v>
      </c>
      <c r="PRP372" s="186" t="s">
        <v>300</v>
      </c>
      <c r="PRQ372" s="186" t="s">
        <v>300</v>
      </c>
      <c r="PRR372" s="186" t="s">
        <v>300</v>
      </c>
      <c r="PRS372" s="186" t="s">
        <v>300</v>
      </c>
      <c r="PRT372" s="186" t="s">
        <v>300</v>
      </c>
      <c r="PRU372" s="186" t="s">
        <v>300</v>
      </c>
      <c r="PRV372" s="186" t="s">
        <v>300</v>
      </c>
      <c r="PRW372" s="186" t="s">
        <v>300</v>
      </c>
      <c r="PRX372" s="186" t="s">
        <v>300</v>
      </c>
      <c r="PRY372" s="186" t="s">
        <v>300</v>
      </c>
      <c r="PRZ372" s="186" t="s">
        <v>300</v>
      </c>
      <c r="PSA372" s="186" t="s">
        <v>300</v>
      </c>
      <c r="PSB372" s="186" t="s">
        <v>300</v>
      </c>
      <c r="PSC372" s="186" t="s">
        <v>300</v>
      </c>
      <c r="PSD372" s="186" t="s">
        <v>300</v>
      </c>
      <c r="PSE372" s="186" t="s">
        <v>300</v>
      </c>
      <c r="PSF372" s="186" t="s">
        <v>300</v>
      </c>
      <c r="PSG372" s="186" t="s">
        <v>300</v>
      </c>
      <c r="PSH372" s="186" t="s">
        <v>300</v>
      </c>
      <c r="PSI372" s="186" t="s">
        <v>300</v>
      </c>
      <c r="PSJ372" s="186" t="s">
        <v>300</v>
      </c>
      <c r="PSK372" s="186" t="s">
        <v>300</v>
      </c>
      <c r="PSL372" s="186" t="s">
        <v>300</v>
      </c>
      <c r="PSM372" s="186" t="s">
        <v>300</v>
      </c>
      <c r="PSN372" s="186" t="s">
        <v>300</v>
      </c>
      <c r="PSO372" s="186" t="s">
        <v>300</v>
      </c>
      <c r="PSP372" s="186" t="s">
        <v>300</v>
      </c>
      <c r="PSQ372" s="186" t="s">
        <v>300</v>
      </c>
      <c r="PSR372" s="186" t="s">
        <v>300</v>
      </c>
      <c r="PSS372" s="186" t="s">
        <v>300</v>
      </c>
      <c r="PST372" s="186" t="s">
        <v>300</v>
      </c>
      <c r="PSU372" s="186" t="s">
        <v>300</v>
      </c>
      <c r="PSV372" s="186" t="s">
        <v>300</v>
      </c>
      <c r="PSW372" s="186" t="s">
        <v>300</v>
      </c>
      <c r="PSX372" s="186" t="s">
        <v>300</v>
      </c>
      <c r="PSY372" s="186" t="s">
        <v>300</v>
      </c>
      <c r="PSZ372" s="186" t="s">
        <v>300</v>
      </c>
      <c r="PTA372" s="186" t="s">
        <v>300</v>
      </c>
      <c r="PTB372" s="186" t="s">
        <v>300</v>
      </c>
      <c r="PTC372" s="186" t="s">
        <v>300</v>
      </c>
      <c r="PTD372" s="186" t="s">
        <v>300</v>
      </c>
      <c r="PTE372" s="186" t="s">
        <v>300</v>
      </c>
      <c r="PTF372" s="186" t="s">
        <v>300</v>
      </c>
      <c r="PTG372" s="186" t="s">
        <v>300</v>
      </c>
      <c r="PTH372" s="186" t="s">
        <v>300</v>
      </c>
      <c r="PTI372" s="186" t="s">
        <v>300</v>
      </c>
      <c r="PTJ372" s="186" t="s">
        <v>300</v>
      </c>
      <c r="PTK372" s="186" t="s">
        <v>300</v>
      </c>
      <c r="PTL372" s="186" t="s">
        <v>300</v>
      </c>
      <c r="PTM372" s="186" t="s">
        <v>300</v>
      </c>
      <c r="PTN372" s="186" t="s">
        <v>300</v>
      </c>
      <c r="PTO372" s="186" t="s">
        <v>300</v>
      </c>
      <c r="PTP372" s="186" t="s">
        <v>300</v>
      </c>
      <c r="PTQ372" s="186" t="s">
        <v>300</v>
      </c>
      <c r="PTR372" s="186" t="s">
        <v>300</v>
      </c>
      <c r="PTS372" s="186" t="s">
        <v>300</v>
      </c>
      <c r="PTT372" s="186" t="s">
        <v>300</v>
      </c>
      <c r="PTU372" s="186" t="s">
        <v>300</v>
      </c>
      <c r="PTV372" s="186" t="s">
        <v>300</v>
      </c>
      <c r="PTW372" s="186" t="s">
        <v>300</v>
      </c>
      <c r="PTX372" s="186" t="s">
        <v>300</v>
      </c>
      <c r="PTY372" s="186" t="s">
        <v>300</v>
      </c>
      <c r="PTZ372" s="186" t="s">
        <v>300</v>
      </c>
      <c r="PUA372" s="186" t="s">
        <v>300</v>
      </c>
      <c r="PUB372" s="186" t="s">
        <v>300</v>
      </c>
      <c r="PUC372" s="186" t="s">
        <v>300</v>
      </c>
      <c r="PUD372" s="186" t="s">
        <v>300</v>
      </c>
      <c r="PUE372" s="186" t="s">
        <v>300</v>
      </c>
      <c r="PUF372" s="186" t="s">
        <v>300</v>
      </c>
      <c r="PUG372" s="186" t="s">
        <v>300</v>
      </c>
      <c r="PUH372" s="186" t="s">
        <v>300</v>
      </c>
      <c r="PUI372" s="186" t="s">
        <v>300</v>
      </c>
      <c r="PUJ372" s="186" t="s">
        <v>300</v>
      </c>
      <c r="PUK372" s="186" t="s">
        <v>300</v>
      </c>
      <c r="PUL372" s="186" t="s">
        <v>300</v>
      </c>
      <c r="PUM372" s="186" t="s">
        <v>300</v>
      </c>
      <c r="PUN372" s="186" t="s">
        <v>300</v>
      </c>
      <c r="PUO372" s="186" t="s">
        <v>300</v>
      </c>
      <c r="PUP372" s="186" t="s">
        <v>300</v>
      </c>
      <c r="PUQ372" s="186" t="s">
        <v>300</v>
      </c>
      <c r="PUR372" s="186" t="s">
        <v>300</v>
      </c>
      <c r="PUS372" s="186" t="s">
        <v>300</v>
      </c>
      <c r="PUT372" s="186" t="s">
        <v>300</v>
      </c>
      <c r="PUU372" s="186" t="s">
        <v>300</v>
      </c>
      <c r="PUV372" s="186" t="s">
        <v>300</v>
      </c>
      <c r="PUW372" s="186" t="s">
        <v>300</v>
      </c>
      <c r="PUX372" s="186" t="s">
        <v>300</v>
      </c>
      <c r="PUY372" s="186" t="s">
        <v>300</v>
      </c>
      <c r="PUZ372" s="186" t="s">
        <v>300</v>
      </c>
      <c r="PVA372" s="186" t="s">
        <v>300</v>
      </c>
      <c r="PVB372" s="186" t="s">
        <v>300</v>
      </c>
      <c r="PVC372" s="186" t="s">
        <v>300</v>
      </c>
      <c r="PVD372" s="186" t="s">
        <v>300</v>
      </c>
      <c r="PVE372" s="186" t="s">
        <v>300</v>
      </c>
      <c r="PVF372" s="186" t="s">
        <v>300</v>
      </c>
      <c r="PVG372" s="186" t="s">
        <v>300</v>
      </c>
      <c r="PVH372" s="186" t="s">
        <v>300</v>
      </c>
      <c r="PVI372" s="186" t="s">
        <v>300</v>
      </c>
      <c r="PVJ372" s="186" t="s">
        <v>300</v>
      </c>
      <c r="PVK372" s="186" t="s">
        <v>300</v>
      </c>
      <c r="PVL372" s="186" t="s">
        <v>300</v>
      </c>
      <c r="PVM372" s="186" t="s">
        <v>300</v>
      </c>
      <c r="PVN372" s="186" t="s">
        <v>300</v>
      </c>
      <c r="PVO372" s="186" t="s">
        <v>300</v>
      </c>
      <c r="PVP372" s="186" t="s">
        <v>300</v>
      </c>
      <c r="PVQ372" s="186" t="s">
        <v>300</v>
      </c>
      <c r="PVR372" s="186" t="s">
        <v>300</v>
      </c>
      <c r="PVS372" s="186" t="s">
        <v>300</v>
      </c>
      <c r="PVT372" s="186" t="s">
        <v>300</v>
      </c>
      <c r="PVU372" s="186" t="s">
        <v>300</v>
      </c>
      <c r="PVV372" s="186" t="s">
        <v>300</v>
      </c>
      <c r="PVW372" s="186" t="s">
        <v>300</v>
      </c>
      <c r="PVX372" s="186" t="s">
        <v>300</v>
      </c>
      <c r="PVY372" s="186" t="s">
        <v>300</v>
      </c>
      <c r="PVZ372" s="186" t="s">
        <v>300</v>
      </c>
      <c r="PWA372" s="186" t="s">
        <v>300</v>
      </c>
      <c r="PWB372" s="186" t="s">
        <v>300</v>
      </c>
      <c r="PWC372" s="186" t="s">
        <v>300</v>
      </c>
      <c r="PWD372" s="186" t="s">
        <v>300</v>
      </c>
      <c r="PWE372" s="186" t="s">
        <v>300</v>
      </c>
      <c r="PWF372" s="186" t="s">
        <v>300</v>
      </c>
      <c r="PWG372" s="186" t="s">
        <v>300</v>
      </c>
      <c r="PWH372" s="186" t="s">
        <v>300</v>
      </c>
      <c r="PWI372" s="186" t="s">
        <v>300</v>
      </c>
      <c r="PWJ372" s="186" t="s">
        <v>300</v>
      </c>
      <c r="PWK372" s="186" t="s">
        <v>300</v>
      </c>
      <c r="PWL372" s="186" t="s">
        <v>300</v>
      </c>
      <c r="PWM372" s="186" t="s">
        <v>300</v>
      </c>
      <c r="PWN372" s="186" t="s">
        <v>300</v>
      </c>
      <c r="PWO372" s="186" t="s">
        <v>300</v>
      </c>
      <c r="PWP372" s="186" t="s">
        <v>300</v>
      </c>
      <c r="PWQ372" s="186" t="s">
        <v>300</v>
      </c>
      <c r="PWR372" s="186" t="s">
        <v>300</v>
      </c>
      <c r="PWS372" s="186" t="s">
        <v>300</v>
      </c>
      <c r="PWT372" s="186" t="s">
        <v>300</v>
      </c>
      <c r="PWU372" s="186" t="s">
        <v>300</v>
      </c>
      <c r="PWV372" s="186" t="s">
        <v>300</v>
      </c>
      <c r="PWW372" s="186" t="s">
        <v>300</v>
      </c>
      <c r="PWX372" s="186" t="s">
        <v>300</v>
      </c>
      <c r="PWY372" s="186" t="s">
        <v>300</v>
      </c>
      <c r="PWZ372" s="186" t="s">
        <v>300</v>
      </c>
      <c r="PXA372" s="186" t="s">
        <v>300</v>
      </c>
      <c r="PXB372" s="186" t="s">
        <v>300</v>
      </c>
      <c r="PXC372" s="186" t="s">
        <v>300</v>
      </c>
      <c r="PXD372" s="186" t="s">
        <v>300</v>
      </c>
      <c r="PXE372" s="186" t="s">
        <v>300</v>
      </c>
      <c r="PXF372" s="186" t="s">
        <v>300</v>
      </c>
      <c r="PXG372" s="186" t="s">
        <v>300</v>
      </c>
      <c r="PXH372" s="186" t="s">
        <v>300</v>
      </c>
      <c r="PXI372" s="186" t="s">
        <v>300</v>
      </c>
      <c r="PXJ372" s="186" t="s">
        <v>300</v>
      </c>
      <c r="PXK372" s="186" t="s">
        <v>300</v>
      </c>
      <c r="PXL372" s="186" t="s">
        <v>300</v>
      </c>
      <c r="PXM372" s="186" t="s">
        <v>300</v>
      </c>
      <c r="PXN372" s="186" t="s">
        <v>300</v>
      </c>
      <c r="PXO372" s="186" t="s">
        <v>300</v>
      </c>
      <c r="PXP372" s="186" t="s">
        <v>300</v>
      </c>
      <c r="PXQ372" s="186" t="s">
        <v>300</v>
      </c>
      <c r="PXR372" s="186" t="s">
        <v>300</v>
      </c>
      <c r="PXS372" s="186" t="s">
        <v>300</v>
      </c>
      <c r="PXT372" s="186" t="s">
        <v>300</v>
      </c>
      <c r="PXU372" s="186" t="s">
        <v>300</v>
      </c>
      <c r="PXV372" s="186" t="s">
        <v>300</v>
      </c>
      <c r="PXW372" s="186" t="s">
        <v>300</v>
      </c>
      <c r="PXX372" s="186" t="s">
        <v>300</v>
      </c>
      <c r="PXY372" s="186" t="s">
        <v>300</v>
      </c>
      <c r="PXZ372" s="186" t="s">
        <v>300</v>
      </c>
      <c r="PYA372" s="186" t="s">
        <v>300</v>
      </c>
      <c r="PYB372" s="186" t="s">
        <v>300</v>
      </c>
      <c r="PYC372" s="186" t="s">
        <v>300</v>
      </c>
      <c r="PYD372" s="186" t="s">
        <v>300</v>
      </c>
      <c r="PYE372" s="186" t="s">
        <v>300</v>
      </c>
      <c r="PYF372" s="186" t="s">
        <v>300</v>
      </c>
      <c r="PYG372" s="186" t="s">
        <v>300</v>
      </c>
      <c r="PYH372" s="186" t="s">
        <v>300</v>
      </c>
      <c r="PYI372" s="186" t="s">
        <v>300</v>
      </c>
      <c r="PYJ372" s="186" t="s">
        <v>300</v>
      </c>
      <c r="PYK372" s="186" t="s">
        <v>300</v>
      </c>
      <c r="PYL372" s="186" t="s">
        <v>300</v>
      </c>
      <c r="PYM372" s="186" t="s">
        <v>300</v>
      </c>
      <c r="PYN372" s="186" t="s">
        <v>300</v>
      </c>
      <c r="PYO372" s="186" t="s">
        <v>300</v>
      </c>
      <c r="PYP372" s="186" t="s">
        <v>300</v>
      </c>
      <c r="PYQ372" s="186" t="s">
        <v>300</v>
      </c>
      <c r="PYR372" s="186" t="s">
        <v>300</v>
      </c>
      <c r="PYS372" s="186" t="s">
        <v>300</v>
      </c>
      <c r="PYT372" s="186" t="s">
        <v>300</v>
      </c>
      <c r="PYU372" s="186" t="s">
        <v>300</v>
      </c>
      <c r="PYV372" s="186" t="s">
        <v>300</v>
      </c>
      <c r="PYW372" s="186" t="s">
        <v>300</v>
      </c>
      <c r="PYX372" s="186" t="s">
        <v>300</v>
      </c>
      <c r="PYY372" s="186" t="s">
        <v>300</v>
      </c>
      <c r="PYZ372" s="186" t="s">
        <v>300</v>
      </c>
      <c r="PZA372" s="186" t="s">
        <v>300</v>
      </c>
      <c r="PZB372" s="186" t="s">
        <v>300</v>
      </c>
      <c r="PZC372" s="186" t="s">
        <v>300</v>
      </c>
      <c r="PZD372" s="186" t="s">
        <v>300</v>
      </c>
      <c r="PZE372" s="186" t="s">
        <v>300</v>
      </c>
      <c r="PZF372" s="186" t="s">
        <v>300</v>
      </c>
      <c r="PZG372" s="186" t="s">
        <v>300</v>
      </c>
      <c r="PZH372" s="186" t="s">
        <v>300</v>
      </c>
      <c r="PZI372" s="186" t="s">
        <v>300</v>
      </c>
      <c r="PZJ372" s="186" t="s">
        <v>300</v>
      </c>
      <c r="PZK372" s="186" t="s">
        <v>300</v>
      </c>
      <c r="PZL372" s="186" t="s">
        <v>300</v>
      </c>
      <c r="PZM372" s="186" t="s">
        <v>300</v>
      </c>
      <c r="PZN372" s="186" t="s">
        <v>300</v>
      </c>
      <c r="PZO372" s="186" t="s">
        <v>300</v>
      </c>
      <c r="PZP372" s="186" t="s">
        <v>300</v>
      </c>
      <c r="PZQ372" s="186" t="s">
        <v>300</v>
      </c>
      <c r="PZR372" s="186" t="s">
        <v>300</v>
      </c>
      <c r="PZS372" s="186" t="s">
        <v>300</v>
      </c>
      <c r="PZT372" s="186" t="s">
        <v>300</v>
      </c>
      <c r="PZU372" s="186" t="s">
        <v>300</v>
      </c>
      <c r="PZV372" s="186" t="s">
        <v>300</v>
      </c>
      <c r="PZW372" s="186" t="s">
        <v>300</v>
      </c>
      <c r="PZX372" s="186" t="s">
        <v>300</v>
      </c>
      <c r="PZY372" s="186" t="s">
        <v>300</v>
      </c>
      <c r="PZZ372" s="186" t="s">
        <v>300</v>
      </c>
      <c r="QAA372" s="186" t="s">
        <v>300</v>
      </c>
      <c r="QAB372" s="186" t="s">
        <v>300</v>
      </c>
      <c r="QAC372" s="186" t="s">
        <v>300</v>
      </c>
      <c r="QAD372" s="186" t="s">
        <v>300</v>
      </c>
      <c r="QAE372" s="186" t="s">
        <v>300</v>
      </c>
      <c r="QAF372" s="186" t="s">
        <v>300</v>
      </c>
      <c r="QAG372" s="186" t="s">
        <v>300</v>
      </c>
      <c r="QAH372" s="186" t="s">
        <v>300</v>
      </c>
      <c r="QAI372" s="186" t="s">
        <v>300</v>
      </c>
      <c r="QAJ372" s="186" t="s">
        <v>300</v>
      </c>
      <c r="QAK372" s="186" t="s">
        <v>300</v>
      </c>
      <c r="QAL372" s="186" t="s">
        <v>300</v>
      </c>
      <c r="QAM372" s="186" t="s">
        <v>300</v>
      </c>
      <c r="QAN372" s="186" t="s">
        <v>300</v>
      </c>
      <c r="QAO372" s="186" t="s">
        <v>300</v>
      </c>
      <c r="QAP372" s="186" t="s">
        <v>300</v>
      </c>
      <c r="QAQ372" s="186" t="s">
        <v>300</v>
      </c>
      <c r="QAR372" s="186" t="s">
        <v>300</v>
      </c>
      <c r="QAS372" s="186" t="s">
        <v>300</v>
      </c>
      <c r="QAT372" s="186" t="s">
        <v>300</v>
      </c>
      <c r="QAU372" s="186" t="s">
        <v>300</v>
      </c>
      <c r="QAV372" s="186" t="s">
        <v>300</v>
      </c>
      <c r="QAW372" s="186" t="s">
        <v>300</v>
      </c>
      <c r="QAX372" s="186" t="s">
        <v>300</v>
      </c>
      <c r="QAY372" s="186" t="s">
        <v>300</v>
      </c>
      <c r="QAZ372" s="186" t="s">
        <v>300</v>
      </c>
      <c r="QBA372" s="186" t="s">
        <v>300</v>
      </c>
      <c r="QBB372" s="186" t="s">
        <v>300</v>
      </c>
      <c r="QBC372" s="186" t="s">
        <v>300</v>
      </c>
      <c r="QBD372" s="186" t="s">
        <v>300</v>
      </c>
      <c r="QBE372" s="186" t="s">
        <v>300</v>
      </c>
      <c r="QBF372" s="186" t="s">
        <v>300</v>
      </c>
      <c r="QBG372" s="186" t="s">
        <v>300</v>
      </c>
      <c r="QBH372" s="186" t="s">
        <v>300</v>
      </c>
      <c r="QBI372" s="186" t="s">
        <v>300</v>
      </c>
      <c r="QBJ372" s="186" t="s">
        <v>300</v>
      </c>
      <c r="QBK372" s="186" t="s">
        <v>300</v>
      </c>
      <c r="QBL372" s="186" t="s">
        <v>300</v>
      </c>
      <c r="QBM372" s="186" t="s">
        <v>300</v>
      </c>
      <c r="QBN372" s="186" t="s">
        <v>300</v>
      </c>
      <c r="QBO372" s="186" t="s">
        <v>300</v>
      </c>
      <c r="QBP372" s="186" t="s">
        <v>300</v>
      </c>
      <c r="QBQ372" s="186" t="s">
        <v>300</v>
      </c>
      <c r="QBR372" s="186" t="s">
        <v>300</v>
      </c>
      <c r="QBS372" s="186" t="s">
        <v>300</v>
      </c>
      <c r="QBT372" s="186" t="s">
        <v>300</v>
      </c>
      <c r="QBU372" s="186" t="s">
        <v>300</v>
      </c>
      <c r="QBV372" s="186" t="s">
        <v>300</v>
      </c>
      <c r="QBW372" s="186" t="s">
        <v>300</v>
      </c>
      <c r="QBX372" s="186" t="s">
        <v>300</v>
      </c>
      <c r="QBY372" s="186" t="s">
        <v>300</v>
      </c>
      <c r="QBZ372" s="186" t="s">
        <v>300</v>
      </c>
      <c r="QCA372" s="186" t="s">
        <v>300</v>
      </c>
      <c r="QCB372" s="186" t="s">
        <v>300</v>
      </c>
      <c r="QCC372" s="186" t="s">
        <v>300</v>
      </c>
      <c r="QCD372" s="186" t="s">
        <v>300</v>
      </c>
      <c r="QCE372" s="186" t="s">
        <v>300</v>
      </c>
      <c r="QCF372" s="186" t="s">
        <v>300</v>
      </c>
      <c r="QCG372" s="186" t="s">
        <v>300</v>
      </c>
      <c r="QCH372" s="186" t="s">
        <v>300</v>
      </c>
      <c r="QCI372" s="186" t="s">
        <v>300</v>
      </c>
      <c r="QCJ372" s="186" t="s">
        <v>300</v>
      </c>
      <c r="QCK372" s="186" t="s">
        <v>300</v>
      </c>
      <c r="QCL372" s="186" t="s">
        <v>300</v>
      </c>
      <c r="QCM372" s="186" t="s">
        <v>300</v>
      </c>
      <c r="QCN372" s="186" t="s">
        <v>300</v>
      </c>
      <c r="QCO372" s="186" t="s">
        <v>300</v>
      </c>
      <c r="QCP372" s="186" t="s">
        <v>300</v>
      </c>
      <c r="QCQ372" s="186" t="s">
        <v>300</v>
      </c>
      <c r="QCR372" s="186" t="s">
        <v>300</v>
      </c>
      <c r="QCS372" s="186" t="s">
        <v>300</v>
      </c>
      <c r="QCT372" s="186" t="s">
        <v>300</v>
      </c>
      <c r="QCU372" s="186" t="s">
        <v>300</v>
      </c>
      <c r="QCV372" s="186" t="s">
        <v>300</v>
      </c>
      <c r="QCW372" s="186" t="s">
        <v>300</v>
      </c>
      <c r="QCX372" s="186" t="s">
        <v>300</v>
      </c>
      <c r="QCY372" s="186" t="s">
        <v>300</v>
      </c>
      <c r="QCZ372" s="186" t="s">
        <v>300</v>
      </c>
      <c r="QDA372" s="186" t="s">
        <v>300</v>
      </c>
      <c r="QDB372" s="186" t="s">
        <v>300</v>
      </c>
      <c r="QDC372" s="186" t="s">
        <v>300</v>
      </c>
      <c r="QDD372" s="186" t="s">
        <v>300</v>
      </c>
      <c r="QDE372" s="186" t="s">
        <v>300</v>
      </c>
      <c r="QDF372" s="186" t="s">
        <v>300</v>
      </c>
      <c r="QDG372" s="186" t="s">
        <v>300</v>
      </c>
      <c r="QDH372" s="186" t="s">
        <v>300</v>
      </c>
      <c r="QDI372" s="186" t="s">
        <v>300</v>
      </c>
      <c r="QDJ372" s="186" t="s">
        <v>300</v>
      </c>
      <c r="QDK372" s="186" t="s">
        <v>300</v>
      </c>
      <c r="QDL372" s="186" t="s">
        <v>300</v>
      </c>
      <c r="QDM372" s="186" t="s">
        <v>300</v>
      </c>
      <c r="QDN372" s="186" t="s">
        <v>300</v>
      </c>
      <c r="QDO372" s="186" t="s">
        <v>300</v>
      </c>
      <c r="QDP372" s="186" t="s">
        <v>300</v>
      </c>
      <c r="QDQ372" s="186" t="s">
        <v>300</v>
      </c>
      <c r="QDR372" s="186" t="s">
        <v>300</v>
      </c>
      <c r="QDS372" s="186" t="s">
        <v>300</v>
      </c>
      <c r="QDT372" s="186" t="s">
        <v>300</v>
      </c>
      <c r="QDU372" s="186" t="s">
        <v>300</v>
      </c>
      <c r="QDV372" s="186" t="s">
        <v>300</v>
      </c>
      <c r="QDW372" s="186" t="s">
        <v>300</v>
      </c>
      <c r="QDX372" s="186" t="s">
        <v>300</v>
      </c>
      <c r="QDY372" s="186" t="s">
        <v>300</v>
      </c>
      <c r="QDZ372" s="186" t="s">
        <v>300</v>
      </c>
      <c r="QEA372" s="186" t="s">
        <v>300</v>
      </c>
      <c r="QEB372" s="186" t="s">
        <v>300</v>
      </c>
      <c r="QEC372" s="186" t="s">
        <v>300</v>
      </c>
      <c r="QED372" s="186" t="s">
        <v>300</v>
      </c>
      <c r="QEE372" s="186" t="s">
        <v>300</v>
      </c>
      <c r="QEF372" s="186" t="s">
        <v>300</v>
      </c>
      <c r="QEG372" s="186" t="s">
        <v>300</v>
      </c>
      <c r="QEH372" s="186" t="s">
        <v>300</v>
      </c>
      <c r="QEI372" s="186" t="s">
        <v>300</v>
      </c>
      <c r="QEJ372" s="186" t="s">
        <v>300</v>
      </c>
      <c r="QEK372" s="186" t="s">
        <v>300</v>
      </c>
      <c r="QEL372" s="186" t="s">
        <v>300</v>
      </c>
      <c r="QEM372" s="186" t="s">
        <v>300</v>
      </c>
      <c r="QEN372" s="186" t="s">
        <v>300</v>
      </c>
      <c r="QEO372" s="186" t="s">
        <v>300</v>
      </c>
      <c r="QEP372" s="186" t="s">
        <v>300</v>
      </c>
      <c r="QEQ372" s="186" t="s">
        <v>300</v>
      </c>
      <c r="QER372" s="186" t="s">
        <v>300</v>
      </c>
      <c r="QES372" s="186" t="s">
        <v>300</v>
      </c>
      <c r="QET372" s="186" t="s">
        <v>300</v>
      </c>
      <c r="QEU372" s="186" t="s">
        <v>300</v>
      </c>
      <c r="QEV372" s="186" t="s">
        <v>300</v>
      </c>
      <c r="QEW372" s="186" t="s">
        <v>300</v>
      </c>
      <c r="QEX372" s="186" t="s">
        <v>300</v>
      </c>
      <c r="QEY372" s="186" t="s">
        <v>300</v>
      </c>
      <c r="QEZ372" s="186" t="s">
        <v>300</v>
      </c>
      <c r="QFA372" s="186" t="s">
        <v>300</v>
      </c>
      <c r="QFB372" s="186" t="s">
        <v>300</v>
      </c>
      <c r="QFC372" s="186" t="s">
        <v>300</v>
      </c>
      <c r="QFD372" s="186" t="s">
        <v>300</v>
      </c>
      <c r="QFE372" s="186" t="s">
        <v>300</v>
      </c>
      <c r="QFF372" s="186" t="s">
        <v>300</v>
      </c>
      <c r="QFG372" s="186" t="s">
        <v>300</v>
      </c>
      <c r="QFH372" s="186" t="s">
        <v>300</v>
      </c>
      <c r="QFI372" s="186" t="s">
        <v>300</v>
      </c>
      <c r="QFJ372" s="186" t="s">
        <v>300</v>
      </c>
      <c r="QFK372" s="186" t="s">
        <v>300</v>
      </c>
      <c r="QFL372" s="186" t="s">
        <v>300</v>
      </c>
      <c r="QFM372" s="186" t="s">
        <v>300</v>
      </c>
      <c r="QFN372" s="186" t="s">
        <v>300</v>
      </c>
      <c r="QFO372" s="186" t="s">
        <v>300</v>
      </c>
      <c r="QFP372" s="186" t="s">
        <v>300</v>
      </c>
      <c r="QFQ372" s="186" t="s">
        <v>300</v>
      </c>
      <c r="QFR372" s="186" t="s">
        <v>300</v>
      </c>
      <c r="QFS372" s="186" t="s">
        <v>300</v>
      </c>
      <c r="QFT372" s="186" t="s">
        <v>300</v>
      </c>
      <c r="QFU372" s="186" t="s">
        <v>300</v>
      </c>
      <c r="QFV372" s="186" t="s">
        <v>300</v>
      </c>
      <c r="QFW372" s="186" t="s">
        <v>300</v>
      </c>
      <c r="QFX372" s="186" t="s">
        <v>300</v>
      </c>
      <c r="QFY372" s="186" t="s">
        <v>300</v>
      </c>
      <c r="QFZ372" s="186" t="s">
        <v>300</v>
      </c>
      <c r="QGA372" s="186" t="s">
        <v>300</v>
      </c>
      <c r="QGB372" s="186" t="s">
        <v>300</v>
      </c>
      <c r="QGC372" s="186" t="s">
        <v>300</v>
      </c>
      <c r="QGD372" s="186" t="s">
        <v>300</v>
      </c>
      <c r="QGE372" s="186" t="s">
        <v>300</v>
      </c>
      <c r="QGF372" s="186" t="s">
        <v>300</v>
      </c>
      <c r="QGG372" s="186" t="s">
        <v>300</v>
      </c>
      <c r="QGH372" s="186" t="s">
        <v>300</v>
      </c>
      <c r="QGI372" s="186" t="s">
        <v>300</v>
      </c>
      <c r="QGJ372" s="186" t="s">
        <v>300</v>
      </c>
      <c r="QGK372" s="186" t="s">
        <v>300</v>
      </c>
      <c r="QGL372" s="186" t="s">
        <v>300</v>
      </c>
      <c r="QGM372" s="186" t="s">
        <v>300</v>
      </c>
      <c r="QGN372" s="186" t="s">
        <v>300</v>
      </c>
      <c r="QGO372" s="186" t="s">
        <v>300</v>
      </c>
      <c r="QGP372" s="186" t="s">
        <v>300</v>
      </c>
      <c r="QGQ372" s="186" t="s">
        <v>300</v>
      </c>
      <c r="QGR372" s="186" t="s">
        <v>300</v>
      </c>
      <c r="QGS372" s="186" t="s">
        <v>300</v>
      </c>
      <c r="QGT372" s="186" t="s">
        <v>300</v>
      </c>
      <c r="QGU372" s="186" t="s">
        <v>300</v>
      </c>
      <c r="QGV372" s="186" t="s">
        <v>300</v>
      </c>
      <c r="QGW372" s="186" t="s">
        <v>300</v>
      </c>
      <c r="QGX372" s="186" t="s">
        <v>300</v>
      </c>
      <c r="QGY372" s="186" t="s">
        <v>300</v>
      </c>
      <c r="QGZ372" s="186" t="s">
        <v>300</v>
      </c>
      <c r="QHA372" s="186" t="s">
        <v>300</v>
      </c>
      <c r="QHB372" s="186" t="s">
        <v>300</v>
      </c>
      <c r="QHC372" s="186" t="s">
        <v>300</v>
      </c>
      <c r="QHD372" s="186" t="s">
        <v>300</v>
      </c>
      <c r="QHE372" s="186" t="s">
        <v>300</v>
      </c>
      <c r="QHF372" s="186" t="s">
        <v>300</v>
      </c>
      <c r="QHG372" s="186" t="s">
        <v>300</v>
      </c>
      <c r="QHH372" s="186" t="s">
        <v>300</v>
      </c>
      <c r="QHI372" s="186" t="s">
        <v>300</v>
      </c>
      <c r="QHJ372" s="186" t="s">
        <v>300</v>
      </c>
      <c r="QHK372" s="186" t="s">
        <v>300</v>
      </c>
      <c r="QHL372" s="186" t="s">
        <v>300</v>
      </c>
      <c r="QHM372" s="186" t="s">
        <v>300</v>
      </c>
      <c r="QHN372" s="186" t="s">
        <v>300</v>
      </c>
      <c r="QHO372" s="186" t="s">
        <v>300</v>
      </c>
      <c r="QHP372" s="186" t="s">
        <v>300</v>
      </c>
      <c r="QHQ372" s="186" t="s">
        <v>300</v>
      </c>
      <c r="QHR372" s="186" t="s">
        <v>300</v>
      </c>
      <c r="QHS372" s="186" t="s">
        <v>300</v>
      </c>
      <c r="QHT372" s="186" t="s">
        <v>300</v>
      </c>
      <c r="QHU372" s="186" t="s">
        <v>300</v>
      </c>
      <c r="QHV372" s="186" t="s">
        <v>300</v>
      </c>
      <c r="QHW372" s="186" t="s">
        <v>300</v>
      </c>
      <c r="QHX372" s="186" t="s">
        <v>300</v>
      </c>
      <c r="QHY372" s="186" t="s">
        <v>300</v>
      </c>
      <c r="QHZ372" s="186" t="s">
        <v>300</v>
      </c>
      <c r="QIA372" s="186" t="s">
        <v>300</v>
      </c>
      <c r="QIB372" s="186" t="s">
        <v>300</v>
      </c>
      <c r="QIC372" s="186" t="s">
        <v>300</v>
      </c>
      <c r="QID372" s="186" t="s">
        <v>300</v>
      </c>
      <c r="QIE372" s="186" t="s">
        <v>300</v>
      </c>
      <c r="QIF372" s="186" t="s">
        <v>300</v>
      </c>
      <c r="QIG372" s="186" t="s">
        <v>300</v>
      </c>
      <c r="QIH372" s="186" t="s">
        <v>300</v>
      </c>
      <c r="QII372" s="186" t="s">
        <v>300</v>
      </c>
      <c r="QIJ372" s="186" t="s">
        <v>300</v>
      </c>
      <c r="QIK372" s="186" t="s">
        <v>300</v>
      </c>
      <c r="QIL372" s="186" t="s">
        <v>300</v>
      </c>
      <c r="QIM372" s="186" t="s">
        <v>300</v>
      </c>
      <c r="QIN372" s="186" t="s">
        <v>300</v>
      </c>
      <c r="QIO372" s="186" t="s">
        <v>300</v>
      </c>
      <c r="QIP372" s="186" t="s">
        <v>300</v>
      </c>
      <c r="QIQ372" s="186" t="s">
        <v>300</v>
      </c>
      <c r="QIR372" s="186" t="s">
        <v>300</v>
      </c>
      <c r="QIS372" s="186" t="s">
        <v>300</v>
      </c>
      <c r="QIT372" s="186" t="s">
        <v>300</v>
      </c>
      <c r="QIU372" s="186" t="s">
        <v>300</v>
      </c>
      <c r="QIV372" s="186" t="s">
        <v>300</v>
      </c>
      <c r="QIW372" s="186" t="s">
        <v>300</v>
      </c>
      <c r="QIX372" s="186" t="s">
        <v>300</v>
      </c>
      <c r="QIY372" s="186" t="s">
        <v>300</v>
      </c>
      <c r="QIZ372" s="186" t="s">
        <v>300</v>
      </c>
      <c r="QJA372" s="186" t="s">
        <v>300</v>
      </c>
      <c r="QJB372" s="186" t="s">
        <v>300</v>
      </c>
      <c r="QJC372" s="186" t="s">
        <v>300</v>
      </c>
      <c r="QJD372" s="186" t="s">
        <v>300</v>
      </c>
      <c r="QJE372" s="186" t="s">
        <v>300</v>
      </c>
      <c r="QJF372" s="186" t="s">
        <v>300</v>
      </c>
      <c r="QJG372" s="186" t="s">
        <v>300</v>
      </c>
      <c r="QJH372" s="186" t="s">
        <v>300</v>
      </c>
      <c r="QJI372" s="186" t="s">
        <v>300</v>
      </c>
      <c r="QJJ372" s="186" t="s">
        <v>300</v>
      </c>
      <c r="QJK372" s="186" t="s">
        <v>300</v>
      </c>
      <c r="QJL372" s="186" t="s">
        <v>300</v>
      </c>
      <c r="QJM372" s="186" t="s">
        <v>300</v>
      </c>
      <c r="QJN372" s="186" t="s">
        <v>300</v>
      </c>
      <c r="QJO372" s="186" t="s">
        <v>300</v>
      </c>
      <c r="QJP372" s="186" t="s">
        <v>300</v>
      </c>
      <c r="QJQ372" s="186" t="s">
        <v>300</v>
      </c>
      <c r="QJR372" s="186" t="s">
        <v>300</v>
      </c>
      <c r="QJS372" s="186" t="s">
        <v>300</v>
      </c>
      <c r="QJT372" s="186" t="s">
        <v>300</v>
      </c>
      <c r="QJU372" s="186" t="s">
        <v>300</v>
      </c>
      <c r="QJV372" s="186" t="s">
        <v>300</v>
      </c>
      <c r="QJW372" s="186" t="s">
        <v>300</v>
      </c>
      <c r="QJX372" s="186" t="s">
        <v>300</v>
      </c>
      <c r="QJY372" s="186" t="s">
        <v>300</v>
      </c>
      <c r="QJZ372" s="186" t="s">
        <v>300</v>
      </c>
      <c r="QKA372" s="186" t="s">
        <v>300</v>
      </c>
      <c r="QKB372" s="186" t="s">
        <v>300</v>
      </c>
      <c r="QKC372" s="186" t="s">
        <v>300</v>
      </c>
      <c r="QKD372" s="186" t="s">
        <v>300</v>
      </c>
      <c r="QKE372" s="186" t="s">
        <v>300</v>
      </c>
      <c r="QKF372" s="186" t="s">
        <v>300</v>
      </c>
      <c r="QKG372" s="186" t="s">
        <v>300</v>
      </c>
      <c r="QKH372" s="186" t="s">
        <v>300</v>
      </c>
      <c r="QKI372" s="186" t="s">
        <v>300</v>
      </c>
      <c r="QKJ372" s="186" t="s">
        <v>300</v>
      </c>
      <c r="QKK372" s="186" t="s">
        <v>300</v>
      </c>
      <c r="QKL372" s="186" t="s">
        <v>300</v>
      </c>
      <c r="QKM372" s="186" t="s">
        <v>300</v>
      </c>
      <c r="QKN372" s="186" t="s">
        <v>300</v>
      </c>
      <c r="QKO372" s="186" t="s">
        <v>300</v>
      </c>
      <c r="QKP372" s="186" t="s">
        <v>300</v>
      </c>
      <c r="QKQ372" s="186" t="s">
        <v>300</v>
      </c>
      <c r="QKR372" s="186" t="s">
        <v>300</v>
      </c>
      <c r="QKS372" s="186" t="s">
        <v>300</v>
      </c>
      <c r="QKT372" s="186" t="s">
        <v>300</v>
      </c>
      <c r="QKU372" s="186" t="s">
        <v>300</v>
      </c>
      <c r="QKV372" s="186" t="s">
        <v>300</v>
      </c>
      <c r="QKW372" s="186" t="s">
        <v>300</v>
      </c>
      <c r="QKX372" s="186" t="s">
        <v>300</v>
      </c>
      <c r="QKY372" s="186" t="s">
        <v>300</v>
      </c>
      <c r="QKZ372" s="186" t="s">
        <v>300</v>
      </c>
      <c r="QLA372" s="186" t="s">
        <v>300</v>
      </c>
      <c r="QLB372" s="186" t="s">
        <v>300</v>
      </c>
      <c r="QLC372" s="186" t="s">
        <v>300</v>
      </c>
      <c r="QLD372" s="186" t="s">
        <v>300</v>
      </c>
      <c r="QLE372" s="186" t="s">
        <v>300</v>
      </c>
      <c r="QLF372" s="186" t="s">
        <v>300</v>
      </c>
      <c r="QLG372" s="186" t="s">
        <v>300</v>
      </c>
      <c r="QLH372" s="186" t="s">
        <v>300</v>
      </c>
      <c r="QLI372" s="186" t="s">
        <v>300</v>
      </c>
      <c r="QLJ372" s="186" t="s">
        <v>300</v>
      </c>
      <c r="QLK372" s="186" t="s">
        <v>300</v>
      </c>
      <c r="QLL372" s="186" t="s">
        <v>300</v>
      </c>
      <c r="QLM372" s="186" t="s">
        <v>300</v>
      </c>
      <c r="QLN372" s="186" t="s">
        <v>300</v>
      </c>
      <c r="QLO372" s="186" t="s">
        <v>300</v>
      </c>
      <c r="QLP372" s="186" t="s">
        <v>300</v>
      </c>
      <c r="QLQ372" s="186" t="s">
        <v>300</v>
      </c>
      <c r="QLR372" s="186" t="s">
        <v>300</v>
      </c>
      <c r="QLS372" s="186" t="s">
        <v>300</v>
      </c>
      <c r="QLT372" s="186" t="s">
        <v>300</v>
      </c>
      <c r="QLU372" s="186" t="s">
        <v>300</v>
      </c>
      <c r="QLV372" s="186" t="s">
        <v>300</v>
      </c>
      <c r="QLW372" s="186" t="s">
        <v>300</v>
      </c>
      <c r="QLX372" s="186" t="s">
        <v>300</v>
      </c>
      <c r="QLY372" s="186" t="s">
        <v>300</v>
      </c>
      <c r="QLZ372" s="186" t="s">
        <v>300</v>
      </c>
      <c r="QMA372" s="186" t="s">
        <v>300</v>
      </c>
      <c r="QMB372" s="186" t="s">
        <v>300</v>
      </c>
      <c r="QMC372" s="186" t="s">
        <v>300</v>
      </c>
      <c r="QMD372" s="186" t="s">
        <v>300</v>
      </c>
      <c r="QME372" s="186" t="s">
        <v>300</v>
      </c>
      <c r="QMF372" s="186" t="s">
        <v>300</v>
      </c>
      <c r="QMG372" s="186" t="s">
        <v>300</v>
      </c>
      <c r="QMH372" s="186" t="s">
        <v>300</v>
      </c>
      <c r="QMI372" s="186" t="s">
        <v>300</v>
      </c>
      <c r="QMJ372" s="186" t="s">
        <v>300</v>
      </c>
      <c r="QMK372" s="186" t="s">
        <v>300</v>
      </c>
      <c r="QML372" s="186" t="s">
        <v>300</v>
      </c>
      <c r="QMM372" s="186" t="s">
        <v>300</v>
      </c>
      <c r="QMN372" s="186" t="s">
        <v>300</v>
      </c>
      <c r="QMO372" s="186" t="s">
        <v>300</v>
      </c>
      <c r="QMP372" s="186" t="s">
        <v>300</v>
      </c>
      <c r="QMQ372" s="186" t="s">
        <v>300</v>
      </c>
      <c r="QMR372" s="186" t="s">
        <v>300</v>
      </c>
      <c r="QMS372" s="186" t="s">
        <v>300</v>
      </c>
      <c r="QMT372" s="186" t="s">
        <v>300</v>
      </c>
      <c r="QMU372" s="186" t="s">
        <v>300</v>
      </c>
      <c r="QMV372" s="186" t="s">
        <v>300</v>
      </c>
      <c r="QMW372" s="186" t="s">
        <v>300</v>
      </c>
      <c r="QMX372" s="186" t="s">
        <v>300</v>
      </c>
      <c r="QMY372" s="186" t="s">
        <v>300</v>
      </c>
      <c r="QMZ372" s="186" t="s">
        <v>300</v>
      </c>
      <c r="QNA372" s="186" t="s">
        <v>300</v>
      </c>
      <c r="QNB372" s="186" t="s">
        <v>300</v>
      </c>
      <c r="QNC372" s="186" t="s">
        <v>300</v>
      </c>
      <c r="QND372" s="186" t="s">
        <v>300</v>
      </c>
      <c r="QNE372" s="186" t="s">
        <v>300</v>
      </c>
      <c r="QNF372" s="186" t="s">
        <v>300</v>
      </c>
      <c r="QNG372" s="186" t="s">
        <v>300</v>
      </c>
      <c r="QNH372" s="186" t="s">
        <v>300</v>
      </c>
      <c r="QNI372" s="186" t="s">
        <v>300</v>
      </c>
      <c r="QNJ372" s="186" t="s">
        <v>300</v>
      </c>
      <c r="QNK372" s="186" t="s">
        <v>300</v>
      </c>
      <c r="QNL372" s="186" t="s">
        <v>300</v>
      </c>
      <c r="QNM372" s="186" t="s">
        <v>300</v>
      </c>
      <c r="QNN372" s="186" t="s">
        <v>300</v>
      </c>
      <c r="QNO372" s="186" t="s">
        <v>300</v>
      </c>
      <c r="QNP372" s="186" t="s">
        <v>300</v>
      </c>
      <c r="QNQ372" s="186" t="s">
        <v>300</v>
      </c>
      <c r="QNR372" s="186" t="s">
        <v>300</v>
      </c>
      <c r="QNS372" s="186" t="s">
        <v>300</v>
      </c>
      <c r="QNT372" s="186" t="s">
        <v>300</v>
      </c>
      <c r="QNU372" s="186" t="s">
        <v>300</v>
      </c>
      <c r="QNV372" s="186" t="s">
        <v>300</v>
      </c>
      <c r="QNW372" s="186" t="s">
        <v>300</v>
      </c>
      <c r="QNX372" s="186" t="s">
        <v>300</v>
      </c>
      <c r="QNY372" s="186" t="s">
        <v>300</v>
      </c>
      <c r="QNZ372" s="186" t="s">
        <v>300</v>
      </c>
      <c r="QOA372" s="186" t="s">
        <v>300</v>
      </c>
      <c r="QOB372" s="186" t="s">
        <v>300</v>
      </c>
      <c r="QOC372" s="186" t="s">
        <v>300</v>
      </c>
      <c r="QOD372" s="186" t="s">
        <v>300</v>
      </c>
      <c r="QOE372" s="186" t="s">
        <v>300</v>
      </c>
      <c r="QOF372" s="186" t="s">
        <v>300</v>
      </c>
      <c r="QOG372" s="186" t="s">
        <v>300</v>
      </c>
      <c r="QOH372" s="186" t="s">
        <v>300</v>
      </c>
      <c r="QOI372" s="186" t="s">
        <v>300</v>
      </c>
      <c r="QOJ372" s="186" t="s">
        <v>300</v>
      </c>
      <c r="QOK372" s="186" t="s">
        <v>300</v>
      </c>
      <c r="QOL372" s="186" t="s">
        <v>300</v>
      </c>
      <c r="QOM372" s="186" t="s">
        <v>300</v>
      </c>
      <c r="QON372" s="186" t="s">
        <v>300</v>
      </c>
      <c r="QOO372" s="186" t="s">
        <v>300</v>
      </c>
      <c r="QOP372" s="186" t="s">
        <v>300</v>
      </c>
      <c r="QOQ372" s="186" t="s">
        <v>300</v>
      </c>
      <c r="QOR372" s="186" t="s">
        <v>300</v>
      </c>
      <c r="QOS372" s="186" t="s">
        <v>300</v>
      </c>
      <c r="QOT372" s="186" t="s">
        <v>300</v>
      </c>
      <c r="QOU372" s="186" t="s">
        <v>300</v>
      </c>
      <c r="QOV372" s="186" t="s">
        <v>300</v>
      </c>
      <c r="QOW372" s="186" t="s">
        <v>300</v>
      </c>
      <c r="QOX372" s="186" t="s">
        <v>300</v>
      </c>
      <c r="QOY372" s="186" t="s">
        <v>300</v>
      </c>
      <c r="QOZ372" s="186" t="s">
        <v>300</v>
      </c>
      <c r="QPA372" s="186" t="s">
        <v>300</v>
      </c>
      <c r="QPB372" s="186" t="s">
        <v>300</v>
      </c>
      <c r="QPC372" s="186" t="s">
        <v>300</v>
      </c>
      <c r="QPD372" s="186" t="s">
        <v>300</v>
      </c>
      <c r="QPE372" s="186" t="s">
        <v>300</v>
      </c>
      <c r="QPF372" s="186" t="s">
        <v>300</v>
      </c>
      <c r="QPG372" s="186" t="s">
        <v>300</v>
      </c>
      <c r="QPH372" s="186" t="s">
        <v>300</v>
      </c>
      <c r="QPI372" s="186" t="s">
        <v>300</v>
      </c>
      <c r="QPJ372" s="186" t="s">
        <v>300</v>
      </c>
      <c r="QPK372" s="186" t="s">
        <v>300</v>
      </c>
      <c r="QPL372" s="186" t="s">
        <v>300</v>
      </c>
      <c r="QPM372" s="186" t="s">
        <v>300</v>
      </c>
      <c r="QPN372" s="186" t="s">
        <v>300</v>
      </c>
      <c r="QPO372" s="186" t="s">
        <v>300</v>
      </c>
      <c r="QPP372" s="186" t="s">
        <v>300</v>
      </c>
      <c r="QPQ372" s="186" t="s">
        <v>300</v>
      </c>
      <c r="QPR372" s="186" t="s">
        <v>300</v>
      </c>
      <c r="QPS372" s="186" t="s">
        <v>300</v>
      </c>
      <c r="QPT372" s="186" t="s">
        <v>300</v>
      </c>
      <c r="QPU372" s="186" t="s">
        <v>300</v>
      </c>
      <c r="QPV372" s="186" t="s">
        <v>300</v>
      </c>
      <c r="QPW372" s="186" t="s">
        <v>300</v>
      </c>
      <c r="QPX372" s="186" t="s">
        <v>300</v>
      </c>
      <c r="QPY372" s="186" t="s">
        <v>300</v>
      </c>
      <c r="QPZ372" s="186" t="s">
        <v>300</v>
      </c>
      <c r="QQA372" s="186" t="s">
        <v>300</v>
      </c>
      <c r="QQB372" s="186" t="s">
        <v>300</v>
      </c>
      <c r="QQC372" s="186" t="s">
        <v>300</v>
      </c>
      <c r="QQD372" s="186" t="s">
        <v>300</v>
      </c>
      <c r="QQE372" s="186" t="s">
        <v>300</v>
      </c>
      <c r="QQF372" s="186" t="s">
        <v>300</v>
      </c>
      <c r="QQG372" s="186" t="s">
        <v>300</v>
      </c>
      <c r="QQH372" s="186" t="s">
        <v>300</v>
      </c>
      <c r="QQI372" s="186" t="s">
        <v>300</v>
      </c>
      <c r="QQJ372" s="186" t="s">
        <v>300</v>
      </c>
      <c r="QQK372" s="186" t="s">
        <v>300</v>
      </c>
      <c r="QQL372" s="186" t="s">
        <v>300</v>
      </c>
      <c r="QQM372" s="186" t="s">
        <v>300</v>
      </c>
      <c r="QQN372" s="186" t="s">
        <v>300</v>
      </c>
      <c r="QQO372" s="186" t="s">
        <v>300</v>
      </c>
      <c r="QQP372" s="186" t="s">
        <v>300</v>
      </c>
      <c r="QQQ372" s="186" t="s">
        <v>300</v>
      </c>
      <c r="QQR372" s="186" t="s">
        <v>300</v>
      </c>
      <c r="QQS372" s="186" t="s">
        <v>300</v>
      </c>
      <c r="QQT372" s="186" t="s">
        <v>300</v>
      </c>
      <c r="QQU372" s="186" t="s">
        <v>300</v>
      </c>
      <c r="QQV372" s="186" t="s">
        <v>300</v>
      </c>
      <c r="QQW372" s="186" t="s">
        <v>300</v>
      </c>
      <c r="QQX372" s="186" t="s">
        <v>300</v>
      </c>
      <c r="QQY372" s="186" t="s">
        <v>300</v>
      </c>
      <c r="QQZ372" s="186" t="s">
        <v>300</v>
      </c>
      <c r="QRA372" s="186" t="s">
        <v>300</v>
      </c>
      <c r="QRB372" s="186" t="s">
        <v>300</v>
      </c>
      <c r="QRC372" s="186" t="s">
        <v>300</v>
      </c>
      <c r="QRD372" s="186" t="s">
        <v>300</v>
      </c>
      <c r="QRE372" s="186" t="s">
        <v>300</v>
      </c>
      <c r="QRF372" s="186" t="s">
        <v>300</v>
      </c>
      <c r="QRG372" s="186" t="s">
        <v>300</v>
      </c>
      <c r="QRH372" s="186" t="s">
        <v>300</v>
      </c>
      <c r="QRI372" s="186" t="s">
        <v>300</v>
      </c>
      <c r="QRJ372" s="186" t="s">
        <v>300</v>
      </c>
      <c r="QRK372" s="186" t="s">
        <v>300</v>
      </c>
      <c r="QRL372" s="186" t="s">
        <v>300</v>
      </c>
      <c r="QRM372" s="186" t="s">
        <v>300</v>
      </c>
      <c r="QRN372" s="186" t="s">
        <v>300</v>
      </c>
      <c r="QRO372" s="186" t="s">
        <v>300</v>
      </c>
      <c r="QRP372" s="186" t="s">
        <v>300</v>
      </c>
      <c r="QRQ372" s="186" t="s">
        <v>300</v>
      </c>
      <c r="QRR372" s="186" t="s">
        <v>300</v>
      </c>
      <c r="QRS372" s="186" t="s">
        <v>300</v>
      </c>
      <c r="QRT372" s="186" t="s">
        <v>300</v>
      </c>
      <c r="QRU372" s="186" t="s">
        <v>300</v>
      </c>
      <c r="QRV372" s="186" t="s">
        <v>300</v>
      </c>
      <c r="QRW372" s="186" t="s">
        <v>300</v>
      </c>
      <c r="QRX372" s="186" t="s">
        <v>300</v>
      </c>
      <c r="QRY372" s="186" t="s">
        <v>300</v>
      </c>
      <c r="QRZ372" s="186" t="s">
        <v>300</v>
      </c>
      <c r="QSA372" s="186" t="s">
        <v>300</v>
      </c>
      <c r="QSB372" s="186" t="s">
        <v>300</v>
      </c>
      <c r="QSC372" s="186" t="s">
        <v>300</v>
      </c>
      <c r="QSD372" s="186" t="s">
        <v>300</v>
      </c>
      <c r="QSE372" s="186" t="s">
        <v>300</v>
      </c>
      <c r="QSF372" s="186" t="s">
        <v>300</v>
      </c>
      <c r="QSG372" s="186" t="s">
        <v>300</v>
      </c>
      <c r="QSH372" s="186" t="s">
        <v>300</v>
      </c>
      <c r="QSI372" s="186" t="s">
        <v>300</v>
      </c>
      <c r="QSJ372" s="186" t="s">
        <v>300</v>
      </c>
      <c r="QSK372" s="186" t="s">
        <v>300</v>
      </c>
      <c r="QSL372" s="186" t="s">
        <v>300</v>
      </c>
      <c r="QSM372" s="186" t="s">
        <v>300</v>
      </c>
      <c r="QSN372" s="186" t="s">
        <v>300</v>
      </c>
      <c r="QSO372" s="186" t="s">
        <v>300</v>
      </c>
      <c r="QSP372" s="186" t="s">
        <v>300</v>
      </c>
      <c r="QSQ372" s="186" t="s">
        <v>300</v>
      </c>
      <c r="QSR372" s="186" t="s">
        <v>300</v>
      </c>
      <c r="QSS372" s="186" t="s">
        <v>300</v>
      </c>
      <c r="QST372" s="186" t="s">
        <v>300</v>
      </c>
      <c r="QSU372" s="186" t="s">
        <v>300</v>
      </c>
      <c r="QSV372" s="186" t="s">
        <v>300</v>
      </c>
      <c r="QSW372" s="186" t="s">
        <v>300</v>
      </c>
      <c r="QSX372" s="186" t="s">
        <v>300</v>
      </c>
      <c r="QSY372" s="186" t="s">
        <v>300</v>
      </c>
      <c r="QSZ372" s="186" t="s">
        <v>300</v>
      </c>
      <c r="QTA372" s="186" t="s">
        <v>300</v>
      </c>
      <c r="QTB372" s="186" t="s">
        <v>300</v>
      </c>
      <c r="QTC372" s="186" t="s">
        <v>300</v>
      </c>
      <c r="QTD372" s="186" t="s">
        <v>300</v>
      </c>
      <c r="QTE372" s="186" t="s">
        <v>300</v>
      </c>
      <c r="QTF372" s="186" t="s">
        <v>300</v>
      </c>
      <c r="QTG372" s="186" t="s">
        <v>300</v>
      </c>
      <c r="QTH372" s="186" t="s">
        <v>300</v>
      </c>
      <c r="QTI372" s="186" t="s">
        <v>300</v>
      </c>
      <c r="QTJ372" s="186" t="s">
        <v>300</v>
      </c>
      <c r="QTK372" s="186" t="s">
        <v>300</v>
      </c>
      <c r="QTL372" s="186" t="s">
        <v>300</v>
      </c>
      <c r="QTM372" s="186" t="s">
        <v>300</v>
      </c>
      <c r="QTN372" s="186" t="s">
        <v>300</v>
      </c>
      <c r="QTO372" s="186" t="s">
        <v>300</v>
      </c>
      <c r="QTP372" s="186" t="s">
        <v>300</v>
      </c>
      <c r="QTQ372" s="186" t="s">
        <v>300</v>
      </c>
      <c r="QTR372" s="186" t="s">
        <v>300</v>
      </c>
      <c r="QTS372" s="186" t="s">
        <v>300</v>
      </c>
      <c r="QTT372" s="186" t="s">
        <v>300</v>
      </c>
      <c r="QTU372" s="186" t="s">
        <v>300</v>
      </c>
      <c r="QTV372" s="186" t="s">
        <v>300</v>
      </c>
      <c r="QTW372" s="186" t="s">
        <v>300</v>
      </c>
      <c r="QTX372" s="186" t="s">
        <v>300</v>
      </c>
      <c r="QTY372" s="186" t="s">
        <v>300</v>
      </c>
      <c r="QTZ372" s="186" t="s">
        <v>300</v>
      </c>
      <c r="QUA372" s="186" t="s">
        <v>300</v>
      </c>
      <c r="QUB372" s="186" t="s">
        <v>300</v>
      </c>
      <c r="QUC372" s="186" t="s">
        <v>300</v>
      </c>
      <c r="QUD372" s="186" t="s">
        <v>300</v>
      </c>
      <c r="QUE372" s="186" t="s">
        <v>300</v>
      </c>
      <c r="QUF372" s="186" t="s">
        <v>300</v>
      </c>
      <c r="QUG372" s="186" t="s">
        <v>300</v>
      </c>
      <c r="QUH372" s="186" t="s">
        <v>300</v>
      </c>
      <c r="QUI372" s="186" t="s">
        <v>300</v>
      </c>
      <c r="QUJ372" s="186" t="s">
        <v>300</v>
      </c>
      <c r="QUK372" s="186" t="s">
        <v>300</v>
      </c>
      <c r="QUL372" s="186" t="s">
        <v>300</v>
      </c>
      <c r="QUM372" s="186" t="s">
        <v>300</v>
      </c>
      <c r="QUN372" s="186" t="s">
        <v>300</v>
      </c>
      <c r="QUO372" s="186" t="s">
        <v>300</v>
      </c>
      <c r="QUP372" s="186" t="s">
        <v>300</v>
      </c>
      <c r="QUQ372" s="186" t="s">
        <v>300</v>
      </c>
      <c r="QUR372" s="186" t="s">
        <v>300</v>
      </c>
      <c r="QUS372" s="186" t="s">
        <v>300</v>
      </c>
      <c r="QUT372" s="186" t="s">
        <v>300</v>
      </c>
      <c r="QUU372" s="186" t="s">
        <v>300</v>
      </c>
      <c r="QUV372" s="186" t="s">
        <v>300</v>
      </c>
      <c r="QUW372" s="186" t="s">
        <v>300</v>
      </c>
      <c r="QUX372" s="186" t="s">
        <v>300</v>
      </c>
      <c r="QUY372" s="186" t="s">
        <v>300</v>
      </c>
      <c r="QUZ372" s="186" t="s">
        <v>300</v>
      </c>
      <c r="QVA372" s="186" t="s">
        <v>300</v>
      </c>
      <c r="QVB372" s="186" t="s">
        <v>300</v>
      </c>
      <c r="QVC372" s="186" t="s">
        <v>300</v>
      </c>
      <c r="QVD372" s="186" t="s">
        <v>300</v>
      </c>
      <c r="QVE372" s="186" t="s">
        <v>300</v>
      </c>
      <c r="QVF372" s="186" t="s">
        <v>300</v>
      </c>
      <c r="QVG372" s="186" t="s">
        <v>300</v>
      </c>
      <c r="QVH372" s="186" t="s">
        <v>300</v>
      </c>
      <c r="QVI372" s="186" t="s">
        <v>300</v>
      </c>
      <c r="QVJ372" s="186" t="s">
        <v>300</v>
      </c>
      <c r="QVK372" s="186" t="s">
        <v>300</v>
      </c>
      <c r="QVL372" s="186" t="s">
        <v>300</v>
      </c>
      <c r="QVM372" s="186" t="s">
        <v>300</v>
      </c>
      <c r="QVN372" s="186" t="s">
        <v>300</v>
      </c>
      <c r="QVO372" s="186" t="s">
        <v>300</v>
      </c>
      <c r="QVP372" s="186" t="s">
        <v>300</v>
      </c>
      <c r="QVQ372" s="186" t="s">
        <v>300</v>
      </c>
      <c r="QVR372" s="186" t="s">
        <v>300</v>
      </c>
      <c r="QVS372" s="186" t="s">
        <v>300</v>
      </c>
      <c r="QVT372" s="186" t="s">
        <v>300</v>
      </c>
      <c r="QVU372" s="186" t="s">
        <v>300</v>
      </c>
      <c r="QVV372" s="186" t="s">
        <v>300</v>
      </c>
      <c r="QVW372" s="186" t="s">
        <v>300</v>
      </c>
      <c r="QVX372" s="186" t="s">
        <v>300</v>
      </c>
      <c r="QVY372" s="186" t="s">
        <v>300</v>
      </c>
      <c r="QVZ372" s="186" t="s">
        <v>300</v>
      </c>
      <c r="QWA372" s="186" t="s">
        <v>300</v>
      </c>
      <c r="QWB372" s="186" t="s">
        <v>300</v>
      </c>
      <c r="QWC372" s="186" t="s">
        <v>300</v>
      </c>
      <c r="QWD372" s="186" t="s">
        <v>300</v>
      </c>
      <c r="QWE372" s="186" t="s">
        <v>300</v>
      </c>
      <c r="QWF372" s="186" t="s">
        <v>300</v>
      </c>
      <c r="QWG372" s="186" t="s">
        <v>300</v>
      </c>
      <c r="QWH372" s="186" t="s">
        <v>300</v>
      </c>
      <c r="QWI372" s="186" t="s">
        <v>300</v>
      </c>
      <c r="QWJ372" s="186" t="s">
        <v>300</v>
      </c>
      <c r="QWK372" s="186" t="s">
        <v>300</v>
      </c>
      <c r="QWL372" s="186" t="s">
        <v>300</v>
      </c>
      <c r="QWM372" s="186" t="s">
        <v>300</v>
      </c>
      <c r="QWN372" s="186" t="s">
        <v>300</v>
      </c>
      <c r="QWO372" s="186" t="s">
        <v>300</v>
      </c>
      <c r="QWP372" s="186" t="s">
        <v>300</v>
      </c>
      <c r="QWQ372" s="186" t="s">
        <v>300</v>
      </c>
      <c r="QWR372" s="186" t="s">
        <v>300</v>
      </c>
      <c r="QWS372" s="186" t="s">
        <v>300</v>
      </c>
      <c r="QWT372" s="186" t="s">
        <v>300</v>
      </c>
      <c r="QWU372" s="186" t="s">
        <v>300</v>
      </c>
      <c r="QWV372" s="186" t="s">
        <v>300</v>
      </c>
      <c r="QWW372" s="186" t="s">
        <v>300</v>
      </c>
      <c r="QWX372" s="186" t="s">
        <v>300</v>
      </c>
      <c r="QWY372" s="186" t="s">
        <v>300</v>
      </c>
      <c r="QWZ372" s="186" t="s">
        <v>300</v>
      </c>
      <c r="QXA372" s="186" t="s">
        <v>300</v>
      </c>
      <c r="QXB372" s="186" t="s">
        <v>300</v>
      </c>
      <c r="QXC372" s="186" t="s">
        <v>300</v>
      </c>
      <c r="QXD372" s="186" t="s">
        <v>300</v>
      </c>
      <c r="QXE372" s="186" t="s">
        <v>300</v>
      </c>
      <c r="QXF372" s="186" t="s">
        <v>300</v>
      </c>
      <c r="QXG372" s="186" t="s">
        <v>300</v>
      </c>
      <c r="QXH372" s="186" t="s">
        <v>300</v>
      </c>
      <c r="QXI372" s="186" t="s">
        <v>300</v>
      </c>
      <c r="QXJ372" s="186" t="s">
        <v>300</v>
      </c>
      <c r="QXK372" s="186" t="s">
        <v>300</v>
      </c>
      <c r="QXL372" s="186" t="s">
        <v>300</v>
      </c>
      <c r="QXM372" s="186" t="s">
        <v>300</v>
      </c>
      <c r="QXN372" s="186" t="s">
        <v>300</v>
      </c>
      <c r="QXO372" s="186" t="s">
        <v>300</v>
      </c>
      <c r="QXP372" s="186" t="s">
        <v>300</v>
      </c>
      <c r="QXQ372" s="186" t="s">
        <v>300</v>
      </c>
      <c r="QXR372" s="186" t="s">
        <v>300</v>
      </c>
      <c r="QXS372" s="186" t="s">
        <v>300</v>
      </c>
      <c r="QXT372" s="186" t="s">
        <v>300</v>
      </c>
      <c r="QXU372" s="186" t="s">
        <v>300</v>
      </c>
      <c r="QXV372" s="186" t="s">
        <v>300</v>
      </c>
      <c r="QXW372" s="186" t="s">
        <v>300</v>
      </c>
      <c r="QXX372" s="186" t="s">
        <v>300</v>
      </c>
      <c r="QXY372" s="186" t="s">
        <v>300</v>
      </c>
      <c r="QXZ372" s="186" t="s">
        <v>300</v>
      </c>
      <c r="QYA372" s="186" t="s">
        <v>300</v>
      </c>
      <c r="QYB372" s="186" t="s">
        <v>300</v>
      </c>
      <c r="QYC372" s="186" t="s">
        <v>300</v>
      </c>
      <c r="QYD372" s="186" t="s">
        <v>300</v>
      </c>
      <c r="QYE372" s="186" t="s">
        <v>300</v>
      </c>
      <c r="QYF372" s="186" t="s">
        <v>300</v>
      </c>
      <c r="QYG372" s="186" t="s">
        <v>300</v>
      </c>
      <c r="QYH372" s="186" t="s">
        <v>300</v>
      </c>
      <c r="QYI372" s="186" t="s">
        <v>300</v>
      </c>
      <c r="QYJ372" s="186" t="s">
        <v>300</v>
      </c>
      <c r="QYK372" s="186" t="s">
        <v>300</v>
      </c>
      <c r="QYL372" s="186" t="s">
        <v>300</v>
      </c>
      <c r="QYM372" s="186" t="s">
        <v>300</v>
      </c>
      <c r="QYN372" s="186" t="s">
        <v>300</v>
      </c>
      <c r="QYO372" s="186" t="s">
        <v>300</v>
      </c>
      <c r="QYP372" s="186" t="s">
        <v>300</v>
      </c>
      <c r="QYQ372" s="186" t="s">
        <v>300</v>
      </c>
      <c r="QYR372" s="186" t="s">
        <v>300</v>
      </c>
      <c r="QYS372" s="186" t="s">
        <v>300</v>
      </c>
      <c r="QYT372" s="186" t="s">
        <v>300</v>
      </c>
      <c r="QYU372" s="186" t="s">
        <v>300</v>
      </c>
      <c r="QYV372" s="186" t="s">
        <v>300</v>
      </c>
      <c r="QYW372" s="186" t="s">
        <v>300</v>
      </c>
      <c r="QYX372" s="186" t="s">
        <v>300</v>
      </c>
      <c r="QYY372" s="186" t="s">
        <v>300</v>
      </c>
      <c r="QYZ372" s="186" t="s">
        <v>300</v>
      </c>
      <c r="QZA372" s="186" t="s">
        <v>300</v>
      </c>
      <c r="QZB372" s="186" t="s">
        <v>300</v>
      </c>
      <c r="QZC372" s="186" t="s">
        <v>300</v>
      </c>
      <c r="QZD372" s="186" t="s">
        <v>300</v>
      </c>
      <c r="QZE372" s="186" t="s">
        <v>300</v>
      </c>
      <c r="QZF372" s="186" t="s">
        <v>300</v>
      </c>
      <c r="QZG372" s="186" t="s">
        <v>300</v>
      </c>
      <c r="QZH372" s="186" t="s">
        <v>300</v>
      </c>
      <c r="QZI372" s="186" t="s">
        <v>300</v>
      </c>
      <c r="QZJ372" s="186" t="s">
        <v>300</v>
      </c>
      <c r="QZK372" s="186" t="s">
        <v>300</v>
      </c>
      <c r="QZL372" s="186" t="s">
        <v>300</v>
      </c>
      <c r="QZM372" s="186" t="s">
        <v>300</v>
      </c>
      <c r="QZN372" s="186" t="s">
        <v>300</v>
      </c>
      <c r="QZO372" s="186" t="s">
        <v>300</v>
      </c>
      <c r="QZP372" s="186" t="s">
        <v>300</v>
      </c>
      <c r="QZQ372" s="186" t="s">
        <v>300</v>
      </c>
      <c r="QZR372" s="186" t="s">
        <v>300</v>
      </c>
      <c r="QZS372" s="186" t="s">
        <v>300</v>
      </c>
      <c r="QZT372" s="186" t="s">
        <v>300</v>
      </c>
      <c r="QZU372" s="186" t="s">
        <v>300</v>
      </c>
      <c r="QZV372" s="186" t="s">
        <v>300</v>
      </c>
      <c r="QZW372" s="186" t="s">
        <v>300</v>
      </c>
      <c r="QZX372" s="186" t="s">
        <v>300</v>
      </c>
      <c r="QZY372" s="186" t="s">
        <v>300</v>
      </c>
      <c r="QZZ372" s="186" t="s">
        <v>300</v>
      </c>
      <c r="RAA372" s="186" t="s">
        <v>300</v>
      </c>
      <c r="RAB372" s="186" t="s">
        <v>300</v>
      </c>
      <c r="RAC372" s="186" t="s">
        <v>300</v>
      </c>
      <c r="RAD372" s="186" t="s">
        <v>300</v>
      </c>
      <c r="RAE372" s="186" t="s">
        <v>300</v>
      </c>
      <c r="RAF372" s="186" t="s">
        <v>300</v>
      </c>
      <c r="RAG372" s="186" t="s">
        <v>300</v>
      </c>
      <c r="RAH372" s="186" t="s">
        <v>300</v>
      </c>
      <c r="RAI372" s="186" t="s">
        <v>300</v>
      </c>
      <c r="RAJ372" s="186" t="s">
        <v>300</v>
      </c>
      <c r="RAK372" s="186" t="s">
        <v>300</v>
      </c>
      <c r="RAL372" s="186" t="s">
        <v>300</v>
      </c>
      <c r="RAM372" s="186" t="s">
        <v>300</v>
      </c>
      <c r="RAN372" s="186" t="s">
        <v>300</v>
      </c>
      <c r="RAO372" s="186" t="s">
        <v>300</v>
      </c>
      <c r="RAP372" s="186" t="s">
        <v>300</v>
      </c>
      <c r="RAQ372" s="186" t="s">
        <v>300</v>
      </c>
      <c r="RAR372" s="186" t="s">
        <v>300</v>
      </c>
      <c r="RAS372" s="186" t="s">
        <v>300</v>
      </c>
      <c r="RAT372" s="186" t="s">
        <v>300</v>
      </c>
      <c r="RAU372" s="186" t="s">
        <v>300</v>
      </c>
      <c r="RAV372" s="186" t="s">
        <v>300</v>
      </c>
      <c r="RAW372" s="186" t="s">
        <v>300</v>
      </c>
      <c r="RAX372" s="186" t="s">
        <v>300</v>
      </c>
      <c r="RAY372" s="186" t="s">
        <v>300</v>
      </c>
      <c r="RAZ372" s="186" t="s">
        <v>300</v>
      </c>
      <c r="RBA372" s="186" t="s">
        <v>300</v>
      </c>
      <c r="RBB372" s="186" t="s">
        <v>300</v>
      </c>
      <c r="RBC372" s="186" t="s">
        <v>300</v>
      </c>
      <c r="RBD372" s="186" t="s">
        <v>300</v>
      </c>
      <c r="RBE372" s="186" t="s">
        <v>300</v>
      </c>
      <c r="RBF372" s="186" t="s">
        <v>300</v>
      </c>
      <c r="RBG372" s="186" t="s">
        <v>300</v>
      </c>
      <c r="RBH372" s="186" t="s">
        <v>300</v>
      </c>
      <c r="RBI372" s="186" t="s">
        <v>300</v>
      </c>
      <c r="RBJ372" s="186" t="s">
        <v>300</v>
      </c>
      <c r="RBK372" s="186" t="s">
        <v>300</v>
      </c>
      <c r="RBL372" s="186" t="s">
        <v>300</v>
      </c>
      <c r="RBM372" s="186" t="s">
        <v>300</v>
      </c>
      <c r="RBN372" s="186" t="s">
        <v>300</v>
      </c>
      <c r="RBO372" s="186" t="s">
        <v>300</v>
      </c>
      <c r="RBP372" s="186" t="s">
        <v>300</v>
      </c>
      <c r="RBQ372" s="186" t="s">
        <v>300</v>
      </c>
      <c r="RBR372" s="186" t="s">
        <v>300</v>
      </c>
      <c r="RBS372" s="186" t="s">
        <v>300</v>
      </c>
      <c r="RBT372" s="186" t="s">
        <v>300</v>
      </c>
      <c r="RBU372" s="186" t="s">
        <v>300</v>
      </c>
      <c r="RBV372" s="186" t="s">
        <v>300</v>
      </c>
      <c r="RBW372" s="186" t="s">
        <v>300</v>
      </c>
      <c r="RBX372" s="186" t="s">
        <v>300</v>
      </c>
      <c r="RBY372" s="186" t="s">
        <v>300</v>
      </c>
      <c r="RBZ372" s="186" t="s">
        <v>300</v>
      </c>
      <c r="RCA372" s="186" t="s">
        <v>300</v>
      </c>
      <c r="RCB372" s="186" t="s">
        <v>300</v>
      </c>
      <c r="RCC372" s="186" t="s">
        <v>300</v>
      </c>
      <c r="RCD372" s="186" t="s">
        <v>300</v>
      </c>
      <c r="RCE372" s="186" t="s">
        <v>300</v>
      </c>
      <c r="RCF372" s="186" t="s">
        <v>300</v>
      </c>
      <c r="RCG372" s="186" t="s">
        <v>300</v>
      </c>
      <c r="RCH372" s="186" t="s">
        <v>300</v>
      </c>
      <c r="RCI372" s="186" t="s">
        <v>300</v>
      </c>
      <c r="RCJ372" s="186" t="s">
        <v>300</v>
      </c>
      <c r="RCK372" s="186" t="s">
        <v>300</v>
      </c>
      <c r="RCL372" s="186" t="s">
        <v>300</v>
      </c>
      <c r="RCM372" s="186" t="s">
        <v>300</v>
      </c>
      <c r="RCN372" s="186" t="s">
        <v>300</v>
      </c>
      <c r="RCO372" s="186" t="s">
        <v>300</v>
      </c>
      <c r="RCP372" s="186" t="s">
        <v>300</v>
      </c>
      <c r="RCQ372" s="186" t="s">
        <v>300</v>
      </c>
      <c r="RCR372" s="186" t="s">
        <v>300</v>
      </c>
      <c r="RCS372" s="186" t="s">
        <v>300</v>
      </c>
      <c r="RCT372" s="186" t="s">
        <v>300</v>
      </c>
      <c r="RCU372" s="186" t="s">
        <v>300</v>
      </c>
      <c r="RCV372" s="186" t="s">
        <v>300</v>
      </c>
      <c r="RCW372" s="186" t="s">
        <v>300</v>
      </c>
      <c r="RCX372" s="186" t="s">
        <v>300</v>
      </c>
      <c r="RCY372" s="186" t="s">
        <v>300</v>
      </c>
      <c r="RCZ372" s="186" t="s">
        <v>300</v>
      </c>
      <c r="RDA372" s="186" t="s">
        <v>300</v>
      </c>
      <c r="RDB372" s="186" t="s">
        <v>300</v>
      </c>
      <c r="RDC372" s="186" t="s">
        <v>300</v>
      </c>
      <c r="RDD372" s="186" t="s">
        <v>300</v>
      </c>
      <c r="RDE372" s="186" t="s">
        <v>300</v>
      </c>
      <c r="RDF372" s="186" t="s">
        <v>300</v>
      </c>
      <c r="RDG372" s="186" t="s">
        <v>300</v>
      </c>
      <c r="RDH372" s="186" t="s">
        <v>300</v>
      </c>
      <c r="RDI372" s="186" t="s">
        <v>300</v>
      </c>
      <c r="RDJ372" s="186" t="s">
        <v>300</v>
      </c>
      <c r="RDK372" s="186" t="s">
        <v>300</v>
      </c>
      <c r="RDL372" s="186" t="s">
        <v>300</v>
      </c>
      <c r="RDM372" s="186" t="s">
        <v>300</v>
      </c>
      <c r="RDN372" s="186" t="s">
        <v>300</v>
      </c>
      <c r="RDO372" s="186" t="s">
        <v>300</v>
      </c>
      <c r="RDP372" s="186" t="s">
        <v>300</v>
      </c>
      <c r="RDQ372" s="186" t="s">
        <v>300</v>
      </c>
      <c r="RDR372" s="186" t="s">
        <v>300</v>
      </c>
      <c r="RDS372" s="186" t="s">
        <v>300</v>
      </c>
      <c r="RDT372" s="186" t="s">
        <v>300</v>
      </c>
      <c r="RDU372" s="186" t="s">
        <v>300</v>
      </c>
      <c r="RDV372" s="186" t="s">
        <v>300</v>
      </c>
      <c r="RDW372" s="186" t="s">
        <v>300</v>
      </c>
      <c r="RDX372" s="186" t="s">
        <v>300</v>
      </c>
      <c r="RDY372" s="186" t="s">
        <v>300</v>
      </c>
      <c r="RDZ372" s="186" t="s">
        <v>300</v>
      </c>
      <c r="REA372" s="186" t="s">
        <v>300</v>
      </c>
      <c r="REB372" s="186" t="s">
        <v>300</v>
      </c>
      <c r="REC372" s="186" t="s">
        <v>300</v>
      </c>
      <c r="RED372" s="186" t="s">
        <v>300</v>
      </c>
      <c r="REE372" s="186" t="s">
        <v>300</v>
      </c>
      <c r="REF372" s="186" t="s">
        <v>300</v>
      </c>
      <c r="REG372" s="186" t="s">
        <v>300</v>
      </c>
      <c r="REH372" s="186" t="s">
        <v>300</v>
      </c>
      <c r="REI372" s="186" t="s">
        <v>300</v>
      </c>
      <c r="REJ372" s="186" t="s">
        <v>300</v>
      </c>
      <c r="REK372" s="186" t="s">
        <v>300</v>
      </c>
      <c r="REL372" s="186" t="s">
        <v>300</v>
      </c>
      <c r="REM372" s="186" t="s">
        <v>300</v>
      </c>
      <c r="REN372" s="186" t="s">
        <v>300</v>
      </c>
      <c r="REO372" s="186" t="s">
        <v>300</v>
      </c>
      <c r="REP372" s="186" t="s">
        <v>300</v>
      </c>
      <c r="REQ372" s="186" t="s">
        <v>300</v>
      </c>
      <c r="RER372" s="186" t="s">
        <v>300</v>
      </c>
      <c r="RES372" s="186" t="s">
        <v>300</v>
      </c>
      <c r="RET372" s="186" t="s">
        <v>300</v>
      </c>
      <c r="REU372" s="186" t="s">
        <v>300</v>
      </c>
      <c r="REV372" s="186" t="s">
        <v>300</v>
      </c>
      <c r="REW372" s="186" t="s">
        <v>300</v>
      </c>
      <c r="REX372" s="186" t="s">
        <v>300</v>
      </c>
      <c r="REY372" s="186" t="s">
        <v>300</v>
      </c>
      <c r="REZ372" s="186" t="s">
        <v>300</v>
      </c>
      <c r="RFA372" s="186" t="s">
        <v>300</v>
      </c>
      <c r="RFB372" s="186" t="s">
        <v>300</v>
      </c>
      <c r="RFC372" s="186" t="s">
        <v>300</v>
      </c>
      <c r="RFD372" s="186" t="s">
        <v>300</v>
      </c>
      <c r="RFE372" s="186" t="s">
        <v>300</v>
      </c>
      <c r="RFF372" s="186" t="s">
        <v>300</v>
      </c>
      <c r="RFG372" s="186" t="s">
        <v>300</v>
      </c>
      <c r="RFH372" s="186" t="s">
        <v>300</v>
      </c>
      <c r="RFI372" s="186" t="s">
        <v>300</v>
      </c>
      <c r="RFJ372" s="186" t="s">
        <v>300</v>
      </c>
      <c r="RFK372" s="186" t="s">
        <v>300</v>
      </c>
      <c r="RFL372" s="186" t="s">
        <v>300</v>
      </c>
      <c r="RFM372" s="186" t="s">
        <v>300</v>
      </c>
      <c r="RFN372" s="186" t="s">
        <v>300</v>
      </c>
      <c r="RFO372" s="186" t="s">
        <v>300</v>
      </c>
      <c r="RFP372" s="186" t="s">
        <v>300</v>
      </c>
      <c r="RFQ372" s="186" t="s">
        <v>300</v>
      </c>
      <c r="RFR372" s="186" t="s">
        <v>300</v>
      </c>
      <c r="RFS372" s="186" t="s">
        <v>300</v>
      </c>
      <c r="RFT372" s="186" t="s">
        <v>300</v>
      </c>
      <c r="RFU372" s="186" t="s">
        <v>300</v>
      </c>
      <c r="RFV372" s="186" t="s">
        <v>300</v>
      </c>
      <c r="RFW372" s="186" t="s">
        <v>300</v>
      </c>
      <c r="RFX372" s="186" t="s">
        <v>300</v>
      </c>
      <c r="RFY372" s="186" t="s">
        <v>300</v>
      </c>
      <c r="RFZ372" s="186" t="s">
        <v>300</v>
      </c>
      <c r="RGA372" s="186" t="s">
        <v>300</v>
      </c>
      <c r="RGB372" s="186" t="s">
        <v>300</v>
      </c>
      <c r="RGC372" s="186" t="s">
        <v>300</v>
      </c>
      <c r="RGD372" s="186" t="s">
        <v>300</v>
      </c>
      <c r="RGE372" s="186" t="s">
        <v>300</v>
      </c>
      <c r="RGF372" s="186" t="s">
        <v>300</v>
      </c>
      <c r="RGG372" s="186" t="s">
        <v>300</v>
      </c>
      <c r="RGH372" s="186" t="s">
        <v>300</v>
      </c>
      <c r="RGI372" s="186" t="s">
        <v>300</v>
      </c>
      <c r="RGJ372" s="186" t="s">
        <v>300</v>
      </c>
      <c r="RGK372" s="186" t="s">
        <v>300</v>
      </c>
      <c r="RGL372" s="186" t="s">
        <v>300</v>
      </c>
      <c r="RGM372" s="186" t="s">
        <v>300</v>
      </c>
      <c r="RGN372" s="186" t="s">
        <v>300</v>
      </c>
      <c r="RGO372" s="186" t="s">
        <v>300</v>
      </c>
      <c r="RGP372" s="186" t="s">
        <v>300</v>
      </c>
      <c r="RGQ372" s="186" t="s">
        <v>300</v>
      </c>
      <c r="RGR372" s="186" t="s">
        <v>300</v>
      </c>
      <c r="RGS372" s="186" t="s">
        <v>300</v>
      </c>
      <c r="RGT372" s="186" t="s">
        <v>300</v>
      </c>
      <c r="RGU372" s="186" t="s">
        <v>300</v>
      </c>
      <c r="RGV372" s="186" t="s">
        <v>300</v>
      </c>
      <c r="RGW372" s="186" t="s">
        <v>300</v>
      </c>
      <c r="RGX372" s="186" t="s">
        <v>300</v>
      </c>
      <c r="RGY372" s="186" t="s">
        <v>300</v>
      </c>
      <c r="RGZ372" s="186" t="s">
        <v>300</v>
      </c>
      <c r="RHA372" s="186" t="s">
        <v>300</v>
      </c>
      <c r="RHB372" s="186" t="s">
        <v>300</v>
      </c>
      <c r="RHC372" s="186" t="s">
        <v>300</v>
      </c>
      <c r="RHD372" s="186" t="s">
        <v>300</v>
      </c>
      <c r="RHE372" s="186" t="s">
        <v>300</v>
      </c>
      <c r="RHF372" s="186" t="s">
        <v>300</v>
      </c>
      <c r="RHG372" s="186" t="s">
        <v>300</v>
      </c>
      <c r="RHH372" s="186" t="s">
        <v>300</v>
      </c>
      <c r="RHI372" s="186" t="s">
        <v>300</v>
      </c>
      <c r="RHJ372" s="186" t="s">
        <v>300</v>
      </c>
      <c r="RHK372" s="186" t="s">
        <v>300</v>
      </c>
      <c r="RHL372" s="186" t="s">
        <v>300</v>
      </c>
      <c r="RHM372" s="186" t="s">
        <v>300</v>
      </c>
      <c r="RHN372" s="186" t="s">
        <v>300</v>
      </c>
      <c r="RHO372" s="186" t="s">
        <v>300</v>
      </c>
      <c r="RHP372" s="186" t="s">
        <v>300</v>
      </c>
      <c r="RHQ372" s="186" t="s">
        <v>300</v>
      </c>
      <c r="RHR372" s="186" t="s">
        <v>300</v>
      </c>
      <c r="RHS372" s="186" t="s">
        <v>300</v>
      </c>
      <c r="RHT372" s="186" t="s">
        <v>300</v>
      </c>
      <c r="RHU372" s="186" t="s">
        <v>300</v>
      </c>
      <c r="RHV372" s="186" t="s">
        <v>300</v>
      </c>
      <c r="RHW372" s="186" t="s">
        <v>300</v>
      </c>
      <c r="RHX372" s="186" t="s">
        <v>300</v>
      </c>
      <c r="RHY372" s="186" t="s">
        <v>300</v>
      </c>
      <c r="RHZ372" s="186" t="s">
        <v>300</v>
      </c>
      <c r="RIA372" s="186" t="s">
        <v>300</v>
      </c>
      <c r="RIB372" s="186" t="s">
        <v>300</v>
      </c>
      <c r="RIC372" s="186" t="s">
        <v>300</v>
      </c>
      <c r="RID372" s="186" t="s">
        <v>300</v>
      </c>
      <c r="RIE372" s="186" t="s">
        <v>300</v>
      </c>
      <c r="RIF372" s="186" t="s">
        <v>300</v>
      </c>
      <c r="RIG372" s="186" t="s">
        <v>300</v>
      </c>
      <c r="RIH372" s="186" t="s">
        <v>300</v>
      </c>
      <c r="RII372" s="186" t="s">
        <v>300</v>
      </c>
      <c r="RIJ372" s="186" t="s">
        <v>300</v>
      </c>
      <c r="RIK372" s="186" t="s">
        <v>300</v>
      </c>
      <c r="RIL372" s="186" t="s">
        <v>300</v>
      </c>
      <c r="RIM372" s="186" t="s">
        <v>300</v>
      </c>
      <c r="RIN372" s="186" t="s">
        <v>300</v>
      </c>
      <c r="RIO372" s="186" t="s">
        <v>300</v>
      </c>
      <c r="RIP372" s="186" t="s">
        <v>300</v>
      </c>
      <c r="RIQ372" s="186" t="s">
        <v>300</v>
      </c>
      <c r="RIR372" s="186" t="s">
        <v>300</v>
      </c>
      <c r="RIS372" s="186" t="s">
        <v>300</v>
      </c>
      <c r="RIT372" s="186" t="s">
        <v>300</v>
      </c>
      <c r="RIU372" s="186" t="s">
        <v>300</v>
      </c>
      <c r="RIV372" s="186" t="s">
        <v>300</v>
      </c>
      <c r="RIW372" s="186" t="s">
        <v>300</v>
      </c>
      <c r="RIX372" s="186" t="s">
        <v>300</v>
      </c>
      <c r="RIY372" s="186" t="s">
        <v>300</v>
      </c>
      <c r="RIZ372" s="186" t="s">
        <v>300</v>
      </c>
      <c r="RJA372" s="186" t="s">
        <v>300</v>
      </c>
      <c r="RJB372" s="186" t="s">
        <v>300</v>
      </c>
      <c r="RJC372" s="186" t="s">
        <v>300</v>
      </c>
      <c r="RJD372" s="186" t="s">
        <v>300</v>
      </c>
      <c r="RJE372" s="186" t="s">
        <v>300</v>
      </c>
      <c r="RJF372" s="186" t="s">
        <v>300</v>
      </c>
      <c r="RJG372" s="186" t="s">
        <v>300</v>
      </c>
      <c r="RJH372" s="186" t="s">
        <v>300</v>
      </c>
      <c r="RJI372" s="186" t="s">
        <v>300</v>
      </c>
      <c r="RJJ372" s="186" t="s">
        <v>300</v>
      </c>
      <c r="RJK372" s="186" t="s">
        <v>300</v>
      </c>
      <c r="RJL372" s="186" t="s">
        <v>300</v>
      </c>
      <c r="RJM372" s="186" t="s">
        <v>300</v>
      </c>
      <c r="RJN372" s="186" t="s">
        <v>300</v>
      </c>
      <c r="RJO372" s="186" t="s">
        <v>300</v>
      </c>
      <c r="RJP372" s="186" t="s">
        <v>300</v>
      </c>
      <c r="RJQ372" s="186" t="s">
        <v>300</v>
      </c>
      <c r="RJR372" s="186" t="s">
        <v>300</v>
      </c>
      <c r="RJS372" s="186" t="s">
        <v>300</v>
      </c>
      <c r="RJT372" s="186" t="s">
        <v>300</v>
      </c>
      <c r="RJU372" s="186" t="s">
        <v>300</v>
      </c>
      <c r="RJV372" s="186" t="s">
        <v>300</v>
      </c>
      <c r="RJW372" s="186" t="s">
        <v>300</v>
      </c>
      <c r="RJX372" s="186" t="s">
        <v>300</v>
      </c>
      <c r="RJY372" s="186" t="s">
        <v>300</v>
      </c>
      <c r="RJZ372" s="186" t="s">
        <v>300</v>
      </c>
      <c r="RKA372" s="186" t="s">
        <v>300</v>
      </c>
      <c r="RKB372" s="186" t="s">
        <v>300</v>
      </c>
      <c r="RKC372" s="186" t="s">
        <v>300</v>
      </c>
      <c r="RKD372" s="186" t="s">
        <v>300</v>
      </c>
      <c r="RKE372" s="186" t="s">
        <v>300</v>
      </c>
      <c r="RKF372" s="186" t="s">
        <v>300</v>
      </c>
      <c r="RKG372" s="186" t="s">
        <v>300</v>
      </c>
      <c r="RKH372" s="186" t="s">
        <v>300</v>
      </c>
      <c r="RKI372" s="186" t="s">
        <v>300</v>
      </c>
      <c r="RKJ372" s="186" t="s">
        <v>300</v>
      </c>
      <c r="RKK372" s="186" t="s">
        <v>300</v>
      </c>
      <c r="RKL372" s="186" t="s">
        <v>300</v>
      </c>
      <c r="RKM372" s="186" t="s">
        <v>300</v>
      </c>
      <c r="RKN372" s="186" t="s">
        <v>300</v>
      </c>
      <c r="RKO372" s="186" t="s">
        <v>300</v>
      </c>
      <c r="RKP372" s="186" t="s">
        <v>300</v>
      </c>
      <c r="RKQ372" s="186" t="s">
        <v>300</v>
      </c>
      <c r="RKR372" s="186" t="s">
        <v>300</v>
      </c>
      <c r="RKS372" s="186" t="s">
        <v>300</v>
      </c>
      <c r="RKT372" s="186" t="s">
        <v>300</v>
      </c>
      <c r="RKU372" s="186" t="s">
        <v>300</v>
      </c>
      <c r="RKV372" s="186" t="s">
        <v>300</v>
      </c>
      <c r="RKW372" s="186" t="s">
        <v>300</v>
      </c>
      <c r="RKX372" s="186" t="s">
        <v>300</v>
      </c>
      <c r="RKY372" s="186" t="s">
        <v>300</v>
      </c>
      <c r="RKZ372" s="186" t="s">
        <v>300</v>
      </c>
      <c r="RLA372" s="186" t="s">
        <v>300</v>
      </c>
      <c r="RLB372" s="186" t="s">
        <v>300</v>
      </c>
      <c r="RLC372" s="186" t="s">
        <v>300</v>
      </c>
      <c r="RLD372" s="186" t="s">
        <v>300</v>
      </c>
      <c r="RLE372" s="186" t="s">
        <v>300</v>
      </c>
      <c r="RLF372" s="186" t="s">
        <v>300</v>
      </c>
      <c r="RLG372" s="186" t="s">
        <v>300</v>
      </c>
      <c r="RLH372" s="186" t="s">
        <v>300</v>
      </c>
      <c r="RLI372" s="186" t="s">
        <v>300</v>
      </c>
      <c r="RLJ372" s="186" t="s">
        <v>300</v>
      </c>
      <c r="RLK372" s="186" t="s">
        <v>300</v>
      </c>
      <c r="RLL372" s="186" t="s">
        <v>300</v>
      </c>
      <c r="RLM372" s="186" t="s">
        <v>300</v>
      </c>
      <c r="RLN372" s="186" t="s">
        <v>300</v>
      </c>
      <c r="RLO372" s="186" t="s">
        <v>300</v>
      </c>
      <c r="RLP372" s="186" t="s">
        <v>300</v>
      </c>
      <c r="RLQ372" s="186" t="s">
        <v>300</v>
      </c>
      <c r="RLR372" s="186" t="s">
        <v>300</v>
      </c>
      <c r="RLS372" s="186" t="s">
        <v>300</v>
      </c>
      <c r="RLT372" s="186" t="s">
        <v>300</v>
      </c>
      <c r="RLU372" s="186" t="s">
        <v>300</v>
      </c>
      <c r="RLV372" s="186" t="s">
        <v>300</v>
      </c>
      <c r="RLW372" s="186" t="s">
        <v>300</v>
      </c>
      <c r="RLX372" s="186" t="s">
        <v>300</v>
      </c>
      <c r="RLY372" s="186" t="s">
        <v>300</v>
      </c>
      <c r="RLZ372" s="186" t="s">
        <v>300</v>
      </c>
      <c r="RMA372" s="186" t="s">
        <v>300</v>
      </c>
      <c r="RMB372" s="186" t="s">
        <v>300</v>
      </c>
      <c r="RMC372" s="186" t="s">
        <v>300</v>
      </c>
      <c r="RMD372" s="186" t="s">
        <v>300</v>
      </c>
      <c r="RME372" s="186" t="s">
        <v>300</v>
      </c>
      <c r="RMF372" s="186" t="s">
        <v>300</v>
      </c>
      <c r="RMG372" s="186" t="s">
        <v>300</v>
      </c>
      <c r="RMH372" s="186" t="s">
        <v>300</v>
      </c>
      <c r="RMI372" s="186" t="s">
        <v>300</v>
      </c>
      <c r="RMJ372" s="186" t="s">
        <v>300</v>
      </c>
      <c r="RMK372" s="186" t="s">
        <v>300</v>
      </c>
      <c r="RML372" s="186" t="s">
        <v>300</v>
      </c>
      <c r="RMM372" s="186" t="s">
        <v>300</v>
      </c>
      <c r="RMN372" s="186" t="s">
        <v>300</v>
      </c>
      <c r="RMO372" s="186" t="s">
        <v>300</v>
      </c>
      <c r="RMP372" s="186" t="s">
        <v>300</v>
      </c>
      <c r="RMQ372" s="186" t="s">
        <v>300</v>
      </c>
      <c r="RMR372" s="186" t="s">
        <v>300</v>
      </c>
      <c r="RMS372" s="186" t="s">
        <v>300</v>
      </c>
      <c r="RMT372" s="186" t="s">
        <v>300</v>
      </c>
      <c r="RMU372" s="186" t="s">
        <v>300</v>
      </c>
      <c r="RMV372" s="186" t="s">
        <v>300</v>
      </c>
      <c r="RMW372" s="186" t="s">
        <v>300</v>
      </c>
      <c r="RMX372" s="186" t="s">
        <v>300</v>
      </c>
      <c r="RMY372" s="186" t="s">
        <v>300</v>
      </c>
      <c r="RMZ372" s="186" t="s">
        <v>300</v>
      </c>
      <c r="RNA372" s="186" t="s">
        <v>300</v>
      </c>
      <c r="RNB372" s="186" t="s">
        <v>300</v>
      </c>
      <c r="RNC372" s="186" t="s">
        <v>300</v>
      </c>
      <c r="RND372" s="186" t="s">
        <v>300</v>
      </c>
      <c r="RNE372" s="186" t="s">
        <v>300</v>
      </c>
      <c r="RNF372" s="186" t="s">
        <v>300</v>
      </c>
      <c r="RNG372" s="186" t="s">
        <v>300</v>
      </c>
      <c r="RNH372" s="186" t="s">
        <v>300</v>
      </c>
      <c r="RNI372" s="186" t="s">
        <v>300</v>
      </c>
      <c r="RNJ372" s="186" t="s">
        <v>300</v>
      </c>
      <c r="RNK372" s="186" t="s">
        <v>300</v>
      </c>
      <c r="RNL372" s="186" t="s">
        <v>300</v>
      </c>
      <c r="RNM372" s="186" t="s">
        <v>300</v>
      </c>
      <c r="RNN372" s="186" t="s">
        <v>300</v>
      </c>
      <c r="RNO372" s="186" t="s">
        <v>300</v>
      </c>
      <c r="RNP372" s="186" t="s">
        <v>300</v>
      </c>
      <c r="RNQ372" s="186" t="s">
        <v>300</v>
      </c>
      <c r="RNR372" s="186" t="s">
        <v>300</v>
      </c>
      <c r="RNS372" s="186" t="s">
        <v>300</v>
      </c>
      <c r="RNT372" s="186" t="s">
        <v>300</v>
      </c>
      <c r="RNU372" s="186" t="s">
        <v>300</v>
      </c>
      <c r="RNV372" s="186" t="s">
        <v>300</v>
      </c>
      <c r="RNW372" s="186" t="s">
        <v>300</v>
      </c>
      <c r="RNX372" s="186" t="s">
        <v>300</v>
      </c>
      <c r="RNY372" s="186" t="s">
        <v>300</v>
      </c>
      <c r="RNZ372" s="186" t="s">
        <v>300</v>
      </c>
      <c r="ROA372" s="186" t="s">
        <v>300</v>
      </c>
      <c r="ROB372" s="186" t="s">
        <v>300</v>
      </c>
      <c r="ROC372" s="186" t="s">
        <v>300</v>
      </c>
      <c r="ROD372" s="186" t="s">
        <v>300</v>
      </c>
      <c r="ROE372" s="186" t="s">
        <v>300</v>
      </c>
      <c r="ROF372" s="186" t="s">
        <v>300</v>
      </c>
      <c r="ROG372" s="186" t="s">
        <v>300</v>
      </c>
      <c r="ROH372" s="186" t="s">
        <v>300</v>
      </c>
      <c r="ROI372" s="186" t="s">
        <v>300</v>
      </c>
      <c r="ROJ372" s="186" t="s">
        <v>300</v>
      </c>
      <c r="ROK372" s="186" t="s">
        <v>300</v>
      </c>
      <c r="ROL372" s="186" t="s">
        <v>300</v>
      </c>
      <c r="ROM372" s="186" t="s">
        <v>300</v>
      </c>
      <c r="RON372" s="186" t="s">
        <v>300</v>
      </c>
      <c r="ROO372" s="186" t="s">
        <v>300</v>
      </c>
      <c r="ROP372" s="186" t="s">
        <v>300</v>
      </c>
      <c r="ROQ372" s="186" t="s">
        <v>300</v>
      </c>
      <c r="ROR372" s="186" t="s">
        <v>300</v>
      </c>
      <c r="ROS372" s="186" t="s">
        <v>300</v>
      </c>
      <c r="ROT372" s="186" t="s">
        <v>300</v>
      </c>
      <c r="ROU372" s="186" t="s">
        <v>300</v>
      </c>
      <c r="ROV372" s="186" t="s">
        <v>300</v>
      </c>
      <c r="ROW372" s="186" t="s">
        <v>300</v>
      </c>
      <c r="ROX372" s="186" t="s">
        <v>300</v>
      </c>
      <c r="ROY372" s="186" t="s">
        <v>300</v>
      </c>
      <c r="ROZ372" s="186" t="s">
        <v>300</v>
      </c>
      <c r="RPA372" s="186" t="s">
        <v>300</v>
      </c>
      <c r="RPB372" s="186" t="s">
        <v>300</v>
      </c>
      <c r="RPC372" s="186" t="s">
        <v>300</v>
      </c>
      <c r="RPD372" s="186" t="s">
        <v>300</v>
      </c>
      <c r="RPE372" s="186" t="s">
        <v>300</v>
      </c>
      <c r="RPF372" s="186" t="s">
        <v>300</v>
      </c>
      <c r="RPG372" s="186" t="s">
        <v>300</v>
      </c>
      <c r="RPH372" s="186" t="s">
        <v>300</v>
      </c>
      <c r="RPI372" s="186" t="s">
        <v>300</v>
      </c>
      <c r="RPJ372" s="186" t="s">
        <v>300</v>
      </c>
      <c r="RPK372" s="186" t="s">
        <v>300</v>
      </c>
      <c r="RPL372" s="186" t="s">
        <v>300</v>
      </c>
      <c r="RPM372" s="186" t="s">
        <v>300</v>
      </c>
      <c r="RPN372" s="186" t="s">
        <v>300</v>
      </c>
      <c r="RPO372" s="186" t="s">
        <v>300</v>
      </c>
      <c r="RPP372" s="186" t="s">
        <v>300</v>
      </c>
      <c r="RPQ372" s="186" t="s">
        <v>300</v>
      </c>
      <c r="RPR372" s="186" t="s">
        <v>300</v>
      </c>
      <c r="RPS372" s="186" t="s">
        <v>300</v>
      </c>
      <c r="RPT372" s="186" t="s">
        <v>300</v>
      </c>
      <c r="RPU372" s="186" t="s">
        <v>300</v>
      </c>
      <c r="RPV372" s="186" t="s">
        <v>300</v>
      </c>
      <c r="RPW372" s="186" t="s">
        <v>300</v>
      </c>
      <c r="RPX372" s="186" t="s">
        <v>300</v>
      </c>
      <c r="RPY372" s="186" t="s">
        <v>300</v>
      </c>
      <c r="RPZ372" s="186" t="s">
        <v>300</v>
      </c>
      <c r="RQA372" s="186" t="s">
        <v>300</v>
      </c>
      <c r="RQB372" s="186" t="s">
        <v>300</v>
      </c>
      <c r="RQC372" s="186" t="s">
        <v>300</v>
      </c>
      <c r="RQD372" s="186" t="s">
        <v>300</v>
      </c>
      <c r="RQE372" s="186" t="s">
        <v>300</v>
      </c>
      <c r="RQF372" s="186" t="s">
        <v>300</v>
      </c>
      <c r="RQG372" s="186" t="s">
        <v>300</v>
      </c>
      <c r="RQH372" s="186" t="s">
        <v>300</v>
      </c>
      <c r="RQI372" s="186" t="s">
        <v>300</v>
      </c>
      <c r="RQJ372" s="186" t="s">
        <v>300</v>
      </c>
      <c r="RQK372" s="186" t="s">
        <v>300</v>
      </c>
      <c r="RQL372" s="186" t="s">
        <v>300</v>
      </c>
      <c r="RQM372" s="186" t="s">
        <v>300</v>
      </c>
      <c r="RQN372" s="186" t="s">
        <v>300</v>
      </c>
      <c r="RQO372" s="186" t="s">
        <v>300</v>
      </c>
      <c r="RQP372" s="186" t="s">
        <v>300</v>
      </c>
      <c r="RQQ372" s="186" t="s">
        <v>300</v>
      </c>
      <c r="RQR372" s="186" t="s">
        <v>300</v>
      </c>
      <c r="RQS372" s="186" t="s">
        <v>300</v>
      </c>
      <c r="RQT372" s="186" t="s">
        <v>300</v>
      </c>
      <c r="RQU372" s="186" t="s">
        <v>300</v>
      </c>
      <c r="RQV372" s="186" t="s">
        <v>300</v>
      </c>
      <c r="RQW372" s="186" t="s">
        <v>300</v>
      </c>
      <c r="RQX372" s="186" t="s">
        <v>300</v>
      </c>
      <c r="RQY372" s="186" t="s">
        <v>300</v>
      </c>
      <c r="RQZ372" s="186" t="s">
        <v>300</v>
      </c>
      <c r="RRA372" s="186" t="s">
        <v>300</v>
      </c>
      <c r="RRB372" s="186" t="s">
        <v>300</v>
      </c>
      <c r="RRC372" s="186" t="s">
        <v>300</v>
      </c>
      <c r="RRD372" s="186" t="s">
        <v>300</v>
      </c>
      <c r="RRE372" s="186" t="s">
        <v>300</v>
      </c>
      <c r="RRF372" s="186" t="s">
        <v>300</v>
      </c>
      <c r="RRG372" s="186" t="s">
        <v>300</v>
      </c>
      <c r="RRH372" s="186" t="s">
        <v>300</v>
      </c>
      <c r="RRI372" s="186" t="s">
        <v>300</v>
      </c>
      <c r="RRJ372" s="186" t="s">
        <v>300</v>
      </c>
      <c r="RRK372" s="186" t="s">
        <v>300</v>
      </c>
      <c r="RRL372" s="186" t="s">
        <v>300</v>
      </c>
      <c r="RRM372" s="186" t="s">
        <v>300</v>
      </c>
      <c r="RRN372" s="186" t="s">
        <v>300</v>
      </c>
      <c r="RRO372" s="186" t="s">
        <v>300</v>
      </c>
      <c r="RRP372" s="186" t="s">
        <v>300</v>
      </c>
      <c r="RRQ372" s="186" t="s">
        <v>300</v>
      </c>
      <c r="RRR372" s="186" t="s">
        <v>300</v>
      </c>
      <c r="RRS372" s="186" t="s">
        <v>300</v>
      </c>
      <c r="RRT372" s="186" t="s">
        <v>300</v>
      </c>
      <c r="RRU372" s="186" t="s">
        <v>300</v>
      </c>
      <c r="RRV372" s="186" t="s">
        <v>300</v>
      </c>
      <c r="RRW372" s="186" t="s">
        <v>300</v>
      </c>
      <c r="RRX372" s="186" t="s">
        <v>300</v>
      </c>
      <c r="RRY372" s="186" t="s">
        <v>300</v>
      </c>
      <c r="RRZ372" s="186" t="s">
        <v>300</v>
      </c>
      <c r="RSA372" s="186" t="s">
        <v>300</v>
      </c>
      <c r="RSB372" s="186" t="s">
        <v>300</v>
      </c>
      <c r="RSC372" s="186" t="s">
        <v>300</v>
      </c>
      <c r="RSD372" s="186" t="s">
        <v>300</v>
      </c>
      <c r="RSE372" s="186" t="s">
        <v>300</v>
      </c>
      <c r="RSF372" s="186" t="s">
        <v>300</v>
      </c>
      <c r="RSG372" s="186" t="s">
        <v>300</v>
      </c>
      <c r="RSH372" s="186" t="s">
        <v>300</v>
      </c>
      <c r="RSI372" s="186" t="s">
        <v>300</v>
      </c>
      <c r="RSJ372" s="186" t="s">
        <v>300</v>
      </c>
      <c r="RSK372" s="186" t="s">
        <v>300</v>
      </c>
      <c r="RSL372" s="186" t="s">
        <v>300</v>
      </c>
      <c r="RSM372" s="186" t="s">
        <v>300</v>
      </c>
      <c r="RSN372" s="186" t="s">
        <v>300</v>
      </c>
      <c r="RSO372" s="186" t="s">
        <v>300</v>
      </c>
      <c r="RSP372" s="186" t="s">
        <v>300</v>
      </c>
      <c r="RSQ372" s="186" t="s">
        <v>300</v>
      </c>
      <c r="RSR372" s="186" t="s">
        <v>300</v>
      </c>
      <c r="RSS372" s="186" t="s">
        <v>300</v>
      </c>
      <c r="RST372" s="186" t="s">
        <v>300</v>
      </c>
      <c r="RSU372" s="186" t="s">
        <v>300</v>
      </c>
      <c r="RSV372" s="186" t="s">
        <v>300</v>
      </c>
      <c r="RSW372" s="186" t="s">
        <v>300</v>
      </c>
      <c r="RSX372" s="186" t="s">
        <v>300</v>
      </c>
      <c r="RSY372" s="186" t="s">
        <v>300</v>
      </c>
      <c r="RSZ372" s="186" t="s">
        <v>300</v>
      </c>
      <c r="RTA372" s="186" t="s">
        <v>300</v>
      </c>
      <c r="RTB372" s="186" t="s">
        <v>300</v>
      </c>
      <c r="RTC372" s="186" t="s">
        <v>300</v>
      </c>
      <c r="RTD372" s="186" t="s">
        <v>300</v>
      </c>
      <c r="RTE372" s="186" t="s">
        <v>300</v>
      </c>
      <c r="RTF372" s="186" t="s">
        <v>300</v>
      </c>
      <c r="RTG372" s="186" t="s">
        <v>300</v>
      </c>
      <c r="RTH372" s="186" t="s">
        <v>300</v>
      </c>
      <c r="RTI372" s="186" t="s">
        <v>300</v>
      </c>
      <c r="RTJ372" s="186" t="s">
        <v>300</v>
      </c>
      <c r="RTK372" s="186" t="s">
        <v>300</v>
      </c>
      <c r="RTL372" s="186" t="s">
        <v>300</v>
      </c>
      <c r="RTM372" s="186" t="s">
        <v>300</v>
      </c>
      <c r="RTN372" s="186" t="s">
        <v>300</v>
      </c>
      <c r="RTO372" s="186" t="s">
        <v>300</v>
      </c>
      <c r="RTP372" s="186" t="s">
        <v>300</v>
      </c>
      <c r="RTQ372" s="186" t="s">
        <v>300</v>
      </c>
      <c r="RTR372" s="186" t="s">
        <v>300</v>
      </c>
      <c r="RTS372" s="186" t="s">
        <v>300</v>
      </c>
      <c r="RTT372" s="186" t="s">
        <v>300</v>
      </c>
      <c r="RTU372" s="186" t="s">
        <v>300</v>
      </c>
      <c r="RTV372" s="186" t="s">
        <v>300</v>
      </c>
      <c r="RTW372" s="186" t="s">
        <v>300</v>
      </c>
      <c r="RTX372" s="186" t="s">
        <v>300</v>
      </c>
      <c r="RTY372" s="186" t="s">
        <v>300</v>
      </c>
      <c r="RTZ372" s="186" t="s">
        <v>300</v>
      </c>
      <c r="RUA372" s="186" t="s">
        <v>300</v>
      </c>
      <c r="RUB372" s="186" t="s">
        <v>300</v>
      </c>
      <c r="RUC372" s="186" t="s">
        <v>300</v>
      </c>
      <c r="RUD372" s="186" t="s">
        <v>300</v>
      </c>
      <c r="RUE372" s="186" t="s">
        <v>300</v>
      </c>
      <c r="RUF372" s="186" t="s">
        <v>300</v>
      </c>
      <c r="RUG372" s="186" t="s">
        <v>300</v>
      </c>
      <c r="RUH372" s="186" t="s">
        <v>300</v>
      </c>
      <c r="RUI372" s="186" t="s">
        <v>300</v>
      </c>
      <c r="RUJ372" s="186" t="s">
        <v>300</v>
      </c>
      <c r="RUK372" s="186" t="s">
        <v>300</v>
      </c>
      <c r="RUL372" s="186" t="s">
        <v>300</v>
      </c>
      <c r="RUM372" s="186" t="s">
        <v>300</v>
      </c>
      <c r="RUN372" s="186" t="s">
        <v>300</v>
      </c>
      <c r="RUO372" s="186" t="s">
        <v>300</v>
      </c>
      <c r="RUP372" s="186" t="s">
        <v>300</v>
      </c>
      <c r="RUQ372" s="186" t="s">
        <v>300</v>
      </c>
      <c r="RUR372" s="186" t="s">
        <v>300</v>
      </c>
      <c r="RUS372" s="186" t="s">
        <v>300</v>
      </c>
      <c r="RUT372" s="186" t="s">
        <v>300</v>
      </c>
      <c r="RUU372" s="186" t="s">
        <v>300</v>
      </c>
      <c r="RUV372" s="186" t="s">
        <v>300</v>
      </c>
      <c r="RUW372" s="186" t="s">
        <v>300</v>
      </c>
      <c r="RUX372" s="186" t="s">
        <v>300</v>
      </c>
      <c r="RUY372" s="186" t="s">
        <v>300</v>
      </c>
      <c r="RUZ372" s="186" t="s">
        <v>300</v>
      </c>
      <c r="RVA372" s="186" t="s">
        <v>300</v>
      </c>
      <c r="RVB372" s="186" t="s">
        <v>300</v>
      </c>
      <c r="RVC372" s="186" t="s">
        <v>300</v>
      </c>
      <c r="RVD372" s="186" t="s">
        <v>300</v>
      </c>
      <c r="RVE372" s="186" t="s">
        <v>300</v>
      </c>
      <c r="RVF372" s="186" t="s">
        <v>300</v>
      </c>
      <c r="RVG372" s="186" t="s">
        <v>300</v>
      </c>
      <c r="RVH372" s="186" t="s">
        <v>300</v>
      </c>
      <c r="RVI372" s="186" t="s">
        <v>300</v>
      </c>
      <c r="RVJ372" s="186" t="s">
        <v>300</v>
      </c>
      <c r="RVK372" s="186" t="s">
        <v>300</v>
      </c>
      <c r="RVL372" s="186" t="s">
        <v>300</v>
      </c>
      <c r="RVM372" s="186" t="s">
        <v>300</v>
      </c>
      <c r="RVN372" s="186" t="s">
        <v>300</v>
      </c>
      <c r="RVO372" s="186" t="s">
        <v>300</v>
      </c>
      <c r="RVP372" s="186" t="s">
        <v>300</v>
      </c>
      <c r="RVQ372" s="186" t="s">
        <v>300</v>
      </c>
      <c r="RVR372" s="186" t="s">
        <v>300</v>
      </c>
      <c r="RVS372" s="186" t="s">
        <v>300</v>
      </c>
      <c r="RVT372" s="186" t="s">
        <v>300</v>
      </c>
      <c r="RVU372" s="186" t="s">
        <v>300</v>
      </c>
      <c r="RVV372" s="186" t="s">
        <v>300</v>
      </c>
      <c r="RVW372" s="186" t="s">
        <v>300</v>
      </c>
      <c r="RVX372" s="186" t="s">
        <v>300</v>
      </c>
      <c r="RVY372" s="186" t="s">
        <v>300</v>
      </c>
      <c r="RVZ372" s="186" t="s">
        <v>300</v>
      </c>
      <c r="RWA372" s="186" t="s">
        <v>300</v>
      </c>
      <c r="RWB372" s="186" t="s">
        <v>300</v>
      </c>
      <c r="RWC372" s="186" t="s">
        <v>300</v>
      </c>
      <c r="RWD372" s="186" t="s">
        <v>300</v>
      </c>
      <c r="RWE372" s="186" t="s">
        <v>300</v>
      </c>
      <c r="RWF372" s="186" t="s">
        <v>300</v>
      </c>
      <c r="RWG372" s="186" t="s">
        <v>300</v>
      </c>
      <c r="RWH372" s="186" t="s">
        <v>300</v>
      </c>
      <c r="RWI372" s="186" t="s">
        <v>300</v>
      </c>
      <c r="RWJ372" s="186" t="s">
        <v>300</v>
      </c>
      <c r="RWK372" s="186" t="s">
        <v>300</v>
      </c>
      <c r="RWL372" s="186" t="s">
        <v>300</v>
      </c>
      <c r="RWM372" s="186" t="s">
        <v>300</v>
      </c>
      <c r="RWN372" s="186" t="s">
        <v>300</v>
      </c>
      <c r="RWO372" s="186" t="s">
        <v>300</v>
      </c>
      <c r="RWP372" s="186" t="s">
        <v>300</v>
      </c>
      <c r="RWQ372" s="186" t="s">
        <v>300</v>
      </c>
      <c r="RWR372" s="186" t="s">
        <v>300</v>
      </c>
      <c r="RWS372" s="186" t="s">
        <v>300</v>
      </c>
      <c r="RWT372" s="186" t="s">
        <v>300</v>
      </c>
      <c r="RWU372" s="186" t="s">
        <v>300</v>
      </c>
      <c r="RWV372" s="186" t="s">
        <v>300</v>
      </c>
      <c r="RWW372" s="186" t="s">
        <v>300</v>
      </c>
      <c r="RWX372" s="186" t="s">
        <v>300</v>
      </c>
      <c r="RWY372" s="186" t="s">
        <v>300</v>
      </c>
      <c r="RWZ372" s="186" t="s">
        <v>300</v>
      </c>
      <c r="RXA372" s="186" t="s">
        <v>300</v>
      </c>
      <c r="RXB372" s="186" t="s">
        <v>300</v>
      </c>
      <c r="RXC372" s="186" t="s">
        <v>300</v>
      </c>
      <c r="RXD372" s="186" t="s">
        <v>300</v>
      </c>
      <c r="RXE372" s="186" t="s">
        <v>300</v>
      </c>
      <c r="RXF372" s="186" t="s">
        <v>300</v>
      </c>
      <c r="RXG372" s="186" t="s">
        <v>300</v>
      </c>
      <c r="RXH372" s="186" t="s">
        <v>300</v>
      </c>
      <c r="RXI372" s="186" t="s">
        <v>300</v>
      </c>
      <c r="RXJ372" s="186" t="s">
        <v>300</v>
      </c>
      <c r="RXK372" s="186" t="s">
        <v>300</v>
      </c>
      <c r="RXL372" s="186" t="s">
        <v>300</v>
      </c>
      <c r="RXM372" s="186" t="s">
        <v>300</v>
      </c>
      <c r="RXN372" s="186" t="s">
        <v>300</v>
      </c>
      <c r="RXO372" s="186" t="s">
        <v>300</v>
      </c>
      <c r="RXP372" s="186" t="s">
        <v>300</v>
      </c>
      <c r="RXQ372" s="186" t="s">
        <v>300</v>
      </c>
      <c r="RXR372" s="186" t="s">
        <v>300</v>
      </c>
      <c r="RXS372" s="186" t="s">
        <v>300</v>
      </c>
      <c r="RXT372" s="186" t="s">
        <v>300</v>
      </c>
      <c r="RXU372" s="186" t="s">
        <v>300</v>
      </c>
      <c r="RXV372" s="186" t="s">
        <v>300</v>
      </c>
      <c r="RXW372" s="186" t="s">
        <v>300</v>
      </c>
      <c r="RXX372" s="186" t="s">
        <v>300</v>
      </c>
      <c r="RXY372" s="186" t="s">
        <v>300</v>
      </c>
      <c r="RXZ372" s="186" t="s">
        <v>300</v>
      </c>
      <c r="RYA372" s="186" t="s">
        <v>300</v>
      </c>
      <c r="RYB372" s="186" t="s">
        <v>300</v>
      </c>
      <c r="RYC372" s="186" t="s">
        <v>300</v>
      </c>
      <c r="RYD372" s="186" t="s">
        <v>300</v>
      </c>
      <c r="RYE372" s="186" t="s">
        <v>300</v>
      </c>
      <c r="RYF372" s="186" t="s">
        <v>300</v>
      </c>
      <c r="RYG372" s="186" t="s">
        <v>300</v>
      </c>
      <c r="RYH372" s="186" t="s">
        <v>300</v>
      </c>
      <c r="RYI372" s="186" t="s">
        <v>300</v>
      </c>
      <c r="RYJ372" s="186" t="s">
        <v>300</v>
      </c>
      <c r="RYK372" s="186" t="s">
        <v>300</v>
      </c>
      <c r="RYL372" s="186" t="s">
        <v>300</v>
      </c>
      <c r="RYM372" s="186" t="s">
        <v>300</v>
      </c>
      <c r="RYN372" s="186" t="s">
        <v>300</v>
      </c>
      <c r="RYO372" s="186" t="s">
        <v>300</v>
      </c>
      <c r="RYP372" s="186" t="s">
        <v>300</v>
      </c>
      <c r="RYQ372" s="186" t="s">
        <v>300</v>
      </c>
      <c r="RYR372" s="186" t="s">
        <v>300</v>
      </c>
      <c r="RYS372" s="186" t="s">
        <v>300</v>
      </c>
      <c r="RYT372" s="186" t="s">
        <v>300</v>
      </c>
      <c r="RYU372" s="186" t="s">
        <v>300</v>
      </c>
      <c r="RYV372" s="186" t="s">
        <v>300</v>
      </c>
      <c r="RYW372" s="186" t="s">
        <v>300</v>
      </c>
      <c r="RYX372" s="186" t="s">
        <v>300</v>
      </c>
      <c r="RYY372" s="186" t="s">
        <v>300</v>
      </c>
      <c r="RYZ372" s="186" t="s">
        <v>300</v>
      </c>
      <c r="RZA372" s="186" t="s">
        <v>300</v>
      </c>
      <c r="RZB372" s="186" t="s">
        <v>300</v>
      </c>
      <c r="RZC372" s="186" t="s">
        <v>300</v>
      </c>
      <c r="RZD372" s="186" t="s">
        <v>300</v>
      </c>
      <c r="RZE372" s="186" t="s">
        <v>300</v>
      </c>
      <c r="RZF372" s="186" t="s">
        <v>300</v>
      </c>
      <c r="RZG372" s="186" t="s">
        <v>300</v>
      </c>
      <c r="RZH372" s="186" t="s">
        <v>300</v>
      </c>
      <c r="RZI372" s="186" t="s">
        <v>300</v>
      </c>
      <c r="RZJ372" s="186" t="s">
        <v>300</v>
      </c>
      <c r="RZK372" s="186" t="s">
        <v>300</v>
      </c>
      <c r="RZL372" s="186" t="s">
        <v>300</v>
      </c>
      <c r="RZM372" s="186" t="s">
        <v>300</v>
      </c>
      <c r="RZN372" s="186" t="s">
        <v>300</v>
      </c>
      <c r="RZO372" s="186" t="s">
        <v>300</v>
      </c>
      <c r="RZP372" s="186" t="s">
        <v>300</v>
      </c>
      <c r="RZQ372" s="186" t="s">
        <v>300</v>
      </c>
      <c r="RZR372" s="186" t="s">
        <v>300</v>
      </c>
      <c r="RZS372" s="186" t="s">
        <v>300</v>
      </c>
      <c r="RZT372" s="186" t="s">
        <v>300</v>
      </c>
      <c r="RZU372" s="186" t="s">
        <v>300</v>
      </c>
      <c r="RZV372" s="186" t="s">
        <v>300</v>
      </c>
      <c r="RZW372" s="186" t="s">
        <v>300</v>
      </c>
      <c r="RZX372" s="186" t="s">
        <v>300</v>
      </c>
      <c r="RZY372" s="186" t="s">
        <v>300</v>
      </c>
      <c r="RZZ372" s="186" t="s">
        <v>300</v>
      </c>
      <c r="SAA372" s="186" t="s">
        <v>300</v>
      </c>
      <c r="SAB372" s="186" t="s">
        <v>300</v>
      </c>
      <c r="SAC372" s="186" t="s">
        <v>300</v>
      </c>
      <c r="SAD372" s="186" t="s">
        <v>300</v>
      </c>
      <c r="SAE372" s="186" t="s">
        <v>300</v>
      </c>
      <c r="SAF372" s="186" t="s">
        <v>300</v>
      </c>
      <c r="SAG372" s="186" t="s">
        <v>300</v>
      </c>
      <c r="SAH372" s="186" t="s">
        <v>300</v>
      </c>
      <c r="SAI372" s="186" t="s">
        <v>300</v>
      </c>
      <c r="SAJ372" s="186" t="s">
        <v>300</v>
      </c>
      <c r="SAK372" s="186" t="s">
        <v>300</v>
      </c>
      <c r="SAL372" s="186" t="s">
        <v>300</v>
      </c>
      <c r="SAM372" s="186" t="s">
        <v>300</v>
      </c>
      <c r="SAN372" s="186" t="s">
        <v>300</v>
      </c>
      <c r="SAO372" s="186" t="s">
        <v>300</v>
      </c>
      <c r="SAP372" s="186" t="s">
        <v>300</v>
      </c>
      <c r="SAQ372" s="186" t="s">
        <v>300</v>
      </c>
      <c r="SAR372" s="186" t="s">
        <v>300</v>
      </c>
      <c r="SAS372" s="186" t="s">
        <v>300</v>
      </c>
      <c r="SAT372" s="186" t="s">
        <v>300</v>
      </c>
      <c r="SAU372" s="186" t="s">
        <v>300</v>
      </c>
      <c r="SAV372" s="186" t="s">
        <v>300</v>
      </c>
      <c r="SAW372" s="186" t="s">
        <v>300</v>
      </c>
      <c r="SAX372" s="186" t="s">
        <v>300</v>
      </c>
      <c r="SAY372" s="186" t="s">
        <v>300</v>
      </c>
      <c r="SAZ372" s="186" t="s">
        <v>300</v>
      </c>
      <c r="SBA372" s="186" t="s">
        <v>300</v>
      </c>
      <c r="SBB372" s="186" t="s">
        <v>300</v>
      </c>
      <c r="SBC372" s="186" t="s">
        <v>300</v>
      </c>
      <c r="SBD372" s="186" t="s">
        <v>300</v>
      </c>
      <c r="SBE372" s="186" t="s">
        <v>300</v>
      </c>
      <c r="SBF372" s="186" t="s">
        <v>300</v>
      </c>
      <c r="SBG372" s="186" t="s">
        <v>300</v>
      </c>
      <c r="SBH372" s="186" t="s">
        <v>300</v>
      </c>
      <c r="SBI372" s="186" t="s">
        <v>300</v>
      </c>
      <c r="SBJ372" s="186" t="s">
        <v>300</v>
      </c>
      <c r="SBK372" s="186" t="s">
        <v>300</v>
      </c>
      <c r="SBL372" s="186" t="s">
        <v>300</v>
      </c>
      <c r="SBM372" s="186" t="s">
        <v>300</v>
      </c>
      <c r="SBN372" s="186" t="s">
        <v>300</v>
      </c>
      <c r="SBO372" s="186" t="s">
        <v>300</v>
      </c>
      <c r="SBP372" s="186" t="s">
        <v>300</v>
      </c>
      <c r="SBQ372" s="186" t="s">
        <v>300</v>
      </c>
      <c r="SBR372" s="186" t="s">
        <v>300</v>
      </c>
      <c r="SBS372" s="186" t="s">
        <v>300</v>
      </c>
      <c r="SBT372" s="186" t="s">
        <v>300</v>
      </c>
      <c r="SBU372" s="186" t="s">
        <v>300</v>
      </c>
      <c r="SBV372" s="186" t="s">
        <v>300</v>
      </c>
      <c r="SBW372" s="186" t="s">
        <v>300</v>
      </c>
      <c r="SBX372" s="186" t="s">
        <v>300</v>
      </c>
      <c r="SBY372" s="186" t="s">
        <v>300</v>
      </c>
      <c r="SBZ372" s="186" t="s">
        <v>300</v>
      </c>
      <c r="SCA372" s="186" t="s">
        <v>300</v>
      </c>
      <c r="SCB372" s="186" t="s">
        <v>300</v>
      </c>
      <c r="SCC372" s="186" t="s">
        <v>300</v>
      </c>
      <c r="SCD372" s="186" t="s">
        <v>300</v>
      </c>
      <c r="SCE372" s="186" t="s">
        <v>300</v>
      </c>
      <c r="SCF372" s="186" t="s">
        <v>300</v>
      </c>
      <c r="SCG372" s="186" t="s">
        <v>300</v>
      </c>
      <c r="SCH372" s="186" t="s">
        <v>300</v>
      </c>
      <c r="SCI372" s="186" t="s">
        <v>300</v>
      </c>
      <c r="SCJ372" s="186" t="s">
        <v>300</v>
      </c>
      <c r="SCK372" s="186" t="s">
        <v>300</v>
      </c>
      <c r="SCL372" s="186" t="s">
        <v>300</v>
      </c>
      <c r="SCM372" s="186" t="s">
        <v>300</v>
      </c>
      <c r="SCN372" s="186" t="s">
        <v>300</v>
      </c>
      <c r="SCO372" s="186" t="s">
        <v>300</v>
      </c>
      <c r="SCP372" s="186" t="s">
        <v>300</v>
      </c>
      <c r="SCQ372" s="186" t="s">
        <v>300</v>
      </c>
      <c r="SCR372" s="186" t="s">
        <v>300</v>
      </c>
      <c r="SCS372" s="186" t="s">
        <v>300</v>
      </c>
      <c r="SCT372" s="186" t="s">
        <v>300</v>
      </c>
      <c r="SCU372" s="186" t="s">
        <v>300</v>
      </c>
      <c r="SCV372" s="186" t="s">
        <v>300</v>
      </c>
      <c r="SCW372" s="186" t="s">
        <v>300</v>
      </c>
      <c r="SCX372" s="186" t="s">
        <v>300</v>
      </c>
      <c r="SCY372" s="186" t="s">
        <v>300</v>
      </c>
      <c r="SCZ372" s="186" t="s">
        <v>300</v>
      </c>
      <c r="SDA372" s="186" t="s">
        <v>300</v>
      </c>
      <c r="SDB372" s="186" t="s">
        <v>300</v>
      </c>
      <c r="SDC372" s="186" t="s">
        <v>300</v>
      </c>
      <c r="SDD372" s="186" t="s">
        <v>300</v>
      </c>
      <c r="SDE372" s="186" t="s">
        <v>300</v>
      </c>
      <c r="SDF372" s="186" t="s">
        <v>300</v>
      </c>
      <c r="SDG372" s="186" t="s">
        <v>300</v>
      </c>
      <c r="SDH372" s="186" t="s">
        <v>300</v>
      </c>
      <c r="SDI372" s="186" t="s">
        <v>300</v>
      </c>
      <c r="SDJ372" s="186" t="s">
        <v>300</v>
      </c>
      <c r="SDK372" s="186" t="s">
        <v>300</v>
      </c>
      <c r="SDL372" s="186" t="s">
        <v>300</v>
      </c>
      <c r="SDM372" s="186" t="s">
        <v>300</v>
      </c>
      <c r="SDN372" s="186" t="s">
        <v>300</v>
      </c>
      <c r="SDO372" s="186" t="s">
        <v>300</v>
      </c>
      <c r="SDP372" s="186" t="s">
        <v>300</v>
      </c>
      <c r="SDQ372" s="186" t="s">
        <v>300</v>
      </c>
      <c r="SDR372" s="186" t="s">
        <v>300</v>
      </c>
      <c r="SDS372" s="186" t="s">
        <v>300</v>
      </c>
      <c r="SDT372" s="186" t="s">
        <v>300</v>
      </c>
      <c r="SDU372" s="186" t="s">
        <v>300</v>
      </c>
      <c r="SDV372" s="186" t="s">
        <v>300</v>
      </c>
      <c r="SDW372" s="186" t="s">
        <v>300</v>
      </c>
      <c r="SDX372" s="186" t="s">
        <v>300</v>
      </c>
      <c r="SDY372" s="186" t="s">
        <v>300</v>
      </c>
      <c r="SDZ372" s="186" t="s">
        <v>300</v>
      </c>
      <c r="SEA372" s="186" t="s">
        <v>300</v>
      </c>
      <c r="SEB372" s="186" t="s">
        <v>300</v>
      </c>
      <c r="SEC372" s="186" t="s">
        <v>300</v>
      </c>
      <c r="SED372" s="186" t="s">
        <v>300</v>
      </c>
      <c r="SEE372" s="186" t="s">
        <v>300</v>
      </c>
      <c r="SEF372" s="186" t="s">
        <v>300</v>
      </c>
      <c r="SEG372" s="186" t="s">
        <v>300</v>
      </c>
      <c r="SEH372" s="186" t="s">
        <v>300</v>
      </c>
      <c r="SEI372" s="186" t="s">
        <v>300</v>
      </c>
      <c r="SEJ372" s="186" t="s">
        <v>300</v>
      </c>
      <c r="SEK372" s="186" t="s">
        <v>300</v>
      </c>
      <c r="SEL372" s="186" t="s">
        <v>300</v>
      </c>
      <c r="SEM372" s="186" t="s">
        <v>300</v>
      </c>
      <c r="SEN372" s="186" t="s">
        <v>300</v>
      </c>
      <c r="SEO372" s="186" t="s">
        <v>300</v>
      </c>
      <c r="SEP372" s="186" t="s">
        <v>300</v>
      </c>
      <c r="SEQ372" s="186" t="s">
        <v>300</v>
      </c>
      <c r="SER372" s="186" t="s">
        <v>300</v>
      </c>
      <c r="SES372" s="186" t="s">
        <v>300</v>
      </c>
      <c r="SET372" s="186" t="s">
        <v>300</v>
      </c>
      <c r="SEU372" s="186" t="s">
        <v>300</v>
      </c>
      <c r="SEV372" s="186" t="s">
        <v>300</v>
      </c>
      <c r="SEW372" s="186" t="s">
        <v>300</v>
      </c>
      <c r="SEX372" s="186" t="s">
        <v>300</v>
      </c>
      <c r="SEY372" s="186" t="s">
        <v>300</v>
      </c>
      <c r="SEZ372" s="186" t="s">
        <v>300</v>
      </c>
      <c r="SFA372" s="186" t="s">
        <v>300</v>
      </c>
      <c r="SFB372" s="186" t="s">
        <v>300</v>
      </c>
      <c r="SFC372" s="186" t="s">
        <v>300</v>
      </c>
      <c r="SFD372" s="186" t="s">
        <v>300</v>
      </c>
      <c r="SFE372" s="186" t="s">
        <v>300</v>
      </c>
      <c r="SFF372" s="186" t="s">
        <v>300</v>
      </c>
      <c r="SFG372" s="186" t="s">
        <v>300</v>
      </c>
      <c r="SFH372" s="186" t="s">
        <v>300</v>
      </c>
      <c r="SFI372" s="186" t="s">
        <v>300</v>
      </c>
      <c r="SFJ372" s="186" t="s">
        <v>300</v>
      </c>
      <c r="SFK372" s="186" t="s">
        <v>300</v>
      </c>
      <c r="SFL372" s="186" t="s">
        <v>300</v>
      </c>
      <c r="SFM372" s="186" t="s">
        <v>300</v>
      </c>
      <c r="SFN372" s="186" t="s">
        <v>300</v>
      </c>
      <c r="SFO372" s="186" t="s">
        <v>300</v>
      </c>
      <c r="SFP372" s="186" t="s">
        <v>300</v>
      </c>
      <c r="SFQ372" s="186" t="s">
        <v>300</v>
      </c>
      <c r="SFR372" s="186" t="s">
        <v>300</v>
      </c>
      <c r="SFS372" s="186" t="s">
        <v>300</v>
      </c>
      <c r="SFT372" s="186" t="s">
        <v>300</v>
      </c>
      <c r="SFU372" s="186" t="s">
        <v>300</v>
      </c>
      <c r="SFV372" s="186" t="s">
        <v>300</v>
      </c>
      <c r="SFW372" s="186" t="s">
        <v>300</v>
      </c>
      <c r="SFX372" s="186" t="s">
        <v>300</v>
      </c>
      <c r="SFY372" s="186" t="s">
        <v>300</v>
      </c>
      <c r="SFZ372" s="186" t="s">
        <v>300</v>
      </c>
      <c r="SGA372" s="186" t="s">
        <v>300</v>
      </c>
      <c r="SGB372" s="186" t="s">
        <v>300</v>
      </c>
      <c r="SGC372" s="186" t="s">
        <v>300</v>
      </c>
      <c r="SGD372" s="186" t="s">
        <v>300</v>
      </c>
      <c r="SGE372" s="186" t="s">
        <v>300</v>
      </c>
      <c r="SGF372" s="186" t="s">
        <v>300</v>
      </c>
      <c r="SGG372" s="186" t="s">
        <v>300</v>
      </c>
      <c r="SGH372" s="186" t="s">
        <v>300</v>
      </c>
      <c r="SGI372" s="186" t="s">
        <v>300</v>
      </c>
      <c r="SGJ372" s="186" t="s">
        <v>300</v>
      </c>
      <c r="SGK372" s="186" t="s">
        <v>300</v>
      </c>
      <c r="SGL372" s="186" t="s">
        <v>300</v>
      </c>
      <c r="SGM372" s="186" t="s">
        <v>300</v>
      </c>
      <c r="SGN372" s="186" t="s">
        <v>300</v>
      </c>
      <c r="SGO372" s="186" t="s">
        <v>300</v>
      </c>
      <c r="SGP372" s="186" t="s">
        <v>300</v>
      </c>
      <c r="SGQ372" s="186" t="s">
        <v>300</v>
      </c>
      <c r="SGR372" s="186" t="s">
        <v>300</v>
      </c>
      <c r="SGS372" s="186" t="s">
        <v>300</v>
      </c>
      <c r="SGT372" s="186" t="s">
        <v>300</v>
      </c>
      <c r="SGU372" s="186" t="s">
        <v>300</v>
      </c>
      <c r="SGV372" s="186" t="s">
        <v>300</v>
      </c>
      <c r="SGW372" s="186" t="s">
        <v>300</v>
      </c>
      <c r="SGX372" s="186" t="s">
        <v>300</v>
      </c>
      <c r="SGY372" s="186" t="s">
        <v>300</v>
      </c>
      <c r="SGZ372" s="186" t="s">
        <v>300</v>
      </c>
      <c r="SHA372" s="186" t="s">
        <v>300</v>
      </c>
      <c r="SHB372" s="186" t="s">
        <v>300</v>
      </c>
      <c r="SHC372" s="186" t="s">
        <v>300</v>
      </c>
      <c r="SHD372" s="186" t="s">
        <v>300</v>
      </c>
      <c r="SHE372" s="186" t="s">
        <v>300</v>
      </c>
      <c r="SHF372" s="186" t="s">
        <v>300</v>
      </c>
      <c r="SHG372" s="186" t="s">
        <v>300</v>
      </c>
      <c r="SHH372" s="186" t="s">
        <v>300</v>
      </c>
      <c r="SHI372" s="186" t="s">
        <v>300</v>
      </c>
      <c r="SHJ372" s="186" t="s">
        <v>300</v>
      </c>
      <c r="SHK372" s="186" t="s">
        <v>300</v>
      </c>
      <c r="SHL372" s="186" t="s">
        <v>300</v>
      </c>
      <c r="SHM372" s="186" t="s">
        <v>300</v>
      </c>
      <c r="SHN372" s="186" t="s">
        <v>300</v>
      </c>
      <c r="SHO372" s="186" t="s">
        <v>300</v>
      </c>
      <c r="SHP372" s="186" t="s">
        <v>300</v>
      </c>
      <c r="SHQ372" s="186" t="s">
        <v>300</v>
      </c>
      <c r="SHR372" s="186" t="s">
        <v>300</v>
      </c>
      <c r="SHS372" s="186" t="s">
        <v>300</v>
      </c>
      <c r="SHT372" s="186" t="s">
        <v>300</v>
      </c>
      <c r="SHU372" s="186" t="s">
        <v>300</v>
      </c>
      <c r="SHV372" s="186" t="s">
        <v>300</v>
      </c>
      <c r="SHW372" s="186" t="s">
        <v>300</v>
      </c>
      <c r="SHX372" s="186" t="s">
        <v>300</v>
      </c>
      <c r="SHY372" s="186" t="s">
        <v>300</v>
      </c>
      <c r="SHZ372" s="186" t="s">
        <v>300</v>
      </c>
      <c r="SIA372" s="186" t="s">
        <v>300</v>
      </c>
      <c r="SIB372" s="186" t="s">
        <v>300</v>
      </c>
      <c r="SIC372" s="186" t="s">
        <v>300</v>
      </c>
      <c r="SID372" s="186" t="s">
        <v>300</v>
      </c>
      <c r="SIE372" s="186" t="s">
        <v>300</v>
      </c>
      <c r="SIF372" s="186" t="s">
        <v>300</v>
      </c>
      <c r="SIG372" s="186" t="s">
        <v>300</v>
      </c>
      <c r="SIH372" s="186" t="s">
        <v>300</v>
      </c>
      <c r="SII372" s="186" t="s">
        <v>300</v>
      </c>
      <c r="SIJ372" s="186" t="s">
        <v>300</v>
      </c>
      <c r="SIK372" s="186" t="s">
        <v>300</v>
      </c>
      <c r="SIL372" s="186" t="s">
        <v>300</v>
      </c>
      <c r="SIM372" s="186" t="s">
        <v>300</v>
      </c>
      <c r="SIN372" s="186" t="s">
        <v>300</v>
      </c>
      <c r="SIO372" s="186" t="s">
        <v>300</v>
      </c>
      <c r="SIP372" s="186" t="s">
        <v>300</v>
      </c>
      <c r="SIQ372" s="186" t="s">
        <v>300</v>
      </c>
      <c r="SIR372" s="186" t="s">
        <v>300</v>
      </c>
      <c r="SIS372" s="186" t="s">
        <v>300</v>
      </c>
      <c r="SIT372" s="186" t="s">
        <v>300</v>
      </c>
      <c r="SIU372" s="186" t="s">
        <v>300</v>
      </c>
      <c r="SIV372" s="186" t="s">
        <v>300</v>
      </c>
      <c r="SIW372" s="186" t="s">
        <v>300</v>
      </c>
      <c r="SIX372" s="186" t="s">
        <v>300</v>
      </c>
      <c r="SIY372" s="186" t="s">
        <v>300</v>
      </c>
      <c r="SIZ372" s="186" t="s">
        <v>300</v>
      </c>
      <c r="SJA372" s="186" t="s">
        <v>300</v>
      </c>
      <c r="SJB372" s="186" t="s">
        <v>300</v>
      </c>
      <c r="SJC372" s="186" t="s">
        <v>300</v>
      </c>
      <c r="SJD372" s="186" t="s">
        <v>300</v>
      </c>
      <c r="SJE372" s="186" t="s">
        <v>300</v>
      </c>
      <c r="SJF372" s="186" t="s">
        <v>300</v>
      </c>
      <c r="SJG372" s="186" t="s">
        <v>300</v>
      </c>
      <c r="SJH372" s="186" t="s">
        <v>300</v>
      </c>
      <c r="SJI372" s="186" t="s">
        <v>300</v>
      </c>
      <c r="SJJ372" s="186" t="s">
        <v>300</v>
      </c>
      <c r="SJK372" s="186" t="s">
        <v>300</v>
      </c>
      <c r="SJL372" s="186" t="s">
        <v>300</v>
      </c>
      <c r="SJM372" s="186" t="s">
        <v>300</v>
      </c>
      <c r="SJN372" s="186" t="s">
        <v>300</v>
      </c>
      <c r="SJO372" s="186" t="s">
        <v>300</v>
      </c>
      <c r="SJP372" s="186" t="s">
        <v>300</v>
      </c>
      <c r="SJQ372" s="186" t="s">
        <v>300</v>
      </c>
      <c r="SJR372" s="186" t="s">
        <v>300</v>
      </c>
      <c r="SJS372" s="186" t="s">
        <v>300</v>
      </c>
      <c r="SJT372" s="186" t="s">
        <v>300</v>
      </c>
      <c r="SJU372" s="186" t="s">
        <v>300</v>
      </c>
      <c r="SJV372" s="186" t="s">
        <v>300</v>
      </c>
      <c r="SJW372" s="186" t="s">
        <v>300</v>
      </c>
      <c r="SJX372" s="186" t="s">
        <v>300</v>
      </c>
      <c r="SJY372" s="186" t="s">
        <v>300</v>
      </c>
      <c r="SJZ372" s="186" t="s">
        <v>300</v>
      </c>
      <c r="SKA372" s="186" t="s">
        <v>300</v>
      </c>
      <c r="SKB372" s="186" t="s">
        <v>300</v>
      </c>
      <c r="SKC372" s="186" t="s">
        <v>300</v>
      </c>
      <c r="SKD372" s="186" t="s">
        <v>300</v>
      </c>
      <c r="SKE372" s="186" t="s">
        <v>300</v>
      </c>
      <c r="SKF372" s="186" t="s">
        <v>300</v>
      </c>
      <c r="SKG372" s="186" t="s">
        <v>300</v>
      </c>
      <c r="SKH372" s="186" t="s">
        <v>300</v>
      </c>
      <c r="SKI372" s="186" t="s">
        <v>300</v>
      </c>
      <c r="SKJ372" s="186" t="s">
        <v>300</v>
      </c>
      <c r="SKK372" s="186" t="s">
        <v>300</v>
      </c>
      <c r="SKL372" s="186" t="s">
        <v>300</v>
      </c>
      <c r="SKM372" s="186" t="s">
        <v>300</v>
      </c>
      <c r="SKN372" s="186" t="s">
        <v>300</v>
      </c>
      <c r="SKO372" s="186" t="s">
        <v>300</v>
      </c>
      <c r="SKP372" s="186" t="s">
        <v>300</v>
      </c>
      <c r="SKQ372" s="186" t="s">
        <v>300</v>
      </c>
      <c r="SKR372" s="186" t="s">
        <v>300</v>
      </c>
      <c r="SKS372" s="186" t="s">
        <v>300</v>
      </c>
      <c r="SKT372" s="186" t="s">
        <v>300</v>
      </c>
      <c r="SKU372" s="186" t="s">
        <v>300</v>
      </c>
      <c r="SKV372" s="186" t="s">
        <v>300</v>
      </c>
      <c r="SKW372" s="186" t="s">
        <v>300</v>
      </c>
      <c r="SKX372" s="186" t="s">
        <v>300</v>
      </c>
      <c r="SKY372" s="186" t="s">
        <v>300</v>
      </c>
      <c r="SKZ372" s="186" t="s">
        <v>300</v>
      </c>
      <c r="SLA372" s="186" t="s">
        <v>300</v>
      </c>
      <c r="SLB372" s="186" t="s">
        <v>300</v>
      </c>
      <c r="SLC372" s="186" t="s">
        <v>300</v>
      </c>
      <c r="SLD372" s="186" t="s">
        <v>300</v>
      </c>
      <c r="SLE372" s="186" t="s">
        <v>300</v>
      </c>
      <c r="SLF372" s="186" t="s">
        <v>300</v>
      </c>
      <c r="SLG372" s="186" t="s">
        <v>300</v>
      </c>
      <c r="SLH372" s="186" t="s">
        <v>300</v>
      </c>
      <c r="SLI372" s="186" t="s">
        <v>300</v>
      </c>
      <c r="SLJ372" s="186" t="s">
        <v>300</v>
      </c>
      <c r="SLK372" s="186" t="s">
        <v>300</v>
      </c>
      <c r="SLL372" s="186" t="s">
        <v>300</v>
      </c>
      <c r="SLM372" s="186" t="s">
        <v>300</v>
      </c>
      <c r="SLN372" s="186" t="s">
        <v>300</v>
      </c>
      <c r="SLO372" s="186" t="s">
        <v>300</v>
      </c>
      <c r="SLP372" s="186" t="s">
        <v>300</v>
      </c>
      <c r="SLQ372" s="186" t="s">
        <v>300</v>
      </c>
      <c r="SLR372" s="186" t="s">
        <v>300</v>
      </c>
      <c r="SLS372" s="186" t="s">
        <v>300</v>
      </c>
      <c r="SLT372" s="186" t="s">
        <v>300</v>
      </c>
      <c r="SLU372" s="186" t="s">
        <v>300</v>
      </c>
      <c r="SLV372" s="186" t="s">
        <v>300</v>
      </c>
      <c r="SLW372" s="186" t="s">
        <v>300</v>
      </c>
      <c r="SLX372" s="186" t="s">
        <v>300</v>
      </c>
      <c r="SLY372" s="186" t="s">
        <v>300</v>
      </c>
      <c r="SLZ372" s="186" t="s">
        <v>300</v>
      </c>
      <c r="SMA372" s="186" t="s">
        <v>300</v>
      </c>
      <c r="SMB372" s="186" t="s">
        <v>300</v>
      </c>
      <c r="SMC372" s="186" t="s">
        <v>300</v>
      </c>
      <c r="SMD372" s="186" t="s">
        <v>300</v>
      </c>
      <c r="SME372" s="186" t="s">
        <v>300</v>
      </c>
      <c r="SMF372" s="186" t="s">
        <v>300</v>
      </c>
      <c r="SMG372" s="186" t="s">
        <v>300</v>
      </c>
      <c r="SMH372" s="186" t="s">
        <v>300</v>
      </c>
      <c r="SMI372" s="186" t="s">
        <v>300</v>
      </c>
      <c r="SMJ372" s="186" t="s">
        <v>300</v>
      </c>
      <c r="SMK372" s="186" t="s">
        <v>300</v>
      </c>
      <c r="SML372" s="186" t="s">
        <v>300</v>
      </c>
      <c r="SMM372" s="186" t="s">
        <v>300</v>
      </c>
      <c r="SMN372" s="186" t="s">
        <v>300</v>
      </c>
      <c r="SMO372" s="186" t="s">
        <v>300</v>
      </c>
      <c r="SMP372" s="186" t="s">
        <v>300</v>
      </c>
      <c r="SMQ372" s="186" t="s">
        <v>300</v>
      </c>
      <c r="SMR372" s="186" t="s">
        <v>300</v>
      </c>
      <c r="SMS372" s="186" t="s">
        <v>300</v>
      </c>
      <c r="SMT372" s="186" t="s">
        <v>300</v>
      </c>
      <c r="SMU372" s="186" t="s">
        <v>300</v>
      </c>
      <c r="SMV372" s="186" t="s">
        <v>300</v>
      </c>
      <c r="SMW372" s="186" t="s">
        <v>300</v>
      </c>
      <c r="SMX372" s="186" t="s">
        <v>300</v>
      </c>
      <c r="SMY372" s="186" t="s">
        <v>300</v>
      </c>
      <c r="SMZ372" s="186" t="s">
        <v>300</v>
      </c>
      <c r="SNA372" s="186" t="s">
        <v>300</v>
      </c>
      <c r="SNB372" s="186" t="s">
        <v>300</v>
      </c>
      <c r="SNC372" s="186" t="s">
        <v>300</v>
      </c>
      <c r="SND372" s="186" t="s">
        <v>300</v>
      </c>
      <c r="SNE372" s="186" t="s">
        <v>300</v>
      </c>
      <c r="SNF372" s="186" t="s">
        <v>300</v>
      </c>
      <c r="SNG372" s="186" t="s">
        <v>300</v>
      </c>
      <c r="SNH372" s="186" t="s">
        <v>300</v>
      </c>
      <c r="SNI372" s="186" t="s">
        <v>300</v>
      </c>
      <c r="SNJ372" s="186" t="s">
        <v>300</v>
      </c>
      <c r="SNK372" s="186" t="s">
        <v>300</v>
      </c>
      <c r="SNL372" s="186" t="s">
        <v>300</v>
      </c>
      <c r="SNM372" s="186" t="s">
        <v>300</v>
      </c>
      <c r="SNN372" s="186" t="s">
        <v>300</v>
      </c>
      <c r="SNO372" s="186" t="s">
        <v>300</v>
      </c>
      <c r="SNP372" s="186" t="s">
        <v>300</v>
      </c>
      <c r="SNQ372" s="186" t="s">
        <v>300</v>
      </c>
      <c r="SNR372" s="186" t="s">
        <v>300</v>
      </c>
      <c r="SNS372" s="186" t="s">
        <v>300</v>
      </c>
      <c r="SNT372" s="186" t="s">
        <v>300</v>
      </c>
      <c r="SNU372" s="186" t="s">
        <v>300</v>
      </c>
      <c r="SNV372" s="186" t="s">
        <v>300</v>
      </c>
      <c r="SNW372" s="186" t="s">
        <v>300</v>
      </c>
      <c r="SNX372" s="186" t="s">
        <v>300</v>
      </c>
      <c r="SNY372" s="186" t="s">
        <v>300</v>
      </c>
      <c r="SNZ372" s="186" t="s">
        <v>300</v>
      </c>
      <c r="SOA372" s="186" t="s">
        <v>300</v>
      </c>
      <c r="SOB372" s="186" t="s">
        <v>300</v>
      </c>
      <c r="SOC372" s="186" t="s">
        <v>300</v>
      </c>
      <c r="SOD372" s="186" t="s">
        <v>300</v>
      </c>
      <c r="SOE372" s="186" t="s">
        <v>300</v>
      </c>
      <c r="SOF372" s="186" t="s">
        <v>300</v>
      </c>
      <c r="SOG372" s="186" t="s">
        <v>300</v>
      </c>
      <c r="SOH372" s="186" t="s">
        <v>300</v>
      </c>
      <c r="SOI372" s="186" t="s">
        <v>300</v>
      </c>
      <c r="SOJ372" s="186" t="s">
        <v>300</v>
      </c>
      <c r="SOK372" s="186" t="s">
        <v>300</v>
      </c>
      <c r="SOL372" s="186" t="s">
        <v>300</v>
      </c>
      <c r="SOM372" s="186" t="s">
        <v>300</v>
      </c>
      <c r="SON372" s="186" t="s">
        <v>300</v>
      </c>
      <c r="SOO372" s="186" t="s">
        <v>300</v>
      </c>
      <c r="SOP372" s="186" t="s">
        <v>300</v>
      </c>
      <c r="SOQ372" s="186" t="s">
        <v>300</v>
      </c>
      <c r="SOR372" s="186" t="s">
        <v>300</v>
      </c>
      <c r="SOS372" s="186" t="s">
        <v>300</v>
      </c>
      <c r="SOT372" s="186" t="s">
        <v>300</v>
      </c>
      <c r="SOU372" s="186" t="s">
        <v>300</v>
      </c>
      <c r="SOV372" s="186" t="s">
        <v>300</v>
      </c>
      <c r="SOW372" s="186" t="s">
        <v>300</v>
      </c>
      <c r="SOX372" s="186" t="s">
        <v>300</v>
      </c>
      <c r="SOY372" s="186" t="s">
        <v>300</v>
      </c>
      <c r="SOZ372" s="186" t="s">
        <v>300</v>
      </c>
      <c r="SPA372" s="186" t="s">
        <v>300</v>
      </c>
      <c r="SPB372" s="186" t="s">
        <v>300</v>
      </c>
      <c r="SPC372" s="186" t="s">
        <v>300</v>
      </c>
      <c r="SPD372" s="186" t="s">
        <v>300</v>
      </c>
      <c r="SPE372" s="186" t="s">
        <v>300</v>
      </c>
      <c r="SPF372" s="186" t="s">
        <v>300</v>
      </c>
      <c r="SPG372" s="186" t="s">
        <v>300</v>
      </c>
      <c r="SPH372" s="186" t="s">
        <v>300</v>
      </c>
      <c r="SPI372" s="186" t="s">
        <v>300</v>
      </c>
      <c r="SPJ372" s="186" t="s">
        <v>300</v>
      </c>
      <c r="SPK372" s="186" t="s">
        <v>300</v>
      </c>
      <c r="SPL372" s="186" t="s">
        <v>300</v>
      </c>
      <c r="SPM372" s="186" t="s">
        <v>300</v>
      </c>
      <c r="SPN372" s="186" t="s">
        <v>300</v>
      </c>
      <c r="SPO372" s="186" t="s">
        <v>300</v>
      </c>
      <c r="SPP372" s="186" t="s">
        <v>300</v>
      </c>
      <c r="SPQ372" s="186" t="s">
        <v>300</v>
      </c>
      <c r="SPR372" s="186" t="s">
        <v>300</v>
      </c>
      <c r="SPS372" s="186" t="s">
        <v>300</v>
      </c>
      <c r="SPT372" s="186" t="s">
        <v>300</v>
      </c>
      <c r="SPU372" s="186" t="s">
        <v>300</v>
      </c>
      <c r="SPV372" s="186" t="s">
        <v>300</v>
      </c>
      <c r="SPW372" s="186" t="s">
        <v>300</v>
      </c>
      <c r="SPX372" s="186" t="s">
        <v>300</v>
      </c>
      <c r="SPY372" s="186" t="s">
        <v>300</v>
      </c>
      <c r="SPZ372" s="186" t="s">
        <v>300</v>
      </c>
      <c r="SQA372" s="186" t="s">
        <v>300</v>
      </c>
      <c r="SQB372" s="186" t="s">
        <v>300</v>
      </c>
      <c r="SQC372" s="186" t="s">
        <v>300</v>
      </c>
      <c r="SQD372" s="186" t="s">
        <v>300</v>
      </c>
      <c r="SQE372" s="186" t="s">
        <v>300</v>
      </c>
      <c r="SQF372" s="186" t="s">
        <v>300</v>
      </c>
      <c r="SQG372" s="186" t="s">
        <v>300</v>
      </c>
      <c r="SQH372" s="186" t="s">
        <v>300</v>
      </c>
      <c r="SQI372" s="186" t="s">
        <v>300</v>
      </c>
      <c r="SQJ372" s="186" t="s">
        <v>300</v>
      </c>
      <c r="SQK372" s="186" t="s">
        <v>300</v>
      </c>
      <c r="SQL372" s="186" t="s">
        <v>300</v>
      </c>
      <c r="SQM372" s="186" t="s">
        <v>300</v>
      </c>
      <c r="SQN372" s="186" t="s">
        <v>300</v>
      </c>
      <c r="SQO372" s="186" t="s">
        <v>300</v>
      </c>
      <c r="SQP372" s="186" t="s">
        <v>300</v>
      </c>
      <c r="SQQ372" s="186" t="s">
        <v>300</v>
      </c>
      <c r="SQR372" s="186" t="s">
        <v>300</v>
      </c>
      <c r="SQS372" s="186" t="s">
        <v>300</v>
      </c>
      <c r="SQT372" s="186" t="s">
        <v>300</v>
      </c>
      <c r="SQU372" s="186" t="s">
        <v>300</v>
      </c>
      <c r="SQV372" s="186" t="s">
        <v>300</v>
      </c>
      <c r="SQW372" s="186" t="s">
        <v>300</v>
      </c>
      <c r="SQX372" s="186" t="s">
        <v>300</v>
      </c>
      <c r="SQY372" s="186" t="s">
        <v>300</v>
      </c>
      <c r="SQZ372" s="186" t="s">
        <v>300</v>
      </c>
      <c r="SRA372" s="186" t="s">
        <v>300</v>
      </c>
      <c r="SRB372" s="186" t="s">
        <v>300</v>
      </c>
      <c r="SRC372" s="186" t="s">
        <v>300</v>
      </c>
      <c r="SRD372" s="186" t="s">
        <v>300</v>
      </c>
      <c r="SRE372" s="186" t="s">
        <v>300</v>
      </c>
      <c r="SRF372" s="186" t="s">
        <v>300</v>
      </c>
      <c r="SRG372" s="186" t="s">
        <v>300</v>
      </c>
      <c r="SRH372" s="186" t="s">
        <v>300</v>
      </c>
      <c r="SRI372" s="186" t="s">
        <v>300</v>
      </c>
      <c r="SRJ372" s="186" t="s">
        <v>300</v>
      </c>
      <c r="SRK372" s="186" t="s">
        <v>300</v>
      </c>
      <c r="SRL372" s="186" t="s">
        <v>300</v>
      </c>
      <c r="SRM372" s="186" t="s">
        <v>300</v>
      </c>
      <c r="SRN372" s="186" t="s">
        <v>300</v>
      </c>
      <c r="SRO372" s="186" t="s">
        <v>300</v>
      </c>
      <c r="SRP372" s="186" t="s">
        <v>300</v>
      </c>
      <c r="SRQ372" s="186" t="s">
        <v>300</v>
      </c>
      <c r="SRR372" s="186" t="s">
        <v>300</v>
      </c>
      <c r="SRS372" s="186" t="s">
        <v>300</v>
      </c>
      <c r="SRT372" s="186" t="s">
        <v>300</v>
      </c>
      <c r="SRU372" s="186" t="s">
        <v>300</v>
      </c>
      <c r="SRV372" s="186" t="s">
        <v>300</v>
      </c>
      <c r="SRW372" s="186" t="s">
        <v>300</v>
      </c>
      <c r="SRX372" s="186" t="s">
        <v>300</v>
      </c>
      <c r="SRY372" s="186" t="s">
        <v>300</v>
      </c>
      <c r="SRZ372" s="186" t="s">
        <v>300</v>
      </c>
      <c r="SSA372" s="186" t="s">
        <v>300</v>
      </c>
      <c r="SSB372" s="186" t="s">
        <v>300</v>
      </c>
      <c r="SSC372" s="186" t="s">
        <v>300</v>
      </c>
      <c r="SSD372" s="186" t="s">
        <v>300</v>
      </c>
      <c r="SSE372" s="186" t="s">
        <v>300</v>
      </c>
      <c r="SSF372" s="186" t="s">
        <v>300</v>
      </c>
      <c r="SSG372" s="186" t="s">
        <v>300</v>
      </c>
      <c r="SSH372" s="186" t="s">
        <v>300</v>
      </c>
      <c r="SSI372" s="186" t="s">
        <v>300</v>
      </c>
      <c r="SSJ372" s="186" t="s">
        <v>300</v>
      </c>
      <c r="SSK372" s="186" t="s">
        <v>300</v>
      </c>
      <c r="SSL372" s="186" t="s">
        <v>300</v>
      </c>
      <c r="SSM372" s="186" t="s">
        <v>300</v>
      </c>
      <c r="SSN372" s="186" t="s">
        <v>300</v>
      </c>
      <c r="SSO372" s="186" t="s">
        <v>300</v>
      </c>
      <c r="SSP372" s="186" t="s">
        <v>300</v>
      </c>
      <c r="SSQ372" s="186" t="s">
        <v>300</v>
      </c>
      <c r="SSR372" s="186" t="s">
        <v>300</v>
      </c>
      <c r="SSS372" s="186" t="s">
        <v>300</v>
      </c>
      <c r="SST372" s="186" t="s">
        <v>300</v>
      </c>
      <c r="SSU372" s="186" t="s">
        <v>300</v>
      </c>
      <c r="SSV372" s="186" t="s">
        <v>300</v>
      </c>
      <c r="SSW372" s="186" t="s">
        <v>300</v>
      </c>
      <c r="SSX372" s="186" t="s">
        <v>300</v>
      </c>
      <c r="SSY372" s="186" t="s">
        <v>300</v>
      </c>
      <c r="SSZ372" s="186" t="s">
        <v>300</v>
      </c>
      <c r="STA372" s="186" t="s">
        <v>300</v>
      </c>
      <c r="STB372" s="186" t="s">
        <v>300</v>
      </c>
      <c r="STC372" s="186" t="s">
        <v>300</v>
      </c>
      <c r="STD372" s="186" t="s">
        <v>300</v>
      </c>
      <c r="STE372" s="186" t="s">
        <v>300</v>
      </c>
      <c r="STF372" s="186" t="s">
        <v>300</v>
      </c>
      <c r="STG372" s="186" t="s">
        <v>300</v>
      </c>
      <c r="STH372" s="186" t="s">
        <v>300</v>
      </c>
      <c r="STI372" s="186" t="s">
        <v>300</v>
      </c>
      <c r="STJ372" s="186" t="s">
        <v>300</v>
      </c>
      <c r="STK372" s="186" t="s">
        <v>300</v>
      </c>
      <c r="STL372" s="186" t="s">
        <v>300</v>
      </c>
      <c r="STM372" s="186" t="s">
        <v>300</v>
      </c>
      <c r="STN372" s="186" t="s">
        <v>300</v>
      </c>
      <c r="STO372" s="186" t="s">
        <v>300</v>
      </c>
      <c r="STP372" s="186" t="s">
        <v>300</v>
      </c>
      <c r="STQ372" s="186" t="s">
        <v>300</v>
      </c>
      <c r="STR372" s="186" t="s">
        <v>300</v>
      </c>
      <c r="STS372" s="186" t="s">
        <v>300</v>
      </c>
      <c r="STT372" s="186" t="s">
        <v>300</v>
      </c>
      <c r="STU372" s="186" t="s">
        <v>300</v>
      </c>
      <c r="STV372" s="186" t="s">
        <v>300</v>
      </c>
      <c r="STW372" s="186" t="s">
        <v>300</v>
      </c>
      <c r="STX372" s="186" t="s">
        <v>300</v>
      </c>
      <c r="STY372" s="186" t="s">
        <v>300</v>
      </c>
      <c r="STZ372" s="186" t="s">
        <v>300</v>
      </c>
      <c r="SUA372" s="186" t="s">
        <v>300</v>
      </c>
      <c r="SUB372" s="186" t="s">
        <v>300</v>
      </c>
      <c r="SUC372" s="186" t="s">
        <v>300</v>
      </c>
      <c r="SUD372" s="186" t="s">
        <v>300</v>
      </c>
      <c r="SUE372" s="186" t="s">
        <v>300</v>
      </c>
      <c r="SUF372" s="186" t="s">
        <v>300</v>
      </c>
      <c r="SUG372" s="186" t="s">
        <v>300</v>
      </c>
      <c r="SUH372" s="186" t="s">
        <v>300</v>
      </c>
      <c r="SUI372" s="186" t="s">
        <v>300</v>
      </c>
      <c r="SUJ372" s="186" t="s">
        <v>300</v>
      </c>
      <c r="SUK372" s="186" t="s">
        <v>300</v>
      </c>
      <c r="SUL372" s="186" t="s">
        <v>300</v>
      </c>
      <c r="SUM372" s="186" t="s">
        <v>300</v>
      </c>
      <c r="SUN372" s="186" t="s">
        <v>300</v>
      </c>
      <c r="SUO372" s="186" t="s">
        <v>300</v>
      </c>
      <c r="SUP372" s="186" t="s">
        <v>300</v>
      </c>
      <c r="SUQ372" s="186" t="s">
        <v>300</v>
      </c>
      <c r="SUR372" s="186" t="s">
        <v>300</v>
      </c>
      <c r="SUS372" s="186" t="s">
        <v>300</v>
      </c>
      <c r="SUT372" s="186" t="s">
        <v>300</v>
      </c>
      <c r="SUU372" s="186" t="s">
        <v>300</v>
      </c>
      <c r="SUV372" s="186" t="s">
        <v>300</v>
      </c>
      <c r="SUW372" s="186" t="s">
        <v>300</v>
      </c>
      <c r="SUX372" s="186" t="s">
        <v>300</v>
      </c>
      <c r="SUY372" s="186" t="s">
        <v>300</v>
      </c>
      <c r="SUZ372" s="186" t="s">
        <v>300</v>
      </c>
      <c r="SVA372" s="186" t="s">
        <v>300</v>
      </c>
      <c r="SVB372" s="186" t="s">
        <v>300</v>
      </c>
      <c r="SVC372" s="186" t="s">
        <v>300</v>
      </c>
      <c r="SVD372" s="186" t="s">
        <v>300</v>
      </c>
      <c r="SVE372" s="186" t="s">
        <v>300</v>
      </c>
      <c r="SVF372" s="186" t="s">
        <v>300</v>
      </c>
      <c r="SVG372" s="186" t="s">
        <v>300</v>
      </c>
      <c r="SVH372" s="186" t="s">
        <v>300</v>
      </c>
      <c r="SVI372" s="186" t="s">
        <v>300</v>
      </c>
      <c r="SVJ372" s="186" t="s">
        <v>300</v>
      </c>
      <c r="SVK372" s="186" t="s">
        <v>300</v>
      </c>
      <c r="SVL372" s="186" t="s">
        <v>300</v>
      </c>
      <c r="SVM372" s="186" t="s">
        <v>300</v>
      </c>
      <c r="SVN372" s="186" t="s">
        <v>300</v>
      </c>
      <c r="SVO372" s="186" t="s">
        <v>300</v>
      </c>
      <c r="SVP372" s="186" t="s">
        <v>300</v>
      </c>
      <c r="SVQ372" s="186" t="s">
        <v>300</v>
      </c>
      <c r="SVR372" s="186" t="s">
        <v>300</v>
      </c>
      <c r="SVS372" s="186" t="s">
        <v>300</v>
      </c>
      <c r="SVT372" s="186" t="s">
        <v>300</v>
      </c>
      <c r="SVU372" s="186" t="s">
        <v>300</v>
      </c>
      <c r="SVV372" s="186" t="s">
        <v>300</v>
      </c>
      <c r="SVW372" s="186" t="s">
        <v>300</v>
      </c>
      <c r="SVX372" s="186" t="s">
        <v>300</v>
      </c>
      <c r="SVY372" s="186" t="s">
        <v>300</v>
      </c>
      <c r="SVZ372" s="186" t="s">
        <v>300</v>
      </c>
      <c r="SWA372" s="186" t="s">
        <v>300</v>
      </c>
      <c r="SWB372" s="186" t="s">
        <v>300</v>
      </c>
      <c r="SWC372" s="186" t="s">
        <v>300</v>
      </c>
      <c r="SWD372" s="186" t="s">
        <v>300</v>
      </c>
      <c r="SWE372" s="186" t="s">
        <v>300</v>
      </c>
      <c r="SWF372" s="186" t="s">
        <v>300</v>
      </c>
      <c r="SWG372" s="186" t="s">
        <v>300</v>
      </c>
      <c r="SWH372" s="186" t="s">
        <v>300</v>
      </c>
      <c r="SWI372" s="186" t="s">
        <v>300</v>
      </c>
      <c r="SWJ372" s="186" t="s">
        <v>300</v>
      </c>
      <c r="SWK372" s="186" t="s">
        <v>300</v>
      </c>
      <c r="SWL372" s="186" t="s">
        <v>300</v>
      </c>
      <c r="SWM372" s="186" t="s">
        <v>300</v>
      </c>
      <c r="SWN372" s="186" t="s">
        <v>300</v>
      </c>
      <c r="SWO372" s="186" t="s">
        <v>300</v>
      </c>
      <c r="SWP372" s="186" t="s">
        <v>300</v>
      </c>
      <c r="SWQ372" s="186" t="s">
        <v>300</v>
      </c>
      <c r="SWR372" s="186" t="s">
        <v>300</v>
      </c>
      <c r="SWS372" s="186" t="s">
        <v>300</v>
      </c>
      <c r="SWT372" s="186" t="s">
        <v>300</v>
      </c>
      <c r="SWU372" s="186" t="s">
        <v>300</v>
      </c>
      <c r="SWV372" s="186" t="s">
        <v>300</v>
      </c>
      <c r="SWW372" s="186" t="s">
        <v>300</v>
      </c>
      <c r="SWX372" s="186" t="s">
        <v>300</v>
      </c>
      <c r="SWY372" s="186" t="s">
        <v>300</v>
      </c>
      <c r="SWZ372" s="186" t="s">
        <v>300</v>
      </c>
      <c r="SXA372" s="186" t="s">
        <v>300</v>
      </c>
      <c r="SXB372" s="186" t="s">
        <v>300</v>
      </c>
      <c r="SXC372" s="186" t="s">
        <v>300</v>
      </c>
      <c r="SXD372" s="186" t="s">
        <v>300</v>
      </c>
      <c r="SXE372" s="186" t="s">
        <v>300</v>
      </c>
      <c r="SXF372" s="186" t="s">
        <v>300</v>
      </c>
      <c r="SXG372" s="186" t="s">
        <v>300</v>
      </c>
      <c r="SXH372" s="186" t="s">
        <v>300</v>
      </c>
      <c r="SXI372" s="186" t="s">
        <v>300</v>
      </c>
      <c r="SXJ372" s="186" t="s">
        <v>300</v>
      </c>
      <c r="SXK372" s="186" t="s">
        <v>300</v>
      </c>
      <c r="SXL372" s="186" t="s">
        <v>300</v>
      </c>
      <c r="SXM372" s="186" t="s">
        <v>300</v>
      </c>
      <c r="SXN372" s="186" t="s">
        <v>300</v>
      </c>
      <c r="SXO372" s="186" t="s">
        <v>300</v>
      </c>
      <c r="SXP372" s="186" t="s">
        <v>300</v>
      </c>
      <c r="SXQ372" s="186" t="s">
        <v>300</v>
      </c>
      <c r="SXR372" s="186" t="s">
        <v>300</v>
      </c>
      <c r="SXS372" s="186" t="s">
        <v>300</v>
      </c>
      <c r="SXT372" s="186" t="s">
        <v>300</v>
      </c>
      <c r="SXU372" s="186" t="s">
        <v>300</v>
      </c>
      <c r="SXV372" s="186" t="s">
        <v>300</v>
      </c>
      <c r="SXW372" s="186" t="s">
        <v>300</v>
      </c>
      <c r="SXX372" s="186" t="s">
        <v>300</v>
      </c>
      <c r="SXY372" s="186" t="s">
        <v>300</v>
      </c>
      <c r="SXZ372" s="186" t="s">
        <v>300</v>
      </c>
      <c r="SYA372" s="186" t="s">
        <v>300</v>
      </c>
      <c r="SYB372" s="186" t="s">
        <v>300</v>
      </c>
      <c r="SYC372" s="186" t="s">
        <v>300</v>
      </c>
      <c r="SYD372" s="186" t="s">
        <v>300</v>
      </c>
      <c r="SYE372" s="186" t="s">
        <v>300</v>
      </c>
      <c r="SYF372" s="186" t="s">
        <v>300</v>
      </c>
      <c r="SYG372" s="186" t="s">
        <v>300</v>
      </c>
      <c r="SYH372" s="186" t="s">
        <v>300</v>
      </c>
      <c r="SYI372" s="186" t="s">
        <v>300</v>
      </c>
      <c r="SYJ372" s="186" t="s">
        <v>300</v>
      </c>
      <c r="SYK372" s="186" t="s">
        <v>300</v>
      </c>
      <c r="SYL372" s="186" t="s">
        <v>300</v>
      </c>
      <c r="SYM372" s="186" t="s">
        <v>300</v>
      </c>
      <c r="SYN372" s="186" t="s">
        <v>300</v>
      </c>
      <c r="SYO372" s="186" t="s">
        <v>300</v>
      </c>
      <c r="SYP372" s="186" t="s">
        <v>300</v>
      </c>
      <c r="SYQ372" s="186" t="s">
        <v>300</v>
      </c>
      <c r="SYR372" s="186" t="s">
        <v>300</v>
      </c>
      <c r="SYS372" s="186" t="s">
        <v>300</v>
      </c>
      <c r="SYT372" s="186" t="s">
        <v>300</v>
      </c>
      <c r="SYU372" s="186" t="s">
        <v>300</v>
      </c>
      <c r="SYV372" s="186" t="s">
        <v>300</v>
      </c>
      <c r="SYW372" s="186" t="s">
        <v>300</v>
      </c>
      <c r="SYX372" s="186" t="s">
        <v>300</v>
      </c>
      <c r="SYY372" s="186" t="s">
        <v>300</v>
      </c>
      <c r="SYZ372" s="186" t="s">
        <v>300</v>
      </c>
      <c r="SZA372" s="186" t="s">
        <v>300</v>
      </c>
      <c r="SZB372" s="186" t="s">
        <v>300</v>
      </c>
      <c r="SZC372" s="186" t="s">
        <v>300</v>
      </c>
      <c r="SZD372" s="186" t="s">
        <v>300</v>
      </c>
      <c r="SZE372" s="186" t="s">
        <v>300</v>
      </c>
      <c r="SZF372" s="186" t="s">
        <v>300</v>
      </c>
      <c r="SZG372" s="186" t="s">
        <v>300</v>
      </c>
      <c r="SZH372" s="186" t="s">
        <v>300</v>
      </c>
      <c r="SZI372" s="186" t="s">
        <v>300</v>
      </c>
      <c r="SZJ372" s="186" t="s">
        <v>300</v>
      </c>
      <c r="SZK372" s="186" t="s">
        <v>300</v>
      </c>
      <c r="SZL372" s="186" t="s">
        <v>300</v>
      </c>
      <c r="SZM372" s="186" t="s">
        <v>300</v>
      </c>
      <c r="SZN372" s="186" t="s">
        <v>300</v>
      </c>
      <c r="SZO372" s="186" t="s">
        <v>300</v>
      </c>
      <c r="SZP372" s="186" t="s">
        <v>300</v>
      </c>
      <c r="SZQ372" s="186" t="s">
        <v>300</v>
      </c>
      <c r="SZR372" s="186" t="s">
        <v>300</v>
      </c>
      <c r="SZS372" s="186" t="s">
        <v>300</v>
      </c>
      <c r="SZT372" s="186" t="s">
        <v>300</v>
      </c>
      <c r="SZU372" s="186" t="s">
        <v>300</v>
      </c>
      <c r="SZV372" s="186" t="s">
        <v>300</v>
      </c>
      <c r="SZW372" s="186" t="s">
        <v>300</v>
      </c>
      <c r="SZX372" s="186" t="s">
        <v>300</v>
      </c>
      <c r="SZY372" s="186" t="s">
        <v>300</v>
      </c>
      <c r="SZZ372" s="186" t="s">
        <v>300</v>
      </c>
      <c r="TAA372" s="186" t="s">
        <v>300</v>
      </c>
      <c r="TAB372" s="186" t="s">
        <v>300</v>
      </c>
      <c r="TAC372" s="186" t="s">
        <v>300</v>
      </c>
      <c r="TAD372" s="186" t="s">
        <v>300</v>
      </c>
      <c r="TAE372" s="186" t="s">
        <v>300</v>
      </c>
      <c r="TAF372" s="186" t="s">
        <v>300</v>
      </c>
      <c r="TAG372" s="186" t="s">
        <v>300</v>
      </c>
      <c r="TAH372" s="186" t="s">
        <v>300</v>
      </c>
      <c r="TAI372" s="186" t="s">
        <v>300</v>
      </c>
      <c r="TAJ372" s="186" t="s">
        <v>300</v>
      </c>
      <c r="TAK372" s="186" t="s">
        <v>300</v>
      </c>
      <c r="TAL372" s="186" t="s">
        <v>300</v>
      </c>
      <c r="TAM372" s="186" t="s">
        <v>300</v>
      </c>
      <c r="TAN372" s="186" t="s">
        <v>300</v>
      </c>
      <c r="TAO372" s="186" t="s">
        <v>300</v>
      </c>
      <c r="TAP372" s="186" t="s">
        <v>300</v>
      </c>
      <c r="TAQ372" s="186" t="s">
        <v>300</v>
      </c>
      <c r="TAR372" s="186" t="s">
        <v>300</v>
      </c>
      <c r="TAS372" s="186" t="s">
        <v>300</v>
      </c>
      <c r="TAT372" s="186" t="s">
        <v>300</v>
      </c>
      <c r="TAU372" s="186" t="s">
        <v>300</v>
      </c>
      <c r="TAV372" s="186" t="s">
        <v>300</v>
      </c>
      <c r="TAW372" s="186" t="s">
        <v>300</v>
      </c>
      <c r="TAX372" s="186" t="s">
        <v>300</v>
      </c>
      <c r="TAY372" s="186" t="s">
        <v>300</v>
      </c>
      <c r="TAZ372" s="186" t="s">
        <v>300</v>
      </c>
      <c r="TBA372" s="186" t="s">
        <v>300</v>
      </c>
      <c r="TBB372" s="186" t="s">
        <v>300</v>
      </c>
      <c r="TBC372" s="186" t="s">
        <v>300</v>
      </c>
      <c r="TBD372" s="186" t="s">
        <v>300</v>
      </c>
      <c r="TBE372" s="186" t="s">
        <v>300</v>
      </c>
      <c r="TBF372" s="186" t="s">
        <v>300</v>
      </c>
      <c r="TBG372" s="186" t="s">
        <v>300</v>
      </c>
      <c r="TBH372" s="186" t="s">
        <v>300</v>
      </c>
      <c r="TBI372" s="186" t="s">
        <v>300</v>
      </c>
      <c r="TBJ372" s="186" t="s">
        <v>300</v>
      </c>
      <c r="TBK372" s="186" t="s">
        <v>300</v>
      </c>
      <c r="TBL372" s="186" t="s">
        <v>300</v>
      </c>
      <c r="TBM372" s="186" t="s">
        <v>300</v>
      </c>
      <c r="TBN372" s="186" t="s">
        <v>300</v>
      </c>
      <c r="TBO372" s="186" t="s">
        <v>300</v>
      </c>
      <c r="TBP372" s="186" t="s">
        <v>300</v>
      </c>
      <c r="TBQ372" s="186" t="s">
        <v>300</v>
      </c>
      <c r="TBR372" s="186" t="s">
        <v>300</v>
      </c>
      <c r="TBS372" s="186" t="s">
        <v>300</v>
      </c>
      <c r="TBT372" s="186" t="s">
        <v>300</v>
      </c>
      <c r="TBU372" s="186" t="s">
        <v>300</v>
      </c>
      <c r="TBV372" s="186" t="s">
        <v>300</v>
      </c>
      <c r="TBW372" s="186" t="s">
        <v>300</v>
      </c>
      <c r="TBX372" s="186" t="s">
        <v>300</v>
      </c>
      <c r="TBY372" s="186" t="s">
        <v>300</v>
      </c>
      <c r="TBZ372" s="186" t="s">
        <v>300</v>
      </c>
      <c r="TCA372" s="186" t="s">
        <v>300</v>
      </c>
      <c r="TCB372" s="186" t="s">
        <v>300</v>
      </c>
      <c r="TCC372" s="186" t="s">
        <v>300</v>
      </c>
      <c r="TCD372" s="186" t="s">
        <v>300</v>
      </c>
      <c r="TCE372" s="186" t="s">
        <v>300</v>
      </c>
      <c r="TCF372" s="186" t="s">
        <v>300</v>
      </c>
      <c r="TCG372" s="186" t="s">
        <v>300</v>
      </c>
      <c r="TCH372" s="186" t="s">
        <v>300</v>
      </c>
      <c r="TCI372" s="186" t="s">
        <v>300</v>
      </c>
      <c r="TCJ372" s="186" t="s">
        <v>300</v>
      </c>
      <c r="TCK372" s="186" t="s">
        <v>300</v>
      </c>
      <c r="TCL372" s="186" t="s">
        <v>300</v>
      </c>
      <c r="TCM372" s="186" t="s">
        <v>300</v>
      </c>
      <c r="TCN372" s="186" t="s">
        <v>300</v>
      </c>
      <c r="TCO372" s="186" t="s">
        <v>300</v>
      </c>
      <c r="TCP372" s="186" t="s">
        <v>300</v>
      </c>
      <c r="TCQ372" s="186" t="s">
        <v>300</v>
      </c>
      <c r="TCR372" s="186" t="s">
        <v>300</v>
      </c>
      <c r="TCS372" s="186" t="s">
        <v>300</v>
      </c>
      <c r="TCT372" s="186" t="s">
        <v>300</v>
      </c>
      <c r="TCU372" s="186" t="s">
        <v>300</v>
      </c>
      <c r="TCV372" s="186" t="s">
        <v>300</v>
      </c>
      <c r="TCW372" s="186" t="s">
        <v>300</v>
      </c>
      <c r="TCX372" s="186" t="s">
        <v>300</v>
      </c>
      <c r="TCY372" s="186" t="s">
        <v>300</v>
      </c>
      <c r="TCZ372" s="186" t="s">
        <v>300</v>
      </c>
      <c r="TDA372" s="186" t="s">
        <v>300</v>
      </c>
      <c r="TDB372" s="186" t="s">
        <v>300</v>
      </c>
      <c r="TDC372" s="186" t="s">
        <v>300</v>
      </c>
      <c r="TDD372" s="186" t="s">
        <v>300</v>
      </c>
      <c r="TDE372" s="186" t="s">
        <v>300</v>
      </c>
      <c r="TDF372" s="186" t="s">
        <v>300</v>
      </c>
      <c r="TDG372" s="186" t="s">
        <v>300</v>
      </c>
      <c r="TDH372" s="186" t="s">
        <v>300</v>
      </c>
      <c r="TDI372" s="186" t="s">
        <v>300</v>
      </c>
      <c r="TDJ372" s="186" t="s">
        <v>300</v>
      </c>
      <c r="TDK372" s="186" t="s">
        <v>300</v>
      </c>
      <c r="TDL372" s="186" t="s">
        <v>300</v>
      </c>
      <c r="TDM372" s="186" t="s">
        <v>300</v>
      </c>
      <c r="TDN372" s="186" t="s">
        <v>300</v>
      </c>
      <c r="TDO372" s="186" t="s">
        <v>300</v>
      </c>
      <c r="TDP372" s="186" t="s">
        <v>300</v>
      </c>
      <c r="TDQ372" s="186" t="s">
        <v>300</v>
      </c>
      <c r="TDR372" s="186" t="s">
        <v>300</v>
      </c>
      <c r="TDS372" s="186" t="s">
        <v>300</v>
      </c>
      <c r="TDT372" s="186" t="s">
        <v>300</v>
      </c>
      <c r="TDU372" s="186" t="s">
        <v>300</v>
      </c>
      <c r="TDV372" s="186" t="s">
        <v>300</v>
      </c>
      <c r="TDW372" s="186" t="s">
        <v>300</v>
      </c>
      <c r="TDX372" s="186" t="s">
        <v>300</v>
      </c>
      <c r="TDY372" s="186" t="s">
        <v>300</v>
      </c>
      <c r="TDZ372" s="186" t="s">
        <v>300</v>
      </c>
      <c r="TEA372" s="186" t="s">
        <v>300</v>
      </c>
      <c r="TEB372" s="186" t="s">
        <v>300</v>
      </c>
      <c r="TEC372" s="186" t="s">
        <v>300</v>
      </c>
      <c r="TED372" s="186" t="s">
        <v>300</v>
      </c>
      <c r="TEE372" s="186" t="s">
        <v>300</v>
      </c>
      <c r="TEF372" s="186" t="s">
        <v>300</v>
      </c>
      <c r="TEG372" s="186" t="s">
        <v>300</v>
      </c>
      <c r="TEH372" s="186" t="s">
        <v>300</v>
      </c>
      <c r="TEI372" s="186" t="s">
        <v>300</v>
      </c>
      <c r="TEJ372" s="186" t="s">
        <v>300</v>
      </c>
      <c r="TEK372" s="186" t="s">
        <v>300</v>
      </c>
      <c r="TEL372" s="186" t="s">
        <v>300</v>
      </c>
      <c r="TEM372" s="186" t="s">
        <v>300</v>
      </c>
      <c r="TEN372" s="186" t="s">
        <v>300</v>
      </c>
      <c r="TEO372" s="186" t="s">
        <v>300</v>
      </c>
      <c r="TEP372" s="186" t="s">
        <v>300</v>
      </c>
      <c r="TEQ372" s="186" t="s">
        <v>300</v>
      </c>
      <c r="TER372" s="186" t="s">
        <v>300</v>
      </c>
      <c r="TES372" s="186" t="s">
        <v>300</v>
      </c>
      <c r="TET372" s="186" t="s">
        <v>300</v>
      </c>
      <c r="TEU372" s="186" t="s">
        <v>300</v>
      </c>
      <c r="TEV372" s="186" t="s">
        <v>300</v>
      </c>
      <c r="TEW372" s="186" t="s">
        <v>300</v>
      </c>
      <c r="TEX372" s="186" t="s">
        <v>300</v>
      </c>
      <c r="TEY372" s="186" t="s">
        <v>300</v>
      </c>
      <c r="TEZ372" s="186" t="s">
        <v>300</v>
      </c>
      <c r="TFA372" s="186" t="s">
        <v>300</v>
      </c>
      <c r="TFB372" s="186" t="s">
        <v>300</v>
      </c>
      <c r="TFC372" s="186" t="s">
        <v>300</v>
      </c>
      <c r="TFD372" s="186" t="s">
        <v>300</v>
      </c>
      <c r="TFE372" s="186" t="s">
        <v>300</v>
      </c>
      <c r="TFF372" s="186" t="s">
        <v>300</v>
      </c>
      <c r="TFG372" s="186" t="s">
        <v>300</v>
      </c>
      <c r="TFH372" s="186" t="s">
        <v>300</v>
      </c>
      <c r="TFI372" s="186" t="s">
        <v>300</v>
      </c>
      <c r="TFJ372" s="186" t="s">
        <v>300</v>
      </c>
      <c r="TFK372" s="186" t="s">
        <v>300</v>
      </c>
      <c r="TFL372" s="186" t="s">
        <v>300</v>
      </c>
      <c r="TFM372" s="186" t="s">
        <v>300</v>
      </c>
      <c r="TFN372" s="186" t="s">
        <v>300</v>
      </c>
      <c r="TFO372" s="186" t="s">
        <v>300</v>
      </c>
      <c r="TFP372" s="186" t="s">
        <v>300</v>
      </c>
      <c r="TFQ372" s="186" t="s">
        <v>300</v>
      </c>
      <c r="TFR372" s="186" t="s">
        <v>300</v>
      </c>
      <c r="TFS372" s="186" t="s">
        <v>300</v>
      </c>
      <c r="TFT372" s="186" t="s">
        <v>300</v>
      </c>
      <c r="TFU372" s="186" t="s">
        <v>300</v>
      </c>
      <c r="TFV372" s="186" t="s">
        <v>300</v>
      </c>
      <c r="TFW372" s="186" t="s">
        <v>300</v>
      </c>
      <c r="TFX372" s="186" t="s">
        <v>300</v>
      </c>
      <c r="TFY372" s="186" t="s">
        <v>300</v>
      </c>
      <c r="TFZ372" s="186" t="s">
        <v>300</v>
      </c>
      <c r="TGA372" s="186" t="s">
        <v>300</v>
      </c>
      <c r="TGB372" s="186" t="s">
        <v>300</v>
      </c>
      <c r="TGC372" s="186" t="s">
        <v>300</v>
      </c>
      <c r="TGD372" s="186" t="s">
        <v>300</v>
      </c>
      <c r="TGE372" s="186" t="s">
        <v>300</v>
      </c>
      <c r="TGF372" s="186" t="s">
        <v>300</v>
      </c>
      <c r="TGG372" s="186" t="s">
        <v>300</v>
      </c>
      <c r="TGH372" s="186" t="s">
        <v>300</v>
      </c>
      <c r="TGI372" s="186" t="s">
        <v>300</v>
      </c>
      <c r="TGJ372" s="186" t="s">
        <v>300</v>
      </c>
      <c r="TGK372" s="186" t="s">
        <v>300</v>
      </c>
      <c r="TGL372" s="186" t="s">
        <v>300</v>
      </c>
      <c r="TGM372" s="186" t="s">
        <v>300</v>
      </c>
      <c r="TGN372" s="186" t="s">
        <v>300</v>
      </c>
      <c r="TGO372" s="186" t="s">
        <v>300</v>
      </c>
      <c r="TGP372" s="186" t="s">
        <v>300</v>
      </c>
      <c r="TGQ372" s="186" t="s">
        <v>300</v>
      </c>
      <c r="TGR372" s="186" t="s">
        <v>300</v>
      </c>
      <c r="TGS372" s="186" t="s">
        <v>300</v>
      </c>
      <c r="TGT372" s="186" t="s">
        <v>300</v>
      </c>
      <c r="TGU372" s="186" t="s">
        <v>300</v>
      </c>
      <c r="TGV372" s="186" t="s">
        <v>300</v>
      </c>
      <c r="TGW372" s="186" t="s">
        <v>300</v>
      </c>
      <c r="TGX372" s="186" t="s">
        <v>300</v>
      </c>
      <c r="TGY372" s="186" t="s">
        <v>300</v>
      </c>
      <c r="TGZ372" s="186" t="s">
        <v>300</v>
      </c>
      <c r="THA372" s="186" t="s">
        <v>300</v>
      </c>
      <c r="THB372" s="186" t="s">
        <v>300</v>
      </c>
      <c r="THC372" s="186" t="s">
        <v>300</v>
      </c>
      <c r="THD372" s="186" t="s">
        <v>300</v>
      </c>
      <c r="THE372" s="186" t="s">
        <v>300</v>
      </c>
      <c r="THF372" s="186" t="s">
        <v>300</v>
      </c>
      <c r="THG372" s="186" t="s">
        <v>300</v>
      </c>
      <c r="THH372" s="186" t="s">
        <v>300</v>
      </c>
      <c r="THI372" s="186" t="s">
        <v>300</v>
      </c>
      <c r="THJ372" s="186" t="s">
        <v>300</v>
      </c>
      <c r="THK372" s="186" t="s">
        <v>300</v>
      </c>
      <c r="THL372" s="186" t="s">
        <v>300</v>
      </c>
      <c r="THM372" s="186" t="s">
        <v>300</v>
      </c>
      <c r="THN372" s="186" t="s">
        <v>300</v>
      </c>
      <c r="THO372" s="186" t="s">
        <v>300</v>
      </c>
      <c r="THP372" s="186" t="s">
        <v>300</v>
      </c>
      <c r="THQ372" s="186" t="s">
        <v>300</v>
      </c>
      <c r="THR372" s="186" t="s">
        <v>300</v>
      </c>
      <c r="THS372" s="186" t="s">
        <v>300</v>
      </c>
      <c r="THT372" s="186" t="s">
        <v>300</v>
      </c>
      <c r="THU372" s="186" t="s">
        <v>300</v>
      </c>
      <c r="THV372" s="186" t="s">
        <v>300</v>
      </c>
      <c r="THW372" s="186" t="s">
        <v>300</v>
      </c>
      <c r="THX372" s="186" t="s">
        <v>300</v>
      </c>
      <c r="THY372" s="186" t="s">
        <v>300</v>
      </c>
      <c r="THZ372" s="186" t="s">
        <v>300</v>
      </c>
      <c r="TIA372" s="186" t="s">
        <v>300</v>
      </c>
      <c r="TIB372" s="186" t="s">
        <v>300</v>
      </c>
      <c r="TIC372" s="186" t="s">
        <v>300</v>
      </c>
      <c r="TID372" s="186" t="s">
        <v>300</v>
      </c>
      <c r="TIE372" s="186" t="s">
        <v>300</v>
      </c>
      <c r="TIF372" s="186" t="s">
        <v>300</v>
      </c>
      <c r="TIG372" s="186" t="s">
        <v>300</v>
      </c>
      <c r="TIH372" s="186" t="s">
        <v>300</v>
      </c>
      <c r="TII372" s="186" t="s">
        <v>300</v>
      </c>
      <c r="TIJ372" s="186" t="s">
        <v>300</v>
      </c>
      <c r="TIK372" s="186" t="s">
        <v>300</v>
      </c>
      <c r="TIL372" s="186" t="s">
        <v>300</v>
      </c>
      <c r="TIM372" s="186" t="s">
        <v>300</v>
      </c>
      <c r="TIN372" s="186" t="s">
        <v>300</v>
      </c>
      <c r="TIO372" s="186" t="s">
        <v>300</v>
      </c>
      <c r="TIP372" s="186" t="s">
        <v>300</v>
      </c>
      <c r="TIQ372" s="186" t="s">
        <v>300</v>
      </c>
      <c r="TIR372" s="186" t="s">
        <v>300</v>
      </c>
      <c r="TIS372" s="186" t="s">
        <v>300</v>
      </c>
      <c r="TIT372" s="186" t="s">
        <v>300</v>
      </c>
      <c r="TIU372" s="186" t="s">
        <v>300</v>
      </c>
      <c r="TIV372" s="186" t="s">
        <v>300</v>
      </c>
      <c r="TIW372" s="186" t="s">
        <v>300</v>
      </c>
      <c r="TIX372" s="186" t="s">
        <v>300</v>
      </c>
      <c r="TIY372" s="186" t="s">
        <v>300</v>
      </c>
      <c r="TIZ372" s="186" t="s">
        <v>300</v>
      </c>
      <c r="TJA372" s="186" t="s">
        <v>300</v>
      </c>
      <c r="TJB372" s="186" t="s">
        <v>300</v>
      </c>
      <c r="TJC372" s="186" t="s">
        <v>300</v>
      </c>
      <c r="TJD372" s="186" t="s">
        <v>300</v>
      </c>
      <c r="TJE372" s="186" t="s">
        <v>300</v>
      </c>
      <c r="TJF372" s="186" t="s">
        <v>300</v>
      </c>
      <c r="TJG372" s="186" t="s">
        <v>300</v>
      </c>
      <c r="TJH372" s="186" t="s">
        <v>300</v>
      </c>
      <c r="TJI372" s="186" t="s">
        <v>300</v>
      </c>
      <c r="TJJ372" s="186" t="s">
        <v>300</v>
      </c>
      <c r="TJK372" s="186" t="s">
        <v>300</v>
      </c>
      <c r="TJL372" s="186" t="s">
        <v>300</v>
      </c>
      <c r="TJM372" s="186" t="s">
        <v>300</v>
      </c>
      <c r="TJN372" s="186" t="s">
        <v>300</v>
      </c>
      <c r="TJO372" s="186" t="s">
        <v>300</v>
      </c>
      <c r="TJP372" s="186" t="s">
        <v>300</v>
      </c>
      <c r="TJQ372" s="186" t="s">
        <v>300</v>
      </c>
      <c r="TJR372" s="186" t="s">
        <v>300</v>
      </c>
      <c r="TJS372" s="186" t="s">
        <v>300</v>
      </c>
      <c r="TJT372" s="186" t="s">
        <v>300</v>
      </c>
      <c r="TJU372" s="186" t="s">
        <v>300</v>
      </c>
      <c r="TJV372" s="186" t="s">
        <v>300</v>
      </c>
      <c r="TJW372" s="186" t="s">
        <v>300</v>
      </c>
      <c r="TJX372" s="186" t="s">
        <v>300</v>
      </c>
      <c r="TJY372" s="186" t="s">
        <v>300</v>
      </c>
      <c r="TJZ372" s="186" t="s">
        <v>300</v>
      </c>
      <c r="TKA372" s="186" t="s">
        <v>300</v>
      </c>
      <c r="TKB372" s="186" t="s">
        <v>300</v>
      </c>
      <c r="TKC372" s="186" t="s">
        <v>300</v>
      </c>
      <c r="TKD372" s="186" t="s">
        <v>300</v>
      </c>
      <c r="TKE372" s="186" t="s">
        <v>300</v>
      </c>
      <c r="TKF372" s="186" t="s">
        <v>300</v>
      </c>
      <c r="TKG372" s="186" t="s">
        <v>300</v>
      </c>
      <c r="TKH372" s="186" t="s">
        <v>300</v>
      </c>
      <c r="TKI372" s="186" t="s">
        <v>300</v>
      </c>
      <c r="TKJ372" s="186" t="s">
        <v>300</v>
      </c>
      <c r="TKK372" s="186" t="s">
        <v>300</v>
      </c>
      <c r="TKL372" s="186" t="s">
        <v>300</v>
      </c>
      <c r="TKM372" s="186" t="s">
        <v>300</v>
      </c>
      <c r="TKN372" s="186" t="s">
        <v>300</v>
      </c>
      <c r="TKO372" s="186" t="s">
        <v>300</v>
      </c>
      <c r="TKP372" s="186" t="s">
        <v>300</v>
      </c>
      <c r="TKQ372" s="186" t="s">
        <v>300</v>
      </c>
      <c r="TKR372" s="186" t="s">
        <v>300</v>
      </c>
      <c r="TKS372" s="186" t="s">
        <v>300</v>
      </c>
      <c r="TKT372" s="186" t="s">
        <v>300</v>
      </c>
      <c r="TKU372" s="186" t="s">
        <v>300</v>
      </c>
      <c r="TKV372" s="186" t="s">
        <v>300</v>
      </c>
      <c r="TKW372" s="186" t="s">
        <v>300</v>
      </c>
      <c r="TKX372" s="186" t="s">
        <v>300</v>
      </c>
      <c r="TKY372" s="186" t="s">
        <v>300</v>
      </c>
      <c r="TKZ372" s="186" t="s">
        <v>300</v>
      </c>
      <c r="TLA372" s="186" t="s">
        <v>300</v>
      </c>
      <c r="TLB372" s="186" t="s">
        <v>300</v>
      </c>
      <c r="TLC372" s="186" t="s">
        <v>300</v>
      </c>
      <c r="TLD372" s="186" t="s">
        <v>300</v>
      </c>
      <c r="TLE372" s="186" t="s">
        <v>300</v>
      </c>
      <c r="TLF372" s="186" t="s">
        <v>300</v>
      </c>
      <c r="TLG372" s="186" t="s">
        <v>300</v>
      </c>
      <c r="TLH372" s="186" t="s">
        <v>300</v>
      </c>
      <c r="TLI372" s="186" t="s">
        <v>300</v>
      </c>
      <c r="TLJ372" s="186" t="s">
        <v>300</v>
      </c>
      <c r="TLK372" s="186" t="s">
        <v>300</v>
      </c>
      <c r="TLL372" s="186" t="s">
        <v>300</v>
      </c>
      <c r="TLM372" s="186" t="s">
        <v>300</v>
      </c>
      <c r="TLN372" s="186" t="s">
        <v>300</v>
      </c>
      <c r="TLO372" s="186" t="s">
        <v>300</v>
      </c>
      <c r="TLP372" s="186" t="s">
        <v>300</v>
      </c>
      <c r="TLQ372" s="186" t="s">
        <v>300</v>
      </c>
      <c r="TLR372" s="186" t="s">
        <v>300</v>
      </c>
      <c r="TLS372" s="186" t="s">
        <v>300</v>
      </c>
      <c r="TLT372" s="186" t="s">
        <v>300</v>
      </c>
      <c r="TLU372" s="186" t="s">
        <v>300</v>
      </c>
      <c r="TLV372" s="186" t="s">
        <v>300</v>
      </c>
      <c r="TLW372" s="186" t="s">
        <v>300</v>
      </c>
      <c r="TLX372" s="186" t="s">
        <v>300</v>
      </c>
      <c r="TLY372" s="186" t="s">
        <v>300</v>
      </c>
      <c r="TLZ372" s="186" t="s">
        <v>300</v>
      </c>
      <c r="TMA372" s="186" t="s">
        <v>300</v>
      </c>
      <c r="TMB372" s="186" t="s">
        <v>300</v>
      </c>
      <c r="TMC372" s="186" t="s">
        <v>300</v>
      </c>
      <c r="TMD372" s="186" t="s">
        <v>300</v>
      </c>
      <c r="TME372" s="186" t="s">
        <v>300</v>
      </c>
      <c r="TMF372" s="186" t="s">
        <v>300</v>
      </c>
      <c r="TMG372" s="186" t="s">
        <v>300</v>
      </c>
      <c r="TMH372" s="186" t="s">
        <v>300</v>
      </c>
      <c r="TMI372" s="186" t="s">
        <v>300</v>
      </c>
      <c r="TMJ372" s="186" t="s">
        <v>300</v>
      </c>
      <c r="TMK372" s="186" t="s">
        <v>300</v>
      </c>
      <c r="TML372" s="186" t="s">
        <v>300</v>
      </c>
      <c r="TMM372" s="186" t="s">
        <v>300</v>
      </c>
      <c r="TMN372" s="186" t="s">
        <v>300</v>
      </c>
      <c r="TMO372" s="186" t="s">
        <v>300</v>
      </c>
      <c r="TMP372" s="186" t="s">
        <v>300</v>
      </c>
      <c r="TMQ372" s="186" t="s">
        <v>300</v>
      </c>
      <c r="TMR372" s="186" t="s">
        <v>300</v>
      </c>
      <c r="TMS372" s="186" t="s">
        <v>300</v>
      </c>
      <c r="TMT372" s="186" t="s">
        <v>300</v>
      </c>
      <c r="TMU372" s="186" t="s">
        <v>300</v>
      </c>
      <c r="TMV372" s="186" t="s">
        <v>300</v>
      </c>
      <c r="TMW372" s="186" t="s">
        <v>300</v>
      </c>
      <c r="TMX372" s="186" t="s">
        <v>300</v>
      </c>
      <c r="TMY372" s="186" t="s">
        <v>300</v>
      </c>
      <c r="TMZ372" s="186" t="s">
        <v>300</v>
      </c>
      <c r="TNA372" s="186" t="s">
        <v>300</v>
      </c>
      <c r="TNB372" s="186" t="s">
        <v>300</v>
      </c>
      <c r="TNC372" s="186" t="s">
        <v>300</v>
      </c>
      <c r="TND372" s="186" t="s">
        <v>300</v>
      </c>
      <c r="TNE372" s="186" t="s">
        <v>300</v>
      </c>
      <c r="TNF372" s="186" t="s">
        <v>300</v>
      </c>
      <c r="TNG372" s="186" t="s">
        <v>300</v>
      </c>
      <c r="TNH372" s="186" t="s">
        <v>300</v>
      </c>
      <c r="TNI372" s="186" t="s">
        <v>300</v>
      </c>
      <c r="TNJ372" s="186" t="s">
        <v>300</v>
      </c>
      <c r="TNK372" s="186" t="s">
        <v>300</v>
      </c>
      <c r="TNL372" s="186" t="s">
        <v>300</v>
      </c>
      <c r="TNM372" s="186" t="s">
        <v>300</v>
      </c>
      <c r="TNN372" s="186" t="s">
        <v>300</v>
      </c>
      <c r="TNO372" s="186" t="s">
        <v>300</v>
      </c>
      <c r="TNP372" s="186" t="s">
        <v>300</v>
      </c>
      <c r="TNQ372" s="186" t="s">
        <v>300</v>
      </c>
      <c r="TNR372" s="186" t="s">
        <v>300</v>
      </c>
      <c r="TNS372" s="186" t="s">
        <v>300</v>
      </c>
      <c r="TNT372" s="186" t="s">
        <v>300</v>
      </c>
      <c r="TNU372" s="186" t="s">
        <v>300</v>
      </c>
      <c r="TNV372" s="186" t="s">
        <v>300</v>
      </c>
      <c r="TNW372" s="186" t="s">
        <v>300</v>
      </c>
      <c r="TNX372" s="186" t="s">
        <v>300</v>
      </c>
      <c r="TNY372" s="186" t="s">
        <v>300</v>
      </c>
      <c r="TNZ372" s="186" t="s">
        <v>300</v>
      </c>
      <c r="TOA372" s="186" t="s">
        <v>300</v>
      </c>
      <c r="TOB372" s="186" t="s">
        <v>300</v>
      </c>
      <c r="TOC372" s="186" t="s">
        <v>300</v>
      </c>
      <c r="TOD372" s="186" t="s">
        <v>300</v>
      </c>
      <c r="TOE372" s="186" t="s">
        <v>300</v>
      </c>
      <c r="TOF372" s="186" t="s">
        <v>300</v>
      </c>
      <c r="TOG372" s="186" t="s">
        <v>300</v>
      </c>
      <c r="TOH372" s="186" t="s">
        <v>300</v>
      </c>
      <c r="TOI372" s="186" t="s">
        <v>300</v>
      </c>
      <c r="TOJ372" s="186" t="s">
        <v>300</v>
      </c>
      <c r="TOK372" s="186" t="s">
        <v>300</v>
      </c>
      <c r="TOL372" s="186" t="s">
        <v>300</v>
      </c>
      <c r="TOM372" s="186" t="s">
        <v>300</v>
      </c>
      <c r="TON372" s="186" t="s">
        <v>300</v>
      </c>
      <c r="TOO372" s="186" t="s">
        <v>300</v>
      </c>
      <c r="TOP372" s="186" t="s">
        <v>300</v>
      </c>
      <c r="TOQ372" s="186" t="s">
        <v>300</v>
      </c>
      <c r="TOR372" s="186" t="s">
        <v>300</v>
      </c>
      <c r="TOS372" s="186" t="s">
        <v>300</v>
      </c>
      <c r="TOT372" s="186" t="s">
        <v>300</v>
      </c>
      <c r="TOU372" s="186" t="s">
        <v>300</v>
      </c>
      <c r="TOV372" s="186" t="s">
        <v>300</v>
      </c>
      <c r="TOW372" s="186" t="s">
        <v>300</v>
      </c>
      <c r="TOX372" s="186" t="s">
        <v>300</v>
      </c>
      <c r="TOY372" s="186" t="s">
        <v>300</v>
      </c>
      <c r="TOZ372" s="186" t="s">
        <v>300</v>
      </c>
      <c r="TPA372" s="186" t="s">
        <v>300</v>
      </c>
      <c r="TPB372" s="186" t="s">
        <v>300</v>
      </c>
      <c r="TPC372" s="186" t="s">
        <v>300</v>
      </c>
      <c r="TPD372" s="186" t="s">
        <v>300</v>
      </c>
      <c r="TPE372" s="186" t="s">
        <v>300</v>
      </c>
      <c r="TPF372" s="186" t="s">
        <v>300</v>
      </c>
      <c r="TPG372" s="186" t="s">
        <v>300</v>
      </c>
      <c r="TPH372" s="186" t="s">
        <v>300</v>
      </c>
      <c r="TPI372" s="186" t="s">
        <v>300</v>
      </c>
      <c r="TPJ372" s="186" t="s">
        <v>300</v>
      </c>
      <c r="TPK372" s="186" t="s">
        <v>300</v>
      </c>
      <c r="TPL372" s="186" t="s">
        <v>300</v>
      </c>
      <c r="TPM372" s="186" t="s">
        <v>300</v>
      </c>
      <c r="TPN372" s="186" t="s">
        <v>300</v>
      </c>
      <c r="TPO372" s="186" t="s">
        <v>300</v>
      </c>
      <c r="TPP372" s="186" t="s">
        <v>300</v>
      </c>
      <c r="TPQ372" s="186" t="s">
        <v>300</v>
      </c>
      <c r="TPR372" s="186" t="s">
        <v>300</v>
      </c>
      <c r="TPS372" s="186" t="s">
        <v>300</v>
      </c>
      <c r="TPT372" s="186" t="s">
        <v>300</v>
      </c>
      <c r="TPU372" s="186" t="s">
        <v>300</v>
      </c>
      <c r="TPV372" s="186" t="s">
        <v>300</v>
      </c>
      <c r="TPW372" s="186" t="s">
        <v>300</v>
      </c>
      <c r="TPX372" s="186" t="s">
        <v>300</v>
      </c>
      <c r="TPY372" s="186" t="s">
        <v>300</v>
      </c>
      <c r="TPZ372" s="186" t="s">
        <v>300</v>
      </c>
      <c r="TQA372" s="186" t="s">
        <v>300</v>
      </c>
      <c r="TQB372" s="186" t="s">
        <v>300</v>
      </c>
      <c r="TQC372" s="186" t="s">
        <v>300</v>
      </c>
      <c r="TQD372" s="186" t="s">
        <v>300</v>
      </c>
      <c r="TQE372" s="186" t="s">
        <v>300</v>
      </c>
      <c r="TQF372" s="186" t="s">
        <v>300</v>
      </c>
      <c r="TQG372" s="186" t="s">
        <v>300</v>
      </c>
      <c r="TQH372" s="186" t="s">
        <v>300</v>
      </c>
      <c r="TQI372" s="186" t="s">
        <v>300</v>
      </c>
      <c r="TQJ372" s="186" t="s">
        <v>300</v>
      </c>
      <c r="TQK372" s="186" t="s">
        <v>300</v>
      </c>
      <c r="TQL372" s="186" t="s">
        <v>300</v>
      </c>
      <c r="TQM372" s="186" t="s">
        <v>300</v>
      </c>
      <c r="TQN372" s="186" t="s">
        <v>300</v>
      </c>
      <c r="TQO372" s="186" t="s">
        <v>300</v>
      </c>
      <c r="TQP372" s="186" t="s">
        <v>300</v>
      </c>
      <c r="TQQ372" s="186" t="s">
        <v>300</v>
      </c>
      <c r="TQR372" s="186" t="s">
        <v>300</v>
      </c>
      <c r="TQS372" s="186" t="s">
        <v>300</v>
      </c>
      <c r="TQT372" s="186" t="s">
        <v>300</v>
      </c>
      <c r="TQU372" s="186" t="s">
        <v>300</v>
      </c>
      <c r="TQV372" s="186" t="s">
        <v>300</v>
      </c>
      <c r="TQW372" s="186" t="s">
        <v>300</v>
      </c>
      <c r="TQX372" s="186" t="s">
        <v>300</v>
      </c>
      <c r="TQY372" s="186" t="s">
        <v>300</v>
      </c>
      <c r="TQZ372" s="186" t="s">
        <v>300</v>
      </c>
      <c r="TRA372" s="186" t="s">
        <v>300</v>
      </c>
      <c r="TRB372" s="186" t="s">
        <v>300</v>
      </c>
      <c r="TRC372" s="186" t="s">
        <v>300</v>
      </c>
      <c r="TRD372" s="186" t="s">
        <v>300</v>
      </c>
      <c r="TRE372" s="186" t="s">
        <v>300</v>
      </c>
      <c r="TRF372" s="186" t="s">
        <v>300</v>
      </c>
      <c r="TRG372" s="186" t="s">
        <v>300</v>
      </c>
      <c r="TRH372" s="186" t="s">
        <v>300</v>
      </c>
      <c r="TRI372" s="186" t="s">
        <v>300</v>
      </c>
      <c r="TRJ372" s="186" t="s">
        <v>300</v>
      </c>
      <c r="TRK372" s="186" t="s">
        <v>300</v>
      </c>
      <c r="TRL372" s="186" t="s">
        <v>300</v>
      </c>
      <c r="TRM372" s="186" t="s">
        <v>300</v>
      </c>
      <c r="TRN372" s="186" t="s">
        <v>300</v>
      </c>
      <c r="TRO372" s="186" t="s">
        <v>300</v>
      </c>
      <c r="TRP372" s="186" t="s">
        <v>300</v>
      </c>
      <c r="TRQ372" s="186" t="s">
        <v>300</v>
      </c>
      <c r="TRR372" s="186" t="s">
        <v>300</v>
      </c>
      <c r="TRS372" s="186" t="s">
        <v>300</v>
      </c>
      <c r="TRT372" s="186" t="s">
        <v>300</v>
      </c>
      <c r="TRU372" s="186" t="s">
        <v>300</v>
      </c>
      <c r="TRV372" s="186" t="s">
        <v>300</v>
      </c>
      <c r="TRW372" s="186" t="s">
        <v>300</v>
      </c>
      <c r="TRX372" s="186" t="s">
        <v>300</v>
      </c>
      <c r="TRY372" s="186" t="s">
        <v>300</v>
      </c>
      <c r="TRZ372" s="186" t="s">
        <v>300</v>
      </c>
      <c r="TSA372" s="186" t="s">
        <v>300</v>
      </c>
      <c r="TSB372" s="186" t="s">
        <v>300</v>
      </c>
      <c r="TSC372" s="186" t="s">
        <v>300</v>
      </c>
      <c r="TSD372" s="186" t="s">
        <v>300</v>
      </c>
      <c r="TSE372" s="186" t="s">
        <v>300</v>
      </c>
      <c r="TSF372" s="186" t="s">
        <v>300</v>
      </c>
      <c r="TSG372" s="186" t="s">
        <v>300</v>
      </c>
      <c r="TSH372" s="186" t="s">
        <v>300</v>
      </c>
      <c r="TSI372" s="186" t="s">
        <v>300</v>
      </c>
      <c r="TSJ372" s="186" t="s">
        <v>300</v>
      </c>
      <c r="TSK372" s="186" t="s">
        <v>300</v>
      </c>
      <c r="TSL372" s="186" t="s">
        <v>300</v>
      </c>
      <c r="TSM372" s="186" t="s">
        <v>300</v>
      </c>
      <c r="TSN372" s="186" t="s">
        <v>300</v>
      </c>
      <c r="TSO372" s="186" t="s">
        <v>300</v>
      </c>
      <c r="TSP372" s="186" t="s">
        <v>300</v>
      </c>
      <c r="TSQ372" s="186" t="s">
        <v>300</v>
      </c>
      <c r="TSR372" s="186" t="s">
        <v>300</v>
      </c>
      <c r="TSS372" s="186" t="s">
        <v>300</v>
      </c>
      <c r="TST372" s="186" t="s">
        <v>300</v>
      </c>
      <c r="TSU372" s="186" t="s">
        <v>300</v>
      </c>
      <c r="TSV372" s="186" t="s">
        <v>300</v>
      </c>
      <c r="TSW372" s="186" t="s">
        <v>300</v>
      </c>
      <c r="TSX372" s="186" t="s">
        <v>300</v>
      </c>
      <c r="TSY372" s="186" t="s">
        <v>300</v>
      </c>
      <c r="TSZ372" s="186" t="s">
        <v>300</v>
      </c>
      <c r="TTA372" s="186" t="s">
        <v>300</v>
      </c>
      <c r="TTB372" s="186" t="s">
        <v>300</v>
      </c>
      <c r="TTC372" s="186" t="s">
        <v>300</v>
      </c>
      <c r="TTD372" s="186" t="s">
        <v>300</v>
      </c>
      <c r="TTE372" s="186" t="s">
        <v>300</v>
      </c>
      <c r="TTF372" s="186" t="s">
        <v>300</v>
      </c>
      <c r="TTG372" s="186" t="s">
        <v>300</v>
      </c>
      <c r="TTH372" s="186" t="s">
        <v>300</v>
      </c>
      <c r="TTI372" s="186" t="s">
        <v>300</v>
      </c>
      <c r="TTJ372" s="186" t="s">
        <v>300</v>
      </c>
      <c r="TTK372" s="186" t="s">
        <v>300</v>
      </c>
      <c r="TTL372" s="186" t="s">
        <v>300</v>
      </c>
      <c r="TTM372" s="186" t="s">
        <v>300</v>
      </c>
      <c r="TTN372" s="186" t="s">
        <v>300</v>
      </c>
      <c r="TTO372" s="186" t="s">
        <v>300</v>
      </c>
      <c r="TTP372" s="186" t="s">
        <v>300</v>
      </c>
      <c r="TTQ372" s="186" t="s">
        <v>300</v>
      </c>
      <c r="TTR372" s="186" t="s">
        <v>300</v>
      </c>
      <c r="TTS372" s="186" t="s">
        <v>300</v>
      </c>
      <c r="TTT372" s="186" t="s">
        <v>300</v>
      </c>
      <c r="TTU372" s="186" t="s">
        <v>300</v>
      </c>
      <c r="TTV372" s="186" t="s">
        <v>300</v>
      </c>
      <c r="TTW372" s="186" t="s">
        <v>300</v>
      </c>
      <c r="TTX372" s="186" t="s">
        <v>300</v>
      </c>
      <c r="TTY372" s="186" t="s">
        <v>300</v>
      </c>
      <c r="TTZ372" s="186" t="s">
        <v>300</v>
      </c>
      <c r="TUA372" s="186" t="s">
        <v>300</v>
      </c>
      <c r="TUB372" s="186" t="s">
        <v>300</v>
      </c>
      <c r="TUC372" s="186" t="s">
        <v>300</v>
      </c>
      <c r="TUD372" s="186" t="s">
        <v>300</v>
      </c>
      <c r="TUE372" s="186" t="s">
        <v>300</v>
      </c>
      <c r="TUF372" s="186" t="s">
        <v>300</v>
      </c>
      <c r="TUG372" s="186" t="s">
        <v>300</v>
      </c>
      <c r="TUH372" s="186" t="s">
        <v>300</v>
      </c>
      <c r="TUI372" s="186" t="s">
        <v>300</v>
      </c>
      <c r="TUJ372" s="186" t="s">
        <v>300</v>
      </c>
      <c r="TUK372" s="186" t="s">
        <v>300</v>
      </c>
      <c r="TUL372" s="186" t="s">
        <v>300</v>
      </c>
      <c r="TUM372" s="186" t="s">
        <v>300</v>
      </c>
      <c r="TUN372" s="186" t="s">
        <v>300</v>
      </c>
      <c r="TUO372" s="186" t="s">
        <v>300</v>
      </c>
      <c r="TUP372" s="186" t="s">
        <v>300</v>
      </c>
      <c r="TUQ372" s="186" t="s">
        <v>300</v>
      </c>
      <c r="TUR372" s="186" t="s">
        <v>300</v>
      </c>
      <c r="TUS372" s="186" t="s">
        <v>300</v>
      </c>
      <c r="TUT372" s="186" t="s">
        <v>300</v>
      </c>
      <c r="TUU372" s="186" t="s">
        <v>300</v>
      </c>
      <c r="TUV372" s="186" t="s">
        <v>300</v>
      </c>
      <c r="TUW372" s="186" t="s">
        <v>300</v>
      </c>
      <c r="TUX372" s="186" t="s">
        <v>300</v>
      </c>
      <c r="TUY372" s="186" t="s">
        <v>300</v>
      </c>
      <c r="TUZ372" s="186" t="s">
        <v>300</v>
      </c>
      <c r="TVA372" s="186" t="s">
        <v>300</v>
      </c>
      <c r="TVB372" s="186" t="s">
        <v>300</v>
      </c>
      <c r="TVC372" s="186" t="s">
        <v>300</v>
      </c>
      <c r="TVD372" s="186" t="s">
        <v>300</v>
      </c>
      <c r="TVE372" s="186" t="s">
        <v>300</v>
      </c>
      <c r="TVF372" s="186" t="s">
        <v>300</v>
      </c>
      <c r="TVG372" s="186" t="s">
        <v>300</v>
      </c>
      <c r="TVH372" s="186" t="s">
        <v>300</v>
      </c>
      <c r="TVI372" s="186" t="s">
        <v>300</v>
      </c>
      <c r="TVJ372" s="186" t="s">
        <v>300</v>
      </c>
      <c r="TVK372" s="186" t="s">
        <v>300</v>
      </c>
      <c r="TVL372" s="186" t="s">
        <v>300</v>
      </c>
      <c r="TVM372" s="186" t="s">
        <v>300</v>
      </c>
      <c r="TVN372" s="186" t="s">
        <v>300</v>
      </c>
      <c r="TVO372" s="186" t="s">
        <v>300</v>
      </c>
      <c r="TVP372" s="186" t="s">
        <v>300</v>
      </c>
      <c r="TVQ372" s="186" t="s">
        <v>300</v>
      </c>
      <c r="TVR372" s="186" t="s">
        <v>300</v>
      </c>
      <c r="TVS372" s="186" t="s">
        <v>300</v>
      </c>
      <c r="TVT372" s="186" t="s">
        <v>300</v>
      </c>
      <c r="TVU372" s="186" t="s">
        <v>300</v>
      </c>
      <c r="TVV372" s="186" t="s">
        <v>300</v>
      </c>
      <c r="TVW372" s="186" t="s">
        <v>300</v>
      </c>
      <c r="TVX372" s="186" t="s">
        <v>300</v>
      </c>
      <c r="TVY372" s="186" t="s">
        <v>300</v>
      </c>
      <c r="TVZ372" s="186" t="s">
        <v>300</v>
      </c>
      <c r="TWA372" s="186" t="s">
        <v>300</v>
      </c>
      <c r="TWB372" s="186" t="s">
        <v>300</v>
      </c>
      <c r="TWC372" s="186" t="s">
        <v>300</v>
      </c>
      <c r="TWD372" s="186" t="s">
        <v>300</v>
      </c>
      <c r="TWE372" s="186" t="s">
        <v>300</v>
      </c>
      <c r="TWF372" s="186" t="s">
        <v>300</v>
      </c>
      <c r="TWG372" s="186" t="s">
        <v>300</v>
      </c>
      <c r="TWH372" s="186" t="s">
        <v>300</v>
      </c>
      <c r="TWI372" s="186" t="s">
        <v>300</v>
      </c>
      <c r="TWJ372" s="186" t="s">
        <v>300</v>
      </c>
      <c r="TWK372" s="186" t="s">
        <v>300</v>
      </c>
      <c r="TWL372" s="186" t="s">
        <v>300</v>
      </c>
      <c r="TWM372" s="186" t="s">
        <v>300</v>
      </c>
      <c r="TWN372" s="186" t="s">
        <v>300</v>
      </c>
      <c r="TWO372" s="186" t="s">
        <v>300</v>
      </c>
      <c r="TWP372" s="186" t="s">
        <v>300</v>
      </c>
      <c r="TWQ372" s="186" t="s">
        <v>300</v>
      </c>
      <c r="TWR372" s="186" t="s">
        <v>300</v>
      </c>
      <c r="TWS372" s="186" t="s">
        <v>300</v>
      </c>
      <c r="TWT372" s="186" t="s">
        <v>300</v>
      </c>
      <c r="TWU372" s="186" t="s">
        <v>300</v>
      </c>
      <c r="TWV372" s="186" t="s">
        <v>300</v>
      </c>
      <c r="TWW372" s="186" t="s">
        <v>300</v>
      </c>
      <c r="TWX372" s="186" t="s">
        <v>300</v>
      </c>
      <c r="TWY372" s="186" t="s">
        <v>300</v>
      </c>
      <c r="TWZ372" s="186" t="s">
        <v>300</v>
      </c>
      <c r="TXA372" s="186" t="s">
        <v>300</v>
      </c>
      <c r="TXB372" s="186" t="s">
        <v>300</v>
      </c>
      <c r="TXC372" s="186" t="s">
        <v>300</v>
      </c>
      <c r="TXD372" s="186" t="s">
        <v>300</v>
      </c>
      <c r="TXE372" s="186" t="s">
        <v>300</v>
      </c>
      <c r="TXF372" s="186" t="s">
        <v>300</v>
      </c>
      <c r="TXG372" s="186" t="s">
        <v>300</v>
      </c>
      <c r="TXH372" s="186" t="s">
        <v>300</v>
      </c>
      <c r="TXI372" s="186" t="s">
        <v>300</v>
      </c>
      <c r="TXJ372" s="186" t="s">
        <v>300</v>
      </c>
      <c r="TXK372" s="186" t="s">
        <v>300</v>
      </c>
      <c r="TXL372" s="186" t="s">
        <v>300</v>
      </c>
      <c r="TXM372" s="186" t="s">
        <v>300</v>
      </c>
      <c r="TXN372" s="186" t="s">
        <v>300</v>
      </c>
      <c r="TXO372" s="186" t="s">
        <v>300</v>
      </c>
      <c r="TXP372" s="186" t="s">
        <v>300</v>
      </c>
      <c r="TXQ372" s="186" t="s">
        <v>300</v>
      </c>
      <c r="TXR372" s="186" t="s">
        <v>300</v>
      </c>
      <c r="TXS372" s="186" t="s">
        <v>300</v>
      </c>
      <c r="TXT372" s="186" t="s">
        <v>300</v>
      </c>
      <c r="TXU372" s="186" t="s">
        <v>300</v>
      </c>
      <c r="TXV372" s="186" t="s">
        <v>300</v>
      </c>
      <c r="TXW372" s="186" t="s">
        <v>300</v>
      </c>
      <c r="TXX372" s="186" t="s">
        <v>300</v>
      </c>
      <c r="TXY372" s="186" t="s">
        <v>300</v>
      </c>
      <c r="TXZ372" s="186" t="s">
        <v>300</v>
      </c>
      <c r="TYA372" s="186" t="s">
        <v>300</v>
      </c>
      <c r="TYB372" s="186" t="s">
        <v>300</v>
      </c>
      <c r="TYC372" s="186" t="s">
        <v>300</v>
      </c>
      <c r="TYD372" s="186" t="s">
        <v>300</v>
      </c>
      <c r="TYE372" s="186" t="s">
        <v>300</v>
      </c>
      <c r="TYF372" s="186" t="s">
        <v>300</v>
      </c>
      <c r="TYG372" s="186" t="s">
        <v>300</v>
      </c>
      <c r="TYH372" s="186" t="s">
        <v>300</v>
      </c>
      <c r="TYI372" s="186" t="s">
        <v>300</v>
      </c>
      <c r="TYJ372" s="186" t="s">
        <v>300</v>
      </c>
      <c r="TYK372" s="186" t="s">
        <v>300</v>
      </c>
      <c r="TYL372" s="186" t="s">
        <v>300</v>
      </c>
      <c r="TYM372" s="186" t="s">
        <v>300</v>
      </c>
      <c r="TYN372" s="186" t="s">
        <v>300</v>
      </c>
      <c r="TYO372" s="186" t="s">
        <v>300</v>
      </c>
      <c r="TYP372" s="186" t="s">
        <v>300</v>
      </c>
      <c r="TYQ372" s="186" t="s">
        <v>300</v>
      </c>
      <c r="TYR372" s="186" t="s">
        <v>300</v>
      </c>
      <c r="TYS372" s="186" t="s">
        <v>300</v>
      </c>
      <c r="TYT372" s="186" t="s">
        <v>300</v>
      </c>
      <c r="TYU372" s="186" t="s">
        <v>300</v>
      </c>
      <c r="TYV372" s="186" t="s">
        <v>300</v>
      </c>
      <c r="TYW372" s="186" t="s">
        <v>300</v>
      </c>
      <c r="TYX372" s="186" t="s">
        <v>300</v>
      </c>
      <c r="TYY372" s="186" t="s">
        <v>300</v>
      </c>
      <c r="TYZ372" s="186" t="s">
        <v>300</v>
      </c>
      <c r="TZA372" s="186" t="s">
        <v>300</v>
      </c>
      <c r="TZB372" s="186" t="s">
        <v>300</v>
      </c>
      <c r="TZC372" s="186" t="s">
        <v>300</v>
      </c>
      <c r="TZD372" s="186" t="s">
        <v>300</v>
      </c>
      <c r="TZE372" s="186" t="s">
        <v>300</v>
      </c>
      <c r="TZF372" s="186" t="s">
        <v>300</v>
      </c>
      <c r="TZG372" s="186" t="s">
        <v>300</v>
      </c>
      <c r="TZH372" s="186" t="s">
        <v>300</v>
      </c>
      <c r="TZI372" s="186" t="s">
        <v>300</v>
      </c>
      <c r="TZJ372" s="186" t="s">
        <v>300</v>
      </c>
      <c r="TZK372" s="186" t="s">
        <v>300</v>
      </c>
      <c r="TZL372" s="186" t="s">
        <v>300</v>
      </c>
      <c r="TZM372" s="186" t="s">
        <v>300</v>
      </c>
      <c r="TZN372" s="186" t="s">
        <v>300</v>
      </c>
      <c r="TZO372" s="186" t="s">
        <v>300</v>
      </c>
      <c r="TZP372" s="186" t="s">
        <v>300</v>
      </c>
      <c r="TZQ372" s="186" t="s">
        <v>300</v>
      </c>
      <c r="TZR372" s="186" t="s">
        <v>300</v>
      </c>
      <c r="TZS372" s="186" t="s">
        <v>300</v>
      </c>
      <c r="TZT372" s="186" t="s">
        <v>300</v>
      </c>
      <c r="TZU372" s="186" t="s">
        <v>300</v>
      </c>
      <c r="TZV372" s="186" t="s">
        <v>300</v>
      </c>
      <c r="TZW372" s="186" t="s">
        <v>300</v>
      </c>
      <c r="TZX372" s="186" t="s">
        <v>300</v>
      </c>
      <c r="TZY372" s="186" t="s">
        <v>300</v>
      </c>
      <c r="TZZ372" s="186" t="s">
        <v>300</v>
      </c>
      <c r="UAA372" s="186" t="s">
        <v>300</v>
      </c>
      <c r="UAB372" s="186" t="s">
        <v>300</v>
      </c>
      <c r="UAC372" s="186" t="s">
        <v>300</v>
      </c>
      <c r="UAD372" s="186" t="s">
        <v>300</v>
      </c>
      <c r="UAE372" s="186" t="s">
        <v>300</v>
      </c>
      <c r="UAF372" s="186" t="s">
        <v>300</v>
      </c>
      <c r="UAG372" s="186" t="s">
        <v>300</v>
      </c>
      <c r="UAH372" s="186" t="s">
        <v>300</v>
      </c>
      <c r="UAI372" s="186" t="s">
        <v>300</v>
      </c>
      <c r="UAJ372" s="186" t="s">
        <v>300</v>
      </c>
      <c r="UAK372" s="186" t="s">
        <v>300</v>
      </c>
      <c r="UAL372" s="186" t="s">
        <v>300</v>
      </c>
      <c r="UAM372" s="186" t="s">
        <v>300</v>
      </c>
      <c r="UAN372" s="186" t="s">
        <v>300</v>
      </c>
      <c r="UAO372" s="186" t="s">
        <v>300</v>
      </c>
      <c r="UAP372" s="186" t="s">
        <v>300</v>
      </c>
      <c r="UAQ372" s="186" t="s">
        <v>300</v>
      </c>
      <c r="UAR372" s="186" t="s">
        <v>300</v>
      </c>
      <c r="UAS372" s="186" t="s">
        <v>300</v>
      </c>
      <c r="UAT372" s="186" t="s">
        <v>300</v>
      </c>
      <c r="UAU372" s="186" t="s">
        <v>300</v>
      </c>
      <c r="UAV372" s="186" t="s">
        <v>300</v>
      </c>
      <c r="UAW372" s="186" t="s">
        <v>300</v>
      </c>
      <c r="UAX372" s="186" t="s">
        <v>300</v>
      </c>
      <c r="UAY372" s="186" t="s">
        <v>300</v>
      </c>
      <c r="UAZ372" s="186" t="s">
        <v>300</v>
      </c>
      <c r="UBA372" s="186" t="s">
        <v>300</v>
      </c>
      <c r="UBB372" s="186" t="s">
        <v>300</v>
      </c>
      <c r="UBC372" s="186" t="s">
        <v>300</v>
      </c>
      <c r="UBD372" s="186" t="s">
        <v>300</v>
      </c>
      <c r="UBE372" s="186" t="s">
        <v>300</v>
      </c>
      <c r="UBF372" s="186" t="s">
        <v>300</v>
      </c>
      <c r="UBG372" s="186" t="s">
        <v>300</v>
      </c>
      <c r="UBH372" s="186" t="s">
        <v>300</v>
      </c>
      <c r="UBI372" s="186" t="s">
        <v>300</v>
      </c>
      <c r="UBJ372" s="186" t="s">
        <v>300</v>
      </c>
      <c r="UBK372" s="186" t="s">
        <v>300</v>
      </c>
      <c r="UBL372" s="186" t="s">
        <v>300</v>
      </c>
      <c r="UBM372" s="186" t="s">
        <v>300</v>
      </c>
      <c r="UBN372" s="186" t="s">
        <v>300</v>
      </c>
      <c r="UBO372" s="186" t="s">
        <v>300</v>
      </c>
      <c r="UBP372" s="186" t="s">
        <v>300</v>
      </c>
      <c r="UBQ372" s="186" t="s">
        <v>300</v>
      </c>
      <c r="UBR372" s="186" t="s">
        <v>300</v>
      </c>
      <c r="UBS372" s="186" t="s">
        <v>300</v>
      </c>
      <c r="UBT372" s="186" t="s">
        <v>300</v>
      </c>
      <c r="UBU372" s="186" t="s">
        <v>300</v>
      </c>
      <c r="UBV372" s="186" t="s">
        <v>300</v>
      </c>
      <c r="UBW372" s="186" t="s">
        <v>300</v>
      </c>
      <c r="UBX372" s="186" t="s">
        <v>300</v>
      </c>
      <c r="UBY372" s="186" t="s">
        <v>300</v>
      </c>
      <c r="UBZ372" s="186" t="s">
        <v>300</v>
      </c>
      <c r="UCA372" s="186" t="s">
        <v>300</v>
      </c>
      <c r="UCB372" s="186" t="s">
        <v>300</v>
      </c>
      <c r="UCC372" s="186" t="s">
        <v>300</v>
      </c>
      <c r="UCD372" s="186" t="s">
        <v>300</v>
      </c>
      <c r="UCE372" s="186" t="s">
        <v>300</v>
      </c>
      <c r="UCF372" s="186" t="s">
        <v>300</v>
      </c>
      <c r="UCG372" s="186" t="s">
        <v>300</v>
      </c>
      <c r="UCH372" s="186" t="s">
        <v>300</v>
      </c>
      <c r="UCI372" s="186" t="s">
        <v>300</v>
      </c>
      <c r="UCJ372" s="186" t="s">
        <v>300</v>
      </c>
      <c r="UCK372" s="186" t="s">
        <v>300</v>
      </c>
      <c r="UCL372" s="186" t="s">
        <v>300</v>
      </c>
      <c r="UCM372" s="186" t="s">
        <v>300</v>
      </c>
      <c r="UCN372" s="186" t="s">
        <v>300</v>
      </c>
      <c r="UCO372" s="186" t="s">
        <v>300</v>
      </c>
      <c r="UCP372" s="186" t="s">
        <v>300</v>
      </c>
      <c r="UCQ372" s="186" t="s">
        <v>300</v>
      </c>
      <c r="UCR372" s="186" t="s">
        <v>300</v>
      </c>
      <c r="UCS372" s="186" t="s">
        <v>300</v>
      </c>
      <c r="UCT372" s="186" t="s">
        <v>300</v>
      </c>
      <c r="UCU372" s="186" t="s">
        <v>300</v>
      </c>
      <c r="UCV372" s="186" t="s">
        <v>300</v>
      </c>
      <c r="UCW372" s="186" t="s">
        <v>300</v>
      </c>
      <c r="UCX372" s="186" t="s">
        <v>300</v>
      </c>
      <c r="UCY372" s="186" t="s">
        <v>300</v>
      </c>
      <c r="UCZ372" s="186" t="s">
        <v>300</v>
      </c>
      <c r="UDA372" s="186" t="s">
        <v>300</v>
      </c>
      <c r="UDB372" s="186" t="s">
        <v>300</v>
      </c>
      <c r="UDC372" s="186" t="s">
        <v>300</v>
      </c>
      <c r="UDD372" s="186" t="s">
        <v>300</v>
      </c>
      <c r="UDE372" s="186" t="s">
        <v>300</v>
      </c>
      <c r="UDF372" s="186" t="s">
        <v>300</v>
      </c>
      <c r="UDG372" s="186" t="s">
        <v>300</v>
      </c>
      <c r="UDH372" s="186" t="s">
        <v>300</v>
      </c>
      <c r="UDI372" s="186" t="s">
        <v>300</v>
      </c>
      <c r="UDJ372" s="186" t="s">
        <v>300</v>
      </c>
      <c r="UDK372" s="186" t="s">
        <v>300</v>
      </c>
      <c r="UDL372" s="186" t="s">
        <v>300</v>
      </c>
      <c r="UDM372" s="186" t="s">
        <v>300</v>
      </c>
      <c r="UDN372" s="186" t="s">
        <v>300</v>
      </c>
      <c r="UDO372" s="186" t="s">
        <v>300</v>
      </c>
      <c r="UDP372" s="186" t="s">
        <v>300</v>
      </c>
      <c r="UDQ372" s="186" t="s">
        <v>300</v>
      </c>
      <c r="UDR372" s="186" t="s">
        <v>300</v>
      </c>
      <c r="UDS372" s="186" t="s">
        <v>300</v>
      </c>
      <c r="UDT372" s="186" t="s">
        <v>300</v>
      </c>
      <c r="UDU372" s="186" t="s">
        <v>300</v>
      </c>
      <c r="UDV372" s="186" t="s">
        <v>300</v>
      </c>
      <c r="UDW372" s="186" t="s">
        <v>300</v>
      </c>
      <c r="UDX372" s="186" t="s">
        <v>300</v>
      </c>
      <c r="UDY372" s="186" t="s">
        <v>300</v>
      </c>
      <c r="UDZ372" s="186" t="s">
        <v>300</v>
      </c>
      <c r="UEA372" s="186" t="s">
        <v>300</v>
      </c>
      <c r="UEB372" s="186" t="s">
        <v>300</v>
      </c>
      <c r="UEC372" s="186" t="s">
        <v>300</v>
      </c>
      <c r="UED372" s="186" t="s">
        <v>300</v>
      </c>
      <c r="UEE372" s="186" t="s">
        <v>300</v>
      </c>
      <c r="UEF372" s="186" t="s">
        <v>300</v>
      </c>
      <c r="UEG372" s="186" t="s">
        <v>300</v>
      </c>
      <c r="UEH372" s="186" t="s">
        <v>300</v>
      </c>
      <c r="UEI372" s="186" t="s">
        <v>300</v>
      </c>
      <c r="UEJ372" s="186" t="s">
        <v>300</v>
      </c>
      <c r="UEK372" s="186" t="s">
        <v>300</v>
      </c>
      <c r="UEL372" s="186" t="s">
        <v>300</v>
      </c>
      <c r="UEM372" s="186" t="s">
        <v>300</v>
      </c>
      <c r="UEN372" s="186" t="s">
        <v>300</v>
      </c>
      <c r="UEO372" s="186" t="s">
        <v>300</v>
      </c>
      <c r="UEP372" s="186" t="s">
        <v>300</v>
      </c>
      <c r="UEQ372" s="186" t="s">
        <v>300</v>
      </c>
      <c r="UER372" s="186" t="s">
        <v>300</v>
      </c>
      <c r="UES372" s="186" t="s">
        <v>300</v>
      </c>
      <c r="UET372" s="186" t="s">
        <v>300</v>
      </c>
      <c r="UEU372" s="186" t="s">
        <v>300</v>
      </c>
      <c r="UEV372" s="186" t="s">
        <v>300</v>
      </c>
      <c r="UEW372" s="186" t="s">
        <v>300</v>
      </c>
      <c r="UEX372" s="186" t="s">
        <v>300</v>
      </c>
      <c r="UEY372" s="186" t="s">
        <v>300</v>
      </c>
      <c r="UEZ372" s="186" t="s">
        <v>300</v>
      </c>
      <c r="UFA372" s="186" t="s">
        <v>300</v>
      </c>
      <c r="UFB372" s="186" t="s">
        <v>300</v>
      </c>
      <c r="UFC372" s="186" t="s">
        <v>300</v>
      </c>
      <c r="UFD372" s="186" t="s">
        <v>300</v>
      </c>
      <c r="UFE372" s="186" t="s">
        <v>300</v>
      </c>
      <c r="UFF372" s="186" t="s">
        <v>300</v>
      </c>
      <c r="UFG372" s="186" t="s">
        <v>300</v>
      </c>
      <c r="UFH372" s="186" t="s">
        <v>300</v>
      </c>
      <c r="UFI372" s="186" t="s">
        <v>300</v>
      </c>
      <c r="UFJ372" s="186" t="s">
        <v>300</v>
      </c>
      <c r="UFK372" s="186" t="s">
        <v>300</v>
      </c>
      <c r="UFL372" s="186" t="s">
        <v>300</v>
      </c>
      <c r="UFM372" s="186" t="s">
        <v>300</v>
      </c>
      <c r="UFN372" s="186" t="s">
        <v>300</v>
      </c>
      <c r="UFO372" s="186" t="s">
        <v>300</v>
      </c>
      <c r="UFP372" s="186" t="s">
        <v>300</v>
      </c>
      <c r="UFQ372" s="186" t="s">
        <v>300</v>
      </c>
      <c r="UFR372" s="186" t="s">
        <v>300</v>
      </c>
      <c r="UFS372" s="186" t="s">
        <v>300</v>
      </c>
      <c r="UFT372" s="186" t="s">
        <v>300</v>
      </c>
      <c r="UFU372" s="186" t="s">
        <v>300</v>
      </c>
      <c r="UFV372" s="186" t="s">
        <v>300</v>
      </c>
      <c r="UFW372" s="186" t="s">
        <v>300</v>
      </c>
      <c r="UFX372" s="186" t="s">
        <v>300</v>
      </c>
      <c r="UFY372" s="186" t="s">
        <v>300</v>
      </c>
      <c r="UFZ372" s="186" t="s">
        <v>300</v>
      </c>
      <c r="UGA372" s="186" t="s">
        <v>300</v>
      </c>
      <c r="UGB372" s="186" t="s">
        <v>300</v>
      </c>
      <c r="UGC372" s="186" t="s">
        <v>300</v>
      </c>
      <c r="UGD372" s="186" t="s">
        <v>300</v>
      </c>
      <c r="UGE372" s="186" t="s">
        <v>300</v>
      </c>
      <c r="UGF372" s="186" t="s">
        <v>300</v>
      </c>
      <c r="UGG372" s="186" t="s">
        <v>300</v>
      </c>
      <c r="UGH372" s="186" t="s">
        <v>300</v>
      </c>
      <c r="UGI372" s="186" t="s">
        <v>300</v>
      </c>
      <c r="UGJ372" s="186" t="s">
        <v>300</v>
      </c>
      <c r="UGK372" s="186" t="s">
        <v>300</v>
      </c>
      <c r="UGL372" s="186" t="s">
        <v>300</v>
      </c>
      <c r="UGM372" s="186" t="s">
        <v>300</v>
      </c>
      <c r="UGN372" s="186" t="s">
        <v>300</v>
      </c>
      <c r="UGO372" s="186" t="s">
        <v>300</v>
      </c>
      <c r="UGP372" s="186" t="s">
        <v>300</v>
      </c>
      <c r="UGQ372" s="186" t="s">
        <v>300</v>
      </c>
      <c r="UGR372" s="186" t="s">
        <v>300</v>
      </c>
      <c r="UGS372" s="186" t="s">
        <v>300</v>
      </c>
      <c r="UGT372" s="186" t="s">
        <v>300</v>
      </c>
      <c r="UGU372" s="186" t="s">
        <v>300</v>
      </c>
      <c r="UGV372" s="186" t="s">
        <v>300</v>
      </c>
      <c r="UGW372" s="186" t="s">
        <v>300</v>
      </c>
      <c r="UGX372" s="186" t="s">
        <v>300</v>
      </c>
      <c r="UGY372" s="186" t="s">
        <v>300</v>
      </c>
      <c r="UGZ372" s="186" t="s">
        <v>300</v>
      </c>
      <c r="UHA372" s="186" t="s">
        <v>300</v>
      </c>
      <c r="UHB372" s="186" t="s">
        <v>300</v>
      </c>
      <c r="UHC372" s="186" t="s">
        <v>300</v>
      </c>
      <c r="UHD372" s="186" t="s">
        <v>300</v>
      </c>
      <c r="UHE372" s="186" t="s">
        <v>300</v>
      </c>
      <c r="UHF372" s="186" t="s">
        <v>300</v>
      </c>
      <c r="UHG372" s="186" t="s">
        <v>300</v>
      </c>
      <c r="UHH372" s="186" t="s">
        <v>300</v>
      </c>
      <c r="UHI372" s="186" t="s">
        <v>300</v>
      </c>
      <c r="UHJ372" s="186" t="s">
        <v>300</v>
      </c>
      <c r="UHK372" s="186" t="s">
        <v>300</v>
      </c>
      <c r="UHL372" s="186" t="s">
        <v>300</v>
      </c>
      <c r="UHM372" s="186" t="s">
        <v>300</v>
      </c>
      <c r="UHN372" s="186" t="s">
        <v>300</v>
      </c>
      <c r="UHO372" s="186" t="s">
        <v>300</v>
      </c>
      <c r="UHP372" s="186" t="s">
        <v>300</v>
      </c>
      <c r="UHQ372" s="186" t="s">
        <v>300</v>
      </c>
      <c r="UHR372" s="186" t="s">
        <v>300</v>
      </c>
      <c r="UHS372" s="186" t="s">
        <v>300</v>
      </c>
      <c r="UHT372" s="186" t="s">
        <v>300</v>
      </c>
      <c r="UHU372" s="186" t="s">
        <v>300</v>
      </c>
      <c r="UHV372" s="186" t="s">
        <v>300</v>
      </c>
      <c r="UHW372" s="186" t="s">
        <v>300</v>
      </c>
      <c r="UHX372" s="186" t="s">
        <v>300</v>
      </c>
      <c r="UHY372" s="186" t="s">
        <v>300</v>
      </c>
      <c r="UHZ372" s="186" t="s">
        <v>300</v>
      </c>
      <c r="UIA372" s="186" t="s">
        <v>300</v>
      </c>
      <c r="UIB372" s="186" t="s">
        <v>300</v>
      </c>
      <c r="UIC372" s="186" t="s">
        <v>300</v>
      </c>
      <c r="UID372" s="186" t="s">
        <v>300</v>
      </c>
      <c r="UIE372" s="186" t="s">
        <v>300</v>
      </c>
      <c r="UIF372" s="186" t="s">
        <v>300</v>
      </c>
      <c r="UIG372" s="186" t="s">
        <v>300</v>
      </c>
      <c r="UIH372" s="186" t="s">
        <v>300</v>
      </c>
      <c r="UII372" s="186" t="s">
        <v>300</v>
      </c>
      <c r="UIJ372" s="186" t="s">
        <v>300</v>
      </c>
      <c r="UIK372" s="186" t="s">
        <v>300</v>
      </c>
      <c r="UIL372" s="186" t="s">
        <v>300</v>
      </c>
      <c r="UIM372" s="186" t="s">
        <v>300</v>
      </c>
      <c r="UIN372" s="186" t="s">
        <v>300</v>
      </c>
      <c r="UIO372" s="186" t="s">
        <v>300</v>
      </c>
      <c r="UIP372" s="186" t="s">
        <v>300</v>
      </c>
      <c r="UIQ372" s="186" t="s">
        <v>300</v>
      </c>
      <c r="UIR372" s="186" t="s">
        <v>300</v>
      </c>
      <c r="UIS372" s="186" t="s">
        <v>300</v>
      </c>
      <c r="UIT372" s="186" t="s">
        <v>300</v>
      </c>
      <c r="UIU372" s="186" t="s">
        <v>300</v>
      </c>
      <c r="UIV372" s="186" t="s">
        <v>300</v>
      </c>
      <c r="UIW372" s="186" t="s">
        <v>300</v>
      </c>
      <c r="UIX372" s="186" t="s">
        <v>300</v>
      </c>
      <c r="UIY372" s="186" t="s">
        <v>300</v>
      </c>
      <c r="UIZ372" s="186" t="s">
        <v>300</v>
      </c>
      <c r="UJA372" s="186" t="s">
        <v>300</v>
      </c>
      <c r="UJB372" s="186" t="s">
        <v>300</v>
      </c>
      <c r="UJC372" s="186" t="s">
        <v>300</v>
      </c>
      <c r="UJD372" s="186" t="s">
        <v>300</v>
      </c>
      <c r="UJE372" s="186" t="s">
        <v>300</v>
      </c>
      <c r="UJF372" s="186" t="s">
        <v>300</v>
      </c>
      <c r="UJG372" s="186" t="s">
        <v>300</v>
      </c>
      <c r="UJH372" s="186" t="s">
        <v>300</v>
      </c>
      <c r="UJI372" s="186" t="s">
        <v>300</v>
      </c>
      <c r="UJJ372" s="186" t="s">
        <v>300</v>
      </c>
      <c r="UJK372" s="186" t="s">
        <v>300</v>
      </c>
      <c r="UJL372" s="186" t="s">
        <v>300</v>
      </c>
      <c r="UJM372" s="186" t="s">
        <v>300</v>
      </c>
      <c r="UJN372" s="186" t="s">
        <v>300</v>
      </c>
      <c r="UJO372" s="186" t="s">
        <v>300</v>
      </c>
      <c r="UJP372" s="186" t="s">
        <v>300</v>
      </c>
      <c r="UJQ372" s="186" t="s">
        <v>300</v>
      </c>
      <c r="UJR372" s="186" t="s">
        <v>300</v>
      </c>
      <c r="UJS372" s="186" t="s">
        <v>300</v>
      </c>
      <c r="UJT372" s="186" t="s">
        <v>300</v>
      </c>
      <c r="UJU372" s="186" t="s">
        <v>300</v>
      </c>
      <c r="UJV372" s="186" t="s">
        <v>300</v>
      </c>
      <c r="UJW372" s="186" t="s">
        <v>300</v>
      </c>
      <c r="UJX372" s="186" t="s">
        <v>300</v>
      </c>
      <c r="UJY372" s="186" t="s">
        <v>300</v>
      </c>
      <c r="UJZ372" s="186" t="s">
        <v>300</v>
      </c>
      <c r="UKA372" s="186" t="s">
        <v>300</v>
      </c>
      <c r="UKB372" s="186" t="s">
        <v>300</v>
      </c>
      <c r="UKC372" s="186" t="s">
        <v>300</v>
      </c>
      <c r="UKD372" s="186" t="s">
        <v>300</v>
      </c>
      <c r="UKE372" s="186" t="s">
        <v>300</v>
      </c>
      <c r="UKF372" s="186" t="s">
        <v>300</v>
      </c>
      <c r="UKG372" s="186" t="s">
        <v>300</v>
      </c>
      <c r="UKH372" s="186" t="s">
        <v>300</v>
      </c>
      <c r="UKI372" s="186" t="s">
        <v>300</v>
      </c>
      <c r="UKJ372" s="186" t="s">
        <v>300</v>
      </c>
      <c r="UKK372" s="186" t="s">
        <v>300</v>
      </c>
      <c r="UKL372" s="186" t="s">
        <v>300</v>
      </c>
      <c r="UKM372" s="186" t="s">
        <v>300</v>
      </c>
      <c r="UKN372" s="186" t="s">
        <v>300</v>
      </c>
      <c r="UKO372" s="186" t="s">
        <v>300</v>
      </c>
      <c r="UKP372" s="186" t="s">
        <v>300</v>
      </c>
      <c r="UKQ372" s="186" t="s">
        <v>300</v>
      </c>
      <c r="UKR372" s="186" t="s">
        <v>300</v>
      </c>
      <c r="UKS372" s="186" t="s">
        <v>300</v>
      </c>
      <c r="UKT372" s="186" t="s">
        <v>300</v>
      </c>
      <c r="UKU372" s="186" t="s">
        <v>300</v>
      </c>
      <c r="UKV372" s="186" t="s">
        <v>300</v>
      </c>
      <c r="UKW372" s="186" t="s">
        <v>300</v>
      </c>
      <c r="UKX372" s="186" t="s">
        <v>300</v>
      </c>
      <c r="UKY372" s="186" t="s">
        <v>300</v>
      </c>
      <c r="UKZ372" s="186" t="s">
        <v>300</v>
      </c>
      <c r="ULA372" s="186" t="s">
        <v>300</v>
      </c>
      <c r="ULB372" s="186" t="s">
        <v>300</v>
      </c>
      <c r="ULC372" s="186" t="s">
        <v>300</v>
      </c>
      <c r="ULD372" s="186" t="s">
        <v>300</v>
      </c>
      <c r="ULE372" s="186" t="s">
        <v>300</v>
      </c>
      <c r="ULF372" s="186" t="s">
        <v>300</v>
      </c>
      <c r="ULG372" s="186" t="s">
        <v>300</v>
      </c>
      <c r="ULH372" s="186" t="s">
        <v>300</v>
      </c>
      <c r="ULI372" s="186" t="s">
        <v>300</v>
      </c>
      <c r="ULJ372" s="186" t="s">
        <v>300</v>
      </c>
      <c r="ULK372" s="186" t="s">
        <v>300</v>
      </c>
      <c r="ULL372" s="186" t="s">
        <v>300</v>
      </c>
      <c r="ULM372" s="186" t="s">
        <v>300</v>
      </c>
      <c r="ULN372" s="186" t="s">
        <v>300</v>
      </c>
      <c r="ULO372" s="186" t="s">
        <v>300</v>
      </c>
      <c r="ULP372" s="186" t="s">
        <v>300</v>
      </c>
      <c r="ULQ372" s="186" t="s">
        <v>300</v>
      </c>
      <c r="ULR372" s="186" t="s">
        <v>300</v>
      </c>
      <c r="ULS372" s="186" t="s">
        <v>300</v>
      </c>
      <c r="ULT372" s="186" t="s">
        <v>300</v>
      </c>
      <c r="ULU372" s="186" t="s">
        <v>300</v>
      </c>
      <c r="ULV372" s="186" t="s">
        <v>300</v>
      </c>
      <c r="ULW372" s="186" t="s">
        <v>300</v>
      </c>
      <c r="ULX372" s="186" t="s">
        <v>300</v>
      </c>
      <c r="ULY372" s="186" t="s">
        <v>300</v>
      </c>
      <c r="ULZ372" s="186" t="s">
        <v>300</v>
      </c>
      <c r="UMA372" s="186" t="s">
        <v>300</v>
      </c>
      <c r="UMB372" s="186" t="s">
        <v>300</v>
      </c>
      <c r="UMC372" s="186" t="s">
        <v>300</v>
      </c>
      <c r="UMD372" s="186" t="s">
        <v>300</v>
      </c>
      <c r="UME372" s="186" t="s">
        <v>300</v>
      </c>
      <c r="UMF372" s="186" t="s">
        <v>300</v>
      </c>
      <c r="UMG372" s="186" t="s">
        <v>300</v>
      </c>
      <c r="UMH372" s="186" t="s">
        <v>300</v>
      </c>
      <c r="UMI372" s="186" t="s">
        <v>300</v>
      </c>
      <c r="UMJ372" s="186" t="s">
        <v>300</v>
      </c>
      <c r="UMK372" s="186" t="s">
        <v>300</v>
      </c>
      <c r="UML372" s="186" t="s">
        <v>300</v>
      </c>
      <c r="UMM372" s="186" t="s">
        <v>300</v>
      </c>
      <c r="UMN372" s="186" t="s">
        <v>300</v>
      </c>
      <c r="UMO372" s="186" t="s">
        <v>300</v>
      </c>
      <c r="UMP372" s="186" t="s">
        <v>300</v>
      </c>
      <c r="UMQ372" s="186" t="s">
        <v>300</v>
      </c>
      <c r="UMR372" s="186" t="s">
        <v>300</v>
      </c>
      <c r="UMS372" s="186" t="s">
        <v>300</v>
      </c>
      <c r="UMT372" s="186" t="s">
        <v>300</v>
      </c>
      <c r="UMU372" s="186" t="s">
        <v>300</v>
      </c>
      <c r="UMV372" s="186" t="s">
        <v>300</v>
      </c>
      <c r="UMW372" s="186" t="s">
        <v>300</v>
      </c>
      <c r="UMX372" s="186" t="s">
        <v>300</v>
      </c>
      <c r="UMY372" s="186" t="s">
        <v>300</v>
      </c>
      <c r="UMZ372" s="186" t="s">
        <v>300</v>
      </c>
      <c r="UNA372" s="186" t="s">
        <v>300</v>
      </c>
      <c r="UNB372" s="186" t="s">
        <v>300</v>
      </c>
      <c r="UNC372" s="186" t="s">
        <v>300</v>
      </c>
      <c r="UND372" s="186" t="s">
        <v>300</v>
      </c>
      <c r="UNE372" s="186" t="s">
        <v>300</v>
      </c>
      <c r="UNF372" s="186" t="s">
        <v>300</v>
      </c>
      <c r="UNG372" s="186" t="s">
        <v>300</v>
      </c>
      <c r="UNH372" s="186" t="s">
        <v>300</v>
      </c>
      <c r="UNI372" s="186" t="s">
        <v>300</v>
      </c>
      <c r="UNJ372" s="186" t="s">
        <v>300</v>
      </c>
      <c r="UNK372" s="186" t="s">
        <v>300</v>
      </c>
      <c r="UNL372" s="186" t="s">
        <v>300</v>
      </c>
      <c r="UNM372" s="186" t="s">
        <v>300</v>
      </c>
      <c r="UNN372" s="186" t="s">
        <v>300</v>
      </c>
      <c r="UNO372" s="186" t="s">
        <v>300</v>
      </c>
      <c r="UNP372" s="186" t="s">
        <v>300</v>
      </c>
      <c r="UNQ372" s="186" t="s">
        <v>300</v>
      </c>
      <c r="UNR372" s="186" t="s">
        <v>300</v>
      </c>
      <c r="UNS372" s="186" t="s">
        <v>300</v>
      </c>
      <c r="UNT372" s="186" t="s">
        <v>300</v>
      </c>
      <c r="UNU372" s="186" t="s">
        <v>300</v>
      </c>
      <c r="UNV372" s="186" t="s">
        <v>300</v>
      </c>
      <c r="UNW372" s="186" t="s">
        <v>300</v>
      </c>
      <c r="UNX372" s="186" t="s">
        <v>300</v>
      </c>
      <c r="UNY372" s="186" t="s">
        <v>300</v>
      </c>
      <c r="UNZ372" s="186" t="s">
        <v>300</v>
      </c>
      <c r="UOA372" s="186" t="s">
        <v>300</v>
      </c>
      <c r="UOB372" s="186" t="s">
        <v>300</v>
      </c>
      <c r="UOC372" s="186" t="s">
        <v>300</v>
      </c>
      <c r="UOD372" s="186" t="s">
        <v>300</v>
      </c>
      <c r="UOE372" s="186" t="s">
        <v>300</v>
      </c>
      <c r="UOF372" s="186" t="s">
        <v>300</v>
      </c>
      <c r="UOG372" s="186" t="s">
        <v>300</v>
      </c>
      <c r="UOH372" s="186" t="s">
        <v>300</v>
      </c>
      <c r="UOI372" s="186" t="s">
        <v>300</v>
      </c>
      <c r="UOJ372" s="186" t="s">
        <v>300</v>
      </c>
      <c r="UOK372" s="186" t="s">
        <v>300</v>
      </c>
      <c r="UOL372" s="186" t="s">
        <v>300</v>
      </c>
      <c r="UOM372" s="186" t="s">
        <v>300</v>
      </c>
      <c r="UON372" s="186" t="s">
        <v>300</v>
      </c>
      <c r="UOO372" s="186" t="s">
        <v>300</v>
      </c>
      <c r="UOP372" s="186" t="s">
        <v>300</v>
      </c>
      <c r="UOQ372" s="186" t="s">
        <v>300</v>
      </c>
      <c r="UOR372" s="186" t="s">
        <v>300</v>
      </c>
      <c r="UOS372" s="186" t="s">
        <v>300</v>
      </c>
      <c r="UOT372" s="186" t="s">
        <v>300</v>
      </c>
      <c r="UOU372" s="186" t="s">
        <v>300</v>
      </c>
      <c r="UOV372" s="186" t="s">
        <v>300</v>
      </c>
      <c r="UOW372" s="186" t="s">
        <v>300</v>
      </c>
      <c r="UOX372" s="186" t="s">
        <v>300</v>
      </c>
      <c r="UOY372" s="186" t="s">
        <v>300</v>
      </c>
      <c r="UOZ372" s="186" t="s">
        <v>300</v>
      </c>
      <c r="UPA372" s="186" t="s">
        <v>300</v>
      </c>
      <c r="UPB372" s="186" t="s">
        <v>300</v>
      </c>
      <c r="UPC372" s="186" t="s">
        <v>300</v>
      </c>
      <c r="UPD372" s="186" t="s">
        <v>300</v>
      </c>
      <c r="UPE372" s="186" t="s">
        <v>300</v>
      </c>
      <c r="UPF372" s="186" t="s">
        <v>300</v>
      </c>
      <c r="UPG372" s="186" t="s">
        <v>300</v>
      </c>
      <c r="UPH372" s="186" t="s">
        <v>300</v>
      </c>
      <c r="UPI372" s="186" t="s">
        <v>300</v>
      </c>
      <c r="UPJ372" s="186" t="s">
        <v>300</v>
      </c>
      <c r="UPK372" s="186" t="s">
        <v>300</v>
      </c>
      <c r="UPL372" s="186" t="s">
        <v>300</v>
      </c>
      <c r="UPM372" s="186" t="s">
        <v>300</v>
      </c>
      <c r="UPN372" s="186" t="s">
        <v>300</v>
      </c>
      <c r="UPO372" s="186" t="s">
        <v>300</v>
      </c>
      <c r="UPP372" s="186" t="s">
        <v>300</v>
      </c>
      <c r="UPQ372" s="186" t="s">
        <v>300</v>
      </c>
      <c r="UPR372" s="186" t="s">
        <v>300</v>
      </c>
      <c r="UPS372" s="186" t="s">
        <v>300</v>
      </c>
      <c r="UPT372" s="186" t="s">
        <v>300</v>
      </c>
      <c r="UPU372" s="186" t="s">
        <v>300</v>
      </c>
      <c r="UPV372" s="186" t="s">
        <v>300</v>
      </c>
      <c r="UPW372" s="186" t="s">
        <v>300</v>
      </c>
      <c r="UPX372" s="186" t="s">
        <v>300</v>
      </c>
      <c r="UPY372" s="186" t="s">
        <v>300</v>
      </c>
      <c r="UPZ372" s="186" t="s">
        <v>300</v>
      </c>
      <c r="UQA372" s="186" t="s">
        <v>300</v>
      </c>
      <c r="UQB372" s="186" t="s">
        <v>300</v>
      </c>
      <c r="UQC372" s="186" t="s">
        <v>300</v>
      </c>
      <c r="UQD372" s="186" t="s">
        <v>300</v>
      </c>
      <c r="UQE372" s="186" t="s">
        <v>300</v>
      </c>
      <c r="UQF372" s="186" t="s">
        <v>300</v>
      </c>
      <c r="UQG372" s="186" t="s">
        <v>300</v>
      </c>
      <c r="UQH372" s="186" t="s">
        <v>300</v>
      </c>
      <c r="UQI372" s="186" t="s">
        <v>300</v>
      </c>
      <c r="UQJ372" s="186" t="s">
        <v>300</v>
      </c>
      <c r="UQK372" s="186" t="s">
        <v>300</v>
      </c>
      <c r="UQL372" s="186" t="s">
        <v>300</v>
      </c>
      <c r="UQM372" s="186" t="s">
        <v>300</v>
      </c>
      <c r="UQN372" s="186" t="s">
        <v>300</v>
      </c>
      <c r="UQO372" s="186" t="s">
        <v>300</v>
      </c>
      <c r="UQP372" s="186" t="s">
        <v>300</v>
      </c>
      <c r="UQQ372" s="186" t="s">
        <v>300</v>
      </c>
      <c r="UQR372" s="186" t="s">
        <v>300</v>
      </c>
      <c r="UQS372" s="186" t="s">
        <v>300</v>
      </c>
      <c r="UQT372" s="186" t="s">
        <v>300</v>
      </c>
      <c r="UQU372" s="186" t="s">
        <v>300</v>
      </c>
      <c r="UQV372" s="186" t="s">
        <v>300</v>
      </c>
      <c r="UQW372" s="186" t="s">
        <v>300</v>
      </c>
      <c r="UQX372" s="186" t="s">
        <v>300</v>
      </c>
      <c r="UQY372" s="186" t="s">
        <v>300</v>
      </c>
      <c r="UQZ372" s="186" t="s">
        <v>300</v>
      </c>
      <c r="URA372" s="186" t="s">
        <v>300</v>
      </c>
      <c r="URB372" s="186" t="s">
        <v>300</v>
      </c>
      <c r="URC372" s="186" t="s">
        <v>300</v>
      </c>
      <c r="URD372" s="186" t="s">
        <v>300</v>
      </c>
      <c r="URE372" s="186" t="s">
        <v>300</v>
      </c>
      <c r="URF372" s="186" t="s">
        <v>300</v>
      </c>
      <c r="URG372" s="186" t="s">
        <v>300</v>
      </c>
      <c r="URH372" s="186" t="s">
        <v>300</v>
      </c>
      <c r="URI372" s="186" t="s">
        <v>300</v>
      </c>
      <c r="URJ372" s="186" t="s">
        <v>300</v>
      </c>
      <c r="URK372" s="186" t="s">
        <v>300</v>
      </c>
      <c r="URL372" s="186" t="s">
        <v>300</v>
      </c>
      <c r="URM372" s="186" t="s">
        <v>300</v>
      </c>
      <c r="URN372" s="186" t="s">
        <v>300</v>
      </c>
      <c r="URO372" s="186" t="s">
        <v>300</v>
      </c>
      <c r="URP372" s="186" t="s">
        <v>300</v>
      </c>
      <c r="URQ372" s="186" t="s">
        <v>300</v>
      </c>
      <c r="URR372" s="186" t="s">
        <v>300</v>
      </c>
      <c r="URS372" s="186" t="s">
        <v>300</v>
      </c>
      <c r="URT372" s="186" t="s">
        <v>300</v>
      </c>
      <c r="URU372" s="186" t="s">
        <v>300</v>
      </c>
      <c r="URV372" s="186" t="s">
        <v>300</v>
      </c>
      <c r="URW372" s="186" t="s">
        <v>300</v>
      </c>
      <c r="URX372" s="186" t="s">
        <v>300</v>
      </c>
      <c r="URY372" s="186" t="s">
        <v>300</v>
      </c>
      <c r="URZ372" s="186" t="s">
        <v>300</v>
      </c>
      <c r="USA372" s="186" t="s">
        <v>300</v>
      </c>
      <c r="USB372" s="186" t="s">
        <v>300</v>
      </c>
      <c r="USC372" s="186" t="s">
        <v>300</v>
      </c>
      <c r="USD372" s="186" t="s">
        <v>300</v>
      </c>
      <c r="USE372" s="186" t="s">
        <v>300</v>
      </c>
      <c r="USF372" s="186" t="s">
        <v>300</v>
      </c>
      <c r="USG372" s="186" t="s">
        <v>300</v>
      </c>
      <c r="USH372" s="186" t="s">
        <v>300</v>
      </c>
      <c r="USI372" s="186" t="s">
        <v>300</v>
      </c>
      <c r="USJ372" s="186" t="s">
        <v>300</v>
      </c>
      <c r="USK372" s="186" t="s">
        <v>300</v>
      </c>
      <c r="USL372" s="186" t="s">
        <v>300</v>
      </c>
      <c r="USM372" s="186" t="s">
        <v>300</v>
      </c>
      <c r="USN372" s="186" t="s">
        <v>300</v>
      </c>
      <c r="USO372" s="186" t="s">
        <v>300</v>
      </c>
      <c r="USP372" s="186" t="s">
        <v>300</v>
      </c>
      <c r="USQ372" s="186" t="s">
        <v>300</v>
      </c>
      <c r="USR372" s="186" t="s">
        <v>300</v>
      </c>
      <c r="USS372" s="186" t="s">
        <v>300</v>
      </c>
      <c r="UST372" s="186" t="s">
        <v>300</v>
      </c>
      <c r="USU372" s="186" t="s">
        <v>300</v>
      </c>
      <c r="USV372" s="186" t="s">
        <v>300</v>
      </c>
      <c r="USW372" s="186" t="s">
        <v>300</v>
      </c>
      <c r="USX372" s="186" t="s">
        <v>300</v>
      </c>
      <c r="USY372" s="186" t="s">
        <v>300</v>
      </c>
      <c r="USZ372" s="186" t="s">
        <v>300</v>
      </c>
      <c r="UTA372" s="186" t="s">
        <v>300</v>
      </c>
      <c r="UTB372" s="186" t="s">
        <v>300</v>
      </c>
      <c r="UTC372" s="186" t="s">
        <v>300</v>
      </c>
      <c r="UTD372" s="186" t="s">
        <v>300</v>
      </c>
      <c r="UTE372" s="186" t="s">
        <v>300</v>
      </c>
      <c r="UTF372" s="186" t="s">
        <v>300</v>
      </c>
      <c r="UTG372" s="186" t="s">
        <v>300</v>
      </c>
      <c r="UTH372" s="186" t="s">
        <v>300</v>
      </c>
      <c r="UTI372" s="186" t="s">
        <v>300</v>
      </c>
      <c r="UTJ372" s="186" t="s">
        <v>300</v>
      </c>
      <c r="UTK372" s="186" t="s">
        <v>300</v>
      </c>
      <c r="UTL372" s="186" t="s">
        <v>300</v>
      </c>
      <c r="UTM372" s="186" t="s">
        <v>300</v>
      </c>
      <c r="UTN372" s="186" t="s">
        <v>300</v>
      </c>
      <c r="UTO372" s="186" t="s">
        <v>300</v>
      </c>
      <c r="UTP372" s="186" t="s">
        <v>300</v>
      </c>
      <c r="UTQ372" s="186" t="s">
        <v>300</v>
      </c>
      <c r="UTR372" s="186" t="s">
        <v>300</v>
      </c>
      <c r="UTS372" s="186" t="s">
        <v>300</v>
      </c>
      <c r="UTT372" s="186" t="s">
        <v>300</v>
      </c>
      <c r="UTU372" s="186" t="s">
        <v>300</v>
      </c>
      <c r="UTV372" s="186" t="s">
        <v>300</v>
      </c>
      <c r="UTW372" s="186" t="s">
        <v>300</v>
      </c>
      <c r="UTX372" s="186" t="s">
        <v>300</v>
      </c>
      <c r="UTY372" s="186" t="s">
        <v>300</v>
      </c>
      <c r="UTZ372" s="186" t="s">
        <v>300</v>
      </c>
      <c r="UUA372" s="186" t="s">
        <v>300</v>
      </c>
      <c r="UUB372" s="186" t="s">
        <v>300</v>
      </c>
      <c r="UUC372" s="186" t="s">
        <v>300</v>
      </c>
      <c r="UUD372" s="186" t="s">
        <v>300</v>
      </c>
      <c r="UUE372" s="186" t="s">
        <v>300</v>
      </c>
      <c r="UUF372" s="186" t="s">
        <v>300</v>
      </c>
      <c r="UUG372" s="186" t="s">
        <v>300</v>
      </c>
      <c r="UUH372" s="186" t="s">
        <v>300</v>
      </c>
      <c r="UUI372" s="186" t="s">
        <v>300</v>
      </c>
      <c r="UUJ372" s="186" t="s">
        <v>300</v>
      </c>
      <c r="UUK372" s="186" t="s">
        <v>300</v>
      </c>
      <c r="UUL372" s="186" t="s">
        <v>300</v>
      </c>
      <c r="UUM372" s="186" t="s">
        <v>300</v>
      </c>
      <c r="UUN372" s="186" t="s">
        <v>300</v>
      </c>
      <c r="UUO372" s="186" t="s">
        <v>300</v>
      </c>
      <c r="UUP372" s="186" t="s">
        <v>300</v>
      </c>
      <c r="UUQ372" s="186" t="s">
        <v>300</v>
      </c>
      <c r="UUR372" s="186" t="s">
        <v>300</v>
      </c>
      <c r="UUS372" s="186" t="s">
        <v>300</v>
      </c>
      <c r="UUT372" s="186" t="s">
        <v>300</v>
      </c>
      <c r="UUU372" s="186" t="s">
        <v>300</v>
      </c>
      <c r="UUV372" s="186" t="s">
        <v>300</v>
      </c>
      <c r="UUW372" s="186" t="s">
        <v>300</v>
      </c>
      <c r="UUX372" s="186" t="s">
        <v>300</v>
      </c>
      <c r="UUY372" s="186" t="s">
        <v>300</v>
      </c>
      <c r="UUZ372" s="186" t="s">
        <v>300</v>
      </c>
      <c r="UVA372" s="186" t="s">
        <v>300</v>
      </c>
      <c r="UVB372" s="186" t="s">
        <v>300</v>
      </c>
      <c r="UVC372" s="186" t="s">
        <v>300</v>
      </c>
      <c r="UVD372" s="186" t="s">
        <v>300</v>
      </c>
      <c r="UVE372" s="186" t="s">
        <v>300</v>
      </c>
      <c r="UVF372" s="186" t="s">
        <v>300</v>
      </c>
      <c r="UVG372" s="186" t="s">
        <v>300</v>
      </c>
      <c r="UVH372" s="186" t="s">
        <v>300</v>
      </c>
      <c r="UVI372" s="186" t="s">
        <v>300</v>
      </c>
      <c r="UVJ372" s="186" t="s">
        <v>300</v>
      </c>
      <c r="UVK372" s="186" t="s">
        <v>300</v>
      </c>
      <c r="UVL372" s="186" t="s">
        <v>300</v>
      </c>
      <c r="UVM372" s="186" t="s">
        <v>300</v>
      </c>
      <c r="UVN372" s="186" t="s">
        <v>300</v>
      </c>
      <c r="UVO372" s="186" t="s">
        <v>300</v>
      </c>
      <c r="UVP372" s="186" t="s">
        <v>300</v>
      </c>
      <c r="UVQ372" s="186" t="s">
        <v>300</v>
      </c>
      <c r="UVR372" s="186" t="s">
        <v>300</v>
      </c>
      <c r="UVS372" s="186" t="s">
        <v>300</v>
      </c>
      <c r="UVT372" s="186" t="s">
        <v>300</v>
      </c>
      <c r="UVU372" s="186" t="s">
        <v>300</v>
      </c>
      <c r="UVV372" s="186" t="s">
        <v>300</v>
      </c>
      <c r="UVW372" s="186" t="s">
        <v>300</v>
      </c>
      <c r="UVX372" s="186" t="s">
        <v>300</v>
      </c>
      <c r="UVY372" s="186" t="s">
        <v>300</v>
      </c>
      <c r="UVZ372" s="186" t="s">
        <v>300</v>
      </c>
      <c r="UWA372" s="186" t="s">
        <v>300</v>
      </c>
      <c r="UWB372" s="186" t="s">
        <v>300</v>
      </c>
      <c r="UWC372" s="186" t="s">
        <v>300</v>
      </c>
      <c r="UWD372" s="186" t="s">
        <v>300</v>
      </c>
      <c r="UWE372" s="186" t="s">
        <v>300</v>
      </c>
      <c r="UWF372" s="186" t="s">
        <v>300</v>
      </c>
      <c r="UWG372" s="186" t="s">
        <v>300</v>
      </c>
      <c r="UWH372" s="186" t="s">
        <v>300</v>
      </c>
      <c r="UWI372" s="186" t="s">
        <v>300</v>
      </c>
      <c r="UWJ372" s="186" t="s">
        <v>300</v>
      </c>
      <c r="UWK372" s="186" t="s">
        <v>300</v>
      </c>
      <c r="UWL372" s="186" t="s">
        <v>300</v>
      </c>
      <c r="UWM372" s="186" t="s">
        <v>300</v>
      </c>
      <c r="UWN372" s="186" t="s">
        <v>300</v>
      </c>
      <c r="UWO372" s="186" t="s">
        <v>300</v>
      </c>
      <c r="UWP372" s="186" t="s">
        <v>300</v>
      </c>
      <c r="UWQ372" s="186" t="s">
        <v>300</v>
      </c>
      <c r="UWR372" s="186" t="s">
        <v>300</v>
      </c>
      <c r="UWS372" s="186" t="s">
        <v>300</v>
      </c>
      <c r="UWT372" s="186" t="s">
        <v>300</v>
      </c>
      <c r="UWU372" s="186" t="s">
        <v>300</v>
      </c>
      <c r="UWV372" s="186" t="s">
        <v>300</v>
      </c>
      <c r="UWW372" s="186" t="s">
        <v>300</v>
      </c>
      <c r="UWX372" s="186" t="s">
        <v>300</v>
      </c>
      <c r="UWY372" s="186" t="s">
        <v>300</v>
      </c>
      <c r="UWZ372" s="186" t="s">
        <v>300</v>
      </c>
      <c r="UXA372" s="186" t="s">
        <v>300</v>
      </c>
      <c r="UXB372" s="186" t="s">
        <v>300</v>
      </c>
      <c r="UXC372" s="186" t="s">
        <v>300</v>
      </c>
      <c r="UXD372" s="186" t="s">
        <v>300</v>
      </c>
      <c r="UXE372" s="186" t="s">
        <v>300</v>
      </c>
      <c r="UXF372" s="186" t="s">
        <v>300</v>
      </c>
      <c r="UXG372" s="186" t="s">
        <v>300</v>
      </c>
      <c r="UXH372" s="186" t="s">
        <v>300</v>
      </c>
      <c r="UXI372" s="186" t="s">
        <v>300</v>
      </c>
      <c r="UXJ372" s="186" t="s">
        <v>300</v>
      </c>
      <c r="UXK372" s="186" t="s">
        <v>300</v>
      </c>
      <c r="UXL372" s="186" t="s">
        <v>300</v>
      </c>
      <c r="UXM372" s="186" t="s">
        <v>300</v>
      </c>
      <c r="UXN372" s="186" t="s">
        <v>300</v>
      </c>
      <c r="UXO372" s="186" t="s">
        <v>300</v>
      </c>
      <c r="UXP372" s="186" t="s">
        <v>300</v>
      </c>
      <c r="UXQ372" s="186" t="s">
        <v>300</v>
      </c>
      <c r="UXR372" s="186" t="s">
        <v>300</v>
      </c>
      <c r="UXS372" s="186" t="s">
        <v>300</v>
      </c>
      <c r="UXT372" s="186" t="s">
        <v>300</v>
      </c>
      <c r="UXU372" s="186" t="s">
        <v>300</v>
      </c>
      <c r="UXV372" s="186" t="s">
        <v>300</v>
      </c>
      <c r="UXW372" s="186" t="s">
        <v>300</v>
      </c>
      <c r="UXX372" s="186" t="s">
        <v>300</v>
      </c>
      <c r="UXY372" s="186" t="s">
        <v>300</v>
      </c>
      <c r="UXZ372" s="186" t="s">
        <v>300</v>
      </c>
      <c r="UYA372" s="186" t="s">
        <v>300</v>
      </c>
      <c r="UYB372" s="186" t="s">
        <v>300</v>
      </c>
      <c r="UYC372" s="186" t="s">
        <v>300</v>
      </c>
      <c r="UYD372" s="186" t="s">
        <v>300</v>
      </c>
      <c r="UYE372" s="186" t="s">
        <v>300</v>
      </c>
      <c r="UYF372" s="186" t="s">
        <v>300</v>
      </c>
      <c r="UYG372" s="186" t="s">
        <v>300</v>
      </c>
      <c r="UYH372" s="186" t="s">
        <v>300</v>
      </c>
      <c r="UYI372" s="186" t="s">
        <v>300</v>
      </c>
      <c r="UYJ372" s="186" t="s">
        <v>300</v>
      </c>
      <c r="UYK372" s="186" t="s">
        <v>300</v>
      </c>
      <c r="UYL372" s="186" t="s">
        <v>300</v>
      </c>
      <c r="UYM372" s="186" t="s">
        <v>300</v>
      </c>
      <c r="UYN372" s="186" t="s">
        <v>300</v>
      </c>
      <c r="UYO372" s="186" t="s">
        <v>300</v>
      </c>
      <c r="UYP372" s="186" t="s">
        <v>300</v>
      </c>
      <c r="UYQ372" s="186" t="s">
        <v>300</v>
      </c>
      <c r="UYR372" s="186" t="s">
        <v>300</v>
      </c>
      <c r="UYS372" s="186" t="s">
        <v>300</v>
      </c>
      <c r="UYT372" s="186" t="s">
        <v>300</v>
      </c>
      <c r="UYU372" s="186" t="s">
        <v>300</v>
      </c>
      <c r="UYV372" s="186" t="s">
        <v>300</v>
      </c>
      <c r="UYW372" s="186" t="s">
        <v>300</v>
      </c>
      <c r="UYX372" s="186" t="s">
        <v>300</v>
      </c>
      <c r="UYY372" s="186" t="s">
        <v>300</v>
      </c>
      <c r="UYZ372" s="186" t="s">
        <v>300</v>
      </c>
      <c r="UZA372" s="186" t="s">
        <v>300</v>
      </c>
      <c r="UZB372" s="186" t="s">
        <v>300</v>
      </c>
      <c r="UZC372" s="186" t="s">
        <v>300</v>
      </c>
      <c r="UZD372" s="186" t="s">
        <v>300</v>
      </c>
      <c r="UZE372" s="186" t="s">
        <v>300</v>
      </c>
      <c r="UZF372" s="186" t="s">
        <v>300</v>
      </c>
      <c r="UZG372" s="186" t="s">
        <v>300</v>
      </c>
      <c r="UZH372" s="186" t="s">
        <v>300</v>
      </c>
      <c r="UZI372" s="186" t="s">
        <v>300</v>
      </c>
      <c r="UZJ372" s="186" t="s">
        <v>300</v>
      </c>
      <c r="UZK372" s="186" t="s">
        <v>300</v>
      </c>
      <c r="UZL372" s="186" t="s">
        <v>300</v>
      </c>
      <c r="UZM372" s="186" t="s">
        <v>300</v>
      </c>
      <c r="UZN372" s="186" t="s">
        <v>300</v>
      </c>
      <c r="UZO372" s="186" t="s">
        <v>300</v>
      </c>
      <c r="UZP372" s="186" t="s">
        <v>300</v>
      </c>
      <c r="UZQ372" s="186" t="s">
        <v>300</v>
      </c>
      <c r="UZR372" s="186" t="s">
        <v>300</v>
      </c>
      <c r="UZS372" s="186" t="s">
        <v>300</v>
      </c>
      <c r="UZT372" s="186" t="s">
        <v>300</v>
      </c>
      <c r="UZU372" s="186" t="s">
        <v>300</v>
      </c>
      <c r="UZV372" s="186" t="s">
        <v>300</v>
      </c>
      <c r="UZW372" s="186" t="s">
        <v>300</v>
      </c>
      <c r="UZX372" s="186" t="s">
        <v>300</v>
      </c>
      <c r="UZY372" s="186" t="s">
        <v>300</v>
      </c>
      <c r="UZZ372" s="186" t="s">
        <v>300</v>
      </c>
      <c r="VAA372" s="186" t="s">
        <v>300</v>
      </c>
      <c r="VAB372" s="186" t="s">
        <v>300</v>
      </c>
      <c r="VAC372" s="186" t="s">
        <v>300</v>
      </c>
      <c r="VAD372" s="186" t="s">
        <v>300</v>
      </c>
      <c r="VAE372" s="186" t="s">
        <v>300</v>
      </c>
      <c r="VAF372" s="186" t="s">
        <v>300</v>
      </c>
      <c r="VAG372" s="186" t="s">
        <v>300</v>
      </c>
      <c r="VAH372" s="186" t="s">
        <v>300</v>
      </c>
      <c r="VAI372" s="186" t="s">
        <v>300</v>
      </c>
      <c r="VAJ372" s="186" t="s">
        <v>300</v>
      </c>
      <c r="VAK372" s="186" t="s">
        <v>300</v>
      </c>
      <c r="VAL372" s="186" t="s">
        <v>300</v>
      </c>
      <c r="VAM372" s="186" t="s">
        <v>300</v>
      </c>
      <c r="VAN372" s="186" t="s">
        <v>300</v>
      </c>
      <c r="VAO372" s="186" t="s">
        <v>300</v>
      </c>
      <c r="VAP372" s="186" t="s">
        <v>300</v>
      </c>
      <c r="VAQ372" s="186" t="s">
        <v>300</v>
      </c>
      <c r="VAR372" s="186" t="s">
        <v>300</v>
      </c>
      <c r="VAS372" s="186" t="s">
        <v>300</v>
      </c>
      <c r="VAT372" s="186" t="s">
        <v>300</v>
      </c>
      <c r="VAU372" s="186" t="s">
        <v>300</v>
      </c>
      <c r="VAV372" s="186" t="s">
        <v>300</v>
      </c>
      <c r="VAW372" s="186" t="s">
        <v>300</v>
      </c>
      <c r="VAX372" s="186" t="s">
        <v>300</v>
      </c>
      <c r="VAY372" s="186" t="s">
        <v>300</v>
      </c>
      <c r="VAZ372" s="186" t="s">
        <v>300</v>
      </c>
      <c r="VBA372" s="186" t="s">
        <v>300</v>
      </c>
      <c r="VBB372" s="186" t="s">
        <v>300</v>
      </c>
      <c r="VBC372" s="186" t="s">
        <v>300</v>
      </c>
      <c r="VBD372" s="186" t="s">
        <v>300</v>
      </c>
      <c r="VBE372" s="186" t="s">
        <v>300</v>
      </c>
      <c r="VBF372" s="186" t="s">
        <v>300</v>
      </c>
      <c r="VBG372" s="186" t="s">
        <v>300</v>
      </c>
      <c r="VBH372" s="186" t="s">
        <v>300</v>
      </c>
      <c r="VBI372" s="186" t="s">
        <v>300</v>
      </c>
      <c r="VBJ372" s="186" t="s">
        <v>300</v>
      </c>
      <c r="VBK372" s="186" t="s">
        <v>300</v>
      </c>
      <c r="VBL372" s="186" t="s">
        <v>300</v>
      </c>
      <c r="VBM372" s="186" t="s">
        <v>300</v>
      </c>
      <c r="VBN372" s="186" t="s">
        <v>300</v>
      </c>
      <c r="VBO372" s="186" t="s">
        <v>300</v>
      </c>
      <c r="VBP372" s="186" t="s">
        <v>300</v>
      </c>
      <c r="VBQ372" s="186" t="s">
        <v>300</v>
      </c>
      <c r="VBR372" s="186" t="s">
        <v>300</v>
      </c>
      <c r="VBS372" s="186" t="s">
        <v>300</v>
      </c>
      <c r="VBT372" s="186" t="s">
        <v>300</v>
      </c>
      <c r="VBU372" s="186" t="s">
        <v>300</v>
      </c>
      <c r="VBV372" s="186" t="s">
        <v>300</v>
      </c>
      <c r="VBW372" s="186" t="s">
        <v>300</v>
      </c>
      <c r="VBX372" s="186" t="s">
        <v>300</v>
      </c>
      <c r="VBY372" s="186" t="s">
        <v>300</v>
      </c>
      <c r="VBZ372" s="186" t="s">
        <v>300</v>
      </c>
      <c r="VCA372" s="186" t="s">
        <v>300</v>
      </c>
      <c r="VCB372" s="186" t="s">
        <v>300</v>
      </c>
      <c r="VCC372" s="186" t="s">
        <v>300</v>
      </c>
      <c r="VCD372" s="186" t="s">
        <v>300</v>
      </c>
      <c r="VCE372" s="186" t="s">
        <v>300</v>
      </c>
      <c r="VCF372" s="186" t="s">
        <v>300</v>
      </c>
      <c r="VCG372" s="186" t="s">
        <v>300</v>
      </c>
      <c r="VCH372" s="186" t="s">
        <v>300</v>
      </c>
      <c r="VCI372" s="186" t="s">
        <v>300</v>
      </c>
      <c r="VCJ372" s="186" t="s">
        <v>300</v>
      </c>
      <c r="VCK372" s="186" t="s">
        <v>300</v>
      </c>
      <c r="VCL372" s="186" t="s">
        <v>300</v>
      </c>
      <c r="VCM372" s="186" t="s">
        <v>300</v>
      </c>
      <c r="VCN372" s="186" t="s">
        <v>300</v>
      </c>
      <c r="VCO372" s="186" t="s">
        <v>300</v>
      </c>
      <c r="VCP372" s="186" t="s">
        <v>300</v>
      </c>
      <c r="VCQ372" s="186" t="s">
        <v>300</v>
      </c>
      <c r="VCR372" s="186" t="s">
        <v>300</v>
      </c>
      <c r="VCS372" s="186" t="s">
        <v>300</v>
      </c>
      <c r="VCT372" s="186" t="s">
        <v>300</v>
      </c>
      <c r="VCU372" s="186" t="s">
        <v>300</v>
      </c>
      <c r="VCV372" s="186" t="s">
        <v>300</v>
      </c>
      <c r="VCW372" s="186" t="s">
        <v>300</v>
      </c>
      <c r="VCX372" s="186" t="s">
        <v>300</v>
      </c>
      <c r="VCY372" s="186" t="s">
        <v>300</v>
      </c>
      <c r="VCZ372" s="186" t="s">
        <v>300</v>
      </c>
      <c r="VDA372" s="186" t="s">
        <v>300</v>
      </c>
      <c r="VDB372" s="186" t="s">
        <v>300</v>
      </c>
      <c r="VDC372" s="186" t="s">
        <v>300</v>
      </c>
      <c r="VDD372" s="186" t="s">
        <v>300</v>
      </c>
      <c r="VDE372" s="186" t="s">
        <v>300</v>
      </c>
      <c r="VDF372" s="186" t="s">
        <v>300</v>
      </c>
      <c r="VDG372" s="186" t="s">
        <v>300</v>
      </c>
      <c r="VDH372" s="186" t="s">
        <v>300</v>
      </c>
      <c r="VDI372" s="186" t="s">
        <v>300</v>
      </c>
      <c r="VDJ372" s="186" t="s">
        <v>300</v>
      </c>
      <c r="VDK372" s="186" t="s">
        <v>300</v>
      </c>
      <c r="VDL372" s="186" t="s">
        <v>300</v>
      </c>
      <c r="VDM372" s="186" t="s">
        <v>300</v>
      </c>
      <c r="VDN372" s="186" t="s">
        <v>300</v>
      </c>
      <c r="VDO372" s="186" t="s">
        <v>300</v>
      </c>
      <c r="VDP372" s="186" t="s">
        <v>300</v>
      </c>
      <c r="VDQ372" s="186" t="s">
        <v>300</v>
      </c>
      <c r="VDR372" s="186" t="s">
        <v>300</v>
      </c>
      <c r="VDS372" s="186" t="s">
        <v>300</v>
      </c>
      <c r="VDT372" s="186" t="s">
        <v>300</v>
      </c>
      <c r="VDU372" s="186" t="s">
        <v>300</v>
      </c>
      <c r="VDV372" s="186" t="s">
        <v>300</v>
      </c>
      <c r="VDW372" s="186" t="s">
        <v>300</v>
      </c>
      <c r="VDX372" s="186" t="s">
        <v>300</v>
      </c>
      <c r="VDY372" s="186" t="s">
        <v>300</v>
      </c>
      <c r="VDZ372" s="186" t="s">
        <v>300</v>
      </c>
      <c r="VEA372" s="186" t="s">
        <v>300</v>
      </c>
      <c r="VEB372" s="186" t="s">
        <v>300</v>
      </c>
      <c r="VEC372" s="186" t="s">
        <v>300</v>
      </c>
      <c r="VED372" s="186" t="s">
        <v>300</v>
      </c>
      <c r="VEE372" s="186" t="s">
        <v>300</v>
      </c>
      <c r="VEF372" s="186" t="s">
        <v>300</v>
      </c>
      <c r="VEG372" s="186" t="s">
        <v>300</v>
      </c>
      <c r="VEH372" s="186" t="s">
        <v>300</v>
      </c>
      <c r="VEI372" s="186" t="s">
        <v>300</v>
      </c>
      <c r="VEJ372" s="186" t="s">
        <v>300</v>
      </c>
      <c r="VEK372" s="186" t="s">
        <v>300</v>
      </c>
      <c r="VEL372" s="186" t="s">
        <v>300</v>
      </c>
      <c r="VEM372" s="186" t="s">
        <v>300</v>
      </c>
      <c r="VEN372" s="186" t="s">
        <v>300</v>
      </c>
      <c r="VEO372" s="186" t="s">
        <v>300</v>
      </c>
      <c r="VEP372" s="186" t="s">
        <v>300</v>
      </c>
      <c r="VEQ372" s="186" t="s">
        <v>300</v>
      </c>
      <c r="VER372" s="186" t="s">
        <v>300</v>
      </c>
      <c r="VES372" s="186" t="s">
        <v>300</v>
      </c>
      <c r="VET372" s="186" t="s">
        <v>300</v>
      </c>
      <c r="VEU372" s="186" t="s">
        <v>300</v>
      </c>
      <c r="VEV372" s="186" t="s">
        <v>300</v>
      </c>
      <c r="VEW372" s="186" t="s">
        <v>300</v>
      </c>
      <c r="VEX372" s="186" t="s">
        <v>300</v>
      </c>
      <c r="VEY372" s="186" t="s">
        <v>300</v>
      </c>
      <c r="VEZ372" s="186" t="s">
        <v>300</v>
      </c>
      <c r="VFA372" s="186" t="s">
        <v>300</v>
      </c>
      <c r="VFB372" s="186" t="s">
        <v>300</v>
      </c>
      <c r="VFC372" s="186" t="s">
        <v>300</v>
      </c>
      <c r="VFD372" s="186" t="s">
        <v>300</v>
      </c>
      <c r="VFE372" s="186" t="s">
        <v>300</v>
      </c>
      <c r="VFF372" s="186" t="s">
        <v>300</v>
      </c>
      <c r="VFG372" s="186" t="s">
        <v>300</v>
      </c>
      <c r="VFH372" s="186" t="s">
        <v>300</v>
      </c>
      <c r="VFI372" s="186" t="s">
        <v>300</v>
      </c>
      <c r="VFJ372" s="186" t="s">
        <v>300</v>
      </c>
      <c r="VFK372" s="186" t="s">
        <v>300</v>
      </c>
      <c r="VFL372" s="186" t="s">
        <v>300</v>
      </c>
      <c r="VFM372" s="186" t="s">
        <v>300</v>
      </c>
      <c r="VFN372" s="186" t="s">
        <v>300</v>
      </c>
      <c r="VFO372" s="186" t="s">
        <v>300</v>
      </c>
      <c r="VFP372" s="186" t="s">
        <v>300</v>
      </c>
      <c r="VFQ372" s="186" t="s">
        <v>300</v>
      </c>
      <c r="VFR372" s="186" t="s">
        <v>300</v>
      </c>
      <c r="VFS372" s="186" t="s">
        <v>300</v>
      </c>
      <c r="VFT372" s="186" t="s">
        <v>300</v>
      </c>
      <c r="VFU372" s="186" t="s">
        <v>300</v>
      </c>
      <c r="VFV372" s="186" t="s">
        <v>300</v>
      </c>
      <c r="VFW372" s="186" t="s">
        <v>300</v>
      </c>
      <c r="VFX372" s="186" t="s">
        <v>300</v>
      </c>
      <c r="VFY372" s="186" t="s">
        <v>300</v>
      </c>
      <c r="VFZ372" s="186" t="s">
        <v>300</v>
      </c>
      <c r="VGA372" s="186" t="s">
        <v>300</v>
      </c>
      <c r="VGB372" s="186" t="s">
        <v>300</v>
      </c>
      <c r="VGC372" s="186" t="s">
        <v>300</v>
      </c>
      <c r="VGD372" s="186" t="s">
        <v>300</v>
      </c>
      <c r="VGE372" s="186" t="s">
        <v>300</v>
      </c>
      <c r="VGF372" s="186" t="s">
        <v>300</v>
      </c>
      <c r="VGG372" s="186" t="s">
        <v>300</v>
      </c>
      <c r="VGH372" s="186" t="s">
        <v>300</v>
      </c>
      <c r="VGI372" s="186" t="s">
        <v>300</v>
      </c>
      <c r="VGJ372" s="186" t="s">
        <v>300</v>
      </c>
      <c r="VGK372" s="186" t="s">
        <v>300</v>
      </c>
      <c r="VGL372" s="186" t="s">
        <v>300</v>
      </c>
      <c r="VGM372" s="186" t="s">
        <v>300</v>
      </c>
      <c r="VGN372" s="186" t="s">
        <v>300</v>
      </c>
      <c r="VGO372" s="186" t="s">
        <v>300</v>
      </c>
      <c r="VGP372" s="186" t="s">
        <v>300</v>
      </c>
      <c r="VGQ372" s="186" t="s">
        <v>300</v>
      </c>
      <c r="VGR372" s="186" t="s">
        <v>300</v>
      </c>
      <c r="VGS372" s="186" t="s">
        <v>300</v>
      </c>
      <c r="VGT372" s="186" t="s">
        <v>300</v>
      </c>
      <c r="VGU372" s="186" t="s">
        <v>300</v>
      </c>
      <c r="VGV372" s="186" t="s">
        <v>300</v>
      </c>
      <c r="VGW372" s="186" t="s">
        <v>300</v>
      </c>
      <c r="VGX372" s="186" t="s">
        <v>300</v>
      </c>
      <c r="VGY372" s="186" t="s">
        <v>300</v>
      </c>
      <c r="VGZ372" s="186" t="s">
        <v>300</v>
      </c>
      <c r="VHA372" s="186" t="s">
        <v>300</v>
      </c>
      <c r="VHB372" s="186" t="s">
        <v>300</v>
      </c>
      <c r="VHC372" s="186" t="s">
        <v>300</v>
      </c>
      <c r="VHD372" s="186" t="s">
        <v>300</v>
      </c>
      <c r="VHE372" s="186" t="s">
        <v>300</v>
      </c>
      <c r="VHF372" s="186" t="s">
        <v>300</v>
      </c>
      <c r="VHG372" s="186" t="s">
        <v>300</v>
      </c>
      <c r="VHH372" s="186" t="s">
        <v>300</v>
      </c>
      <c r="VHI372" s="186" t="s">
        <v>300</v>
      </c>
      <c r="VHJ372" s="186" t="s">
        <v>300</v>
      </c>
      <c r="VHK372" s="186" t="s">
        <v>300</v>
      </c>
      <c r="VHL372" s="186" t="s">
        <v>300</v>
      </c>
      <c r="VHM372" s="186" t="s">
        <v>300</v>
      </c>
      <c r="VHN372" s="186" t="s">
        <v>300</v>
      </c>
      <c r="VHO372" s="186" t="s">
        <v>300</v>
      </c>
      <c r="VHP372" s="186" t="s">
        <v>300</v>
      </c>
      <c r="VHQ372" s="186" t="s">
        <v>300</v>
      </c>
      <c r="VHR372" s="186" t="s">
        <v>300</v>
      </c>
      <c r="VHS372" s="186" t="s">
        <v>300</v>
      </c>
      <c r="VHT372" s="186" t="s">
        <v>300</v>
      </c>
      <c r="VHU372" s="186" t="s">
        <v>300</v>
      </c>
      <c r="VHV372" s="186" t="s">
        <v>300</v>
      </c>
      <c r="VHW372" s="186" t="s">
        <v>300</v>
      </c>
      <c r="VHX372" s="186" t="s">
        <v>300</v>
      </c>
      <c r="VHY372" s="186" t="s">
        <v>300</v>
      </c>
      <c r="VHZ372" s="186" t="s">
        <v>300</v>
      </c>
      <c r="VIA372" s="186" t="s">
        <v>300</v>
      </c>
      <c r="VIB372" s="186" t="s">
        <v>300</v>
      </c>
      <c r="VIC372" s="186" t="s">
        <v>300</v>
      </c>
      <c r="VID372" s="186" t="s">
        <v>300</v>
      </c>
      <c r="VIE372" s="186" t="s">
        <v>300</v>
      </c>
      <c r="VIF372" s="186" t="s">
        <v>300</v>
      </c>
      <c r="VIG372" s="186" t="s">
        <v>300</v>
      </c>
      <c r="VIH372" s="186" t="s">
        <v>300</v>
      </c>
      <c r="VII372" s="186" t="s">
        <v>300</v>
      </c>
      <c r="VIJ372" s="186" t="s">
        <v>300</v>
      </c>
      <c r="VIK372" s="186" t="s">
        <v>300</v>
      </c>
      <c r="VIL372" s="186" t="s">
        <v>300</v>
      </c>
      <c r="VIM372" s="186" t="s">
        <v>300</v>
      </c>
      <c r="VIN372" s="186" t="s">
        <v>300</v>
      </c>
      <c r="VIO372" s="186" t="s">
        <v>300</v>
      </c>
      <c r="VIP372" s="186" t="s">
        <v>300</v>
      </c>
      <c r="VIQ372" s="186" t="s">
        <v>300</v>
      </c>
      <c r="VIR372" s="186" t="s">
        <v>300</v>
      </c>
      <c r="VIS372" s="186" t="s">
        <v>300</v>
      </c>
      <c r="VIT372" s="186" t="s">
        <v>300</v>
      </c>
      <c r="VIU372" s="186" t="s">
        <v>300</v>
      </c>
      <c r="VIV372" s="186" t="s">
        <v>300</v>
      </c>
      <c r="VIW372" s="186" t="s">
        <v>300</v>
      </c>
      <c r="VIX372" s="186" t="s">
        <v>300</v>
      </c>
      <c r="VIY372" s="186" t="s">
        <v>300</v>
      </c>
      <c r="VIZ372" s="186" t="s">
        <v>300</v>
      </c>
      <c r="VJA372" s="186" t="s">
        <v>300</v>
      </c>
      <c r="VJB372" s="186" t="s">
        <v>300</v>
      </c>
      <c r="VJC372" s="186" t="s">
        <v>300</v>
      </c>
      <c r="VJD372" s="186" t="s">
        <v>300</v>
      </c>
      <c r="VJE372" s="186" t="s">
        <v>300</v>
      </c>
      <c r="VJF372" s="186" t="s">
        <v>300</v>
      </c>
      <c r="VJG372" s="186" t="s">
        <v>300</v>
      </c>
      <c r="VJH372" s="186" t="s">
        <v>300</v>
      </c>
      <c r="VJI372" s="186" t="s">
        <v>300</v>
      </c>
      <c r="VJJ372" s="186" t="s">
        <v>300</v>
      </c>
      <c r="VJK372" s="186" t="s">
        <v>300</v>
      </c>
      <c r="VJL372" s="186" t="s">
        <v>300</v>
      </c>
      <c r="VJM372" s="186" t="s">
        <v>300</v>
      </c>
      <c r="VJN372" s="186" t="s">
        <v>300</v>
      </c>
      <c r="VJO372" s="186" t="s">
        <v>300</v>
      </c>
      <c r="VJP372" s="186" t="s">
        <v>300</v>
      </c>
      <c r="VJQ372" s="186" t="s">
        <v>300</v>
      </c>
      <c r="VJR372" s="186" t="s">
        <v>300</v>
      </c>
      <c r="VJS372" s="186" t="s">
        <v>300</v>
      </c>
      <c r="VJT372" s="186" t="s">
        <v>300</v>
      </c>
      <c r="VJU372" s="186" t="s">
        <v>300</v>
      </c>
      <c r="VJV372" s="186" t="s">
        <v>300</v>
      </c>
      <c r="VJW372" s="186" t="s">
        <v>300</v>
      </c>
      <c r="VJX372" s="186" t="s">
        <v>300</v>
      </c>
      <c r="VJY372" s="186" t="s">
        <v>300</v>
      </c>
      <c r="VJZ372" s="186" t="s">
        <v>300</v>
      </c>
      <c r="VKA372" s="186" t="s">
        <v>300</v>
      </c>
      <c r="VKB372" s="186" t="s">
        <v>300</v>
      </c>
      <c r="VKC372" s="186" t="s">
        <v>300</v>
      </c>
      <c r="VKD372" s="186" t="s">
        <v>300</v>
      </c>
      <c r="VKE372" s="186" t="s">
        <v>300</v>
      </c>
      <c r="VKF372" s="186" t="s">
        <v>300</v>
      </c>
      <c r="VKG372" s="186" t="s">
        <v>300</v>
      </c>
      <c r="VKH372" s="186" t="s">
        <v>300</v>
      </c>
      <c r="VKI372" s="186" t="s">
        <v>300</v>
      </c>
      <c r="VKJ372" s="186" t="s">
        <v>300</v>
      </c>
      <c r="VKK372" s="186" t="s">
        <v>300</v>
      </c>
      <c r="VKL372" s="186" t="s">
        <v>300</v>
      </c>
      <c r="VKM372" s="186" t="s">
        <v>300</v>
      </c>
      <c r="VKN372" s="186" t="s">
        <v>300</v>
      </c>
      <c r="VKO372" s="186" t="s">
        <v>300</v>
      </c>
      <c r="VKP372" s="186" t="s">
        <v>300</v>
      </c>
      <c r="VKQ372" s="186" t="s">
        <v>300</v>
      </c>
      <c r="VKR372" s="186" t="s">
        <v>300</v>
      </c>
      <c r="VKS372" s="186" t="s">
        <v>300</v>
      </c>
      <c r="VKT372" s="186" t="s">
        <v>300</v>
      </c>
      <c r="VKU372" s="186" t="s">
        <v>300</v>
      </c>
      <c r="VKV372" s="186" t="s">
        <v>300</v>
      </c>
      <c r="VKW372" s="186" t="s">
        <v>300</v>
      </c>
      <c r="VKX372" s="186" t="s">
        <v>300</v>
      </c>
      <c r="VKY372" s="186" t="s">
        <v>300</v>
      </c>
      <c r="VKZ372" s="186" t="s">
        <v>300</v>
      </c>
      <c r="VLA372" s="186" t="s">
        <v>300</v>
      </c>
      <c r="VLB372" s="186" t="s">
        <v>300</v>
      </c>
      <c r="VLC372" s="186" t="s">
        <v>300</v>
      </c>
      <c r="VLD372" s="186" t="s">
        <v>300</v>
      </c>
      <c r="VLE372" s="186" t="s">
        <v>300</v>
      </c>
      <c r="VLF372" s="186" t="s">
        <v>300</v>
      </c>
      <c r="VLG372" s="186" t="s">
        <v>300</v>
      </c>
      <c r="VLH372" s="186" t="s">
        <v>300</v>
      </c>
      <c r="VLI372" s="186" t="s">
        <v>300</v>
      </c>
      <c r="VLJ372" s="186" t="s">
        <v>300</v>
      </c>
      <c r="VLK372" s="186" t="s">
        <v>300</v>
      </c>
      <c r="VLL372" s="186" t="s">
        <v>300</v>
      </c>
      <c r="VLM372" s="186" t="s">
        <v>300</v>
      </c>
      <c r="VLN372" s="186" t="s">
        <v>300</v>
      </c>
      <c r="VLO372" s="186" t="s">
        <v>300</v>
      </c>
      <c r="VLP372" s="186" t="s">
        <v>300</v>
      </c>
      <c r="VLQ372" s="186" t="s">
        <v>300</v>
      </c>
      <c r="VLR372" s="186" t="s">
        <v>300</v>
      </c>
      <c r="VLS372" s="186" t="s">
        <v>300</v>
      </c>
      <c r="VLT372" s="186" t="s">
        <v>300</v>
      </c>
      <c r="VLU372" s="186" t="s">
        <v>300</v>
      </c>
      <c r="VLV372" s="186" t="s">
        <v>300</v>
      </c>
      <c r="VLW372" s="186" t="s">
        <v>300</v>
      </c>
      <c r="VLX372" s="186" t="s">
        <v>300</v>
      </c>
      <c r="VLY372" s="186" t="s">
        <v>300</v>
      </c>
      <c r="VLZ372" s="186" t="s">
        <v>300</v>
      </c>
      <c r="VMA372" s="186" t="s">
        <v>300</v>
      </c>
      <c r="VMB372" s="186" t="s">
        <v>300</v>
      </c>
      <c r="VMC372" s="186" t="s">
        <v>300</v>
      </c>
      <c r="VMD372" s="186" t="s">
        <v>300</v>
      </c>
      <c r="VME372" s="186" t="s">
        <v>300</v>
      </c>
      <c r="VMF372" s="186" t="s">
        <v>300</v>
      </c>
      <c r="VMG372" s="186" t="s">
        <v>300</v>
      </c>
      <c r="VMH372" s="186" t="s">
        <v>300</v>
      </c>
      <c r="VMI372" s="186" t="s">
        <v>300</v>
      </c>
      <c r="VMJ372" s="186" t="s">
        <v>300</v>
      </c>
      <c r="VMK372" s="186" t="s">
        <v>300</v>
      </c>
      <c r="VML372" s="186" t="s">
        <v>300</v>
      </c>
      <c r="VMM372" s="186" t="s">
        <v>300</v>
      </c>
      <c r="VMN372" s="186" t="s">
        <v>300</v>
      </c>
      <c r="VMO372" s="186" t="s">
        <v>300</v>
      </c>
      <c r="VMP372" s="186" t="s">
        <v>300</v>
      </c>
      <c r="VMQ372" s="186" t="s">
        <v>300</v>
      </c>
      <c r="VMR372" s="186" t="s">
        <v>300</v>
      </c>
      <c r="VMS372" s="186" t="s">
        <v>300</v>
      </c>
      <c r="VMT372" s="186" t="s">
        <v>300</v>
      </c>
      <c r="VMU372" s="186" t="s">
        <v>300</v>
      </c>
      <c r="VMV372" s="186" t="s">
        <v>300</v>
      </c>
      <c r="VMW372" s="186" t="s">
        <v>300</v>
      </c>
      <c r="VMX372" s="186" t="s">
        <v>300</v>
      </c>
      <c r="VMY372" s="186" t="s">
        <v>300</v>
      </c>
      <c r="VMZ372" s="186" t="s">
        <v>300</v>
      </c>
      <c r="VNA372" s="186" t="s">
        <v>300</v>
      </c>
      <c r="VNB372" s="186" t="s">
        <v>300</v>
      </c>
      <c r="VNC372" s="186" t="s">
        <v>300</v>
      </c>
      <c r="VND372" s="186" t="s">
        <v>300</v>
      </c>
      <c r="VNE372" s="186" t="s">
        <v>300</v>
      </c>
      <c r="VNF372" s="186" t="s">
        <v>300</v>
      </c>
      <c r="VNG372" s="186" t="s">
        <v>300</v>
      </c>
      <c r="VNH372" s="186" t="s">
        <v>300</v>
      </c>
      <c r="VNI372" s="186" t="s">
        <v>300</v>
      </c>
      <c r="VNJ372" s="186" t="s">
        <v>300</v>
      </c>
      <c r="VNK372" s="186" t="s">
        <v>300</v>
      </c>
      <c r="VNL372" s="186" t="s">
        <v>300</v>
      </c>
      <c r="VNM372" s="186" t="s">
        <v>300</v>
      </c>
      <c r="VNN372" s="186" t="s">
        <v>300</v>
      </c>
      <c r="VNO372" s="186" t="s">
        <v>300</v>
      </c>
      <c r="VNP372" s="186" t="s">
        <v>300</v>
      </c>
      <c r="VNQ372" s="186" t="s">
        <v>300</v>
      </c>
      <c r="VNR372" s="186" t="s">
        <v>300</v>
      </c>
      <c r="VNS372" s="186" t="s">
        <v>300</v>
      </c>
      <c r="VNT372" s="186" t="s">
        <v>300</v>
      </c>
      <c r="VNU372" s="186" t="s">
        <v>300</v>
      </c>
      <c r="VNV372" s="186" t="s">
        <v>300</v>
      </c>
      <c r="VNW372" s="186" t="s">
        <v>300</v>
      </c>
      <c r="VNX372" s="186" t="s">
        <v>300</v>
      </c>
      <c r="VNY372" s="186" t="s">
        <v>300</v>
      </c>
      <c r="VNZ372" s="186" t="s">
        <v>300</v>
      </c>
      <c r="VOA372" s="186" t="s">
        <v>300</v>
      </c>
      <c r="VOB372" s="186" t="s">
        <v>300</v>
      </c>
      <c r="VOC372" s="186" t="s">
        <v>300</v>
      </c>
      <c r="VOD372" s="186" t="s">
        <v>300</v>
      </c>
      <c r="VOE372" s="186" t="s">
        <v>300</v>
      </c>
      <c r="VOF372" s="186" t="s">
        <v>300</v>
      </c>
      <c r="VOG372" s="186" t="s">
        <v>300</v>
      </c>
      <c r="VOH372" s="186" t="s">
        <v>300</v>
      </c>
      <c r="VOI372" s="186" t="s">
        <v>300</v>
      </c>
      <c r="VOJ372" s="186" t="s">
        <v>300</v>
      </c>
      <c r="VOK372" s="186" t="s">
        <v>300</v>
      </c>
      <c r="VOL372" s="186" t="s">
        <v>300</v>
      </c>
      <c r="VOM372" s="186" t="s">
        <v>300</v>
      </c>
      <c r="VON372" s="186" t="s">
        <v>300</v>
      </c>
      <c r="VOO372" s="186" t="s">
        <v>300</v>
      </c>
      <c r="VOP372" s="186" t="s">
        <v>300</v>
      </c>
      <c r="VOQ372" s="186" t="s">
        <v>300</v>
      </c>
      <c r="VOR372" s="186" t="s">
        <v>300</v>
      </c>
      <c r="VOS372" s="186" t="s">
        <v>300</v>
      </c>
      <c r="VOT372" s="186" t="s">
        <v>300</v>
      </c>
      <c r="VOU372" s="186" t="s">
        <v>300</v>
      </c>
      <c r="VOV372" s="186" t="s">
        <v>300</v>
      </c>
      <c r="VOW372" s="186" t="s">
        <v>300</v>
      </c>
      <c r="VOX372" s="186" t="s">
        <v>300</v>
      </c>
      <c r="VOY372" s="186" t="s">
        <v>300</v>
      </c>
      <c r="VOZ372" s="186" t="s">
        <v>300</v>
      </c>
      <c r="VPA372" s="186" t="s">
        <v>300</v>
      </c>
      <c r="VPB372" s="186" t="s">
        <v>300</v>
      </c>
      <c r="VPC372" s="186" t="s">
        <v>300</v>
      </c>
      <c r="VPD372" s="186" t="s">
        <v>300</v>
      </c>
      <c r="VPE372" s="186" t="s">
        <v>300</v>
      </c>
      <c r="VPF372" s="186" t="s">
        <v>300</v>
      </c>
      <c r="VPG372" s="186" t="s">
        <v>300</v>
      </c>
      <c r="VPH372" s="186" t="s">
        <v>300</v>
      </c>
      <c r="VPI372" s="186" t="s">
        <v>300</v>
      </c>
      <c r="VPJ372" s="186" t="s">
        <v>300</v>
      </c>
      <c r="VPK372" s="186" t="s">
        <v>300</v>
      </c>
      <c r="VPL372" s="186" t="s">
        <v>300</v>
      </c>
      <c r="VPM372" s="186" t="s">
        <v>300</v>
      </c>
      <c r="VPN372" s="186" t="s">
        <v>300</v>
      </c>
      <c r="VPO372" s="186" t="s">
        <v>300</v>
      </c>
      <c r="VPP372" s="186" t="s">
        <v>300</v>
      </c>
      <c r="VPQ372" s="186" t="s">
        <v>300</v>
      </c>
      <c r="VPR372" s="186" t="s">
        <v>300</v>
      </c>
      <c r="VPS372" s="186" t="s">
        <v>300</v>
      </c>
      <c r="VPT372" s="186" t="s">
        <v>300</v>
      </c>
      <c r="VPU372" s="186" t="s">
        <v>300</v>
      </c>
      <c r="VPV372" s="186" t="s">
        <v>300</v>
      </c>
      <c r="VPW372" s="186" t="s">
        <v>300</v>
      </c>
      <c r="VPX372" s="186" t="s">
        <v>300</v>
      </c>
      <c r="VPY372" s="186" t="s">
        <v>300</v>
      </c>
      <c r="VPZ372" s="186" t="s">
        <v>300</v>
      </c>
      <c r="VQA372" s="186" t="s">
        <v>300</v>
      </c>
      <c r="VQB372" s="186" t="s">
        <v>300</v>
      </c>
      <c r="VQC372" s="186" t="s">
        <v>300</v>
      </c>
      <c r="VQD372" s="186" t="s">
        <v>300</v>
      </c>
      <c r="VQE372" s="186" t="s">
        <v>300</v>
      </c>
      <c r="VQF372" s="186" t="s">
        <v>300</v>
      </c>
      <c r="VQG372" s="186" t="s">
        <v>300</v>
      </c>
      <c r="VQH372" s="186" t="s">
        <v>300</v>
      </c>
      <c r="VQI372" s="186" t="s">
        <v>300</v>
      </c>
      <c r="VQJ372" s="186" t="s">
        <v>300</v>
      </c>
      <c r="VQK372" s="186" t="s">
        <v>300</v>
      </c>
      <c r="VQL372" s="186" t="s">
        <v>300</v>
      </c>
      <c r="VQM372" s="186" t="s">
        <v>300</v>
      </c>
      <c r="VQN372" s="186" t="s">
        <v>300</v>
      </c>
      <c r="VQO372" s="186" t="s">
        <v>300</v>
      </c>
      <c r="VQP372" s="186" t="s">
        <v>300</v>
      </c>
      <c r="VQQ372" s="186" t="s">
        <v>300</v>
      </c>
      <c r="VQR372" s="186" t="s">
        <v>300</v>
      </c>
      <c r="VQS372" s="186" t="s">
        <v>300</v>
      </c>
      <c r="VQT372" s="186" t="s">
        <v>300</v>
      </c>
      <c r="VQU372" s="186" t="s">
        <v>300</v>
      </c>
      <c r="VQV372" s="186" t="s">
        <v>300</v>
      </c>
      <c r="VQW372" s="186" t="s">
        <v>300</v>
      </c>
      <c r="VQX372" s="186" t="s">
        <v>300</v>
      </c>
      <c r="VQY372" s="186" t="s">
        <v>300</v>
      </c>
      <c r="VQZ372" s="186" t="s">
        <v>300</v>
      </c>
      <c r="VRA372" s="186" t="s">
        <v>300</v>
      </c>
      <c r="VRB372" s="186" t="s">
        <v>300</v>
      </c>
      <c r="VRC372" s="186" t="s">
        <v>300</v>
      </c>
      <c r="VRD372" s="186" t="s">
        <v>300</v>
      </c>
      <c r="VRE372" s="186" t="s">
        <v>300</v>
      </c>
      <c r="VRF372" s="186" t="s">
        <v>300</v>
      </c>
      <c r="VRG372" s="186" t="s">
        <v>300</v>
      </c>
      <c r="VRH372" s="186" t="s">
        <v>300</v>
      </c>
      <c r="VRI372" s="186" t="s">
        <v>300</v>
      </c>
      <c r="VRJ372" s="186" t="s">
        <v>300</v>
      </c>
      <c r="VRK372" s="186" t="s">
        <v>300</v>
      </c>
      <c r="VRL372" s="186" t="s">
        <v>300</v>
      </c>
      <c r="VRM372" s="186" t="s">
        <v>300</v>
      </c>
      <c r="VRN372" s="186" t="s">
        <v>300</v>
      </c>
      <c r="VRO372" s="186" t="s">
        <v>300</v>
      </c>
      <c r="VRP372" s="186" t="s">
        <v>300</v>
      </c>
      <c r="VRQ372" s="186" t="s">
        <v>300</v>
      </c>
      <c r="VRR372" s="186" t="s">
        <v>300</v>
      </c>
      <c r="VRS372" s="186" t="s">
        <v>300</v>
      </c>
      <c r="VRT372" s="186" t="s">
        <v>300</v>
      </c>
      <c r="VRU372" s="186" t="s">
        <v>300</v>
      </c>
      <c r="VRV372" s="186" t="s">
        <v>300</v>
      </c>
      <c r="VRW372" s="186" t="s">
        <v>300</v>
      </c>
      <c r="VRX372" s="186" t="s">
        <v>300</v>
      </c>
      <c r="VRY372" s="186" t="s">
        <v>300</v>
      </c>
      <c r="VRZ372" s="186" t="s">
        <v>300</v>
      </c>
      <c r="VSA372" s="186" t="s">
        <v>300</v>
      </c>
      <c r="VSB372" s="186" t="s">
        <v>300</v>
      </c>
      <c r="VSC372" s="186" t="s">
        <v>300</v>
      </c>
      <c r="VSD372" s="186" t="s">
        <v>300</v>
      </c>
      <c r="VSE372" s="186" t="s">
        <v>300</v>
      </c>
      <c r="VSF372" s="186" t="s">
        <v>300</v>
      </c>
      <c r="VSG372" s="186" t="s">
        <v>300</v>
      </c>
      <c r="VSH372" s="186" t="s">
        <v>300</v>
      </c>
      <c r="VSI372" s="186" t="s">
        <v>300</v>
      </c>
      <c r="VSJ372" s="186" t="s">
        <v>300</v>
      </c>
      <c r="VSK372" s="186" t="s">
        <v>300</v>
      </c>
      <c r="VSL372" s="186" t="s">
        <v>300</v>
      </c>
      <c r="VSM372" s="186" t="s">
        <v>300</v>
      </c>
      <c r="VSN372" s="186" t="s">
        <v>300</v>
      </c>
      <c r="VSO372" s="186" t="s">
        <v>300</v>
      </c>
      <c r="VSP372" s="186" t="s">
        <v>300</v>
      </c>
      <c r="VSQ372" s="186" t="s">
        <v>300</v>
      </c>
      <c r="VSR372" s="186" t="s">
        <v>300</v>
      </c>
      <c r="VSS372" s="186" t="s">
        <v>300</v>
      </c>
      <c r="VST372" s="186" t="s">
        <v>300</v>
      </c>
      <c r="VSU372" s="186" t="s">
        <v>300</v>
      </c>
      <c r="VSV372" s="186" t="s">
        <v>300</v>
      </c>
      <c r="VSW372" s="186" t="s">
        <v>300</v>
      </c>
      <c r="VSX372" s="186" t="s">
        <v>300</v>
      </c>
      <c r="VSY372" s="186" t="s">
        <v>300</v>
      </c>
      <c r="VSZ372" s="186" t="s">
        <v>300</v>
      </c>
      <c r="VTA372" s="186" t="s">
        <v>300</v>
      </c>
      <c r="VTB372" s="186" t="s">
        <v>300</v>
      </c>
      <c r="VTC372" s="186" t="s">
        <v>300</v>
      </c>
      <c r="VTD372" s="186" t="s">
        <v>300</v>
      </c>
      <c r="VTE372" s="186" t="s">
        <v>300</v>
      </c>
      <c r="VTF372" s="186" t="s">
        <v>300</v>
      </c>
      <c r="VTG372" s="186" t="s">
        <v>300</v>
      </c>
      <c r="VTH372" s="186" t="s">
        <v>300</v>
      </c>
      <c r="VTI372" s="186" t="s">
        <v>300</v>
      </c>
      <c r="VTJ372" s="186" t="s">
        <v>300</v>
      </c>
      <c r="VTK372" s="186" t="s">
        <v>300</v>
      </c>
      <c r="VTL372" s="186" t="s">
        <v>300</v>
      </c>
      <c r="VTM372" s="186" t="s">
        <v>300</v>
      </c>
      <c r="VTN372" s="186" t="s">
        <v>300</v>
      </c>
      <c r="VTO372" s="186" t="s">
        <v>300</v>
      </c>
      <c r="VTP372" s="186" t="s">
        <v>300</v>
      </c>
      <c r="VTQ372" s="186" t="s">
        <v>300</v>
      </c>
      <c r="VTR372" s="186" t="s">
        <v>300</v>
      </c>
      <c r="VTS372" s="186" t="s">
        <v>300</v>
      </c>
      <c r="VTT372" s="186" t="s">
        <v>300</v>
      </c>
      <c r="VTU372" s="186" t="s">
        <v>300</v>
      </c>
      <c r="VTV372" s="186" t="s">
        <v>300</v>
      </c>
      <c r="VTW372" s="186" t="s">
        <v>300</v>
      </c>
      <c r="VTX372" s="186" t="s">
        <v>300</v>
      </c>
      <c r="VTY372" s="186" t="s">
        <v>300</v>
      </c>
      <c r="VTZ372" s="186" t="s">
        <v>300</v>
      </c>
      <c r="VUA372" s="186" t="s">
        <v>300</v>
      </c>
      <c r="VUB372" s="186" t="s">
        <v>300</v>
      </c>
      <c r="VUC372" s="186" t="s">
        <v>300</v>
      </c>
      <c r="VUD372" s="186" t="s">
        <v>300</v>
      </c>
      <c r="VUE372" s="186" t="s">
        <v>300</v>
      </c>
      <c r="VUF372" s="186" t="s">
        <v>300</v>
      </c>
      <c r="VUG372" s="186" t="s">
        <v>300</v>
      </c>
      <c r="VUH372" s="186" t="s">
        <v>300</v>
      </c>
      <c r="VUI372" s="186" t="s">
        <v>300</v>
      </c>
      <c r="VUJ372" s="186" t="s">
        <v>300</v>
      </c>
      <c r="VUK372" s="186" t="s">
        <v>300</v>
      </c>
      <c r="VUL372" s="186" t="s">
        <v>300</v>
      </c>
      <c r="VUM372" s="186" t="s">
        <v>300</v>
      </c>
      <c r="VUN372" s="186" t="s">
        <v>300</v>
      </c>
      <c r="VUO372" s="186" t="s">
        <v>300</v>
      </c>
      <c r="VUP372" s="186" t="s">
        <v>300</v>
      </c>
      <c r="VUQ372" s="186" t="s">
        <v>300</v>
      </c>
      <c r="VUR372" s="186" t="s">
        <v>300</v>
      </c>
      <c r="VUS372" s="186" t="s">
        <v>300</v>
      </c>
      <c r="VUT372" s="186" t="s">
        <v>300</v>
      </c>
      <c r="VUU372" s="186" t="s">
        <v>300</v>
      </c>
      <c r="VUV372" s="186" t="s">
        <v>300</v>
      </c>
      <c r="VUW372" s="186" t="s">
        <v>300</v>
      </c>
      <c r="VUX372" s="186" t="s">
        <v>300</v>
      </c>
      <c r="VUY372" s="186" t="s">
        <v>300</v>
      </c>
      <c r="VUZ372" s="186" t="s">
        <v>300</v>
      </c>
      <c r="VVA372" s="186" t="s">
        <v>300</v>
      </c>
      <c r="VVB372" s="186" t="s">
        <v>300</v>
      </c>
      <c r="VVC372" s="186" t="s">
        <v>300</v>
      </c>
      <c r="VVD372" s="186" t="s">
        <v>300</v>
      </c>
      <c r="VVE372" s="186" t="s">
        <v>300</v>
      </c>
      <c r="VVF372" s="186" t="s">
        <v>300</v>
      </c>
      <c r="VVG372" s="186" t="s">
        <v>300</v>
      </c>
      <c r="VVH372" s="186" t="s">
        <v>300</v>
      </c>
      <c r="VVI372" s="186" t="s">
        <v>300</v>
      </c>
      <c r="VVJ372" s="186" t="s">
        <v>300</v>
      </c>
      <c r="VVK372" s="186" t="s">
        <v>300</v>
      </c>
      <c r="VVL372" s="186" t="s">
        <v>300</v>
      </c>
      <c r="VVM372" s="186" t="s">
        <v>300</v>
      </c>
      <c r="VVN372" s="186" t="s">
        <v>300</v>
      </c>
      <c r="VVO372" s="186" t="s">
        <v>300</v>
      </c>
      <c r="VVP372" s="186" t="s">
        <v>300</v>
      </c>
      <c r="VVQ372" s="186" t="s">
        <v>300</v>
      </c>
      <c r="VVR372" s="186" t="s">
        <v>300</v>
      </c>
      <c r="VVS372" s="186" t="s">
        <v>300</v>
      </c>
      <c r="VVT372" s="186" t="s">
        <v>300</v>
      </c>
      <c r="VVU372" s="186" t="s">
        <v>300</v>
      </c>
      <c r="VVV372" s="186" t="s">
        <v>300</v>
      </c>
      <c r="VVW372" s="186" t="s">
        <v>300</v>
      </c>
      <c r="VVX372" s="186" t="s">
        <v>300</v>
      </c>
      <c r="VVY372" s="186" t="s">
        <v>300</v>
      </c>
      <c r="VVZ372" s="186" t="s">
        <v>300</v>
      </c>
      <c r="VWA372" s="186" t="s">
        <v>300</v>
      </c>
      <c r="VWB372" s="186" t="s">
        <v>300</v>
      </c>
      <c r="VWC372" s="186" t="s">
        <v>300</v>
      </c>
      <c r="VWD372" s="186" t="s">
        <v>300</v>
      </c>
      <c r="VWE372" s="186" t="s">
        <v>300</v>
      </c>
      <c r="VWF372" s="186" t="s">
        <v>300</v>
      </c>
      <c r="VWG372" s="186" t="s">
        <v>300</v>
      </c>
      <c r="VWH372" s="186" t="s">
        <v>300</v>
      </c>
      <c r="VWI372" s="186" t="s">
        <v>300</v>
      </c>
      <c r="VWJ372" s="186" t="s">
        <v>300</v>
      </c>
      <c r="VWK372" s="186" t="s">
        <v>300</v>
      </c>
      <c r="VWL372" s="186" t="s">
        <v>300</v>
      </c>
      <c r="VWM372" s="186" t="s">
        <v>300</v>
      </c>
      <c r="VWN372" s="186" t="s">
        <v>300</v>
      </c>
      <c r="VWO372" s="186" t="s">
        <v>300</v>
      </c>
      <c r="VWP372" s="186" t="s">
        <v>300</v>
      </c>
      <c r="VWQ372" s="186" t="s">
        <v>300</v>
      </c>
      <c r="VWR372" s="186" t="s">
        <v>300</v>
      </c>
      <c r="VWS372" s="186" t="s">
        <v>300</v>
      </c>
      <c r="VWT372" s="186" t="s">
        <v>300</v>
      </c>
      <c r="VWU372" s="186" t="s">
        <v>300</v>
      </c>
      <c r="VWV372" s="186" t="s">
        <v>300</v>
      </c>
      <c r="VWW372" s="186" t="s">
        <v>300</v>
      </c>
      <c r="VWX372" s="186" t="s">
        <v>300</v>
      </c>
      <c r="VWY372" s="186" t="s">
        <v>300</v>
      </c>
      <c r="VWZ372" s="186" t="s">
        <v>300</v>
      </c>
      <c r="VXA372" s="186" t="s">
        <v>300</v>
      </c>
      <c r="VXB372" s="186" t="s">
        <v>300</v>
      </c>
      <c r="VXC372" s="186" t="s">
        <v>300</v>
      </c>
      <c r="VXD372" s="186" t="s">
        <v>300</v>
      </c>
      <c r="VXE372" s="186" t="s">
        <v>300</v>
      </c>
      <c r="VXF372" s="186" t="s">
        <v>300</v>
      </c>
      <c r="VXG372" s="186" t="s">
        <v>300</v>
      </c>
      <c r="VXH372" s="186" t="s">
        <v>300</v>
      </c>
      <c r="VXI372" s="186" t="s">
        <v>300</v>
      </c>
      <c r="VXJ372" s="186" t="s">
        <v>300</v>
      </c>
      <c r="VXK372" s="186" t="s">
        <v>300</v>
      </c>
      <c r="VXL372" s="186" t="s">
        <v>300</v>
      </c>
      <c r="VXM372" s="186" t="s">
        <v>300</v>
      </c>
      <c r="VXN372" s="186" t="s">
        <v>300</v>
      </c>
      <c r="VXO372" s="186" t="s">
        <v>300</v>
      </c>
      <c r="VXP372" s="186" t="s">
        <v>300</v>
      </c>
      <c r="VXQ372" s="186" t="s">
        <v>300</v>
      </c>
      <c r="VXR372" s="186" t="s">
        <v>300</v>
      </c>
      <c r="VXS372" s="186" t="s">
        <v>300</v>
      </c>
      <c r="VXT372" s="186" t="s">
        <v>300</v>
      </c>
      <c r="VXU372" s="186" t="s">
        <v>300</v>
      </c>
      <c r="VXV372" s="186" t="s">
        <v>300</v>
      </c>
      <c r="VXW372" s="186" t="s">
        <v>300</v>
      </c>
      <c r="VXX372" s="186" t="s">
        <v>300</v>
      </c>
      <c r="VXY372" s="186" t="s">
        <v>300</v>
      </c>
      <c r="VXZ372" s="186" t="s">
        <v>300</v>
      </c>
      <c r="VYA372" s="186" t="s">
        <v>300</v>
      </c>
      <c r="VYB372" s="186" t="s">
        <v>300</v>
      </c>
      <c r="VYC372" s="186" t="s">
        <v>300</v>
      </c>
      <c r="VYD372" s="186" t="s">
        <v>300</v>
      </c>
      <c r="VYE372" s="186" t="s">
        <v>300</v>
      </c>
      <c r="VYF372" s="186" t="s">
        <v>300</v>
      </c>
      <c r="VYG372" s="186" t="s">
        <v>300</v>
      </c>
      <c r="VYH372" s="186" t="s">
        <v>300</v>
      </c>
      <c r="VYI372" s="186" t="s">
        <v>300</v>
      </c>
      <c r="VYJ372" s="186" t="s">
        <v>300</v>
      </c>
      <c r="VYK372" s="186" t="s">
        <v>300</v>
      </c>
      <c r="VYL372" s="186" t="s">
        <v>300</v>
      </c>
      <c r="VYM372" s="186" t="s">
        <v>300</v>
      </c>
      <c r="VYN372" s="186" t="s">
        <v>300</v>
      </c>
      <c r="VYO372" s="186" t="s">
        <v>300</v>
      </c>
      <c r="VYP372" s="186" t="s">
        <v>300</v>
      </c>
      <c r="VYQ372" s="186" t="s">
        <v>300</v>
      </c>
      <c r="VYR372" s="186" t="s">
        <v>300</v>
      </c>
      <c r="VYS372" s="186" t="s">
        <v>300</v>
      </c>
      <c r="VYT372" s="186" t="s">
        <v>300</v>
      </c>
      <c r="VYU372" s="186" t="s">
        <v>300</v>
      </c>
      <c r="VYV372" s="186" t="s">
        <v>300</v>
      </c>
      <c r="VYW372" s="186" t="s">
        <v>300</v>
      </c>
      <c r="VYX372" s="186" t="s">
        <v>300</v>
      </c>
      <c r="VYY372" s="186" t="s">
        <v>300</v>
      </c>
      <c r="VYZ372" s="186" t="s">
        <v>300</v>
      </c>
      <c r="VZA372" s="186" t="s">
        <v>300</v>
      </c>
      <c r="VZB372" s="186" t="s">
        <v>300</v>
      </c>
      <c r="VZC372" s="186" t="s">
        <v>300</v>
      </c>
      <c r="VZD372" s="186" t="s">
        <v>300</v>
      </c>
      <c r="VZE372" s="186" t="s">
        <v>300</v>
      </c>
      <c r="VZF372" s="186" t="s">
        <v>300</v>
      </c>
      <c r="VZG372" s="186" t="s">
        <v>300</v>
      </c>
      <c r="VZH372" s="186" t="s">
        <v>300</v>
      </c>
      <c r="VZI372" s="186" t="s">
        <v>300</v>
      </c>
      <c r="VZJ372" s="186" t="s">
        <v>300</v>
      </c>
      <c r="VZK372" s="186" t="s">
        <v>300</v>
      </c>
      <c r="VZL372" s="186" t="s">
        <v>300</v>
      </c>
      <c r="VZM372" s="186" t="s">
        <v>300</v>
      </c>
      <c r="VZN372" s="186" t="s">
        <v>300</v>
      </c>
      <c r="VZO372" s="186" t="s">
        <v>300</v>
      </c>
      <c r="VZP372" s="186" t="s">
        <v>300</v>
      </c>
      <c r="VZQ372" s="186" t="s">
        <v>300</v>
      </c>
      <c r="VZR372" s="186" t="s">
        <v>300</v>
      </c>
      <c r="VZS372" s="186" t="s">
        <v>300</v>
      </c>
      <c r="VZT372" s="186" t="s">
        <v>300</v>
      </c>
      <c r="VZU372" s="186" t="s">
        <v>300</v>
      </c>
      <c r="VZV372" s="186" t="s">
        <v>300</v>
      </c>
      <c r="VZW372" s="186" t="s">
        <v>300</v>
      </c>
      <c r="VZX372" s="186" t="s">
        <v>300</v>
      </c>
      <c r="VZY372" s="186" t="s">
        <v>300</v>
      </c>
      <c r="VZZ372" s="186" t="s">
        <v>300</v>
      </c>
      <c r="WAA372" s="186" t="s">
        <v>300</v>
      </c>
      <c r="WAB372" s="186" t="s">
        <v>300</v>
      </c>
      <c r="WAC372" s="186" t="s">
        <v>300</v>
      </c>
      <c r="WAD372" s="186" t="s">
        <v>300</v>
      </c>
      <c r="WAE372" s="186" t="s">
        <v>300</v>
      </c>
      <c r="WAF372" s="186" t="s">
        <v>300</v>
      </c>
      <c r="WAG372" s="186" t="s">
        <v>300</v>
      </c>
      <c r="WAH372" s="186" t="s">
        <v>300</v>
      </c>
      <c r="WAI372" s="186" t="s">
        <v>300</v>
      </c>
      <c r="WAJ372" s="186" t="s">
        <v>300</v>
      </c>
      <c r="WAK372" s="186" t="s">
        <v>300</v>
      </c>
      <c r="WAL372" s="186" t="s">
        <v>300</v>
      </c>
      <c r="WAM372" s="186" t="s">
        <v>300</v>
      </c>
      <c r="WAN372" s="186" t="s">
        <v>300</v>
      </c>
      <c r="WAO372" s="186" t="s">
        <v>300</v>
      </c>
      <c r="WAP372" s="186" t="s">
        <v>300</v>
      </c>
      <c r="WAQ372" s="186" t="s">
        <v>300</v>
      </c>
      <c r="WAR372" s="186" t="s">
        <v>300</v>
      </c>
      <c r="WAS372" s="186" t="s">
        <v>300</v>
      </c>
      <c r="WAT372" s="186" t="s">
        <v>300</v>
      </c>
      <c r="WAU372" s="186" t="s">
        <v>300</v>
      </c>
      <c r="WAV372" s="186" t="s">
        <v>300</v>
      </c>
      <c r="WAW372" s="186" t="s">
        <v>300</v>
      </c>
      <c r="WAX372" s="186" t="s">
        <v>300</v>
      </c>
      <c r="WAY372" s="186" t="s">
        <v>300</v>
      </c>
      <c r="WAZ372" s="186" t="s">
        <v>300</v>
      </c>
      <c r="WBA372" s="186" t="s">
        <v>300</v>
      </c>
      <c r="WBB372" s="186" t="s">
        <v>300</v>
      </c>
      <c r="WBC372" s="186" t="s">
        <v>300</v>
      </c>
      <c r="WBD372" s="186" t="s">
        <v>300</v>
      </c>
      <c r="WBE372" s="186" t="s">
        <v>300</v>
      </c>
      <c r="WBF372" s="186" t="s">
        <v>300</v>
      </c>
      <c r="WBG372" s="186" t="s">
        <v>300</v>
      </c>
      <c r="WBH372" s="186" t="s">
        <v>300</v>
      </c>
      <c r="WBI372" s="186" t="s">
        <v>300</v>
      </c>
      <c r="WBJ372" s="186" t="s">
        <v>300</v>
      </c>
      <c r="WBK372" s="186" t="s">
        <v>300</v>
      </c>
      <c r="WBL372" s="186" t="s">
        <v>300</v>
      </c>
      <c r="WBM372" s="186" t="s">
        <v>300</v>
      </c>
      <c r="WBN372" s="186" t="s">
        <v>300</v>
      </c>
      <c r="WBO372" s="186" t="s">
        <v>300</v>
      </c>
      <c r="WBP372" s="186" t="s">
        <v>300</v>
      </c>
      <c r="WBQ372" s="186" t="s">
        <v>300</v>
      </c>
      <c r="WBR372" s="186" t="s">
        <v>300</v>
      </c>
      <c r="WBS372" s="186" t="s">
        <v>300</v>
      </c>
      <c r="WBT372" s="186" t="s">
        <v>300</v>
      </c>
      <c r="WBU372" s="186" t="s">
        <v>300</v>
      </c>
      <c r="WBV372" s="186" t="s">
        <v>300</v>
      </c>
      <c r="WBW372" s="186" t="s">
        <v>300</v>
      </c>
      <c r="WBX372" s="186" t="s">
        <v>300</v>
      </c>
      <c r="WBY372" s="186" t="s">
        <v>300</v>
      </c>
      <c r="WBZ372" s="186" t="s">
        <v>300</v>
      </c>
      <c r="WCA372" s="186" t="s">
        <v>300</v>
      </c>
      <c r="WCB372" s="186" t="s">
        <v>300</v>
      </c>
      <c r="WCC372" s="186" t="s">
        <v>300</v>
      </c>
      <c r="WCD372" s="186" t="s">
        <v>300</v>
      </c>
      <c r="WCE372" s="186" t="s">
        <v>300</v>
      </c>
      <c r="WCF372" s="186" t="s">
        <v>300</v>
      </c>
      <c r="WCG372" s="186" t="s">
        <v>300</v>
      </c>
      <c r="WCH372" s="186" t="s">
        <v>300</v>
      </c>
      <c r="WCI372" s="186" t="s">
        <v>300</v>
      </c>
      <c r="WCJ372" s="186" t="s">
        <v>300</v>
      </c>
      <c r="WCK372" s="186" t="s">
        <v>300</v>
      </c>
      <c r="WCL372" s="186" t="s">
        <v>300</v>
      </c>
      <c r="WCM372" s="186" t="s">
        <v>300</v>
      </c>
      <c r="WCN372" s="186" t="s">
        <v>300</v>
      </c>
      <c r="WCO372" s="186" t="s">
        <v>300</v>
      </c>
      <c r="WCP372" s="186" t="s">
        <v>300</v>
      </c>
      <c r="WCQ372" s="186" t="s">
        <v>300</v>
      </c>
      <c r="WCR372" s="186" t="s">
        <v>300</v>
      </c>
      <c r="WCS372" s="186" t="s">
        <v>300</v>
      </c>
      <c r="WCT372" s="186" t="s">
        <v>300</v>
      </c>
      <c r="WCU372" s="186" t="s">
        <v>300</v>
      </c>
      <c r="WCV372" s="186" t="s">
        <v>300</v>
      </c>
      <c r="WCW372" s="186" t="s">
        <v>300</v>
      </c>
      <c r="WCX372" s="186" t="s">
        <v>300</v>
      </c>
      <c r="WCY372" s="186" t="s">
        <v>300</v>
      </c>
      <c r="WCZ372" s="186" t="s">
        <v>300</v>
      </c>
      <c r="WDA372" s="186" t="s">
        <v>300</v>
      </c>
      <c r="WDB372" s="186" t="s">
        <v>300</v>
      </c>
      <c r="WDC372" s="186" t="s">
        <v>300</v>
      </c>
      <c r="WDD372" s="186" t="s">
        <v>300</v>
      </c>
      <c r="WDE372" s="186" t="s">
        <v>300</v>
      </c>
      <c r="WDF372" s="186" t="s">
        <v>300</v>
      </c>
      <c r="WDG372" s="186" t="s">
        <v>300</v>
      </c>
      <c r="WDH372" s="186" t="s">
        <v>300</v>
      </c>
      <c r="WDI372" s="186" t="s">
        <v>300</v>
      </c>
      <c r="WDJ372" s="186" t="s">
        <v>300</v>
      </c>
      <c r="WDK372" s="186" t="s">
        <v>300</v>
      </c>
      <c r="WDL372" s="186" t="s">
        <v>300</v>
      </c>
      <c r="WDM372" s="186" t="s">
        <v>300</v>
      </c>
      <c r="WDN372" s="186" t="s">
        <v>300</v>
      </c>
      <c r="WDO372" s="186" t="s">
        <v>300</v>
      </c>
      <c r="WDP372" s="186" t="s">
        <v>300</v>
      </c>
      <c r="WDQ372" s="186" t="s">
        <v>300</v>
      </c>
      <c r="WDR372" s="186" t="s">
        <v>300</v>
      </c>
      <c r="WDS372" s="186" t="s">
        <v>300</v>
      </c>
      <c r="WDT372" s="186" t="s">
        <v>300</v>
      </c>
      <c r="WDU372" s="186" t="s">
        <v>300</v>
      </c>
      <c r="WDV372" s="186" t="s">
        <v>300</v>
      </c>
      <c r="WDW372" s="186" t="s">
        <v>300</v>
      </c>
      <c r="WDX372" s="186" t="s">
        <v>300</v>
      </c>
      <c r="WDY372" s="186" t="s">
        <v>300</v>
      </c>
      <c r="WDZ372" s="186" t="s">
        <v>300</v>
      </c>
      <c r="WEA372" s="186" t="s">
        <v>300</v>
      </c>
      <c r="WEB372" s="186" t="s">
        <v>300</v>
      </c>
      <c r="WEC372" s="186" t="s">
        <v>300</v>
      </c>
      <c r="WED372" s="186" t="s">
        <v>300</v>
      </c>
      <c r="WEE372" s="186" t="s">
        <v>300</v>
      </c>
      <c r="WEF372" s="186" t="s">
        <v>300</v>
      </c>
      <c r="WEG372" s="186" t="s">
        <v>300</v>
      </c>
      <c r="WEH372" s="186" t="s">
        <v>300</v>
      </c>
      <c r="WEI372" s="186" t="s">
        <v>300</v>
      </c>
      <c r="WEJ372" s="186" t="s">
        <v>300</v>
      </c>
      <c r="WEK372" s="186" t="s">
        <v>300</v>
      </c>
      <c r="WEL372" s="186" t="s">
        <v>300</v>
      </c>
      <c r="WEM372" s="186" t="s">
        <v>300</v>
      </c>
      <c r="WEN372" s="186" t="s">
        <v>300</v>
      </c>
      <c r="WEO372" s="186" t="s">
        <v>300</v>
      </c>
      <c r="WEP372" s="186" t="s">
        <v>300</v>
      </c>
      <c r="WEQ372" s="186" t="s">
        <v>300</v>
      </c>
      <c r="WER372" s="186" t="s">
        <v>300</v>
      </c>
      <c r="WES372" s="186" t="s">
        <v>300</v>
      </c>
      <c r="WET372" s="186" t="s">
        <v>300</v>
      </c>
      <c r="WEU372" s="186" t="s">
        <v>300</v>
      </c>
      <c r="WEV372" s="186" t="s">
        <v>300</v>
      </c>
      <c r="WEW372" s="186" t="s">
        <v>300</v>
      </c>
      <c r="WEX372" s="186" t="s">
        <v>300</v>
      </c>
      <c r="WEY372" s="186" t="s">
        <v>300</v>
      </c>
      <c r="WEZ372" s="186" t="s">
        <v>300</v>
      </c>
      <c r="WFA372" s="186" t="s">
        <v>300</v>
      </c>
      <c r="WFB372" s="186" t="s">
        <v>300</v>
      </c>
      <c r="WFC372" s="186" t="s">
        <v>300</v>
      </c>
      <c r="WFD372" s="186" t="s">
        <v>300</v>
      </c>
      <c r="WFE372" s="186" t="s">
        <v>300</v>
      </c>
      <c r="WFF372" s="186" t="s">
        <v>300</v>
      </c>
      <c r="WFG372" s="186" t="s">
        <v>300</v>
      </c>
      <c r="WFH372" s="186" t="s">
        <v>300</v>
      </c>
      <c r="WFI372" s="186" t="s">
        <v>300</v>
      </c>
      <c r="WFJ372" s="186" t="s">
        <v>300</v>
      </c>
      <c r="WFK372" s="186" t="s">
        <v>300</v>
      </c>
      <c r="WFL372" s="186" t="s">
        <v>300</v>
      </c>
      <c r="WFM372" s="186" t="s">
        <v>300</v>
      </c>
      <c r="WFN372" s="186" t="s">
        <v>300</v>
      </c>
      <c r="WFO372" s="186" t="s">
        <v>300</v>
      </c>
      <c r="WFP372" s="186" t="s">
        <v>300</v>
      </c>
      <c r="WFQ372" s="186" t="s">
        <v>300</v>
      </c>
      <c r="WFR372" s="186" t="s">
        <v>300</v>
      </c>
      <c r="WFS372" s="186" t="s">
        <v>300</v>
      </c>
      <c r="WFT372" s="186" t="s">
        <v>300</v>
      </c>
      <c r="WFU372" s="186" t="s">
        <v>300</v>
      </c>
      <c r="WFV372" s="186" t="s">
        <v>300</v>
      </c>
      <c r="WFW372" s="186" t="s">
        <v>300</v>
      </c>
      <c r="WFX372" s="186" t="s">
        <v>300</v>
      </c>
      <c r="WFY372" s="186" t="s">
        <v>300</v>
      </c>
      <c r="WFZ372" s="186" t="s">
        <v>300</v>
      </c>
      <c r="WGA372" s="186" t="s">
        <v>300</v>
      </c>
      <c r="WGB372" s="186" t="s">
        <v>300</v>
      </c>
      <c r="WGC372" s="186" t="s">
        <v>300</v>
      </c>
      <c r="WGD372" s="186" t="s">
        <v>300</v>
      </c>
      <c r="WGE372" s="186" t="s">
        <v>300</v>
      </c>
      <c r="WGF372" s="186" t="s">
        <v>300</v>
      </c>
      <c r="WGG372" s="186" t="s">
        <v>300</v>
      </c>
      <c r="WGH372" s="186" t="s">
        <v>300</v>
      </c>
      <c r="WGI372" s="186" t="s">
        <v>300</v>
      </c>
      <c r="WGJ372" s="186" t="s">
        <v>300</v>
      </c>
      <c r="WGK372" s="186" t="s">
        <v>300</v>
      </c>
      <c r="WGL372" s="186" t="s">
        <v>300</v>
      </c>
      <c r="WGM372" s="186" t="s">
        <v>300</v>
      </c>
      <c r="WGN372" s="186" t="s">
        <v>300</v>
      </c>
      <c r="WGO372" s="186" t="s">
        <v>300</v>
      </c>
      <c r="WGP372" s="186" t="s">
        <v>300</v>
      </c>
      <c r="WGQ372" s="186" t="s">
        <v>300</v>
      </c>
      <c r="WGR372" s="186" t="s">
        <v>300</v>
      </c>
      <c r="WGS372" s="186" t="s">
        <v>300</v>
      </c>
      <c r="WGT372" s="186" t="s">
        <v>300</v>
      </c>
      <c r="WGU372" s="186" t="s">
        <v>300</v>
      </c>
      <c r="WGV372" s="186" t="s">
        <v>300</v>
      </c>
      <c r="WGW372" s="186" t="s">
        <v>300</v>
      </c>
      <c r="WGX372" s="186" t="s">
        <v>300</v>
      </c>
      <c r="WGY372" s="186" t="s">
        <v>300</v>
      </c>
      <c r="WGZ372" s="186" t="s">
        <v>300</v>
      </c>
      <c r="WHA372" s="186" t="s">
        <v>300</v>
      </c>
      <c r="WHB372" s="186" t="s">
        <v>300</v>
      </c>
      <c r="WHC372" s="186" t="s">
        <v>300</v>
      </c>
      <c r="WHD372" s="186" t="s">
        <v>300</v>
      </c>
      <c r="WHE372" s="186" t="s">
        <v>300</v>
      </c>
      <c r="WHF372" s="186" t="s">
        <v>300</v>
      </c>
      <c r="WHG372" s="186" t="s">
        <v>300</v>
      </c>
      <c r="WHH372" s="186" t="s">
        <v>300</v>
      </c>
      <c r="WHI372" s="186" t="s">
        <v>300</v>
      </c>
      <c r="WHJ372" s="186" t="s">
        <v>300</v>
      </c>
      <c r="WHK372" s="186" t="s">
        <v>300</v>
      </c>
      <c r="WHL372" s="186" t="s">
        <v>300</v>
      </c>
      <c r="WHM372" s="186" t="s">
        <v>300</v>
      </c>
      <c r="WHN372" s="186" t="s">
        <v>300</v>
      </c>
      <c r="WHO372" s="186" t="s">
        <v>300</v>
      </c>
      <c r="WHP372" s="186" t="s">
        <v>300</v>
      </c>
      <c r="WHQ372" s="186" t="s">
        <v>300</v>
      </c>
      <c r="WHR372" s="186" t="s">
        <v>300</v>
      </c>
      <c r="WHS372" s="186" t="s">
        <v>300</v>
      </c>
      <c r="WHT372" s="186" t="s">
        <v>300</v>
      </c>
      <c r="WHU372" s="186" t="s">
        <v>300</v>
      </c>
      <c r="WHV372" s="186" t="s">
        <v>300</v>
      </c>
      <c r="WHW372" s="186" t="s">
        <v>300</v>
      </c>
      <c r="WHX372" s="186" t="s">
        <v>300</v>
      </c>
      <c r="WHY372" s="186" t="s">
        <v>300</v>
      </c>
      <c r="WHZ372" s="186" t="s">
        <v>300</v>
      </c>
      <c r="WIA372" s="186" t="s">
        <v>300</v>
      </c>
      <c r="WIB372" s="186" t="s">
        <v>300</v>
      </c>
      <c r="WIC372" s="186" t="s">
        <v>300</v>
      </c>
      <c r="WID372" s="186" t="s">
        <v>300</v>
      </c>
      <c r="WIE372" s="186" t="s">
        <v>300</v>
      </c>
      <c r="WIF372" s="186" t="s">
        <v>300</v>
      </c>
      <c r="WIG372" s="186" t="s">
        <v>300</v>
      </c>
      <c r="WIH372" s="186" t="s">
        <v>300</v>
      </c>
      <c r="WII372" s="186" t="s">
        <v>300</v>
      </c>
      <c r="WIJ372" s="186" t="s">
        <v>300</v>
      </c>
      <c r="WIK372" s="186" t="s">
        <v>300</v>
      </c>
      <c r="WIL372" s="186" t="s">
        <v>300</v>
      </c>
      <c r="WIM372" s="186" t="s">
        <v>300</v>
      </c>
      <c r="WIN372" s="186" t="s">
        <v>300</v>
      </c>
      <c r="WIO372" s="186" t="s">
        <v>300</v>
      </c>
      <c r="WIP372" s="186" t="s">
        <v>300</v>
      </c>
      <c r="WIQ372" s="186" t="s">
        <v>300</v>
      </c>
      <c r="WIR372" s="186" t="s">
        <v>300</v>
      </c>
      <c r="WIS372" s="186" t="s">
        <v>300</v>
      </c>
      <c r="WIT372" s="186" t="s">
        <v>300</v>
      </c>
      <c r="WIU372" s="186" t="s">
        <v>300</v>
      </c>
      <c r="WIV372" s="186" t="s">
        <v>300</v>
      </c>
      <c r="WIW372" s="186" t="s">
        <v>300</v>
      </c>
      <c r="WIX372" s="186" t="s">
        <v>300</v>
      </c>
      <c r="WIY372" s="186" t="s">
        <v>300</v>
      </c>
      <c r="WIZ372" s="186" t="s">
        <v>300</v>
      </c>
      <c r="WJA372" s="186" t="s">
        <v>300</v>
      </c>
      <c r="WJB372" s="186" t="s">
        <v>300</v>
      </c>
      <c r="WJC372" s="186" t="s">
        <v>300</v>
      </c>
      <c r="WJD372" s="186" t="s">
        <v>300</v>
      </c>
      <c r="WJE372" s="186" t="s">
        <v>300</v>
      </c>
      <c r="WJF372" s="186" t="s">
        <v>300</v>
      </c>
      <c r="WJG372" s="186" t="s">
        <v>300</v>
      </c>
      <c r="WJH372" s="186" t="s">
        <v>300</v>
      </c>
      <c r="WJI372" s="186" t="s">
        <v>300</v>
      </c>
      <c r="WJJ372" s="186" t="s">
        <v>300</v>
      </c>
      <c r="WJK372" s="186" t="s">
        <v>300</v>
      </c>
      <c r="WJL372" s="186" t="s">
        <v>300</v>
      </c>
      <c r="WJM372" s="186" t="s">
        <v>300</v>
      </c>
      <c r="WJN372" s="186" t="s">
        <v>300</v>
      </c>
      <c r="WJO372" s="186" t="s">
        <v>300</v>
      </c>
      <c r="WJP372" s="186" t="s">
        <v>300</v>
      </c>
      <c r="WJQ372" s="186" t="s">
        <v>300</v>
      </c>
      <c r="WJR372" s="186" t="s">
        <v>300</v>
      </c>
      <c r="WJS372" s="186" t="s">
        <v>300</v>
      </c>
      <c r="WJT372" s="186" t="s">
        <v>300</v>
      </c>
      <c r="WJU372" s="186" t="s">
        <v>300</v>
      </c>
      <c r="WJV372" s="186" t="s">
        <v>300</v>
      </c>
      <c r="WJW372" s="186" t="s">
        <v>300</v>
      </c>
      <c r="WJX372" s="186" t="s">
        <v>300</v>
      </c>
      <c r="WJY372" s="186" t="s">
        <v>300</v>
      </c>
      <c r="WJZ372" s="186" t="s">
        <v>300</v>
      </c>
      <c r="WKA372" s="186" t="s">
        <v>300</v>
      </c>
      <c r="WKB372" s="186" t="s">
        <v>300</v>
      </c>
      <c r="WKC372" s="186" t="s">
        <v>300</v>
      </c>
      <c r="WKD372" s="186" t="s">
        <v>300</v>
      </c>
      <c r="WKE372" s="186" t="s">
        <v>300</v>
      </c>
      <c r="WKF372" s="186" t="s">
        <v>300</v>
      </c>
      <c r="WKG372" s="186" t="s">
        <v>300</v>
      </c>
      <c r="WKH372" s="186" t="s">
        <v>300</v>
      </c>
      <c r="WKI372" s="186" t="s">
        <v>300</v>
      </c>
      <c r="WKJ372" s="186" t="s">
        <v>300</v>
      </c>
      <c r="WKK372" s="186" t="s">
        <v>300</v>
      </c>
      <c r="WKL372" s="186" t="s">
        <v>300</v>
      </c>
      <c r="WKM372" s="186" t="s">
        <v>300</v>
      </c>
      <c r="WKN372" s="186" t="s">
        <v>300</v>
      </c>
      <c r="WKO372" s="186" t="s">
        <v>300</v>
      </c>
      <c r="WKP372" s="186" t="s">
        <v>300</v>
      </c>
      <c r="WKQ372" s="186" t="s">
        <v>300</v>
      </c>
      <c r="WKR372" s="186" t="s">
        <v>300</v>
      </c>
      <c r="WKS372" s="186" t="s">
        <v>300</v>
      </c>
      <c r="WKT372" s="186" t="s">
        <v>300</v>
      </c>
      <c r="WKU372" s="186" t="s">
        <v>300</v>
      </c>
      <c r="WKV372" s="186" t="s">
        <v>300</v>
      </c>
      <c r="WKW372" s="186" t="s">
        <v>300</v>
      </c>
      <c r="WKX372" s="186" t="s">
        <v>300</v>
      </c>
      <c r="WKY372" s="186" t="s">
        <v>300</v>
      </c>
      <c r="WKZ372" s="186" t="s">
        <v>300</v>
      </c>
      <c r="WLA372" s="186" t="s">
        <v>300</v>
      </c>
      <c r="WLB372" s="186" t="s">
        <v>300</v>
      </c>
      <c r="WLC372" s="186" t="s">
        <v>300</v>
      </c>
      <c r="WLD372" s="186" t="s">
        <v>300</v>
      </c>
      <c r="WLE372" s="186" t="s">
        <v>300</v>
      </c>
      <c r="WLF372" s="186" t="s">
        <v>300</v>
      </c>
      <c r="WLG372" s="186" t="s">
        <v>300</v>
      </c>
      <c r="WLH372" s="186" t="s">
        <v>300</v>
      </c>
      <c r="WLI372" s="186" t="s">
        <v>300</v>
      </c>
      <c r="WLJ372" s="186" t="s">
        <v>300</v>
      </c>
      <c r="WLK372" s="186" t="s">
        <v>300</v>
      </c>
      <c r="WLL372" s="186" t="s">
        <v>300</v>
      </c>
      <c r="WLM372" s="186" t="s">
        <v>300</v>
      </c>
      <c r="WLN372" s="186" t="s">
        <v>300</v>
      </c>
      <c r="WLO372" s="186" t="s">
        <v>300</v>
      </c>
      <c r="WLP372" s="186" t="s">
        <v>300</v>
      </c>
      <c r="WLQ372" s="186" t="s">
        <v>300</v>
      </c>
      <c r="WLR372" s="186" t="s">
        <v>300</v>
      </c>
      <c r="WLS372" s="186" t="s">
        <v>300</v>
      </c>
      <c r="WLT372" s="186" t="s">
        <v>300</v>
      </c>
      <c r="WLU372" s="186" t="s">
        <v>300</v>
      </c>
      <c r="WLV372" s="186" t="s">
        <v>300</v>
      </c>
      <c r="WLW372" s="186" t="s">
        <v>300</v>
      </c>
      <c r="WLX372" s="186" t="s">
        <v>300</v>
      </c>
      <c r="WLY372" s="186" t="s">
        <v>300</v>
      </c>
      <c r="WLZ372" s="186" t="s">
        <v>300</v>
      </c>
      <c r="WMA372" s="186" t="s">
        <v>300</v>
      </c>
      <c r="WMB372" s="186" t="s">
        <v>300</v>
      </c>
      <c r="WMC372" s="186" t="s">
        <v>300</v>
      </c>
      <c r="WMD372" s="186" t="s">
        <v>300</v>
      </c>
      <c r="WME372" s="186" t="s">
        <v>300</v>
      </c>
      <c r="WMF372" s="186" t="s">
        <v>300</v>
      </c>
      <c r="WMG372" s="186" t="s">
        <v>300</v>
      </c>
      <c r="WMH372" s="186" t="s">
        <v>300</v>
      </c>
      <c r="WMI372" s="186" t="s">
        <v>300</v>
      </c>
      <c r="WMJ372" s="186" t="s">
        <v>300</v>
      </c>
      <c r="WMK372" s="186" t="s">
        <v>300</v>
      </c>
      <c r="WML372" s="186" t="s">
        <v>300</v>
      </c>
      <c r="WMM372" s="186" t="s">
        <v>300</v>
      </c>
      <c r="WMN372" s="186" t="s">
        <v>300</v>
      </c>
      <c r="WMO372" s="186" t="s">
        <v>300</v>
      </c>
      <c r="WMP372" s="186" t="s">
        <v>300</v>
      </c>
      <c r="WMQ372" s="186" t="s">
        <v>300</v>
      </c>
      <c r="WMR372" s="186" t="s">
        <v>300</v>
      </c>
      <c r="WMS372" s="186" t="s">
        <v>300</v>
      </c>
      <c r="WMT372" s="186" t="s">
        <v>300</v>
      </c>
      <c r="WMU372" s="186" t="s">
        <v>300</v>
      </c>
      <c r="WMV372" s="186" t="s">
        <v>300</v>
      </c>
      <c r="WMW372" s="186" t="s">
        <v>300</v>
      </c>
      <c r="WMX372" s="186" t="s">
        <v>300</v>
      </c>
      <c r="WMY372" s="186" t="s">
        <v>300</v>
      </c>
      <c r="WMZ372" s="186" t="s">
        <v>300</v>
      </c>
      <c r="WNA372" s="186" t="s">
        <v>300</v>
      </c>
      <c r="WNB372" s="186" t="s">
        <v>300</v>
      </c>
      <c r="WNC372" s="186" t="s">
        <v>300</v>
      </c>
      <c r="WND372" s="186" t="s">
        <v>300</v>
      </c>
      <c r="WNE372" s="186" t="s">
        <v>300</v>
      </c>
      <c r="WNF372" s="186" t="s">
        <v>300</v>
      </c>
      <c r="WNG372" s="186" t="s">
        <v>300</v>
      </c>
      <c r="WNH372" s="186" t="s">
        <v>300</v>
      </c>
      <c r="WNI372" s="186" t="s">
        <v>300</v>
      </c>
      <c r="WNJ372" s="186" t="s">
        <v>300</v>
      </c>
      <c r="WNK372" s="186" t="s">
        <v>300</v>
      </c>
      <c r="WNL372" s="186" t="s">
        <v>300</v>
      </c>
      <c r="WNM372" s="186" t="s">
        <v>300</v>
      </c>
      <c r="WNN372" s="186" t="s">
        <v>300</v>
      </c>
      <c r="WNO372" s="186" t="s">
        <v>300</v>
      </c>
      <c r="WNP372" s="186" t="s">
        <v>300</v>
      </c>
      <c r="WNQ372" s="186" t="s">
        <v>300</v>
      </c>
      <c r="WNR372" s="186" t="s">
        <v>300</v>
      </c>
      <c r="WNS372" s="186" t="s">
        <v>300</v>
      </c>
      <c r="WNT372" s="186" t="s">
        <v>300</v>
      </c>
      <c r="WNU372" s="186" t="s">
        <v>300</v>
      </c>
      <c r="WNV372" s="186" t="s">
        <v>300</v>
      </c>
      <c r="WNW372" s="186" t="s">
        <v>300</v>
      </c>
      <c r="WNX372" s="186" t="s">
        <v>300</v>
      </c>
      <c r="WNY372" s="186" t="s">
        <v>300</v>
      </c>
      <c r="WNZ372" s="186" t="s">
        <v>300</v>
      </c>
      <c r="WOA372" s="186" t="s">
        <v>300</v>
      </c>
      <c r="WOB372" s="186" t="s">
        <v>300</v>
      </c>
      <c r="WOC372" s="186" t="s">
        <v>300</v>
      </c>
      <c r="WOD372" s="186" t="s">
        <v>300</v>
      </c>
      <c r="WOE372" s="186" t="s">
        <v>300</v>
      </c>
      <c r="WOF372" s="186" t="s">
        <v>300</v>
      </c>
      <c r="WOG372" s="186" t="s">
        <v>300</v>
      </c>
      <c r="WOH372" s="186" t="s">
        <v>300</v>
      </c>
      <c r="WOI372" s="186" t="s">
        <v>300</v>
      </c>
      <c r="WOJ372" s="186" t="s">
        <v>300</v>
      </c>
      <c r="WOK372" s="186" t="s">
        <v>300</v>
      </c>
      <c r="WOL372" s="186" t="s">
        <v>300</v>
      </c>
      <c r="WOM372" s="186" t="s">
        <v>300</v>
      </c>
      <c r="WON372" s="186" t="s">
        <v>300</v>
      </c>
      <c r="WOO372" s="186" t="s">
        <v>300</v>
      </c>
      <c r="WOP372" s="186" t="s">
        <v>300</v>
      </c>
      <c r="WOQ372" s="186" t="s">
        <v>300</v>
      </c>
      <c r="WOR372" s="186" t="s">
        <v>300</v>
      </c>
      <c r="WOS372" s="186" t="s">
        <v>300</v>
      </c>
      <c r="WOT372" s="186" t="s">
        <v>300</v>
      </c>
      <c r="WOU372" s="186" t="s">
        <v>300</v>
      </c>
      <c r="WOV372" s="186" t="s">
        <v>300</v>
      </c>
      <c r="WOW372" s="186" t="s">
        <v>300</v>
      </c>
      <c r="WOX372" s="186" t="s">
        <v>300</v>
      </c>
      <c r="WOY372" s="186" t="s">
        <v>300</v>
      </c>
      <c r="WOZ372" s="186" t="s">
        <v>300</v>
      </c>
      <c r="WPA372" s="186" t="s">
        <v>300</v>
      </c>
      <c r="WPB372" s="186" t="s">
        <v>300</v>
      </c>
      <c r="WPC372" s="186" t="s">
        <v>300</v>
      </c>
      <c r="WPD372" s="186" t="s">
        <v>300</v>
      </c>
      <c r="WPE372" s="186" t="s">
        <v>300</v>
      </c>
      <c r="WPF372" s="186" t="s">
        <v>300</v>
      </c>
      <c r="WPG372" s="186" t="s">
        <v>300</v>
      </c>
      <c r="WPH372" s="186" t="s">
        <v>300</v>
      </c>
      <c r="WPI372" s="186" t="s">
        <v>300</v>
      </c>
      <c r="WPJ372" s="186" t="s">
        <v>300</v>
      </c>
      <c r="WPK372" s="186" t="s">
        <v>300</v>
      </c>
      <c r="WPL372" s="186" t="s">
        <v>300</v>
      </c>
      <c r="WPM372" s="186" t="s">
        <v>300</v>
      </c>
      <c r="WPN372" s="186" t="s">
        <v>300</v>
      </c>
      <c r="WPO372" s="186" t="s">
        <v>300</v>
      </c>
      <c r="WPP372" s="186" t="s">
        <v>300</v>
      </c>
      <c r="WPQ372" s="186" t="s">
        <v>300</v>
      </c>
      <c r="WPR372" s="186" t="s">
        <v>300</v>
      </c>
      <c r="WPS372" s="186" t="s">
        <v>300</v>
      </c>
      <c r="WPT372" s="186" t="s">
        <v>300</v>
      </c>
      <c r="WPU372" s="186" t="s">
        <v>300</v>
      </c>
      <c r="WPV372" s="186" t="s">
        <v>300</v>
      </c>
      <c r="WPW372" s="186" t="s">
        <v>300</v>
      </c>
      <c r="WPX372" s="186" t="s">
        <v>300</v>
      </c>
      <c r="WPY372" s="186" t="s">
        <v>300</v>
      </c>
      <c r="WPZ372" s="186" t="s">
        <v>300</v>
      </c>
      <c r="WQA372" s="186" t="s">
        <v>300</v>
      </c>
      <c r="WQB372" s="186" t="s">
        <v>300</v>
      </c>
      <c r="WQC372" s="186" t="s">
        <v>300</v>
      </c>
      <c r="WQD372" s="186" t="s">
        <v>300</v>
      </c>
      <c r="WQE372" s="186" t="s">
        <v>300</v>
      </c>
      <c r="WQF372" s="186" t="s">
        <v>300</v>
      </c>
      <c r="WQG372" s="186" t="s">
        <v>300</v>
      </c>
      <c r="WQH372" s="186" t="s">
        <v>300</v>
      </c>
      <c r="WQI372" s="186" t="s">
        <v>300</v>
      </c>
      <c r="WQJ372" s="186" t="s">
        <v>300</v>
      </c>
      <c r="WQK372" s="186" t="s">
        <v>300</v>
      </c>
      <c r="WQL372" s="186" t="s">
        <v>300</v>
      </c>
      <c r="WQM372" s="186" t="s">
        <v>300</v>
      </c>
      <c r="WQN372" s="186" t="s">
        <v>300</v>
      </c>
      <c r="WQO372" s="186" t="s">
        <v>300</v>
      </c>
      <c r="WQP372" s="186" t="s">
        <v>300</v>
      </c>
      <c r="WQQ372" s="186" t="s">
        <v>300</v>
      </c>
      <c r="WQR372" s="186" t="s">
        <v>300</v>
      </c>
      <c r="WQS372" s="186" t="s">
        <v>300</v>
      </c>
      <c r="WQT372" s="186" t="s">
        <v>300</v>
      </c>
      <c r="WQU372" s="186" t="s">
        <v>300</v>
      </c>
      <c r="WQV372" s="186" t="s">
        <v>300</v>
      </c>
      <c r="WQW372" s="186" t="s">
        <v>300</v>
      </c>
      <c r="WQX372" s="186" t="s">
        <v>300</v>
      </c>
      <c r="WQY372" s="186" t="s">
        <v>300</v>
      </c>
      <c r="WQZ372" s="186" t="s">
        <v>300</v>
      </c>
      <c r="WRA372" s="186" t="s">
        <v>300</v>
      </c>
      <c r="WRB372" s="186" t="s">
        <v>300</v>
      </c>
      <c r="WRC372" s="186" t="s">
        <v>300</v>
      </c>
      <c r="WRD372" s="186" t="s">
        <v>300</v>
      </c>
      <c r="WRE372" s="186" t="s">
        <v>300</v>
      </c>
      <c r="WRF372" s="186" t="s">
        <v>300</v>
      </c>
      <c r="WRG372" s="186" t="s">
        <v>300</v>
      </c>
      <c r="WRH372" s="186" t="s">
        <v>300</v>
      </c>
      <c r="WRI372" s="186" t="s">
        <v>300</v>
      </c>
      <c r="WRJ372" s="186" t="s">
        <v>300</v>
      </c>
      <c r="WRK372" s="186" t="s">
        <v>300</v>
      </c>
      <c r="WRL372" s="186" t="s">
        <v>300</v>
      </c>
      <c r="WRM372" s="186" t="s">
        <v>300</v>
      </c>
      <c r="WRN372" s="186" t="s">
        <v>300</v>
      </c>
      <c r="WRO372" s="186" t="s">
        <v>300</v>
      </c>
      <c r="WRP372" s="186" t="s">
        <v>300</v>
      </c>
      <c r="WRQ372" s="186" t="s">
        <v>300</v>
      </c>
      <c r="WRR372" s="186" t="s">
        <v>300</v>
      </c>
      <c r="WRS372" s="186" t="s">
        <v>300</v>
      </c>
      <c r="WRT372" s="186" t="s">
        <v>300</v>
      </c>
      <c r="WRU372" s="186" t="s">
        <v>300</v>
      </c>
      <c r="WRV372" s="186" t="s">
        <v>300</v>
      </c>
      <c r="WRW372" s="186" t="s">
        <v>300</v>
      </c>
      <c r="WRX372" s="186" t="s">
        <v>300</v>
      </c>
      <c r="WRY372" s="186" t="s">
        <v>300</v>
      </c>
      <c r="WRZ372" s="186" t="s">
        <v>300</v>
      </c>
      <c r="WSA372" s="186" t="s">
        <v>300</v>
      </c>
      <c r="WSB372" s="186" t="s">
        <v>300</v>
      </c>
      <c r="WSC372" s="186" t="s">
        <v>300</v>
      </c>
      <c r="WSD372" s="186" t="s">
        <v>300</v>
      </c>
      <c r="WSE372" s="186" t="s">
        <v>300</v>
      </c>
      <c r="WSF372" s="186" t="s">
        <v>300</v>
      </c>
      <c r="WSG372" s="186" t="s">
        <v>300</v>
      </c>
      <c r="WSH372" s="186" t="s">
        <v>300</v>
      </c>
      <c r="WSI372" s="186" t="s">
        <v>300</v>
      </c>
      <c r="WSJ372" s="186" t="s">
        <v>300</v>
      </c>
      <c r="WSK372" s="186" t="s">
        <v>300</v>
      </c>
      <c r="WSL372" s="186" t="s">
        <v>300</v>
      </c>
      <c r="WSM372" s="186" t="s">
        <v>300</v>
      </c>
      <c r="WSN372" s="186" t="s">
        <v>300</v>
      </c>
      <c r="WSO372" s="186" t="s">
        <v>300</v>
      </c>
      <c r="WSP372" s="186" t="s">
        <v>300</v>
      </c>
      <c r="WSQ372" s="186" t="s">
        <v>300</v>
      </c>
      <c r="WSR372" s="186" t="s">
        <v>300</v>
      </c>
      <c r="WSS372" s="186" t="s">
        <v>300</v>
      </c>
      <c r="WST372" s="186" t="s">
        <v>300</v>
      </c>
      <c r="WSU372" s="186" t="s">
        <v>300</v>
      </c>
      <c r="WSV372" s="186" t="s">
        <v>300</v>
      </c>
      <c r="WSW372" s="186" t="s">
        <v>300</v>
      </c>
      <c r="WSX372" s="186" t="s">
        <v>300</v>
      </c>
      <c r="WSY372" s="186" t="s">
        <v>300</v>
      </c>
      <c r="WSZ372" s="186" t="s">
        <v>300</v>
      </c>
      <c r="WTA372" s="186" t="s">
        <v>300</v>
      </c>
      <c r="WTB372" s="186" t="s">
        <v>300</v>
      </c>
      <c r="WTC372" s="186" t="s">
        <v>300</v>
      </c>
      <c r="WTD372" s="186" t="s">
        <v>300</v>
      </c>
      <c r="WTE372" s="186" t="s">
        <v>300</v>
      </c>
      <c r="WTF372" s="186" t="s">
        <v>300</v>
      </c>
      <c r="WTG372" s="186" t="s">
        <v>300</v>
      </c>
      <c r="WTH372" s="186" t="s">
        <v>300</v>
      </c>
      <c r="WTI372" s="186" t="s">
        <v>300</v>
      </c>
      <c r="WTJ372" s="186" t="s">
        <v>300</v>
      </c>
      <c r="WTK372" s="186" t="s">
        <v>300</v>
      </c>
      <c r="WTL372" s="186" t="s">
        <v>300</v>
      </c>
      <c r="WTM372" s="186" t="s">
        <v>300</v>
      </c>
      <c r="WTN372" s="186" t="s">
        <v>300</v>
      </c>
      <c r="WTO372" s="186" t="s">
        <v>300</v>
      </c>
      <c r="WTP372" s="186" t="s">
        <v>300</v>
      </c>
      <c r="WTQ372" s="186" t="s">
        <v>300</v>
      </c>
      <c r="WTR372" s="186" t="s">
        <v>300</v>
      </c>
      <c r="WTS372" s="186" t="s">
        <v>300</v>
      </c>
      <c r="WTT372" s="186" t="s">
        <v>300</v>
      </c>
      <c r="WTU372" s="186" t="s">
        <v>300</v>
      </c>
      <c r="WTV372" s="186" t="s">
        <v>300</v>
      </c>
      <c r="WTW372" s="186" t="s">
        <v>300</v>
      </c>
      <c r="WTX372" s="186" t="s">
        <v>300</v>
      </c>
      <c r="WTY372" s="186" t="s">
        <v>300</v>
      </c>
      <c r="WTZ372" s="186" t="s">
        <v>300</v>
      </c>
      <c r="WUA372" s="186" t="s">
        <v>300</v>
      </c>
      <c r="WUB372" s="186" t="s">
        <v>300</v>
      </c>
      <c r="WUC372" s="186" t="s">
        <v>300</v>
      </c>
      <c r="WUD372" s="186" t="s">
        <v>300</v>
      </c>
      <c r="WUE372" s="186" t="s">
        <v>300</v>
      </c>
      <c r="WUF372" s="186" t="s">
        <v>300</v>
      </c>
      <c r="WUG372" s="186" t="s">
        <v>300</v>
      </c>
      <c r="WUH372" s="186" t="s">
        <v>300</v>
      </c>
      <c r="WUI372" s="186" t="s">
        <v>300</v>
      </c>
      <c r="WUJ372" s="186" t="s">
        <v>300</v>
      </c>
      <c r="WUK372" s="186" t="s">
        <v>300</v>
      </c>
      <c r="WUL372" s="186" t="s">
        <v>300</v>
      </c>
      <c r="WUM372" s="186" t="s">
        <v>300</v>
      </c>
      <c r="WUN372" s="186" t="s">
        <v>300</v>
      </c>
      <c r="WUO372" s="186" t="s">
        <v>300</v>
      </c>
      <c r="WUP372" s="186" t="s">
        <v>300</v>
      </c>
      <c r="WUQ372" s="186" t="s">
        <v>300</v>
      </c>
      <c r="WUR372" s="186" t="s">
        <v>300</v>
      </c>
      <c r="WUS372" s="186" t="s">
        <v>300</v>
      </c>
      <c r="WUT372" s="186" t="s">
        <v>300</v>
      </c>
      <c r="WUU372" s="186" t="s">
        <v>300</v>
      </c>
      <c r="WUV372" s="186" t="s">
        <v>300</v>
      </c>
      <c r="WUW372" s="186" t="s">
        <v>300</v>
      </c>
      <c r="WUX372" s="186" t="s">
        <v>300</v>
      </c>
      <c r="WUY372" s="186" t="s">
        <v>300</v>
      </c>
      <c r="WUZ372" s="186" t="s">
        <v>300</v>
      </c>
      <c r="WVA372" s="186" t="s">
        <v>300</v>
      </c>
      <c r="WVB372" s="186" t="s">
        <v>300</v>
      </c>
      <c r="WVC372" s="186" t="s">
        <v>300</v>
      </c>
      <c r="WVD372" s="186" t="s">
        <v>300</v>
      </c>
      <c r="WVE372" s="186" t="s">
        <v>300</v>
      </c>
      <c r="WVF372" s="186" t="s">
        <v>300</v>
      </c>
      <c r="WVG372" s="186" t="s">
        <v>300</v>
      </c>
      <c r="WVH372" s="186" t="s">
        <v>300</v>
      </c>
      <c r="WVI372" s="186" t="s">
        <v>300</v>
      </c>
      <c r="WVJ372" s="186" t="s">
        <v>300</v>
      </c>
      <c r="WVK372" s="186" t="s">
        <v>300</v>
      </c>
      <c r="WVL372" s="186" t="s">
        <v>300</v>
      </c>
      <c r="WVM372" s="186" t="s">
        <v>300</v>
      </c>
      <c r="WVN372" s="186" t="s">
        <v>300</v>
      </c>
      <c r="WVO372" s="186" t="s">
        <v>300</v>
      </c>
      <c r="WVP372" s="186" t="s">
        <v>300</v>
      </c>
      <c r="WVQ372" s="186" t="s">
        <v>300</v>
      </c>
      <c r="WVR372" s="186" t="s">
        <v>300</v>
      </c>
      <c r="WVS372" s="186" t="s">
        <v>300</v>
      </c>
      <c r="WVT372" s="186" t="s">
        <v>300</v>
      </c>
      <c r="WVU372" s="186" t="s">
        <v>300</v>
      </c>
      <c r="WVV372" s="186" t="s">
        <v>300</v>
      </c>
      <c r="WVW372" s="186" t="s">
        <v>300</v>
      </c>
      <c r="WVX372" s="186" t="s">
        <v>300</v>
      </c>
      <c r="WVY372" s="186" t="s">
        <v>300</v>
      </c>
      <c r="WVZ372" s="186" t="s">
        <v>300</v>
      </c>
      <c r="WWA372" s="186" t="s">
        <v>300</v>
      </c>
      <c r="WWB372" s="186" t="s">
        <v>300</v>
      </c>
      <c r="WWC372" s="186" t="s">
        <v>300</v>
      </c>
      <c r="WWD372" s="186" t="s">
        <v>300</v>
      </c>
      <c r="WWE372" s="186" t="s">
        <v>300</v>
      </c>
      <c r="WWF372" s="186" t="s">
        <v>300</v>
      </c>
      <c r="WWG372" s="186" t="s">
        <v>300</v>
      </c>
      <c r="WWH372" s="186" t="s">
        <v>300</v>
      </c>
      <c r="WWI372" s="186" t="s">
        <v>300</v>
      </c>
      <c r="WWJ372" s="186" t="s">
        <v>300</v>
      </c>
      <c r="WWK372" s="186" t="s">
        <v>300</v>
      </c>
      <c r="WWL372" s="186" t="s">
        <v>300</v>
      </c>
      <c r="WWM372" s="186" t="s">
        <v>300</v>
      </c>
      <c r="WWN372" s="186" t="s">
        <v>300</v>
      </c>
      <c r="WWO372" s="186" t="s">
        <v>300</v>
      </c>
      <c r="WWP372" s="186" t="s">
        <v>300</v>
      </c>
      <c r="WWQ372" s="186" t="s">
        <v>300</v>
      </c>
      <c r="WWR372" s="186" t="s">
        <v>300</v>
      </c>
      <c r="WWS372" s="186" t="s">
        <v>300</v>
      </c>
      <c r="WWT372" s="186" t="s">
        <v>300</v>
      </c>
      <c r="WWU372" s="186" t="s">
        <v>300</v>
      </c>
      <c r="WWV372" s="186" t="s">
        <v>300</v>
      </c>
      <c r="WWW372" s="186" t="s">
        <v>300</v>
      </c>
      <c r="WWX372" s="186" t="s">
        <v>300</v>
      </c>
      <c r="WWY372" s="186" t="s">
        <v>300</v>
      </c>
      <c r="WWZ372" s="186" t="s">
        <v>300</v>
      </c>
      <c r="WXA372" s="186" t="s">
        <v>300</v>
      </c>
      <c r="WXB372" s="186" t="s">
        <v>300</v>
      </c>
      <c r="WXC372" s="186" t="s">
        <v>300</v>
      </c>
      <c r="WXD372" s="186" t="s">
        <v>300</v>
      </c>
      <c r="WXE372" s="186" t="s">
        <v>300</v>
      </c>
      <c r="WXF372" s="186" t="s">
        <v>300</v>
      </c>
      <c r="WXG372" s="186" t="s">
        <v>300</v>
      </c>
      <c r="WXH372" s="186" t="s">
        <v>300</v>
      </c>
      <c r="WXI372" s="186" t="s">
        <v>300</v>
      </c>
      <c r="WXJ372" s="186" t="s">
        <v>300</v>
      </c>
      <c r="WXK372" s="186" t="s">
        <v>300</v>
      </c>
      <c r="WXL372" s="186" t="s">
        <v>300</v>
      </c>
      <c r="WXM372" s="186" t="s">
        <v>300</v>
      </c>
      <c r="WXN372" s="186" t="s">
        <v>300</v>
      </c>
      <c r="WXO372" s="186" t="s">
        <v>300</v>
      </c>
      <c r="WXP372" s="186" t="s">
        <v>300</v>
      </c>
      <c r="WXQ372" s="186" t="s">
        <v>300</v>
      </c>
      <c r="WXR372" s="186" t="s">
        <v>300</v>
      </c>
      <c r="WXS372" s="186" t="s">
        <v>300</v>
      </c>
      <c r="WXT372" s="186" t="s">
        <v>300</v>
      </c>
      <c r="WXU372" s="186" t="s">
        <v>300</v>
      </c>
      <c r="WXV372" s="186" t="s">
        <v>300</v>
      </c>
      <c r="WXW372" s="186" t="s">
        <v>300</v>
      </c>
      <c r="WXX372" s="186" t="s">
        <v>300</v>
      </c>
      <c r="WXY372" s="186" t="s">
        <v>300</v>
      </c>
      <c r="WXZ372" s="186" t="s">
        <v>300</v>
      </c>
      <c r="WYA372" s="186" t="s">
        <v>300</v>
      </c>
      <c r="WYB372" s="186" t="s">
        <v>300</v>
      </c>
      <c r="WYC372" s="186" t="s">
        <v>300</v>
      </c>
      <c r="WYD372" s="186" t="s">
        <v>300</v>
      </c>
      <c r="WYE372" s="186" t="s">
        <v>300</v>
      </c>
      <c r="WYF372" s="186" t="s">
        <v>300</v>
      </c>
      <c r="WYG372" s="186" t="s">
        <v>300</v>
      </c>
      <c r="WYH372" s="186" t="s">
        <v>300</v>
      </c>
      <c r="WYI372" s="186" t="s">
        <v>300</v>
      </c>
      <c r="WYJ372" s="186" t="s">
        <v>300</v>
      </c>
      <c r="WYK372" s="186" t="s">
        <v>300</v>
      </c>
      <c r="WYL372" s="186" t="s">
        <v>300</v>
      </c>
      <c r="WYM372" s="186" t="s">
        <v>300</v>
      </c>
      <c r="WYN372" s="186" t="s">
        <v>300</v>
      </c>
      <c r="WYO372" s="186" t="s">
        <v>300</v>
      </c>
      <c r="WYP372" s="186" t="s">
        <v>300</v>
      </c>
      <c r="WYQ372" s="186" t="s">
        <v>300</v>
      </c>
      <c r="WYR372" s="186" t="s">
        <v>300</v>
      </c>
      <c r="WYS372" s="186" t="s">
        <v>300</v>
      </c>
      <c r="WYT372" s="186" t="s">
        <v>300</v>
      </c>
      <c r="WYU372" s="186" t="s">
        <v>300</v>
      </c>
      <c r="WYV372" s="186" t="s">
        <v>300</v>
      </c>
      <c r="WYW372" s="186" t="s">
        <v>300</v>
      </c>
      <c r="WYX372" s="186" t="s">
        <v>300</v>
      </c>
      <c r="WYY372" s="186" t="s">
        <v>300</v>
      </c>
      <c r="WYZ372" s="186" t="s">
        <v>300</v>
      </c>
      <c r="WZA372" s="186" t="s">
        <v>300</v>
      </c>
      <c r="WZB372" s="186" t="s">
        <v>300</v>
      </c>
      <c r="WZC372" s="186" t="s">
        <v>300</v>
      </c>
      <c r="WZD372" s="186" t="s">
        <v>300</v>
      </c>
      <c r="WZE372" s="186" t="s">
        <v>300</v>
      </c>
      <c r="WZF372" s="186" t="s">
        <v>300</v>
      </c>
      <c r="WZG372" s="186" t="s">
        <v>300</v>
      </c>
      <c r="WZH372" s="186" t="s">
        <v>300</v>
      </c>
      <c r="WZI372" s="186" t="s">
        <v>300</v>
      </c>
      <c r="WZJ372" s="186" t="s">
        <v>300</v>
      </c>
      <c r="WZK372" s="186" t="s">
        <v>300</v>
      </c>
      <c r="WZL372" s="186" t="s">
        <v>300</v>
      </c>
      <c r="WZM372" s="186" t="s">
        <v>300</v>
      </c>
      <c r="WZN372" s="186" t="s">
        <v>300</v>
      </c>
      <c r="WZO372" s="186" t="s">
        <v>300</v>
      </c>
      <c r="WZP372" s="186" t="s">
        <v>300</v>
      </c>
      <c r="WZQ372" s="186" t="s">
        <v>300</v>
      </c>
      <c r="WZR372" s="186" t="s">
        <v>300</v>
      </c>
      <c r="WZS372" s="186" t="s">
        <v>300</v>
      </c>
      <c r="WZT372" s="186" t="s">
        <v>300</v>
      </c>
      <c r="WZU372" s="186" t="s">
        <v>300</v>
      </c>
      <c r="WZV372" s="186" t="s">
        <v>300</v>
      </c>
      <c r="WZW372" s="186" t="s">
        <v>300</v>
      </c>
      <c r="WZX372" s="186" t="s">
        <v>300</v>
      </c>
      <c r="WZY372" s="186" t="s">
        <v>300</v>
      </c>
      <c r="WZZ372" s="186" t="s">
        <v>300</v>
      </c>
      <c r="XAA372" s="186" t="s">
        <v>300</v>
      </c>
      <c r="XAB372" s="186" t="s">
        <v>300</v>
      </c>
      <c r="XAC372" s="186" t="s">
        <v>300</v>
      </c>
      <c r="XAD372" s="186" t="s">
        <v>300</v>
      </c>
      <c r="XAE372" s="186" t="s">
        <v>300</v>
      </c>
      <c r="XAF372" s="186" t="s">
        <v>300</v>
      </c>
      <c r="XAG372" s="186" t="s">
        <v>300</v>
      </c>
      <c r="XAH372" s="186" t="s">
        <v>300</v>
      </c>
      <c r="XAI372" s="186" t="s">
        <v>300</v>
      </c>
      <c r="XAJ372" s="186" t="s">
        <v>300</v>
      </c>
      <c r="XAK372" s="186" t="s">
        <v>300</v>
      </c>
      <c r="XAL372" s="186" t="s">
        <v>300</v>
      </c>
      <c r="XAM372" s="186" t="s">
        <v>300</v>
      </c>
      <c r="XAN372" s="186" t="s">
        <v>300</v>
      </c>
      <c r="XAO372" s="186" t="s">
        <v>300</v>
      </c>
      <c r="XAP372" s="186" t="s">
        <v>300</v>
      </c>
      <c r="XAQ372" s="186" t="s">
        <v>300</v>
      </c>
      <c r="XAR372" s="186" t="s">
        <v>300</v>
      </c>
      <c r="XAS372" s="186" t="s">
        <v>300</v>
      </c>
      <c r="XAT372" s="186" t="s">
        <v>300</v>
      </c>
      <c r="XAU372" s="186" t="s">
        <v>300</v>
      </c>
      <c r="XAV372" s="186" t="s">
        <v>300</v>
      </c>
      <c r="XAW372" s="186" t="s">
        <v>300</v>
      </c>
      <c r="XAX372" s="186" t="s">
        <v>300</v>
      </c>
      <c r="XAY372" s="186" t="s">
        <v>300</v>
      </c>
      <c r="XAZ372" s="186" t="s">
        <v>300</v>
      </c>
      <c r="XBA372" s="186" t="s">
        <v>300</v>
      </c>
      <c r="XBB372" s="186" t="s">
        <v>300</v>
      </c>
      <c r="XBC372" s="186" t="s">
        <v>300</v>
      </c>
      <c r="XBD372" s="186" t="s">
        <v>300</v>
      </c>
      <c r="XBE372" s="186" t="s">
        <v>300</v>
      </c>
      <c r="XBF372" s="186" t="s">
        <v>300</v>
      </c>
      <c r="XBG372" s="186" t="s">
        <v>300</v>
      </c>
      <c r="XBH372" s="186" t="s">
        <v>300</v>
      </c>
      <c r="XBI372" s="186" t="s">
        <v>300</v>
      </c>
      <c r="XBJ372" s="186" t="s">
        <v>300</v>
      </c>
      <c r="XBK372" s="186" t="s">
        <v>300</v>
      </c>
      <c r="XBL372" s="186" t="s">
        <v>300</v>
      </c>
      <c r="XBM372" s="186" t="s">
        <v>300</v>
      </c>
      <c r="XBN372" s="186" t="s">
        <v>300</v>
      </c>
      <c r="XBO372" s="186" t="s">
        <v>300</v>
      </c>
      <c r="XBP372" s="186" t="s">
        <v>300</v>
      </c>
      <c r="XBQ372" s="186" t="s">
        <v>300</v>
      </c>
      <c r="XBR372" s="186" t="s">
        <v>300</v>
      </c>
      <c r="XBS372" s="186" t="s">
        <v>300</v>
      </c>
      <c r="XBT372" s="186" t="s">
        <v>300</v>
      </c>
      <c r="XBU372" s="186" t="s">
        <v>300</v>
      </c>
      <c r="XBV372" s="186" t="s">
        <v>300</v>
      </c>
      <c r="XBW372" s="186" t="s">
        <v>300</v>
      </c>
      <c r="XBX372" s="186" t="s">
        <v>300</v>
      </c>
      <c r="XBY372" s="186" t="s">
        <v>300</v>
      </c>
      <c r="XBZ372" s="186" t="s">
        <v>300</v>
      </c>
      <c r="XCA372" s="186" t="s">
        <v>300</v>
      </c>
      <c r="XCB372" s="186" t="s">
        <v>300</v>
      </c>
      <c r="XCC372" s="186" t="s">
        <v>300</v>
      </c>
      <c r="XCD372" s="186" t="s">
        <v>300</v>
      </c>
      <c r="XCE372" s="186" t="s">
        <v>300</v>
      </c>
      <c r="XCF372" s="186" t="s">
        <v>300</v>
      </c>
      <c r="XCG372" s="186" t="s">
        <v>300</v>
      </c>
      <c r="XCH372" s="186" t="s">
        <v>300</v>
      </c>
      <c r="XCI372" s="186" t="s">
        <v>300</v>
      </c>
      <c r="XCJ372" s="186" t="s">
        <v>300</v>
      </c>
      <c r="XCK372" s="186" t="s">
        <v>300</v>
      </c>
      <c r="XCL372" s="186" t="s">
        <v>300</v>
      </c>
      <c r="XCM372" s="186" t="s">
        <v>300</v>
      </c>
      <c r="XCN372" s="186" t="s">
        <v>300</v>
      </c>
      <c r="XCO372" s="186" t="s">
        <v>300</v>
      </c>
      <c r="XCP372" s="186" t="s">
        <v>300</v>
      </c>
      <c r="XCQ372" s="186" t="s">
        <v>300</v>
      </c>
      <c r="XCR372" s="186" t="s">
        <v>300</v>
      </c>
      <c r="XCS372" s="186" t="s">
        <v>300</v>
      </c>
      <c r="XCT372" s="186" t="s">
        <v>300</v>
      </c>
      <c r="XCU372" s="186" t="s">
        <v>300</v>
      </c>
      <c r="XCV372" s="186" t="s">
        <v>300</v>
      </c>
      <c r="XCW372" s="186" t="s">
        <v>300</v>
      </c>
      <c r="XCX372" s="186" t="s">
        <v>300</v>
      </c>
      <c r="XCY372" s="186" t="s">
        <v>300</v>
      </c>
      <c r="XCZ372" s="186" t="s">
        <v>300</v>
      </c>
      <c r="XDA372" s="186" t="s">
        <v>300</v>
      </c>
      <c r="XDB372" s="186" t="s">
        <v>300</v>
      </c>
      <c r="XDC372" s="186" t="s">
        <v>300</v>
      </c>
      <c r="XDD372" s="186" t="s">
        <v>300</v>
      </c>
      <c r="XDE372" s="186" t="s">
        <v>300</v>
      </c>
      <c r="XDF372" s="186" t="s">
        <v>300</v>
      </c>
      <c r="XDG372" s="186" t="s">
        <v>300</v>
      </c>
      <c r="XDH372" s="186" t="s">
        <v>300</v>
      </c>
      <c r="XDI372" s="186" t="s">
        <v>300</v>
      </c>
      <c r="XDJ372" s="186" t="s">
        <v>300</v>
      </c>
      <c r="XDK372" s="186" t="s">
        <v>300</v>
      </c>
      <c r="XDL372" s="186" t="s">
        <v>300</v>
      </c>
      <c r="XDM372" s="186" t="s">
        <v>300</v>
      </c>
      <c r="XDN372" s="186" t="s">
        <v>300</v>
      </c>
      <c r="XDO372" s="186" t="s">
        <v>300</v>
      </c>
      <c r="XDP372" s="186" t="s">
        <v>300</v>
      </c>
      <c r="XDQ372" s="186" t="s">
        <v>300</v>
      </c>
      <c r="XDR372" s="186" t="s">
        <v>300</v>
      </c>
      <c r="XDS372" s="186" t="s">
        <v>300</v>
      </c>
      <c r="XDT372" s="186" t="s">
        <v>300</v>
      </c>
      <c r="XDU372" s="186" t="s">
        <v>300</v>
      </c>
      <c r="XDV372" s="186" t="s">
        <v>300</v>
      </c>
      <c r="XDW372" s="186" t="s">
        <v>300</v>
      </c>
      <c r="XDX372" s="186" t="s">
        <v>300</v>
      </c>
      <c r="XDY372" s="186" t="s">
        <v>300</v>
      </c>
      <c r="XDZ372" s="186" t="s">
        <v>300</v>
      </c>
      <c r="XEA372" s="186" t="s">
        <v>300</v>
      </c>
      <c r="XEB372" s="186" t="s">
        <v>300</v>
      </c>
      <c r="XEC372" s="186" t="s">
        <v>300</v>
      </c>
      <c r="XED372" s="186" t="s">
        <v>300</v>
      </c>
      <c r="XEE372" s="186" t="s">
        <v>300</v>
      </c>
      <c r="XEF372" s="186" t="s">
        <v>300</v>
      </c>
      <c r="XEG372" s="186" t="s">
        <v>300</v>
      </c>
      <c r="XEH372" s="186" t="s">
        <v>300</v>
      </c>
      <c r="XEI372" s="186" t="s">
        <v>300</v>
      </c>
      <c r="XEJ372" s="186" t="s">
        <v>300</v>
      </c>
      <c r="XEK372" s="186" t="s">
        <v>300</v>
      </c>
      <c r="XEL372" s="186" t="s">
        <v>300</v>
      </c>
      <c r="XEM372" s="186" t="s">
        <v>300</v>
      </c>
      <c r="XEN372" s="186" t="s">
        <v>300</v>
      </c>
      <c r="XEO372" s="186" t="s">
        <v>300</v>
      </c>
      <c r="XEP372" s="186" t="s">
        <v>300</v>
      </c>
      <c r="XEQ372" s="186" t="s">
        <v>300</v>
      </c>
      <c r="XER372" s="186" t="s">
        <v>300</v>
      </c>
      <c r="XES372" s="186" t="s">
        <v>300</v>
      </c>
      <c r="XET372" s="186" t="s">
        <v>300</v>
      </c>
      <c r="XEU372" s="186" t="s">
        <v>300</v>
      </c>
      <c r="XEV372" s="186" t="s">
        <v>300</v>
      </c>
      <c r="XEW372" s="186" t="s">
        <v>300</v>
      </c>
      <c r="XEX372" s="186" t="s">
        <v>300</v>
      </c>
      <c r="XEY372" s="186" t="s">
        <v>300</v>
      </c>
      <c r="XEZ372" s="186" t="s">
        <v>300</v>
      </c>
      <c r="XFA372" s="186" t="s">
        <v>300</v>
      </c>
      <c r="XFB372" s="186" t="s">
        <v>300</v>
      </c>
      <c r="XFC372" s="186" t="s">
        <v>300</v>
      </c>
      <c r="XFD372" s="186" t="s">
        <v>300</v>
      </c>
    </row>
    <row r="373" spans="1:16384" x14ac:dyDescent="0.2">
      <c r="A373" s="355" t="s">
        <v>303</v>
      </c>
      <c r="B373" s="282">
        <v>12000</v>
      </c>
      <c r="C373" s="357">
        <f>'4. Referências'!C150</f>
        <v>27.996666666666666</v>
      </c>
      <c r="D373" s="358">
        <f t="shared" si="10"/>
        <v>335960</v>
      </c>
      <c r="E373" s="422">
        <f>(D373/10000)/12</f>
        <v>2.7996666666666665</v>
      </c>
      <c r="F373" s="5"/>
    </row>
    <row r="374" spans="1:16384" ht="13.5" thickBot="1" x14ac:dyDescent="0.25">
      <c r="A374" s="356" t="s">
        <v>297</v>
      </c>
      <c r="B374" s="188" t="s">
        <v>6</v>
      </c>
      <c r="C374" s="188">
        <v>3</v>
      </c>
      <c r="D374" s="189"/>
      <c r="E374" s="369">
        <f>SUM(E369:E373)*3</f>
        <v>2388.2969999999996</v>
      </c>
      <c r="F374" s="5"/>
    </row>
    <row r="375" spans="1:16384" ht="13.5" thickBot="1" x14ac:dyDescent="0.25">
      <c r="A375" s="418"/>
      <c r="B375" s="315"/>
      <c r="C375" s="315"/>
      <c r="D375" s="316"/>
      <c r="E375" s="321"/>
      <c r="F375" s="5"/>
    </row>
    <row r="376" spans="1:16384" x14ac:dyDescent="0.2">
      <c r="A376" s="354" t="s">
        <v>352</v>
      </c>
      <c r="B376" s="379" t="s">
        <v>339</v>
      </c>
      <c r="C376" s="419">
        <v>6.3</v>
      </c>
      <c r="D376" s="420">
        <f>(220*C376)/2</f>
        <v>693</v>
      </c>
      <c r="E376" s="421">
        <f>D376</f>
        <v>693</v>
      </c>
      <c r="F376" s="5"/>
    </row>
    <row r="377" spans="1:16384" x14ac:dyDescent="0.2">
      <c r="A377" s="355" t="s">
        <v>340</v>
      </c>
      <c r="B377" s="282" t="s">
        <v>341</v>
      </c>
      <c r="C377" s="357">
        <f>'4. Referências'!C138</f>
        <v>25.080000000000002</v>
      </c>
      <c r="D377" s="359">
        <f>(C377*1.3)*(220/50)</f>
        <v>143.45760000000004</v>
      </c>
      <c r="E377" s="422">
        <f>(C377*1.3)*(220/50)</f>
        <v>143.45760000000004</v>
      </c>
      <c r="F377" s="5"/>
    </row>
    <row r="378" spans="1:16384" x14ac:dyDescent="0.2">
      <c r="A378" s="355" t="s">
        <v>343</v>
      </c>
      <c r="B378" s="360" t="s">
        <v>341</v>
      </c>
      <c r="C378" s="361">
        <f>'4. Referências'!C142</f>
        <v>15.15</v>
      </c>
      <c r="D378" s="358">
        <f>(C378*2)*(220/200)</f>
        <v>33.330000000000005</v>
      </c>
      <c r="E378" s="422">
        <f>(C378*2)*(220/200)</f>
        <v>33.330000000000005</v>
      </c>
      <c r="F378" s="5"/>
    </row>
    <row r="379" spans="1:16384" x14ac:dyDescent="0.2">
      <c r="A379" s="355" t="s">
        <v>344</v>
      </c>
      <c r="B379" s="360" t="s">
        <v>339</v>
      </c>
      <c r="C379" s="361">
        <v>0</v>
      </c>
      <c r="D379" s="358">
        <v>0</v>
      </c>
      <c r="E379" s="422">
        <v>0</v>
      </c>
      <c r="F379" s="5"/>
    </row>
    <row r="380" spans="1:16384" x14ac:dyDescent="0.2">
      <c r="A380" s="355" t="s">
        <v>346</v>
      </c>
      <c r="B380" s="282" t="s">
        <v>339</v>
      </c>
      <c r="C380" s="357">
        <f>'4. Referências'!C150</f>
        <v>27.996666666666666</v>
      </c>
      <c r="D380" s="358">
        <f>(C380/2)*27.5</f>
        <v>384.95416666666665</v>
      </c>
      <c r="E380" s="422">
        <f>D380</f>
        <v>384.95416666666665</v>
      </c>
      <c r="F380" s="5"/>
    </row>
    <row r="381" spans="1:16384" ht="26.25" thickBot="1" x14ac:dyDescent="0.25">
      <c r="A381" s="356" t="s">
        <v>347</v>
      </c>
      <c r="B381" s="188" t="s">
        <v>348</v>
      </c>
      <c r="C381" s="188">
        <v>1</v>
      </c>
      <c r="D381" s="189"/>
      <c r="E381" s="369">
        <f>SUM(E376:E380)</f>
        <v>1254.7417666666668</v>
      </c>
      <c r="F381" s="5"/>
    </row>
    <row r="382" spans="1:16384" ht="13.5" thickBot="1" x14ac:dyDescent="0.25">
      <c r="A382" s="418"/>
      <c r="B382" s="315"/>
      <c r="C382" s="315"/>
      <c r="D382" s="316"/>
      <c r="E382" s="321"/>
      <c r="F382" s="5"/>
    </row>
    <row r="383" spans="1:16384" x14ac:dyDescent="0.2">
      <c r="A383" s="354" t="s">
        <v>350</v>
      </c>
      <c r="B383" s="379" t="s">
        <v>339</v>
      </c>
      <c r="C383" s="419">
        <f>'4. Referências'!C133</f>
        <v>5.9833333333333334</v>
      </c>
      <c r="D383" s="420">
        <f>(C383*4)*220</f>
        <v>5265.333333333333</v>
      </c>
      <c r="E383" s="421">
        <f>D383</f>
        <v>5265.333333333333</v>
      </c>
      <c r="F383" s="5"/>
    </row>
    <row r="384" spans="1:16384" x14ac:dyDescent="0.2">
      <c r="A384" s="355" t="s">
        <v>351</v>
      </c>
      <c r="B384" s="282" t="s">
        <v>341</v>
      </c>
      <c r="C384" s="357">
        <f>'4. Referências'!C138</f>
        <v>25.080000000000002</v>
      </c>
      <c r="D384" s="359">
        <f>(C384*3.5)*(220/250)</f>
        <v>77.246400000000008</v>
      </c>
      <c r="E384" s="422">
        <f>D384</f>
        <v>77.246400000000008</v>
      </c>
      <c r="F384" s="5"/>
    </row>
    <row r="385" spans="1:11" x14ac:dyDescent="0.2">
      <c r="A385" s="355" t="s">
        <v>343</v>
      </c>
      <c r="B385" s="360" t="s">
        <v>341</v>
      </c>
      <c r="C385" s="361">
        <f>'4. Referências'!C142</f>
        <v>15.15</v>
      </c>
      <c r="D385" s="358">
        <f>(C385*2)*(220/200)</f>
        <v>33.330000000000005</v>
      </c>
      <c r="E385" s="422">
        <f>(C385*2)*(220/200)</f>
        <v>33.330000000000005</v>
      </c>
      <c r="F385" s="5"/>
    </row>
    <row r="386" spans="1:11" x14ac:dyDescent="0.2">
      <c r="A386" s="355" t="s">
        <v>353</v>
      </c>
      <c r="B386" s="360" t="s">
        <v>339</v>
      </c>
      <c r="C386" s="361">
        <f>'4. Referências'!C146</f>
        <v>19.213333333333335</v>
      </c>
      <c r="D386" s="358">
        <f>(C386*12)*(220/1000)</f>
        <v>50.723199999999999</v>
      </c>
      <c r="E386" s="422">
        <f>D386</f>
        <v>50.723199999999999</v>
      </c>
      <c r="F386" s="5"/>
    </row>
    <row r="387" spans="1:11" x14ac:dyDescent="0.2">
      <c r="A387" s="355" t="s">
        <v>354</v>
      </c>
      <c r="B387" s="282" t="s">
        <v>339</v>
      </c>
      <c r="C387" s="357">
        <f>'4. Referências'!C150</f>
        <v>27.996666666666666</v>
      </c>
      <c r="D387" s="358">
        <f>(C387*27.5)</f>
        <v>769.9083333333333</v>
      </c>
      <c r="E387" s="422">
        <f>D387</f>
        <v>769.9083333333333</v>
      </c>
      <c r="F387" s="5"/>
    </row>
    <row r="388" spans="1:11" ht="26.25" thickBot="1" x14ac:dyDescent="0.25">
      <c r="A388" s="356" t="s">
        <v>349</v>
      </c>
      <c r="B388" s="188" t="s">
        <v>348</v>
      </c>
      <c r="C388" s="188">
        <v>1</v>
      </c>
      <c r="D388" s="189"/>
      <c r="E388" s="369">
        <f>SUM(E383:E387)</f>
        <v>6196.5412666666671</v>
      </c>
      <c r="F388" s="5"/>
    </row>
    <row r="389" spans="1:11" ht="13.5" thickBot="1" x14ac:dyDescent="0.25">
      <c r="A389" s="418"/>
      <c r="B389" s="315"/>
      <c r="C389" s="315"/>
      <c r="D389" s="316"/>
      <c r="E389" s="321"/>
      <c r="F389" s="5"/>
    </row>
    <row r="390" spans="1:11" ht="20.25" customHeight="1" thickBot="1" x14ac:dyDescent="0.25">
      <c r="A390" s="442" t="s">
        <v>156</v>
      </c>
      <c r="B390" s="443"/>
      <c r="C390" s="443"/>
      <c r="D390" s="444"/>
      <c r="E390" s="335">
        <f>SUM(E353+E360+E367+E374+E381+E388)</f>
        <v>11700.160033333334</v>
      </c>
      <c r="F390" s="5"/>
    </row>
    <row r="391" spans="1:11" ht="13.5" thickBot="1" x14ac:dyDescent="0.25">
      <c r="A391" s="329"/>
      <c r="B391" s="315"/>
      <c r="C391" s="315"/>
      <c r="D391" s="316"/>
      <c r="E391" s="321"/>
      <c r="F391" s="5"/>
    </row>
    <row r="392" spans="1:11" ht="13.5" thickBot="1" x14ac:dyDescent="0.25">
      <c r="A392" s="371" t="s">
        <v>357</v>
      </c>
      <c r="B392" s="319"/>
      <c r="C392" s="319"/>
      <c r="D392" s="372"/>
      <c r="E392" s="320"/>
      <c r="F392" s="5"/>
    </row>
    <row r="393" spans="1:11" ht="25.5" x14ac:dyDescent="0.2">
      <c r="A393" s="378" t="s">
        <v>267</v>
      </c>
      <c r="B393" s="379" t="s">
        <v>270</v>
      </c>
      <c r="C393" s="380">
        <v>20</v>
      </c>
      <c r="D393" s="197">
        <f>'4. Referências'!C116</f>
        <v>88.83</v>
      </c>
      <c r="E393" s="381">
        <f>C393*D393</f>
        <v>1776.6</v>
      </c>
      <c r="F393" s="5"/>
      <c r="H393" s="280"/>
      <c r="I393" s="281"/>
      <c r="J393" s="171"/>
      <c r="K393" s="171"/>
    </row>
    <row r="394" spans="1:11" ht="26.25" thickBot="1" x14ac:dyDescent="0.25">
      <c r="A394" s="373" t="s">
        <v>278</v>
      </c>
      <c r="B394" s="374" t="s">
        <v>279</v>
      </c>
      <c r="C394" s="375">
        <v>100</v>
      </c>
      <c r="D394" s="376">
        <f>'4. Referências'!C121</f>
        <v>14.5</v>
      </c>
      <c r="E394" s="377">
        <f>C394*D394</f>
        <v>1450</v>
      </c>
      <c r="F394" s="5"/>
      <c r="H394" s="280"/>
      <c r="I394" s="281"/>
      <c r="J394" s="171"/>
      <c r="K394" s="171"/>
    </row>
    <row r="395" spans="1:11" x14ac:dyDescent="0.2">
      <c r="A395" s="181"/>
      <c r="B395" s="182"/>
      <c r="C395" s="182"/>
      <c r="D395" s="183"/>
      <c r="E395" s="184"/>
      <c r="F395" s="5"/>
    </row>
    <row r="396" spans="1:11" ht="13.5" thickBot="1" x14ac:dyDescent="0.25">
      <c r="A396" s="181"/>
      <c r="B396" s="182"/>
      <c r="C396" s="182"/>
      <c r="D396" s="183"/>
      <c r="E396" s="184"/>
      <c r="F396" s="5"/>
    </row>
    <row r="397" spans="1:11" ht="21" customHeight="1" thickBot="1" x14ac:dyDescent="0.25">
      <c r="A397" s="442" t="s">
        <v>358</v>
      </c>
      <c r="B397" s="443"/>
      <c r="C397" s="443"/>
      <c r="D397" s="444"/>
      <c r="E397" s="335">
        <f>SUM(E393:E394)</f>
        <v>3226.6</v>
      </c>
      <c r="F397" s="5"/>
      <c r="J397" s="336"/>
    </row>
    <row r="398" spans="1:11" ht="13.5" thickBot="1" x14ac:dyDescent="0.25">
      <c r="A398" s="3"/>
      <c r="B398" s="170"/>
      <c r="C398" s="170"/>
      <c r="D398" s="171"/>
      <c r="E398" s="171"/>
      <c r="F398" s="5"/>
    </row>
    <row r="399" spans="1:11" ht="13.5" thickBot="1" x14ac:dyDescent="0.25">
      <c r="A399" s="437" t="s">
        <v>359</v>
      </c>
      <c r="B399" s="438"/>
      <c r="C399" s="438"/>
      <c r="D399" s="438"/>
      <c r="E399" s="439"/>
      <c r="F399" s="5"/>
    </row>
    <row r="400" spans="1:11" ht="18" customHeight="1" x14ac:dyDescent="0.2">
      <c r="A400" s="22" t="s">
        <v>18</v>
      </c>
      <c r="B400" s="23" t="s">
        <v>146</v>
      </c>
      <c r="C400" s="23" t="s">
        <v>152</v>
      </c>
      <c r="D400" s="24" t="s">
        <v>129</v>
      </c>
      <c r="E400" s="154" t="s">
        <v>130</v>
      </c>
      <c r="F400" s="2"/>
    </row>
    <row r="401" spans="1:6" ht="14.25" customHeight="1" x14ac:dyDescent="0.2">
      <c r="A401" s="130" t="s">
        <v>148</v>
      </c>
      <c r="B401" s="78">
        <v>1</v>
      </c>
      <c r="C401" s="341">
        <v>0.01</v>
      </c>
      <c r="D401" s="66">
        <f>D192*0.01</f>
        <v>933.33333333333326</v>
      </c>
      <c r="E401" s="142">
        <f t="shared" ref="E401:E406" si="11">D401/12</f>
        <v>77.777777777777771</v>
      </c>
      <c r="F401" s="5"/>
    </row>
    <row r="402" spans="1:6" x14ac:dyDescent="0.2">
      <c r="A402" s="130" t="s">
        <v>305</v>
      </c>
      <c r="B402" s="78">
        <v>1</v>
      </c>
      <c r="C402" s="341">
        <v>0.03</v>
      </c>
      <c r="D402" s="66">
        <f>(D199*0.03)</f>
        <v>1849.9999999999998</v>
      </c>
      <c r="E402" s="142">
        <f t="shared" si="11"/>
        <v>154.16666666666666</v>
      </c>
      <c r="F402" s="5"/>
    </row>
    <row r="403" spans="1:6" x14ac:dyDescent="0.2">
      <c r="A403" s="130" t="s">
        <v>150</v>
      </c>
      <c r="B403" s="78">
        <v>1</v>
      </c>
      <c r="C403" s="341">
        <v>0.01</v>
      </c>
      <c r="D403" s="66">
        <f>D205*0.01</f>
        <v>983.33333333333326</v>
      </c>
      <c r="E403" s="142">
        <f t="shared" si="11"/>
        <v>81.944444444444443</v>
      </c>
      <c r="F403" s="5"/>
    </row>
    <row r="404" spans="1:6" x14ac:dyDescent="0.2">
      <c r="A404" s="130" t="s">
        <v>306</v>
      </c>
      <c r="B404" s="78">
        <v>3</v>
      </c>
      <c r="C404" s="341">
        <v>0.03</v>
      </c>
      <c r="D404" s="66">
        <f>(D218*0.03)*3</f>
        <v>7992</v>
      </c>
      <c r="E404" s="142">
        <f t="shared" si="11"/>
        <v>666</v>
      </c>
      <c r="F404" s="5"/>
    </row>
    <row r="405" spans="1:6" x14ac:dyDescent="0.2">
      <c r="A405" s="130" t="s">
        <v>100</v>
      </c>
      <c r="B405" s="78">
        <v>4</v>
      </c>
      <c r="C405" s="196">
        <v>109.27</v>
      </c>
      <c r="D405" s="66">
        <f>C405*4</f>
        <v>437.08</v>
      </c>
      <c r="E405" s="142">
        <f t="shared" si="11"/>
        <v>36.423333333333332</v>
      </c>
      <c r="F405" s="5"/>
    </row>
    <row r="406" spans="1:6" x14ac:dyDescent="0.2">
      <c r="A406" s="130" t="s">
        <v>99</v>
      </c>
      <c r="B406" s="78">
        <v>4</v>
      </c>
      <c r="C406" s="196">
        <v>1800</v>
      </c>
      <c r="D406" s="66">
        <f>C406*4</f>
        <v>7200</v>
      </c>
      <c r="E406" s="142">
        <f t="shared" si="11"/>
        <v>600</v>
      </c>
      <c r="F406" s="5"/>
    </row>
    <row r="407" spans="1:6" ht="13.5" thickBot="1" x14ac:dyDescent="0.25">
      <c r="A407" s="337"/>
      <c r="B407" s="280"/>
      <c r="C407" s="338"/>
      <c r="D407" s="339"/>
      <c r="E407" s="340"/>
      <c r="F407" s="5"/>
    </row>
    <row r="408" spans="1:6" ht="21" customHeight="1" thickBot="1" x14ac:dyDescent="0.25">
      <c r="A408" s="440" t="s">
        <v>360</v>
      </c>
      <c r="B408" s="441"/>
      <c r="C408" s="441"/>
      <c r="D408" s="441"/>
      <c r="E408" s="335">
        <f>SUM(E401:E406)</f>
        <v>1616.3122222222223</v>
      </c>
      <c r="F408" s="5"/>
    </row>
    <row r="409" spans="1:6" ht="13.5" thickBot="1" x14ac:dyDescent="0.25">
      <c r="A409" s="3"/>
      <c r="B409" s="170"/>
      <c r="C409" s="170"/>
      <c r="D409" s="171"/>
      <c r="E409" s="171"/>
      <c r="F409" s="5"/>
    </row>
    <row r="410" spans="1:6" ht="13.5" thickBot="1" x14ac:dyDescent="0.25">
      <c r="A410" s="205" t="s">
        <v>361</v>
      </c>
      <c r="B410" s="206" t="s">
        <v>81</v>
      </c>
      <c r="C410" s="207">
        <v>0.5</v>
      </c>
      <c r="D410" s="208">
        <f>D192+D199+D205+D218</f>
        <v>342133.33333333331</v>
      </c>
      <c r="E410" s="64">
        <f>(C410*D410)/100</f>
        <v>1710.6666666666665</v>
      </c>
      <c r="F410" s="5"/>
    </row>
    <row r="411" spans="1:6" ht="13.5" thickBot="1" x14ac:dyDescent="0.25">
      <c r="A411" s="3"/>
      <c r="B411" s="170"/>
      <c r="C411" s="171"/>
      <c r="D411" s="171"/>
      <c r="E411" s="171"/>
      <c r="F411" s="5"/>
    </row>
    <row r="412" spans="1:6" ht="21" customHeight="1" thickBot="1" x14ac:dyDescent="0.25">
      <c r="A412" s="52" t="s">
        <v>370</v>
      </c>
      <c r="B412" s="55"/>
      <c r="C412" s="342"/>
      <c r="D412" s="56"/>
      <c r="E412" s="57">
        <f>E344+E390+E397+E408+E410</f>
        <v>29136.497379866665</v>
      </c>
      <c r="F412" s="5"/>
    </row>
    <row r="413" spans="1:6" ht="13.5" thickBot="1" x14ac:dyDescent="0.25">
      <c r="F413" s="5"/>
    </row>
    <row r="414" spans="1:6" ht="21" customHeight="1" thickBot="1" x14ac:dyDescent="0.25">
      <c r="A414" s="11" t="s">
        <v>67</v>
      </c>
      <c r="B414" s="76"/>
      <c r="C414" s="76"/>
      <c r="D414" s="77"/>
      <c r="E414" s="346">
        <f>E153+E186+E412</f>
        <v>409224.14209557325</v>
      </c>
      <c r="F414" s="5"/>
    </row>
    <row r="415" spans="1:6" x14ac:dyDescent="0.2">
      <c r="F415" s="5"/>
    </row>
    <row r="416" spans="1:6" ht="13.5" thickBot="1" x14ac:dyDescent="0.25">
      <c r="A416" s="7" t="s">
        <v>69</v>
      </c>
      <c r="B416" s="7"/>
      <c r="C416" s="7"/>
      <c r="D416" s="12"/>
      <c r="E416" s="12"/>
      <c r="F416" s="5"/>
    </row>
    <row r="417" spans="1:12" ht="18" customHeight="1" thickBot="1" x14ac:dyDescent="0.25">
      <c r="A417" s="17" t="s">
        <v>18</v>
      </c>
      <c r="B417" s="172" t="s">
        <v>19</v>
      </c>
      <c r="C417" s="172" t="s">
        <v>11</v>
      </c>
      <c r="D417" s="173" t="s">
        <v>44</v>
      </c>
      <c r="E417" s="154" t="s">
        <v>20</v>
      </c>
      <c r="F417" s="5"/>
    </row>
    <row r="418" spans="1:12" ht="13.9" customHeight="1" thickBot="1" x14ac:dyDescent="0.25">
      <c r="A418" s="209" t="s">
        <v>9</v>
      </c>
      <c r="B418" s="210" t="s">
        <v>1</v>
      </c>
      <c r="C418" s="211">
        <v>0.22189999999999999</v>
      </c>
      <c r="D418" s="423">
        <f>E414</f>
        <v>409224.14209557325</v>
      </c>
      <c r="E418" s="401">
        <f>D418*C418</f>
        <v>90806.837131007691</v>
      </c>
      <c r="F418" s="5"/>
    </row>
    <row r="419" spans="1:12" ht="13.9" customHeight="1" thickBot="1" x14ac:dyDescent="0.25">
      <c r="A419" s="61"/>
      <c r="B419" s="61"/>
      <c r="C419" s="61"/>
      <c r="D419" s="61"/>
      <c r="E419" s="61"/>
      <c r="F419" s="5"/>
    </row>
    <row r="420" spans="1:12" ht="18" customHeight="1" thickBot="1" x14ac:dyDescent="0.25">
      <c r="A420" s="343" t="s">
        <v>70</v>
      </c>
      <c r="B420" s="53"/>
      <c r="C420" s="53"/>
      <c r="D420" s="53"/>
      <c r="E420" s="344">
        <f>E418</f>
        <v>90806.837131007691</v>
      </c>
      <c r="F420" s="5"/>
    </row>
    <row r="421" spans="1:12" ht="11.25" customHeight="1" thickBot="1" x14ac:dyDescent="0.25">
      <c r="F421" s="5"/>
    </row>
    <row r="422" spans="1:12" ht="19.5" customHeight="1" thickBot="1" x14ac:dyDescent="0.25">
      <c r="A422" s="350" t="s">
        <v>49</v>
      </c>
      <c r="B422" s="347"/>
      <c r="C422" s="347"/>
      <c r="D422" s="348"/>
      <c r="E422" s="349">
        <f>E414+E420</f>
        <v>500030.97922658094</v>
      </c>
      <c r="F422" s="5"/>
    </row>
    <row r="423" spans="1:12" ht="11.25" customHeight="1" thickBot="1" x14ac:dyDescent="0.25">
      <c r="A423" s="7"/>
      <c r="D423" s="16"/>
      <c r="E423" s="16"/>
      <c r="F423" s="5"/>
    </row>
    <row r="424" spans="1:12" ht="15" x14ac:dyDescent="0.2">
      <c r="A424" s="451" t="s">
        <v>179</v>
      </c>
      <c r="B424" s="452"/>
      <c r="C424" s="452"/>
      <c r="D424" s="452"/>
      <c r="E424" s="453"/>
    </row>
    <row r="425" spans="1:12" x14ac:dyDescent="0.2">
      <c r="A425" s="454" t="s">
        <v>308</v>
      </c>
      <c r="B425" s="455"/>
      <c r="C425" s="455"/>
      <c r="D425" s="455"/>
      <c r="E425" s="456"/>
    </row>
    <row r="426" spans="1:12" x14ac:dyDescent="0.2">
      <c r="A426" s="454" t="s">
        <v>310</v>
      </c>
      <c r="B426" s="455"/>
      <c r="C426" s="455"/>
      <c r="D426" s="455"/>
      <c r="E426" s="456"/>
      <c r="L426" s="231"/>
    </row>
    <row r="427" spans="1:12" x14ac:dyDescent="0.2">
      <c r="A427" s="482" t="s">
        <v>309</v>
      </c>
      <c r="B427" s="483"/>
      <c r="C427" s="483"/>
      <c r="D427" s="483"/>
      <c r="E427" s="484"/>
      <c r="L427" s="231"/>
    </row>
    <row r="428" spans="1:12" x14ac:dyDescent="0.2">
      <c r="A428" s="454" t="s">
        <v>180</v>
      </c>
      <c r="B428" s="455"/>
      <c r="C428" s="455"/>
      <c r="D428" s="455"/>
      <c r="E428" s="456"/>
    </row>
    <row r="429" spans="1:12" x14ac:dyDescent="0.2">
      <c r="A429" s="454" t="s">
        <v>311</v>
      </c>
      <c r="B429" s="455"/>
      <c r="C429" s="455"/>
      <c r="D429" s="455"/>
      <c r="E429" s="456"/>
      <c r="F429" s="5"/>
      <c r="L429" s="231"/>
    </row>
    <row r="430" spans="1:12" ht="12" customHeight="1" x14ac:dyDescent="0.2">
      <c r="A430" s="454" t="s">
        <v>181</v>
      </c>
      <c r="B430" s="455"/>
      <c r="C430" s="455"/>
      <c r="D430" s="455"/>
      <c r="E430" s="456"/>
      <c r="L430" s="231"/>
    </row>
    <row r="431" spans="1:12" ht="17.25" customHeight="1" x14ac:dyDescent="0.2">
      <c r="A431" s="482" t="s">
        <v>312</v>
      </c>
      <c r="B431" s="483"/>
      <c r="C431" s="483"/>
      <c r="D431" s="483"/>
      <c r="E431" s="484"/>
      <c r="L431" s="231"/>
    </row>
    <row r="432" spans="1:12" ht="17.25" customHeight="1" x14ac:dyDescent="0.2">
      <c r="A432" s="482" t="s">
        <v>368</v>
      </c>
      <c r="B432" s="483"/>
      <c r="C432" s="483"/>
      <c r="D432" s="483"/>
      <c r="E432" s="484"/>
      <c r="L432" s="231"/>
    </row>
    <row r="433" spans="1:12" ht="17.25" customHeight="1" thickBot="1" x14ac:dyDescent="0.25">
      <c r="A433" s="485" t="s">
        <v>369</v>
      </c>
      <c r="B433" s="486"/>
      <c r="C433" s="486"/>
      <c r="D433" s="486"/>
      <c r="E433" s="487"/>
      <c r="L433" s="231"/>
    </row>
    <row r="434" spans="1:12" ht="13.5" thickBot="1" x14ac:dyDescent="0.25">
      <c r="A434" s="488"/>
      <c r="B434" s="488"/>
      <c r="C434" s="488"/>
      <c r="D434" s="488"/>
      <c r="E434" s="488"/>
      <c r="F434" s="5"/>
      <c r="L434" s="231"/>
    </row>
    <row r="435" spans="1:12" ht="13.5" customHeight="1" x14ac:dyDescent="0.2">
      <c r="A435" s="445" t="s">
        <v>367</v>
      </c>
      <c r="B435" s="446"/>
      <c r="C435" s="446"/>
      <c r="D435" s="446"/>
      <c r="E435" s="447"/>
    </row>
    <row r="436" spans="1:12" ht="36.75" customHeight="1" thickBot="1" x14ac:dyDescent="0.25">
      <c r="A436" s="448"/>
      <c r="B436" s="449"/>
      <c r="C436" s="449"/>
      <c r="D436" s="449"/>
      <c r="E436" s="450"/>
      <c r="F436" s="72"/>
    </row>
    <row r="437" spans="1:12" ht="13.5" thickBot="1" x14ac:dyDescent="0.25"/>
    <row r="438" spans="1:12" ht="39" customHeight="1" thickBot="1" x14ac:dyDescent="0.25">
      <c r="A438" s="431" t="s">
        <v>313</v>
      </c>
      <c r="B438" s="432"/>
      <c r="C438" s="432"/>
      <c r="D438" s="432"/>
      <c r="E438" s="433"/>
    </row>
    <row r="439" spans="1:12" ht="18.75" customHeight="1" thickBot="1" x14ac:dyDescent="0.25"/>
    <row r="440" spans="1:12" ht="57.75" customHeight="1" thickBot="1" x14ac:dyDescent="0.25">
      <c r="A440" s="457" t="s">
        <v>373</v>
      </c>
      <c r="B440" s="458"/>
      <c r="C440" s="458"/>
      <c r="D440" s="458"/>
      <c r="E440" s="459"/>
    </row>
    <row r="442" spans="1:12" ht="42" customHeight="1" x14ac:dyDescent="0.25">
      <c r="A442" s="481"/>
      <c r="B442" s="481"/>
      <c r="C442" s="481"/>
      <c r="D442" s="481"/>
      <c r="E442" s="481"/>
      <c r="F442" s="370"/>
      <c r="G442" s="370"/>
    </row>
    <row r="443" spans="1:12" ht="15" x14ac:dyDescent="0.25">
      <c r="A443" s="481"/>
      <c r="B443" s="481"/>
      <c r="C443" s="481"/>
      <c r="D443" s="481"/>
      <c r="E443" s="481"/>
      <c r="F443" s="370"/>
      <c r="G443" s="370"/>
    </row>
    <row r="452" spans="1:6" x14ac:dyDescent="0.2">
      <c r="A452" s="425"/>
      <c r="B452" s="426"/>
      <c r="C452" s="426"/>
      <c r="D452" s="426"/>
      <c r="E452" s="426"/>
      <c r="F452" s="427"/>
    </row>
    <row r="453" spans="1:6" x14ac:dyDescent="0.2">
      <c r="A453" s="428"/>
      <c r="B453" s="429"/>
      <c r="C453" s="429"/>
      <c r="D453" s="429"/>
      <c r="E453" s="429"/>
      <c r="F453" s="430"/>
    </row>
    <row r="457" spans="1:6" x14ac:dyDescent="0.2">
      <c r="D457" s="5"/>
      <c r="E457" s="5"/>
    </row>
    <row r="466" spans="6:6" ht="9" customHeight="1" x14ac:dyDescent="0.2">
      <c r="F466" s="5"/>
    </row>
  </sheetData>
  <mergeCells count="52">
    <mergeCell ref="A431:E431"/>
    <mergeCell ref="A432:E432"/>
    <mergeCell ref="A433:E433"/>
    <mergeCell ref="A434:E434"/>
    <mergeCell ref="A61:E61"/>
    <mergeCell ref="A26:C26"/>
    <mergeCell ref="A27:C27"/>
    <mergeCell ref="A34:E34"/>
    <mergeCell ref="A430:E430"/>
    <mergeCell ref="A28:C28"/>
    <mergeCell ref="A29:C29"/>
    <mergeCell ref="A171:B171"/>
    <mergeCell ref="A42:D42"/>
    <mergeCell ref="A397:D397"/>
    <mergeCell ref="A184:B184"/>
    <mergeCell ref="A191:E191"/>
    <mergeCell ref="A427:E427"/>
    <mergeCell ref="A21:C21"/>
    <mergeCell ref="A22:C22"/>
    <mergeCell ref="A24:C24"/>
    <mergeCell ref="A25:C25"/>
    <mergeCell ref="A23:C23"/>
    <mergeCell ref="A1:E1"/>
    <mergeCell ref="A20:C20"/>
    <mergeCell ref="A4:E4"/>
    <mergeCell ref="A2:E2"/>
    <mergeCell ref="A5:C5"/>
    <mergeCell ref="A6:C6"/>
    <mergeCell ref="A8:C8"/>
    <mergeCell ref="A9:C9"/>
    <mergeCell ref="A11:C11"/>
    <mergeCell ref="A12:C12"/>
    <mergeCell ref="A13:C13"/>
    <mergeCell ref="A17:C17"/>
    <mergeCell ref="A18:C18"/>
    <mergeCell ref="A19:C19"/>
    <mergeCell ref="A452:F453"/>
    <mergeCell ref="A438:E438"/>
    <mergeCell ref="A346:E346"/>
    <mergeCell ref="A399:E399"/>
    <mergeCell ref="A344:D344"/>
    <mergeCell ref="A408:D408"/>
    <mergeCell ref="A390:D390"/>
    <mergeCell ref="A435:E436"/>
    <mergeCell ref="A424:E424"/>
    <mergeCell ref="A425:E425"/>
    <mergeCell ref="A426:E426"/>
    <mergeCell ref="A428:E428"/>
    <mergeCell ref="A429:E429"/>
    <mergeCell ref="A440:E440"/>
    <mergeCell ref="A442:E442"/>
    <mergeCell ref="A443:E443"/>
  </mergeCells>
  <phoneticPr fontId="14" type="noConversion"/>
  <hyperlinks>
    <hyperlink ref="A189" location="AbaDeprec" display="3.1.1. Depreciação"/>
  </hyperlinks>
  <printOptions horizontalCentered="1" verticalCentered="1"/>
  <pageMargins left="0.7" right="0.7" top="0.75" bottom="0.75" header="0.3" footer="0.3"/>
  <pageSetup paperSize="9" scale="10" fitToHeight="0" orientation="portrait" verticalDpi="300" r:id="rId1"/>
  <headerFooter alignWithMargins="0">
    <oddFooter>&amp;R&amp;P de &amp;N</oddFooter>
  </headerFooter>
  <rowBreaks count="1" manualBreakCount="1">
    <brk id="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topLeftCell="A46" zoomScaleNormal="100" workbookViewId="0">
      <selection activeCell="B38" sqref="B38"/>
    </sheetView>
  </sheetViews>
  <sheetFormatPr defaultColWidth="9.140625" defaultRowHeight="12.75" x14ac:dyDescent="0.2"/>
  <cols>
    <col min="1" max="1" width="33.42578125" style="92" bestFit="1" customWidth="1"/>
    <col min="2" max="2" width="39.5703125" style="92" bestFit="1" customWidth="1"/>
    <col min="3" max="3" width="14.5703125" style="92" customWidth="1"/>
    <col min="4" max="4" width="37.28515625" style="92" customWidth="1"/>
    <col min="5" max="10" width="9.140625" style="92"/>
    <col min="11" max="11" width="11" style="92" bestFit="1" customWidth="1"/>
    <col min="12" max="16384" width="9.140625" style="92"/>
  </cols>
  <sheetData>
    <row r="1" spans="1:4" s="88" customFormat="1" ht="15.6" customHeight="1" x14ac:dyDescent="0.2">
      <c r="A1" s="89"/>
      <c r="B1" s="89"/>
      <c r="C1" s="89"/>
      <c r="D1" s="90"/>
    </row>
    <row r="2" spans="1:4" s="88" customFormat="1" ht="15.6" customHeight="1" x14ac:dyDescent="0.2">
      <c r="A2" s="220" t="s">
        <v>3</v>
      </c>
      <c r="B2" s="221"/>
      <c r="C2" s="89"/>
      <c r="D2" s="91"/>
    </row>
    <row r="3" spans="1:4" x14ac:dyDescent="0.2">
      <c r="A3" s="222"/>
      <c r="B3" s="223"/>
    </row>
    <row r="4" spans="1:4" ht="18" x14ac:dyDescent="0.2">
      <c r="A4" s="224" t="s">
        <v>159</v>
      </c>
      <c r="B4" s="225"/>
      <c r="C4" s="93"/>
    </row>
    <row r="5" spans="1:4" x14ac:dyDescent="0.2">
      <c r="A5" s="226" t="s">
        <v>12</v>
      </c>
      <c r="B5" s="227">
        <v>0.2</v>
      </c>
    </row>
    <row r="6" spans="1:4" x14ac:dyDescent="0.2">
      <c r="A6" s="226" t="s">
        <v>36</v>
      </c>
      <c r="B6" s="227">
        <v>1.4999999999999999E-2</v>
      </c>
    </row>
    <row r="7" spans="1:4" x14ac:dyDescent="0.2">
      <c r="A7" s="226" t="s">
        <v>37</v>
      </c>
      <c r="B7" s="227">
        <v>0.01</v>
      </c>
    </row>
    <row r="8" spans="1:4" x14ac:dyDescent="0.2">
      <c r="A8" s="226" t="s">
        <v>38</v>
      </c>
      <c r="B8" s="227">
        <v>2E-3</v>
      </c>
    </row>
    <row r="9" spans="1:4" x14ac:dyDescent="0.2">
      <c r="A9" s="226" t="s">
        <v>39</v>
      </c>
      <c r="B9" s="227">
        <v>6.0000000000000001E-3</v>
      </c>
    </row>
    <row r="10" spans="1:4" x14ac:dyDescent="0.2">
      <c r="A10" s="226" t="s">
        <v>160</v>
      </c>
      <c r="B10" s="227">
        <v>2.5000000000000001E-2</v>
      </c>
    </row>
    <row r="11" spans="1:4" x14ac:dyDescent="0.2">
      <c r="A11" s="226" t="s">
        <v>161</v>
      </c>
      <c r="B11" s="227">
        <v>0.03</v>
      </c>
    </row>
    <row r="12" spans="1:4" x14ac:dyDescent="0.2">
      <c r="A12" s="226" t="s">
        <v>13</v>
      </c>
      <c r="B12" s="227">
        <v>0.08</v>
      </c>
    </row>
    <row r="13" spans="1:4" x14ac:dyDescent="0.2">
      <c r="A13" s="228" t="s">
        <v>162</v>
      </c>
      <c r="B13" s="229">
        <f>SUM(B5:B12)</f>
        <v>0.36800000000000005</v>
      </c>
    </row>
    <row r="14" spans="1:4" x14ac:dyDescent="0.2">
      <c r="A14" s="88"/>
      <c r="B14" s="88"/>
    </row>
    <row r="15" spans="1:4" x14ac:dyDescent="0.2">
      <c r="A15" s="224" t="s">
        <v>163</v>
      </c>
      <c r="B15" s="230"/>
    </row>
    <row r="16" spans="1:4" x14ac:dyDescent="0.2">
      <c r="A16" s="226" t="s">
        <v>164</v>
      </c>
      <c r="B16" s="227">
        <v>6.4999999999999997E-3</v>
      </c>
    </row>
    <row r="17" spans="1:5" x14ac:dyDescent="0.2">
      <c r="A17" s="226" t="s">
        <v>165</v>
      </c>
      <c r="B17" s="227">
        <v>8.3299999999999999E-2</v>
      </c>
    </row>
    <row r="18" spans="1:5" x14ac:dyDescent="0.2">
      <c r="A18" s="226" t="s">
        <v>103</v>
      </c>
      <c r="B18" s="227">
        <v>5.0000000000000001E-4</v>
      </c>
    </row>
    <row r="19" spans="1:5" x14ac:dyDescent="0.2">
      <c r="A19" s="226" t="s">
        <v>166</v>
      </c>
      <c r="B19" s="227">
        <v>5.5999999999999999E-3</v>
      </c>
    </row>
    <row r="20" spans="1:5" x14ac:dyDescent="0.2">
      <c r="A20" s="226" t="s">
        <v>167</v>
      </c>
      <c r="B20" s="227">
        <v>6.9999999999999999E-4</v>
      </c>
    </row>
    <row r="21" spans="1:5" x14ac:dyDescent="0.2">
      <c r="A21" s="226" t="s">
        <v>168</v>
      </c>
      <c r="B21" s="227">
        <v>8.0600000000000005E-2</v>
      </c>
    </row>
    <row r="22" spans="1:5" x14ac:dyDescent="0.2">
      <c r="A22" s="226" t="s">
        <v>169</v>
      </c>
      <c r="B22" s="227">
        <v>2.9999999999999997E-4</v>
      </c>
    </row>
    <row r="23" spans="1:5" x14ac:dyDescent="0.2">
      <c r="A23" s="228" t="s">
        <v>162</v>
      </c>
      <c r="B23" s="229">
        <f>SUM(B16:B22)</f>
        <v>0.17750000000000002</v>
      </c>
    </row>
    <row r="24" spans="1:5" x14ac:dyDescent="0.2">
      <c r="A24" s="226"/>
      <c r="B24" s="227"/>
    </row>
    <row r="25" spans="1:5" ht="14.25" x14ac:dyDescent="0.2">
      <c r="A25" s="224" t="s">
        <v>170</v>
      </c>
      <c r="B25" s="230"/>
      <c r="E25" s="97"/>
    </row>
    <row r="26" spans="1:5" x14ac:dyDescent="0.2">
      <c r="A26" s="226" t="s">
        <v>171</v>
      </c>
      <c r="B26" s="227">
        <v>3.4700000000000002E-2</v>
      </c>
    </row>
    <row r="27" spans="1:5" x14ac:dyDescent="0.2">
      <c r="A27" s="226" t="s">
        <v>172</v>
      </c>
      <c r="B27" s="227">
        <v>8.0000000000000004E-4</v>
      </c>
      <c r="D27" s="96"/>
    </row>
    <row r="28" spans="1:5" x14ac:dyDescent="0.2">
      <c r="A28" s="226" t="s">
        <v>40</v>
      </c>
      <c r="B28" s="227">
        <v>2.63E-2</v>
      </c>
    </row>
    <row r="29" spans="1:5" x14ac:dyDescent="0.2">
      <c r="A29" s="226" t="s">
        <v>173</v>
      </c>
      <c r="B29" s="227">
        <v>2.0899999999999998E-2</v>
      </c>
    </row>
    <row r="30" spans="1:5" x14ac:dyDescent="0.2">
      <c r="A30" s="226" t="s">
        <v>174</v>
      </c>
      <c r="B30" s="227">
        <v>2.8999999999999998E-3</v>
      </c>
    </row>
    <row r="31" spans="1:5" x14ac:dyDescent="0.2">
      <c r="A31" s="228" t="s">
        <v>162</v>
      </c>
      <c r="B31" s="229">
        <f>SUM(B26:B30)</f>
        <v>8.5600000000000009E-2</v>
      </c>
    </row>
    <row r="32" spans="1:5" x14ac:dyDescent="0.2">
      <c r="A32" s="226"/>
      <c r="B32" s="227"/>
    </row>
    <row r="33" spans="1:4" x14ac:dyDescent="0.2">
      <c r="A33" s="224" t="s">
        <v>175</v>
      </c>
      <c r="B33" s="227"/>
    </row>
    <row r="34" spans="1:4" x14ac:dyDescent="0.2">
      <c r="A34" s="226" t="s">
        <v>176</v>
      </c>
      <c r="B34" s="227">
        <v>6.5299999999999997E-2</v>
      </c>
    </row>
    <row r="35" spans="1:4" x14ac:dyDescent="0.2">
      <c r="A35" s="226" t="s">
        <v>177</v>
      </c>
      <c r="B35" s="227">
        <v>3.0999999999999999E-3</v>
      </c>
    </row>
    <row r="36" spans="1:4" ht="14.25" x14ac:dyDescent="0.2">
      <c r="A36" s="228" t="s">
        <v>162</v>
      </c>
      <c r="B36" s="229">
        <f>SUM(B34:B35)</f>
        <v>6.8400000000000002E-2</v>
      </c>
      <c r="C36" s="100"/>
      <c r="D36" s="94"/>
    </row>
    <row r="37" spans="1:4" ht="14.25" x14ac:dyDescent="0.2">
      <c r="A37" s="88"/>
      <c r="B37" s="88"/>
      <c r="C37" s="100"/>
      <c r="D37" s="94"/>
    </row>
    <row r="38" spans="1:4" ht="14.25" x14ac:dyDescent="0.2">
      <c r="A38" s="228" t="s">
        <v>178</v>
      </c>
      <c r="B38" s="229">
        <f>B13+B23+B31+B36</f>
        <v>0.69950000000000012</v>
      </c>
      <c r="C38" s="100"/>
      <c r="D38" s="94"/>
    </row>
    <row r="39" spans="1:4" ht="14.25" x14ac:dyDescent="0.2">
      <c r="A39" s="94"/>
      <c r="B39" s="94"/>
      <c r="C39" s="100"/>
      <c r="D39" s="94"/>
    </row>
    <row r="40" spans="1:4" ht="15" x14ac:dyDescent="0.2">
      <c r="A40" s="94"/>
      <c r="B40" s="98"/>
      <c r="C40" s="99"/>
      <c r="D40" s="94"/>
    </row>
    <row r="41" spans="1:4" ht="15" x14ac:dyDescent="0.2">
      <c r="A41" s="95"/>
      <c r="B41" s="98"/>
      <c r="C41" s="99"/>
      <c r="D41" s="95"/>
    </row>
    <row r="42" spans="1:4" ht="16.5" x14ac:dyDescent="0.2">
      <c r="A42" s="101"/>
    </row>
    <row r="43" spans="1:4" x14ac:dyDescent="0.2">
      <c r="A43" s="102"/>
      <c r="B43" s="103"/>
      <c r="C43" s="103"/>
    </row>
    <row r="44" spans="1:4" ht="14.25" x14ac:dyDescent="0.2">
      <c r="A44" s="94"/>
      <c r="B44" s="104"/>
      <c r="C44" s="103"/>
    </row>
    <row r="45" spans="1:4" ht="14.25" x14ac:dyDescent="0.2">
      <c r="A45" s="94"/>
      <c r="B45" s="104"/>
      <c r="C45" s="94"/>
    </row>
    <row r="46" spans="1:4" ht="14.25" x14ac:dyDescent="0.2">
      <c r="A46" s="94"/>
      <c r="B46" s="100"/>
      <c r="C46" s="103"/>
    </row>
    <row r="47" spans="1:4" ht="14.25" x14ac:dyDescent="0.2">
      <c r="A47" s="94"/>
      <c r="B47" s="104"/>
      <c r="C47" s="94"/>
    </row>
    <row r="48" spans="1:4" ht="14.25" x14ac:dyDescent="0.2">
      <c r="A48" s="94"/>
      <c r="B48" s="100"/>
      <c r="C48" s="103"/>
    </row>
    <row r="49" spans="1:3" ht="14.25" x14ac:dyDescent="0.2">
      <c r="A49" s="94"/>
      <c r="B49" s="104"/>
      <c r="C49" s="94"/>
    </row>
    <row r="50" spans="1:3" ht="14.25" x14ac:dyDescent="0.2">
      <c r="A50" s="94"/>
      <c r="B50" s="100"/>
      <c r="C50" s="103"/>
    </row>
    <row r="51" spans="1:3" ht="14.25" x14ac:dyDescent="0.2">
      <c r="A51" s="94"/>
      <c r="B51" s="104"/>
      <c r="C51" s="94"/>
    </row>
    <row r="52" spans="1:3" ht="14.25" x14ac:dyDescent="0.2">
      <c r="A52" s="94"/>
      <c r="B52" s="100"/>
      <c r="C52" s="103"/>
    </row>
    <row r="53" spans="1:3" ht="16.5" x14ac:dyDescent="0.2">
      <c r="A53" s="101"/>
    </row>
    <row r="56" spans="1:3" x14ac:dyDescent="0.2">
      <c r="A56" s="105"/>
    </row>
  </sheetData>
  <pageMargins left="0.90551181102362199" right="0.51181102362204722" top="0.74803149606299213" bottom="0.74803149606299213" header="0.31496062992125984" footer="0.31496062992125984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0"/>
  <sheetViews>
    <sheetView workbookViewId="0">
      <selection activeCell="I24" sqref="I24"/>
    </sheetView>
  </sheetViews>
  <sheetFormatPr defaultRowHeight="12.75" x14ac:dyDescent="0.2"/>
  <cols>
    <col min="1" max="1" width="44.42578125" customWidth="1"/>
    <col min="2" max="2" width="9.140625" customWidth="1"/>
    <col min="3" max="3" width="22" customWidth="1"/>
    <col min="4" max="4" width="9.7109375" hidden="1" customWidth="1"/>
    <col min="5" max="5" width="8" style="25" hidden="1" customWidth="1"/>
    <col min="6" max="6" width="14.85546875" hidden="1" customWidth="1"/>
  </cols>
  <sheetData>
    <row r="1" spans="1:8" s="27" customFormat="1" ht="15" thickBot="1" x14ac:dyDescent="0.25">
      <c r="B1" s="4"/>
      <c r="C1" s="4"/>
      <c r="E1" s="28"/>
    </row>
    <row r="2" spans="1:8" ht="15.75" x14ac:dyDescent="0.2">
      <c r="A2" s="490" t="s">
        <v>104</v>
      </c>
      <c r="B2" s="491"/>
      <c r="C2" s="491"/>
      <c r="D2" s="491"/>
      <c r="E2" s="491"/>
      <c r="F2" s="492"/>
    </row>
    <row r="3" spans="1:8" ht="14.25" x14ac:dyDescent="0.2">
      <c r="A3" s="34" t="s">
        <v>21</v>
      </c>
      <c r="B3" s="35" t="s">
        <v>22</v>
      </c>
      <c r="C3" s="112">
        <v>0.05</v>
      </c>
      <c r="D3" s="44">
        <v>2.9700000000000001E-2</v>
      </c>
      <c r="E3" s="44">
        <v>5.0799999999999998E-2</v>
      </c>
      <c r="F3" s="45">
        <v>6.2700000000000006E-2</v>
      </c>
      <c r="G3" s="27"/>
      <c r="H3" s="27"/>
    </row>
    <row r="4" spans="1:8" ht="14.25" x14ac:dyDescent="0.2">
      <c r="A4" s="34" t="s">
        <v>23</v>
      </c>
      <c r="B4" s="35" t="s">
        <v>24</v>
      </c>
      <c r="C4" s="112">
        <v>2.5000000000000001E-3</v>
      </c>
      <c r="D4" s="44">
        <v>8.6E-3</v>
      </c>
      <c r="E4" s="44">
        <f>0.48%+0.85%</f>
        <v>1.3299999999999999E-2</v>
      </c>
      <c r="F4" s="45">
        <f>0.82%+0.89%</f>
        <v>1.7099999999999997E-2</v>
      </c>
      <c r="G4" s="27"/>
      <c r="H4" s="27"/>
    </row>
    <row r="5" spans="1:8" ht="14.25" x14ac:dyDescent="0.2">
      <c r="A5" s="34" t="s">
        <v>25</v>
      </c>
      <c r="B5" s="35" t="s">
        <v>26</v>
      </c>
      <c r="C5" s="112">
        <v>0.05</v>
      </c>
      <c r="D5" s="44">
        <v>7.8E-2</v>
      </c>
      <c r="E5" s="44">
        <v>0.1085</v>
      </c>
      <c r="F5" s="45">
        <v>0.13550000000000001</v>
      </c>
      <c r="G5" s="27"/>
      <c r="H5" s="27"/>
    </row>
    <row r="6" spans="1:8" ht="14.25" x14ac:dyDescent="0.2">
      <c r="A6" s="34" t="s">
        <v>27</v>
      </c>
      <c r="B6" s="35" t="s">
        <v>28</v>
      </c>
      <c r="C6" s="112">
        <v>0.01</v>
      </c>
      <c r="D6" s="44" t="s">
        <v>59</v>
      </c>
      <c r="E6" s="36">
        <v>0.11749999999999999</v>
      </c>
      <c r="F6" s="33"/>
      <c r="G6" s="27"/>
      <c r="H6" s="27"/>
    </row>
    <row r="7" spans="1:8" ht="14.25" x14ac:dyDescent="0.2">
      <c r="A7" s="34" t="s">
        <v>29</v>
      </c>
      <c r="B7" s="489" t="s">
        <v>30</v>
      </c>
      <c r="C7" s="112">
        <v>0.05</v>
      </c>
      <c r="D7" s="113" t="s">
        <v>41</v>
      </c>
      <c r="E7" s="38">
        <v>5</v>
      </c>
      <c r="F7" s="37"/>
      <c r="G7" s="27"/>
      <c r="H7" s="27"/>
    </row>
    <row r="8" spans="1:8" ht="14.25" x14ac:dyDescent="0.2">
      <c r="A8" s="34" t="s">
        <v>31</v>
      </c>
      <c r="B8" s="489"/>
      <c r="C8" s="112">
        <v>3.6499999999999998E-2</v>
      </c>
      <c r="D8" s="114"/>
      <c r="E8" s="60"/>
      <c r="F8" s="37"/>
      <c r="G8" s="27"/>
      <c r="H8" s="27"/>
    </row>
    <row r="9" spans="1:8" ht="14.25" x14ac:dyDescent="0.2">
      <c r="A9" s="107" t="s">
        <v>32</v>
      </c>
      <c r="B9" s="4"/>
      <c r="C9" s="108"/>
      <c r="D9" s="109"/>
      <c r="E9" s="110"/>
      <c r="F9" s="111"/>
      <c r="G9" s="27"/>
      <c r="H9" s="27"/>
    </row>
    <row r="10" spans="1:8" ht="15" thickBot="1" x14ac:dyDescent="0.25">
      <c r="A10" s="39" t="s">
        <v>33</v>
      </c>
      <c r="B10" s="40"/>
      <c r="C10" s="41"/>
      <c r="D10" s="32"/>
      <c r="E10" s="38"/>
      <c r="F10" s="37"/>
      <c r="G10" s="27"/>
      <c r="H10" s="27"/>
    </row>
    <row r="11" spans="1:8" ht="15.75" thickBot="1" x14ac:dyDescent="0.25">
      <c r="A11" s="42" t="s">
        <v>34</v>
      </c>
      <c r="B11" s="43"/>
      <c r="C11" s="81">
        <f>ROUND((((1+C3+C4)*(1+C5)*(1+C6))/(1-(C7+C8))-1),4)</f>
        <v>0.22189999999999999</v>
      </c>
      <c r="D11" s="46"/>
      <c r="E11" s="47"/>
      <c r="F11" s="48"/>
      <c r="G11" s="27"/>
      <c r="H11" s="27"/>
    </row>
    <row r="12" spans="1:8" ht="14.25" x14ac:dyDescent="0.2">
      <c r="A12" s="27"/>
      <c r="B12" s="27"/>
      <c r="C12" s="27"/>
      <c r="D12" s="27"/>
      <c r="E12" s="28"/>
      <c r="F12" s="27"/>
      <c r="G12" s="27"/>
      <c r="H12" s="27"/>
    </row>
    <row r="13" spans="1:8" ht="14.25" x14ac:dyDescent="0.2">
      <c r="A13" s="493" t="s">
        <v>50</v>
      </c>
      <c r="B13" s="493"/>
      <c r="C13" s="493"/>
      <c r="D13" s="493"/>
      <c r="E13" s="493"/>
      <c r="F13" s="493"/>
      <c r="G13" s="27"/>
      <c r="H13" s="27"/>
    </row>
    <row r="14" spans="1:8" ht="14.25" x14ac:dyDescent="0.2">
      <c r="A14" s="493" t="s">
        <v>51</v>
      </c>
      <c r="B14" s="493"/>
      <c r="C14" s="493"/>
      <c r="D14" s="493"/>
      <c r="E14" s="493"/>
      <c r="F14" s="493"/>
      <c r="G14" s="27"/>
      <c r="H14" s="27"/>
    </row>
    <row r="15" spans="1:8" ht="14.25" x14ac:dyDescent="0.2">
      <c r="A15" s="493" t="s">
        <v>52</v>
      </c>
      <c r="B15" s="493"/>
      <c r="C15" s="493"/>
      <c r="D15" s="493"/>
      <c r="E15" s="493"/>
      <c r="F15" s="493"/>
      <c r="G15" s="27"/>
      <c r="H15" s="27"/>
    </row>
    <row r="16" spans="1:8" ht="14.25" x14ac:dyDescent="0.2">
      <c r="A16" s="493" t="s">
        <v>53</v>
      </c>
      <c r="B16" s="493"/>
      <c r="C16" s="493"/>
      <c r="D16" s="493"/>
      <c r="E16" s="493"/>
      <c r="F16" s="493"/>
    </row>
    <row r="17" spans="1:6" ht="14.25" x14ac:dyDescent="0.2">
      <c r="A17" s="493" t="s">
        <v>54</v>
      </c>
      <c r="B17" s="493"/>
      <c r="C17" s="493"/>
      <c r="D17" s="493"/>
      <c r="E17" s="493"/>
      <c r="F17" s="493"/>
    </row>
    <row r="18" spans="1:6" ht="14.25" x14ac:dyDescent="0.2">
      <c r="A18" s="493" t="s">
        <v>55</v>
      </c>
      <c r="B18" s="493"/>
      <c r="C18" s="493"/>
      <c r="D18" s="493"/>
      <c r="E18" s="493"/>
      <c r="F18" s="493"/>
    </row>
    <row r="19" spans="1:6" ht="14.25" x14ac:dyDescent="0.2">
      <c r="A19" s="493" t="s">
        <v>56</v>
      </c>
      <c r="B19" s="493"/>
      <c r="C19" s="493"/>
      <c r="D19" s="493"/>
      <c r="E19" s="493"/>
      <c r="F19" s="493"/>
    </row>
    <row r="20" spans="1:6" ht="14.25" x14ac:dyDescent="0.2">
      <c r="A20" s="494"/>
      <c r="B20" s="494"/>
      <c r="C20" s="494"/>
      <c r="D20" s="494"/>
      <c r="E20" s="494"/>
      <c r="F20" s="494"/>
    </row>
  </sheetData>
  <mergeCells count="10">
    <mergeCell ref="B7:B8"/>
    <mergeCell ref="A2:F2"/>
    <mergeCell ref="A13:F13"/>
    <mergeCell ref="A14:F14"/>
    <mergeCell ref="A20:F20"/>
    <mergeCell ref="A15:F15"/>
    <mergeCell ref="A16:F16"/>
    <mergeCell ref="A17:F17"/>
    <mergeCell ref="A18:F18"/>
    <mergeCell ref="A19:F19"/>
  </mergeCells>
  <pageMargins left="0.90551181102362199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2"/>
  <sheetViews>
    <sheetView topLeftCell="A22" workbookViewId="0">
      <selection activeCell="D47" sqref="D47"/>
    </sheetView>
  </sheetViews>
  <sheetFormatPr defaultColWidth="9.140625" defaultRowHeight="15" x14ac:dyDescent="0.25"/>
  <cols>
    <col min="1" max="1" width="9.140625" style="115"/>
    <col min="2" max="2" width="26.28515625" style="115" bestFit="1" customWidth="1"/>
    <col min="3" max="3" width="14.28515625" style="115" bestFit="1" customWidth="1"/>
    <col min="4" max="4" width="144.28515625" style="115" bestFit="1" customWidth="1"/>
    <col min="5" max="16384" width="9.140625" style="115"/>
  </cols>
  <sheetData>
    <row r="1" spans="2:4" ht="15.75" thickBot="1" x14ac:dyDescent="0.3"/>
    <row r="2" spans="2:4" x14ac:dyDescent="0.25">
      <c r="B2" s="496" t="s">
        <v>105</v>
      </c>
      <c r="C2" s="497"/>
      <c r="D2" s="498"/>
    </row>
    <row r="3" spans="2:4" x14ac:dyDescent="0.25">
      <c r="B3" s="116" t="s">
        <v>106</v>
      </c>
      <c r="C3" s="117" t="s">
        <v>35</v>
      </c>
      <c r="D3" s="118" t="s">
        <v>107</v>
      </c>
    </row>
    <row r="4" spans="2:4" x14ac:dyDescent="0.25">
      <c r="B4" s="149" t="s">
        <v>113</v>
      </c>
      <c r="C4" s="120">
        <v>4045.46</v>
      </c>
      <c r="D4" s="217" t="s">
        <v>182</v>
      </c>
    </row>
    <row r="5" spans="2:4" x14ac:dyDescent="0.25">
      <c r="B5" s="149" t="s">
        <v>185</v>
      </c>
      <c r="C5" s="120">
        <v>1799.68</v>
      </c>
      <c r="D5" s="217" t="s">
        <v>182</v>
      </c>
    </row>
    <row r="6" spans="2:4" x14ac:dyDescent="0.25">
      <c r="B6" s="149" t="s">
        <v>114</v>
      </c>
      <c r="C6" s="120">
        <v>3570.34</v>
      </c>
      <c r="D6" s="217" t="s">
        <v>158</v>
      </c>
    </row>
    <row r="7" spans="2:4" x14ac:dyDescent="0.25">
      <c r="B7" s="149" t="s">
        <v>187</v>
      </c>
      <c r="C7" s="120">
        <v>2427.83</v>
      </c>
      <c r="D7" s="217" t="s">
        <v>158</v>
      </c>
    </row>
    <row r="8" spans="2:4" x14ac:dyDescent="0.25">
      <c r="B8" s="149" t="s">
        <v>115</v>
      </c>
      <c r="C8" s="120">
        <v>2607.3000000000002</v>
      </c>
      <c r="D8" s="217" t="s">
        <v>157</v>
      </c>
    </row>
    <row r="9" spans="2:4" x14ac:dyDescent="0.25">
      <c r="B9" s="261" t="s">
        <v>219</v>
      </c>
      <c r="C9" s="158">
        <v>2185.73</v>
      </c>
      <c r="D9" s="270" t="s">
        <v>157</v>
      </c>
    </row>
    <row r="10" spans="2:4" x14ac:dyDescent="0.25">
      <c r="B10" s="261" t="s">
        <v>327</v>
      </c>
      <c r="C10" s="158">
        <v>2185.73</v>
      </c>
      <c r="D10" s="326" t="s">
        <v>157</v>
      </c>
    </row>
    <row r="11" spans="2:4" x14ac:dyDescent="0.25">
      <c r="B11" s="261" t="s">
        <v>330</v>
      </c>
      <c r="C11" s="158">
        <v>2185.73</v>
      </c>
      <c r="D11" s="326" t="s">
        <v>157</v>
      </c>
    </row>
    <row r="12" spans="2:4" ht="15.75" thickBot="1" x14ac:dyDescent="0.3">
      <c r="B12" s="148" t="s">
        <v>116</v>
      </c>
      <c r="C12" s="119">
        <v>1621</v>
      </c>
      <c r="D12" s="232" t="s">
        <v>183</v>
      </c>
    </row>
    <row r="13" spans="2:4" ht="15.75" thickBot="1" x14ac:dyDescent="0.3"/>
    <row r="14" spans="2:4" x14ac:dyDescent="0.25">
      <c r="B14" s="496" t="s">
        <v>108</v>
      </c>
      <c r="C14" s="497"/>
      <c r="D14" s="498"/>
    </row>
    <row r="15" spans="2:4" x14ac:dyDescent="0.25">
      <c r="B15" s="116" t="s">
        <v>106</v>
      </c>
      <c r="C15" s="117" t="s">
        <v>35</v>
      </c>
      <c r="D15" s="118" t="s">
        <v>107</v>
      </c>
    </row>
    <row r="16" spans="2:4" ht="25.5" x14ac:dyDescent="0.25">
      <c r="B16" s="130" t="s">
        <v>79</v>
      </c>
      <c r="C16" s="120">
        <v>150</v>
      </c>
      <c r="D16" s="237" t="s">
        <v>189</v>
      </c>
    </row>
    <row r="17" spans="2:4" ht="25.5" x14ac:dyDescent="0.25">
      <c r="B17" s="162" t="s">
        <v>8</v>
      </c>
      <c r="C17" s="120">
        <v>52.9</v>
      </c>
      <c r="D17" s="237" t="s">
        <v>190</v>
      </c>
    </row>
    <row r="18" spans="2:4" x14ac:dyDescent="0.25">
      <c r="B18" s="163" t="s">
        <v>71</v>
      </c>
      <c r="C18" s="120">
        <v>37.549999999999997</v>
      </c>
      <c r="D18" s="150" t="s">
        <v>191</v>
      </c>
    </row>
    <row r="19" spans="2:4" x14ac:dyDescent="0.25">
      <c r="B19" s="163" t="s">
        <v>72</v>
      </c>
      <c r="C19" s="120">
        <v>43.01</v>
      </c>
      <c r="D19" s="150" t="s">
        <v>191</v>
      </c>
    </row>
    <row r="20" spans="2:4" x14ac:dyDescent="0.25">
      <c r="B20" s="130" t="s">
        <v>120</v>
      </c>
      <c r="C20" s="158">
        <v>75.52</v>
      </c>
      <c r="D20" s="159" t="s">
        <v>193</v>
      </c>
    </row>
    <row r="21" spans="2:4" ht="25.5" x14ac:dyDescent="0.25">
      <c r="B21" s="130" t="s">
        <v>61</v>
      </c>
      <c r="C21" s="158">
        <v>16.62</v>
      </c>
      <c r="D21" s="238" t="s">
        <v>192</v>
      </c>
    </row>
    <row r="22" spans="2:4" x14ac:dyDescent="0.25">
      <c r="B22" s="164" t="s">
        <v>65</v>
      </c>
      <c r="C22" s="158">
        <v>21.16</v>
      </c>
      <c r="D22" s="160" t="s">
        <v>191</v>
      </c>
    </row>
    <row r="23" spans="2:4" x14ac:dyDescent="0.25">
      <c r="B23" s="130" t="s">
        <v>66</v>
      </c>
      <c r="C23" s="158">
        <v>14.16</v>
      </c>
      <c r="D23" s="160" t="s">
        <v>193</v>
      </c>
    </row>
    <row r="24" spans="2:4" x14ac:dyDescent="0.25">
      <c r="B24" s="163" t="s">
        <v>73</v>
      </c>
      <c r="C24" s="158">
        <v>39.9</v>
      </c>
      <c r="D24" s="239" t="s">
        <v>193</v>
      </c>
    </row>
    <row r="25" spans="2:4" x14ac:dyDescent="0.25">
      <c r="B25" s="130" t="s">
        <v>80</v>
      </c>
      <c r="C25" s="158">
        <v>20.45</v>
      </c>
      <c r="D25" s="159" t="s">
        <v>193</v>
      </c>
    </row>
    <row r="26" spans="2:4" x14ac:dyDescent="0.25">
      <c r="B26" s="130" t="s">
        <v>194</v>
      </c>
      <c r="C26" s="158">
        <v>8.02</v>
      </c>
      <c r="D26" s="160" t="s">
        <v>193</v>
      </c>
    </row>
    <row r="27" spans="2:4" x14ac:dyDescent="0.25">
      <c r="B27" s="130" t="s">
        <v>109</v>
      </c>
      <c r="C27" s="158">
        <v>15.73</v>
      </c>
      <c r="D27" s="159" t="s">
        <v>193</v>
      </c>
    </row>
    <row r="28" spans="2:4" ht="15.75" thickBot="1" x14ac:dyDescent="0.3">
      <c r="B28" s="157" t="s">
        <v>119</v>
      </c>
      <c r="C28" s="119">
        <v>6.13</v>
      </c>
      <c r="D28" s="151" t="s">
        <v>193</v>
      </c>
    </row>
    <row r="29" spans="2:4" ht="15.75" thickBot="1" x14ac:dyDescent="0.3">
      <c r="B29" s="121"/>
      <c r="C29" s="122"/>
      <c r="D29" s="121"/>
    </row>
    <row r="30" spans="2:4" x14ac:dyDescent="0.25">
      <c r="B30" s="496" t="s">
        <v>121</v>
      </c>
      <c r="C30" s="497"/>
      <c r="D30" s="498"/>
    </row>
    <row r="31" spans="2:4" x14ac:dyDescent="0.25">
      <c r="B31" s="116" t="s">
        <v>106</v>
      </c>
      <c r="C31" s="117" t="s">
        <v>35</v>
      </c>
      <c r="D31" s="161" t="s">
        <v>107</v>
      </c>
    </row>
    <row r="32" spans="2:4" x14ac:dyDescent="0.25">
      <c r="B32" s="165" t="s">
        <v>122</v>
      </c>
      <c r="C32" s="158">
        <v>75000</v>
      </c>
      <c r="D32" s="159" t="s">
        <v>205</v>
      </c>
    </row>
    <row r="33" spans="1:16384" x14ac:dyDescent="0.25">
      <c r="A33" s="252"/>
      <c r="B33" s="254"/>
      <c r="C33" s="255">
        <v>150000</v>
      </c>
      <c r="D33" s="254" t="s">
        <v>206</v>
      </c>
      <c r="E33" s="253"/>
      <c r="F33" s="83"/>
      <c r="G33" s="83"/>
      <c r="H33" s="83"/>
      <c r="I33" s="83"/>
      <c r="J33" s="83"/>
      <c r="K33" s="83"/>
      <c r="L33" s="83"/>
      <c r="M33" s="83" t="s">
        <v>196</v>
      </c>
      <c r="N33" s="83" t="s">
        <v>196</v>
      </c>
      <c r="O33" s="83" t="s">
        <v>196</v>
      </c>
      <c r="P33" s="83" t="s">
        <v>196</v>
      </c>
      <c r="Q33" s="83" t="s">
        <v>196</v>
      </c>
      <c r="R33" s="83" t="s">
        <v>196</v>
      </c>
      <c r="S33" s="83" t="s">
        <v>196</v>
      </c>
      <c r="T33" s="83" t="s">
        <v>196</v>
      </c>
      <c r="U33" s="83" t="s">
        <v>196</v>
      </c>
      <c r="V33" s="83" t="s">
        <v>196</v>
      </c>
      <c r="W33" s="83" t="s">
        <v>196</v>
      </c>
      <c r="X33" s="83" t="s">
        <v>196</v>
      </c>
      <c r="Y33" s="83" t="s">
        <v>196</v>
      </c>
      <c r="Z33" s="83" t="s">
        <v>196</v>
      </c>
      <c r="AA33" s="83" t="s">
        <v>196</v>
      </c>
      <c r="AB33" s="83" t="s">
        <v>196</v>
      </c>
      <c r="AC33" s="83" t="s">
        <v>196</v>
      </c>
      <c r="AD33" s="83" t="s">
        <v>196</v>
      </c>
      <c r="AE33" s="83" t="s">
        <v>196</v>
      </c>
      <c r="AF33" s="83" t="s">
        <v>196</v>
      </c>
      <c r="AG33" s="83" t="s">
        <v>196</v>
      </c>
      <c r="AH33" s="83" t="s">
        <v>196</v>
      </c>
      <c r="AI33" s="83" t="s">
        <v>196</v>
      </c>
      <c r="AJ33" s="83" t="s">
        <v>196</v>
      </c>
      <c r="AK33" s="83" t="s">
        <v>196</v>
      </c>
      <c r="AL33" s="83" t="s">
        <v>196</v>
      </c>
      <c r="AM33" s="83" t="s">
        <v>196</v>
      </c>
      <c r="AN33" s="83" t="s">
        <v>196</v>
      </c>
      <c r="AO33" s="83" t="s">
        <v>196</v>
      </c>
      <c r="AP33" s="83" t="s">
        <v>196</v>
      </c>
      <c r="AQ33" s="83" t="s">
        <v>196</v>
      </c>
      <c r="AR33" s="83" t="s">
        <v>196</v>
      </c>
      <c r="AS33" s="83" t="s">
        <v>196</v>
      </c>
      <c r="AT33" s="83" t="s">
        <v>196</v>
      </c>
      <c r="AU33" s="83" t="s">
        <v>196</v>
      </c>
      <c r="AV33" s="83" t="s">
        <v>196</v>
      </c>
      <c r="AW33" s="83" t="s">
        <v>196</v>
      </c>
      <c r="AX33" s="83" t="s">
        <v>196</v>
      </c>
      <c r="AY33" s="83" t="s">
        <v>196</v>
      </c>
      <c r="AZ33" s="83" t="s">
        <v>196</v>
      </c>
      <c r="BA33" s="83" t="s">
        <v>196</v>
      </c>
      <c r="BB33" s="83" t="s">
        <v>196</v>
      </c>
      <c r="BC33" s="83" t="s">
        <v>196</v>
      </c>
      <c r="BD33" s="83" t="s">
        <v>196</v>
      </c>
      <c r="BE33" s="83" t="s">
        <v>196</v>
      </c>
      <c r="BF33" s="83" t="s">
        <v>196</v>
      </c>
      <c r="BG33" s="83" t="s">
        <v>196</v>
      </c>
      <c r="BH33" s="83" t="s">
        <v>196</v>
      </c>
      <c r="BI33" s="83" t="s">
        <v>196</v>
      </c>
      <c r="BJ33" s="83" t="s">
        <v>196</v>
      </c>
      <c r="BK33" s="83" t="s">
        <v>196</v>
      </c>
      <c r="BL33" s="83" t="s">
        <v>196</v>
      </c>
      <c r="BM33" s="83" t="s">
        <v>196</v>
      </c>
      <c r="BN33" s="83" t="s">
        <v>196</v>
      </c>
      <c r="BO33" s="83" t="s">
        <v>196</v>
      </c>
      <c r="BP33" s="83" t="s">
        <v>196</v>
      </c>
      <c r="BQ33" s="83" t="s">
        <v>196</v>
      </c>
      <c r="BR33" s="83" t="s">
        <v>196</v>
      </c>
      <c r="BS33" s="83" t="s">
        <v>196</v>
      </c>
      <c r="BT33" s="83" t="s">
        <v>196</v>
      </c>
      <c r="BU33" s="83" t="s">
        <v>196</v>
      </c>
      <c r="BV33" s="83" t="s">
        <v>196</v>
      </c>
      <c r="BW33" s="83" t="s">
        <v>196</v>
      </c>
      <c r="BX33" s="83" t="s">
        <v>196</v>
      </c>
      <c r="BY33" s="83" t="s">
        <v>196</v>
      </c>
      <c r="BZ33" s="83" t="s">
        <v>196</v>
      </c>
      <c r="CA33" s="83" t="s">
        <v>196</v>
      </c>
      <c r="CB33" s="83" t="s">
        <v>196</v>
      </c>
      <c r="CC33" s="83" t="s">
        <v>196</v>
      </c>
      <c r="CD33" s="83" t="s">
        <v>196</v>
      </c>
      <c r="CE33" s="83" t="s">
        <v>196</v>
      </c>
      <c r="CF33" s="83" t="s">
        <v>196</v>
      </c>
      <c r="CG33" s="83" t="s">
        <v>196</v>
      </c>
      <c r="CH33" s="83" t="s">
        <v>196</v>
      </c>
      <c r="CI33" s="83" t="s">
        <v>196</v>
      </c>
      <c r="CJ33" s="83" t="s">
        <v>196</v>
      </c>
      <c r="CK33" s="83" t="s">
        <v>196</v>
      </c>
      <c r="CL33" s="83" t="s">
        <v>196</v>
      </c>
      <c r="CM33" s="83" t="s">
        <v>196</v>
      </c>
      <c r="CN33" s="83" t="s">
        <v>196</v>
      </c>
      <c r="CO33" s="83" t="s">
        <v>196</v>
      </c>
      <c r="CP33" s="83" t="s">
        <v>196</v>
      </c>
      <c r="CQ33" s="83" t="s">
        <v>196</v>
      </c>
      <c r="CR33" s="83" t="s">
        <v>196</v>
      </c>
      <c r="CS33" s="83" t="s">
        <v>196</v>
      </c>
      <c r="CT33" s="83" t="s">
        <v>196</v>
      </c>
      <c r="CU33" s="83" t="s">
        <v>196</v>
      </c>
      <c r="CV33" s="83" t="s">
        <v>196</v>
      </c>
      <c r="CW33" s="83" t="s">
        <v>196</v>
      </c>
      <c r="CX33" s="83" t="s">
        <v>196</v>
      </c>
      <c r="CY33" s="83" t="s">
        <v>196</v>
      </c>
      <c r="CZ33" s="83" t="s">
        <v>196</v>
      </c>
      <c r="DA33" s="83" t="s">
        <v>196</v>
      </c>
      <c r="DB33" s="83" t="s">
        <v>196</v>
      </c>
      <c r="DC33" s="83" t="s">
        <v>196</v>
      </c>
      <c r="DD33" s="83" t="s">
        <v>196</v>
      </c>
      <c r="DE33" s="83" t="s">
        <v>196</v>
      </c>
      <c r="DF33" s="83" t="s">
        <v>196</v>
      </c>
      <c r="DG33" s="83" t="s">
        <v>196</v>
      </c>
      <c r="DH33" s="83" t="s">
        <v>196</v>
      </c>
      <c r="DI33" s="83" t="s">
        <v>196</v>
      </c>
      <c r="DJ33" s="83" t="s">
        <v>196</v>
      </c>
      <c r="DK33" s="83" t="s">
        <v>196</v>
      </c>
      <c r="DL33" s="83" t="s">
        <v>196</v>
      </c>
      <c r="DM33" s="83" t="s">
        <v>196</v>
      </c>
      <c r="DN33" s="83" t="s">
        <v>196</v>
      </c>
      <c r="DO33" s="83" t="s">
        <v>196</v>
      </c>
      <c r="DP33" s="83" t="s">
        <v>196</v>
      </c>
      <c r="DQ33" s="83" t="s">
        <v>196</v>
      </c>
      <c r="DR33" s="83" t="s">
        <v>196</v>
      </c>
      <c r="DS33" s="83" t="s">
        <v>196</v>
      </c>
      <c r="DT33" s="83" t="s">
        <v>196</v>
      </c>
      <c r="DU33" s="83" t="s">
        <v>196</v>
      </c>
      <c r="DV33" s="83" t="s">
        <v>196</v>
      </c>
      <c r="DW33" s="83" t="s">
        <v>196</v>
      </c>
      <c r="DX33" s="83" t="s">
        <v>196</v>
      </c>
      <c r="DY33" s="83" t="s">
        <v>196</v>
      </c>
      <c r="DZ33" s="83" t="s">
        <v>196</v>
      </c>
      <c r="EA33" s="83" t="s">
        <v>196</v>
      </c>
      <c r="EB33" s="83" t="s">
        <v>196</v>
      </c>
      <c r="EC33" s="83" t="s">
        <v>196</v>
      </c>
      <c r="ED33" s="83" t="s">
        <v>196</v>
      </c>
      <c r="EE33" s="83" t="s">
        <v>196</v>
      </c>
      <c r="EF33" s="83" t="s">
        <v>196</v>
      </c>
      <c r="EG33" s="83" t="s">
        <v>196</v>
      </c>
      <c r="EH33" s="83" t="s">
        <v>196</v>
      </c>
      <c r="EI33" s="83" t="s">
        <v>196</v>
      </c>
      <c r="EJ33" s="83" t="s">
        <v>196</v>
      </c>
      <c r="EK33" s="83" t="s">
        <v>196</v>
      </c>
      <c r="EL33" s="83" t="s">
        <v>196</v>
      </c>
      <c r="EM33" s="83" t="s">
        <v>196</v>
      </c>
      <c r="EN33" s="83" t="s">
        <v>196</v>
      </c>
      <c r="EO33" s="83" t="s">
        <v>196</v>
      </c>
      <c r="EP33" s="83" t="s">
        <v>196</v>
      </c>
      <c r="EQ33" s="83" t="s">
        <v>196</v>
      </c>
      <c r="ER33" s="83" t="s">
        <v>196</v>
      </c>
      <c r="ES33" s="83" t="s">
        <v>196</v>
      </c>
      <c r="ET33" s="83" t="s">
        <v>196</v>
      </c>
      <c r="EU33" s="83" t="s">
        <v>196</v>
      </c>
      <c r="EV33" s="83" t="s">
        <v>196</v>
      </c>
      <c r="EW33" s="83" t="s">
        <v>196</v>
      </c>
      <c r="EX33" s="83" t="s">
        <v>196</v>
      </c>
      <c r="EY33" s="83" t="s">
        <v>196</v>
      </c>
      <c r="EZ33" s="83" t="s">
        <v>196</v>
      </c>
      <c r="FA33" s="83" t="s">
        <v>196</v>
      </c>
      <c r="FB33" s="83" t="s">
        <v>196</v>
      </c>
      <c r="FC33" s="83" t="s">
        <v>196</v>
      </c>
      <c r="FD33" s="83" t="s">
        <v>196</v>
      </c>
      <c r="FE33" s="83" t="s">
        <v>196</v>
      </c>
      <c r="FF33" s="83" t="s">
        <v>196</v>
      </c>
      <c r="FG33" s="83" t="s">
        <v>196</v>
      </c>
      <c r="FH33" s="83" t="s">
        <v>196</v>
      </c>
      <c r="FI33" s="83" t="s">
        <v>196</v>
      </c>
      <c r="FJ33" s="83" t="s">
        <v>196</v>
      </c>
      <c r="FK33" s="83" t="s">
        <v>196</v>
      </c>
      <c r="FL33" s="83" t="s">
        <v>196</v>
      </c>
      <c r="FM33" s="83" t="s">
        <v>196</v>
      </c>
      <c r="FN33" s="83" t="s">
        <v>196</v>
      </c>
      <c r="FO33" s="83" t="s">
        <v>196</v>
      </c>
      <c r="FP33" s="83" t="s">
        <v>196</v>
      </c>
      <c r="FQ33" s="83" t="s">
        <v>196</v>
      </c>
      <c r="FR33" s="83" t="s">
        <v>196</v>
      </c>
      <c r="FS33" s="83" t="s">
        <v>196</v>
      </c>
      <c r="FT33" s="83" t="s">
        <v>196</v>
      </c>
      <c r="FU33" s="83" t="s">
        <v>196</v>
      </c>
      <c r="FV33" s="83" t="s">
        <v>196</v>
      </c>
      <c r="FW33" s="83" t="s">
        <v>196</v>
      </c>
      <c r="FX33" s="83" t="s">
        <v>196</v>
      </c>
      <c r="FY33" s="83" t="s">
        <v>196</v>
      </c>
      <c r="FZ33" s="83" t="s">
        <v>196</v>
      </c>
      <c r="GA33" s="83" t="s">
        <v>196</v>
      </c>
      <c r="GB33" s="83" t="s">
        <v>196</v>
      </c>
      <c r="GC33" s="83" t="s">
        <v>196</v>
      </c>
      <c r="GD33" s="83" t="s">
        <v>196</v>
      </c>
      <c r="GE33" s="83" t="s">
        <v>196</v>
      </c>
      <c r="GF33" s="83" t="s">
        <v>196</v>
      </c>
      <c r="GG33" s="83" t="s">
        <v>196</v>
      </c>
      <c r="GH33" s="83" t="s">
        <v>196</v>
      </c>
      <c r="GI33" s="83" t="s">
        <v>196</v>
      </c>
      <c r="GJ33" s="83" t="s">
        <v>196</v>
      </c>
      <c r="GK33" s="83" t="s">
        <v>196</v>
      </c>
      <c r="GL33" s="83" t="s">
        <v>196</v>
      </c>
      <c r="GM33" s="83" t="s">
        <v>196</v>
      </c>
      <c r="GN33" s="83" t="s">
        <v>196</v>
      </c>
      <c r="GO33" s="83" t="s">
        <v>196</v>
      </c>
      <c r="GP33" s="83" t="s">
        <v>196</v>
      </c>
      <c r="GQ33" s="83" t="s">
        <v>196</v>
      </c>
      <c r="GR33" s="83" t="s">
        <v>196</v>
      </c>
      <c r="GS33" s="83" t="s">
        <v>196</v>
      </c>
      <c r="GT33" s="83" t="s">
        <v>196</v>
      </c>
      <c r="GU33" s="83" t="s">
        <v>196</v>
      </c>
      <c r="GV33" s="83" t="s">
        <v>196</v>
      </c>
      <c r="GW33" s="83" t="s">
        <v>196</v>
      </c>
      <c r="GX33" s="83" t="s">
        <v>196</v>
      </c>
      <c r="GY33" s="83" t="s">
        <v>196</v>
      </c>
      <c r="GZ33" s="83" t="s">
        <v>196</v>
      </c>
      <c r="HA33" s="83" t="s">
        <v>196</v>
      </c>
      <c r="HB33" s="83" t="s">
        <v>196</v>
      </c>
      <c r="HC33" s="83" t="s">
        <v>196</v>
      </c>
      <c r="HD33" s="83" t="s">
        <v>196</v>
      </c>
      <c r="HE33" s="83" t="s">
        <v>196</v>
      </c>
      <c r="HF33" s="83" t="s">
        <v>196</v>
      </c>
      <c r="HG33" s="83" t="s">
        <v>196</v>
      </c>
      <c r="HH33" s="83" t="s">
        <v>196</v>
      </c>
      <c r="HI33" s="83" t="s">
        <v>196</v>
      </c>
      <c r="HJ33" s="83" t="s">
        <v>196</v>
      </c>
      <c r="HK33" s="83" t="s">
        <v>196</v>
      </c>
      <c r="HL33" s="83" t="s">
        <v>196</v>
      </c>
      <c r="HM33" s="83" t="s">
        <v>196</v>
      </c>
      <c r="HN33" s="83" t="s">
        <v>196</v>
      </c>
      <c r="HO33" s="83" t="s">
        <v>196</v>
      </c>
      <c r="HP33" s="83" t="s">
        <v>196</v>
      </c>
      <c r="HQ33" s="83" t="s">
        <v>196</v>
      </c>
      <c r="HR33" s="83" t="s">
        <v>196</v>
      </c>
      <c r="HS33" s="83" t="s">
        <v>196</v>
      </c>
      <c r="HT33" s="83" t="s">
        <v>196</v>
      </c>
      <c r="HU33" s="83" t="s">
        <v>196</v>
      </c>
      <c r="HV33" s="83" t="s">
        <v>196</v>
      </c>
      <c r="HW33" s="83" t="s">
        <v>196</v>
      </c>
      <c r="HX33" s="83" t="s">
        <v>196</v>
      </c>
      <c r="HY33" s="83" t="s">
        <v>196</v>
      </c>
      <c r="HZ33" s="83" t="s">
        <v>196</v>
      </c>
      <c r="IA33" s="83" t="s">
        <v>196</v>
      </c>
      <c r="IB33" s="83" t="s">
        <v>196</v>
      </c>
      <c r="IC33" s="83" t="s">
        <v>196</v>
      </c>
      <c r="ID33" s="83" t="s">
        <v>196</v>
      </c>
      <c r="IE33" s="83" t="s">
        <v>196</v>
      </c>
      <c r="IF33" s="83" t="s">
        <v>196</v>
      </c>
      <c r="IG33" s="83" t="s">
        <v>196</v>
      </c>
      <c r="IH33" s="83" t="s">
        <v>196</v>
      </c>
      <c r="II33" s="83" t="s">
        <v>196</v>
      </c>
      <c r="IJ33" s="83" t="s">
        <v>196</v>
      </c>
      <c r="IK33" s="83" t="s">
        <v>196</v>
      </c>
      <c r="IL33" s="83" t="s">
        <v>196</v>
      </c>
      <c r="IM33" s="83" t="s">
        <v>196</v>
      </c>
      <c r="IN33" s="83" t="s">
        <v>196</v>
      </c>
      <c r="IO33" s="83" t="s">
        <v>196</v>
      </c>
      <c r="IP33" s="83" t="s">
        <v>196</v>
      </c>
      <c r="IQ33" s="83" t="s">
        <v>196</v>
      </c>
      <c r="IR33" s="83" t="s">
        <v>196</v>
      </c>
      <c r="IS33" s="83" t="s">
        <v>196</v>
      </c>
      <c r="IT33" s="83" t="s">
        <v>196</v>
      </c>
      <c r="IU33" s="83" t="s">
        <v>196</v>
      </c>
      <c r="IV33" s="83" t="s">
        <v>196</v>
      </c>
      <c r="IW33" s="83" t="s">
        <v>196</v>
      </c>
      <c r="IX33" s="83" t="s">
        <v>196</v>
      </c>
      <c r="IY33" s="83" t="s">
        <v>196</v>
      </c>
      <c r="IZ33" s="83" t="s">
        <v>196</v>
      </c>
      <c r="JA33" s="83" t="s">
        <v>196</v>
      </c>
      <c r="JB33" s="83" t="s">
        <v>196</v>
      </c>
      <c r="JC33" s="83" t="s">
        <v>196</v>
      </c>
      <c r="JD33" s="83" t="s">
        <v>196</v>
      </c>
      <c r="JE33" s="83" t="s">
        <v>196</v>
      </c>
      <c r="JF33" s="83" t="s">
        <v>196</v>
      </c>
      <c r="JG33" s="83" t="s">
        <v>196</v>
      </c>
      <c r="JH33" s="83" t="s">
        <v>196</v>
      </c>
      <c r="JI33" s="83" t="s">
        <v>196</v>
      </c>
      <c r="JJ33" s="83" t="s">
        <v>196</v>
      </c>
      <c r="JK33" s="83" t="s">
        <v>196</v>
      </c>
      <c r="JL33" s="83" t="s">
        <v>196</v>
      </c>
      <c r="JM33" s="83" t="s">
        <v>196</v>
      </c>
      <c r="JN33" s="83" t="s">
        <v>196</v>
      </c>
      <c r="JO33" s="83" t="s">
        <v>196</v>
      </c>
      <c r="JP33" s="83" t="s">
        <v>196</v>
      </c>
      <c r="JQ33" s="83" t="s">
        <v>196</v>
      </c>
      <c r="JR33" s="83" t="s">
        <v>196</v>
      </c>
      <c r="JS33" s="83" t="s">
        <v>196</v>
      </c>
      <c r="JT33" s="83" t="s">
        <v>196</v>
      </c>
      <c r="JU33" s="83" t="s">
        <v>196</v>
      </c>
      <c r="JV33" s="83" t="s">
        <v>196</v>
      </c>
      <c r="JW33" s="83" t="s">
        <v>196</v>
      </c>
      <c r="JX33" s="83" t="s">
        <v>196</v>
      </c>
      <c r="JY33" s="83" t="s">
        <v>196</v>
      </c>
      <c r="JZ33" s="83" t="s">
        <v>196</v>
      </c>
      <c r="KA33" s="83" t="s">
        <v>196</v>
      </c>
      <c r="KB33" s="83" t="s">
        <v>196</v>
      </c>
      <c r="KC33" s="83" t="s">
        <v>196</v>
      </c>
      <c r="KD33" s="83" t="s">
        <v>196</v>
      </c>
      <c r="KE33" s="83" t="s">
        <v>196</v>
      </c>
      <c r="KF33" s="83" t="s">
        <v>196</v>
      </c>
      <c r="KG33" s="83" t="s">
        <v>196</v>
      </c>
      <c r="KH33" s="83" t="s">
        <v>196</v>
      </c>
      <c r="KI33" s="83" t="s">
        <v>196</v>
      </c>
      <c r="KJ33" s="83" t="s">
        <v>196</v>
      </c>
      <c r="KK33" s="83" t="s">
        <v>196</v>
      </c>
      <c r="KL33" s="83" t="s">
        <v>196</v>
      </c>
      <c r="KM33" s="83" t="s">
        <v>196</v>
      </c>
      <c r="KN33" s="83" t="s">
        <v>196</v>
      </c>
      <c r="KO33" s="83" t="s">
        <v>196</v>
      </c>
      <c r="KP33" s="83" t="s">
        <v>196</v>
      </c>
      <c r="KQ33" s="83" t="s">
        <v>196</v>
      </c>
      <c r="KR33" s="83" t="s">
        <v>196</v>
      </c>
      <c r="KS33" s="83" t="s">
        <v>196</v>
      </c>
      <c r="KT33" s="83" t="s">
        <v>196</v>
      </c>
      <c r="KU33" s="83" t="s">
        <v>196</v>
      </c>
      <c r="KV33" s="83" t="s">
        <v>196</v>
      </c>
      <c r="KW33" s="83" t="s">
        <v>196</v>
      </c>
      <c r="KX33" s="83" t="s">
        <v>196</v>
      </c>
      <c r="KY33" s="83" t="s">
        <v>196</v>
      </c>
      <c r="KZ33" s="83" t="s">
        <v>196</v>
      </c>
      <c r="LA33" s="83" t="s">
        <v>196</v>
      </c>
      <c r="LB33" s="83" t="s">
        <v>196</v>
      </c>
      <c r="LC33" s="83" t="s">
        <v>196</v>
      </c>
      <c r="LD33" s="83" t="s">
        <v>196</v>
      </c>
      <c r="LE33" s="83" t="s">
        <v>196</v>
      </c>
      <c r="LF33" s="83" t="s">
        <v>196</v>
      </c>
      <c r="LG33" s="83" t="s">
        <v>196</v>
      </c>
      <c r="LH33" s="83" t="s">
        <v>196</v>
      </c>
      <c r="LI33" s="83" t="s">
        <v>196</v>
      </c>
      <c r="LJ33" s="83" t="s">
        <v>196</v>
      </c>
      <c r="LK33" s="83" t="s">
        <v>196</v>
      </c>
      <c r="LL33" s="83" t="s">
        <v>196</v>
      </c>
      <c r="LM33" s="83" t="s">
        <v>196</v>
      </c>
      <c r="LN33" s="83" t="s">
        <v>196</v>
      </c>
      <c r="LO33" s="83" t="s">
        <v>196</v>
      </c>
      <c r="LP33" s="83" t="s">
        <v>196</v>
      </c>
      <c r="LQ33" s="83" t="s">
        <v>196</v>
      </c>
      <c r="LR33" s="83" t="s">
        <v>196</v>
      </c>
      <c r="LS33" s="83" t="s">
        <v>196</v>
      </c>
      <c r="LT33" s="83" t="s">
        <v>196</v>
      </c>
      <c r="LU33" s="83" t="s">
        <v>196</v>
      </c>
      <c r="LV33" s="83" t="s">
        <v>196</v>
      </c>
      <c r="LW33" s="83" t="s">
        <v>196</v>
      </c>
      <c r="LX33" s="83" t="s">
        <v>196</v>
      </c>
      <c r="LY33" s="83" t="s">
        <v>196</v>
      </c>
      <c r="LZ33" s="83" t="s">
        <v>196</v>
      </c>
      <c r="MA33" s="83" t="s">
        <v>196</v>
      </c>
      <c r="MB33" s="83" t="s">
        <v>196</v>
      </c>
      <c r="MC33" s="83" t="s">
        <v>196</v>
      </c>
      <c r="MD33" s="83" t="s">
        <v>196</v>
      </c>
      <c r="ME33" s="83" t="s">
        <v>196</v>
      </c>
      <c r="MF33" s="83" t="s">
        <v>196</v>
      </c>
      <c r="MG33" s="83" t="s">
        <v>196</v>
      </c>
      <c r="MH33" s="83" t="s">
        <v>196</v>
      </c>
      <c r="MI33" s="83" t="s">
        <v>196</v>
      </c>
      <c r="MJ33" s="83" t="s">
        <v>196</v>
      </c>
      <c r="MK33" s="83" t="s">
        <v>196</v>
      </c>
      <c r="ML33" s="83" t="s">
        <v>196</v>
      </c>
      <c r="MM33" s="83" t="s">
        <v>196</v>
      </c>
      <c r="MN33" s="83" t="s">
        <v>196</v>
      </c>
      <c r="MO33" s="83" t="s">
        <v>196</v>
      </c>
      <c r="MP33" s="83" t="s">
        <v>196</v>
      </c>
      <c r="MQ33" s="83" t="s">
        <v>196</v>
      </c>
      <c r="MR33" s="83" t="s">
        <v>196</v>
      </c>
      <c r="MS33" s="83" t="s">
        <v>196</v>
      </c>
      <c r="MT33" s="83" t="s">
        <v>196</v>
      </c>
      <c r="MU33" s="83" t="s">
        <v>196</v>
      </c>
      <c r="MV33" s="83" t="s">
        <v>196</v>
      </c>
      <c r="MW33" s="83" t="s">
        <v>196</v>
      </c>
      <c r="MX33" s="83" t="s">
        <v>196</v>
      </c>
      <c r="MY33" s="83" t="s">
        <v>196</v>
      </c>
      <c r="MZ33" s="83" t="s">
        <v>196</v>
      </c>
      <c r="NA33" s="83" t="s">
        <v>196</v>
      </c>
      <c r="NB33" s="83" t="s">
        <v>196</v>
      </c>
      <c r="NC33" s="83" t="s">
        <v>196</v>
      </c>
      <c r="ND33" s="83" t="s">
        <v>196</v>
      </c>
      <c r="NE33" s="83" t="s">
        <v>196</v>
      </c>
      <c r="NF33" s="83" t="s">
        <v>196</v>
      </c>
      <c r="NG33" s="83" t="s">
        <v>196</v>
      </c>
      <c r="NH33" s="83" t="s">
        <v>196</v>
      </c>
      <c r="NI33" s="83" t="s">
        <v>196</v>
      </c>
      <c r="NJ33" s="83" t="s">
        <v>196</v>
      </c>
      <c r="NK33" s="83" t="s">
        <v>196</v>
      </c>
      <c r="NL33" s="83" t="s">
        <v>196</v>
      </c>
      <c r="NM33" s="83" t="s">
        <v>196</v>
      </c>
      <c r="NN33" s="83" t="s">
        <v>196</v>
      </c>
      <c r="NO33" s="83" t="s">
        <v>196</v>
      </c>
      <c r="NP33" s="83" t="s">
        <v>196</v>
      </c>
      <c r="NQ33" s="83" t="s">
        <v>196</v>
      </c>
      <c r="NR33" s="83" t="s">
        <v>196</v>
      </c>
      <c r="NS33" s="83" t="s">
        <v>196</v>
      </c>
      <c r="NT33" s="83" t="s">
        <v>196</v>
      </c>
      <c r="NU33" s="83" t="s">
        <v>196</v>
      </c>
      <c r="NV33" s="83" t="s">
        <v>196</v>
      </c>
      <c r="NW33" s="83" t="s">
        <v>196</v>
      </c>
      <c r="NX33" s="83" t="s">
        <v>196</v>
      </c>
      <c r="NY33" s="83" t="s">
        <v>196</v>
      </c>
      <c r="NZ33" s="83" t="s">
        <v>196</v>
      </c>
      <c r="OA33" s="83" t="s">
        <v>196</v>
      </c>
      <c r="OB33" s="83" t="s">
        <v>196</v>
      </c>
      <c r="OC33" s="83" t="s">
        <v>196</v>
      </c>
      <c r="OD33" s="83" t="s">
        <v>196</v>
      </c>
      <c r="OE33" s="83" t="s">
        <v>196</v>
      </c>
      <c r="OF33" s="83" t="s">
        <v>196</v>
      </c>
      <c r="OG33" s="83" t="s">
        <v>196</v>
      </c>
      <c r="OH33" s="83" t="s">
        <v>196</v>
      </c>
      <c r="OI33" s="83" t="s">
        <v>196</v>
      </c>
      <c r="OJ33" s="83" t="s">
        <v>196</v>
      </c>
      <c r="OK33" s="83" t="s">
        <v>196</v>
      </c>
      <c r="OL33" s="83" t="s">
        <v>196</v>
      </c>
      <c r="OM33" s="83" t="s">
        <v>196</v>
      </c>
      <c r="ON33" s="83" t="s">
        <v>196</v>
      </c>
      <c r="OO33" s="83" t="s">
        <v>196</v>
      </c>
      <c r="OP33" s="83" t="s">
        <v>196</v>
      </c>
      <c r="OQ33" s="83" t="s">
        <v>196</v>
      </c>
      <c r="OR33" s="83" t="s">
        <v>196</v>
      </c>
      <c r="OS33" s="83" t="s">
        <v>196</v>
      </c>
      <c r="OT33" s="83" t="s">
        <v>196</v>
      </c>
      <c r="OU33" s="83" t="s">
        <v>196</v>
      </c>
      <c r="OV33" s="83" t="s">
        <v>196</v>
      </c>
      <c r="OW33" s="83" t="s">
        <v>196</v>
      </c>
      <c r="OX33" s="83" t="s">
        <v>196</v>
      </c>
      <c r="OY33" s="83" t="s">
        <v>196</v>
      </c>
      <c r="OZ33" s="83" t="s">
        <v>196</v>
      </c>
      <c r="PA33" s="83" t="s">
        <v>196</v>
      </c>
      <c r="PB33" s="83" t="s">
        <v>196</v>
      </c>
      <c r="PC33" s="83" t="s">
        <v>196</v>
      </c>
      <c r="PD33" s="83" t="s">
        <v>196</v>
      </c>
      <c r="PE33" s="83" t="s">
        <v>196</v>
      </c>
      <c r="PF33" s="83" t="s">
        <v>196</v>
      </c>
      <c r="PG33" s="83" t="s">
        <v>196</v>
      </c>
      <c r="PH33" s="83" t="s">
        <v>196</v>
      </c>
      <c r="PI33" s="83" t="s">
        <v>196</v>
      </c>
      <c r="PJ33" s="83" t="s">
        <v>196</v>
      </c>
      <c r="PK33" s="83" t="s">
        <v>196</v>
      </c>
      <c r="PL33" s="83" t="s">
        <v>196</v>
      </c>
      <c r="PM33" s="83" t="s">
        <v>196</v>
      </c>
      <c r="PN33" s="83" t="s">
        <v>196</v>
      </c>
      <c r="PO33" s="83" t="s">
        <v>196</v>
      </c>
      <c r="PP33" s="83" t="s">
        <v>196</v>
      </c>
      <c r="PQ33" s="83" t="s">
        <v>196</v>
      </c>
      <c r="PR33" s="83" t="s">
        <v>196</v>
      </c>
      <c r="PS33" s="83" t="s">
        <v>196</v>
      </c>
      <c r="PT33" s="83" t="s">
        <v>196</v>
      </c>
      <c r="PU33" s="83" t="s">
        <v>196</v>
      </c>
      <c r="PV33" s="83" t="s">
        <v>196</v>
      </c>
      <c r="PW33" s="83" t="s">
        <v>196</v>
      </c>
      <c r="PX33" s="83" t="s">
        <v>196</v>
      </c>
      <c r="PY33" s="83" t="s">
        <v>196</v>
      </c>
      <c r="PZ33" s="83" t="s">
        <v>196</v>
      </c>
      <c r="QA33" s="83" t="s">
        <v>196</v>
      </c>
      <c r="QB33" s="83" t="s">
        <v>196</v>
      </c>
      <c r="QC33" s="83" t="s">
        <v>196</v>
      </c>
      <c r="QD33" s="83" t="s">
        <v>196</v>
      </c>
      <c r="QE33" s="83" t="s">
        <v>196</v>
      </c>
      <c r="QF33" s="83" t="s">
        <v>196</v>
      </c>
      <c r="QG33" s="83" t="s">
        <v>196</v>
      </c>
      <c r="QH33" s="83" t="s">
        <v>196</v>
      </c>
      <c r="QI33" s="83" t="s">
        <v>196</v>
      </c>
      <c r="QJ33" s="83" t="s">
        <v>196</v>
      </c>
      <c r="QK33" s="83" t="s">
        <v>196</v>
      </c>
      <c r="QL33" s="83" t="s">
        <v>196</v>
      </c>
      <c r="QM33" s="83" t="s">
        <v>196</v>
      </c>
      <c r="QN33" s="83" t="s">
        <v>196</v>
      </c>
      <c r="QO33" s="83" t="s">
        <v>196</v>
      </c>
      <c r="QP33" s="83" t="s">
        <v>196</v>
      </c>
      <c r="QQ33" s="83" t="s">
        <v>196</v>
      </c>
      <c r="QR33" s="83" t="s">
        <v>196</v>
      </c>
      <c r="QS33" s="83" t="s">
        <v>196</v>
      </c>
      <c r="QT33" s="83" t="s">
        <v>196</v>
      </c>
      <c r="QU33" s="83" t="s">
        <v>196</v>
      </c>
      <c r="QV33" s="83" t="s">
        <v>196</v>
      </c>
      <c r="QW33" s="83" t="s">
        <v>196</v>
      </c>
      <c r="QX33" s="83" t="s">
        <v>196</v>
      </c>
      <c r="QY33" s="83" t="s">
        <v>196</v>
      </c>
      <c r="QZ33" s="83" t="s">
        <v>196</v>
      </c>
      <c r="RA33" s="83" t="s">
        <v>196</v>
      </c>
      <c r="RB33" s="83" t="s">
        <v>196</v>
      </c>
      <c r="RC33" s="83" t="s">
        <v>196</v>
      </c>
      <c r="RD33" s="83" t="s">
        <v>196</v>
      </c>
      <c r="RE33" s="83" t="s">
        <v>196</v>
      </c>
      <c r="RF33" s="83" t="s">
        <v>196</v>
      </c>
      <c r="RG33" s="83" t="s">
        <v>196</v>
      </c>
      <c r="RH33" s="83" t="s">
        <v>196</v>
      </c>
      <c r="RI33" s="83" t="s">
        <v>196</v>
      </c>
      <c r="RJ33" s="83" t="s">
        <v>196</v>
      </c>
      <c r="RK33" s="83" t="s">
        <v>196</v>
      </c>
      <c r="RL33" s="83" t="s">
        <v>196</v>
      </c>
      <c r="RM33" s="83" t="s">
        <v>196</v>
      </c>
      <c r="RN33" s="83" t="s">
        <v>196</v>
      </c>
      <c r="RO33" s="83" t="s">
        <v>196</v>
      </c>
      <c r="RP33" s="83" t="s">
        <v>196</v>
      </c>
      <c r="RQ33" s="83" t="s">
        <v>196</v>
      </c>
      <c r="RR33" s="83" t="s">
        <v>196</v>
      </c>
      <c r="RS33" s="83" t="s">
        <v>196</v>
      </c>
      <c r="RT33" s="83" t="s">
        <v>196</v>
      </c>
      <c r="RU33" s="83" t="s">
        <v>196</v>
      </c>
      <c r="RV33" s="83" t="s">
        <v>196</v>
      </c>
      <c r="RW33" s="83" t="s">
        <v>196</v>
      </c>
      <c r="RX33" s="83" t="s">
        <v>196</v>
      </c>
      <c r="RY33" s="83" t="s">
        <v>196</v>
      </c>
      <c r="RZ33" s="83" t="s">
        <v>196</v>
      </c>
      <c r="SA33" s="83" t="s">
        <v>196</v>
      </c>
      <c r="SB33" s="83" t="s">
        <v>196</v>
      </c>
      <c r="SC33" s="83" t="s">
        <v>196</v>
      </c>
      <c r="SD33" s="83" t="s">
        <v>196</v>
      </c>
      <c r="SE33" s="83" t="s">
        <v>196</v>
      </c>
      <c r="SF33" s="83" t="s">
        <v>196</v>
      </c>
      <c r="SG33" s="83" t="s">
        <v>196</v>
      </c>
      <c r="SH33" s="83" t="s">
        <v>196</v>
      </c>
      <c r="SI33" s="83" t="s">
        <v>196</v>
      </c>
      <c r="SJ33" s="83" t="s">
        <v>196</v>
      </c>
      <c r="SK33" s="83" t="s">
        <v>196</v>
      </c>
      <c r="SL33" s="83" t="s">
        <v>196</v>
      </c>
      <c r="SM33" s="83" t="s">
        <v>196</v>
      </c>
      <c r="SN33" s="83" t="s">
        <v>196</v>
      </c>
      <c r="SO33" s="83" t="s">
        <v>196</v>
      </c>
      <c r="SP33" s="83" t="s">
        <v>196</v>
      </c>
      <c r="SQ33" s="83" t="s">
        <v>196</v>
      </c>
      <c r="SR33" s="83" t="s">
        <v>196</v>
      </c>
      <c r="SS33" s="83" t="s">
        <v>196</v>
      </c>
      <c r="ST33" s="83" t="s">
        <v>196</v>
      </c>
      <c r="SU33" s="83" t="s">
        <v>196</v>
      </c>
      <c r="SV33" s="83" t="s">
        <v>196</v>
      </c>
      <c r="SW33" s="83" t="s">
        <v>196</v>
      </c>
      <c r="SX33" s="83" t="s">
        <v>196</v>
      </c>
      <c r="SY33" s="83" t="s">
        <v>196</v>
      </c>
      <c r="SZ33" s="83" t="s">
        <v>196</v>
      </c>
      <c r="TA33" s="83" t="s">
        <v>196</v>
      </c>
      <c r="TB33" s="83" t="s">
        <v>196</v>
      </c>
      <c r="TC33" s="83" t="s">
        <v>196</v>
      </c>
      <c r="TD33" s="83" t="s">
        <v>196</v>
      </c>
      <c r="TE33" s="83" t="s">
        <v>196</v>
      </c>
      <c r="TF33" s="83" t="s">
        <v>196</v>
      </c>
      <c r="TG33" s="83" t="s">
        <v>196</v>
      </c>
      <c r="TH33" s="83" t="s">
        <v>196</v>
      </c>
      <c r="TI33" s="83" t="s">
        <v>196</v>
      </c>
      <c r="TJ33" s="83" t="s">
        <v>196</v>
      </c>
      <c r="TK33" s="83" t="s">
        <v>196</v>
      </c>
      <c r="TL33" s="83" t="s">
        <v>196</v>
      </c>
      <c r="TM33" s="83" t="s">
        <v>196</v>
      </c>
      <c r="TN33" s="83" t="s">
        <v>196</v>
      </c>
      <c r="TO33" s="83" t="s">
        <v>196</v>
      </c>
      <c r="TP33" s="83" t="s">
        <v>196</v>
      </c>
      <c r="TQ33" s="83" t="s">
        <v>196</v>
      </c>
      <c r="TR33" s="83" t="s">
        <v>196</v>
      </c>
      <c r="TS33" s="83" t="s">
        <v>196</v>
      </c>
      <c r="TT33" s="83" t="s">
        <v>196</v>
      </c>
      <c r="TU33" s="83" t="s">
        <v>196</v>
      </c>
      <c r="TV33" s="83" t="s">
        <v>196</v>
      </c>
      <c r="TW33" s="83" t="s">
        <v>196</v>
      </c>
      <c r="TX33" s="83" t="s">
        <v>196</v>
      </c>
      <c r="TY33" s="83" t="s">
        <v>196</v>
      </c>
      <c r="TZ33" s="83" t="s">
        <v>196</v>
      </c>
      <c r="UA33" s="83" t="s">
        <v>196</v>
      </c>
      <c r="UB33" s="83" t="s">
        <v>196</v>
      </c>
      <c r="UC33" s="83" t="s">
        <v>196</v>
      </c>
      <c r="UD33" s="83" t="s">
        <v>196</v>
      </c>
      <c r="UE33" s="83" t="s">
        <v>196</v>
      </c>
      <c r="UF33" s="83" t="s">
        <v>196</v>
      </c>
      <c r="UG33" s="83" t="s">
        <v>196</v>
      </c>
      <c r="UH33" s="83" t="s">
        <v>196</v>
      </c>
      <c r="UI33" s="83" t="s">
        <v>196</v>
      </c>
      <c r="UJ33" s="83" t="s">
        <v>196</v>
      </c>
      <c r="UK33" s="83" t="s">
        <v>196</v>
      </c>
      <c r="UL33" s="83" t="s">
        <v>196</v>
      </c>
      <c r="UM33" s="83" t="s">
        <v>196</v>
      </c>
      <c r="UN33" s="83" t="s">
        <v>196</v>
      </c>
      <c r="UO33" s="83" t="s">
        <v>196</v>
      </c>
      <c r="UP33" s="83" t="s">
        <v>196</v>
      </c>
      <c r="UQ33" s="83" t="s">
        <v>196</v>
      </c>
      <c r="UR33" s="83" t="s">
        <v>196</v>
      </c>
      <c r="US33" s="83" t="s">
        <v>196</v>
      </c>
      <c r="UT33" s="83" t="s">
        <v>196</v>
      </c>
      <c r="UU33" s="83" t="s">
        <v>196</v>
      </c>
      <c r="UV33" s="83" t="s">
        <v>196</v>
      </c>
      <c r="UW33" s="83" t="s">
        <v>196</v>
      </c>
      <c r="UX33" s="83" t="s">
        <v>196</v>
      </c>
      <c r="UY33" s="83" t="s">
        <v>196</v>
      </c>
      <c r="UZ33" s="83" t="s">
        <v>196</v>
      </c>
      <c r="VA33" s="83" t="s">
        <v>196</v>
      </c>
      <c r="VB33" s="83" t="s">
        <v>196</v>
      </c>
      <c r="VC33" s="83" t="s">
        <v>196</v>
      </c>
      <c r="VD33" s="83" t="s">
        <v>196</v>
      </c>
      <c r="VE33" s="83" t="s">
        <v>196</v>
      </c>
      <c r="VF33" s="83" t="s">
        <v>196</v>
      </c>
      <c r="VG33" s="83" t="s">
        <v>196</v>
      </c>
      <c r="VH33" s="83" t="s">
        <v>196</v>
      </c>
      <c r="VI33" s="83" t="s">
        <v>196</v>
      </c>
      <c r="VJ33" s="83" t="s">
        <v>196</v>
      </c>
      <c r="VK33" s="83" t="s">
        <v>196</v>
      </c>
      <c r="VL33" s="83" t="s">
        <v>196</v>
      </c>
      <c r="VM33" s="83" t="s">
        <v>196</v>
      </c>
      <c r="VN33" s="83" t="s">
        <v>196</v>
      </c>
      <c r="VO33" s="83" t="s">
        <v>196</v>
      </c>
      <c r="VP33" s="83" t="s">
        <v>196</v>
      </c>
      <c r="VQ33" s="83" t="s">
        <v>196</v>
      </c>
      <c r="VR33" s="83" t="s">
        <v>196</v>
      </c>
      <c r="VS33" s="83" t="s">
        <v>196</v>
      </c>
      <c r="VT33" s="83" t="s">
        <v>196</v>
      </c>
      <c r="VU33" s="83" t="s">
        <v>196</v>
      </c>
      <c r="VV33" s="83" t="s">
        <v>196</v>
      </c>
      <c r="VW33" s="83" t="s">
        <v>196</v>
      </c>
      <c r="VX33" s="83" t="s">
        <v>196</v>
      </c>
      <c r="VY33" s="83" t="s">
        <v>196</v>
      </c>
      <c r="VZ33" s="83" t="s">
        <v>196</v>
      </c>
      <c r="WA33" s="83" t="s">
        <v>196</v>
      </c>
      <c r="WB33" s="83" t="s">
        <v>196</v>
      </c>
      <c r="WC33" s="83" t="s">
        <v>196</v>
      </c>
      <c r="WD33" s="83" t="s">
        <v>196</v>
      </c>
      <c r="WE33" s="83" t="s">
        <v>196</v>
      </c>
      <c r="WF33" s="83" t="s">
        <v>196</v>
      </c>
      <c r="WG33" s="83" t="s">
        <v>196</v>
      </c>
      <c r="WH33" s="83" t="s">
        <v>196</v>
      </c>
      <c r="WI33" s="83" t="s">
        <v>196</v>
      </c>
      <c r="WJ33" s="83" t="s">
        <v>196</v>
      </c>
      <c r="WK33" s="83" t="s">
        <v>196</v>
      </c>
      <c r="WL33" s="83" t="s">
        <v>196</v>
      </c>
      <c r="WM33" s="83" t="s">
        <v>196</v>
      </c>
      <c r="WN33" s="83" t="s">
        <v>196</v>
      </c>
      <c r="WO33" s="83" t="s">
        <v>196</v>
      </c>
      <c r="WP33" s="83" t="s">
        <v>196</v>
      </c>
      <c r="WQ33" s="83" t="s">
        <v>196</v>
      </c>
      <c r="WR33" s="83" t="s">
        <v>196</v>
      </c>
      <c r="WS33" s="83" t="s">
        <v>196</v>
      </c>
      <c r="WT33" s="83" t="s">
        <v>196</v>
      </c>
      <c r="WU33" s="83" t="s">
        <v>196</v>
      </c>
      <c r="WV33" s="83" t="s">
        <v>196</v>
      </c>
      <c r="WW33" s="83" t="s">
        <v>196</v>
      </c>
      <c r="WX33" s="83" t="s">
        <v>196</v>
      </c>
      <c r="WY33" s="83" t="s">
        <v>196</v>
      </c>
      <c r="WZ33" s="83" t="s">
        <v>196</v>
      </c>
      <c r="XA33" s="83" t="s">
        <v>196</v>
      </c>
      <c r="XB33" s="83" t="s">
        <v>196</v>
      </c>
      <c r="XC33" s="83" t="s">
        <v>196</v>
      </c>
      <c r="XD33" s="83" t="s">
        <v>196</v>
      </c>
      <c r="XE33" s="83" t="s">
        <v>196</v>
      </c>
      <c r="XF33" s="83" t="s">
        <v>196</v>
      </c>
      <c r="XG33" s="83" t="s">
        <v>196</v>
      </c>
      <c r="XH33" s="83" t="s">
        <v>196</v>
      </c>
      <c r="XI33" s="83" t="s">
        <v>196</v>
      </c>
      <c r="XJ33" s="83" t="s">
        <v>196</v>
      </c>
      <c r="XK33" s="83" t="s">
        <v>196</v>
      </c>
      <c r="XL33" s="83" t="s">
        <v>196</v>
      </c>
      <c r="XM33" s="83" t="s">
        <v>196</v>
      </c>
      <c r="XN33" s="83" t="s">
        <v>196</v>
      </c>
      <c r="XO33" s="83" t="s">
        <v>196</v>
      </c>
      <c r="XP33" s="83" t="s">
        <v>196</v>
      </c>
      <c r="XQ33" s="83" t="s">
        <v>196</v>
      </c>
      <c r="XR33" s="83" t="s">
        <v>196</v>
      </c>
      <c r="XS33" s="83" t="s">
        <v>196</v>
      </c>
      <c r="XT33" s="83" t="s">
        <v>196</v>
      </c>
      <c r="XU33" s="83" t="s">
        <v>196</v>
      </c>
      <c r="XV33" s="83" t="s">
        <v>196</v>
      </c>
      <c r="XW33" s="83" t="s">
        <v>196</v>
      </c>
      <c r="XX33" s="83" t="s">
        <v>196</v>
      </c>
      <c r="XY33" s="83" t="s">
        <v>196</v>
      </c>
      <c r="XZ33" s="83" t="s">
        <v>196</v>
      </c>
      <c r="YA33" s="83" t="s">
        <v>196</v>
      </c>
      <c r="YB33" s="83" t="s">
        <v>196</v>
      </c>
      <c r="YC33" s="83" t="s">
        <v>196</v>
      </c>
      <c r="YD33" s="83" t="s">
        <v>196</v>
      </c>
      <c r="YE33" s="83" t="s">
        <v>196</v>
      </c>
      <c r="YF33" s="83" t="s">
        <v>196</v>
      </c>
      <c r="YG33" s="83" t="s">
        <v>196</v>
      </c>
      <c r="YH33" s="83" t="s">
        <v>196</v>
      </c>
      <c r="YI33" s="83" t="s">
        <v>196</v>
      </c>
      <c r="YJ33" s="83" t="s">
        <v>196</v>
      </c>
      <c r="YK33" s="83" t="s">
        <v>196</v>
      </c>
      <c r="YL33" s="83" t="s">
        <v>196</v>
      </c>
      <c r="YM33" s="83" t="s">
        <v>196</v>
      </c>
      <c r="YN33" s="83" t="s">
        <v>196</v>
      </c>
      <c r="YO33" s="83" t="s">
        <v>196</v>
      </c>
      <c r="YP33" s="83" t="s">
        <v>196</v>
      </c>
      <c r="YQ33" s="83" t="s">
        <v>196</v>
      </c>
      <c r="YR33" s="83" t="s">
        <v>196</v>
      </c>
      <c r="YS33" s="83" t="s">
        <v>196</v>
      </c>
      <c r="YT33" s="83" t="s">
        <v>196</v>
      </c>
      <c r="YU33" s="83" t="s">
        <v>196</v>
      </c>
      <c r="YV33" s="83" t="s">
        <v>196</v>
      </c>
      <c r="YW33" s="83" t="s">
        <v>196</v>
      </c>
      <c r="YX33" s="83" t="s">
        <v>196</v>
      </c>
      <c r="YY33" s="83" t="s">
        <v>196</v>
      </c>
      <c r="YZ33" s="83" t="s">
        <v>196</v>
      </c>
      <c r="ZA33" s="83" t="s">
        <v>196</v>
      </c>
      <c r="ZB33" s="83" t="s">
        <v>196</v>
      </c>
      <c r="ZC33" s="83" t="s">
        <v>196</v>
      </c>
      <c r="ZD33" s="83" t="s">
        <v>196</v>
      </c>
      <c r="ZE33" s="83" t="s">
        <v>196</v>
      </c>
      <c r="ZF33" s="83" t="s">
        <v>196</v>
      </c>
      <c r="ZG33" s="83" t="s">
        <v>196</v>
      </c>
      <c r="ZH33" s="83" t="s">
        <v>196</v>
      </c>
      <c r="ZI33" s="83" t="s">
        <v>196</v>
      </c>
      <c r="ZJ33" s="83" t="s">
        <v>196</v>
      </c>
      <c r="ZK33" s="83" t="s">
        <v>196</v>
      </c>
      <c r="ZL33" s="83" t="s">
        <v>196</v>
      </c>
      <c r="ZM33" s="83" t="s">
        <v>196</v>
      </c>
      <c r="ZN33" s="83" t="s">
        <v>196</v>
      </c>
      <c r="ZO33" s="83" t="s">
        <v>196</v>
      </c>
      <c r="ZP33" s="83" t="s">
        <v>196</v>
      </c>
      <c r="ZQ33" s="83" t="s">
        <v>196</v>
      </c>
      <c r="ZR33" s="83" t="s">
        <v>196</v>
      </c>
      <c r="ZS33" s="83" t="s">
        <v>196</v>
      </c>
      <c r="ZT33" s="83" t="s">
        <v>196</v>
      </c>
      <c r="ZU33" s="83" t="s">
        <v>196</v>
      </c>
      <c r="ZV33" s="83" t="s">
        <v>196</v>
      </c>
      <c r="ZW33" s="83" t="s">
        <v>196</v>
      </c>
      <c r="ZX33" s="83" t="s">
        <v>196</v>
      </c>
      <c r="ZY33" s="83" t="s">
        <v>196</v>
      </c>
      <c r="ZZ33" s="83" t="s">
        <v>196</v>
      </c>
      <c r="AAA33" s="83" t="s">
        <v>196</v>
      </c>
      <c r="AAB33" s="83" t="s">
        <v>196</v>
      </c>
      <c r="AAC33" s="83" t="s">
        <v>196</v>
      </c>
      <c r="AAD33" s="83" t="s">
        <v>196</v>
      </c>
      <c r="AAE33" s="83" t="s">
        <v>196</v>
      </c>
      <c r="AAF33" s="83" t="s">
        <v>196</v>
      </c>
      <c r="AAG33" s="83" t="s">
        <v>196</v>
      </c>
      <c r="AAH33" s="83" t="s">
        <v>196</v>
      </c>
      <c r="AAI33" s="83" t="s">
        <v>196</v>
      </c>
      <c r="AAJ33" s="83" t="s">
        <v>196</v>
      </c>
      <c r="AAK33" s="83" t="s">
        <v>196</v>
      </c>
      <c r="AAL33" s="83" t="s">
        <v>196</v>
      </c>
      <c r="AAM33" s="83" t="s">
        <v>196</v>
      </c>
      <c r="AAN33" s="83" t="s">
        <v>196</v>
      </c>
      <c r="AAO33" s="83" t="s">
        <v>196</v>
      </c>
      <c r="AAP33" s="83" t="s">
        <v>196</v>
      </c>
      <c r="AAQ33" s="83" t="s">
        <v>196</v>
      </c>
      <c r="AAR33" s="83" t="s">
        <v>196</v>
      </c>
      <c r="AAS33" s="83" t="s">
        <v>196</v>
      </c>
      <c r="AAT33" s="83" t="s">
        <v>196</v>
      </c>
      <c r="AAU33" s="83" t="s">
        <v>196</v>
      </c>
      <c r="AAV33" s="83" t="s">
        <v>196</v>
      </c>
      <c r="AAW33" s="83" t="s">
        <v>196</v>
      </c>
      <c r="AAX33" s="83" t="s">
        <v>196</v>
      </c>
      <c r="AAY33" s="83" t="s">
        <v>196</v>
      </c>
      <c r="AAZ33" s="83" t="s">
        <v>196</v>
      </c>
      <c r="ABA33" s="83" t="s">
        <v>196</v>
      </c>
      <c r="ABB33" s="83" t="s">
        <v>196</v>
      </c>
      <c r="ABC33" s="83" t="s">
        <v>196</v>
      </c>
      <c r="ABD33" s="83" t="s">
        <v>196</v>
      </c>
      <c r="ABE33" s="83" t="s">
        <v>196</v>
      </c>
      <c r="ABF33" s="83" t="s">
        <v>196</v>
      </c>
      <c r="ABG33" s="83" t="s">
        <v>196</v>
      </c>
      <c r="ABH33" s="83" t="s">
        <v>196</v>
      </c>
      <c r="ABI33" s="83" t="s">
        <v>196</v>
      </c>
      <c r="ABJ33" s="83" t="s">
        <v>196</v>
      </c>
      <c r="ABK33" s="83" t="s">
        <v>196</v>
      </c>
      <c r="ABL33" s="83" t="s">
        <v>196</v>
      </c>
      <c r="ABM33" s="83" t="s">
        <v>196</v>
      </c>
      <c r="ABN33" s="83" t="s">
        <v>196</v>
      </c>
      <c r="ABO33" s="83" t="s">
        <v>196</v>
      </c>
      <c r="ABP33" s="83" t="s">
        <v>196</v>
      </c>
      <c r="ABQ33" s="83" t="s">
        <v>196</v>
      </c>
      <c r="ABR33" s="83" t="s">
        <v>196</v>
      </c>
      <c r="ABS33" s="83" t="s">
        <v>196</v>
      </c>
      <c r="ABT33" s="83" t="s">
        <v>196</v>
      </c>
      <c r="ABU33" s="83" t="s">
        <v>196</v>
      </c>
      <c r="ABV33" s="83" t="s">
        <v>196</v>
      </c>
      <c r="ABW33" s="83" t="s">
        <v>196</v>
      </c>
      <c r="ABX33" s="83" t="s">
        <v>196</v>
      </c>
      <c r="ABY33" s="83" t="s">
        <v>196</v>
      </c>
      <c r="ABZ33" s="83" t="s">
        <v>196</v>
      </c>
      <c r="ACA33" s="83" t="s">
        <v>196</v>
      </c>
      <c r="ACB33" s="83" t="s">
        <v>196</v>
      </c>
      <c r="ACC33" s="83" t="s">
        <v>196</v>
      </c>
      <c r="ACD33" s="83" t="s">
        <v>196</v>
      </c>
      <c r="ACE33" s="83" t="s">
        <v>196</v>
      </c>
      <c r="ACF33" s="83" t="s">
        <v>196</v>
      </c>
      <c r="ACG33" s="83" t="s">
        <v>196</v>
      </c>
      <c r="ACH33" s="83" t="s">
        <v>196</v>
      </c>
      <c r="ACI33" s="83" t="s">
        <v>196</v>
      </c>
      <c r="ACJ33" s="83" t="s">
        <v>196</v>
      </c>
      <c r="ACK33" s="83" t="s">
        <v>196</v>
      </c>
      <c r="ACL33" s="83" t="s">
        <v>196</v>
      </c>
      <c r="ACM33" s="83" t="s">
        <v>196</v>
      </c>
      <c r="ACN33" s="83" t="s">
        <v>196</v>
      </c>
      <c r="ACO33" s="83" t="s">
        <v>196</v>
      </c>
      <c r="ACP33" s="83" t="s">
        <v>196</v>
      </c>
      <c r="ACQ33" s="83" t="s">
        <v>196</v>
      </c>
      <c r="ACR33" s="83" t="s">
        <v>196</v>
      </c>
      <c r="ACS33" s="83" t="s">
        <v>196</v>
      </c>
      <c r="ACT33" s="83" t="s">
        <v>196</v>
      </c>
      <c r="ACU33" s="83" t="s">
        <v>196</v>
      </c>
      <c r="ACV33" s="83" t="s">
        <v>196</v>
      </c>
      <c r="ACW33" s="83" t="s">
        <v>196</v>
      </c>
      <c r="ACX33" s="83" t="s">
        <v>196</v>
      </c>
      <c r="ACY33" s="83" t="s">
        <v>196</v>
      </c>
      <c r="ACZ33" s="83" t="s">
        <v>196</v>
      </c>
      <c r="ADA33" s="83" t="s">
        <v>196</v>
      </c>
      <c r="ADB33" s="83" t="s">
        <v>196</v>
      </c>
      <c r="ADC33" s="83" t="s">
        <v>196</v>
      </c>
      <c r="ADD33" s="83" t="s">
        <v>196</v>
      </c>
      <c r="ADE33" s="83" t="s">
        <v>196</v>
      </c>
      <c r="ADF33" s="83" t="s">
        <v>196</v>
      </c>
      <c r="ADG33" s="83" t="s">
        <v>196</v>
      </c>
      <c r="ADH33" s="83" t="s">
        <v>196</v>
      </c>
      <c r="ADI33" s="83" t="s">
        <v>196</v>
      </c>
      <c r="ADJ33" s="83" t="s">
        <v>196</v>
      </c>
      <c r="ADK33" s="83" t="s">
        <v>196</v>
      </c>
      <c r="ADL33" s="83" t="s">
        <v>196</v>
      </c>
      <c r="ADM33" s="83" t="s">
        <v>196</v>
      </c>
      <c r="ADN33" s="83" t="s">
        <v>196</v>
      </c>
      <c r="ADO33" s="83" t="s">
        <v>196</v>
      </c>
      <c r="ADP33" s="83" t="s">
        <v>196</v>
      </c>
      <c r="ADQ33" s="83" t="s">
        <v>196</v>
      </c>
      <c r="ADR33" s="83" t="s">
        <v>196</v>
      </c>
      <c r="ADS33" s="83" t="s">
        <v>196</v>
      </c>
      <c r="ADT33" s="83" t="s">
        <v>196</v>
      </c>
      <c r="ADU33" s="83" t="s">
        <v>196</v>
      </c>
      <c r="ADV33" s="83" t="s">
        <v>196</v>
      </c>
      <c r="ADW33" s="83" t="s">
        <v>196</v>
      </c>
      <c r="ADX33" s="83" t="s">
        <v>196</v>
      </c>
      <c r="ADY33" s="83" t="s">
        <v>196</v>
      </c>
      <c r="ADZ33" s="83" t="s">
        <v>196</v>
      </c>
      <c r="AEA33" s="83" t="s">
        <v>196</v>
      </c>
      <c r="AEB33" s="83" t="s">
        <v>196</v>
      </c>
      <c r="AEC33" s="83" t="s">
        <v>196</v>
      </c>
      <c r="AED33" s="83" t="s">
        <v>196</v>
      </c>
      <c r="AEE33" s="83" t="s">
        <v>196</v>
      </c>
      <c r="AEF33" s="83" t="s">
        <v>196</v>
      </c>
      <c r="AEG33" s="83" t="s">
        <v>196</v>
      </c>
      <c r="AEH33" s="83" t="s">
        <v>196</v>
      </c>
      <c r="AEI33" s="83" t="s">
        <v>196</v>
      </c>
      <c r="AEJ33" s="83" t="s">
        <v>196</v>
      </c>
      <c r="AEK33" s="83" t="s">
        <v>196</v>
      </c>
      <c r="AEL33" s="83" t="s">
        <v>196</v>
      </c>
      <c r="AEM33" s="83" t="s">
        <v>196</v>
      </c>
      <c r="AEN33" s="83" t="s">
        <v>196</v>
      </c>
      <c r="AEO33" s="83" t="s">
        <v>196</v>
      </c>
      <c r="AEP33" s="83" t="s">
        <v>196</v>
      </c>
      <c r="AEQ33" s="83" t="s">
        <v>196</v>
      </c>
      <c r="AER33" s="83" t="s">
        <v>196</v>
      </c>
      <c r="AES33" s="83" t="s">
        <v>196</v>
      </c>
      <c r="AET33" s="83" t="s">
        <v>196</v>
      </c>
      <c r="AEU33" s="83" t="s">
        <v>196</v>
      </c>
      <c r="AEV33" s="83" t="s">
        <v>196</v>
      </c>
      <c r="AEW33" s="83" t="s">
        <v>196</v>
      </c>
      <c r="AEX33" s="83" t="s">
        <v>196</v>
      </c>
      <c r="AEY33" s="83" t="s">
        <v>196</v>
      </c>
      <c r="AEZ33" s="83" t="s">
        <v>196</v>
      </c>
      <c r="AFA33" s="83" t="s">
        <v>196</v>
      </c>
      <c r="AFB33" s="83" t="s">
        <v>196</v>
      </c>
      <c r="AFC33" s="83" t="s">
        <v>196</v>
      </c>
      <c r="AFD33" s="83" t="s">
        <v>196</v>
      </c>
      <c r="AFE33" s="83" t="s">
        <v>196</v>
      </c>
      <c r="AFF33" s="83" t="s">
        <v>196</v>
      </c>
      <c r="AFG33" s="83" t="s">
        <v>196</v>
      </c>
      <c r="AFH33" s="83" t="s">
        <v>196</v>
      </c>
      <c r="AFI33" s="83" t="s">
        <v>196</v>
      </c>
      <c r="AFJ33" s="83" t="s">
        <v>196</v>
      </c>
      <c r="AFK33" s="83" t="s">
        <v>196</v>
      </c>
      <c r="AFL33" s="83" t="s">
        <v>196</v>
      </c>
      <c r="AFM33" s="83" t="s">
        <v>196</v>
      </c>
      <c r="AFN33" s="83" t="s">
        <v>196</v>
      </c>
      <c r="AFO33" s="83" t="s">
        <v>196</v>
      </c>
      <c r="AFP33" s="83" t="s">
        <v>196</v>
      </c>
      <c r="AFQ33" s="83" t="s">
        <v>196</v>
      </c>
      <c r="AFR33" s="83" t="s">
        <v>196</v>
      </c>
      <c r="AFS33" s="83" t="s">
        <v>196</v>
      </c>
      <c r="AFT33" s="83" t="s">
        <v>196</v>
      </c>
      <c r="AFU33" s="83" t="s">
        <v>196</v>
      </c>
      <c r="AFV33" s="83" t="s">
        <v>196</v>
      </c>
      <c r="AFW33" s="83" t="s">
        <v>196</v>
      </c>
      <c r="AFX33" s="83" t="s">
        <v>196</v>
      </c>
      <c r="AFY33" s="83" t="s">
        <v>196</v>
      </c>
      <c r="AFZ33" s="83" t="s">
        <v>196</v>
      </c>
      <c r="AGA33" s="83" t="s">
        <v>196</v>
      </c>
      <c r="AGB33" s="83" t="s">
        <v>196</v>
      </c>
      <c r="AGC33" s="83" t="s">
        <v>196</v>
      </c>
      <c r="AGD33" s="83" t="s">
        <v>196</v>
      </c>
      <c r="AGE33" s="83" t="s">
        <v>196</v>
      </c>
      <c r="AGF33" s="83" t="s">
        <v>196</v>
      </c>
      <c r="AGG33" s="83" t="s">
        <v>196</v>
      </c>
      <c r="AGH33" s="83" t="s">
        <v>196</v>
      </c>
      <c r="AGI33" s="83" t="s">
        <v>196</v>
      </c>
      <c r="AGJ33" s="83" t="s">
        <v>196</v>
      </c>
      <c r="AGK33" s="83" t="s">
        <v>196</v>
      </c>
      <c r="AGL33" s="83" t="s">
        <v>196</v>
      </c>
      <c r="AGM33" s="83" t="s">
        <v>196</v>
      </c>
      <c r="AGN33" s="83" t="s">
        <v>196</v>
      </c>
      <c r="AGO33" s="83" t="s">
        <v>196</v>
      </c>
      <c r="AGP33" s="83" t="s">
        <v>196</v>
      </c>
      <c r="AGQ33" s="83" t="s">
        <v>196</v>
      </c>
      <c r="AGR33" s="83" t="s">
        <v>196</v>
      </c>
      <c r="AGS33" s="83" t="s">
        <v>196</v>
      </c>
      <c r="AGT33" s="83" t="s">
        <v>196</v>
      </c>
      <c r="AGU33" s="83" t="s">
        <v>196</v>
      </c>
      <c r="AGV33" s="83" t="s">
        <v>196</v>
      </c>
      <c r="AGW33" s="83" t="s">
        <v>196</v>
      </c>
      <c r="AGX33" s="83" t="s">
        <v>196</v>
      </c>
      <c r="AGY33" s="83" t="s">
        <v>196</v>
      </c>
      <c r="AGZ33" s="83" t="s">
        <v>196</v>
      </c>
      <c r="AHA33" s="83" t="s">
        <v>196</v>
      </c>
      <c r="AHB33" s="83" t="s">
        <v>196</v>
      </c>
      <c r="AHC33" s="83" t="s">
        <v>196</v>
      </c>
      <c r="AHD33" s="83" t="s">
        <v>196</v>
      </c>
      <c r="AHE33" s="83" t="s">
        <v>196</v>
      </c>
      <c r="AHF33" s="83" t="s">
        <v>196</v>
      </c>
      <c r="AHG33" s="83" t="s">
        <v>196</v>
      </c>
      <c r="AHH33" s="83" t="s">
        <v>196</v>
      </c>
      <c r="AHI33" s="83" t="s">
        <v>196</v>
      </c>
      <c r="AHJ33" s="83" t="s">
        <v>196</v>
      </c>
      <c r="AHK33" s="83" t="s">
        <v>196</v>
      </c>
      <c r="AHL33" s="83" t="s">
        <v>196</v>
      </c>
      <c r="AHM33" s="83" t="s">
        <v>196</v>
      </c>
      <c r="AHN33" s="83" t="s">
        <v>196</v>
      </c>
      <c r="AHO33" s="83" t="s">
        <v>196</v>
      </c>
      <c r="AHP33" s="83" t="s">
        <v>196</v>
      </c>
      <c r="AHQ33" s="83" t="s">
        <v>196</v>
      </c>
      <c r="AHR33" s="83" t="s">
        <v>196</v>
      </c>
      <c r="AHS33" s="83" t="s">
        <v>196</v>
      </c>
      <c r="AHT33" s="83" t="s">
        <v>196</v>
      </c>
      <c r="AHU33" s="83" t="s">
        <v>196</v>
      </c>
      <c r="AHV33" s="83" t="s">
        <v>196</v>
      </c>
      <c r="AHW33" s="83" t="s">
        <v>196</v>
      </c>
      <c r="AHX33" s="83" t="s">
        <v>196</v>
      </c>
      <c r="AHY33" s="83" t="s">
        <v>196</v>
      </c>
      <c r="AHZ33" s="83" t="s">
        <v>196</v>
      </c>
      <c r="AIA33" s="83" t="s">
        <v>196</v>
      </c>
      <c r="AIB33" s="83" t="s">
        <v>196</v>
      </c>
      <c r="AIC33" s="83" t="s">
        <v>196</v>
      </c>
      <c r="AID33" s="83" t="s">
        <v>196</v>
      </c>
      <c r="AIE33" s="83" t="s">
        <v>196</v>
      </c>
      <c r="AIF33" s="83" t="s">
        <v>196</v>
      </c>
      <c r="AIG33" s="83" t="s">
        <v>196</v>
      </c>
      <c r="AIH33" s="83" t="s">
        <v>196</v>
      </c>
      <c r="AII33" s="83" t="s">
        <v>196</v>
      </c>
      <c r="AIJ33" s="83" t="s">
        <v>196</v>
      </c>
      <c r="AIK33" s="83" t="s">
        <v>196</v>
      </c>
      <c r="AIL33" s="83" t="s">
        <v>196</v>
      </c>
      <c r="AIM33" s="83" t="s">
        <v>196</v>
      </c>
      <c r="AIN33" s="83" t="s">
        <v>196</v>
      </c>
      <c r="AIO33" s="83" t="s">
        <v>196</v>
      </c>
      <c r="AIP33" s="83" t="s">
        <v>196</v>
      </c>
      <c r="AIQ33" s="83" t="s">
        <v>196</v>
      </c>
      <c r="AIR33" s="83" t="s">
        <v>196</v>
      </c>
      <c r="AIS33" s="83" t="s">
        <v>196</v>
      </c>
      <c r="AIT33" s="83" t="s">
        <v>196</v>
      </c>
      <c r="AIU33" s="83" t="s">
        <v>196</v>
      </c>
      <c r="AIV33" s="83" t="s">
        <v>196</v>
      </c>
      <c r="AIW33" s="83" t="s">
        <v>196</v>
      </c>
      <c r="AIX33" s="83" t="s">
        <v>196</v>
      </c>
      <c r="AIY33" s="83" t="s">
        <v>196</v>
      </c>
      <c r="AIZ33" s="83" t="s">
        <v>196</v>
      </c>
      <c r="AJA33" s="83" t="s">
        <v>196</v>
      </c>
      <c r="AJB33" s="83" t="s">
        <v>196</v>
      </c>
      <c r="AJC33" s="83" t="s">
        <v>196</v>
      </c>
      <c r="AJD33" s="83" t="s">
        <v>196</v>
      </c>
      <c r="AJE33" s="83" t="s">
        <v>196</v>
      </c>
      <c r="AJF33" s="83" t="s">
        <v>196</v>
      </c>
      <c r="AJG33" s="83" t="s">
        <v>196</v>
      </c>
      <c r="AJH33" s="83" t="s">
        <v>196</v>
      </c>
      <c r="AJI33" s="83" t="s">
        <v>196</v>
      </c>
      <c r="AJJ33" s="83" t="s">
        <v>196</v>
      </c>
      <c r="AJK33" s="83" t="s">
        <v>196</v>
      </c>
      <c r="AJL33" s="83" t="s">
        <v>196</v>
      </c>
      <c r="AJM33" s="83" t="s">
        <v>196</v>
      </c>
      <c r="AJN33" s="83" t="s">
        <v>196</v>
      </c>
      <c r="AJO33" s="83" t="s">
        <v>196</v>
      </c>
      <c r="AJP33" s="83" t="s">
        <v>196</v>
      </c>
      <c r="AJQ33" s="83" t="s">
        <v>196</v>
      </c>
      <c r="AJR33" s="83" t="s">
        <v>196</v>
      </c>
      <c r="AJS33" s="83" t="s">
        <v>196</v>
      </c>
      <c r="AJT33" s="83" t="s">
        <v>196</v>
      </c>
      <c r="AJU33" s="83" t="s">
        <v>196</v>
      </c>
      <c r="AJV33" s="83" t="s">
        <v>196</v>
      </c>
      <c r="AJW33" s="83" t="s">
        <v>196</v>
      </c>
      <c r="AJX33" s="83" t="s">
        <v>196</v>
      </c>
      <c r="AJY33" s="83" t="s">
        <v>196</v>
      </c>
      <c r="AJZ33" s="83" t="s">
        <v>196</v>
      </c>
      <c r="AKA33" s="83" t="s">
        <v>196</v>
      </c>
      <c r="AKB33" s="83" t="s">
        <v>196</v>
      </c>
      <c r="AKC33" s="83" t="s">
        <v>196</v>
      </c>
      <c r="AKD33" s="83" t="s">
        <v>196</v>
      </c>
      <c r="AKE33" s="83" t="s">
        <v>196</v>
      </c>
      <c r="AKF33" s="83" t="s">
        <v>196</v>
      </c>
      <c r="AKG33" s="83" t="s">
        <v>196</v>
      </c>
      <c r="AKH33" s="83" t="s">
        <v>196</v>
      </c>
      <c r="AKI33" s="83" t="s">
        <v>196</v>
      </c>
      <c r="AKJ33" s="83" t="s">
        <v>196</v>
      </c>
      <c r="AKK33" s="83" t="s">
        <v>196</v>
      </c>
      <c r="AKL33" s="83" t="s">
        <v>196</v>
      </c>
      <c r="AKM33" s="83" t="s">
        <v>196</v>
      </c>
      <c r="AKN33" s="83" t="s">
        <v>196</v>
      </c>
      <c r="AKO33" s="83" t="s">
        <v>196</v>
      </c>
      <c r="AKP33" s="83" t="s">
        <v>196</v>
      </c>
      <c r="AKQ33" s="83" t="s">
        <v>196</v>
      </c>
      <c r="AKR33" s="83" t="s">
        <v>196</v>
      </c>
      <c r="AKS33" s="83" t="s">
        <v>196</v>
      </c>
      <c r="AKT33" s="83" t="s">
        <v>196</v>
      </c>
      <c r="AKU33" s="83" t="s">
        <v>196</v>
      </c>
      <c r="AKV33" s="83" t="s">
        <v>196</v>
      </c>
      <c r="AKW33" s="83" t="s">
        <v>196</v>
      </c>
      <c r="AKX33" s="83" t="s">
        <v>196</v>
      </c>
      <c r="AKY33" s="83" t="s">
        <v>196</v>
      </c>
      <c r="AKZ33" s="83" t="s">
        <v>196</v>
      </c>
      <c r="ALA33" s="83" t="s">
        <v>196</v>
      </c>
      <c r="ALB33" s="83" t="s">
        <v>196</v>
      </c>
      <c r="ALC33" s="83" t="s">
        <v>196</v>
      </c>
      <c r="ALD33" s="83" t="s">
        <v>196</v>
      </c>
      <c r="ALE33" s="83" t="s">
        <v>196</v>
      </c>
      <c r="ALF33" s="83" t="s">
        <v>196</v>
      </c>
      <c r="ALG33" s="83" t="s">
        <v>196</v>
      </c>
      <c r="ALH33" s="83" t="s">
        <v>196</v>
      </c>
      <c r="ALI33" s="83" t="s">
        <v>196</v>
      </c>
      <c r="ALJ33" s="83" t="s">
        <v>196</v>
      </c>
      <c r="ALK33" s="83" t="s">
        <v>196</v>
      </c>
      <c r="ALL33" s="83" t="s">
        <v>196</v>
      </c>
      <c r="ALM33" s="83" t="s">
        <v>196</v>
      </c>
      <c r="ALN33" s="83" t="s">
        <v>196</v>
      </c>
      <c r="ALO33" s="83" t="s">
        <v>196</v>
      </c>
      <c r="ALP33" s="83" t="s">
        <v>196</v>
      </c>
      <c r="ALQ33" s="83" t="s">
        <v>196</v>
      </c>
      <c r="ALR33" s="83" t="s">
        <v>196</v>
      </c>
      <c r="ALS33" s="83" t="s">
        <v>196</v>
      </c>
      <c r="ALT33" s="83" t="s">
        <v>196</v>
      </c>
      <c r="ALU33" s="83" t="s">
        <v>196</v>
      </c>
      <c r="ALV33" s="83" t="s">
        <v>196</v>
      </c>
      <c r="ALW33" s="83" t="s">
        <v>196</v>
      </c>
      <c r="ALX33" s="83" t="s">
        <v>196</v>
      </c>
      <c r="ALY33" s="83" t="s">
        <v>196</v>
      </c>
      <c r="ALZ33" s="83" t="s">
        <v>196</v>
      </c>
      <c r="AMA33" s="83" t="s">
        <v>196</v>
      </c>
      <c r="AMB33" s="83" t="s">
        <v>196</v>
      </c>
      <c r="AMC33" s="83" t="s">
        <v>196</v>
      </c>
      <c r="AMD33" s="83" t="s">
        <v>196</v>
      </c>
      <c r="AME33" s="83" t="s">
        <v>196</v>
      </c>
      <c r="AMF33" s="83" t="s">
        <v>196</v>
      </c>
      <c r="AMG33" s="83" t="s">
        <v>196</v>
      </c>
      <c r="AMH33" s="83" t="s">
        <v>196</v>
      </c>
      <c r="AMI33" s="83" t="s">
        <v>196</v>
      </c>
      <c r="AMJ33" s="83" t="s">
        <v>196</v>
      </c>
      <c r="AMK33" s="83" t="s">
        <v>196</v>
      </c>
      <c r="AML33" s="83" t="s">
        <v>196</v>
      </c>
      <c r="AMM33" s="83" t="s">
        <v>196</v>
      </c>
      <c r="AMN33" s="83" t="s">
        <v>196</v>
      </c>
      <c r="AMO33" s="83" t="s">
        <v>196</v>
      </c>
      <c r="AMP33" s="83" t="s">
        <v>196</v>
      </c>
      <c r="AMQ33" s="83" t="s">
        <v>196</v>
      </c>
      <c r="AMR33" s="83" t="s">
        <v>196</v>
      </c>
      <c r="AMS33" s="83" t="s">
        <v>196</v>
      </c>
      <c r="AMT33" s="83" t="s">
        <v>196</v>
      </c>
      <c r="AMU33" s="83" t="s">
        <v>196</v>
      </c>
      <c r="AMV33" s="83" t="s">
        <v>196</v>
      </c>
      <c r="AMW33" s="83" t="s">
        <v>196</v>
      </c>
      <c r="AMX33" s="83" t="s">
        <v>196</v>
      </c>
      <c r="AMY33" s="83" t="s">
        <v>196</v>
      </c>
      <c r="AMZ33" s="83" t="s">
        <v>196</v>
      </c>
      <c r="ANA33" s="83" t="s">
        <v>196</v>
      </c>
      <c r="ANB33" s="83" t="s">
        <v>196</v>
      </c>
      <c r="ANC33" s="83" t="s">
        <v>196</v>
      </c>
      <c r="AND33" s="83" t="s">
        <v>196</v>
      </c>
      <c r="ANE33" s="83" t="s">
        <v>196</v>
      </c>
      <c r="ANF33" s="83" t="s">
        <v>196</v>
      </c>
      <c r="ANG33" s="83" t="s">
        <v>196</v>
      </c>
      <c r="ANH33" s="83" t="s">
        <v>196</v>
      </c>
      <c r="ANI33" s="83" t="s">
        <v>196</v>
      </c>
      <c r="ANJ33" s="83" t="s">
        <v>196</v>
      </c>
      <c r="ANK33" s="83" t="s">
        <v>196</v>
      </c>
      <c r="ANL33" s="83" t="s">
        <v>196</v>
      </c>
      <c r="ANM33" s="83" t="s">
        <v>196</v>
      </c>
      <c r="ANN33" s="83" t="s">
        <v>196</v>
      </c>
      <c r="ANO33" s="83" t="s">
        <v>196</v>
      </c>
      <c r="ANP33" s="83" t="s">
        <v>196</v>
      </c>
      <c r="ANQ33" s="83" t="s">
        <v>196</v>
      </c>
      <c r="ANR33" s="83" t="s">
        <v>196</v>
      </c>
      <c r="ANS33" s="83" t="s">
        <v>196</v>
      </c>
      <c r="ANT33" s="83" t="s">
        <v>196</v>
      </c>
      <c r="ANU33" s="83" t="s">
        <v>196</v>
      </c>
      <c r="ANV33" s="83" t="s">
        <v>196</v>
      </c>
      <c r="ANW33" s="83" t="s">
        <v>196</v>
      </c>
      <c r="ANX33" s="83" t="s">
        <v>196</v>
      </c>
      <c r="ANY33" s="83" t="s">
        <v>196</v>
      </c>
      <c r="ANZ33" s="83" t="s">
        <v>196</v>
      </c>
      <c r="AOA33" s="83" t="s">
        <v>196</v>
      </c>
      <c r="AOB33" s="83" t="s">
        <v>196</v>
      </c>
      <c r="AOC33" s="83" t="s">
        <v>196</v>
      </c>
      <c r="AOD33" s="83" t="s">
        <v>196</v>
      </c>
      <c r="AOE33" s="83" t="s">
        <v>196</v>
      </c>
      <c r="AOF33" s="83" t="s">
        <v>196</v>
      </c>
      <c r="AOG33" s="83" t="s">
        <v>196</v>
      </c>
      <c r="AOH33" s="83" t="s">
        <v>196</v>
      </c>
      <c r="AOI33" s="83" t="s">
        <v>196</v>
      </c>
      <c r="AOJ33" s="83" t="s">
        <v>196</v>
      </c>
      <c r="AOK33" s="83" t="s">
        <v>196</v>
      </c>
      <c r="AOL33" s="83" t="s">
        <v>196</v>
      </c>
      <c r="AOM33" s="83" t="s">
        <v>196</v>
      </c>
      <c r="AON33" s="83" t="s">
        <v>196</v>
      </c>
      <c r="AOO33" s="83" t="s">
        <v>196</v>
      </c>
      <c r="AOP33" s="83" t="s">
        <v>196</v>
      </c>
      <c r="AOQ33" s="83" t="s">
        <v>196</v>
      </c>
      <c r="AOR33" s="83" t="s">
        <v>196</v>
      </c>
      <c r="AOS33" s="83" t="s">
        <v>196</v>
      </c>
      <c r="AOT33" s="83" t="s">
        <v>196</v>
      </c>
      <c r="AOU33" s="83" t="s">
        <v>196</v>
      </c>
      <c r="AOV33" s="83" t="s">
        <v>196</v>
      </c>
      <c r="AOW33" s="83" t="s">
        <v>196</v>
      </c>
      <c r="AOX33" s="83" t="s">
        <v>196</v>
      </c>
      <c r="AOY33" s="83" t="s">
        <v>196</v>
      </c>
      <c r="AOZ33" s="83" t="s">
        <v>196</v>
      </c>
      <c r="APA33" s="83" t="s">
        <v>196</v>
      </c>
      <c r="APB33" s="83" t="s">
        <v>196</v>
      </c>
      <c r="APC33" s="83" t="s">
        <v>196</v>
      </c>
      <c r="APD33" s="83" t="s">
        <v>196</v>
      </c>
      <c r="APE33" s="83" t="s">
        <v>196</v>
      </c>
      <c r="APF33" s="83" t="s">
        <v>196</v>
      </c>
      <c r="APG33" s="83" t="s">
        <v>196</v>
      </c>
      <c r="APH33" s="83" t="s">
        <v>196</v>
      </c>
      <c r="API33" s="83" t="s">
        <v>196</v>
      </c>
      <c r="APJ33" s="83" t="s">
        <v>196</v>
      </c>
      <c r="APK33" s="83" t="s">
        <v>196</v>
      </c>
      <c r="APL33" s="83" t="s">
        <v>196</v>
      </c>
      <c r="APM33" s="83" t="s">
        <v>196</v>
      </c>
      <c r="APN33" s="83" t="s">
        <v>196</v>
      </c>
      <c r="APO33" s="83" t="s">
        <v>196</v>
      </c>
      <c r="APP33" s="83" t="s">
        <v>196</v>
      </c>
      <c r="APQ33" s="83" t="s">
        <v>196</v>
      </c>
      <c r="APR33" s="83" t="s">
        <v>196</v>
      </c>
      <c r="APS33" s="83" t="s">
        <v>196</v>
      </c>
      <c r="APT33" s="83" t="s">
        <v>196</v>
      </c>
      <c r="APU33" s="83" t="s">
        <v>196</v>
      </c>
      <c r="APV33" s="83" t="s">
        <v>196</v>
      </c>
      <c r="APW33" s="83" t="s">
        <v>196</v>
      </c>
      <c r="APX33" s="83" t="s">
        <v>196</v>
      </c>
      <c r="APY33" s="83" t="s">
        <v>196</v>
      </c>
      <c r="APZ33" s="83" t="s">
        <v>196</v>
      </c>
      <c r="AQA33" s="83" t="s">
        <v>196</v>
      </c>
      <c r="AQB33" s="83" t="s">
        <v>196</v>
      </c>
      <c r="AQC33" s="83" t="s">
        <v>196</v>
      </c>
      <c r="AQD33" s="83" t="s">
        <v>196</v>
      </c>
      <c r="AQE33" s="83" t="s">
        <v>196</v>
      </c>
      <c r="AQF33" s="83" t="s">
        <v>196</v>
      </c>
      <c r="AQG33" s="83" t="s">
        <v>196</v>
      </c>
      <c r="AQH33" s="83" t="s">
        <v>196</v>
      </c>
      <c r="AQI33" s="83" t="s">
        <v>196</v>
      </c>
      <c r="AQJ33" s="83" t="s">
        <v>196</v>
      </c>
      <c r="AQK33" s="83" t="s">
        <v>196</v>
      </c>
      <c r="AQL33" s="83" t="s">
        <v>196</v>
      </c>
      <c r="AQM33" s="83" t="s">
        <v>196</v>
      </c>
      <c r="AQN33" s="83" t="s">
        <v>196</v>
      </c>
      <c r="AQO33" s="83" t="s">
        <v>196</v>
      </c>
      <c r="AQP33" s="83" t="s">
        <v>196</v>
      </c>
      <c r="AQQ33" s="83" t="s">
        <v>196</v>
      </c>
      <c r="AQR33" s="83" t="s">
        <v>196</v>
      </c>
      <c r="AQS33" s="83" t="s">
        <v>196</v>
      </c>
      <c r="AQT33" s="83" t="s">
        <v>196</v>
      </c>
      <c r="AQU33" s="83" t="s">
        <v>196</v>
      </c>
      <c r="AQV33" s="83" t="s">
        <v>196</v>
      </c>
      <c r="AQW33" s="83" t="s">
        <v>196</v>
      </c>
      <c r="AQX33" s="83" t="s">
        <v>196</v>
      </c>
      <c r="AQY33" s="83" t="s">
        <v>196</v>
      </c>
      <c r="AQZ33" s="83" t="s">
        <v>196</v>
      </c>
      <c r="ARA33" s="83" t="s">
        <v>196</v>
      </c>
      <c r="ARB33" s="83" t="s">
        <v>196</v>
      </c>
      <c r="ARC33" s="83" t="s">
        <v>196</v>
      </c>
      <c r="ARD33" s="83" t="s">
        <v>196</v>
      </c>
      <c r="ARE33" s="83" t="s">
        <v>196</v>
      </c>
      <c r="ARF33" s="83" t="s">
        <v>196</v>
      </c>
      <c r="ARG33" s="83" t="s">
        <v>196</v>
      </c>
      <c r="ARH33" s="83" t="s">
        <v>196</v>
      </c>
      <c r="ARI33" s="83" t="s">
        <v>196</v>
      </c>
      <c r="ARJ33" s="83" t="s">
        <v>196</v>
      </c>
      <c r="ARK33" s="83" t="s">
        <v>196</v>
      </c>
      <c r="ARL33" s="83" t="s">
        <v>196</v>
      </c>
      <c r="ARM33" s="83" t="s">
        <v>196</v>
      </c>
      <c r="ARN33" s="83" t="s">
        <v>196</v>
      </c>
      <c r="ARO33" s="83" t="s">
        <v>196</v>
      </c>
      <c r="ARP33" s="83" t="s">
        <v>196</v>
      </c>
      <c r="ARQ33" s="83" t="s">
        <v>196</v>
      </c>
      <c r="ARR33" s="83" t="s">
        <v>196</v>
      </c>
      <c r="ARS33" s="83" t="s">
        <v>196</v>
      </c>
      <c r="ART33" s="83" t="s">
        <v>196</v>
      </c>
      <c r="ARU33" s="83" t="s">
        <v>196</v>
      </c>
      <c r="ARV33" s="83" t="s">
        <v>196</v>
      </c>
      <c r="ARW33" s="83" t="s">
        <v>196</v>
      </c>
      <c r="ARX33" s="83" t="s">
        <v>196</v>
      </c>
      <c r="ARY33" s="83" t="s">
        <v>196</v>
      </c>
      <c r="ARZ33" s="83" t="s">
        <v>196</v>
      </c>
      <c r="ASA33" s="83" t="s">
        <v>196</v>
      </c>
      <c r="ASB33" s="83" t="s">
        <v>196</v>
      </c>
      <c r="ASC33" s="83" t="s">
        <v>196</v>
      </c>
      <c r="ASD33" s="83" t="s">
        <v>196</v>
      </c>
      <c r="ASE33" s="83" t="s">
        <v>196</v>
      </c>
      <c r="ASF33" s="83" t="s">
        <v>196</v>
      </c>
      <c r="ASG33" s="83" t="s">
        <v>196</v>
      </c>
      <c r="ASH33" s="83" t="s">
        <v>196</v>
      </c>
      <c r="ASI33" s="83" t="s">
        <v>196</v>
      </c>
      <c r="ASJ33" s="83" t="s">
        <v>196</v>
      </c>
      <c r="ASK33" s="83" t="s">
        <v>196</v>
      </c>
      <c r="ASL33" s="83" t="s">
        <v>196</v>
      </c>
      <c r="ASM33" s="83" t="s">
        <v>196</v>
      </c>
      <c r="ASN33" s="83" t="s">
        <v>196</v>
      </c>
      <c r="ASO33" s="83" t="s">
        <v>196</v>
      </c>
      <c r="ASP33" s="83" t="s">
        <v>196</v>
      </c>
      <c r="ASQ33" s="83" t="s">
        <v>196</v>
      </c>
      <c r="ASR33" s="83" t="s">
        <v>196</v>
      </c>
      <c r="ASS33" s="83" t="s">
        <v>196</v>
      </c>
      <c r="AST33" s="83" t="s">
        <v>196</v>
      </c>
      <c r="ASU33" s="83" t="s">
        <v>196</v>
      </c>
      <c r="ASV33" s="83" t="s">
        <v>196</v>
      </c>
      <c r="ASW33" s="83" t="s">
        <v>196</v>
      </c>
      <c r="ASX33" s="83" t="s">
        <v>196</v>
      </c>
      <c r="ASY33" s="83" t="s">
        <v>196</v>
      </c>
      <c r="ASZ33" s="83" t="s">
        <v>196</v>
      </c>
      <c r="ATA33" s="83" t="s">
        <v>196</v>
      </c>
      <c r="ATB33" s="83" t="s">
        <v>196</v>
      </c>
      <c r="ATC33" s="83" t="s">
        <v>196</v>
      </c>
      <c r="ATD33" s="83" t="s">
        <v>196</v>
      </c>
      <c r="ATE33" s="83" t="s">
        <v>196</v>
      </c>
      <c r="ATF33" s="83" t="s">
        <v>196</v>
      </c>
      <c r="ATG33" s="83" t="s">
        <v>196</v>
      </c>
      <c r="ATH33" s="83" t="s">
        <v>196</v>
      </c>
      <c r="ATI33" s="83" t="s">
        <v>196</v>
      </c>
      <c r="ATJ33" s="83" t="s">
        <v>196</v>
      </c>
      <c r="ATK33" s="83" t="s">
        <v>196</v>
      </c>
      <c r="ATL33" s="83" t="s">
        <v>196</v>
      </c>
      <c r="ATM33" s="83" t="s">
        <v>196</v>
      </c>
      <c r="ATN33" s="83" t="s">
        <v>196</v>
      </c>
      <c r="ATO33" s="83" t="s">
        <v>196</v>
      </c>
      <c r="ATP33" s="83" t="s">
        <v>196</v>
      </c>
      <c r="ATQ33" s="83" t="s">
        <v>196</v>
      </c>
      <c r="ATR33" s="83" t="s">
        <v>196</v>
      </c>
      <c r="ATS33" s="83" t="s">
        <v>196</v>
      </c>
      <c r="ATT33" s="83" t="s">
        <v>196</v>
      </c>
      <c r="ATU33" s="83" t="s">
        <v>196</v>
      </c>
      <c r="ATV33" s="83" t="s">
        <v>196</v>
      </c>
      <c r="ATW33" s="83" t="s">
        <v>196</v>
      </c>
      <c r="ATX33" s="83" t="s">
        <v>196</v>
      </c>
      <c r="ATY33" s="83" t="s">
        <v>196</v>
      </c>
      <c r="ATZ33" s="83" t="s">
        <v>196</v>
      </c>
      <c r="AUA33" s="83" t="s">
        <v>196</v>
      </c>
      <c r="AUB33" s="83" t="s">
        <v>196</v>
      </c>
      <c r="AUC33" s="83" t="s">
        <v>196</v>
      </c>
      <c r="AUD33" s="83" t="s">
        <v>196</v>
      </c>
      <c r="AUE33" s="83" t="s">
        <v>196</v>
      </c>
      <c r="AUF33" s="83" t="s">
        <v>196</v>
      </c>
      <c r="AUG33" s="83" t="s">
        <v>196</v>
      </c>
      <c r="AUH33" s="83" t="s">
        <v>196</v>
      </c>
      <c r="AUI33" s="83" t="s">
        <v>196</v>
      </c>
      <c r="AUJ33" s="83" t="s">
        <v>196</v>
      </c>
      <c r="AUK33" s="83" t="s">
        <v>196</v>
      </c>
      <c r="AUL33" s="83" t="s">
        <v>196</v>
      </c>
      <c r="AUM33" s="83" t="s">
        <v>196</v>
      </c>
      <c r="AUN33" s="83" t="s">
        <v>196</v>
      </c>
      <c r="AUO33" s="83" t="s">
        <v>196</v>
      </c>
      <c r="AUP33" s="83" t="s">
        <v>196</v>
      </c>
      <c r="AUQ33" s="83" t="s">
        <v>196</v>
      </c>
      <c r="AUR33" s="83" t="s">
        <v>196</v>
      </c>
      <c r="AUS33" s="83" t="s">
        <v>196</v>
      </c>
      <c r="AUT33" s="83" t="s">
        <v>196</v>
      </c>
      <c r="AUU33" s="83" t="s">
        <v>196</v>
      </c>
      <c r="AUV33" s="83" t="s">
        <v>196</v>
      </c>
      <c r="AUW33" s="83" t="s">
        <v>196</v>
      </c>
      <c r="AUX33" s="83" t="s">
        <v>196</v>
      </c>
      <c r="AUY33" s="83" t="s">
        <v>196</v>
      </c>
      <c r="AUZ33" s="83" t="s">
        <v>196</v>
      </c>
      <c r="AVA33" s="83" t="s">
        <v>196</v>
      </c>
      <c r="AVB33" s="83" t="s">
        <v>196</v>
      </c>
      <c r="AVC33" s="83" t="s">
        <v>196</v>
      </c>
      <c r="AVD33" s="83" t="s">
        <v>196</v>
      </c>
      <c r="AVE33" s="83" t="s">
        <v>196</v>
      </c>
      <c r="AVF33" s="83" t="s">
        <v>196</v>
      </c>
      <c r="AVG33" s="83" t="s">
        <v>196</v>
      </c>
      <c r="AVH33" s="83" t="s">
        <v>196</v>
      </c>
      <c r="AVI33" s="83" t="s">
        <v>196</v>
      </c>
      <c r="AVJ33" s="83" t="s">
        <v>196</v>
      </c>
      <c r="AVK33" s="83" t="s">
        <v>196</v>
      </c>
      <c r="AVL33" s="83" t="s">
        <v>196</v>
      </c>
      <c r="AVM33" s="83" t="s">
        <v>196</v>
      </c>
      <c r="AVN33" s="83" t="s">
        <v>196</v>
      </c>
      <c r="AVO33" s="83" t="s">
        <v>196</v>
      </c>
      <c r="AVP33" s="83" t="s">
        <v>196</v>
      </c>
      <c r="AVQ33" s="83" t="s">
        <v>196</v>
      </c>
      <c r="AVR33" s="83" t="s">
        <v>196</v>
      </c>
      <c r="AVS33" s="83" t="s">
        <v>196</v>
      </c>
      <c r="AVT33" s="83" t="s">
        <v>196</v>
      </c>
      <c r="AVU33" s="83" t="s">
        <v>196</v>
      </c>
      <c r="AVV33" s="83" t="s">
        <v>196</v>
      </c>
      <c r="AVW33" s="83" t="s">
        <v>196</v>
      </c>
      <c r="AVX33" s="83" t="s">
        <v>196</v>
      </c>
      <c r="AVY33" s="83" t="s">
        <v>196</v>
      </c>
      <c r="AVZ33" s="83" t="s">
        <v>196</v>
      </c>
      <c r="AWA33" s="83" t="s">
        <v>196</v>
      </c>
      <c r="AWB33" s="83" t="s">
        <v>196</v>
      </c>
      <c r="AWC33" s="83" t="s">
        <v>196</v>
      </c>
      <c r="AWD33" s="83" t="s">
        <v>196</v>
      </c>
      <c r="AWE33" s="83" t="s">
        <v>196</v>
      </c>
      <c r="AWF33" s="83" t="s">
        <v>196</v>
      </c>
      <c r="AWG33" s="83" t="s">
        <v>196</v>
      </c>
      <c r="AWH33" s="83" t="s">
        <v>196</v>
      </c>
      <c r="AWI33" s="83" t="s">
        <v>196</v>
      </c>
      <c r="AWJ33" s="83" t="s">
        <v>196</v>
      </c>
      <c r="AWK33" s="83" t="s">
        <v>196</v>
      </c>
      <c r="AWL33" s="83" t="s">
        <v>196</v>
      </c>
      <c r="AWM33" s="83" t="s">
        <v>196</v>
      </c>
      <c r="AWN33" s="83" t="s">
        <v>196</v>
      </c>
      <c r="AWO33" s="83" t="s">
        <v>196</v>
      </c>
      <c r="AWP33" s="83" t="s">
        <v>196</v>
      </c>
      <c r="AWQ33" s="83" t="s">
        <v>196</v>
      </c>
      <c r="AWR33" s="83" t="s">
        <v>196</v>
      </c>
      <c r="AWS33" s="83" t="s">
        <v>196</v>
      </c>
      <c r="AWT33" s="83" t="s">
        <v>196</v>
      </c>
      <c r="AWU33" s="83" t="s">
        <v>196</v>
      </c>
      <c r="AWV33" s="83" t="s">
        <v>196</v>
      </c>
      <c r="AWW33" s="83" t="s">
        <v>196</v>
      </c>
      <c r="AWX33" s="83" t="s">
        <v>196</v>
      </c>
      <c r="AWY33" s="83" t="s">
        <v>196</v>
      </c>
      <c r="AWZ33" s="83" t="s">
        <v>196</v>
      </c>
      <c r="AXA33" s="83" t="s">
        <v>196</v>
      </c>
      <c r="AXB33" s="83" t="s">
        <v>196</v>
      </c>
      <c r="AXC33" s="83" t="s">
        <v>196</v>
      </c>
      <c r="AXD33" s="83" t="s">
        <v>196</v>
      </c>
      <c r="AXE33" s="83" t="s">
        <v>196</v>
      </c>
      <c r="AXF33" s="83" t="s">
        <v>196</v>
      </c>
      <c r="AXG33" s="83" t="s">
        <v>196</v>
      </c>
      <c r="AXH33" s="83" t="s">
        <v>196</v>
      </c>
      <c r="AXI33" s="83" t="s">
        <v>196</v>
      </c>
      <c r="AXJ33" s="83" t="s">
        <v>196</v>
      </c>
      <c r="AXK33" s="83" t="s">
        <v>196</v>
      </c>
      <c r="AXL33" s="83" t="s">
        <v>196</v>
      </c>
      <c r="AXM33" s="83" t="s">
        <v>196</v>
      </c>
      <c r="AXN33" s="83" t="s">
        <v>196</v>
      </c>
      <c r="AXO33" s="83" t="s">
        <v>196</v>
      </c>
      <c r="AXP33" s="83" t="s">
        <v>196</v>
      </c>
      <c r="AXQ33" s="83" t="s">
        <v>196</v>
      </c>
      <c r="AXR33" s="83" t="s">
        <v>196</v>
      </c>
      <c r="AXS33" s="83" t="s">
        <v>196</v>
      </c>
      <c r="AXT33" s="83" t="s">
        <v>196</v>
      </c>
      <c r="AXU33" s="83" t="s">
        <v>196</v>
      </c>
      <c r="AXV33" s="83" t="s">
        <v>196</v>
      </c>
      <c r="AXW33" s="83" t="s">
        <v>196</v>
      </c>
      <c r="AXX33" s="83" t="s">
        <v>196</v>
      </c>
      <c r="AXY33" s="83" t="s">
        <v>196</v>
      </c>
      <c r="AXZ33" s="83" t="s">
        <v>196</v>
      </c>
      <c r="AYA33" s="83" t="s">
        <v>196</v>
      </c>
      <c r="AYB33" s="83" t="s">
        <v>196</v>
      </c>
      <c r="AYC33" s="83" t="s">
        <v>196</v>
      </c>
      <c r="AYD33" s="83" t="s">
        <v>196</v>
      </c>
      <c r="AYE33" s="83" t="s">
        <v>196</v>
      </c>
      <c r="AYF33" s="83" t="s">
        <v>196</v>
      </c>
      <c r="AYG33" s="83" t="s">
        <v>196</v>
      </c>
      <c r="AYH33" s="83" t="s">
        <v>196</v>
      </c>
      <c r="AYI33" s="83" t="s">
        <v>196</v>
      </c>
      <c r="AYJ33" s="83" t="s">
        <v>196</v>
      </c>
      <c r="AYK33" s="83" t="s">
        <v>196</v>
      </c>
      <c r="AYL33" s="83" t="s">
        <v>196</v>
      </c>
      <c r="AYM33" s="83" t="s">
        <v>196</v>
      </c>
      <c r="AYN33" s="83" t="s">
        <v>196</v>
      </c>
      <c r="AYO33" s="83" t="s">
        <v>196</v>
      </c>
      <c r="AYP33" s="83" t="s">
        <v>196</v>
      </c>
      <c r="AYQ33" s="83" t="s">
        <v>196</v>
      </c>
      <c r="AYR33" s="83" t="s">
        <v>196</v>
      </c>
      <c r="AYS33" s="83" t="s">
        <v>196</v>
      </c>
      <c r="AYT33" s="83" t="s">
        <v>196</v>
      </c>
      <c r="AYU33" s="83" t="s">
        <v>196</v>
      </c>
      <c r="AYV33" s="83" t="s">
        <v>196</v>
      </c>
      <c r="AYW33" s="83" t="s">
        <v>196</v>
      </c>
      <c r="AYX33" s="83" t="s">
        <v>196</v>
      </c>
      <c r="AYY33" s="83" t="s">
        <v>196</v>
      </c>
      <c r="AYZ33" s="83" t="s">
        <v>196</v>
      </c>
      <c r="AZA33" s="83" t="s">
        <v>196</v>
      </c>
      <c r="AZB33" s="83" t="s">
        <v>196</v>
      </c>
      <c r="AZC33" s="83" t="s">
        <v>196</v>
      </c>
      <c r="AZD33" s="83" t="s">
        <v>196</v>
      </c>
      <c r="AZE33" s="83" t="s">
        <v>196</v>
      </c>
      <c r="AZF33" s="83" t="s">
        <v>196</v>
      </c>
      <c r="AZG33" s="83" t="s">
        <v>196</v>
      </c>
      <c r="AZH33" s="83" t="s">
        <v>196</v>
      </c>
      <c r="AZI33" s="83" t="s">
        <v>196</v>
      </c>
      <c r="AZJ33" s="83" t="s">
        <v>196</v>
      </c>
      <c r="AZK33" s="83" t="s">
        <v>196</v>
      </c>
      <c r="AZL33" s="83" t="s">
        <v>196</v>
      </c>
      <c r="AZM33" s="83" t="s">
        <v>196</v>
      </c>
      <c r="AZN33" s="83" t="s">
        <v>196</v>
      </c>
      <c r="AZO33" s="83" t="s">
        <v>196</v>
      </c>
      <c r="AZP33" s="83" t="s">
        <v>196</v>
      </c>
      <c r="AZQ33" s="83" t="s">
        <v>196</v>
      </c>
      <c r="AZR33" s="83" t="s">
        <v>196</v>
      </c>
      <c r="AZS33" s="83" t="s">
        <v>196</v>
      </c>
      <c r="AZT33" s="83" t="s">
        <v>196</v>
      </c>
      <c r="AZU33" s="83" t="s">
        <v>196</v>
      </c>
      <c r="AZV33" s="83" t="s">
        <v>196</v>
      </c>
      <c r="AZW33" s="83" t="s">
        <v>196</v>
      </c>
      <c r="AZX33" s="83" t="s">
        <v>196</v>
      </c>
      <c r="AZY33" s="83" t="s">
        <v>196</v>
      </c>
      <c r="AZZ33" s="83" t="s">
        <v>196</v>
      </c>
      <c r="BAA33" s="83" t="s">
        <v>196</v>
      </c>
      <c r="BAB33" s="83" t="s">
        <v>196</v>
      </c>
      <c r="BAC33" s="83" t="s">
        <v>196</v>
      </c>
      <c r="BAD33" s="83" t="s">
        <v>196</v>
      </c>
      <c r="BAE33" s="83" t="s">
        <v>196</v>
      </c>
      <c r="BAF33" s="83" t="s">
        <v>196</v>
      </c>
      <c r="BAG33" s="83" t="s">
        <v>196</v>
      </c>
      <c r="BAH33" s="83" t="s">
        <v>196</v>
      </c>
      <c r="BAI33" s="83" t="s">
        <v>196</v>
      </c>
      <c r="BAJ33" s="83" t="s">
        <v>196</v>
      </c>
      <c r="BAK33" s="83" t="s">
        <v>196</v>
      </c>
      <c r="BAL33" s="83" t="s">
        <v>196</v>
      </c>
      <c r="BAM33" s="83" t="s">
        <v>196</v>
      </c>
      <c r="BAN33" s="83" t="s">
        <v>196</v>
      </c>
      <c r="BAO33" s="83" t="s">
        <v>196</v>
      </c>
      <c r="BAP33" s="83" t="s">
        <v>196</v>
      </c>
      <c r="BAQ33" s="83" t="s">
        <v>196</v>
      </c>
      <c r="BAR33" s="83" t="s">
        <v>196</v>
      </c>
      <c r="BAS33" s="83" t="s">
        <v>196</v>
      </c>
      <c r="BAT33" s="83" t="s">
        <v>196</v>
      </c>
      <c r="BAU33" s="83" t="s">
        <v>196</v>
      </c>
      <c r="BAV33" s="83" t="s">
        <v>196</v>
      </c>
      <c r="BAW33" s="83" t="s">
        <v>196</v>
      </c>
      <c r="BAX33" s="83" t="s">
        <v>196</v>
      </c>
      <c r="BAY33" s="83" t="s">
        <v>196</v>
      </c>
      <c r="BAZ33" s="83" t="s">
        <v>196</v>
      </c>
      <c r="BBA33" s="83" t="s">
        <v>196</v>
      </c>
      <c r="BBB33" s="83" t="s">
        <v>196</v>
      </c>
      <c r="BBC33" s="83" t="s">
        <v>196</v>
      </c>
      <c r="BBD33" s="83" t="s">
        <v>196</v>
      </c>
      <c r="BBE33" s="83" t="s">
        <v>196</v>
      </c>
      <c r="BBF33" s="83" t="s">
        <v>196</v>
      </c>
      <c r="BBG33" s="83" t="s">
        <v>196</v>
      </c>
      <c r="BBH33" s="83" t="s">
        <v>196</v>
      </c>
      <c r="BBI33" s="83" t="s">
        <v>196</v>
      </c>
      <c r="BBJ33" s="83" t="s">
        <v>196</v>
      </c>
      <c r="BBK33" s="83" t="s">
        <v>196</v>
      </c>
      <c r="BBL33" s="83" t="s">
        <v>196</v>
      </c>
      <c r="BBM33" s="83" t="s">
        <v>196</v>
      </c>
      <c r="BBN33" s="83" t="s">
        <v>196</v>
      </c>
      <c r="BBO33" s="83" t="s">
        <v>196</v>
      </c>
      <c r="BBP33" s="83" t="s">
        <v>196</v>
      </c>
      <c r="BBQ33" s="83" t="s">
        <v>196</v>
      </c>
      <c r="BBR33" s="83" t="s">
        <v>196</v>
      </c>
      <c r="BBS33" s="83" t="s">
        <v>196</v>
      </c>
      <c r="BBT33" s="83" t="s">
        <v>196</v>
      </c>
      <c r="BBU33" s="83" t="s">
        <v>196</v>
      </c>
      <c r="BBV33" s="83" t="s">
        <v>196</v>
      </c>
      <c r="BBW33" s="83" t="s">
        <v>196</v>
      </c>
      <c r="BBX33" s="83" t="s">
        <v>196</v>
      </c>
      <c r="BBY33" s="83" t="s">
        <v>196</v>
      </c>
      <c r="BBZ33" s="83" t="s">
        <v>196</v>
      </c>
      <c r="BCA33" s="83" t="s">
        <v>196</v>
      </c>
      <c r="BCB33" s="83" t="s">
        <v>196</v>
      </c>
      <c r="BCC33" s="83" t="s">
        <v>196</v>
      </c>
      <c r="BCD33" s="83" t="s">
        <v>196</v>
      </c>
      <c r="BCE33" s="83" t="s">
        <v>196</v>
      </c>
      <c r="BCF33" s="83" t="s">
        <v>196</v>
      </c>
      <c r="BCG33" s="83" t="s">
        <v>196</v>
      </c>
      <c r="BCH33" s="83" t="s">
        <v>196</v>
      </c>
      <c r="BCI33" s="83" t="s">
        <v>196</v>
      </c>
      <c r="BCJ33" s="83" t="s">
        <v>196</v>
      </c>
      <c r="BCK33" s="83" t="s">
        <v>196</v>
      </c>
      <c r="BCL33" s="83" t="s">
        <v>196</v>
      </c>
      <c r="BCM33" s="83" t="s">
        <v>196</v>
      </c>
      <c r="BCN33" s="83" t="s">
        <v>196</v>
      </c>
      <c r="BCO33" s="83" t="s">
        <v>196</v>
      </c>
      <c r="BCP33" s="83" t="s">
        <v>196</v>
      </c>
      <c r="BCQ33" s="83" t="s">
        <v>196</v>
      </c>
      <c r="BCR33" s="83" t="s">
        <v>196</v>
      </c>
      <c r="BCS33" s="83" t="s">
        <v>196</v>
      </c>
      <c r="BCT33" s="83" t="s">
        <v>196</v>
      </c>
      <c r="BCU33" s="83" t="s">
        <v>196</v>
      </c>
      <c r="BCV33" s="83" t="s">
        <v>196</v>
      </c>
      <c r="BCW33" s="83" t="s">
        <v>196</v>
      </c>
      <c r="BCX33" s="83" t="s">
        <v>196</v>
      </c>
      <c r="BCY33" s="83" t="s">
        <v>196</v>
      </c>
      <c r="BCZ33" s="83" t="s">
        <v>196</v>
      </c>
      <c r="BDA33" s="83" t="s">
        <v>196</v>
      </c>
      <c r="BDB33" s="83" t="s">
        <v>196</v>
      </c>
      <c r="BDC33" s="83" t="s">
        <v>196</v>
      </c>
      <c r="BDD33" s="83" t="s">
        <v>196</v>
      </c>
      <c r="BDE33" s="83" t="s">
        <v>196</v>
      </c>
      <c r="BDF33" s="83" t="s">
        <v>196</v>
      </c>
      <c r="BDG33" s="83" t="s">
        <v>196</v>
      </c>
      <c r="BDH33" s="83" t="s">
        <v>196</v>
      </c>
      <c r="BDI33" s="83" t="s">
        <v>196</v>
      </c>
      <c r="BDJ33" s="83" t="s">
        <v>196</v>
      </c>
      <c r="BDK33" s="83" t="s">
        <v>196</v>
      </c>
      <c r="BDL33" s="83" t="s">
        <v>196</v>
      </c>
      <c r="BDM33" s="83" t="s">
        <v>196</v>
      </c>
      <c r="BDN33" s="83" t="s">
        <v>196</v>
      </c>
      <c r="BDO33" s="83" t="s">
        <v>196</v>
      </c>
      <c r="BDP33" s="83" t="s">
        <v>196</v>
      </c>
      <c r="BDQ33" s="83" t="s">
        <v>196</v>
      </c>
      <c r="BDR33" s="83" t="s">
        <v>196</v>
      </c>
      <c r="BDS33" s="83" t="s">
        <v>196</v>
      </c>
      <c r="BDT33" s="83" t="s">
        <v>196</v>
      </c>
      <c r="BDU33" s="83" t="s">
        <v>196</v>
      </c>
      <c r="BDV33" s="83" t="s">
        <v>196</v>
      </c>
      <c r="BDW33" s="83" t="s">
        <v>196</v>
      </c>
      <c r="BDX33" s="83" t="s">
        <v>196</v>
      </c>
      <c r="BDY33" s="83" t="s">
        <v>196</v>
      </c>
      <c r="BDZ33" s="83" t="s">
        <v>196</v>
      </c>
      <c r="BEA33" s="83" t="s">
        <v>196</v>
      </c>
      <c r="BEB33" s="83" t="s">
        <v>196</v>
      </c>
      <c r="BEC33" s="83" t="s">
        <v>196</v>
      </c>
      <c r="BED33" s="83" t="s">
        <v>196</v>
      </c>
      <c r="BEE33" s="83" t="s">
        <v>196</v>
      </c>
      <c r="BEF33" s="83" t="s">
        <v>196</v>
      </c>
      <c r="BEG33" s="83" t="s">
        <v>196</v>
      </c>
      <c r="BEH33" s="83" t="s">
        <v>196</v>
      </c>
      <c r="BEI33" s="83" t="s">
        <v>196</v>
      </c>
      <c r="BEJ33" s="83" t="s">
        <v>196</v>
      </c>
      <c r="BEK33" s="83" t="s">
        <v>196</v>
      </c>
      <c r="BEL33" s="83" t="s">
        <v>196</v>
      </c>
      <c r="BEM33" s="83" t="s">
        <v>196</v>
      </c>
      <c r="BEN33" s="83" t="s">
        <v>196</v>
      </c>
      <c r="BEO33" s="83" t="s">
        <v>196</v>
      </c>
      <c r="BEP33" s="83" t="s">
        <v>196</v>
      </c>
      <c r="BEQ33" s="83" t="s">
        <v>196</v>
      </c>
      <c r="BER33" s="83" t="s">
        <v>196</v>
      </c>
      <c r="BES33" s="83" t="s">
        <v>196</v>
      </c>
      <c r="BET33" s="83" t="s">
        <v>196</v>
      </c>
      <c r="BEU33" s="83" t="s">
        <v>196</v>
      </c>
      <c r="BEV33" s="83" t="s">
        <v>196</v>
      </c>
      <c r="BEW33" s="83" t="s">
        <v>196</v>
      </c>
      <c r="BEX33" s="83" t="s">
        <v>196</v>
      </c>
      <c r="BEY33" s="83" t="s">
        <v>196</v>
      </c>
      <c r="BEZ33" s="83" t="s">
        <v>196</v>
      </c>
      <c r="BFA33" s="83" t="s">
        <v>196</v>
      </c>
      <c r="BFB33" s="83" t="s">
        <v>196</v>
      </c>
      <c r="BFC33" s="83" t="s">
        <v>196</v>
      </c>
      <c r="BFD33" s="83" t="s">
        <v>196</v>
      </c>
      <c r="BFE33" s="83" t="s">
        <v>196</v>
      </c>
      <c r="BFF33" s="83" t="s">
        <v>196</v>
      </c>
      <c r="BFG33" s="83" t="s">
        <v>196</v>
      </c>
      <c r="BFH33" s="83" t="s">
        <v>196</v>
      </c>
      <c r="BFI33" s="83" t="s">
        <v>196</v>
      </c>
      <c r="BFJ33" s="83" t="s">
        <v>196</v>
      </c>
      <c r="BFK33" s="83" t="s">
        <v>196</v>
      </c>
      <c r="BFL33" s="83" t="s">
        <v>196</v>
      </c>
      <c r="BFM33" s="83" t="s">
        <v>196</v>
      </c>
      <c r="BFN33" s="83" t="s">
        <v>196</v>
      </c>
      <c r="BFO33" s="83" t="s">
        <v>196</v>
      </c>
      <c r="BFP33" s="83" t="s">
        <v>196</v>
      </c>
      <c r="BFQ33" s="83" t="s">
        <v>196</v>
      </c>
      <c r="BFR33" s="83" t="s">
        <v>196</v>
      </c>
      <c r="BFS33" s="83" t="s">
        <v>196</v>
      </c>
      <c r="BFT33" s="83" t="s">
        <v>196</v>
      </c>
      <c r="BFU33" s="83" t="s">
        <v>196</v>
      </c>
      <c r="BFV33" s="83" t="s">
        <v>196</v>
      </c>
      <c r="BFW33" s="83" t="s">
        <v>196</v>
      </c>
      <c r="BFX33" s="83" t="s">
        <v>196</v>
      </c>
      <c r="BFY33" s="83" t="s">
        <v>196</v>
      </c>
      <c r="BFZ33" s="83" t="s">
        <v>196</v>
      </c>
      <c r="BGA33" s="83" t="s">
        <v>196</v>
      </c>
      <c r="BGB33" s="83" t="s">
        <v>196</v>
      </c>
      <c r="BGC33" s="83" t="s">
        <v>196</v>
      </c>
      <c r="BGD33" s="83" t="s">
        <v>196</v>
      </c>
      <c r="BGE33" s="83" t="s">
        <v>196</v>
      </c>
      <c r="BGF33" s="83" t="s">
        <v>196</v>
      </c>
      <c r="BGG33" s="83" t="s">
        <v>196</v>
      </c>
      <c r="BGH33" s="83" t="s">
        <v>196</v>
      </c>
      <c r="BGI33" s="83" t="s">
        <v>196</v>
      </c>
      <c r="BGJ33" s="83" t="s">
        <v>196</v>
      </c>
      <c r="BGK33" s="83" t="s">
        <v>196</v>
      </c>
      <c r="BGL33" s="83" t="s">
        <v>196</v>
      </c>
      <c r="BGM33" s="83" t="s">
        <v>196</v>
      </c>
      <c r="BGN33" s="83" t="s">
        <v>196</v>
      </c>
      <c r="BGO33" s="83" t="s">
        <v>196</v>
      </c>
      <c r="BGP33" s="83" t="s">
        <v>196</v>
      </c>
      <c r="BGQ33" s="83" t="s">
        <v>196</v>
      </c>
      <c r="BGR33" s="83" t="s">
        <v>196</v>
      </c>
      <c r="BGS33" s="83" t="s">
        <v>196</v>
      </c>
      <c r="BGT33" s="83" t="s">
        <v>196</v>
      </c>
      <c r="BGU33" s="83" t="s">
        <v>196</v>
      </c>
      <c r="BGV33" s="83" t="s">
        <v>196</v>
      </c>
      <c r="BGW33" s="83" t="s">
        <v>196</v>
      </c>
      <c r="BGX33" s="83" t="s">
        <v>196</v>
      </c>
      <c r="BGY33" s="83" t="s">
        <v>196</v>
      </c>
      <c r="BGZ33" s="83" t="s">
        <v>196</v>
      </c>
      <c r="BHA33" s="83" t="s">
        <v>196</v>
      </c>
      <c r="BHB33" s="83" t="s">
        <v>196</v>
      </c>
      <c r="BHC33" s="83" t="s">
        <v>196</v>
      </c>
      <c r="BHD33" s="83" t="s">
        <v>196</v>
      </c>
      <c r="BHE33" s="83" t="s">
        <v>196</v>
      </c>
      <c r="BHF33" s="83" t="s">
        <v>196</v>
      </c>
      <c r="BHG33" s="83" t="s">
        <v>196</v>
      </c>
      <c r="BHH33" s="83" t="s">
        <v>196</v>
      </c>
      <c r="BHI33" s="83" t="s">
        <v>196</v>
      </c>
      <c r="BHJ33" s="83" t="s">
        <v>196</v>
      </c>
      <c r="BHK33" s="83" t="s">
        <v>196</v>
      </c>
      <c r="BHL33" s="83" t="s">
        <v>196</v>
      </c>
      <c r="BHM33" s="83" t="s">
        <v>196</v>
      </c>
      <c r="BHN33" s="83" t="s">
        <v>196</v>
      </c>
      <c r="BHO33" s="83" t="s">
        <v>196</v>
      </c>
      <c r="BHP33" s="83" t="s">
        <v>196</v>
      </c>
      <c r="BHQ33" s="83" t="s">
        <v>196</v>
      </c>
      <c r="BHR33" s="83" t="s">
        <v>196</v>
      </c>
      <c r="BHS33" s="83" t="s">
        <v>196</v>
      </c>
      <c r="BHT33" s="83" t="s">
        <v>196</v>
      </c>
      <c r="BHU33" s="83" t="s">
        <v>196</v>
      </c>
      <c r="BHV33" s="83" t="s">
        <v>196</v>
      </c>
      <c r="BHW33" s="83" t="s">
        <v>196</v>
      </c>
      <c r="BHX33" s="83" t="s">
        <v>196</v>
      </c>
      <c r="BHY33" s="83" t="s">
        <v>196</v>
      </c>
      <c r="BHZ33" s="83" t="s">
        <v>196</v>
      </c>
      <c r="BIA33" s="83" t="s">
        <v>196</v>
      </c>
      <c r="BIB33" s="83" t="s">
        <v>196</v>
      </c>
      <c r="BIC33" s="83" t="s">
        <v>196</v>
      </c>
      <c r="BID33" s="83" t="s">
        <v>196</v>
      </c>
      <c r="BIE33" s="83" t="s">
        <v>196</v>
      </c>
      <c r="BIF33" s="83" t="s">
        <v>196</v>
      </c>
      <c r="BIG33" s="83" t="s">
        <v>196</v>
      </c>
      <c r="BIH33" s="83" t="s">
        <v>196</v>
      </c>
      <c r="BII33" s="83" t="s">
        <v>196</v>
      </c>
      <c r="BIJ33" s="83" t="s">
        <v>196</v>
      </c>
      <c r="BIK33" s="83" t="s">
        <v>196</v>
      </c>
      <c r="BIL33" s="83" t="s">
        <v>196</v>
      </c>
      <c r="BIM33" s="83" t="s">
        <v>196</v>
      </c>
      <c r="BIN33" s="83" t="s">
        <v>196</v>
      </c>
      <c r="BIO33" s="83" t="s">
        <v>196</v>
      </c>
      <c r="BIP33" s="83" t="s">
        <v>196</v>
      </c>
      <c r="BIQ33" s="83" t="s">
        <v>196</v>
      </c>
      <c r="BIR33" s="83" t="s">
        <v>196</v>
      </c>
      <c r="BIS33" s="83" t="s">
        <v>196</v>
      </c>
      <c r="BIT33" s="83" t="s">
        <v>196</v>
      </c>
      <c r="BIU33" s="83" t="s">
        <v>196</v>
      </c>
      <c r="BIV33" s="83" t="s">
        <v>196</v>
      </c>
      <c r="BIW33" s="83" t="s">
        <v>196</v>
      </c>
      <c r="BIX33" s="83" t="s">
        <v>196</v>
      </c>
      <c r="BIY33" s="83" t="s">
        <v>196</v>
      </c>
      <c r="BIZ33" s="83" t="s">
        <v>196</v>
      </c>
      <c r="BJA33" s="83" t="s">
        <v>196</v>
      </c>
      <c r="BJB33" s="83" t="s">
        <v>196</v>
      </c>
      <c r="BJC33" s="83" t="s">
        <v>196</v>
      </c>
      <c r="BJD33" s="83" t="s">
        <v>196</v>
      </c>
      <c r="BJE33" s="83" t="s">
        <v>196</v>
      </c>
      <c r="BJF33" s="83" t="s">
        <v>196</v>
      </c>
      <c r="BJG33" s="83" t="s">
        <v>196</v>
      </c>
      <c r="BJH33" s="83" t="s">
        <v>196</v>
      </c>
      <c r="BJI33" s="83" t="s">
        <v>196</v>
      </c>
      <c r="BJJ33" s="83" t="s">
        <v>196</v>
      </c>
      <c r="BJK33" s="83" t="s">
        <v>196</v>
      </c>
      <c r="BJL33" s="83" t="s">
        <v>196</v>
      </c>
      <c r="BJM33" s="83" t="s">
        <v>196</v>
      </c>
      <c r="BJN33" s="83" t="s">
        <v>196</v>
      </c>
      <c r="BJO33" s="83" t="s">
        <v>196</v>
      </c>
      <c r="BJP33" s="83" t="s">
        <v>196</v>
      </c>
      <c r="BJQ33" s="83" t="s">
        <v>196</v>
      </c>
      <c r="BJR33" s="83" t="s">
        <v>196</v>
      </c>
      <c r="BJS33" s="83" t="s">
        <v>196</v>
      </c>
      <c r="BJT33" s="83" t="s">
        <v>196</v>
      </c>
      <c r="BJU33" s="83" t="s">
        <v>196</v>
      </c>
      <c r="BJV33" s="83" t="s">
        <v>196</v>
      </c>
      <c r="BJW33" s="83" t="s">
        <v>196</v>
      </c>
      <c r="BJX33" s="83" t="s">
        <v>196</v>
      </c>
      <c r="BJY33" s="83" t="s">
        <v>196</v>
      </c>
      <c r="BJZ33" s="83" t="s">
        <v>196</v>
      </c>
      <c r="BKA33" s="83" t="s">
        <v>196</v>
      </c>
      <c r="BKB33" s="83" t="s">
        <v>196</v>
      </c>
      <c r="BKC33" s="83" t="s">
        <v>196</v>
      </c>
      <c r="BKD33" s="83" t="s">
        <v>196</v>
      </c>
      <c r="BKE33" s="83" t="s">
        <v>196</v>
      </c>
      <c r="BKF33" s="83" t="s">
        <v>196</v>
      </c>
      <c r="BKG33" s="83" t="s">
        <v>196</v>
      </c>
      <c r="BKH33" s="83" t="s">
        <v>196</v>
      </c>
      <c r="BKI33" s="83" t="s">
        <v>196</v>
      </c>
      <c r="BKJ33" s="83" t="s">
        <v>196</v>
      </c>
      <c r="BKK33" s="83" t="s">
        <v>196</v>
      </c>
      <c r="BKL33" s="83" t="s">
        <v>196</v>
      </c>
      <c r="BKM33" s="83" t="s">
        <v>196</v>
      </c>
      <c r="BKN33" s="83" t="s">
        <v>196</v>
      </c>
      <c r="BKO33" s="83" t="s">
        <v>196</v>
      </c>
      <c r="BKP33" s="83" t="s">
        <v>196</v>
      </c>
      <c r="BKQ33" s="83" t="s">
        <v>196</v>
      </c>
      <c r="BKR33" s="83" t="s">
        <v>196</v>
      </c>
      <c r="BKS33" s="83" t="s">
        <v>196</v>
      </c>
      <c r="BKT33" s="83" t="s">
        <v>196</v>
      </c>
      <c r="BKU33" s="83" t="s">
        <v>196</v>
      </c>
      <c r="BKV33" s="83" t="s">
        <v>196</v>
      </c>
      <c r="BKW33" s="83" t="s">
        <v>196</v>
      </c>
      <c r="BKX33" s="83" t="s">
        <v>196</v>
      </c>
      <c r="BKY33" s="83" t="s">
        <v>196</v>
      </c>
      <c r="BKZ33" s="83" t="s">
        <v>196</v>
      </c>
      <c r="BLA33" s="83" t="s">
        <v>196</v>
      </c>
      <c r="BLB33" s="83" t="s">
        <v>196</v>
      </c>
      <c r="BLC33" s="83" t="s">
        <v>196</v>
      </c>
      <c r="BLD33" s="83" t="s">
        <v>196</v>
      </c>
      <c r="BLE33" s="83" t="s">
        <v>196</v>
      </c>
      <c r="BLF33" s="83" t="s">
        <v>196</v>
      </c>
      <c r="BLG33" s="83" t="s">
        <v>196</v>
      </c>
      <c r="BLH33" s="83" t="s">
        <v>196</v>
      </c>
      <c r="BLI33" s="83" t="s">
        <v>196</v>
      </c>
      <c r="BLJ33" s="83" t="s">
        <v>196</v>
      </c>
      <c r="BLK33" s="83" t="s">
        <v>196</v>
      </c>
      <c r="BLL33" s="83" t="s">
        <v>196</v>
      </c>
      <c r="BLM33" s="83" t="s">
        <v>196</v>
      </c>
      <c r="BLN33" s="83" t="s">
        <v>196</v>
      </c>
      <c r="BLO33" s="83" t="s">
        <v>196</v>
      </c>
      <c r="BLP33" s="83" t="s">
        <v>196</v>
      </c>
      <c r="BLQ33" s="83" t="s">
        <v>196</v>
      </c>
      <c r="BLR33" s="83" t="s">
        <v>196</v>
      </c>
      <c r="BLS33" s="83" t="s">
        <v>196</v>
      </c>
      <c r="BLT33" s="83" t="s">
        <v>196</v>
      </c>
      <c r="BLU33" s="83" t="s">
        <v>196</v>
      </c>
      <c r="BLV33" s="83" t="s">
        <v>196</v>
      </c>
      <c r="BLW33" s="83" t="s">
        <v>196</v>
      </c>
      <c r="BLX33" s="83" t="s">
        <v>196</v>
      </c>
      <c r="BLY33" s="83" t="s">
        <v>196</v>
      </c>
      <c r="BLZ33" s="83" t="s">
        <v>196</v>
      </c>
      <c r="BMA33" s="83" t="s">
        <v>196</v>
      </c>
      <c r="BMB33" s="83" t="s">
        <v>196</v>
      </c>
      <c r="BMC33" s="83" t="s">
        <v>196</v>
      </c>
      <c r="BMD33" s="83" t="s">
        <v>196</v>
      </c>
      <c r="BME33" s="83" t="s">
        <v>196</v>
      </c>
      <c r="BMF33" s="83" t="s">
        <v>196</v>
      </c>
      <c r="BMG33" s="83" t="s">
        <v>196</v>
      </c>
      <c r="BMH33" s="83" t="s">
        <v>196</v>
      </c>
      <c r="BMI33" s="83" t="s">
        <v>196</v>
      </c>
      <c r="BMJ33" s="83" t="s">
        <v>196</v>
      </c>
      <c r="BMK33" s="83" t="s">
        <v>196</v>
      </c>
      <c r="BML33" s="83" t="s">
        <v>196</v>
      </c>
      <c r="BMM33" s="83" t="s">
        <v>196</v>
      </c>
      <c r="BMN33" s="83" t="s">
        <v>196</v>
      </c>
      <c r="BMO33" s="83" t="s">
        <v>196</v>
      </c>
      <c r="BMP33" s="83" t="s">
        <v>196</v>
      </c>
      <c r="BMQ33" s="83" t="s">
        <v>196</v>
      </c>
      <c r="BMR33" s="83" t="s">
        <v>196</v>
      </c>
      <c r="BMS33" s="83" t="s">
        <v>196</v>
      </c>
      <c r="BMT33" s="83" t="s">
        <v>196</v>
      </c>
      <c r="BMU33" s="83" t="s">
        <v>196</v>
      </c>
      <c r="BMV33" s="83" t="s">
        <v>196</v>
      </c>
      <c r="BMW33" s="83" t="s">
        <v>196</v>
      </c>
      <c r="BMX33" s="83" t="s">
        <v>196</v>
      </c>
      <c r="BMY33" s="83" t="s">
        <v>196</v>
      </c>
      <c r="BMZ33" s="83" t="s">
        <v>196</v>
      </c>
      <c r="BNA33" s="83" t="s">
        <v>196</v>
      </c>
      <c r="BNB33" s="83" t="s">
        <v>196</v>
      </c>
      <c r="BNC33" s="83" t="s">
        <v>196</v>
      </c>
      <c r="BND33" s="83" t="s">
        <v>196</v>
      </c>
      <c r="BNE33" s="83" t="s">
        <v>196</v>
      </c>
      <c r="BNF33" s="83" t="s">
        <v>196</v>
      </c>
      <c r="BNG33" s="83" t="s">
        <v>196</v>
      </c>
      <c r="BNH33" s="83" t="s">
        <v>196</v>
      </c>
      <c r="BNI33" s="83" t="s">
        <v>196</v>
      </c>
      <c r="BNJ33" s="83" t="s">
        <v>196</v>
      </c>
      <c r="BNK33" s="83" t="s">
        <v>196</v>
      </c>
      <c r="BNL33" s="83" t="s">
        <v>196</v>
      </c>
      <c r="BNM33" s="83" t="s">
        <v>196</v>
      </c>
      <c r="BNN33" s="83" t="s">
        <v>196</v>
      </c>
      <c r="BNO33" s="83" t="s">
        <v>196</v>
      </c>
      <c r="BNP33" s="83" t="s">
        <v>196</v>
      </c>
      <c r="BNQ33" s="83" t="s">
        <v>196</v>
      </c>
      <c r="BNR33" s="83" t="s">
        <v>196</v>
      </c>
      <c r="BNS33" s="83" t="s">
        <v>196</v>
      </c>
      <c r="BNT33" s="83" t="s">
        <v>196</v>
      </c>
      <c r="BNU33" s="83" t="s">
        <v>196</v>
      </c>
      <c r="BNV33" s="83" t="s">
        <v>196</v>
      </c>
      <c r="BNW33" s="83" t="s">
        <v>196</v>
      </c>
      <c r="BNX33" s="83" t="s">
        <v>196</v>
      </c>
      <c r="BNY33" s="83" t="s">
        <v>196</v>
      </c>
      <c r="BNZ33" s="83" t="s">
        <v>196</v>
      </c>
      <c r="BOA33" s="83" t="s">
        <v>196</v>
      </c>
      <c r="BOB33" s="83" t="s">
        <v>196</v>
      </c>
      <c r="BOC33" s="83" t="s">
        <v>196</v>
      </c>
      <c r="BOD33" s="83" t="s">
        <v>196</v>
      </c>
      <c r="BOE33" s="83" t="s">
        <v>196</v>
      </c>
      <c r="BOF33" s="83" t="s">
        <v>196</v>
      </c>
      <c r="BOG33" s="83" t="s">
        <v>196</v>
      </c>
      <c r="BOH33" s="83" t="s">
        <v>196</v>
      </c>
      <c r="BOI33" s="83" t="s">
        <v>196</v>
      </c>
      <c r="BOJ33" s="83" t="s">
        <v>196</v>
      </c>
      <c r="BOK33" s="83" t="s">
        <v>196</v>
      </c>
      <c r="BOL33" s="83" t="s">
        <v>196</v>
      </c>
      <c r="BOM33" s="83" t="s">
        <v>196</v>
      </c>
      <c r="BON33" s="83" t="s">
        <v>196</v>
      </c>
      <c r="BOO33" s="83" t="s">
        <v>196</v>
      </c>
      <c r="BOP33" s="83" t="s">
        <v>196</v>
      </c>
      <c r="BOQ33" s="83" t="s">
        <v>196</v>
      </c>
      <c r="BOR33" s="83" t="s">
        <v>196</v>
      </c>
      <c r="BOS33" s="83" t="s">
        <v>196</v>
      </c>
      <c r="BOT33" s="83" t="s">
        <v>196</v>
      </c>
      <c r="BOU33" s="83" t="s">
        <v>196</v>
      </c>
      <c r="BOV33" s="83" t="s">
        <v>196</v>
      </c>
      <c r="BOW33" s="83" t="s">
        <v>196</v>
      </c>
      <c r="BOX33" s="83" t="s">
        <v>196</v>
      </c>
      <c r="BOY33" s="83" t="s">
        <v>196</v>
      </c>
      <c r="BOZ33" s="83" t="s">
        <v>196</v>
      </c>
      <c r="BPA33" s="83" t="s">
        <v>196</v>
      </c>
      <c r="BPB33" s="83" t="s">
        <v>196</v>
      </c>
      <c r="BPC33" s="83" t="s">
        <v>196</v>
      </c>
      <c r="BPD33" s="83" t="s">
        <v>196</v>
      </c>
      <c r="BPE33" s="83" t="s">
        <v>196</v>
      </c>
      <c r="BPF33" s="83" t="s">
        <v>196</v>
      </c>
      <c r="BPG33" s="83" t="s">
        <v>196</v>
      </c>
      <c r="BPH33" s="83" t="s">
        <v>196</v>
      </c>
      <c r="BPI33" s="83" t="s">
        <v>196</v>
      </c>
      <c r="BPJ33" s="83" t="s">
        <v>196</v>
      </c>
      <c r="BPK33" s="83" t="s">
        <v>196</v>
      </c>
      <c r="BPL33" s="83" t="s">
        <v>196</v>
      </c>
      <c r="BPM33" s="83" t="s">
        <v>196</v>
      </c>
      <c r="BPN33" s="83" t="s">
        <v>196</v>
      </c>
      <c r="BPO33" s="83" t="s">
        <v>196</v>
      </c>
      <c r="BPP33" s="83" t="s">
        <v>196</v>
      </c>
      <c r="BPQ33" s="83" t="s">
        <v>196</v>
      </c>
      <c r="BPR33" s="83" t="s">
        <v>196</v>
      </c>
      <c r="BPS33" s="83" t="s">
        <v>196</v>
      </c>
      <c r="BPT33" s="83" t="s">
        <v>196</v>
      </c>
      <c r="BPU33" s="83" t="s">
        <v>196</v>
      </c>
      <c r="BPV33" s="83" t="s">
        <v>196</v>
      </c>
      <c r="BPW33" s="83" t="s">
        <v>196</v>
      </c>
      <c r="BPX33" s="83" t="s">
        <v>196</v>
      </c>
      <c r="BPY33" s="83" t="s">
        <v>196</v>
      </c>
      <c r="BPZ33" s="83" t="s">
        <v>196</v>
      </c>
      <c r="BQA33" s="83" t="s">
        <v>196</v>
      </c>
      <c r="BQB33" s="83" t="s">
        <v>196</v>
      </c>
      <c r="BQC33" s="83" t="s">
        <v>196</v>
      </c>
      <c r="BQD33" s="83" t="s">
        <v>196</v>
      </c>
      <c r="BQE33" s="83" t="s">
        <v>196</v>
      </c>
      <c r="BQF33" s="83" t="s">
        <v>196</v>
      </c>
      <c r="BQG33" s="83" t="s">
        <v>196</v>
      </c>
      <c r="BQH33" s="83" t="s">
        <v>196</v>
      </c>
      <c r="BQI33" s="83" t="s">
        <v>196</v>
      </c>
      <c r="BQJ33" s="83" t="s">
        <v>196</v>
      </c>
      <c r="BQK33" s="83" t="s">
        <v>196</v>
      </c>
      <c r="BQL33" s="83" t="s">
        <v>196</v>
      </c>
      <c r="BQM33" s="83" t="s">
        <v>196</v>
      </c>
      <c r="BQN33" s="83" t="s">
        <v>196</v>
      </c>
      <c r="BQO33" s="83" t="s">
        <v>196</v>
      </c>
      <c r="BQP33" s="83" t="s">
        <v>196</v>
      </c>
      <c r="BQQ33" s="83" t="s">
        <v>196</v>
      </c>
      <c r="BQR33" s="83" t="s">
        <v>196</v>
      </c>
      <c r="BQS33" s="83" t="s">
        <v>196</v>
      </c>
      <c r="BQT33" s="83" t="s">
        <v>196</v>
      </c>
      <c r="BQU33" s="83" t="s">
        <v>196</v>
      </c>
      <c r="BQV33" s="83" t="s">
        <v>196</v>
      </c>
      <c r="BQW33" s="83" t="s">
        <v>196</v>
      </c>
      <c r="BQX33" s="83" t="s">
        <v>196</v>
      </c>
      <c r="BQY33" s="83" t="s">
        <v>196</v>
      </c>
      <c r="BQZ33" s="83" t="s">
        <v>196</v>
      </c>
      <c r="BRA33" s="83" t="s">
        <v>196</v>
      </c>
      <c r="BRB33" s="83" t="s">
        <v>196</v>
      </c>
      <c r="BRC33" s="83" t="s">
        <v>196</v>
      </c>
      <c r="BRD33" s="83" t="s">
        <v>196</v>
      </c>
      <c r="BRE33" s="83" t="s">
        <v>196</v>
      </c>
      <c r="BRF33" s="83" t="s">
        <v>196</v>
      </c>
      <c r="BRG33" s="83" t="s">
        <v>196</v>
      </c>
      <c r="BRH33" s="83" t="s">
        <v>196</v>
      </c>
      <c r="BRI33" s="83" t="s">
        <v>196</v>
      </c>
      <c r="BRJ33" s="83" t="s">
        <v>196</v>
      </c>
      <c r="BRK33" s="83" t="s">
        <v>196</v>
      </c>
      <c r="BRL33" s="83" t="s">
        <v>196</v>
      </c>
      <c r="BRM33" s="83" t="s">
        <v>196</v>
      </c>
      <c r="BRN33" s="83" t="s">
        <v>196</v>
      </c>
      <c r="BRO33" s="83" t="s">
        <v>196</v>
      </c>
      <c r="BRP33" s="83" t="s">
        <v>196</v>
      </c>
      <c r="BRQ33" s="83" t="s">
        <v>196</v>
      </c>
      <c r="BRR33" s="83" t="s">
        <v>196</v>
      </c>
      <c r="BRS33" s="83" t="s">
        <v>196</v>
      </c>
      <c r="BRT33" s="83" t="s">
        <v>196</v>
      </c>
      <c r="BRU33" s="83" t="s">
        <v>196</v>
      </c>
      <c r="BRV33" s="83" t="s">
        <v>196</v>
      </c>
      <c r="BRW33" s="83" t="s">
        <v>196</v>
      </c>
      <c r="BRX33" s="83" t="s">
        <v>196</v>
      </c>
      <c r="BRY33" s="83" t="s">
        <v>196</v>
      </c>
      <c r="BRZ33" s="83" t="s">
        <v>196</v>
      </c>
      <c r="BSA33" s="83" t="s">
        <v>196</v>
      </c>
      <c r="BSB33" s="83" t="s">
        <v>196</v>
      </c>
      <c r="BSC33" s="83" t="s">
        <v>196</v>
      </c>
      <c r="BSD33" s="83" t="s">
        <v>196</v>
      </c>
      <c r="BSE33" s="83" t="s">
        <v>196</v>
      </c>
      <c r="BSF33" s="83" t="s">
        <v>196</v>
      </c>
      <c r="BSG33" s="83" t="s">
        <v>196</v>
      </c>
      <c r="BSH33" s="83" t="s">
        <v>196</v>
      </c>
      <c r="BSI33" s="83" t="s">
        <v>196</v>
      </c>
      <c r="BSJ33" s="83" t="s">
        <v>196</v>
      </c>
      <c r="BSK33" s="83" t="s">
        <v>196</v>
      </c>
      <c r="BSL33" s="83" t="s">
        <v>196</v>
      </c>
      <c r="BSM33" s="83" t="s">
        <v>196</v>
      </c>
      <c r="BSN33" s="83" t="s">
        <v>196</v>
      </c>
      <c r="BSO33" s="83" t="s">
        <v>196</v>
      </c>
      <c r="BSP33" s="83" t="s">
        <v>196</v>
      </c>
      <c r="BSQ33" s="83" t="s">
        <v>196</v>
      </c>
      <c r="BSR33" s="83" t="s">
        <v>196</v>
      </c>
      <c r="BSS33" s="83" t="s">
        <v>196</v>
      </c>
      <c r="BST33" s="83" t="s">
        <v>196</v>
      </c>
      <c r="BSU33" s="83" t="s">
        <v>196</v>
      </c>
      <c r="BSV33" s="83" t="s">
        <v>196</v>
      </c>
      <c r="BSW33" s="83" t="s">
        <v>196</v>
      </c>
      <c r="BSX33" s="83" t="s">
        <v>196</v>
      </c>
      <c r="BSY33" s="83" t="s">
        <v>196</v>
      </c>
      <c r="BSZ33" s="83" t="s">
        <v>196</v>
      </c>
      <c r="BTA33" s="83" t="s">
        <v>196</v>
      </c>
      <c r="BTB33" s="83" t="s">
        <v>196</v>
      </c>
      <c r="BTC33" s="83" t="s">
        <v>196</v>
      </c>
      <c r="BTD33" s="83" t="s">
        <v>196</v>
      </c>
      <c r="BTE33" s="83" t="s">
        <v>196</v>
      </c>
      <c r="BTF33" s="83" t="s">
        <v>196</v>
      </c>
      <c r="BTG33" s="83" t="s">
        <v>196</v>
      </c>
      <c r="BTH33" s="83" t="s">
        <v>196</v>
      </c>
      <c r="BTI33" s="83" t="s">
        <v>196</v>
      </c>
      <c r="BTJ33" s="83" t="s">
        <v>196</v>
      </c>
      <c r="BTK33" s="83" t="s">
        <v>196</v>
      </c>
      <c r="BTL33" s="83" t="s">
        <v>196</v>
      </c>
      <c r="BTM33" s="83" t="s">
        <v>196</v>
      </c>
      <c r="BTN33" s="83" t="s">
        <v>196</v>
      </c>
      <c r="BTO33" s="83" t="s">
        <v>196</v>
      </c>
      <c r="BTP33" s="83" t="s">
        <v>196</v>
      </c>
      <c r="BTQ33" s="83" t="s">
        <v>196</v>
      </c>
      <c r="BTR33" s="83" t="s">
        <v>196</v>
      </c>
      <c r="BTS33" s="83" t="s">
        <v>196</v>
      </c>
      <c r="BTT33" s="83" t="s">
        <v>196</v>
      </c>
      <c r="BTU33" s="83" t="s">
        <v>196</v>
      </c>
      <c r="BTV33" s="83" t="s">
        <v>196</v>
      </c>
      <c r="BTW33" s="83" t="s">
        <v>196</v>
      </c>
      <c r="BTX33" s="83" t="s">
        <v>196</v>
      </c>
      <c r="BTY33" s="83" t="s">
        <v>196</v>
      </c>
      <c r="BTZ33" s="83" t="s">
        <v>196</v>
      </c>
      <c r="BUA33" s="83" t="s">
        <v>196</v>
      </c>
      <c r="BUB33" s="83" t="s">
        <v>196</v>
      </c>
      <c r="BUC33" s="83" t="s">
        <v>196</v>
      </c>
      <c r="BUD33" s="83" t="s">
        <v>196</v>
      </c>
      <c r="BUE33" s="83" t="s">
        <v>196</v>
      </c>
      <c r="BUF33" s="83" t="s">
        <v>196</v>
      </c>
      <c r="BUG33" s="83" t="s">
        <v>196</v>
      </c>
      <c r="BUH33" s="83" t="s">
        <v>196</v>
      </c>
      <c r="BUI33" s="83" t="s">
        <v>196</v>
      </c>
      <c r="BUJ33" s="83" t="s">
        <v>196</v>
      </c>
      <c r="BUK33" s="83" t="s">
        <v>196</v>
      </c>
      <c r="BUL33" s="83" t="s">
        <v>196</v>
      </c>
      <c r="BUM33" s="83" t="s">
        <v>196</v>
      </c>
      <c r="BUN33" s="83" t="s">
        <v>196</v>
      </c>
      <c r="BUO33" s="83" t="s">
        <v>196</v>
      </c>
      <c r="BUP33" s="83" t="s">
        <v>196</v>
      </c>
      <c r="BUQ33" s="83" t="s">
        <v>196</v>
      </c>
      <c r="BUR33" s="83" t="s">
        <v>196</v>
      </c>
      <c r="BUS33" s="83" t="s">
        <v>196</v>
      </c>
      <c r="BUT33" s="83" t="s">
        <v>196</v>
      </c>
      <c r="BUU33" s="83" t="s">
        <v>196</v>
      </c>
      <c r="BUV33" s="83" t="s">
        <v>196</v>
      </c>
      <c r="BUW33" s="83" t="s">
        <v>196</v>
      </c>
      <c r="BUX33" s="83" t="s">
        <v>196</v>
      </c>
      <c r="BUY33" s="83" t="s">
        <v>196</v>
      </c>
      <c r="BUZ33" s="83" t="s">
        <v>196</v>
      </c>
      <c r="BVA33" s="83" t="s">
        <v>196</v>
      </c>
      <c r="BVB33" s="83" t="s">
        <v>196</v>
      </c>
      <c r="BVC33" s="83" t="s">
        <v>196</v>
      </c>
      <c r="BVD33" s="83" t="s">
        <v>196</v>
      </c>
      <c r="BVE33" s="83" t="s">
        <v>196</v>
      </c>
      <c r="BVF33" s="83" t="s">
        <v>196</v>
      </c>
      <c r="BVG33" s="83" t="s">
        <v>196</v>
      </c>
      <c r="BVH33" s="83" t="s">
        <v>196</v>
      </c>
      <c r="BVI33" s="83" t="s">
        <v>196</v>
      </c>
      <c r="BVJ33" s="83" t="s">
        <v>196</v>
      </c>
      <c r="BVK33" s="83" t="s">
        <v>196</v>
      </c>
      <c r="BVL33" s="83" t="s">
        <v>196</v>
      </c>
      <c r="BVM33" s="83" t="s">
        <v>196</v>
      </c>
      <c r="BVN33" s="83" t="s">
        <v>196</v>
      </c>
      <c r="BVO33" s="83" t="s">
        <v>196</v>
      </c>
      <c r="BVP33" s="83" t="s">
        <v>196</v>
      </c>
      <c r="BVQ33" s="83" t="s">
        <v>196</v>
      </c>
      <c r="BVR33" s="83" t="s">
        <v>196</v>
      </c>
      <c r="BVS33" s="83" t="s">
        <v>196</v>
      </c>
      <c r="BVT33" s="83" t="s">
        <v>196</v>
      </c>
      <c r="BVU33" s="83" t="s">
        <v>196</v>
      </c>
      <c r="BVV33" s="83" t="s">
        <v>196</v>
      </c>
      <c r="BVW33" s="83" t="s">
        <v>196</v>
      </c>
      <c r="BVX33" s="83" t="s">
        <v>196</v>
      </c>
      <c r="BVY33" s="83" t="s">
        <v>196</v>
      </c>
      <c r="BVZ33" s="83" t="s">
        <v>196</v>
      </c>
      <c r="BWA33" s="83" t="s">
        <v>196</v>
      </c>
      <c r="BWB33" s="83" t="s">
        <v>196</v>
      </c>
      <c r="BWC33" s="83" t="s">
        <v>196</v>
      </c>
      <c r="BWD33" s="83" t="s">
        <v>196</v>
      </c>
      <c r="BWE33" s="83" t="s">
        <v>196</v>
      </c>
      <c r="BWF33" s="83" t="s">
        <v>196</v>
      </c>
      <c r="BWG33" s="83" t="s">
        <v>196</v>
      </c>
      <c r="BWH33" s="83" t="s">
        <v>196</v>
      </c>
      <c r="BWI33" s="83" t="s">
        <v>196</v>
      </c>
      <c r="BWJ33" s="83" t="s">
        <v>196</v>
      </c>
      <c r="BWK33" s="83" t="s">
        <v>196</v>
      </c>
      <c r="BWL33" s="83" t="s">
        <v>196</v>
      </c>
      <c r="BWM33" s="83" t="s">
        <v>196</v>
      </c>
      <c r="BWN33" s="83" t="s">
        <v>196</v>
      </c>
      <c r="BWO33" s="83" t="s">
        <v>196</v>
      </c>
      <c r="BWP33" s="83" t="s">
        <v>196</v>
      </c>
      <c r="BWQ33" s="83" t="s">
        <v>196</v>
      </c>
      <c r="BWR33" s="83" t="s">
        <v>196</v>
      </c>
      <c r="BWS33" s="83" t="s">
        <v>196</v>
      </c>
      <c r="BWT33" s="83" t="s">
        <v>196</v>
      </c>
      <c r="BWU33" s="83" t="s">
        <v>196</v>
      </c>
      <c r="BWV33" s="83" t="s">
        <v>196</v>
      </c>
      <c r="BWW33" s="83" t="s">
        <v>196</v>
      </c>
      <c r="BWX33" s="83" t="s">
        <v>196</v>
      </c>
      <c r="BWY33" s="83" t="s">
        <v>196</v>
      </c>
      <c r="BWZ33" s="83" t="s">
        <v>196</v>
      </c>
      <c r="BXA33" s="83" t="s">
        <v>196</v>
      </c>
      <c r="BXB33" s="83" t="s">
        <v>196</v>
      </c>
      <c r="BXC33" s="83" t="s">
        <v>196</v>
      </c>
      <c r="BXD33" s="83" t="s">
        <v>196</v>
      </c>
      <c r="BXE33" s="83" t="s">
        <v>196</v>
      </c>
      <c r="BXF33" s="83" t="s">
        <v>196</v>
      </c>
      <c r="BXG33" s="83" t="s">
        <v>196</v>
      </c>
      <c r="BXH33" s="83" t="s">
        <v>196</v>
      </c>
      <c r="BXI33" s="83" t="s">
        <v>196</v>
      </c>
      <c r="BXJ33" s="83" t="s">
        <v>196</v>
      </c>
      <c r="BXK33" s="83" t="s">
        <v>196</v>
      </c>
      <c r="BXL33" s="83" t="s">
        <v>196</v>
      </c>
      <c r="BXM33" s="83" t="s">
        <v>196</v>
      </c>
      <c r="BXN33" s="83" t="s">
        <v>196</v>
      </c>
      <c r="BXO33" s="83" t="s">
        <v>196</v>
      </c>
      <c r="BXP33" s="83" t="s">
        <v>196</v>
      </c>
      <c r="BXQ33" s="83" t="s">
        <v>196</v>
      </c>
      <c r="BXR33" s="83" t="s">
        <v>196</v>
      </c>
      <c r="BXS33" s="83" t="s">
        <v>196</v>
      </c>
      <c r="BXT33" s="83" t="s">
        <v>196</v>
      </c>
      <c r="BXU33" s="83" t="s">
        <v>196</v>
      </c>
      <c r="BXV33" s="83" t="s">
        <v>196</v>
      </c>
      <c r="BXW33" s="83" t="s">
        <v>196</v>
      </c>
      <c r="BXX33" s="83" t="s">
        <v>196</v>
      </c>
      <c r="BXY33" s="83" t="s">
        <v>196</v>
      </c>
      <c r="BXZ33" s="83" t="s">
        <v>196</v>
      </c>
      <c r="BYA33" s="83" t="s">
        <v>196</v>
      </c>
      <c r="BYB33" s="83" t="s">
        <v>196</v>
      </c>
      <c r="BYC33" s="83" t="s">
        <v>196</v>
      </c>
      <c r="BYD33" s="83" t="s">
        <v>196</v>
      </c>
      <c r="BYE33" s="83" t="s">
        <v>196</v>
      </c>
      <c r="BYF33" s="83" t="s">
        <v>196</v>
      </c>
      <c r="BYG33" s="83" t="s">
        <v>196</v>
      </c>
      <c r="BYH33" s="83" t="s">
        <v>196</v>
      </c>
      <c r="BYI33" s="83" t="s">
        <v>196</v>
      </c>
      <c r="BYJ33" s="83" t="s">
        <v>196</v>
      </c>
      <c r="BYK33" s="83" t="s">
        <v>196</v>
      </c>
      <c r="BYL33" s="83" t="s">
        <v>196</v>
      </c>
      <c r="BYM33" s="83" t="s">
        <v>196</v>
      </c>
      <c r="BYN33" s="83" t="s">
        <v>196</v>
      </c>
      <c r="BYO33" s="83" t="s">
        <v>196</v>
      </c>
      <c r="BYP33" s="83" t="s">
        <v>196</v>
      </c>
      <c r="BYQ33" s="83" t="s">
        <v>196</v>
      </c>
      <c r="BYR33" s="83" t="s">
        <v>196</v>
      </c>
      <c r="BYS33" s="83" t="s">
        <v>196</v>
      </c>
      <c r="BYT33" s="83" t="s">
        <v>196</v>
      </c>
      <c r="BYU33" s="83" t="s">
        <v>196</v>
      </c>
      <c r="BYV33" s="83" t="s">
        <v>196</v>
      </c>
      <c r="BYW33" s="83" t="s">
        <v>196</v>
      </c>
      <c r="BYX33" s="83" t="s">
        <v>196</v>
      </c>
      <c r="BYY33" s="83" t="s">
        <v>196</v>
      </c>
      <c r="BYZ33" s="83" t="s">
        <v>196</v>
      </c>
      <c r="BZA33" s="83" t="s">
        <v>196</v>
      </c>
      <c r="BZB33" s="83" t="s">
        <v>196</v>
      </c>
      <c r="BZC33" s="83" t="s">
        <v>196</v>
      </c>
      <c r="BZD33" s="83" t="s">
        <v>196</v>
      </c>
      <c r="BZE33" s="83" t="s">
        <v>196</v>
      </c>
      <c r="BZF33" s="83" t="s">
        <v>196</v>
      </c>
      <c r="BZG33" s="83" t="s">
        <v>196</v>
      </c>
      <c r="BZH33" s="83" t="s">
        <v>196</v>
      </c>
      <c r="BZI33" s="83" t="s">
        <v>196</v>
      </c>
      <c r="BZJ33" s="83" t="s">
        <v>196</v>
      </c>
      <c r="BZK33" s="83" t="s">
        <v>196</v>
      </c>
      <c r="BZL33" s="83" t="s">
        <v>196</v>
      </c>
      <c r="BZM33" s="83" t="s">
        <v>196</v>
      </c>
      <c r="BZN33" s="83" t="s">
        <v>196</v>
      </c>
      <c r="BZO33" s="83" t="s">
        <v>196</v>
      </c>
      <c r="BZP33" s="83" t="s">
        <v>196</v>
      </c>
      <c r="BZQ33" s="83" t="s">
        <v>196</v>
      </c>
      <c r="BZR33" s="83" t="s">
        <v>196</v>
      </c>
      <c r="BZS33" s="83" t="s">
        <v>196</v>
      </c>
      <c r="BZT33" s="83" t="s">
        <v>196</v>
      </c>
      <c r="BZU33" s="83" t="s">
        <v>196</v>
      </c>
      <c r="BZV33" s="83" t="s">
        <v>196</v>
      </c>
      <c r="BZW33" s="83" t="s">
        <v>196</v>
      </c>
      <c r="BZX33" s="83" t="s">
        <v>196</v>
      </c>
      <c r="BZY33" s="83" t="s">
        <v>196</v>
      </c>
      <c r="BZZ33" s="83" t="s">
        <v>196</v>
      </c>
      <c r="CAA33" s="83" t="s">
        <v>196</v>
      </c>
      <c r="CAB33" s="83" t="s">
        <v>196</v>
      </c>
      <c r="CAC33" s="83" t="s">
        <v>196</v>
      </c>
      <c r="CAD33" s="83" t="s">
        <v>196</v>
      </c>
      <c r="CAE33" s="83" t="s">
        <v>196</v>
      </c>
      <c r="CAF33" s="83" t="s">
        <v>196</v>
      </c>
      <c r="CAG33" s="83" t="s">
        <v>196</v>
      </c>
      <c r="CAH33" s="83" t="s">
        <v>196</v>
      </c>
      <c r="CAI33" s="83" t="s">
        <v>196</v>
      </c>
      <c r="CAJ33" s="83" t="s">
        <v>196</v>
      </c>
      <c r="CAK33" s="83" t="s">
        <v>196</v>
      </c>
      <c r="CAL33" s="83" t="s">
        <v>196</v>
      </c>
      <c r="CAM33" s="83" t="s">
        <v>196</v>
      </c>
      <c r="CAN33" s="83" t="s">
        <v>196</v>
      </c>
      <c r="CAO33" s="83" t="s">
        <v>196</v>
      </c>
      <c r="CAP33" s="83" t="s">
        <v>196</v>
      </c>
      <c r="CAQ33" s="83" t="s">
        <v>196</v>
      </c>
      <c r="CAR33" s="83" t="s">
        <v>196</v>
      </c>
      <c r="CAS33" s="83" t="s">
        <v>196</v>
      </c>
      <c r="CAT33" s="83" t="s">
        <v>196</v>
      </c>
      <c r="CAU33" s="83" t="s">
        <v>196</v>
      </c>
      <c r="CAV33" s="83" t="s">
        <v>196</v>
      </c>
      <c r="CAW33" s="83" t="s">
        <v>196</v>
      </c>
      <c r="CAX33" s="83" t="s">
        <v>196</v>
      </c>
      <c r="CAY33" s="83" t="s">
        <v>196</v>
      </c>
      <c r="CAZ33" s="83" t="s">
        <v>196</v>
      </c>
      <c r="CBA33" s="83" t="s">
        <v>196</v>
      </c>
      <c r="CBB33" s="83" t="s">
        <v>196</v>
      </c>
      <c r="CBC33" s="83" t="s">
        <v>196</v>
      </c>
      <c r="CBD33" s="83" t="s">
        <v>196</v>
      </c>
      <c r="CBE33" s="83" t="s">
        <v>196</v>
      </c>
      <c r="CBF33" s="83" t="s">
        <v>196</v>
      </c>
      <c r="CBG33" s="83" t="s">
        <v>196</v>
      </c>
      <c r="CBH33" s="83" t="s">
        <v>196</v>
      </c>
      <c r="CBI33" s="83" t="s">
        <v>196</v>
      </c>
      <c r="CBJ33" s="83" t="s">
        <v>196</v>
      </c>
      <c r="CBK33" s="83" t="s">
        <v>196</v>
      </c>
      <c r="CBL33" s="83" t="s">
        <v>196</v>
      </c>
      <c r="CBM33" s="83" t="s">
        <v>196</v>
      </c>
      <c r="CBN33" s="83" t="s">
        <v>196</v>
      </c>
      <c r="CBO33" s="83" t="s">
        <v>196</v>
      </c>
      <c r="CBP33" s="83" t="s">
        <v>196</v>
      </c>
      <c r="CBQ33" s="83" t="s">
        <v>196</v>
      </c>
      <c r="CBR33" s="83" t="s">
        <v>196</v>
      </c>
      <c r="CBS33" s="83" t="s">
        <v>196</v>
      </c>
      <c r="CBT33" s="83" t="s">
        <v>196</v>
      </c>
      <c r="CBU33" s="83" t="s">
        <v>196</v>
      </c>
      <c r="CBV33" s="83" t="s">
        <v>196</v>
      </c>
      <c r="CBW33" s="83" t="s">
        <v>196</v>
      </c>
      <c r="CBX33" s="83" t="s">
        <v>196</v>
      </c>
      <c r="CBY33" s="83" t="s">
        <v>196</v>
      </c>
      <c r="CBZ33" s="83" t="s">
        <v>196</v>
      </c>
      <c r="CCA33" s="83" t="s">
        <v>196</v>
      </c>
      <c r="CCB33" s="83" t="s">
        <v>196</v>
      </c>
      <c r="CCC33" s="83" t="s">
        <v>196</v>
      </c>
      <c r="CCD33" s="83" t="s">
        <v>196</v>
      </c>
      <c r="CCE33" s="83" t="s">
        <v>196</v>
      </c>
      <c r="CCF33" s="83" t="s">
        <v>196</v>
      </c>
      <c r="CCG33" s="83" t="s">
        <v>196</v>
      </c>
      <c r="CCH33" s="83" t="s">
        <v>196</v>
      </c>
      <c r="CCI33" s="83" t="s">
        <v>196</v>
      </c>
      <c r="CCJ33" s="83" t="s">
        <v>196</v>
      </c>
      <c r="CCK33" s="83" t="s">
        <v>196</v>
      </c>
      <c r="CCL33" s="83" t="s">
        <v>196</v>
      </c>
      <c r="CCM33" s="83" t="s">
        <v>196</v>
      </c>
      <c r="CCN33" s="83" t="s">
        <v>196</v>
      </c>
      <c r="CCO33" s="83" t="s">
        <v>196</v>
      </c>
      <c r="CCP33" s="83" t="s">
        <v>196</v>
      </c>
      <c r="CCQ33" s="83" t="s">
        <v>196</v>
      </c>
      <c r="CCR33" s="83" t="s">
        <v>196</v>
      </c>
      <c r="CCS33" s="83" t="s">
        <v>196</v>
      </c>
      <c r="CCT33" s="83" t="s">
        <v>196</v>
      </c>
      <c r="CCU33" s="83" t="s">
        <v>196</v>
      </c>
      <c r="CCV33" s="83" t="s">
        <v>196</v>
      </c>
      <c r="CCW33" s="83" t="s">
        <v>196</v>
      </c>
      <c r="CCX33" s="83" t="s">
        <v>196</v>
      </c>
      <c r="CCY33" s="83" t="s">
        <v>196</v>
      </c>
      <c r="CCZ33" s="83" t="s">
        <v>196</v>
      </c>
      <c r="CDA33" s="83" t="s">
        <v>196</v>
      </c>
      <c r="CDB33" s="83" t="s">
        <v>196</v>
      </c>
      <c r="CDC33" s="83" t="s">
        <v>196</v>
      </c>
      <c r="CDD33" s="83" t="s">
        <v>196</v>
      </c>
      <c r="CDE33" s="83" t="s">
        <v>196</v>
      </c>
      <c r="CDF33" s="83" t="s">
        <v>196</v>
      </c>
      <c r="CDG33" s="83" t="s">
        <v>196</v>
      </c>
      <c r="CDH33" s="83" t="s">
        <v>196</v>
      </c>
      <c r="CDI33" s="83" t="s">
        <v>196</v>
      </c>
      <c r="CDJ33" s="83" t="s">
        <v>196</v>
      </c>
      <c r="CDK33" s="83" t="s">
        <v>196</v>
      </c>
      <c r="CDL33" s="83" t="s">
        <v>196</v>
      </c>
      <c r="CDM33" s="83" t="s">
        <v>196</v>
      </c>
      <c r="CDN33" s="83" t="s">
        <v>196</v>
      </c>
      <c r="CDO33" s="83" t="s">
        <v>196</v>
      </c>
      <c r="CDP33" s="83" t="s">
        <v>196</v>
      </c>
      <c r="CDQ33" s="83" t="s">
        <v>196</v>
      </c>
      <c r="CDR33" s="83" t="s">
        <v>196</v>
      </c>
      <c r="CDS33" s="83" t="s">
        <v>196</v>
      </c>
      <c r="CDT33" s="83" t="s">
        <v>196</v>
      </c>
      <c r="CDU33" s="83" t="s">
        <v>196</v>
      </c>
      <c r="CDV33" s="83" t="s">
        <v>196</v>
      </c>
      <c r="CDW33" s="83" t="s">
        <v>196</v>
      </c>
      <c r="CDX33" s="83" t="s">
        <v>196</v>
      </c>
      <c r="CDY33" s="83" t="s">
        <v>196</v>
      </c>
      <c r="CDZ33" s="83" t="s">
        <v>196</v>
      </c>
      <c r="CEA33" s="83" t="s">
        <v>196</v>
      </c>
      <c r="CEB33" s="83" t="s">
        <v>196</v>
      </c>
      <c r="CEC33" s="83" t="s">
        <v>196</v>
      </c>
      <c r="CED33" s="83" t="s">
        <v>196</v>
      </c>
      <c r="CEE33" s="83" t="s">
        <v>196</v>
      </c>
      <c r="CEF33" s="83" t="s">
        <v>196</v>
      </c>
      <c r="CEG33" s="83" t="s">
        <v>196</v>
      </c>
      <c r="CEH33" s="83" t="s">
        <v>196</v>
      </c>
      <c r="CEI33" s="83" t="s">
        <v>196</v>
      </c>
      <c r="CEJ33" s="83" t="s">
        <v>196</v>
      </c>
      <c r="CEK33" s="83" t="s">
        <v>196</v>
      </c>
      <c r="CEL33" s="83" t="s">
        <v>196</v>
      </c>
      <c r="CEM33" s="83" t="s">
        <v>196</v>
      </c>
      <c r="CEN33" s="83" t="s">
        <v>196</v>
      </c>
      <c r="CEO33" s="83" t="s">
        <v>196</v>
      </c>
      <c r="CEP33" s="83" t="s">
        <v>196</v>
      </c>
      <c r="CEQ33" s="83" t="s">
        <v>196</v>
      </c>
      <c r="CER33" s="83" t="s">
        <v>196</v>
      </c>
      <c r="CES33" s="83" t="s">
        <v>196</v>
      </c>
      <c r="CET33" s="83" t="s">
        <v>196</v>
      </c>
      <c r="CEU33" s="83" t="s">
        <v>196</v>
      </c>
      <c r="CEV33" s="83" t="s">
        <v>196</v>
      </c>
      <c r="CEW33" s="83" t="s">
        <v>196</v>
      </c>
      <c r="CEX33" s="83" t="s">
        <v>196</v>
      </c>
      <c r="CEY33" s="83" t="s">
        <v>196</v>
      </c>
      <c r="CEZ33" s="83" t="s">
        <v>196</v>
      </c>
      <c r="CFA33" s="83" t="s">
        <v>196</v>
      </c>
      <c r="CFB33" s="83" t="s">
        <v>196</v>
      </c>
      <c r="CFC33" s="83" t="s">
        <v>196</v>
      </c>
      <c r="CFD33" s="83" t="s">
        <v>196</v>
      </c>
      <c r="CFE33" s="83" t="s">
        <v>196</v>
      </c>
      <c r="CFF33" s="83" t="s">
        <v>196</v>
      </c>
      <c r="CFG33" s="83" t="s">
        <v>196</v>
      </c>
      <c r="CFH33" s="83" t="s">
        <v>196</v>
      </c>
      <c r="CFI33" s="83" t="s">
        <v>196</v>
      </c>
      <c r="CFJ33" s="83" t="s">
        <v>196</v>
      </c>
      <c r="CFK33" s="83" t="s">
        <v>196</v>
      </c>
      <c r="CFL33" s="83" t="s">
        <v>196</v>
      </c>
      <c r="CFM33" s="83" t="s">
        <v>196</v>
      </c>
      <c r="CFN33" s="83" t="s">
        <v>196</v>
      </c>
      <c r="CFO33" s="83" t="s">
        <v>196</v>
      </c>
      <c r="CFP33" s="83" t="s">
        <v>196</v>
      </c>
      <c r="CFQ33" s="83" t="s">
        <v>196</v>
      </c>
      <c r="CFR33" s="83" t="s">
        <v>196</v>
      </c>
      <c r="CFS33" s="83" t="s">
        <v>196</v>
      </c>
      <c r="CFT33" s="83" t="s">
        <v>196</v>
      </c>
      <c r="CFU33" s="83" t="s">
        <v>196</v>
      </c>
      <c r="CFV33" s="83" t="s">
        <v>196</v>
      </c>
      <c r="CFW33" s="83" t="s">
        <v>196</v>
      </c>
      <c r="CFX33" s="83" t="s">
        <v>196</v>
      </c>
      <c r="CFY33" s="83" t="s">
        <v>196</v>
      </c>
      <c r="CFZ33" s="83" t="s">
        <v>196</v>
      </c>
      <c r="CGA33" s="83" t="s">
        <v>196</v>
      </c>
      <c r="CGB33" s="83" t="s">
        <v>196</v>
      </c>
      <c r="CGC33" s="83" t="s">
        <v>196</v>
      </c>
      <c r="CGD33" s="83" t="s">
        <v>196</v>
      </c>
      <c r="CGE33" s="83" t="s">
        <v>196</v>
      </c>
      <c r="CGF33" s="83" t="s">
        <v>196</v>
      </c>
      <c r="CGG33" s="83" t="s">
        <v>196</v>
      </c>
      <c r="CGH33" s="83" t="s">
        <v>196</v>
      </c>
      <c r="CGI33" s="83" t="s">
        <v>196</v>
      </c>
      <c r="CGJ33" s="83" t="s">
        <v>196</v>
      </c>
      <c r="CGK33" s="83" t="s">
        <v>196</v>
      </c>
      <c r="CGL33" s="83" t="s">
        <v>196</v>
      </c>
      <c r="CGM33" s="83" t="s">
        <v>196</v>
      </c>
      <c r="CGN33" s="83" t="s">
        <v>196</v>
      </c>
      <c r="CGO33" s="83" t="s">
        <v>196</v>
      </c>
      <c r="CGP33" s="83" t="s">
        <v>196</v>
      </c>
      <c r="CGQ33" s="83" t="s">
        <v>196</v>
      </c>
      <c r="CGR33" s="83" t="s">
        <v>196</v>
      </c>
      <c r="CGS33" s="83" t="s">
        <v>196</v>
      </c>
      <c r="CGT33" s="83" t="s">
        <v>196</v>
      </c>
      <c r="CGU33" s="83" t="s">
        <v>196</v>
      </c>
      <c r="CGV33" s="83" t="s">
        <v>196</v>
      </c>
      <c r="CGW33" s="83" t="s">
        <v>196</v>
      </c>
      <c r="CGX33" s="83" t="s">
        <v>196</v>
      </c>
      <c r="CGY33" s="83" t="s">
        <v>196</v>
      </c>
      <c r="CGZ33" s="83" t="s">
        <v>196</v>
      </c>
      <c r="CHA33" s="83" t="s">
        <v>196</v>
      </c>
      <c r="CHB33" s="83" t="s">
        <v>196</v>
      </c>
      <c r="CHC33" s="83" t="s">
        <v>196</v>
      </c>
      <c r="CHD33" s="83" t="s">
        <v>196</v>
      </c>
      <c r="CHE33" s="83" t="s">
        <v>196</v>
      </c>
      <c r="CHF33" s="83" t="s">
        <v>196</v>
      </c>
      <c r="CHG33" s="83" t="s">
        <v>196</v>
      </c>
      <c r="CHH33" s="83" t="s">
        <v>196</v>
      </c>
      <c r="CHI33" s="83" t="s">
        <v>196</v>
      </c>
      <c r="CHJ33" s="83" t="s">
        <v>196</v>
      </c>
      <c r="CHK33" s="83" t="s">
        <v>196</v>
      </c>
      <c r="CHL33" s="83" t="s">
        <v>196</v>
      </c>
      <c r="CHM33" s="83" t="s">
        <v>196</v>
      </c>
      <c r="CHN33" s="83" t="s">
        <v>196</v>
      </c>
      <c r="CHO33" s="83" t="s">
        <v>196</v>
      </c>
      <c r="CHP33" s="83" t="s">
        <v>196</v>
      </c>
      <c r="CHQ33" s="83" t="s">
        <v>196</v>
      </c>
      <c r="CHR33" s="83" t="s">
        <v>196</v>
      </c>
      <c r="CHS33" s="83" t="s">
        <v>196</v>
      </c>
      <c r="CHT33" s="83" t="s">
        <v>196</v>
      </c>
      <c r="CHU33" s="83" t="s">
        <v>196</v>
      </c>
      <c r="CHV33" s="83" t="s">
        <v>196</v>
      </c>
      <c r="CHW33" s="83" t="s">
        <v>196</v>
      </c>
      <c r="CHX33" s="83" t="s">
        <v>196</v>
      </c>
      <c r="CHY33" s="83" t="s">
        <v>196</v>
      </c>
      <c r="CHZ33" s="83" t="s">
        <v>196</v>
      </c>
      <c r="CIA33" s="83" t="s">
        <v>196</v>
      </c>
      <c r="CIB33" s="83" t="s">
        <v>196</v>
      </c>
      <c r="CIC33" s="83" t="s">
        <v>196</v>
      </c>
      <c r="CID33" s="83" t="s">
        <v>196</v>
      </c>
      <c r="CIE33" s="83" t="s">
        <v>196</v>
      </c>
      <c r="CIF33" s="83" t="s">
        <v>196</v>
      </c>
      <c r="CIG33" s="83" t="s">
        <v>196</v>
      </c>
      <c r="CIH33" s="83" t="s">
        <v>196</v>
      </c>
      <c r="CII33" s="83" t="s">
        <v>196</v>
      </c>
      <c r="CIJ33" s="83" t="s">
        <v>196</v>
      </c>
      <c r="CIK33" s="83" t="s">
        <v>196</v>
      </c>
      <c r="CIL33" s="83" t="s">
        <v>196</v>
      </c>
      <c r="CIM33" s="83" t="s">
        <v>196</v>
      </c>
      <c r="CIN33" s="83" t="s">
        <v>196</v>
      </c>
      <c r="CIO33" s="83" t="s">
        <v>196</v>
      </c>
      <c r="CIP33" s="83" t="s">
        <v>196</v>
      </c>
      <c r="CIQ33" s="83" t="s">
        <v>196</v>
      </c>
      <c r="CIR33" s="83" t="s">
        <v>196</v>
      </c>
      <c r="CIS33" s="83" t="s">
        <v>196</v>
      </c>
      <c r="CIT33" s="83" t="s">
        <v>196</v>
      </c>
      <c r="CIU33" s="83" t="s">
        <v>196</v>
      </c>
      <c r="CIV33" s="83" t="s">
        <v>196</v>
      </c>
      <c r="CIW33" s="83" t="s">
        <v>196</v>
      </c>
      <c r="CIX33" s="83" t="s">
        <v>196</v>
      </c>
      <c r="CIY33" s="83" t="s">
        <v>196</v>
      </c>
      <c r="CIZ33" s="83" t="s">
        <v>196</v>
      </c>
      <c r="CJA33" s="83" t="s">
        <v>196</v>
      </c>
      <c r="CJB33" s="83" t="s">
        <v>196</v>
      </c>
      <c r="CJC33" s="83" t="s">
        <v>196</v>
      </c>
      <c r="CJD33" s="83" t="s">
        <v>196</v>
      </c>
      <c r="CJE33" s="83" t="s">
        <v>196</v>
      </c>
      <c r="CJF33" s="83" t="s">
        <v>196</v>
      </c>
      <c r="CJG33" s="83" t="s">
        <v>196</v>
      </c>
      <c r="CJH33" s="83" t="s">
        <v>196</v>
      </c>
      <c r="CJI33" s="83" t="s">
        <v>196</v>
      </c>
      <c r="CJJ33" s="83" t="s">
        <v>196</v>
      </c>
      <c r="CJK33" s="83" t="s">
        <v>196</v>
      </c>
      <c r="CJL33" s="83" t="s">
        <v>196</v>
      </c>
      <c r="CJM33" s="83" t="s">
        <v>196</v>
      </c>
      <c r="CJN33" s="83" t="s">
        <v>196</v>
      </c>
      <c r="CJO33" s="83" t="s">
        <v>196</v>
      </c>
      <c r="CJP33" s="83" t="s">
        <v>196</v>
      </c>
      <c r="CJQ33" s="83" t="s">
        <v>196</v>
      </c>
      <c r="CJR33" s="83" t="s">
        <v>196</v>
      </c>
      <c r="CJS33" s="83" t="s">
        <v>196</v>
      </c>
      <c r="CJT33" s="83" t="s">
        <v>196</v>
      </c>
      <c r="CJU33" s="83" t="s">
        <v>196</v>
      </c>
      <c r="CJV33" s="83" t="s">
        <v>196</v>
      </c>
      <c r="CJW33" s="83" t="s">
        <v>196</v>
      </c>
      <c r="CJX33" s="83" t="s">
        <v>196</v>
      </c>
      <c r="CJY33" s="83" t="s">
        <v>196</v>
      </c>
      <c r="CJZ33" s="83" t="s">
        <v>196</v>
      </c>
      <c r="CKA33" s="83" t="s">
        <v>196</v>
      </c>
      <c r="CKB33" s="83" t="s">
        <v>196</v>
      </c>
      <c r="CKC33" s="83" t="s">
        <v>196</v>
      </c>
      <c r="CKD33" s="83" t="s">
        <v>196</v>
      </c>
      <c r="CKE33" s="83" t="s">
        <v>196</v>
      </c>
      <c r="CKF33" s="83" t="s">
        <v>196</v>
      </c>
      <c r="CKG33" s="83" t="s">
        <v>196</v>
      </c>
      <c r="CKH33" s="83" t="s">
        <v>196</v>
      </c>
      <c r="CKI33" s="83" t="s">
        <v>196</v>
      </c>
      <c r="CKJ33" s="83" t="s">
        <v>196</v>
      </c>
      <c r="CKK33" s="83" t="s">
        <v>196</v>
      </c>
      <c r="CKL33" s="83" t="s">
        <v>196</v>
      </c>
      <c r="CKM33" s="83" t="s">
        <v>196</v>
      </c>
      <c r="CKN33" s="83" t="s">
        <v>196</v>
      </c>
      <c r="CKO33" s="83" t="s">
        <v>196</v>
      </c>
      <c r="CKP33" s="83" t="s">
        <v>196</v>
      </c>
      <c r="CKQ33" s="83" t="s">
        <v>196</v>
      </c>
      <c r="CKR33" s="83" t="s">
        <v>196</v>
      </c>
      <c r="CKS33" s="83" t="s">
        <v>196</v>
      </c>
      <c r="CKT33" s="83" t="s">
        <v>196</v>
      </c>
      <c r="CKU33" s="83" t="s">
        <v>196</v>
      </c>
      <c r="CKV33" s="83" t="s">
        <v>196</v>
      </c>
      <c r="CKW33" s="83" t="s">
        <v>196</v>
      </c>
      <c r="CKX33" s="83" t="s">
        <v>196</v>
      </c>
      <c r="CKY33" s="83" t="s">
        <v>196</v>
      </c>
      <c r="CKZ33" s="83" t="s">
        <v>196</v>
      </c>
      <c r="CLA33" s="83" t="s">
        <v>196</v>
      </c>
      <c r="CLB33" s="83" t="s">
        <v>196</v>
      </c>
      <c r="CLC33" s="83" t="s">
        <v>196</v>
      </c>
      <c r="CLD33" s="83" t="s">
        <v>196</v>
      </c>
      <c r="CLE33" s="83" t="s">
        <v>196</v>
      </c>
      <c r="CLF33" s="83" t="s">
        <v>196</v>
      </c>
      <c r="CLG33" s="83" t="s">
        <v>196</v>
      </c>
      <c r="CLH33" s="83" t="s">
        <v>196</v>
      </c>
      <c r="CLI33" s="83" t="s">
        <v>196</v>
      </c>
      <c r="CLJ33" s="83" t="s">
        <v>196</v>
      </c>
      <c r="CLK33" s="83" t="s">
        <v>196</v>
      </c>
      <c r="CLL33" s="83" t="s">
        <v>196</v>
      </c>
      <c r="CLM33" s="83" t="s">
        <v>196</v>
      </c>
      <c r="CLN33" s="83" t="s">
        <v>196</v>
      </c>
      <c r="CLO33" s="83" t="s">
        <v>196</v>
      </c>
      <c r="CLP33" s="83" t="s">
        <v>196</v>
      </c>
      <c r="CLQ33" s="83" t="s">
        <v>196</v>
      </c>
      <c r="CLR33" s="83" t="s">
        <v>196</v>
      </c>
      <c r="CLS33" s="83" t="s">
        <v>196</v>
      </c>
      <c r="CLT33" s="83" t="s">
        <v>196</v>
      </c>
      <c r="CLU33" s="83" t="s">
        <v>196</v>
      </c>
      <c r="CLV33" s="83" t="s">
        <v>196</v>
      </c>
      <c r="CLW33" s="83" t="s">
        <v>196</v>
      </c>
      <c r="CLX33" s="83" t="s">
        <v>196</v>
      </c>
      <c r="CLY33" s="83" t="s">
        <v>196</v>
      </c>
      <c r="CLZ33" s="83" t="s">
        <v>196</v>
      </c>
      <c r="CMA33" s="83" t="s">
        <v>196</v>
      </c>
      <c r="CMB33" s="83" t="s">
        <v>196</v>
      </c>
      <c r="CMC33" s="83" t="s">
        <v>196</v>
      </c>
      <c r="CMD33" s="83" t="s">
        <v>196</v>
      </c>
      <c r="CME33" s="83" t="s">
        <v>196</v>
      </c>
      <c r="CMF33" s="83" t="s">
        <v>196</v>
      </c>
      <c r="CMG33" s="83" t="s">
        <v>196</v>
      </c>
      <c r="CMH33" s="83" t="s">
        <v>196</v>
      </c>
      <c r="CMI33" s="83" t="s">
        <v>196</v>
      </c>
      <c r="CMJ33" s="83" t="s">
        <v>196</v>
      </c>
      <c r="CMK33" s="83" t="s">
        <v>196</v>
      </c>
      <c r="CML33" s="83" t="s">
        <v>196</v>
      </c>
      <c r="CMM33" s="83" t="s">
        <v>196</v>
      </c>
      <c r="CMN33" s="83" t="s">
        <v>196</v>
      </c>
      <c r="CMO33" s="83" t="s">
        <v>196</v>
      </c>
      <c r="CMP33" s="83" t="s">
        <v>196</v>
      </c>
      <c r="CMQ33" s="83" t="s">
        <v>196</v>
      </c>
      <c r="CMR33" s="83" t="s">
        <v>196</v>
      </c>
      <c r="CMS33" s="83" t="s">
        <v>196</v>
      </c>
      <c r="CMT33" s="83" t="s">
        <v>196</v>
      </c>
      <c r="CMU33" s="83" t="s">
        <v>196</v>
      </c>
      <c r="CMV33" s="83" t="s">
        <v>196</v>
      </c>
      <c r="CMW33" s="83" t="s">
        <v>196</v>
      </c>
      <c r="CMX33" s="83" t="s">
        <v>196</v>
      </c>
      <c r="CMY33" s="83" t="s">
        <v>196</v>
      </c>
      <c r="CMZ33" s="83" t="s">
        <v>196</v>
      </c>
      <c r="CNA33" s="83" t="s">
        <v>196</v>
      </c>
      <c r="CNB33" s="83" t="s">
        <v>196</v>
      </c>
      <c r="CNC33" s="83" t="s">
        <v>196</v>
      </c>
      <c r="CND33" s="83" t="s">
        <v>196</v>
      </c>
      <c r="CNE33" s="83" t="s">
        <v>196</v>
      </c>
      <c r="CNF33" s="83" t="s">
        <v>196</v>
      </c>
      <c r="CNG33" s="83" t="s">
        <v>196</v>
      </c>
      <c r="CNH33" s="83" t="s">
        <v>196</v>
      </c>
      <c r="CNI33" s="83" t="s">
        <v>196</v>
      </c>
      <c r="CNJ33" s="83" t="s">
        <v>196</v>
      </c>
      <c r="CNK33" s="83" t="s">
        <v>196</v>
      </c>
      <c r="CNL33" s="83" t="s">
        <v>196</v>
      </c>
      <c r="CNM33" s="83" t="s">
        <v>196</v>
      </c>
      <c r="CNN33" s="83" t="s">
        <v>196</v>
      </c>
      <c r="CNO33" s="83" t="s">
        <v>196</v>
      </c>
      <c r="CNP33" s="83" t="s">
        <v>196</v>
      </c>
      <c r="CNQ33" s="83" t="s">
        <v>196</v>
      </c>
      <c r="CNR33" s="83" t="s">
        <v>196</v>
      </c>
      <c r="CNS33" s="83" t="s">
        <v>196</v>
      </c>
      <c r="CNT33" s="83" t="s">
        <v>196</v>
      </c>
      <c r="CNU33" s="83" t="s">
        <v>196</v>
      </c>
      <c r="CNV33" s="83" t="s">
        <v>196</v>
      </c>
      <c r="CNW33" s="83" t="s">
        <v>196</v>
      </c>
      <c r="CNX33" s="83" t="s">
        <v>196</v>
      </c>
      <c r="CNY33" s="83" t="s">
        <v>196</v>
      </c>
      <c r="CNZ33" s="83" t="s">
        <v>196</v>
      </c>
      <c r="COA33" s="83" t="s">
        <v>196</v>
      </c>
      <c r="COB33" s="83" t="s">
        <v>196</v>
      </c>
      <c r="COC33" s="83" t="s">
        <v>196</v>
      </c>
      <c r="COD33" s="83" t="s">
        <v>196</v>
      </c>
      <c r="COE33" s="83" t="s">
        <v>196</v>
      </c>
      <c r="COF33" s="83" t="s">
        <v>196</v>
      </c>
      <c r="COG33" s="83" t="s">
        <v>196</v>
      </c>
      <c r="COH33" s="83" t="s">
        <v>196</v>
      </c>
      <c r="COI33" s="83" t="s">
        <v>196</v>
      </c>
      <c r="COJ33" s="83" t="s">
        <v>196</v>
      </c>
      <c r="COK33" s="83" t="s">
        <v>196</v>
      </c>
      <c r="COL33" s="83" t="s">
        <v>196</v>
      </c>
      <c r="COM33" s="83" t="s">
        <v>196</v>
      </c>
      <c r="CON33" s="83" t="s">
        <v>196</v>
      </c>
      <c r="COO33" s="83" t="s">
        <v>196</v>
      </c>
      <c r="COP33" s="83" t="s">
        <v>196</v>
      </c>
      <c r="COQ33" s="83" t="s">
        <v>196</v>
      </c>
      <c r="COR33" s="83" t="s">
        <v>196</v>
      </c>
      <c r="COS33" s="83" t="s">
        <v>196</v>
      </c>
      <c r="COT33" s="83" t="s">
        <v>196</v>
      </c>
      <c r="COU33" s="83" t="s">
        <v>196</v>
      </c>
      <c r="COV33" s="83" t="s">
        <v>196</v>
      </c>
      <c r="COW33" s="83" t="s">
        <v>196</v>
      </c>
      <c r="COX33" s="83" t="s">
        <v>196</v>
      </c>
      <c r="COY33" s="83" t="s">
        <v>196</v>
      </c>
      <c r="COZ33" s="83" t="s">
        <v>196</v>
      </c>
      <c r="CPA33" s="83" t="s">
        <v>196</v>
      </c>
      <c r="CPB33" s="83" t="s">
        <v>196</v>
      </c>
      <c r="CPC33" s="83" t="s">
        <v>196</v>
      </c>
      <c r="CPD33" s="83" t="s">
        <v>196</v>
      </c>
      <c r="CPE33" s="83" t="s">
        <v>196</v>
      </c>
      <c r="CPF33" s="83" t="s">
        <v>196</v>
      </c>
      <c r="CPG33" s="83" t="s">
        <v>196</v>
      </c>
      <c r="CPH33" s="83" t="s">
        <v>196</v>
      </c>
      <c r="CPI33" s="83" t="s">
        <v>196</v>
      </c>
      <c r="CPJ33" s="83" t="s">
        <v>196</v>
      </c>
      <c r="CPK33" s="83" t="s">
        <v>196</v>
      </c>
      <c r="CPL33" s="83" t="s">
        <v>196</v>
      </c>
      <c r="CPM33" s="83" t="s">
        <v>196</v>
      </c>
      <c r="CPN33" s="83" t="s">
        <v>196</v>
      </c>
      <c r="CPO33" s="83" t="s">
        <v>196</v>
      </c>
      <c r="CPP33" s="83" t="s">
        <v>196</v>
      </c>
      <c r="CPQ33" s="83" t="s">
        <v>196</v>
      </c>
      <c r="CPR33" s="83" t="s">
        <v>196</v>
      </c>
      <c r="CPS33" s="83" t="s">
        <v>196</v>
      </c>
      <c r="CPT33" s="83" t="s">
        <v>196</v>
      </c>
      <c r="CPU33" s="83" t="s">
        <v>196</v>
      </c>
      <c r="CPV33" s="83" t="s">
        <v>196</v>
      </c>
      <c r="CPW33" s="83" t="s">
        <v>196</v>
      </c>
      <c r="CPX33" s="83" t="s">
        <v>196</v>
      </c>
      <c r="CPY33" s="83" t="s">
        <v>196</v>
      </c>
      <c r="CPZ33" s="83" t="s">
        <v>196</v>
      </c>
      <c r="CQA33" s="83" t="s">
        <v>196</v>
      </c>
      <c r="CQB33" s="83" t="s">
        <v>196</v>
      </c>
      <c r="CQC33" s="83" t="s">
        <v>196</v>
      </c>
      <c r="CQD33" s="83" t="s">
        <v>196</v>
      </c>
      <c r="CQE33" s="83" t="s">
        <v>196</v>
      </c>
      <c r="CQF33" s="83" t="s">
        <v>196</v>
      </c>
      <c r="CQG33" s="83" t="s">
        <v>196</v>
      </c>
      <c r="CQH33" s="83" t="s">
        <v>196</v>
      </c>
      <c r="CQI33" s="83" t="s">
        <v>196</v>
      </c>
      <c r="CQJ33" s="83" t="s">
        <v>196</v>
      </c>
      <c r="CQK33" s="83" t="s">
        <v>196</v>
      </c>
      <c r="CQL33" s="83" t="s">
        <v>196</v>
      </c>
      <c r="CQM33" s="83" t="s">
        <v>196</v>
      </c>
      <c r="CQN33" s="83" t="s">
        <v>196</v>
      </c>
      <c r="CQO33" s="83" t="s">
        <v>196</v>
      </c>
      <c r="CQP33" s="83" t="s">
        <v>196</v>
      </c>
      <c r="CQQ33" s="83" t="s">
        <v>196</v>
      </c>
      <c r="CQR33" s="83" t="s">
        <v>196</v>
      </c>
      <c r="CQS33" s="83" t="s">
        <v>196</v>
      </c>
      <c r="CQT33" s="83" t="s">
        <v>196</v>
      </c>
      <c r="CQU33" s="83" t="s">
        <v>196</v>
      </c>
      <c r="CQV33" s="83" t="s">
        <v>196</v>
      </c>
      <c r="CQW33" s="83" t="s">
        <v>196</v>
      </c>
      <c r="CQX33" s="83" t="s">
        <v>196</v>
      </c>
      <c r="CQY33" s="83" t="s">
        <v>196</v>
      </c>
      <c r="CQZ33" s="83" t="s">
        <v>196</v>
      </c>
      <c r="CRA33" s="83" t="s">
        <v>196</v>
      </c>
      <c r="CRB33" s="83" t="s">
        <v>196</v>
      </c>
      <c r="CRC33" s="83" t="s">
        <v>196</v>
      </c>
      <c r="CRD33" s="83" t="s">
        <v>196</v>
      </c>
      <c r="CRE33" s="83" t="s">
        <v>196</v>
      </c>
      <c r="CRF33" s="83" t="s">
        <v>196</v>
      </c>
      <c r="CRG33" s="83" t="s">
        <v>196</v>
      </c>
      <c r="CRH33" s="83" t="s">
        <v>196</v>
      </c>
      <c r="CRI33" s="83" t="s">
        <v>196</v>
      </c>
      <c r="CRJ33" s="83" t="s">
        <v>196</v>
      </c>
      <c r="CRK33" s="83" t="s">
        <v>196</v>
      </c>
      <c r="CRL33" s="83" t="s">
        <v>196</v>
      </c>
      <c r="CRM33" s="83" t="s">
        <v>196</v>
      </c>
      <c r="CRN33" s="83" t="s">
        <v>196</v>
      </c>
      <c r="CRO33" s="83" t="s">
        <v>196</v>
      </c>
      <c r="CRP33" s="83" t="s">
        <v>196</v>
      </c>
      <c r="CRQ33" s="83" t="s">
        <v>196</v>
      </c>
      <c r="CRR33" s="83" t="s">
        <v>196</v>
      </c>
      <c r="CRS33" s="83" t="s">
        <v>196</v>
      </c>
      <c r="CRT33" s="83" t="s">
        <v>196</v>
      </c>
      <c r="CRU33" s="83" t="s">
        <v>196</v>
      </c>
      <c r="CRV33" s="83" t="s">
        <v>196</v>
      </c>
      <c r="CRW33" s="83" t="s">
        <v>196</v>
      </c>
      <c r="CRX33" s="83" t="s">
        <v>196</v>
      </c>
      <c r="CRY33" s="83" t="s">
        <v>196</v>
      </c>
      <c r="CRZ33" s="83" t="s">
        <v>196</v>
      </c>
      <c r="CSA33" s="83" t="s">
        <v>196</v>
      </c>
      <c r="CSB33" s="83" t="s">
        <v>196</v>
      </c>
      <c r="CSC33" s="83" t="s">
        <v>196</v>
      </c>
      <c r="CSD33" s="83" t="s">
        <v>196</v>
      </c>
      <c r="CSE33" s="83" t="s">
        <v>196</v>
      </c>
      <c r="CSF33" s="83" t="s">
        <v>196</v>
      </c>
      <c r="CSG33" s="83" t="s">
        <v>196</v>
      </c>
      <c r="CSH33" s="83" t="s">
        <v>196</v>
      </c>
      <c r="CSI33" s="83" t="s">
        <v>196</v>
      </c>
      <c r="CSJ33" s="83" t="s">
        <v>196</v>
      </c>
      <c r="CSK33" s="83" t="s">
        <v>196</v>
      </c>
      <c r="CSL33" s="83" t="s">
        <v>196</v>
      </c>
      <c r="CSM33" s="83" t="s">
        <v>196</v>
      </c>
      <c r="CSN33" s="83" t="s">
        <v>196</v>
      </c>
      <c r="CSO33" s="83" t="s">
        <v>196</v>
      </c>
      <c r="CSP33" s="83" t="s">
        <v>196</v>
      </c>
      <c r="CSQ33" s="83" t="s">
        <v>196</v>
      </c>
      <c r="CSR33" s="83" t="s">
        <v>196</v>
      </c>
      <c r="CSS33" s="83" t="s">
        <v>196</v>
      </c>
      <c r="CST33" s="83" t="s">
        <v>196</v>
      </c>
      <c r="CSU33" s="83" t="s">
        <v>196</v>
      </c>
      <c r="CSV33" s="83" t="s">
        <v>196</v>
      </c>
      <c r="CSW33" s="83" t="s">
        <v>196</v>
      </c>
      <c r="CSX33" s="83" t="s">
        <v>196</v>
      </c>
      <c r="CSY33" s="83" t="s">
        <v>196</v>
      </c>
      <c r="CSZ33" s="83" t="s">
        <v>196</v>
      </c>
      <c r="CTA33" s="83" t="s">
        <v>196</v>
      </c>
      <c r="CTB33" s="83" t="s">
        <v>196</v>
      </c>
      <c r="CTC33" s="83" t="s">
        <v>196</v>
      </c>
      <c r="CTD33" s="83" t="s">
        <v>196</v>
      </c>
      <c r="CTE33" s="83" t="s">
        <v>196</v>
      </c>
      <c r="CTF33" s="83" t="s">
        <v>196</v>
      </c>
      <c r="CTG33" s="83" t="s">
        <v>196</v>
      </c>
      <c r="CTH33" s="83" t="s">
        <v>196</v>
      </c>
      <c r="CTI33" s="83" t="s">
        <v>196</v>
      </c>
      <c r="CTJ33" s="83" t="s">
        <v>196</v>
      </c>
      <c r="CTK33" s="83" t="s">
        <v>196</v>
      </c>
      <c r="CTL33" s="83" t="s">
        <v>196</v>
      </c>
      <c r="CTM33" s="83" t="s">
        <v>196</v>
      </c>
      <c r="CTN33" s="83" t="s">
        <v>196</v>
      </c>
      <c r="CTO33" s="83" t="s">
        <v>196</v>
      </c>
      <c r="CTP33" s="83" t="s">
        <v>196</v>
      </c>
      <c r="CTQ33" s="83" t="s">
        <v>196</v>
      </c>
      <c r="CTR33" s="83" t="s">
        <v>196</v>
      </c>
      <c r="CTS33" s="83" t="s">
        <v>196</v>
      </c>
      <c r="CTT33" s="83" t="s">
        <v>196</v>
      </c>
      <c r="CTU33" s="83" t="s">
        <v>196</v>
      </c>
      <c r="CTV33" s="83" t="s">
        <v>196</v>
      </c>
      <c r="CTW33" s="83" t="s">
        <v>196</v>
      </c>
      <c r="CTX33" s="83" t="s">
        <v>196</v>
      </c>
      <c r="CTY33" s="83" t="s">
        <v>196</v>
      </c>
      <c r="CTZ33" s="83" t="s">
        <v>196</v>
      </c>
      <c r="CUA33" s="83" t="s">
        <v>196</v>
      </c>
      <c r="CUB33" s="83" t="s">
        <v>196</v>
      </c>
      <c r="CUC33" s="83" t="s">
        <v>196</v>
      </c>
      <c r="CUD33" s="83" t="s">
        <v>196</v>
      </c>
      <c r="CUE33" s="83" t="s">
        <v>196</v>
      </c>
      <c r="CUF33" s="83" t="s">
        <v>196</v>
      </c>
      <c r="CUG33" s="83" t="s">
        <v>196</v>
      </c>
      <c r="CUH33" s="83" t="s">
        <v>196</v>
      </c>
      <c r="CUI33" s="83" t="s">
        <v>196</v>
      </c>
      <c r="CUJ33" s="83" t="s">
        <v>196</v>
      </c>
      <c r="CUK33" s="83" t="s">
        <v>196</v>
      </c>
      <c r="CUL33" s="83" t="s">
        <v>196</v>
      </c>
      <c r="CUM33" s="83" t="s">
        <v>196</v>
      </c>
      <c r="CUN33" s="83" t="s">
        <v>196</v>
      </c>
      <c r="CUO33" s="83" t="s">
        <v>196</v>
      </c>
      <c r="CUP33" s="83" t="s">
        <v>196</v>
      </c>
      <c r="CUQ33" s="83" t="s">
        <v>196</v>
      </c>
      <c r="CUR33" s="83" t="s">
        <v>196</v>
      </c>
      <c r="CUS33" s="83" t="s">
        <v>196</v>
      </c>
      <c r="CUT33" s="83" t="s">
        <v>196</v>
      </c>
      <c r="CUU33" s="83" t="s">
        <v>196</v>
      </c>
      <c r="CUV33" s="83" t="s">
        <v>196</v>
      </c>
      <c r="CUW33" s="83" t="s">
        <v>196</v>
      </c>
      <c r="CUX33" s="83" t="s">
        <v>196</v>
      </c>
      <c r="CUY33" s="83" t="s">
        <v>196</v>
      </c>
      <c r="CUZ33" s="83" t="s">
        <v>196</v>
      </c>
      <c r="CVA33" s="83" t="s">
        <v>196</v>
      </c>
      <c r="CVB33" s="83" t="s">
        <v>196</v>
      </c>
      <c r="CVC33" s="83" t="s">
        <v>196</v>
      </c>
      <c r="CVD33" s="83" t="s">
        <v>196</v>
      </c>
      <c r="CVE33" s="83" t="s">
        <v>196</v>
      </c>
      <c r="CVF33" s="83" t="s">
        <v>196</v>
      </c>
      <c r="CVG33" s="83" t="s">
        <v>196</v>
      </c>
      <c r="CVH33" s="83" t="s">
        <v>196</v>
      </c>
      <c r="CVI33" s="83" t="s">
        <v>196</v>
      </c>
      <c r="CVJ33" s="83" t="s">
        <v>196</v>
      </c>
      <c r="CVK33" s="83" t="s">
        <v>196</v>
      </c>
      <c r="CVL33" s="83" t="s">
        <v>196</v>
      </c>
      <c r="CVM33" s="83" t="s">
        <v>196</v>
      </c>
      <c r="CVN33" s="83" t="s">
        <v>196</v>
      </c>
      <c r="CVO33" s="83" t="s">
        <v>196</v>
      </c>
      <c r="CVP33" s="83" t="s">
        <v>196</v>
      </c>
      <c r="CVQ33" s="83" t="s">
        <v>196</v>
      </c>
      <c r="CVR33" s="83" t="s">
        <v>196</v>
      </c>
      <c r="CVS33" s="83" t="s">
        <v>196</v>
      </c>
      <c r="CVT33" s="83" t="s">
        <v>196</v>
      </c>
      <c r="CVU33" s="83" t="s">
        <v>196</v>
      </c>
      <c r="CVV33" s="83" t="s">
        <v>196</v>
      </c>
      <c r="CVW33" s="83" t="s">
        <v>196</v>
      </c>
      <c r="CVX33" s="83" t="s">
        <v>196</v>
      </c>
      <c r="CVY33" s="83" t="s">
        <v>196</v>
      </c>
      <c r="CVZ33" s="83" t="s">
        <v>196</v>
      </c>
      <c r="CWA33" s="83" t="s">
        <v>196</v>
      </c>
      <c r="CWB33" s="83" t="s">
        <v>196</v>
      </c>
      <c r="CWC33" s="83" t="s">
        <v>196</v>
      </c>
      <c r="CWD33" s="83" t="s">
        <v>196</v>
      </c>
      <c r="CWE33" s="83" t="s">
        <v>196</v>
      </c>
      <c r="CWF33" s="83" t="s">
        <v>196</v>
      </c>
      <c r="CWG33" s="83" t="s">
        <v>196</v>
      </c>
      <c r="CWH33" s="83" t="s">
        <v>196</v>
      </c>
      <c r="CWI33" s="83" t="s">
        <v>196</v>
      </c>
      <c r="CWJ33" s="83" t="s">
        <v>196</v>
      </c>
      <c r="CWK33" s="83" t="s">
        <v>196</v>
      </c>
      <c r="CWL33" s="83" t="s">
        <v>196</v>
      </c>
      <c r="CWM33" s="83" t="s">
        <v>196</v>
      </c>
      <c r="CWN33" s="83" t="s">
        <v>196</v>
      </c>
      <c r="CWO33" s="83" t="s">
        <v>196</v>
      </c>
      <c r="CWP33" s="83" t="s">
        <v>196</v>
      </c>
      <c r="CWQ33" s="83" t="s">
        <v>196</v>
      </c>
      <c r="CWR33" s="83" t="s">
        <v>196</v>
      </c>
      <c r="CWS33" s="83" t="s">
        <v>196</v>
      </c>
      <c r="CWT33" s="83" t="s">
        <v>196</v>
      </c>
      <c r="CWU33" s="83" t="s">
        <v>196</v>
      </c>
      <c r="CWV33" s="83" t="s">
        <v>196</v>
      </c>
      <c r="CWW33" s="83" t="s">
        <v>196</v>
      </c>
      <c r="CWX33" s="83" t="s">
        <v>196</v>
      </c>
      <c r="CWY33" s="83" t="s">
        <v>196</v>
      </c>
      <c r="CWZ33" s="83" t="s">
        <v>196</v>
      </c>
      <c r="CXA33" s="83" t="s">
        <v>196</v>
      </c>
      <c r="CXB33" s="83" t="s">
        <v>196</v>
      </c>
      <c r="CXC33" s="83" t="s">
        <v>196</v>
      </c>
      <c r="CXD33" s="83" t="s">
        <v>196</v>
      </c>
      <c r="CXE33" s="83" t="s">
        <v>196</v>
      </c>
      <c r="CXF33" s="83" t="s">
        <v>196</v>
      </c>
      <c r="CXG33" s="83" t="s">
        <v>196</v>
      </c>
      <c r="CXH33" s="83" t="s">
        <v>196</v>
      </c>
      <c r="CXI33" s="83" t="s">
        <v>196</v>
      </c>
      <c r="CXJ33" s="83" t="s">
        <v>196</v>
      </c>
      <c r="CXK33" s="83" t="s">
        <v>196</v>
      </c>
      <c r="CXL33" s="83" t="s">
        <v>196</v>
      </c>
      <c r="CXM33" s="83" t="s">
        <v>196</v>
      </c>
      <c r="CXN33" s="83" t="s">
        <v>196</v>
      </c>
      <c r="CXO33" s="83" t="s">
        <v>196</v>
      </c>
      <c r="CXP33" s="83" t="s">
        <v>196</v>
      </c>
      <c r="CXQ33" s="83" t="s">
        <v>196</v>
      </c>
      <c r="CXR33" s="83" t="s">
        <v>196</v>
      </c>
      <c r="CXS33" s="83" t="s">
        <v>196</v>
      </c>
      <c r="CXT33" s="83" t="s">
        <v>196</v>
      </c>
      <c r="CXU33" s="83" t="s">
        <v>196</v>
      </c>
      <c r="CXV33" s="83" t="s">
        <v>196</v>
      </c>
      <c r="CXW33" s="83" t="s">
        <v>196</v>
      </c>
      <c r="CXX33" s="83" t="s">
        <v>196</v>
      </c>
      <c r="CXY33" s="83" t="s">
        <v>196</v>
      </c>
      <c r="CXZ33" s="83" t="s">
        <v>196</v>
      </c>
      <c r="CYA33" s="83" t="s">
        <v>196</v>
      </c>
      <c r="CYB33" s="83" t="s">
        <v>196</v>
      </c>
      <c r="CYC33" s="83" t="s">
        <v>196</v>
      </c>
      <c r="CYD33" s="83" t="s">
        <v>196</v>
      </c>
      <c r="CYE33" s="83" t="s">
        <v>196</v>
      </c>
      <c r="CYF33" s="83" t="s">
        <v>196</v>
      </c>
      <c r="CYG33" s="83" t="s">
        <v>196</v>
      </c>
      <c r="CYH33" s="83" t="s">
        <v>196</v>
      </c>
      <c r="CYI33" s="83" t="s">
        <v>196</v>
      </c>
      <c r="CYJ33" s="83" t="s">
        <v>196</v>
      </c>
      <c r="CYK33" s="83" t="s">
        <v>196</v>
      </c>
      <c r="CYL33" s="83" t="s">
        <v>196</v>
      </c>
      <c r="CYM33" s="83" t="s">
        <v>196</v>
      </c>
      <c r="CYN33" s="83" t="s">
        <v>196</v>
      </c>
      <c r="CYO33" s="83" t="s">
        <v>196</v>
      </c>
      <c r="CYP33" s="83" t="s">
        <v>196</v>
      </c>
      <c r="CYQ33" s="83" t="s">
        <v>196</v>
      </c>
      <c r="CYR33" s="83" t="s">
        <v>196</v>
      </c>
      <c r="CYS33" s="83" t="s">
        <v>196</v>
      </c>
      <c r="CYT33" s="83" t="s">
        <v>196</v>
      </c>
      <c r="CYU33" s="83" t="s">
        <v>196</v>
      </c>
      <c r="CYV33" s="83" t="s">
        <v>196</v>
      </c>
      <c r="CYW33" s="83" t="s">
        <v>196</v>
      </c>
      <c r="CYX33" s="83" t="s">
        <v>196</v>
      </c>
      <c r="CYY33" s="83" t="s">
        <v>196</v>
      </c>
      <c r="CYZ33" s="83" t="s">
        <v>196</v>
      </c>
      <c r="CZA33" s="83" t="s">
        <v>196</v>
      </c>
      <c r="CZB33" s="83" t="s">
        <v>196</v>
      </c>
      <c r="CZC33" s="83" t="s">
        <v>196</v>
      </c>
      <c r="CZD33" s="83" t="s">
        <v>196</v>
      </c>
      <c r="CZE33" s="83" t="s">
        <v>196</v>
      </c>
      <c r="CZF33" s="83" t="s">
        <v>196</v>
      </c>
      <c r="CZG33" s="83" t="s">
        <v>196</v>
      </c>
      <c r="CZH33" s="83" t="s">
        <v>196</v>
      </c>
      <c r="CZI33" s="83" t="s">
        <v>196</v>
      </c>
      <c r="CZJ33" s="83" t="s">
        <v>196</v>
      </c>
      <c r="CZK33" s="83" t="s">
        <v>196</v>
      </c>
      <c r="CZL33" s="83" t="s">
        <v>196</v>
      </c>
      <c r="CZM33" s="83" t="s">
        <v>196</v>
      </c>
      <c r="CZN33" s="83" t="s">
        <v>196</v>
      </c>
      <c r="CZO33" s="83" t="s">
        <v>196</v>
      </c>
      <c r="CZP33" s="83" t="s">
        <v>196</v>
      </c>
      <c r="CZQ33" s="83" t="s">
        <v>196</v>
      </c>
      <c r="CZR33" s="83" t="s">
        <v>196</v>
      </c>
      <c r="CZS33" s="83" t="s">
        <v>196</v>
      </c>
      <c r="CZT33" s="83" t="s">
        <v>196</v>
      </c>
      <c r="CZU33" s="83" t="s">
        <v>196</v>
      </c>
      <c r="CZV33" s="83" t="s">
        <v>196</v>
      </c>
      <c r="CZW33" s="83" t="s">
        <v>196</v>
      </c>
      <c r="CZX33" s="83" t="s">
        <v>196</v>
      </c>
      <c r="CZY33" s="83" t="s">
        <v>196</v>
      </c>
      <c r="CZZ33" s="83" t="s">
        <v>196</v>
      </c>
      <c r="DAA33" s="83" t="s">
        <v>196</v>
      </c>
      <c r="DAB33" s="83" t="s">
        <v>196</v>
      </c>
      <c r="DAC33" s="83" t="s">
        <v>196</v>
      </c>
      <c r="DAD33" s="83" t="s">
        <v>196</v>
      </c>
      <c r="DAE33" s="83" t="s">
        <v>196</v>
      </c>
      <c r="DAF33" s="83" t="s">
        <v>196</v>
      </c>
      <c r="DAG33" s="83" t="s">
        <v>196</v>
      </c>
      <c r="DAH33" s="83" t="s">
        <v>196</v>
      </c>
      <c r="DAI33" s="83" t="s">
        <v>196</v>
      </c>
      <c r="DAJ33" s="83" t="s">
        <v>196</v>
      </c>
      <c r="DAK33" s="83" t="s">
        <v>196</v>
      </c>
      <c r="DAL33" s="83" t="s">
        <v>196</v>
      </c>
      <c r="DAM33" s="83" t="s">
        <v>196</v>
      </c>
      <c r="DAN33" s="83" t="s">
        <v>196</v>
      </c>
      <c r="DAO33" s="83" t="s">
        <v>196</v>
      </c>
      <c r="DAP33" s="83" t="s">
        <v>196</v>
      </c>
      <c r="DAQ33" s="83" t="s">
        <v>196</v>
      </c>
      <c r="DAR33" s="83" t="s">
        <v>196</v>
      </c>
      <c r="DAS33" s="83" t="s">
        <v>196</v>
      </c>
      <c r="DAT33" s="83" t="s">
        <v>196</v>
      </c>
      <c r="DAU33" s="83" t="s">
        <v>196</v>
      </c>
      <c r="DAV33" s="83" t="s">
        <v>196</v>
      </c>
      <c r="DAW33" s="83" t="s">
        <v>196</v>
      </c>
      <c r="DAX33" s="83" t="s">
        <v>196</v>
      </c>
      <c r="DAY33" s="83" t="s">
        <v>196</v>
      </c>
      <c r="DAZ33" s="83" t="s">
        <v>196</v>
      </c>
      <c r="DBA33" s="83" t="s">
        <v>196</v>
      </c>
      <c r="DBB33" s="83" t="s">
        <v>196</v>
      </c>
      <c r="DBC33" s="83" t="s">
        <v>196</v>
      </c>
      <c r="DBD33" s="83" t="s">
        <v>196</v>
      </c>
      <c r="DBE33" s="83" t="s">
        <v>196</v>
      </c>
      <c r="DBF33" s="83" t="s">
        <v>196</v>
      </c>
      <c r="DBG33" s="83" t="s">
        <v>196</v>
      </c>
      <c r="DBH33" s="83" t="s">
        <v>196</v>
      </c>
      <c r="DBI33" s="83" t="s">
        <v>196</v>
      </c>
      <c r="DBJ33" s="83" t="s">
        <v>196</v>
      </c>
      <c r="DBK33" s="83" t="s">
        <v>196</v>
      </c>
      <c r="DBL33" s="83" t="s">
        <v>196</v>
      </c>
      <c r="DBM33" s="83" t="s">
        <v>196</v>
      </c>
      <c r="DBN33" s="83" t="s">
        <v>196</v>
      </c>
      <c r="DBO33" s="83" t="s">
        <v>196</v>
      </c>
      <c r="DBP33" s="83" t="s">
        <v>196</v>
      </c>
      <c r="DBQ33" s="83" t="s">
        <v>196</v>
      </c>
      <c r="DBR33" s="83" t="s">
        <v>196</v>
      </c>
      <c r="DBS33" s="83" t="s">
        <v>196</v>
      </c>
      <c r="DBT33" s="83" t="s">
        <v>196</v>
      </c>
      <c r="DBU33" s="83" t="s">
        <v>196</v>
      </c>
      <c r="DBV33" s="83" t="s">
        <v>196</v>
      </c>
      <c r="DBW33" s="83" t="s">
        <v>196</v>
      </c>
      <c r="DBX33" s="83" t="s">
        <v>196</v>
      </c>
      <c r="DBY33" s="83" t="s">
        <v>196</v>
      </c>
      <c r="DBZ33" s="83" t="s">
        <v>196</v>
      </c>
      <c r="DCA33" s="83" t="s">
        <v>196</v>
      </c>
      <c r="DCB33" s="83" t="s">
        <v>196</v>
      </c>
      <c r="DCC33" s="83" t="s">
        <v>196</v>
      </c>
      <c r="DCD33" s="83" t="s">
        <v>196</v>
      </c>
      <c r="DCE33" s="83" t="s">
        <v>196</v>
      </c>
      <c r="DCF33" s="83" t="s">
        <v>196</v>
      </c>
      <c r="DCG33" s="83" t="s">
        <v>196</v>
      </c>
      <c r="DCH33" s="83" t="s">
        <v>196</v>
      </c>
      <c r="DCI33" s="83" t="s">
        <v>196</v>
      </c>
      <c r="DCJ33" s="83" t="s">
        <v>196</v>
      </c>
      <c r="DCK33" s="83" t="s">
        <v>196</v>
      </c>
      <c r="DCL33" s="83" t="s">
        <v>196</v>
      </c>
      <c r="DCM33" s="83" t="s">
        <v>196</v>
      </c>
      <c r="DCN33" s="83" t="s">
        <v>196</v>
      </c>
      <c r="DCO33" s="83" t="s">
        <v>196</v>
      </c>
      <c r="DCP33" s="83" t="s">
        <v>196</v>
      </c>
      <c r="DCQ33" s="83" t="s">
        <v>196</v>
      </c>
      <c r="DCR33" s="83" t="s">
        <v>196</v>
      </c>
      <c r="DCS33" s="83" t="s">
        <v>196</v>
      </c>
      <c r="DCT33" s="83" t="s">
        <v>196</v>
      </c>
      <c r="DCU33" s="83" t="s">
        <v>196</v>
      </c>
      <c r="DCV33" s="83" t="s">
        <v>196</v>
      </c>
      <c r="DCW33" s="83" t="s">
        <v>196</v>
      </c>
      <c r="DCX33" s="83" t="s">
        <v>196</v>
      </c>
      <c r="DCY33" s="83" t="s">
        <v>196</v>
      </c>
      <c r="DCZ33" s="83" t="s">
        <v>196</v>
      </c>
      <c r="DDA33" s="83" t="s">
        <v>196</v>
      </c>
      <c r="DDB33" s="83" t="s">
        <v>196</v>
      </c>
      <c r="DDC33" s="83" t="s">
        <v>196</v>
      </c>
      <c r="DDD33" s="83" t="s">
        <v>196</v>
      </c>
      <c r="DDE33" s="83" t="s">
        <v>196</v>
      </c>
      <c r="DDF33" s="83" t="s">
        <v>196</v>
      </c>
      <c r="DDG33" s="83" t="s">
        <v>196</v>
      </c>
      <c r="DDH33" s="83" t="s">
        <v>196</v>
      </c>
      <c r="DDI33" s="83" t="s">
        <v>196</v>
      </c>
      <c r="DDJ33" s="83" t="s">
        <v>196</v>
      </c>
      <c r="DDK33" s="83" t="s">
        <v>196</v>
      </c>
      <c r="DDL33" s="83" t="s">
        <v>196</v>
      </c>
      <c r="DDM33" s="83" t="s">
        <v>196</v>
      </c>
      <c r="DDN33" s="83" t="s">
        <v>196</v>
      </c>
      <c r="DDO33" s="83" t="s">
        <v>196</v>
      </c>
      <c r="DDP33" s="83" t="s">
        <v>196</v>
      </c>
      <c r="DDQ33" s="83" t="s">
        <v>196</v>
      </c>
      <c r="DDR33" s="83" t="s">
        <v>196</v>
      </c>
      <c r="DDS33" s="83" t="s">
        <v>196</v>
      </c>
      <c r="DDT33" s="83" t="s">
        <v>196</v>
      </c>
      <c r="DDU33" s="83" t="s">
        <v>196</v>
      </c>
      <c r="DDV33" s="83" t="s">
        <v>196</v>
      </c>
      <c r="DDW33" s="83" t="s">
        <v>196</v>
      </c>
      <c r="DDX33" s="83" t="s">
        <v>196</v>
      </c>
      <c r="DDY33" s="83" t="s">
        <v>196</v>
      </c>
      <c r="DDZ33" s="83" t="s">
        <v>196</v>
      </c>
      <c r="DEA33" s="83" t="s">
        <v>196</v>
      </c>
      <c r="DEB33" s="83" t="s">
        <v>196</v>
      </c>
      <c r="DEC33" s="83" t="s">
        <v>196</v>
      </c>
      <c r="DED33" s="83" t="s">
        <v>196</v>
      </c>
      <c r="DEE33" s="83" t="s">
        <v>196</v>
      </c>
      <c r="DEF33" s="83" t="s">
        <v>196</v>
      </c>
      <c r="DEG33" s="83" t="s">
        <v>196</v>
      </c>
      <c r="DEH33" s="83" t="s">
        <v>196</v>
      </c>
      <c r="DEI33" s="83" t="s">
        <v>196</v>
      </c>
      <c r="DEJ33" s="83" t="s">
        <v>196</v>
      </c>
      <c r="DEK33" s="83" t="s">
        <v>196</v>
      </c>
      <c r="DEL33" s="83" t="s">
        <v>196</v>
      </c>
      <c r="DEM33" s="83" t="s">
        <v>196</v>
      </c>
      <c r="DEN33" s="83" t="s">
        <v>196</v>
      </c>
      <c r="DEO33" s="83" t="s">
        <v>196</v>
      </c>
      <c r="DEP33" s="83" t="s">
        <v>196</v>
      </c>
      <c r="DEQ33" s="83" t="s">
        <v>196</v>
      </c>
      <c r="DER33" s="83" t="s">
        <v>196</v>
      </c>
      <c r="DES33" s="83" t="s">
        <v>196</v>
      </c>
      <c r="DET33" s="83" t="s">
        <v>196</v>
      </c>
      <c r="DEU33" s="83" t="s">
        <v>196</v>
      </c>
      <c r="DEV33" s="83" t="s">
        <v>196</v>
      </c>
      <c r="DEW33" s="83" t="s">
        <v>196</v>
      </c>
      <c r="DEX33" s="83" t="s">
        <v>196</v>
      </c>
      <c r="DEY33" s="83" t="s">
        <v>196</v>
      </c>
      <c r="DEZ33" s="83" t="s">
        <v>196</v>
      </c>
      <c r="DFA33" s="83" t="s">
        <v>196</v>
      </c>
      <c r="DFB33" s="83" t="s">
        <v>196</v>
      </c>
      <c r="DFC33" s="83" t="s">
        <v>196</v>
      </c>
      <c r="DFD33" s="83" t="s">
        <v>196</v>
      </c>
      <c r="DFE33" s="83" t="s">
        <v>196</v>
      </c>
      <c r="DFF33" s="83" t="s">
        <v>196</v>
      </c>
      <c r="DFG33" s="83" t="s">
        <v>196</v>
      </c>
      <c r="DFH33" s="83" t="s">
        <v>196</v>
      </c>
      <c r="DFI33" s="83" t="s">
        <v>196</v>
      </c>
      <c r="DFJ33" s="83" t="s">
        <v>196</v>
      </c>
      <c r="DFK33" s="83" t="s">
        <v>196</v>
      </c>
      <c r="DFL33" s="83" t="s">
        <v>196</v>
      </c>
      <c r="DFM33" s="83" t="s">
        <v>196</v>
      </c>
      <c r="DFN33" s="83" t="s">
        <v>196</v>
      </c>
      <c r="DFO33" s="83" t="s">
        <v>196</v>
      </c>
      <c r="DFP33" s="83" t="s">
        <v>196</v>
      </c>
      <c r="DFQ33" s="83" t="s">
        <v>196</v>
      </c>
      <c r="DFR33" s="83" t="s">
        <v>196</v>
      </c>
      <c r="DFS33" s="83" t="s">
        <v>196</v>
      </c>
      <c r="DFT33" s="83" t="s">
        <v>196</v>
      </c>
      <c r="DFU33" s="83" t="s">
        <v>196</v>
      </c>
      <c r="DFV33" s="83" t="s">
        <v>196</v>
      </c>
      <c r="DFW33" s="83" t="s">
        <v>196</v>
      </c>
      <c r="DFX33" s="83" t="s">
        <v>196</v>
      </c>
      <c r="DFY33" s="83" t="s">
        <v>196</v>
      </c>
      <c r="DFZ33" s="83" t="s">
        <v>196</v>
      </c>
      <c r="DGA33" s="83" t="s">
        <v>196</v>
      </c>
      <c r="DGB33" s="83" t="s">
        <v>196</v>
      </c>
      <c r="DGC33" s="83" t="s">
        <v>196</v>
      </c>
      <c r="DGD33" s="83" t="s">
        <v>196</v>
      </c>
      <c r="DGE33" s="83" t="s">
        <v>196</v>
      </c>
      <c r="DGF33" s="83" t="s">
        <v>196</v>
      </c>
      <c r="DGG33" s="83" t="s">
        <v>196</v>
      </c>
      <c r="DGH33" s="83" t="s">
        <v>196</v>
      </c>
      <c r="DGI33" s="83" t="s">
        <v>196</v>
      </c>
      <c r="DGJ33" s="83" t="s">
        <v>196</v>
      </c>
      <c r="DGK33" s="83" t="s">
        <v>196</v>
      </c>
      <c r="DGL33" s="83" t="s">
        <v>196</v>
      </c>
      <c r="DGM33" s="83" t="s">
        <v>196</v>
      </c>
      <c r="DGN33" s="83" t="s">
        <v>196</v>
      </c>
      <c r="DGO33" s="83" t="s">
        <v>196</v>
      </c>
      <c r="DGP33" s="83" t="s">
        <v>196</v>
      </c>
      <c r="DGQ33" s="83" t="s">
        <v>196</v>
      </c>
      <c r="DGR33" s="83" t="s">
        <v>196</v>
      </c>
      <c r="DGS33" s="83" t="s">
        <v>196</v>
      </c>
      <c r="DGT33" s="83" t="s">
        <v>196</v>
      </c>
      <c r="DGU33" s="83" t="s">
        <v>196</v>
      </c>
      <c r="DGV33" s="83" t="s">
        <v>196</v>
      </c>
      <c r="DGW33" s="83" t="s">
        <v>196</v>
      </c>
      <c r="DGX33" s="83" t="s">
        <v>196</v>
      </c>
      <c r="DGY33" s="83" t="s">
        <v>196</v>
      </c>
      <c r="DGZ33" s="83" t="s">
        <v>196</v>
      </c>
      <c r="DHA33" s="83" t="s">
        <v>196</v>
      </c>
      <c r="DHB33" s="83" t="s">
        <v>196</v>
      </c>
      <c r="DHC33" s="83" t="s">
        <v>196</v>
      </c>
      <c r="DHD33" s="83" t="s">
        <v>196</v>
      </c>
      <c r="DHE33" s="83" t="s">
        <v>196</v>
      </c>
      <c r="DHF33" s="83" t="s">
        <v>196</v>
      </c>
      <c r="DHG33" s="83" t="s">
        <v>196</v>
      </c>
      <c r="DHH33" s="83" t="s">
        <v>196</v>
      </c>
      <c r="DHI33" s="83" t="s">
        <v>196</v>
      </c>
      <c r="DHJ33" s="83" t="s">
        <v>196</v>
      </c>
      <c r="DHK33" s="83" t="s">
        <v>196</v>
      </c>
      <c r="DHL33" s="83" t="s">
        <v>196</v>
      </c>
      <c r="DHM33" s="83" t="s">
        <v>196</v>
      </c>
      <c r="DHN33" s="83" t="s">
        <v>196</v>
      </c>
      <c r="DHO33" s="83" t="s">
        <v>196</v>
      </c>
      <c r="DHP33" s="83" t="s">
        <v>196</v>
      </c>
      <c r="DHQ33" s="83" t="s">
        <v>196</v>
      </c>
      <c r="DHR33" s="83" t="s">
        <v>196</v>
      </c>
      <c r="DHS33" s="83" t="s">
        <v>196</v>
      </c>
      <c r="DHT33" s="83" t="s">
        <v>196</v>
      </c>
      <c r="DHU33" s="83" t="s">
        <v>196</v>
      </c>
      <c r="DHV33" s="83" t="s">
        <v>196</v>
      </c>
      <c r="DHW33" s="83" t="s">
        <v>196</v>
      </c>
      <c r="DHX33" s="83" t="s">
        <v>196</v>
      </c>
      <c r="DHY33" s="83" t="s">
        <v>196</v>
      </c>
      <c r="DHZ33" s="83" t="s">
        <v>196</v>
      </c>
      <c r="DIA33" s="83" t="s">
        <v>196</v>
      </c>
      <c r="DIB33" s="83" t="s">
        <v>196</v>
      </c>
      <c r="DIC33" s="83" t="s">
        <v>196</v>
      </c>
      <c r="DID33" s="83" t="s">
        <v>196</v>
      </c>
      <c r="DIE33" s="83" t="s">
        <v>196</v>
      </c>
      <c r="DIF33" s="83" t="s">
        <v>196</v>
      </c>
      <c r="DIG33" s="83" t="s">
        <v>196</v>
      </c>
      <c r="DIH33" s="83" t="s">
        <v>196</v>
      </c>
      <c r="DII33" s="83" t="s">
        <v>196</v>
      </c>
      <c r="DIJ33" s="83" t="s">
        <v>196</v>
      </c>
      <c r="DIK33" s="83" t="s">
        <v>196</v>
      </c>
      <c r="DIL33" s="83" t="s">
        <v>196</v>
      </c>
      <c r="DIM33" s="83" t="s">
        <v>196</v>
      </c>
      <c r="DIN33" s="83" t="s">
        <v>196</v>
      </c>
      <c r="DIO33" s="83" t="s">
        <v>196</v>
      </c>
      <c r="DIP33" s="83" t="s">
        <v>196</v>
      </c>
      <c r="DIQ33" s="83" t="s">
        <v>196</v>
      </c>
      <c r="DIR33" s="83" t="s">
        <v>196</v>
      </c>
      <c r="DIS33" s="83" t="s">
        <v>196</v>
      </c>
      <c r="DIT33" s="83" t="s">
        <v>196</v>
      </c>
      <c r="DIU33" s="83" t="s">
        <v>196</v>
      </c>
      <c r="DIV33" s="83" t="s">
        <v>196</v>
      </c>
      <c r="DIW33" s="83" t="s">
        <v>196</v>
      </c>
      <c r="DIX33" s="83" t="s">
        <v>196</v>
      </c>
      <c r="DIY33" s="83" t="s">
        <v>196</v>
      </c>
      <c r="DIZ33" s="83" t="s">
        <v>196</v>
      </c>
      <c r="DJA33" s="83" t="s">
        <v>196</v>
      </c>
      <c r="DJB33" s="83" t="s">
        <v>196</v>
      </c>
      <c r="DJC33" s="83" t="s">
        <v>196</v>
      </c>
      <c r="DJD33" s="83" t="s">
        <v>196</v>
      </c>
      <c r="DJE33" s="83" t="s">
        <v>196</v>
      </c>
      <c r="DJF33" s="83" t="s">
        <v>196</v>
      </c>
      <c r="DJG33" s="83" t="s">
        <v>196</v>
      </c>
      <c r="DJH33" s="83" t="s">
        <v>196</v>
      </c>
      <c r="DJI33" s="83" t="s">
        <v>196</v>
      </c>
      <c r="DJJ33" s="83" t="s">
        <v>196</v>
      </c>
      <c r="DJK33" s="83" t="s">
        <v>196</v>
      </c>
      <c r="DJL33" s="83" t="s">
        <v>196</v>
      </c>
      <c r="DJM33" s="83" t="s">
        <v>196</v>
      </c>
      <c r="DJN33" s="83" t="s">
        <v>196</v>
      </c>
      <c r="DJO33" s="83" t="s">
        <v>196</v>
      </c>
      <c r="DJP33" s="83" t="s">
        <v>196</v>
      </c>
      <c r="DJQ33" s="83" t="s">
        <v>196</v>
      </c>
      <c r="DJR33" s="83" t="s">
        <v>196</v>
      </c>
      <c r="DJS33" s="83" t="s">
        <v>196</v>
      </c>
      <c r="DJT33" s="83" t="s">
        <v>196</v>
      </c>
      <c r="DJU33" s="83" t="s">
        <v>196</v>
      </c>
      <c r="DJV33" s="83" t="s">
        <v>196</v>
      </c>
      <c r="DJW33" s="83" t="s">
        <v>196</v>
      </c>
      <c r="DJX33" s="83" t="s">
        <v>196</v>
      </c>
      <c r="DJY33" s="83" t="s">
        <v>196</v>
      </c>
      <c r="DJZ33" s="83" t="s">
        <v>196</v>
      </c>
      <c r="DKA33" s="83" t="s">
        <v>196</v>
      </c>
      <c r="DKB33" s="83" t="s">
        <v>196</v>
      </c>
      <c r="DKC33" s="83" t="s">
        <v>196</v>
      </c>
      <c r="DKD33" s="83" t="s">
        <v>196</v>
      </c>
      <c r="DKE33" s="83" t="s">
        <v>196</v>
      </c>
      <c r="DKF33" s="83" t="s">
        <v>196</v>
      </c>
      <c r="DKG33" s="83" t="s">
        <v>196</v>
      </c>
      <c r="DKH33" s="83" t="s">
        <v>196</v>
      </c>
      <c r="DKI33" s="83" t="s">
        <v>196</v>
      </c>
      <c r="DKJ33" s="83" t="s">
        <v>196</v>
      </c>
      <c r="DKK33" s="83" t="s">
        <v>196</v>
      </c>
      <c r="DKL33" s="83" t="s">
        <v>196</v>
      </c>
      <c r="DKM33" s="83" t="s">
        <v>196</v>
      </c>
      <c r="DKN33" s="83" t="s">
        <v>196</v>
      </c>
      <c r="DKO33" s="83" t="s">
        <v>196</v>
      </c>
      <c r="DKP33" s="83" t="s">
        <v>196</v>
      </c>
      <c r="DKQ33" s="83" t="s">
        <v>196</v>
      </c>
      <c r="DKR33" s="83" t="s">
        <v>196</v>
      </c>
      <c r="DKS33" s="83" t="s">
        <v>196</v>
      </c>
      <c r="DKT33" s="83" t="s">
        <v>196</v>
      </c>
      <c r="DKU33" s="83" t="s">
        <v>196</v>
      </c>
      <c r="DKV33" s="83" t="s">
        <v>196</v>
      </c>
      <c r="DKW33" s="83" t="s">
        <v>196</v>
      </c>
      <c r="DKX33" s="83" t="s">
        <v>196</v>
      </c>
      <c r="DKY33" s="83" t="s">
        <v>196</v>
      </c>
      <c r="DKZ33" s="83" t="s">
        <v>196</v>
      </c>
      <c r="DLA33" s="83" t="s">
        <v>196</v>
      </c>
      <c r="DLB33" s="83" t="s">
        <v>196</v>
      </c>
      <c r="DLC33" s="83" t="s">
        <v>196</v>
      </c>
      <c r="DLD33" s="83" t="s">
        <v>196</v>
      </c>
      <c r="DLE33" s="83" t="s">
        <v>196</v>
      </c>
      <c r="DLF33" s="83" t="s">
        <v>196</v>
      </c>
      <c r="DLG33" s="83" t="s">
        <v>196</v>
      </c>
      <c r="DLH33" s="83" t="s">
        <v>196</v>
      </c>
      <c r="DLI33" s="83" t="s">
        <v>196</v>
      </c>
      <c r="DLJ33" s="83" t="s">
        <v>196</v>
      </c>
      <c r="DLK33" s="83" t="s">
        <v>196</v>
      </c>
      <c r="DLL33" s="83" t="s">
        <v>196</v>
      </c>
      <c r="DLM33" s="83" t="s">
        <v>196</v>
      </c>
      <c r="DLN33" s="83" t="s">
        <v>196</v>
      </c>
      <c r="DLO33" s="83" t="s">
        <v>196</v>
      </c>
      <c r="DLP33" s="83" t="s">
        <v>196</v>
      </c>
      <c r="DLQ33" s="83" t="s">
        <v>196</v>
      </c>
      <c r="DLR33" s="83" t="s">
        <v>196</v>
      </c>
      <c r="DLS33" s="83" t="s">
        <v>196</v>
      </c>
      <c r="DLT33" s="83" t="s">
        <v>196</v>
      </c>
      <c r="DLU33" s="83" t="s">
        <v>196</v>
      </c>
      <c r="DLV33" s="83" t="s">
        <v>196</v>
      </c>
      <c r="DLW33" s="83" t="s">
        <v>196</v>
      </c>
      <c r="DLX33" s="83" t="s">
        <v>196</v>
      </c>
      <c r="DLY33" s="83" t="s">
        <v>196</v>
      </c>
      <c r="DLZ33" s="83" t="s">
        <v>196</v>
      </c>
      <c r="DMA33" s="83" t="s">
        <v>196</v>
      </c>
      <c r="DMB33" s="83" t="s">
        <v>196</v>
      </c>
      <c r="DMC33" s="83" t="s">
        <v>196</v>
      </c>
      <c r="DMD33" s="83" t="s">
        <v>196</v>
      </c>
      <c r="DME33" s="83" t="s">
        <v>196</v>
      </c>
      <c r="DMF33" s="83" t="s">
        <v>196</v>
      </c>
      <c r="DMG33" s="83" t="s">
        <v>196</v>
      </c>
      <c r="DMH33" s="83" t="s">
        <v>196</v>
      </c>
      <c r="DMI33" s="83" t="s">
        <v>196</v>
      </c>
      <c r="DMJ33" s="83" t="s">
        <v>196</v>
      </c>
      <c r="DMK33" s="83" t="s">
        <v>196</v>
      </c>
      <c r="DML33" s="83" t="s">
        <v>196</v>
      </c>
      <c r="DMM33" s="83" t="s">
        <v>196</v>
      </c>
      <c r="DMN33" s="83" t="s">
        <v>196</v>
      </c>
      <c r="DMO33" s="83" t="s">
        <v>196</v>
      </c>
      <c r="DMP33" s="83" t="s">
        <v>196</v>
      </c>
      <c r="DMQ33" s="83" t="s">
        <v>196</v>
      </c>
      <c r="DMR33" s="83" t="s">
        <v>196</v>
      </c>
      <c r="DMS33" s="83" t="s">
        <v>196</v>
      </c>
      <c r="DMT33" s="83" t="s">
        <v>196</v>
      </c>
      <c r="DMU33" s="83" t="s">
        <v>196</v>
      </c>
      <c r="DMV33" s="83" t="s">
        <v>196</v>
      </c>
      <c r="DMW33" s="83" t="s">
        <v>196</v>
      </c>
      <c r="DMX33" s="83" t="s">
        <v>196</v>
      </c>
      <c r="DMY33" s="83" t="s">
        <v>196</v>
      </c>
      <c r="DMZ33" s="83" t="s">
        <v>196</v>
      </c>
      <c r="DNA33" s="83" t="s">
        <v>196</v>
      </c>
      <c r="DNB33" s="83" t="s">
        <v>196</v>
      </c>
      <c r="DNC33" s="83" t="s">
        <v>196</v>
      </c>
      <c r="DND33" s="83" t="s">
        <v>196</v>
      </c>
      <c r="DNE33" s="83" t="s">
        <v>196</v>
      </c>
      <c r="DNF33" s="83" t="s">
        <v>196</v>
      </c>
      <c r="DNG33" s="83" t="s">
        <v>196</v>
      </c>
      <c r="DNH33" s="83" t="s">
        <v>196</v>
      </c>
      <c r="DNI33" s="83" t="s">
        <v>196</v>
      </c>
      <c r="DNJ33" s="83" t="s">
        <v>196</v>
      </c>
      <c r="DNK33" s="83" t="s">
        <v>196</v>
      </c>
      <c r="DNL33" s="83" t="s">
        <v>196</v>
      </c>
      <c r="DNM33" s="83" t="s">
        <v>196</v>
      </c>
      <c r="DNN33" s="83" t="s">
        <v>196</v>
      </c>
      <c r="DNO33" s="83" t="s">
        <v>196</v>
      </c>
      <c r="DNP33" s="83" t="s">
        <v>196</v>
      </c>
      <c r="DNQ33" s="83" t="s">
        <v>196</v>
      </c>
      <c r="DNR33" s="83" t="s">
        <v>196</v>
      </c>
      <c r="DNS33" s="83" t="s">
        <v>196</v>
      </c>
      <c r="DNT33" s="83" t="s">
        <v>196</v>
      </c>
      <c r="DNU33" s="83" t="s">
        <v>196</v>
      </c>
      <c r="DNV33" s="83" t="s">
        <v>196</v>
      </c>
      <c r="DNW33" s="83" t="s">
        <v>196</v>
      </c>
      <c r="DNX33" s="83" t="s">
        <v>196</v>
      </c>
      <c r="DNY33" s="83" t="s">
        <v>196</v>
      </c>
      <c r="DNZ33" s="83" t="s">
        <v>196</v>
      </c>
      <c r="DOA33" s="83" t="s">
        <v>196</v>
      </c>
      <c r="DOB33" s="83" t="s">
        <v>196</v>
      </c>
      <c r="DOC33" s="83" t="s">
        <v>196</v>
      </c>
      <c r="DOD33" s="83" t="s">
        <v>196</v>
      </c>
      <c r="DOE33" s="83" t="s">
        <v>196</v>
      </c>
      <c r="DOF33" s="83" t="s">
        <v>196</v>
      </c>
      <c r="DOG33" s="83" t="s">
        <v>196</v>
      </c>
      <c r="DOH33" s="83" t="s">
        <v>196</v>
      </c>
      <c r="DOI33" s="83" t="s">
        <v>196</v>
      </c>
      <c r="DOJ33" s="83" t="s">
        <v>196</v>
      </c>
      <c r="DOK33" s="83" t="s">
        <v>196</v>
      </c>
      <c r="DOL33" s="83" t="s">
        <v>196</v>
      </c>
      <c r="DOM33" s="83" t="s">
        <v>196</v>
      </c>
      <c r="DON33" s="83" t="s">
        <v>196</v>
      </c>
      <c r="DOO33" s="83" t="s">
        <v>196</v>
      </c>
      <c r="DOP33" s="83" t="s">
        <v>196</v>
      </c>
      <c r="DOQ33" s="83" t="s">
        <v>196</v>
      </c>
      <c r="DOR33" s="83" t="s">
        <v>196</v>
      </c>
      <c r="DOS33" s="83" t="s">
        <v>196</v>
      </c>
      <c r="DOT33" s="83" t="s">
        <v>196</v>
      </c>
      <c r="DOU33" s="83" t="s">
        <v>196</v>
      </c>
      <c r="DOV33" s="83" t="s">
        <v>196</v>
      </c>
      <c r="DOW33" s="83" t="s">
        <v>196</v>
      </c>
      <c r="DOX33" s="83" t="s">
        <v>196</v>
      </c>
      <c r="DOY33" s="83" t="s">
        <v>196</v>
      </c>
      <c r="DOZ33" s="83" t="s">
        <v>196</v>
      </c>
      <c r="DPA33" s="83" t="s">
        <v>196</v>
      </c>
      <c r="DPB33" s="83" t="s">
        <v>196</v>
      </c>
      <c r="DPC33" s="83" t="s">
        <v>196</v>
      </c>
      <c r="DPD33" s="83" t="s">
        <v>196</v>
      </c>
      <c r="DPE33" s="83" t="s">
        <v>196</v>
      </c>
      <c r="DPF33" s="83" t="s">
        <v>196</v>
      </c>
      <c r="DPG33" s="83" t="s">
        <v>196</v>
      </c>
      <c r="DPH33" s="83" t="s">
        <v>196</v>
      </c>
      <c r="DPI33" s="83" t="s">
        <v>196</v>
      </c>
      <c r="DPJ33" s="83" t="s">
        <v>196</v>
      </c>
      <c r="DPK33" s="83" t="s">
        <v>196</v>
      </c>
      <c r="DPL33" s="83" t="s">
        <v>196</v>
      </c>
      <c r="DPM33" s="83" t="s">
        <v>196</v>
      </c>
      <c r="DPN33" s="83" t="s">
        <v>196</v>
      </c>
      <c r="DPO33" s="83" t="s">
        <v>196</v>
      </c>
      <c r="DPP33" s="83" t="s">
        <v>196</v>
      </c>
      <c r="DPQ33" s="83" t="s">
        <v>196</v>
      </c>
      <c r="DPR33" s="83" t="s">
        <v>196</v>
      </c>
      <c r="DPS33" s="83" t="s">
        <v>196</v>
      </c>
      <c r="DPT33" s="83" t="s">
        <v>196</v>
      </c>
      <c r="DPU33" s="83" t="s">
        <v>196</v>
      </c>
      <c r="DPV33" s="83" t="s">
        <v>196</v>
      </c>
      <c r="DPW33" s="83" t="s">
        <v>196</v>
      </c>
      <c r="DPX33" s="83" t="s">
        <v>196</v>
      </c>
      <c r="DPY33" s="83" t="s">
        <v>196</v>
      </c>
      <c r="DPZ33" s="83" t="s">
        <v>196</v>
      </c>
      <c r="DQA33" s="83" t="s">
        <v>196</v>
      </c>
      <c r="DQB33" s="83" t="s">
        <v>196</v>
      </c>
      <c r="DQC33" s="83" t="s">
        <v>196</v>
      </c>
      <c r="DQD33" s="83" t="s">
        <v>196</v>
      </c>
      <c r="DQE33" s="83" t="s">
        <v>196</v>
      </c>
      <c r="DQF33" s="83" t="s">
        <v>196</v>
      </c>
      <c r="DQG33" s="83" t="s">
        <v>196</v>
      </c>
      <c r="DQH33" s="83" t="s">
        <v>196</v>
      </c>
      <c r="DQI33" s="83" t="s">
        <v>196</v>
      </c>
      <c r="DQJ33" s="83" t="s">
        <v>196</v>
      </c>
      <c r="DQK33" s="83" t="s">
        <v>196</v>
      </c>
      <c r="DQL33" s="83" t="s">
        <v>196</v>
      </c>
      <c r="DQM33" s="83" t="s">
        <v>196</v>
      </c>
      <c r="DQN33" s="83" t="s">
        <v>196</v>
      </c>
      <c r="DQO33" s="83" t="s">
        <v>196</v>
      </c>
      <c r="DQP33" s="83" t="s">
        <v>196</v>
      </c>
      <c r="DQQ33" s="83" t="s">
        <v>196</v>
      </c>
      <c r="DQR33" s="83" t="s">
        <v>196</v>
      </c>
      <c r="DQS33" s="83" t="s">
        <v>196</v>
      </c>
      <c r="DQT33" s="83" t="s">
        <v>196</v>
      </c>
      <c r="DQU33" s="83" t="s">
        <v>196</v>
      </c>
      <c r="DQV33" s="83" t="s">
        <v>196</v>
      </c>
      <c r="DQW33" s="83" t="s">
        <v>196</v>
      </c>
      <c r="DQX33" s="83" t="s">
        <v>196</v>
      </c>
      <c r="DQY33" s="83" t="s">
        <v>196</v>
      </c>
      <c r="DQZ33" s="83" t="s">
        <v>196</v>
      </c>
      <c r="DRA33" s="83" t="s">
        <v>196</v>
      </c>
      <c r="DRB33" s="83" t="s">
        <v>196</v>
      </c>
      <c r="DRC33" s="83" t="s">
        <v>196</v>
      </c>
      <c r="DRD33" s="83" t="s">
        <v>196</v>
      </c>
      <c r="DRE33" s="83" t="s">
        <v>196</v>
      </c>
      <c r="DRF33" s="83" t="s">
        <v>196</v>
      </c>
      <c r="DRG33" s="83" t="s">
        <v>196</v>
      </c>
      <c r="DRH33" s="83" t="s">
        <v>196</v>
      </c>
      <c r="DRI33" s="83" t="s">
        <v>196</v>
      </c>
      <c r="DRJ33" s="83" t="s">
        <v>196</v>
      </c>
      <c r="DRK33" s="83" t="s">
        <v>196</v>
      </c>
      <c r="DRL33" s="83" t="s">
        <v>196</v>
      </c>
      <c r="DRM33" s="83" t="s">
        <v>196</v>
      </c>
      <c r="DRN33" s="83" t="s">
        <v>196</v>
      </c>
      <c r="DRO33" s="83" t="s">
        <v>196</v>
      </c>
      <c r="DRP33" s="83" t="s">
        <v>196</v>
      </c>
      <c r="DRQ33" s="83" t="s">
        <v>196</v>
      </c>
      <c r="DRR33" s="83" t="s">
        <v>196</v>
      </c>
      <c r="DRS33" s="83" t="s">
        <v>196</v>
      </c>
      <c r="DRT33" s="83" t="s">
        <v>196</v>
      </c>
      <c r="DRU33" s="83" t="s">
        <v>196</v>
      </c>
      <c r="DRV33" s="83" t="s">
        <v>196</v>
      </c>
      <c r="DRW33" s="83" t="s">
        <v>196</v>
      </c>
      <c r="DRX33" s="83" t="s">
        <v>196</v>
      </c>
      <c r="DRY33" s="83" t="s">
        <v>196</v>
      </c>
      <c r="DRZ33" s="83" t="s">
        <v>196</v>
      </c>
      <c r="DSA33" s="83" t="s">
        <v>196</v>
      </c>
      <c r="DSB33" s="83" t="s">
        <v>196</v>
      </c>
      <c r="DSC33" s="83" t="s">
        <v>196</v>
      </c>
      <c r="DSD33" s="83" t="s">
        <v>196</v>
      </c>
      <c r="DSE33" s="83" t="s">
        <v>196</v>
      </c>
      <c r="DSF33" s="83" t="s">
        <v>196</v>
      </c>
      <c r="DSG33" s="83" t="s">
        <v>196</v>
      </c>
      <c r="DSH33" s="83" t="s">
        <v>196</v>
      </c>
      <c r="DSI33" s="83" t="s">
        <v>196</v>
      </c>
      <c r="DSJ33" s="83" t="s">
        <v>196</v>
      </c>
      <c r="DSK33" s="83" t="s">
        <v>196</v>
      </c>
      <c r="DSL33" s="83" t="s">
        <v>196</v>
      </c>
      <c r="DSM33" s="83" t="s">
        <v>196</v>
      </c>
      <c r="DSN33" s="83" t="s">
        <v>196</v>
      </c>
      <c r="DSO33" s="83" t="s">
        <v>196</v>
      </c>
      <c r="DSP33" s="83" t="s">
        <v>196</v>
      </c>
      <c r="DSQ33" s="83" t="s">
        <v>196</v>
      </c>
      <c r="DSR33" s="83" t="s">
        <v>196</v>
      </c>
      <c r="DSS33" s="83" t="s">
        <v>196</v>
      </c>
      <c r="DST33" s="83" t="s">
        <v>196</v>
      </c>
      <c r="DSU33" s="83" t="s">
        <v>196</v>
      </c>
      <c r="DSV33" s="83" t="s">
        <v>196</v>
      </c>
      <c r="DSW33" s="83" t="s">
        <v>196</v>
      </c>
      <c r="DSX33" s="83" t="s">
        <v>196</v>
      </c>
      <c r="DSY33" s="83" t="s">
        <v>196</v>
      </c>
      <c r="DSZ33" s="83" t="s">
        <v>196</v>
      </c>
      <c r="DTA33" s="83" t="s">
        <v>196</v>
      </c>
      <c r="DTB33" s="83" t="s">
        <v>196</v>
      </c>
      <c r="DTC33" s="83" t="s">
        <v>196</v>
      </c>
      <c r="DTD33" s="83" t="s">
        <v>196</v>
      </c>
      <c r="DTE33" s="83" t="s">
        <v>196</v>
      </c>
      <c r="DTF33" s="83" t="s">
        <v>196</v>
      </c>
      <c r="DTG33" s="83" t="s">
        <v>196</v>
      </c>
      <c r="DTH33" s="83" t="s">
        <v>196</v>
      </c>
      <c r="DTI33" s="83" t="s">
        <v>196</v>
      </c>
      <c r="DTJ33" s="83" t="s">
        <v>196</v>
      </c>
      <c r="DTK33" s="83" t="s">
        <v>196</v>
      </c>
      <c r="DTL33" s="83" t="s">
        <v>196</v>
      </c>
      <c r="DTM33" s="83" t="s">
        <v>196</v>
      </c>
      <c r="DTN33" s="83" t="s">
        <v>196</v>
      </c>
      <c r="DTO33" s="83" t="s">
        <v>196</v>
      </c>
      <c r="DTP33" s="83" t="s">
        <v>196</v>
      </c>
      <c r="DTQ33" s="83" t="s">
        <v>196</v>
      </c>
      <c r="DTR33" s="83" t="s">
        <v>196</v>
      </c>
      <c r="DTS33" s="83" t="s">
        <v>196</v>
      </c>
      <c r="DTT33" s="83" t="s">
        <v>196</v>
      </c>
      <c r="DTU33" s="83" t="s">
        <v>196</v>
      </c>
      <c r="DTV33" s="83" t="s">
        <v>196</v>
      </c>
      <c r="DTW33" s="83" t="s">
        <v>196</v>
      </c>
      <c r="DTX33" s="83" t="s">
        <v>196</v>
      </c>
      <c r="DTY33" s="83" t="s">
        <v>196</v>
      </c>
      <c r="DTZ33" s="83" t="s">
        <v>196</v>
      </c>
      <c r="DUA33" s="83" t="s">
        <v>196</v>
      </c>
      <c r="DUB33" s="83" t="s">
        <v>196</v>
      </c>
      <c r="DUC33" s="83" t="s">
        <v>196</v>
      </c>
      <c r="DUD33" s="83" t="s">
        <v>196</v>
      </c>
      <c r="DUE33" s="83" t="s">
        <v>196</v>
      </c>
      <c r="DUF33" s="83" t="s">
        <v>196</v>
      </c>
      <c r="DUG33" s="83" t="s">
        <v>196</v>
      </c>
      <c r="DUH33" s="83" t="s">
        <v>196</v>
      </c>
      <c r="DUI33" s="83" t="s">
        <v>196</v>
      </c>
      <c r="DUJ33" s="83" t="s">
        <v>196</v>
      </c>
      <c r="DUK33" s="83" t="s">
        <v>196</v>
      </c>
      <c r="DUL33" s="83" t="s">
        <v>196</v>
      </c>
      <c r="DUM33" s="83" t="s">
        <v>196</v>
      </c>
      <c r="DUN33" s="83" t="s">
        <v>196</v>
      </c>
      <c r="DUO33" s="83" t="s">
        <v>196</v>
      </c>
      <c r="DUP33" s="83" t="s">
        <v>196</v>
      </c>
      <c r="DUQ33" s="83" t="s">
        <v>196</v>
      </c>
      <c r="DUR33" s="83" t="s">
        <v>196</v>
      </c>
      <c r="DUS33" s="83" t="s">
        <v>196</v>
      </c>
      <c r="DUT33" s="83" t="s">
        <v>196</v>
      </c>
      <c r="DUU33" s="83" t="s">
        <v>196</v>
      </c>
      <c r="DUV33" s="83" t="s">
        <v>196</v>
      </c>
      <c r="DUW33" s="83" t="s">
        <v>196</v>
      </c>
      <c r="DUX33" s="83" t="s">
        <v>196</v>
      </c>
      <c r="DUY33" s="83" t="s">
        <v>196</v>
      </c>
      <c r="DUZ33" s="83" t="s">
        <v>196</v>
      </c>
      <c r="DVA33" s="83" t="s">
        <v>196</v>
      </c>
      <c r="DVB33" s="83" t="s">
        <v>196</v>
      </c>
      <c r="DVC33" s="83" t="s">
        <v>196</v>
      </c>
      <c r="DVD33" s="83" t="s">
        <v>196</v>
      </c>
      <c r="DVE33" s="83" t="s">
        <v>196</v>
      </c>
      <c r="DVF33" s="83" t="s">
        <v>196</v>
      </c>
      <c r="DVG33" s="83" t="s">
        <v>196</v>
      </c>
      <c r="DVH33" s="83" t="s">
        <v>196</v>
      </c>
      <c r="DVI33" s="83" t="s">
        <v>196</v>
      </c>
      <c r="DVJ33" s="83" t="s">
        <v>196</v>
      </c>
      <c r="DVK33" s="83" t="s">
        <v>196</v>
      </c>
      <c r="DVL33" s="83" t="s">
        <v>196</v>
      </c>
      <c r="DVM33" s="83" t="s">
        <v>196</v>
      </c>
      <c r="DVN33" s="83" t="s">
        <v>196</v>
      </c>
      <c r="DVO33" s="83" t="s">
        <v>196</v>
      </c>
      <c r="DVP33" s="83" t="s">
        <v>196</v>
      </c>
      <c r="DVQ33" s="83" t="s">
        <v>196</v>
      </c>
      <c r="DVR33" s="83" t="s">
        <v>196</v>
      </c>
      <c r="DVS33" s="83" t="s">
        <v>196</v>
      </c>
      <c r="DVT33" s="83" t="s">
        <v>196</v>
      </c>
      <c r="DVU33" s="83" t="s">
        <v>196</v>
      </c>
      <c r="DVV33" s="83" t="s">
        <v>196</v>
      </c>
      <c r="DVW33" s="83" t="s">
        <v>196</v>
      </c>
      <c r="DVX33" s="83" t="s">
        <v>196</v>
      </c>
      <c r="DVY33" s="83" t="s">
        <v>196</v>
      </c>
      <c r="DVZ33" s="83" t="s">
        <v>196</v>
      </c>
      <c r="DWA33" s="83" t="s">
        <v>196</v>
      </c>
      <c r="DWB33" s="83" t="s">
        <v>196</v>
      </c>
      <c r="DWC33" s="83" t="s">
        <v>196</v>
      </c>
      <c r="DWD33" s="83" t="s">
        <v>196</v>
      </c>
      <c r="DWE33" s="83" t="s">
        <v>196</v>
      </c>
      <c r="DWF33" s="83" t="s">
        <v>196</v>
      </c>
      <c r="DWG33" s="83" t="s">
        <v>196</v>
      </c>
      <c r="DWH33" s="83" t="s">
        <v>196</v>
      </c>
      <c r="DWI33" s="83" t="s">
        <v>196</v>
      </c>
      <c r="DWJ33" s="83" t="s">
        <v>196</v>
      </c>
      <c r="DWK33" s="83" t="s">
        <v>196</v>
      </c>
      <c r="DWL33" s="83" t="s">
        <v>196</v>
      </c>
      <c r="DWM33" s="83" t="s">
        <v>196</v>
      </c>
      <c r="DWN33" s="83" t="s">
        <v>196</v>
      </c>
      <c r="DWO33" s="83" t="s">
        <v>196</v>
      </c>
      <c r="DWP33" s="83" t="s">
        <v>196</v>
      </c>
      <c r="DWQ33" s="83" t="s">
        <v>196</v>
      </c>
      <c r="DWR33" s="83" t="s">
        <v>196</v>
      </c>
      <c r="DWS33" s="83" t="s">
        <v>196</v>
      </c>
      <c r="DWT33" s="83" t="s">
        <v>196</v>
      </c>
      <c r="DWU33" s="83" t="s">
        <v>196</v>
      </c>
      <c r="DWV33" s="83" t="s">
        <v>196</v>
      </c>
      <c r="DWW33" s="83" t="s">
        <v>196</v>
      </c>
      <c r="DWX33" s="83" t="s">
        <v>196</v>
      </c>
      <c r="DWY33" s="83" t="s">
        <v>196</v>
      </c>
      <c r="DWZ33" s="83" t="s">
        <v>196</v>
      </c>
      <c r="DXA33" s="83" t="s">
        <v>196</v>
      </c>
      <c r="DXB33" s="83" t="s">
        <v>196</v>
      </c>
      <c r="DXC33" s="83" t="s">
        <v>196</v>
      </c>
      <c r="DXD33" s="83" t="s">
        <v>196</v>
      </c>
      <c r="DXE33" s="83" t="s">
        <v>196</v>
      </c>
      <c r="DXF33" s="83" t="s">
        <v>196</v>
      </c>
      <c r="DXG33" s="83" t="s">
        <v>196</v>
      </c>
      <c r="DXH33" s="83" t="s">
        <v>196</v>
      </c>
      <c r="DXI33" s="83" t="s">
        <v>196</v>
      </c>
      <c r="DXJ33" s="83" t="s">
        <v>196</v>
      </c>
      <c r="DXK33" s="83" t="s">
        <v>196</v>
      </c>
      <c r="DXL33" s="83" t="s">
        <v>196</v>
      </c>
      <c r="DXM33" s="83" t="s">
        <v>196</v>
      </c>
      <c r="DXN33" s="83" t="s">
        <v>196</v>
      </c>
      <c r="DXO33" s="83" t="s">
        <v>196</v>
      </c>
      <c r="DXP33" s="83" t="s">
        <v>196</v>
      </c>
      <c r="DXQ33" s="83" t="s">
        <v>196</v>
      </c>
      <c r="DXR33" s="83" t="s">
        <v>196</v>
      </c>
      <c r="DXS33" s="83" t="s">
        <v>196</v>
      </c>
      <c r="DXT33" s="83" t="s">
        <v>196</v>
      </c>
      <c r="DXU33" s="83" t="s">
        <v>196</v>
      </c>
      <c r="DXV33" s="83" t="s">
        <v>196</v>
      </c>
      <c r="DXW33" s="83" t="s">
        <v>196</v>
      </c>
      <c r="DXX33" s="83" t="s">
        <v>196</v>
      </c>
      <c r="DXY33" s="83" t="s">
        <v>196</v>
      </c>
      <c r="DXZ33" s="83" t="s">
        <v>196</v>
      </c>
      <c r="DYA33" s="83" t="s">
        <v>196</v>
      </c>
      <c r="DYB33" s="83" t="s">
        <v>196</v>
      </c>
      <c r="DYC33" s="83" t="s">
        <v>196</v>
      </c>
      <c r="DYD33" s="83" t="s">
        <v>196</v>
      </c>
      <c r="DYE33" s="83" t="s">
        <v>196</v>
      </c>
      <c r="DYF33" s="83" t="s">
        <v>196</v>
      </c>
      <c r="DYG33" s="83" t="s">
        <v>196</v>
      </c>
      <c r="DYH33" s="83" t="s">
        <v>196</v>
      </c>
      <c r="DYI33" s="83" t="s">
        <v>196</v>
      </c>
      <c r="DYJ33" s="83" t="s">
        <v>196</v>
      </c>
      <c r="DYK33" s="83" t="s">
        <v>196</v>
      </c>
      <c r="DYL33" s="83" t="s">
        <v>196</v>
      </c>
      <c r="DYM33" s="83" t="s">
        <v>196</v>
      </c>
      <c r="DYN33" s="83" t="s">
        <v>196</v>
      </c>
      <c r="DYO33" s="83" t="s">
        <v>196</v>
      </c>
      <c r="DYP33" s="83" t="s">
        <v>196</v>
      </c>
      <c r="DYQ33" s="83" t="s">
        <v>196</v>
      </c>
      <c r="DYR33" s="83" t="s">
        <v>196</v>
      </c>
      <c r="DYS33" s="83" t="s">
        <v>196</v>
      </c>
      <c r="DYT33" s="83" t="s">
        <v>196</v>
      </c>
      <c r="DYU33" s="83" t="s">
        <v>196</v>
      </c>
      <c r="DYV33" s="83" t="s">
        <v>196</v>
      </c>
      <c r="DYW33" s="83" t="s">
        <v>196</v>
      </c>
      <c r="DYX33" s="83" t="s">
        <v>196</v>
      </c>
      <c r="DYY33" s="83" t="s">
        <v>196</v>
      </c>
      <c r="DYZ33" s="83" t="s">
        <v>196</v>
      </c>
      <c r="DZA33" s="83" t="s">
        <v>196</v>
      </c>
      <c r="DZB33" s="83" t="s">
        <v>196</v>
      </c>
      <c r="DZC33" s="83" t="s">
        <v>196</v>
      </c>
      <c r="DZD33" s="83" t="s">
        <v>196</v>
      </c>
      <c r="DZE33" s="83" t="s">
        <v>196</v>
      </c>
      <c r="DZF33" s="83" t="s">
        <v>196</v>
      </c>
      <c r="DZG33" s="83" t="s">
        <v>196</v>
      </c>
      <c r="DZH33" s="83" t="s">
        <v>196</v>
      </c>
      <c r="DZI33" s="83" t="s">
        <v>196</v>
      </c>
      <c r="DZJ33" s="83" t="s">
        <v>196</v>
      </c>
      <c r="DZK33" s="83" t="s">
        <v>196</v>
      </c>
      <c r="DZL33" s="83" t="s">
        <v>196</v>
      </c>
      <c r="DZM33" s="83" t="s">
        <v>196</v>
      </c>
      <c r="DZN33" s="83" t="s">
        <v>196</v>
      </c>
      <c r="DZO33" s="83" t="s">
        <v>196</v>
      </c>
      <c r="DZP33" s="83" t="s">
        <v>196</v>
      </c>
      <c r="DZQ33" s="83" t="s">
        <v>196</v>
      </c>
      <c r="DZR33" s="83" t="s">
        <v>196</v>
      </c>
      <c r="DZS33" s="83" t="s">
        <v>196</v>
      </c>
      <c r="DZT33" s="83" t="s">
        <v>196</v>
      </c>
      <c r="DZU33" s="83" t="s">
        <v>196</v>
      </c>
      <c r="DZV33" s="83" t="s">
        <v>196</v>
      </c>
      <c r="DZW33" s="83" t="s">
        <v>196</v>
      </c>
      <c r="DZX33" s="83" t="s">
        <v>196</v>
      </c>
      <c r="DZY33" s="83" t="s">
        <v>196</v>
      </c>
      <c r="DZZ33" s="83" t="s">
        <v>196</v>
      </c>
      <c r="EAA33" s="83" t="s">
        <v>196</v>
      </c>
      <c r="EAB33" s="83" t="s">
        <v>196</v>
      </c>
      <c r="EAC33" s="83" t="s">
        <v>196</v>
      </c>
      <c r="EAD33" s="83" t="s">
        <v>196</v>
      </c>
      <c r="EAE33" s="83" t="s">
        <v>196</v>
      </c>
      <c r="EAF33" s="83" t="s">
        <v>196</v>
      </c>
      <c r="EAG33" s="83" t="s">
        <v>196</v>
      </c>
      <c r="EAH33" s="83" t="s">
        <v>196</v>
      </c>
      <c r="EAI33" s="83" t="s">
        <v>196</v>
      </c>
      <c r="EAJ33" s="83" t="s">
        <v>196</v>
      </c>
      <c r="EAK33" s="83" t="s">
        <v>196</v>
      </c>
      <c r="EAL33" s="83" t="s">
        <v>196</v>
      </c>
      <c r="EAM33" s="83" t="s">
        <v>196</v>
      </c>
      <c r="EAN33" s="83" t="s">
        <v>196</v>
      </c>
      <c r="EAO33" s="83" t="s">
        <v>196</v>
      </c>
      <c r="EAP33" s="83" t="s">
        <v>196</v>
      </c>
      <c r="EAQ33" s="83" t="s">
        <v>196</v>
      </c>
      <c r="EAR33" s="83" t="s">
        <v>196</v>
      </c>
      <c r="EAS33" s="83" t="s">
        <v>196</v>
      </c>
      <c r="EAT33" s="83" t="s">
        <v>196</v>
      </c>
      <c r="EAU33" s="83" t="s">
        <v>196</v>
      </c>
      <c r="EAV33" s="83" t="s">
        <v>196</v>
      </c>
      <c r="EAW33" s="83" t="s">
        <v>196</v>
      </c>
      <c r="EAX33" s="83" t="s">
        <v>196</v>
      </c>
      <c r="EAY33" s="83" t="s">
        <v>196</v>
      </c>
      <c r="EAZ33" s="83" t="s">
        <v>196</v>
      </c>
      <c r="EBA33" s="83" t="s">
        <v>196</v>
      </c>
      <c r="EBB33" s="83" t="s">
        <v>196</v>
      </c>
      <c r="EBC33" s="83" t="s">
        <v>196</v>
      </c>
      <c r="EBD33" s="83" t="s">
        <v>196</v>
      </c>
      <c r="EBE33" s="83" t="s">
        <v>196</v>
      </c>
      <c r="EBF33" s="83" t="s">
        <v>196</v>
      </c>
      <c r="EBG33" s="83" t="s">
        <v>196</v>
      </c>
      <c r="EBH33" s="83" t="s">
        <v>196</v>
      </c>
      <c r="EBI33" s="83" t="s">
        <v>196</v>
      </c>
      <c r="EBJ33" s="83" t="s">
        <v>196</v>
      </c>
      <c r="EBK33" s="83" t="s">
        <v>196</v>
      </c>
      <c r="EBL33" s="83" t="s">
        <v>196</v>
      </c>
      <c r="EBM33" s="83" t="s">
        <v>196</v>
      </c>
      <c r="EBN33" s="83" t="s">
        <v>196</v>
      </c>
      <c r="EBO33" s="83" t="s">
        <v>196</v>
      </c>
      <c r="EBP33" s="83" t="s">
        <v>196</v>
      </c>
      <c r="EBQ33" s="83" t="s">
        <v>196</v>
      </c>
      <c r="EBR33" s="83" t="s">
        <v>196</v>
      </c>
      <c r="EBS33" s="83" t="s">
        <v>196</v>
      </c>
      <c r="EBT33" s="83" t="s">
        <v>196</v>
      </c>
      <c r="EBU33" s="83" t="s">
        <v>196</v>
      </c>
      <c r="EBV33" s="83" t="s">
        <v>196</v>
      </c>
      <c r="EBW33" s="83" t="s">
        <v>196</v>
      </c>
      <c r="EBX33" s="83" t="s">
        <v>196</v>
      </c>
      <c r="EBY33" s="83" t="s">
        <v>196</v>
      </c>
      <c r="EBZ33" s="83" t="s">
        <v>196</v>
      </c>
      <c r="ECA33" s="83" t="s">
        <v>196</v>
      </c>
      <c r="ECB33" s="83" t="s">
        <v>196</v>
      </c>
      <c r="ECC33" s="83" t="s">
        <v>196</v>
      </c>
      <c r="ECD33" s="83" t="s">
        <v>196</v>
      </c>
      <c r="ECE33" s="83" t="s">
        <v>196</v>
      </c>
      <c r="ECF33" s="83" t="s">
        <v>196</v>
      </c>
      <c r="ECG33" s="83" t="s">
        <v>196</v>
      </c>
      <c r="ECH33" s="83" t="s">
        <v>196</v>
      </c>
      <c r="ECI33" s="83" t="s">
        <v>196</v>
      </c>
      <c r="ECJ33" s="83" t="s">
        <v>196</v>
      </c>
      <c r="ECK33" s="83" t="s">
        <v>196</v>
      </c>
      <c r="ECL33" s="83" t="s">
        <v>196</v>
      </c>
      <c r="ECM33" s="83" t="s">
        <v>196</v>
      </c>
      <c r="ECN33" s="83" t="s">
        <v>196</v>
      </c>
      <c r="ECO33" s="83" t="s">
        <v>196</v>
      </c>
      <c r="ECP33" s="83" t="s">
        <v>196</v>
      </c>
      <c r="ECQ33" s="83" t="s">
        <v>196</v>
      </c>
      <c r="ECR33" s="83" t="s">
        <v>196</v>
      </c>
      <c r="ECS33" s="83" t="s">
        <v>196</v>
      </c>
      <c r="ECT33" s="83" t="s">
        <v>196</v>
      </c>
      <c r="ECU33" s="83" t="s">
        <v>196</v>
      </c>
      <c r="ECV33" s="83" t="s">
        <v>196</v>
      </c>
      <c r="ECW33" s="83" t="s">
        <v>196</v>
      </c>
      <c r="ECX33" s="83" t="s">
        <v>196</v>
      </c>
      <c r="ECY33" s="83" t="s">
        <v>196</v>
      </c>
      <c r="ECZ33" s="83" t="s">
        <v>196</v>
      </c>
      <c r="EDA33" s="83" t="s">
        <v>196</v>
      </c>
      <c r="EDB33" s="83" t="s">
        <v>196</v>
      </c>
      <c r="EDC33" s="83" t="s">
        <v>196</v>
      </c>
      <c r="EDD33" s="83" t="s">
        <v>196</v>
      </c>
      <c r="EDE33" s="83" t="s">
        <v>196</v>
      </c>
      <c r="EDF33" s="83" t="s">
        <v>196</v>
      </c>
      <c r="EDG33" s="83" t="s">
        <v>196</v>
      </c>
      <c r="EDH33" s="83" t="s">
        <v>196</v>
      </c>
      <c r="EDI33" s="83" t="s">
        <v>196</v>
      </c>
      <c r="EDJ33" s="83" t="s">
        <v>196</v>
      </c>
      <c r="EDK33" s="83" t="s">
        <v>196</v>
      </c>
      <c r="EDL33" s="83" t="s">
        <v>196</v>
      </c>
      <c r="EDM33" s="83" t="s">
        <v>196</v>
      </c>
      <c r="EDN33" s="83" t="s">
        <v>196</v>
      </c>
      <c r="EDO33" s="83" t="s">
        <v>196</v>
      </c>
      <c r="EDP33" s="83" t="s">
        <v>196</v>
      </c>
      <c r="EDQ33" s="83" t="s">
        <v>196</v>
      </c>
      <c r="EDR33" s="83" t="s">
        <v>196</v>
      </c>
      <c r="EDS33" s="83" t="s">
        <v>196</v>
      </c>
      <c r="EDT33" s="83" t="s">
        <v>196</v>
      </c>
      <c r="EDU33" s="83" t="s">
        <v>196</v>
      </c>
      <c r="EDV33" s="83" t="s">
        <v>196</v>
      </c>
      <c r="EDW33" s="83" t="s">
        <v>196</v>
      </c>
      <c r="EDX33" s="83" t="s">
        <v>196</v>
      </c>
      <c r="EDY33" s="83" t="s">
        <v>196</v>
      </c>
      <c r="EDZ33" s="83" t="s">
        <v>196</v>
      </c>
      <c r="EEA33" s="83" t="s">
        <v>196</v>
      </c>
      <c r="EEB33" s="83" t="s">
        <v>196</v>
      </c>
      <c r="EEC33" s="83" t="s">
        <v>196</v>
      </c>
      <c r="EED33" s="83" t="s">
        <v>196</v>
      </c>
      <c r="EEE33" s="83" t="s">
        <v>196</v>
      </c>
      <c r="EEF33" s="83" t="s">
        <v>196</v>
      </c>
      <c r="EEG33" s="83" t="s">
        <v>196</v>
      </c>
      <c r="EEH33" s="83" t="s">
        <v>196</v>
      </c>
      <c r="EEI33" s="83" t="s">
        <v>196</v>
      </c>
      <c r="EEJ33" s="83" t="s">
        <v>196</v>
      </c>
      <c r="EEK33" s="83" t="s">
        <v>196</v>
      </c>
      <c r="EEL33" s="83" t="s">
        <v>196</v>
      </c>
      <c r="EEM33" s="83" t="s">
        <v>196</v>
      </c>
      <c r="EEN33" s="83" t="s">
        <v>196</v>
      </c>
      <c r="EEO33" s="83" t="s">
        <v>196</v>
      </c>
      <c r="EEP33" s="83" t="s">
        <v>196</v>
      </c>
      <c r="EEQ33" s="83" t="s">
        <v>196</v>
      </c>
      <c r="EER33" s="83" t="s">
        <v>196</v>
      </c>
      <c r="EES33" s="83" t="s">
        <v>196</v>
      </c>
      <c r="EET33" s="83" t="s">
        <v>196</v>
      </c>
      <c r="EEU33" s="83" t="s">
        <v>196</v>
      </c>
      <c r="EEV33" s="83" t="s">
        <v>196</v>
      </c>
      <c r="EEW33" s="83" t="s">
        <v>196</v>
      </c>
      <c r="EEX33" s="83" t="s">
        <v>196</v>
      </c>
      <c r="EEY33" s="83" t="s">
        <v>196</v>
      </c>
      <c r="EEZ33" s="83" t="s">
        <v>196</v>
      </c>
      <c r="EFA33" s="83" t="s">
        <v>196</v>
      </c>
      <c r="EFB33" s="83" t="s">
        <v>196</v>
      </c>
      <c r="EFC33" s="83" t="s">
        <v>196</v>
      </c>
      <c r="EFD33" s="83" t="s">
        <v>196</v>
      </c>
      <c r="EFE33" s="83" t="s">
        <v>196</v>
      </c>
      <c r="EFF33" s="83" t="s">
        <v>196</v>
      </c>
      <c r="EFG33" s="83" t="s">
        <v>196</v>
      </c>
      <c r="EFH33" s="83" t="s">
        <v>196</v>
      </c>
      <c r="EFI33" s="83" t="s">
        <v>196</v>
      </c>
      <c r="EFJ33" s="83" t="s">
        <v>196</v>
      </c>
      <c r="EFK33" s="83" t="s">
        <v>196</v>
      </c>
      <c r="EFL33" s="83" t="s">
        <v>196</v>
      </c>
      <c r="EFM33" s="83" t="s">
        <v>196</v>
      </c>
      <c r="EFN33" s="83" t="s">
        <v>196</v>
      </c>
      <c r="EFO33" s="83" t="s">
        <v>196</v>
      </c>
      <c r="EFP33" s="83" t="s">
        <v>196</v>
      </c>
      <c r="EFQ33" s="83" t="s">
        <v>196</v>
      </c>
      <c r="EFR33" s="83" t="s">
        <v>196</v>
      </c>
      <c r="EFS33" s="83" t="s">
        <v>196</v>
      </c>
      <c r="EFT33" s="83" t="s">
        <v>196</v>
      </c>
      <c r="EFU33" s="83" t="s">
        <v>196</v>
      </c>
      <c r="EFV33" s="83" t="s">
        <v>196</v>
      </c>
      <c r="EFW33" s="83" t="s">
        <v>196</v>
      </c>
      <c r="EFX33" s="83" t="s">
        <v>196</v>
      </c>
      <c r="EFY33" s="83" t="s">
        <v>196</v>
      </c>
      <c r="EFZ33" s="83" t="s">
        <v>196</v>
      </c>
      <c r="EGA33" s="83" t="s">
        <v>196</v>
      </c>
      <c r="EGB33" s="83" t="s">
        <v>196</v>
      </c>
      <c r="EGC33" s="83" t="s">
        <v>196</v>
      </c>
      <c r="EGD33" s="83" t="s">
        <v>196</v>
      </c>
      <c r="EGE33" s="83" t="s">
        <v>196</v>
      </c>
      <c r="EGF33" s="83" t="s">
        <v>196</v>
      </c>
      <c r="EGG33" s="83" t="s">
        <v>196</v>
      </c>
      <c r="EGH33" s="83" t="s">
        <v>196</v>
      </c>
      <c r="EGI33" s="83" t="s">
        <v>196</v>
      </c>
      <c r="EGJ33" s="83" t="s">
        <v>196</v>
      </c>
      <c r="EGK33" s="83" t="s">
        <v>196</v>
      </c>
      <c r="EGL33" s="83" t="s">
        <v>196</v>
      </c>
      <c r="EGM33" s="83" t="s">
        <v>196</v>
      </c>
      <c r="EGN33" s="83" t="s">
        <v>196</v>
      </c>
      <c r="EGO33" s="83" t="s">
        <v>196</v>
      </c>
      <c r="EGP33" s="83" t="s">
        <v>196</v>
      </c>
      <c r="EGQ33" s="83" t="s">
        <v>196</v>
      </c>
      <c r="EGR33" s="83" t="s">
        <v>196</v>
      </c>
      <c r="EGS33" s="83" t="s">
        <v>196</v>
      </c>
      <c r="EGT33" s="83" t="s">
        <v>196</v>
      </c>
      <c r="EGU33" s="83" t="s">
        <v>196</v>
      </c>
      <c r="EGV33" s="83" t="s">
        <v>196</v>
      </c>
      <c r="EGW33" s="83" t="s">
        <v>196</v>
      </c>
      <c r="EGX33" s="83" t="s">
        <v>196</v>
      </c>
      <c r="EGY33" s="83" t="s">
        <v>196</v>
      </c>
      <c r="EGZ33" s="83" t="s">
        <v>196</v>
      </c>
      <c r="EHA33" s="83" t="s">
        <v>196</v>
      </c>
      <c r="EHB33" s="83" t="s">
        <v>196</v>
      </c>
      <c r="EHC33" s="83" t="s">
        <v>196</v>
      </c>
      <c r="EHD33" s="83" t="s">
        <v>196</v>
      </c>
      <c r="EHE33" s="83" t="s">
        <v>196</v>
      </c>
      <c r="EHF33" s="83" t="s">
        <v>196</v>
      </c>
      <c r="EHG33" s="83" t="s">
        <v>196</v>
      </c>
      <c r="EHH33" s="83" t="s">
        <v>196</v>
      </c>
      <c r="EHI33" s="83" t="s">
        <v>196</v>
      </c>
      <c r="EHJ33" s="83" t="s">
        <v>196</v>
      </c>
      <c r="EHK33" s="83" t="s">
        <v>196</v>
      </c>
      <c r="EHL33" s="83" t="s">
        <v>196</v>
      </c>
      <c r="EHM33" s="83" t="s">
        <v>196</v>
      </c>
      <c r="EHN33" s="83" t="s">
        <v>196</v>
      </c>
      <c r="EHO33" s="83" t="s">
        <v>196</v>
      </c>
      <c r="EHP33" s="83" t="s">
        <v>196</v>
      </c>
      <c r="EHQ33" s="83" t="s">
        <v>196</v>
      </c>
      <c r="EHR33" s="83" t="s">
        <v>196</v>
      </c>
      <c r="EHS33" s="83" t="s">
        <v>196</v>
      </c>
      <c r="EHT33" s="83" t="s">
        <v>196</v>
      </c>
      <c r="EHU33" s="83" t="s">
        <v>196</v>
      </c>
      <c r="EHV33" s="83" t="s">
        <v>196</v>
      </c>
      <c r="EHW33" s="83" t="s">
        <v>196</v>
      </c>
      <c r="EHX33" s="83" t="s">
        <v>196</v>
      </c>
      <c r="EHY33" s="83" t="s">
        <v>196</v>
      </c>
      <c r="EHZ33" s="83" t="s">
        <v>196</v>
      </c>
      <c r="EIA33" s="83" t="s">
        <v>196</v>
      </c>
      <c r="EIB33" s="83" t="s">
        <v>196</v>
      </c>
      <c r="EIC33" s="83" t="s">
        <v>196</v>
      </c>
      <c r="EID33" s="83" t="s">
        <v>196</v>
      </c>
      <c r="EIE33" s="83" t="s">
        <v>196</v>
      </c>
      <c r="EIF33" s="83" t="s">
        <v>196</v>
      </c>
      <c r="EIG33" s="83" t="s">
        <v>196</v>
      </c>
      <c r="EIH33" s="83" t="s">
        <v>196</v>
      </c>
      <c r="EII33" s="83" t="s">
        <v>196</v>
      </c>
      <c r="EIJ33" s="83" t="s">
        <v>196</v>
      </c>
      <c r="EIK33" s="83" t="s">
        <v>196</v>
      </c>
      <c r="EIL33" s="83" t="s">
        <v>196</v>
      </c>
      <c r="EIM33" s="83" t="s">
        <v>196</v>
      </c>
      <c r="EIN33" s="83" t="s">
        <v>196</v>
      </c>
      <c r="EIO33" s="83" t="s">
        <v>196</v>
      </c>
      <c r="EIP33" s="83" t="s">
        <v>196</v>
      </c>
      <c r="EIQ33" s="83" t="s">
        <v>196</v>
      </c>
      <c r="EIR33" s="83" t="s">
        <v>196</v>
      </c>
      <c r="EIS33" s="83" t="s">
        <v>196</v>
      </c>
      <c r="EIT33" s="83" t="s">
        <v>196</v>
      </c>
      <c r="EIU33" s="83" t="s">
        <v>196</v>
      </c>
      <c r="EIV33" s="83" t="s">
        <v>196</v>
      </c>
      <c r="EIW33" s="83" t="s">
        <v>196</v>
      </c>
      <c r="EIX33" s="83" t="s">
        <v>196</v>
      </c>
      <c r="EIY33" s="83" t="s">
        <v>196</v>
      </c>
      <c r="EIZ33" s="83" t="s">
        <v>196</v>
      </c>
      <c r="EJA33" s="83" t="s">
        <v>196</v>
      </c>
      <c r="EJB33" s="83" t="s">
        <v>196</v>
      </c>
      <c r="EJC33" s="83" t="s">
        <v>196</v>
      </c>
      <c r="EJD33" s="83" t="s">
        <v>196</v>
      </c>
      <c r="EJE33" s="83" t="s">
        <v>196</v>
      </c>
      <c r="EJF33" s="83" t="s">
        <v>196</v>
      </c>
      <c r="EJG33" s="83" t="s">
        <v>196</v>
      </c>
      <c r="EJH33" s="83" t="s">
        <v>196</v>
      </c>
      <c r="EJI33" s="83" t="s">
        <v>196</v>
      </c>
      <c r="EJJ33" s="83" t="s">
        <v>196</v>
      </c>
      <c r="EJK33" s="83" t="s">
        <v>196</v>
      </c>
      <c r="EJL33" s="83" t="s">
        <v>196</v>
      </c>
      <c r="EJM33" s="83" t="s">
        <v>196</v>
      </c>
      <c r="EJN33" s="83" t="s">
        <v>196</v>
      </c>
      <c r="EJO33" s="83" t="s">
        <v>196</v>
      </c>
      <c r="EJP33" s="83" t="s">
        <v>196</v>
      </c>
      <c r="EJQ33" s="83" t="s">
        <v>196</v>
      </c>
      <c r="EJR33" s="83" t="s">
        <v>196</v>
      </c>
      <c r="EJS33" s="83" t="s">
        <v>196</v>
      </c>
      <c r="EJT33" s="83" t="s">
        <v>196</v>
      </c>
      <c r="EJU33" s="83" t="s">
        <v>196</v>
      </c>
      <c r="EJV33" s="83" t="s">
        <v>196</v>
      </c>
      <c r="EJW33" s="83" t="s">
        <v>196</v>
      </c>
      <c r="EJX33" s="83" t="s">
        <v>196</v>
      </c>
      <c r="EJY33" s="83" t="s">
        <v>196</v>
      </c>
      <c r="EJZ33" s="83" t="s">
        <v>196</v>
      </c>
      <c r="EKA33" s="83" t="s">
        <v>196</v>
      </c>
      <c r="EKB33" s="83" t="s">
        <v>196</v>
      </c>
      <c r="EKC33" s="83" t="s">
        <v>196</v>
      </c>
      <c r="EKD33" s="83" t="s">
        <v>196</v>
      </c>
      <c r="EKE33" s="83" t="s">
        <v>196</v>
      </c>
      <c r="EKF33" s="83" t="s">
        <v>196</v>
      </c>
      <c r="EKG33" s="83" t="s">
        <v>196</v>
      </c>
      <c r="EKH33" s="83" t="s">
        <v>196</v>
      </c>
      <c r="EKI33" s="83" t="s">
        <v>196</v>
      </c>
      <c r="EKJ33" s="83" t="s">
        <v>196</v>
      </c>
      <c r="EKK33" s="83" t="s">
        <v>196</v>
      </c>
      <c r="EKL33" s="83" t="s">
        <v>196</v>
      </c>
      <c r="EKM33" s="83" t="s">
        <v>196</v>
      </c>
      <c r="EKN33" s="83" t="s">
        <v>196</v>
      </c>
      <c r="EKO33" s="83" t="s">
        <v>196</v>
      </c>
      <c r="EKP33" s="83" t="s">
        <v>196</v>
      </c>
      <c r="EKQ33" s="83" t="s">
        <v>196</v>
      </c>
      <c r="EKR33" s="83" t="s">
        <v>196</v>
      </c>
      <c r="EKS33" s="83" t="s">
        <v>196</v>
      </c>
      <c r="EKT33" s="83" t="s">
        <v>196</v>
      </c>
      <c r="EKU33" s="83" t="s">
        <v>196</v>
      </c>
      <c r="EKV33" s="83" t="s">
        <v>196</v>
      </c>
      <c r="EKW33" s="83" t="s">
        <v>196</v>
      </c>
      <c r="EKX33" s="83" t="s">
        <v>196</v>
      </c>
      <c r="EKY33" s="83" t="s">
        <v>196</v>
      </c>
      <c r="EKZ33" s="83" t="s">
        <v>196</v>
      </c>
      <c r="ELA33" s="83" t="s">
        <v>196</v>
      </c>
      <c r="ELB33" s="83" t="s">
        <v>196</v>
      </c>
      <c r="ELC33" s="83" t="s">
        <v>196</v>
      </c>
      <c r="ELD33" s="83" t="s">
        <v>196</v>
      </c>
      <c r="ELE33" s="83" t="s">
        <v>196</v>
      </c>
      <c r="ELF33" s="83" t="s">
        <v>196</v>
      </c>
      <c r="ELG33" s="83" t="s">
        <v>196</v>
      </c>
      <c r="ELH33" s="83" t="s">
        <v>196</v>
      </c>
      <c r="ELI33" s="83" t="s">
        <v>196</v>
      </c>
      <c r="ELJ33" s="83" t="s">
        <v>196</v>
      </c>
      <c r="ELK33" s="83" t="s">
        <v>196</v>
      </c>
      <c r="ELL33" s="83" t="s">
        <v>196</v>
      </c>
      <c r="ELM33" s="83" t="s">
        <v>196</v>
      </c>
      <c r="ELN33" s="83" t="s">
        <v>196</v>
      </c>
      <c r="ELO33" s="83" t="s">
        <v>196</v>
      </c>
      <c r="ELP33" s="83" t="s">
        <v>196</v>
      </c>
      <c r="ELQ33" s="83" t="s">
        <v>196</v>
      </c>
      <c r="ELR33" s="83" t="s">
        <v>196</v>
      </c>
      <c r="ELS33" s="83" t="s">
        <v>196</v>
      </c>
      <c r="ELT33" s="83" t="s">
        <v>196</v>
      </c>
      <c r="ELU33" s="83" t="s">
        <v>196</v>
      </c>
      <c r="ELV33" s="83" t="s">
        <v>196</v>
      </c>
      <c r="ELW33" s="83" t="s">
        <v>196</v>
      </c>
      <c r="ELX33" s="83" t="s">
        <v>196</v>
      </c>
      <c r="ELY33" s="83" t="s">
        <v>196</v>
      </c>
      <c r="ELZ33" s="83" t="s">
        <v>196</v>
      </c>
      <c r="EMA33" s="83" t="s">
        <v>196</v>
      </c>
      <c r="EMB33" s="83" t="s">
        <v>196</v>
      </c>
      <c r="EMC33" s="83" t="s">
        <v>196</v>
      </c>
      <c r="EMD33" s="83" t="s">
        <v>196</v>
      </c>
      <c r="EME33" s="83" t="s">
        <v>196</v>
      </c>
      <c r="EMF33" s="83" t="s">
        <v>196</v>
      </c>
      <c r="EMG33" s="83" t="s">
        <v>196</v>
      </c>
      <c r="EMH33" s="83" t="s">
        <v>196</v>
      </c>
      <c r="EMI33" s="83" t="s">
        <v>196</v>
      </c>
      <c r="EMJ33" s="83" t="s">
        <v>196</v>
      </c>
      <c r="EMK33" s="83" t="s">
        <v>196</v>
      </c>
      <c r="EML33" s="83" t="s">
        <v>196</v>
      </c>
      <c r="EMM33" s="83" t="s">
        <v>196</v>
      </c>
      <c r="EMN33" s="83" t="s">
        <v>196</v>
      </c>
      <c r="EMO33" s="83" t="s">
        <v>196</v>
      </c>
      <c r="EMP33" s="83" t="s">
        <v>196</v>
      </c>
      <c r="EMQ33" s="83" t="s">
        <v>196</v>
      </c>
      <c r="EMR33" s="83" t="s">
        <v>196</v>
      </c>
      <c r="EMS33" s="83" t="s">
        <v>196</v>
      </c>
      <c r="EMT33" s="83" t="s">
        <v>196</v>
      </c>
      <c r="EMU33" s="83" t="s">
        <v>196</v>
      </c>
      <c r="EMV33" s="83" t="s">
        <v>196</v>
      </c>
      <c r="EMW33" s="83" t="s">
        <v>196</v>
      </c>
      <c r="EMX33" s="83" t="s">
        <v>196</v>
      </c>
      <c r="EMY33" s="83" t="s">
        <v>196</v>
      </c>
      <c r="EMZ33" s="83" t="s">
        <v>196</v>
      </c>
      <c r="ENA33" s="83" t="s">
        <v>196</v>
      </c>
      <c r="ENB33" s="83" t="s">
        <v>196</v>
      </c>
      <c r="ENC33" s="83" t="s">
        <v>196</v>
      </c>
      <c r="END33" s="83" t="s">
        <v>196</v>
      </c>
      <c r="ENE33" s="83" t="s">
        <v>196</v>
      </c>
      <c r="ENF33" s="83" t="s">
        <v>196</v>
      </c>
      <c r="ENG33" s="83" t="s">
        <v>196</v>
      </c>
      <c r="ENH33" s="83" t="s">
        <v>196</v>
      </c>
      <c r="ENI33" s="83" t="s">
        <v>196</v>
      </c>
      <c r="ENJ33" s="83" t="s">
        <v>196</v>
      </c>
      <c r="ENK33" s="83" t="s">
        <v>196</v>
      </c>
      <c r="ENL33" s="83" t="s">
        <v>196</v>
      </c>
      <c r="ENM33" s="83" t="s">
        <v>196</v>
      </c>
      <c r="ENN33" s="83" t="s">
        <v>196</v>
      </c>
      <c r="ENO33" s="83" t="s">
        <v>196</v>
      </c>
      <c r="ENP33" s="83" t="s">
        <v>196</v>
      </c>
      <c r="ENQ33" s="83" t="s">
        <v>196</v>
      </c>
      <c r="ENR33" s="83" t="s">
        <v>196</v>
      </c>
      <c r="ENS33" s="83" t="s">
        <v>196</v>
      </c>
      <c r="ENT33" s="83" t="s">
        <v>196</v>
      </c>
      <c r="ENU33" s="83" t="s">
        <v>196</v>
      </c>
      <c r="ENV33" s="83" t="s">
        <v>196</v>
      </c>
      <c r="ENW33" s="83" t="s">
        <v>196</v>
      </c>
      <c r="ENX33" s="83" t="s">
        <v>196</v>
      </c>
      <c r="ENY33" s="83" t="s">
        <v>196</v>
      </c>
      <c r="ENZ33" s="83" t="s">
        <v>196</v>
      </c>
      <c r="EOA33" s="83" t="s">
        <v>196</v>
      </c>
      <c r="EOB33" s="83" t="s">
        <v>196</v>
      </c>
      <c r="EOC33" s="83" t="s">
        <v>196</v>
      </c>
      <c r="EOD33" s="83" t="s">
        <v>196</v>
      </c>
      <c r="EOE33" s="83" t="s">
        <v>196</v>
      </c>
      <c r="EOF33" s="83" t="s">
        <v>196</v>
      </c>
      <c r="EOG33" s="83" t="s">
        <v>196</v>
      </c>
      <c r="EOH33" s="83" t="s">
        <v>196</v>
      </c>
      <c r="EOI33" s="83" t="s">
        <v>196</v>
      </c>
      <c r="EOJ33" s="83" t="s">
        <v>196</v>
      </c>
      <c r="EOK33" s="83" t="s">
        <v>196</v>
      </c>
      <c r="EOL33" s="83" t="s">
        <v>196</v>
      </c>
      <c r="EOM33" s="83" t="s">
        <v>196</v>
      </c>
      <c r="EON33" s="83" t="s">
        <v>196</v>
      </c>
      <c r="EOO33" s="83" t="s">
        <v>196</v>
      </c>
      <c r="EOP33" s="83" t="s">
        <v>196</v>
      </c>
      <c r="EOQ33" s="83" t="s">
        <v>196</v>
      </c>
      <c r="EOR33" s="83" t="s">
        <v>196</v>
      </c>
      <c r="EOS33" s="83" t="s">
        <v>196</v>
      </c>
      <c r="EOT33" s="83" t="s">
        <v>196</v>
      </c>
      <c r="EOU33" s="83" t="s">
        <v>196</v>
      </c>
      <c r="EOV33" s="83" t="s">
        <v>196</v>
      </c>
      <c r="EOW33" s="83" t="s">
        <v>196</v>
      </c>
      <c r="EOX33" s="83" t="s">
        <v>196</v>
      </c>
      <c r="EOY33" s="83" t="s">
        <v>196</v>
      </c>
      <c r="EOZ33" s="83" t="s">
        <v>196</v>
      </c>
      <c r="EPA33" s="83" t="s">
        <v>196</v>
      </c>
      <c r="EPB33" s="83" t="s">
        <v>196</v>
      </c>
      <c r="EPC33" s="83" t="s">
        <v>196</v>
      </c>
      <c r="EPD33" s="83" t="s">
        <v>196</v>
      </c>
      <c r="EPE33" s="83" t="s">
        <v>196</v>
      </c>
      <c r="EPF33" s="83" t="s">
        <v>196</v>
      </c>
      <c r="EPG33" s="83" t="s">
        <v>196</v>
      </c>
      <c r="EPH33" s="83" t="s">
        <v>196</v>
      </c>
      <c r="EPI33" s="83" t="s">
        <v>196</v>
      </c>
      <c r="EPJ33" s="83" t="s">
        <v>196</v>
      </c>
      <c r="EPK33" s="83" t="s">
        <v>196</v>
      </c>
      <c r="EPL33" s="83" t="s">
        <v>196</v>
      </c>
      <c r="EPM33" s="83" t="s">
        <v>196</v>
      </c>
      <c r="EPN33" s="83" t="s">
        <v>196</v>
      </c>
      <c r="EPO33" s="83" t="s">
        <v>196</v>
      </c>
      <c r="EPP33" s="83" t="s">
        <v>196</v>
      </c>
      <c r="EPQ33" s="83" t="s">
        <v>196</v>
      </c>
      <c r="EPR33" s="83" t="s">
        <v>196</v>
      </c>
      <c r="EPS33" s="83" t="s">
        <v>196</v>
      </c>
      <c r="EPT33" s="83" t="s">
        <v>196</v>
      </c>
      <c r="EPU33" s="83" t="s">
        <v>196</v>
      </c>
      <c r="EPV33" s="83" t="s">
        <v>196</v>
      </c>
      <c r="EPW33" s="83" t="s">
        <v>196</v>
      </c>
      <c r="EPX33" s="83" t="s">
        <v>196</v>
      </c>
      <c r="EPY33" s="83" t="s">
        <v>196</v>
      </c>
      <c r="EPZ33" s="83" t="s">
        <v>196</v>
      </c>
      <c r="EQA33" s="83" t="s">
        <v>196</v>
      </c>
      <c r="EQB33" s="83" t="s">
        <v>196</v>
      </c>
      <c r="EQC33" s="83" t="s">
        <v>196</v>
      </c>
      <c r="EQD33" s="83" t="s">
        <v>196</v>
      </c>
      <c r="EQE33" s="83" t="s">
        <v>196</v>
      </c>
      <c r="EQF33" s="83" t="s">
        <v>196</v>
      </c>
      <c r="EQG33" s="83" t="s">
        <v>196</v>
      </c>
      <c r="EQH33" s="83" t="s">
        <v>196</v>
      </c>
      <c r="EQI33" s="83" t="s">
        <v>196</v>
      </c>
      <c r="EQJ33" s="83" t="s">
        <v>196</v>
      </c>
      <c r="EQK33" s="83" t="s">
        <v>196</v>
      </c>
      <c r="EQL33" s="83" t="s">
        <v>196</v>
      </c>
      <c r="EQM33" s="83" t="s">
        <v>196</v>
      </c>
      <c r="EQN33" s="83" t="s">
        <v>196</v>
      </c>
      <c r="EQO33" s="83" t="s">
        <v>196</v>
      </c>
      <c r="EQP33" s="83" t="s">
        <v>196</v>
      </c>
      <c r="EQQ33" s="83" t="s">
        <v>196</v>
      </c>
      <c r="EQR33" s="83" t="s">
        <v>196</v>
      </c>
      <c r="EQS33" s="83" t="s">
        <v>196</v>
      </c>
      <c r="EQT33" s="83" t="s">
        <v>196</v>
      </c>
      <c r="EQU33" s="83" t="s">
        <v>196</v>
      </c>
      <c r="EQV33" s="83" t="s">
        <v>196</v>
      </c>
      <c r="EQW33" s="83" t="s">
        <v>196</v>
      </c>
      <c r="EQX33" s="83" t="s">
        <v>196</v>
      </c>
      <c r="EQY33" s="83" t="s">
        <v>196</v>
      </c>
      <c r="EQZ33" s="83" t="s">
        <v>196</v>
      </c>
      <c r="ERA33" s="83" t="s">
        <v>196</v>
      </c>
      <c r="ERB33" s="83" t="s">
        <v>196</v>
      </c>
      <c r="ERC33" s="83" t="s">
        <v>196</v>
      </c>
      <c r="ERD33" s="83" t="s">
        <v>196</v>
      </c>
      <c r="ERE33" s="83" t="s">
        <v>196</v>
      </c>
      <c r="ERF33" s="83" t="s">
        <v>196</v>
      </c>
      <c r="ERG33" s="83" t="s">
        <v>196</v>
      </c>
      <c r="ERH33" s="83" t="s">
        <v>196</v>
      </c>
      <c r="ERI33" s="83" t="s">
        <v>196</v>
      </c>
      <c r="ERJ33" s="83" t="s">
        <v>196</v>
      </c>
      <c r="ERK33" s="83" t="s">
        <v>196</v>
      </c>
      <c r="ERL33" s="83" t="s">
        <v>196</v>
      </c>
      <c r="ERM33" s="83" t="s">
        <v>196</v>
      </c>
      <c r="ERN33" s="83" t="s">
        <v>196</v>
      </c>
      <c r="ERO33" s="83" t="s">
        <v>196</v>
      </c>
      <c r="ERP33" s="83" t="s">
        <v>196</v>
      </c>
      <c r="ERQ33" s="83" t="s">
        <v>196</v>
      </c>
      <c r="ERR33" s="83" t="s">
        <v>196</v>
      </c>
      <c r="ERS33" s="83" t="s">
        <v>196</v>
      </c>
      <c r="ERT33" s="83" t="s">
        <v>196</v>
      </c>
      <c r="ERU33" s="83" t="s">
        <v>196</v>
      </c>
      <c r="ERV33" s="83" t="s">
        <v>196</v>
      </c>
      <c r="ERW33" s="83" t="s">
        <v>196</v>
      </c>
      <c r="ERX33" s="83" t="s">
        <v>196</v>
      </c>
      <c r="ERY33" s="83" t="s">
        <v>196</v>
      </c>
      <c r="ERZ33" s="83" t="s">
        <v>196</v>
      </c>
      <c r="ESA33" s="83" t="s">
        <v>196</v>
      </c>
      <c r="ESB33" s="83" t="s">
        <v>196</v>
      </c>
      <c r="ESC33" s="83" t="s">
        <v>196</v>
      </c>
      <c r="ESD33" s="83" t="s">
        <v>196</v>
      </c>
      <c r="ESE33" s="83" t="s">
        <v>196</v>
      </c>
      <c r="ESF33" s="83" t="s">
        <v>196</v>
      </c>
      <c r="ESG33" s="83" t="s">
        <v>196</v>
      </c>
      <c r="ESH33" s="83" t="s">
        <v>196</v>
      </c>
      <c r="ESI33" s="83" t="s">
        <v>196</v>
      </c>
      <c r="ESJ33" s="83" t="s">
        <v>196</v>
      </c>
      <c r="ESK33" s="83" t="s">
        <v>196</v>
      </c>
      <c r="ESL33" s="83" t="s">
        <v>196</v>
      </c>
      <c r="ESM33" s="83" t="s">
        <v>196</v>
      </c>
      <c r="ESN33" s="83" t="s">
        <v>196</v>
      </c>
      <c r="ESO33" s="83" t="s">
        <v>196</v>
      </c>
      <c r="ESP33" s="83" t="s">
        <v>196</v>
      </c>
      <c r="ESQ33" s="83" t="s">
        <v>196</v>
      </c>
      <c r="ESR33" s="83" t="s">
        <v>196</v>
      </c>
      <c r="ESS33" s="83" t="s">
        <v>196</v>
      </c>
      <c r="EST33" s="83" t="s">
        <v>196</v>
      </c>
      <c r="ESU33" s="83" t="s">
        <v>196</v>
      </c>
      <c r="ESV33" s="83" t="s">
        <v>196</v>
      </c>
      <c r="ESW33" s="83" t="s">
        <v>196</v>
      </c>
      <c r="ESX33" s="83" t="s">
        <v>196</v>
      </c>
      <c r="ESY33" s="83" t="s">
        <v>196</v>
      </c>
      <c r="ESZ33" s="83" t="s">
        <v>196</v>
      </c>
      <c r="ETA33" s="83" t="s">
        <v>196</v>
      </c>
      <c r="ETB33" s="83" t="s">
        <v>196</v>
      </c>
      <c r="ETC33" s="83" t="s">
        <v>196</v>
      </c>
      <c r="ETD33" s="83" t="s">
        <v>196</v>
      </c>
      <c r="ETE33" s="83" t="s">
        <v>196</v>
      </c>
      <c r="ETF33" s="83" t="s">
        <v>196</v>
      </c>
      <c r="ETG33" s="83" t="s">
        <v>196</v>
      </c>
      <c r="ETH33" s="83" t="s">
        <v>196</v>
      </c>
      <c r="ETI33" s="83" t="s">
        <v>196</v>
      </c>
      <c r="ETJ33" s="83" t="s">
        <v>196</v>
      </c>
      <c r="ETK33" s="83" t="s">
        <v>196</v>
      </c>
      <c r="ETL33" s="83" t="s">
        <v>196</v>
      </c>
      <c r="ETM33" s="83" t="s">
        <v>196</v>
      </c>
      <c r="ETN33" s="83" t="s">
        <v>196</v>
      </c>
      <c r="ETO33" s="83" t="s">
        <v>196</v>
      </c>
      <c r="ETP33" s="83" t="s">
        <v>196</v>
      </c>
      <c r="ETQ33" s="83" t="s">
        <v>196</v>
      </c>
      <c r="ETR33" s="83" t="s">
        <v>196</v>
      </c>
      <c r="ETS33" s="83" t="s">
        <v>196</v>
      </c>
      <c r="ETT33" s="83" t="s">
        <v>196</v>
      </c>
      <c r="ETU33" s="83" t="s">
        <v>196</v>
      </c>
      <c r="ETV33" s="83" t="s">
        <v>196</v>
      </c>
      <c r="ETW33" s="83" t="s">
        <v>196</v>
      </c>
      <c r="ETX33" s="83" t="s">
        <v>196</v>
      </c>
      <c r="ETY33" s="83" t="s">
        <v>196</v>
      </c>
      <c r="ETZ33" s="83" t="s">
        <v>196</v>
      </c>
      <c r="EUA33" s="83" t="s">
        <v>196</v>
      </c>
      <c r="EUB33" s="83" t="s">
        <v>196</v>
      </c>
      <c r="EUC33" s="83" t="s">
        <v>196</v>
      </c>
      <c r="EUD33" s="83" t="s">
        <v>196</v>
      </c>
      <c r="EUE33" s="83" t="s">
        <v>196</v>
      </c>
      <c r="EUF33" s="83" t="s">
        <v>196</v>
      </c>
      <c r="EUG33" s="83" t="s">
        <v>196</v>
      </c>
      <c r="EUH33" s="83" t="s">
        <v>196</v>
      </c>
      <c r="EUI33" s="83" t="s">
        <v>196</v>
      </c>
      <c r="EUJ33" s="83" t="s">
        <v>196</v>
      </c>
      <c r="EUK33" s="83" t="s">
        <v>196</v>
      </c>
      <c r="EUL33" s="83" t="s">
        <v>196</v>
      </c>
      <c r="EUM33" s="83" t="s">
        <v>196</v>
      </c>
      <c r="EUN33" s="83" t="s">
        <v>196</v>
      </c>
      <c r="EUO33" s="83" t="s">
        <v>196</v>
      </c>
      <c r="EUP33" s="83" t="s">
        <v>196</v>
      </c>
      <c r="EUQ33" s="83" t="s">
        <v>196</v>
      </c>
      <c r="EUR33" s="83" t="s">
        <v>196</v>
      </c>
      <c r="EUS33" s="83" t="s">
        <v>196</v>
      </c>
      <c r="EUT33" s="83" t="s">
        <v>196</v>
      </c>
      <c r="EUU33" s="83" t="s">
        <v>196</v>
      </c>
      <c r="EUV33" s="83" t="s">
        <v>196</v>
      </c>
      <c r="EUW33" s="83" t="s">
        <v>196</v>
      </c>
      <c r="EUX33" s="83" t="s">
        <v>196</v>
      </c>
      <c r="EUY33" s="83" t="s">
        <v>196</v>
      </c>
      <c r="EUZ33" s="83" t="s">
        <v>196</v>
      </c>
      <c r="EVA33" s="83" t="s">
        <v>196</v>
      </c>
      <c r="EVB33" s="83" t="s">
        <v>196</v>
      </c>
      <c r="EVC33" s="83" t="s">
        <v>196</v>
      </c>
      <c r="EVD33" s="83" t="s">
        <v>196</v>
      </c>
      <c r="EVE33" s="83" t="s">
        <v>196</v>
      </c>
      <c r="EVF33" s="83" t="s">
        <v>196</v>
      </c>
      <c r="EVG33" s="83" t="s">
        <v>196</v>
      </c>
      <c r="EVH33" s="83" t="s">
        <v>196</v>
      </c>
      <c r="EVI33" s="83" t="s">
        <v>196</v>
      </c>
      <c r="EVJ33" s="83" t="s">
        <v>196</v>
      </c>
      <c r="EVK33" s="83" t="s">
        <v>196</v>
      </c>
      <c r="EVL33" s="83" t="s">
        <v>196</v>
      </c>
      <c r="EVM33" s="83" t="s">
        <v>196</v>
      </c>
      <c r="EVN33" s="83" t="s">
        <v>196</v>
      </c>
      <c r="EVO33" s="83" t="s">
        <v>196</v>
      </c>
      <c r="EVP33" s="83" t="s">
        <v>196</v>
      </c>
      <c r="EVQ33" s="83" t="s">
        <v>196</v>
      </c>
      <c r="EVR33" s="83" t="s">
        <v>196</v>
      </c>
      <c r="EVS33" s="83" t="s">
        <v>196</v>
      </c>
      <c r="EVT33" s="83" t="s">
        <v>196</v>
      </c>
      <c r="EVU33" s="83" t="s">
        <v>196</v>
      </c>
      <c r="EVV33" s="83" t="s">
        <v>196</v>
      </c>
      <c r="EVW33" s="83" t="s">
        <v>196</v>
      </c>
      <c r="EVX33" s="83" t="s">
        <v>196</v>
      </c>
      <c r="EVY33" s="83" t="s">
        <v>196</v>
      </c>
      <c r="EVZ33" s="83" t="s">
        <v>196</v>
      </c>
      <c r="EWA33" s="83" t="s">
        <v>196</v>
      </c>
      <c r="EWB33" s="83" t="s">
        <v>196</v>
      </c>
      <c r="EWC33" s="83" t="s">
        <v>196</v>
      </c>
      <c r="EWD33" s="83" t="s">
        <v>196</v>
      </c>
      <c r="EWE33" s="83" t="s">
        <v>196</v>
      </c>
      <c r="EWF33" s="83" t="s">
        <v>196</v>
      </c>
      <c r="EWG33" s="83" t="s">
        <v>196</v>
      </c>
      <c r="EWH33" s="83" t="s">
        <v>196</v>
      </c>
      <c r="EWI33" s="83" t="s">
        <v>196</v>
      </c>
      <c r="EWJ33" s="83" t="s">
        <v>196</v>
      </c>
      <c r="EWK33" s="83" t="s">
        <v>196</v>
      </c>
      <c r="EWL33" s="83" t="s">
        <v>196</v>
      </c>
      <c r="EWM33" s="83" t="s">
        <v>196</v>
      </c>
      <c r="EWN33" s="83" t="s">
        <v>196</v>
      </c>
      <c r="EWO33" s="83" t="s">
        <v>196</v>
      </c>
      <c r="EWP33" s="83" t="s">
        <v>196</v>
      </c>
      <c r="EWQ33" s="83" t="s">
        <v>196</v>
      </c>
      <c r="EWR33" s="83" t="s">
        <v>196</v>
      </c>
      <c r="EWS33" s="83" t="s">
        <v>196</v>
      </c>
      <c r="EWT33" s="83" t="s">
        <v>196</v>
      </c>
      <c r="EWU33" s="83" t="s">
        <v>196</v>
      </c>
      <c r="EWV33" s="83" t="s">
        <v>196</v>
      </c>
      <c r="EWW33" s="83" t="s">
        <v>196</v>
      </c>
      <c r="EWX33" s="83" t="s">
        <v>196</v>
      </c>
      <c r="EWY33" s="83" t="s">
        <v>196</v>
      </c>
      <c r="EWZ33" s="83" t="s">
        <v>196</v>
      </c>
      <c r="EXA33" s="83" t="s">
        <v>196</v>
      </c>
      <c r="EXB33" s="83" t="s">
        <v>196</v>
      </c>
      <c r="EXC33" s="83" t="s">
        <v>196</v>
      </c>
      <c r="EXD33" s="83" t="s">
        <v>196</v>
      </c>
      <c r="EXE33" s="83" t="s">
        <v>196</v>
      </c>
      <c r="EXF33" s="83" t="s">
        <v>196</v>
      </c>
      <c r="EXG33" s="83" t="s">
        <v>196</v>
      </c>
      <c r="EXH33" s="83" t="s">
        <v>196</v>
      </c>
      <c r="EXI33" s="83" t="s">
        <v>196</v>
      </c>
      <c r="EXJ33" s="83" t="s">
        <v>196</v>
      </c>
      <c r="EXK33" s="83" t="s">
        <v>196</v>
      </c>
      <c r="EXL33" s="83" t="s">
        <v>196</v>
      </c>
      <c r="EXM33" s="83" t="s">
        <v>196</v>
      </c>
      <c r="EXN33" s="83" t="s">
        <v>196</v>
      </c>
      <c r="EXO33" s="83" t="s">
        <v>196</v>
      </c>
      <c r="EXP33" s="83" t="s">
        <v>196</v>
      </c>
      <c r="EXQ33" s="83" t="s">
        <v>196</v>
      </c>
      <c r="EXR33" s="83" t="s">
        <v>196</v>
      </c>
      <c r="EXS33" s="83" t="s">
        <v>196</v>
      </c>
      <c r="EXT33" s="83" t="s">
        <v>196</v>
      </c>
      <c r="EXU33" s="83" t="s">
        <v>196</v>
      </c>
      <c r="EXV33" s="83" t="s">
        <v>196</v>
      </c>
      <c r="EXW33" s="83" t="s">
        <v>196</v>
      </c>
      <c r="EXX33" s="83" t="s">
        <v>196</v>
      </c>
      <c r="EXY33" s="83" t="s">
        <v>196</v>
      </c>
      <c r="EXZ33" s="83" t="s">
        <v>196</v>
      </c>
      <c r="EYA33" s="83" t="s">
        <v>196</v>
      </c>
      <c r="EYB33" s="83" t="s">
        <v>196</v>
      </c>
      <c r="EYC33" s="83" t="s">
        <v>196</v>
      </c>
      <c r="EYD33" s="83" t="s">
        <v>196</v>
      </c>
      <c r="EYE33" s="83" t="s">
        <v>196</v>
      </c>
      <c r="EYF33" s="83" t="s">
        <v>196</v>
      </c>
      <c r="EYG33" s="83" t="s">
        <v>196</v>
      </c>
      <c r="EYH33" s="83" t="s">
        <v>196</v>
      </c>
      <c r="EYI33" s="83" t="s">
        <v>196</v>
      </c>
      <c r="EYJ33" s="83" t="s">
        <v>196</v>
      </c>
      <c r="EYK33" s="83" t="s">
        <v>196</v>
      </c>
      <c r="EYL33" s="83" t="s">
        <v>196</v>
      </c>
      <c r="EYM33" s="83" t="s">
        <v>196</v>
      </c>
      <c r="EYN33" s="83" t="s">
        <v>196</v>
      </c>
      <c r="EYO33" s="83" t="s">
        <v>196</v>
      </c>
      <c r="EYP33" s="83" t="s">
        <v>196</v>
      </c>
      <c r="EYQ33" s="83" t="s">
        <v>196</v>
      </c>
      <c r="EYR33" s="83" t="s">
        <v>196</v>
      </c>
      <c r="EYS33" s="83" t="s">
        <v>196</v>
      </c>
      <c r="EYT33" s="83" t="s">
        <v>196</v>
      </c>
      <c r="EYU33" s="83" t="s">
        <v>196</v>
      </c>
      <c r="EYV33" s="83" t="s">
        <v>196</v>
      </c>
      <c r="EYW33" s="83" t="s">
        <v>196</v>
      </c>
      <c r="EYX33" s="83" t="s">
        <v>196</v>
      </c>
      <c r="EYY33" s="83" t="s">
        <v>196</v>
      </c>
      <c r="EYZ33" s="83" t="s">
        <v>196</v>
      </c>
      <c r="EZA33" s="83" t="s">
        <v>196</v>
      </c>
      <c r="EZB33" s="83" t="s">
        <v>196</v>
      </c>
      <c r="EZC33" s="83" t="s">
        <v>196</v>
      </c>
      <c r="EZD33" s="83" t="s">
        <v>196</v>
      </c>
      <c r="EZE33" s="83" t="s">
        <v>196</v>
      </c>
      <c r="EZF33" s="83" t="s">
        <v>196</v>
      </c>
      <c r="EZG33" s="83" t="s">
        <v>196</v>
      </c>
      <c r="EZH33" s="83" t="s">
        <v>196</v>
      </c>
      <c r="EZI33" s="83" t="s">
        <v>196</v>
      </c>
      <c r="EZJ33" s="83" t="s">
        <v>196</v>
      </c>
      <c r="EZK33" s="83" t="s">
        <v>196</v>
      </c>
      <c r="EZL33" s="83" t="s">
        <v>196</v>
      </c>
      <c r="EZM33" s="83" t="s">
        <v>196</v>
      </c>
      <c r="EZN33" s="83" t="s">
        <v>196</v>
      </c>
      <c r="EZO33" s="83" t="s">
        <v>196</v>
      </c>
      <c r="EZP33" s="83" t="s">
        <v>196</v>
      </c>
      <c r="EZQ33" s="83" t="s">
        <v>196</v>
      </c>
      <c r="EZR33" s="83" t="s">
        <v>196</v>
      </c>
      <c r="EZS33" s="83" t="s">
        <v>196</v>
      </c>
      <c r="EZT33" s="83" t="s">
        <v>196</v>
      </c>
      <c r="EZU33" s="83" t="s">
        <v>196</v>
      </c>
      <c r="EZV33" s="83" t="s">
        <v>196</v>
      </c>
      <c r="EZW33" s="83" t="s">
        <v>196</v>
      </c>
      <c r="EZX33" s="83" t="s">
        <v>196</v>
      </c>
      <c r="EZY33" s="83" t="s">
        <v>196</v>
      </c>
      <c r="EZZ33" s="83" t="s">
        <v>196</v>
      </c>
      <c r="FAA33" s="83" t="s">
        <v>196</v>
      </c>
      <c r="FAB33" s="83" t="s">
        <v>196</v>
      </c>
      <c r="FAC33" s="83" t="s">
        <v>196</v>
      </c>
      <c r="FAD33" s="83" t="s">
        <v>196</v>
      </c>
      <c r="FAE33" s="83" t="s">
        <v>196</v>
      </c>
      <c r="FAF33" s="83" t="s">
        <v>196</v>
      </c>
      <c r="FAG33" s="83" t="s">
        <v>196</v>
      </c>
      <c r="FAH33" s="83" t="s">
        <v>196</v>
      </c>
      <c r="FAI33" s="83" t="s">
        <v>196</v>
      </c>
      <c r="FAJ33" s="83" t="s">
        <v>196</v>
      </c>
      <c r="FAK33" s="83" t="s">
        <v>196</v>
      </c>
      <c r="FAL33" s="83" t="s">
        <v>196</v>
      </c>
      <c r="FAM33" s="83" t="s">
        <v>196</v>
      </c>
      <c r="FAN33" s="83" t="s">
        <v>196</v>
      </c>
      <c r="FAO33" s="83" t="s">
        <v>196</v>
      </c>
      <c r="FAP33" s="83" t="s">
        <v>196</v>
      </c>
      <c r="FAQ33" s="83" t="s">
        <v>196</v>
      </c>
      <c r="FAR33" s="83" t="s">
        <v>196</v>
      </c>
      <c r="FAS33" s="83" t="s">
        <v>196</v>
      </c>
      <c r="FAT33" s="83" t="s">
        <v>196</v>
      </c>
      <c r="FAU33" s="83" t="s">
        <v>196</v>
      </c>
      <c r="FAV33" s="83" t="s">
        <v>196</v>
      </c>
      <c r="FAW33" s="83" t="s">
        <v>196</v>
      </c>
      <c r="FAX33" s="83" t="s">
        <v>196</v>
      </c>
      <c r="FAY33" s="83" t="s">
        <v>196</v>
      </c>
      <c r="FAZ33" s="83" t="s">
        <v>196</v>
      </c>
      <c r="FBA33" s="83" t="s">
        <v>196</v>
      </c>
      <c r="FBB33" s="83" t="s">
        <v>196</v>
      </c>
      <c r="FBC33" s="83" t="s">
        <v>196</v>
      </c>
      <c r="FBD33" s="83" t="s">
        <v>196</v>
      </c>
      <c r="FBE33" s="83" t="s">
        <v>196</v>
      </c>
      <c r="FBF33" s="83" t="s">
        <v>196</v>
      </c>
      <c r="FBG33" s="83" t="s">
        <v>196</v>
      </c>
      <c r="FBH33" s="83" t="s">
        <v>196</v>
      </c>
      <c r="FBI33" s="83" t="s">
        <v>196</v>
      </c>
      <c r="FBJ33" s="83" t="s">
        <v>196</v>
      </c>
      <c r="FBK33" s="83" t="s">
        <v>196</v>
      </c>
      <c r="FBL33" s="83" t="s">
        <v>196</v>
      </c>
      <c r="FBM33" s="83" t="s">
        <v>196</v>
      </c>
      <c r="FBN33" s="83" t="s">
        <v>196</v>
      </c>
      <c r="FBO33" s="83" t="s">
        <v>196</v>
      </c>
      <c r="FBP33" s="83" t="s">
        <v>196</v>
      </c>
      <c r="FBQ33" s="83" t="s">
        <v>196</v>
      </c>
      <c r="FBR33" s="83" t="s">
        <v>196</v>
      </c>
      <c r="FBS33" s="83" t="s">
        <v>196</v>
      </c>
      <c r="FBT33" s="83" t="s">
        <v>196</v>
      </c>
      <c r="FBU33" s="83" t="s">
        <v>196</v>
      </c>
      <c r="FBV33" s="83" t="s">
        <v>196</v>
      </c>
      <c r="FBW33" s="83" t="s">
        <v>196</v>
      </c>
      <c r="FBX33" s="83" t="s">
        <v>196</v>
      </c>
      <c r="FBY33" s="83" t="s">
        <v>196</v>
      </c>
      <c r="FBZ33" s="83" t="s">
        <v>196</v>
      </c>
      <c r="FCA33" s="83" t="s">
        <v>196</v>
      </c>
      <c r="FCB33" s="83" t="s">
        <v>196</v>
      </c>
      <c r="FCC33" s="83" t="s">
        <v>196</v>
      </c>
      <c r="FCD33" s="83" t="s">
        <v>196</v>
      </c>
      <c r="FCE33" s="83" t="s">
        <v>196</v>
      </c>
      <c r="FCF33" s="83" t="s">
        <v>196</v>
      </c>
      <c r="FCG33" s="83" t="s">
        <v>196</v>
      </c>
      <c r="FCH33" s="83" t="s">
        <v>196</v>
      </c>
      <c r="FCI33" s="83" t="s">
        <v>196</v>
      </c>
      <c r="FCJ33" s="83" t="s">
        <v>196</v>
      </c>
      <c r="FCK33" s="83" t="s">
        <v>196</v>
      </c>
      <c r="FCL33" s="83" t="s">
        <v>196</v>
      </c>
      <c r="FCM33" s="83" t="s">
        <v>196</v>
      </c>
      <c r="FCN33" s="83" t="s">
        <v>196</v>
      </c>
      <c r="FCO33" s="83" t="s">
        <v>196</v>
      </c>
      <c r="FCP33" s="83" t="s">
        <v>196</v>
      </c>
      <c r="FCQ33" s="83" t="s">
        <v>196</v>
      </c>
      <c r="FCR33" s="83" t="s">
        <v>196</v>
      </c>
      <c r="FCS33" s="83" t="s">
        <v>196</v>
      </c>
      <c r="FCT33" s="83" t="s">
        <v>196</v>
      </c>
      <c r="FCU33" s="83" t="s">
        <v>196</v>
      </c>
      <c r="FCV33" s="83" t="s">
        <v>196</v>
      </c>
      <c r="FCW33" s="83" t="s">
        <v>196</v>
      </c>
      <c r="FCX33" s="83" t="s">
        <v>196</v>
      </c>
      <c r="FCY33" s="83" t="s">
        <v>196</v>
      </c>
      <c r="FCZ33" s="83" t="s">
        <v>196</v>
      </c>
      <c r="FDA33" s="83" t="s">
        <v>196</v>
      </c>
      <c r="FDB33" s="83" t="s">
        <v>196</v>
      </c>
      <c r="FDC33" s="83" t="s">
        <v>196</v>
      </c>
      <c r="FDD33" s="83" t="s">
        <v>196</v>
      </c>
      <c r="FDE33" s="83" t="s">
        <v>196</v>
      </c>
      <c r="FDF33" s="83" t="s">
        <v>196</v>
      </c>
      <c r="FDG33" s="83" t="s">
        <v>196</v>
      </c>
      <c r="FDH33" s="83" t="s">
        <v>196</v>
      </c>
      <c r="FDI33" s="83" t="s">
        <v>196</v>
      </c>
      <c r="FDJ33" s="83" t="s">
        <v>196</v>
      </c>
      <c r="FDK33" s="83" t="s">
        <v>196</v>
      </c>
      <c r="FDL33" s="83" t="s">
        <v>196</v>
      </c>
      <c r="FDM33" s="83" t="s">
        <v>196</v>
      </c>
      <c r="FDN33" s="83" t="s">
        <v>196</v>
      </c>
      <c r="FDO33" s="83" t="s">
        <v>196</v>
      </c>
      <c r="FDP33" s="83" t="s">
        <v>196</v>
      </c>
      <c r="FDQ33" s="83" t="s">
        <v>196</v>
      </c>
      <c r="FDR33" s="83" t="s">
        <v>196</v>
      </c>
      <c r="FDS33" s="83" t="s">
        <v>196</v>
      </c>
      <c r="FDT33" s="83" t="s">
        <v>196</v>
      </c>
      <c r="FDU33" s="83" t="s">
        <v>196</v>
      </c>
      <c r="FDV33" s="83" t="s">
        <v>196</v>
      </c>
      <c r="FDW33" s="83" t="s">
        <v>196</v>
      </c>
      <c r="FDX33" s="83" t="s">
        <v>196</v>
      </c>
      <c r="FDY33" s="83" t="s">
        <v>196</v>
      </c>
      <c r="FDZ33" s="83" t="s">
        <v>196</v>
      </c>
      <c r="FEA33" s="83" t="s">
        <v>196</v>
      </c>
      <c r="FEB33" s="83" t="s">
        <v>196</v>
      </c>
      <c r="FEC33" s="83" t="s">
        <v>196</v>
      </c>
      <c r="FED33" s="83" t="s">
        <v>196</v>
      </c>
      <c r="FEE33" s="83" t="s">
        <v>196</v>
      </c>
      <c r="FEF33" s="83" t="s">
        <v>196</v>
      </c>
      <c r="FEG33" s="83" t="s">
        <v>196</v>
      </c>
      <c r="FEH33" s="83" t="s">
        <v>196</v>
      </c>
      <c r="FEI33" s="83" t="s">
        <v>196</v>
      </c>
      <c r="FEJ33" s="83" t="s">
        <v>196</v>
      </c>
      <c r="FEK33" s="83" t="s">
        <v>196</v>
      </c>
      <c r="FEL33" s="83" t="s">
        <v>196</v>
      </c>
      <c r="FEM33" s="83" t="s">
        <v>196</v>
      </c>
      <c r="FEN33" s="83" t="s">
        <v>196</v>
      </c>
      <c r="FEO33" s="83" t="s">
        <v>196</v>
      </c>
      <c r="FEP33" s="83" t="s">
        <v>196</v>
      </c>
      <c r="FEQ33" s="83" t="s">
        <v>196</v>
      </c>
      <c r="FER33" s="83" t="s">
        <v>196</v>
      </c>
      <c r="FES33" s="83" t="s">
        <v>196</v>
      </c>
      <c r="FET33" s="83" t="s">
        <v>196</v>
      </c>
      <c r="FEU33" s="83" t="s">
        <v>196</v>
      </c>
      <c r="FEV33" s="83" t="s">
        <v>196</v>
      </c>
      <c r="FEW33" s="83" t="s">
        <v>196</v>
      </c>
      <c r="FEX33" s="83" t="s">
        <v>196</v>
      </c>
      <c r="FEY33" s="83" t="s">
        <v>196</v>
      </c>
      <c r="FEZ33" s="83" t="s">
        <v>196</v>
      </c>
      <c r="FFA33" s="83" t="s">
        <v>196</v>
      </c>
      <c r="FFB33" s="83" t="s">
        <v>196</v>
      </c>
      <c r="FFC33" s="83" t="s">
        <v>196</v>
      </c>
      <c r="FFD33" s="83" t="s">
        <v>196</v>
      </c>
      <c r="FFE33" s="83" t="s">
        <v>196</v>
      </c>
      <c r="FFF33" s="83" t="s">
        <v>196</v>
      </c>
      <c r="FFG33" s="83" t="s">
        <v>196</v>
      </c>
      <c r="FFH33" s="83" t="s">
        <v>196</v>
      </c>
      <c r="FFI33" s="83" t="s">
        <v>196</v>
      </c>
      <c r="FFJ33" s="83" t="s">
        <v>196</v>
      </c>
      <c r="FFK33" s="83" t="s">
        <v>196</v>
      </c>
      <c r="FFL33" s="83" t="s">
        <v>196</v>
      </c>
      <c r="FFM33" s="83" t="s">
        <v>196</v>
      </c>
      <c r="FFN33" s="83" t="s">
        <v>196</v>
      </c>
      <c r="FFO33" s="83" t="s">
        <v>196</v>
      </c>
      <c r="FFP33" s="83" t="s">
        <v>196</v>
      </c>
      <c r="FFQ33" s="83" t="s">
        <v>196</v>
      </c>
      <c r="FFR33" s="83" t="s">
        <v>196</v>
      </c>
      <c r="FFS33" s="83" t="s">
        <v>196</v>
      </c>
      <c r="FFT33" s="83" t="s">
        <v>196</v>
      </c>
      <c r="FFU33" s="83" t="s">
        <v>196</v>
      </c>
      <c r="FFV33" s="83" t="s">
        <v>196</v>
      </c>
      <c r="FFW33" s="83" t="s">
        <v>196</v>
      </c>
      <c r="FFX33" s="83" t="s">
        <v>196</v>
      </c>
      <c r="FFY33" s="83" t="s">
        <v>196</v>
      </c>
      <c r="FFZ33" s="83" t="s">
        <v>196</v>
      </c>
      <c r="FGA33" s="83" t="s">
        <v>196</v>
      </c>
      <c r="FGB33" s="83" t="s">
        <v>196</v>
      </c>
      <c r="FGC33" s="83" t="s">
        <v>196</v>
      </c>
      <c r="FGD33" s="83" t="s">
        <v>196</v>
      </c>
      <c r="FGE33" s="83" t="s">
        <v>196</v>
      </c>
      <c r="FGF33" s="83" t="s">
        <v>196</v>
      </c>
      <c r="FGG33" s="83" t="s">
        <v>196</v>
      </c>
      <c r="FGH33" s="83" t="s">
        <v>196</v>
      </c>
      <c r="FGI33" s="83" t="s">
        <v>196</v>
      </c>
      <c r="FGJ33" s="83" t="s">
        <v>196</v>
      </c>
      <c r="FGK33" s="83" t="s">
        <v>196</v>
      </c>
      <c r="FGL33" s="83" t="s">
        <v>196</v>
      </c>
      <c r="FGM33" s="83" t="s">
        <v>196</v>
      </c>
      <c r="FGN33" s="83" t="s">
        <v>196</v>
      </c>
      <c r="FGO33" s="83" t="s">
        <v>196</v>
      </c>
      <c r="FGP33" s="83" t="s">
        <v>196</v>
      </c>
      <c r="FGQ33" s="83" t="s">
        <v>196</v>
      </c>
      <c r="FGR33" s="83" t="s">
        <v>196</v>
      </c>
      <c r="FGS33" s="83" t="s">
        <v>196</v>
      </c>
      <c r="FGT33" s="83" t="s">
        <v>196</v>
      </c>
      <c r="FGU33" s="83" t="s">
        <v>196</v>
      </c>
      <c r="FGV33" s="83" t="s">
        <v>196</v>
      </c>
      <c r="FGW33" s="83" t="s">
        <v>196</v>
      </c>
      <c r="FGX33" s="83" t="s">
        <v>196</v>
      </c>
      <c r="FGY33" s="83" t="s">
        <v>196</v>
      </c>
      <c r="FGZ33" s="83" t="s">
        <v>196</v>
      </c>
      <c r="FHA33" s="83" t="s">
        <v>196</v>
      </c>
      <c r="FHB33" s="83" t="s">
        <v>196</v>
      </c>
      <c r="FHC33" s="83" t="s">
        <v>196</v>
      </c>
      <c r="FHD33" s="83" t="s">
        <v>196</v>
      </c>
      <c r="FHE33" s="83" t="s">
        <v>196</v>
      </c>
      <c r="FHF33" s="83" t="s">
        <v>196</v>
      </c>
      <c r="FHG33" s="83" t="s">
        <v>196</v>
      </c>
      <c r="FHH33" s="83" t="s">
        <v>196</v>
      </c>
      <c r="FHI33" s="83" t="s">
        <v>196</v>
      </c>
      <c r="FHJ33" s="83" t="s">
        <v>196</v>
      </c>
      <c r="FHK33" s="83" t="s">
        <v>196</v>
      </c>
      <c r="FHL33" s="83" t="s">
        <v>196</v>
      </c>
      <c r="FHM33" s="83" t="s">
        <v>196</v>
      </c>
      <c r="FHN33" s="83" t="s">
        <v>196</v>
      </c>
      <c r="FHO33" s="83" t="s">
        <v>196</v>
      </c>
      <c r="FHP33" s="83" t="s">
        <v>196</v>
      </c>
      <c r="FHQ33" s="83" t="s">
        <v>196</v>
      </c>
      <c r="FHR33" s="83" t="s">
        <v>196</v>
      </c>
      <c r="FHS33" s="83" t="s">
        <v>196</v>
      </c>
      <c r="FHT33" s="83" t="s">
        <v>196</v>
      </c>
      <c r="FHU33" s="83" t="s">
        <v>196</v>
      </c>
      <c r="FHV33" s="83" t="s">
        <v>196</v>
      </c>
      <c r="FHW33" s="83" t="s">
        <v>196</v>
      </c>
      <c r="FHX33" s="83" t="s">
        <v>196</v>
      </c>
      <c r="FHY33" s="83" t="s">
        <v>196</v>
      </c>
      <c r="FHZ33" s="83" t="s">
        <v>196</v>
      </c>
      <c r="FIA33" s="83" t="s">
        <v>196</v>
      </c>
      <c r="FIB33" s="83" t="s">
        <v>196</v>
      </c>
      <c r="FIC33" s="83" t="s">
        <v>196</v>
      </c>
      <c r="FID33" s="83" t="s">
        <v>196</v>
      </c>
      <c r="FIE33" s="83" t="s">
        <v>196</v>
      </c>
      <c r="FIF33" s="83" t="s">
        <v>196</v>
      </c>
      <c r="FIG33" s="83" t="s">
        <v>196</v>
      </c>
      <c r="FIH33" s="83" t="s">
        <v>196</v>
      </c>
      <c r="FII33" s="83" t="s">
        <v>196</v>
      </c>
      <c r="FIJ33" s="83" t="s">
        <v>196</v>
      </c>
      <c r="FIK33" s="83" t="s">
        <v>196</v>
      </c>
      <c r="FIL33" s="83" t="s">
        <v>196</v>
      </c>
      <c r="FIM33" s="83" t="s">
        <v>196</v>
      </c>
      <c r="FIN33" s="83" t="s">
        <v>196</v>
      </c>
      <c r="FIO33" s="83" t="s">
        <v>196</v>
      </c>
      <c r="FIP33" s="83" t="s">
        <v>196</v>
      </c>
      <c r="FIQ33" s="83" t="s">
        <v>196</v>
      </c>
      <c r="FIR33" s="83" t="s">
        <v>196</v>
      </c>
      <c r="FIS33" s="83" t="s">
        <v>196</v>
      </c>
      <c r="FIT33" s="83" t="s">
        <v>196</v>
      </c>
      <c r="FIU33" s="83" t="s">
        <v>196</v>
      </c>
      <c r="FIV33" s="83" t="s">
        <v>196</v>
      </c>
      <c r="FIW33" s="83" t="s">
        <v>196</v>
      </c>
      <c r="FIX33" s="83" t="s">
        <v>196</v>
      </c>
      <c r="FIY33" s="83" t="s">
        <v>196</v>
      </c>
      <c r="FIZ33" s="83" t="s">
        <v>196</v>
      </c>
      <c r="FJA33" s="83" t="s">
        <v>196</v>
      </c>
      <c r="FJB33" s="83" t="s">
        <v>196</v>
      </c>
      <c r="FJC33" s="83" t="s">
        <v>196</v>
      </c>
      <c r="FJD33" s="83" t="s">
        <v>196</v>
      </c>
      <c r="FJE33" s="83" t="s">
        <v>196</v>
      </c>
      <c r="FJF33" s="83" t="s">
        <v>196</v>
      </c>
      <c r="FJG33" s="83" t="s">
        <v>196</v>
      </c>
      <c r="FJH33" s="83" t="s">
        <v>196</v>
      </c>
      <c r="FJI33" s="83" t="s">
        <v>196</v>
      </c>
      <c r="FJJ33" s="83" t="s">
        <v>196</v>
      </c>
      <c r="FJK33" s="83" t="s">
        <v>196</v>
      </c>
      <c r="FJL33" s="83" t="s">
        <v>196</v>
      </c>
      <c r="FJM33" s="83" t="s">
        <v>196</v>
      </c>
      <c r="FJN33" s="83" t="s">
        <v>196</v>
      </c>
      <c r="FJO33" s="83" t="s">
        <v>196</v>
      </c>
      <c r="FJP33" s="83" t="s">
        <v>196</v>
      </c>
      <c r="FJQ33" s="83" t="s">
        <v>196</v>
      </c>
      <c r="FJR33" s="83" t="s">
        <v>196</v>
      </c>
      <c r="FJS33" s="83" t="s">
        <v>196</v>
      </c>
      <c r="FJT33" s="83" t="s">
        <v>196</v>
      </c>
      <c r="FJU33" s="83" t="s">
        <v>196</v>
      </c>
      <c r="FJV33" s="83" t="s">
        <v>196</v>
      </c>
      <c r="FJW33" s="83" t="s">
        <v>196</v>
      </c>
      <c r="FJX33" s="83" t="s">
        <v>196</v>
      </c>
      <c r="FJY33" s="83" t="s">
        <v>196</v>
      </c>
      <c r="FJZ33" s="83" t="s">
        <v>196</v>
      </c>
      <c r="FKA33" s="83" t="s">
        <v>196</v>
      </c>
      <c r="FKB33" s="83" t="s">
        <v>196</v>
      </c>
      <c r="FKC33" s="83" t="s">
        <v>196</v>
      </c>
      <c r="FKD33" s="83" t="s">
        <v>196</v>
      </c>
      <c r="FKE33" s="83" t="s">
        <v>196</v>
      </c>
      <c r="FKF33" s="83" t="s">
        <v>196</v>
      </c>
      <c r="FKG33" s="83" t="s">
        <v>196</v>
      </c>
      <c r="FKH33" s="83" t="s">
        <v>196</v>
      </c>
      <c r="FKI33" s="83" t="s">
        <v>196</v>
      </c>
      <c r="FKJ33" s="83" t="s">
        <v>196</v>
      </c>
      <c r="FKK33" s="83" t="s">
        <v>196</v>
      </c>
      <c r="FKL33" s="83" t="s">
        <v>196</v>
      </c>
      <c r="FKM33" s="83" t="s">
        <v>196</v>
      </c>
      <c r="FKN33" s="83" t="s">
        <v>196</v>
      </c>
      <c r="FKO33" s="83" t="s">
        <v>196</v>
      </c>
      <c r="FKP33" s="83" t="s">
        <v>196</v>
      </c>
      <c r="FKQ33" s="83" t="s">
        <v>196</v>
      </c>
      <c r="FKR33" s="83" t="s">
        <v>196</v>
      </c>
      <c r="FKS33" s="83" t="s">
        <v>196</v>
      </c>
      <c r="FKT33" s="83" t="s">
        <v>196</v>
      </c>
      <c r="FKU33" s="83" t="s">
        <v>196</v>
      </c>
      <c r="FKV33" s="83" t="s">
        <v>196</v>
      </c>
      <c r="FKW33" s="83" t="s">
        <v>196</v>
      </c>
      <c r="FKX33" s="83" t="s">
        <v>196</v>
      </c>
      <c r="FKY33" s="83" t="s">
        <v>196</v>
      </c>
      <c r="FKZ33" s="83" t="s">
        <v>196</v>
      </c>
      <c r="FLA33" s="83" t="s">
        <v>196</v>
      </c>
      <c r="FLB33" s="83" t="s">
        <v>196</v>
      </c>
      <c r="FLC33" s="83" t="s">
        <v>196</v>
      </c>
      <c r="FLD33" s="83" t="s">
        <v>196</v>
      </c>
      <c r="FLE33" s="83" t="s">
        <v>196</v>
      </c>
      <c r="FLF33" s="83" t="s">
        <v>196</v>
      </c>
      <c r="FLG33" s="83" t="s">
        <v>196</v>
      </c>
      <c r="FLH33" s="83" t="s">
        <v>196</v>
      </c>
      <c r="FLI33" s="83" t="s">
        <v>196</v>
      </c>
      <c r="FLJ33" s="83" t="s">
        <v>196</v>
      </c>
      <c r="FLK33" s="83" t="s">
        <v>196</v>
      </c>
      <c r="FLL33" s="83" t="s">
        <v>196</v>
      </c>
      <c r="FLM33" s="83" t="s">
        <v>196</v>
      </c>
      <c r="FLN33" s="83" t="s">
        <v>196</v>
      </c>
      <c r="FLO33" s="83" t="s">
        <v>196</v>
      </c>
      <c r="FLP33" s="83" t="s">
        <v>196</v>
      </c>
      <c r="FLQ33" s="83" t="s">
        <v>196</v>
      </c>
      <c r="FLR33" s="83" t="s">
        <v>196</v>
      </c>
      <c r="FLS33" s="83" t="s">
        <v>196</v>
      </c>
      <c r="FLT33" s="83" t="s">
        <v>196</v>
      </c>
      <c r="FLU33" s="83" t="s">
        <v>196</v>
      </c>
      <c r="FLV33" s="83" t="s">
        <v>196</v>
      </c>
      <c r="FLW33" s="83" t="s">
        <v>196</v>
      </c>
      <c r="FLX33" s="83" t="s">
        <v>196</v>
      </c>
      <c r="FLY33" s="83" t="s">
        <v>196</v>
      </c>
      <c r="FLZ33" s="83" t="s">
        <v>196</v>
      </c>
      <c r="FMA33" s="83" t="s">
        <v>196</v>
      </c>
      <c r="FMB33" s="83" t="s">
        <v>196</v>
      </c>
      <c r="FMC33" s="83" t="s">
        <v>196</v>
      </c>
      <c r="FMD33" s="83" t="s">
        <v>196</v>
      </c>
      <c r="FME33" s="83" t="s">
        <v>196</v>
      </c>
      <c r="FMF33" s="83" t="s">
        <v>196</v>
      </c>
      <c r="FMG33" s="83" t="s">
        <v>196</v>
      </c>
      <c r="FMH33" s="83" t="s">
        <v>196</v>
      </c>
      <c r="FMI33" s="83" t="s">
        <v>196</v>
      </c>
      <c r="FMJ33" s="83" t="s">
        <v>196</v>
      </c>
      <c r="FMK33" s="83" t="s">
        <v>196</v>
      </c>
      <c r="FML33" s="83" t="s">
        <v>196</v>
      </c>
      <c r="FMM33" s="83" t="s">
        <v>196</v>
      </c>
      <c r="FMN33" s="83" t="s">
        <v>196</v>
      </c>
      <c r="FMO33" s="83" t="s">
        <v>196</v>
      </c>
      <c r="FMP33" s="83" t="s">
        <v>196</v>
      </c>
      <c r="FMQ33" s="83" t="s">
        <v>196</v>
      </c>
      <c r="FMR33" s="83" t="s">
        <v>196</v>
      </c>
      <c r="FMS33" s="83" t="s">
        <v>196</v>
      </c>
      <c r="FMT33" s="83" t="s">
        <v>196</v>
      </c>
      <c r="FMU33" s="83" t="s">
        <v>196</v>
      </c>
      <c r="FMV33" s="83" t="s">
        <v>196</v>
      </c>
      <c r="FMW33" s="83" t="s">
        <v>196</v>
      </c>
      <c r="FMX33" s="83" t="s">
        <v>196</v>
      </c>
      <c r="FMY33" s="83" t="s">
        <v>196</v>
      </c>
      <c r="FMZ33" s="83" t="s">
        <v>196</v>
      </c>
      <c r="FNA33" s="83" t="s">
        <v>196</v>
      </c>
      <c r="FNB33" s="83" t="s">
        <v>196</v>
      </c>
      <c r="FNC33" s="83" t="s">
        <v>196</v>
      </c>
      <c r="FND33" s="83" t="s">
        <v>196</v>
      </c>
      <c r="FNE33" s="83" t="s">
        <v>196</v>
      </c>
      <c r="FNF33" s="83" t="s">
        <v>196</v>
      </c>
      <c r="FNG33" s="83" t="s">
        <v>196</v>
      </c>
      <c r="FNH33" s="83" t="s">
        <v>196</v>
      </c>
      <c r="FNI33" s="83" t="s">
        <v>196</v>
      </c>
      <c r="FNJ33" s="83" t="s">
        <v>196</v>
      </c>
      <c r="FNK33" s="83" t="s">
        <v>196</v>
      </c>
      <c r="FNL33" s="83" t="s">
        <v>196</v>
      </c>
      <c r="FNM33" s="83" t="s">
        <v>196</v>
      </c>
      <c r="FNN33" s="83" t="s">
        <v>196</v>
      </c>
      <c r="FNO33" s="83" t="s">
        <v>196</v>
      </c>
      <c r="FNP33" s="83" t="s">
        <v>196</v>
      </c>
      <c r="FNQ33" s="83" t="s">
        <v>196</v>
      </c>
      <c r="FNR33" s="83" t="s">
        <v>196</v>
      </c>
      <c r="FNS33" s="83" t="s">
        <v>196</v>
      </c>
      <c r="FNT33" s="83" t="s">
        <v>196</v>
      </c>
      <c r="FNU33" s="83" t="s">
        <v>196</v>
      </c>
      <c r="FNV33" s="83" t="s">
        <v>196</v>
      </c>
      <c r="FNW33" s="83" t="s">
        <v>196</v>
      </c>
      <c r="FNX33" s="83" t="s">
        <v>196</v>
      </c>
      <c r="FNY33" s="83" t="s">
        <v>196</v>
      </c>
      <c r="FNZ33" s="83" t="s">
        <v>196</v>
      </c>
      <c r="FOA33" s="83" t="s">
        <v>196</v>
      </c>
      <c r="FOB33" s="83" t="s">
        <v>196</v>
      </c>
      <c r="FOC33" s="83" t="s">
        <v>196</v>
      </c>
      <c r="FOD33" s="83" t="s">
        <v>196</v>
      </c>
      <c r="FOE33" s="83" t="s">
        <v>196</v>
      </c>
      <c r="FOF33" s="83" t="s">
        <v>196</v>
      </c>
      <c r="FOG33" s="83" t="s">
        <v>196</v>
      </c>
      <c r="FOH33" s="83" t="s">
        <v>196</v>
      </c>
      <c r="FOI33" s="83" t="s">
        <v>196</v>
      </c>
      <c r="FOJ33" s="83" t="s">
        <v>196</v>
      </c>
      <c r="FOK33" s="83" t="s">
        <v>196</v>
      </c>
      <c r="FOL33" s="83" t="s">
        <v>196</v>
      </c>
      <c r="FOM33" s="83" t="s">
        <v>196</v>
      </c>
      <c r="FON33" s="83" t="s">
        <v>196</v>
      </c>
      <c r="FOO33" s="83" t="s">
        <v>196</v>
      </c>
      <c r="FOP33" s="83" t="s">
        <v>196</v>
      </c>
      <c r="FOQ33" s="83" t="s">
        <v>196</v>
      </c>
      <c r="FOR33" s="83" t="s">
        <v>196</v>
      </c>
      <c r="FOS33" s="83" t="s">
        <v>196</v>
      </c>
      <c r="FOT33" s="83" t="s">
        <v>196</v>
      </c>
      <c r="FOU33" s="83" t="s">
        <v>196</v>
      </c>
      <c r="FOV33" s="83" t="s">
        <v>196</v>
      </c>
      <c r="FOW33" s="83" t="s">
        <v>196</v>
      </c>
      <c r="FOX33" s="83" t="s">
        <v>196</v>
      </c>
      <c r="FOY33" s="83" t="s">
        <v>196</v>
      </c>
      <c r="FOZ33" s="83" t="s">
        <v>196</v>
      </c>
      <c r="FPA33" s="83" t="s">
        <v>196</v>
      </c>
      <c r="FPB33" s="83" t="s">
        <v>196</v>
      </c>
      <c r="FPC33" s="83" t="s">
        <v>196</v>
      </c>
      <c r="FPD33" s="83" t="s">
        <v>196</v>
      </c>
      <c r="FPE33" s="83" t="s">
        <v>196</v>
      </c>
      <c r="FPF33" s="83" t="s">
        <v>196</v>
      </c>
      <c r="FPG33" s="83" t="s">
        <v>196</v>
      </c>
      <c r="FPH33" s="83" t="s">
        <v>196</v>
      </c>
      <c r="FPI33" s="83" t="s">
        <v>196</v>
      </c>
      <c r="FPJ33" s="83" t="s">
        <v>196</v>
      </c>
      <c r="FPK33" s="83" t="s">
        <v>196</v>
      </c>
      <c r="FPL33" s="83" t="s">
        <v>196</v>
      </c>
      <c r="FPM33" s="83" t="s">
        <v>196</v>
      </c>
      <c r="FPN33" s="83" t="s">
        <v>196</v>
      </c>
      <c r="FPO33" s="83" t="s">
        <v>196</v>
      </c>
      <c r="FPP33" s="83" t="s">
        <v>196</v>
      </c>
      <c r="FPQ33" s="83" t="s">
        <v>196</v>
      </c>
      <c r="FPR33" s="83" t="s">
        <v>196</v>
      </c>
      <c r="FPS33" s="83" t="s">
        <v>196</v>
      </c>
      <c r="FPT33" s="83" t="s">
        <v>196</v>
      </c>
      <c r="FPU33" s="83" t="s">
        <v>196</v>
      </c>
      <c r="FPV33" s="83" t="s">
        <v>196</v>
      </c>
      <c r="FPW33" s="83" t="s">
        <v>196</v>
      </c>
      <c r="FPX33" s="83" t="s">
        <v>196</v>
      </c>
      <c r="FPY33" s="83" t="s">
        <v>196</v>
      </c>
      <c r="FPZ33" s="83" t="s">
        <v>196</v>
      </c>
      <c r="FQA33" s="83" t="s">
        <v>196</v>
      </c>
      <c r="FQB33" s="83" t="s">
        <v>196</v>
      </c>
      <c r="FQC33" s="83" t="s">
        <v>196</v>
      </c>
      <c r="FQD33" s="83" t="s">
        <v>196</v>
      </c>
      <c r="FQE33" s="83" t="s">
        <v>196</v>
      </c>
      <c r="FQF33" s="83" t="s">
        <v>196</v>
      </c>
      <c r="FQG33" s="83" t="s">
        <v>196</v>
      </c>
      <c r="FQH33" s="83" t="s">
        <v>196</v>
      </c>
      <c r="FQI33" s="83" t="s">
        <v>196</v>
      </c>
      <c r="FQJ33" s="83" t="s">
        <v>196</v>
      </c>
      <c r="FQK33" s="83" t="s">
        <v>196</v>
      </c>
      <c r="FQL33" s="83" t="s">
        <v>196</v>
      </c>
      <c r="FQM33" s="83" t="s">
        <v>196</v>
      </c>
      <c r="FQN33" s="83" t="s">
        <v>196</v>
      </c>
      <c r="FQO33" s="83" t="s">
        <v>196</v>
      </c>
      <c r="FQP33" s="83" t="s">
        <v>196</v>
      </c>
      <c r="FQQ33" s="83" t="s">
        <v>196</v>
      </c>
      <c r="FQR33" s="83" t="s">
        <v>196</v>
      </c>
      <c r="FQS33" s="83" t="s">
        <v>196</v>
      </c>
      <c r="FQT33" s="83" t="s">
        <v>196</v>
      </c>
      <c r="FQU33" s="83" t="s">
        <v>196</v>
      </c>
      <c r="FQV33" s="83" t="s">
        <v>196</v>
      </c>
      <c r="FQW33" s="83" t="s">
        <v>196</v>
      </c>
      <c r="FQX33" s="83" t="s">
        <v>196</v>
      </c>
      <c r="FQY33" s="83" t="s">
        <v>196</v>
      </c>
      <c r="FQZ33" s="83" t="s">
        <v>196</v>
      </c>
      <c r="FRA33" s="83" t="s">
        <v>196</v>
      </c>
      <c r="FRB33" s="83" t="s">
        <v>196</v>
      </c>
      <c r="FRC33" s="83" t="s">
        <v>196</v>
      </c>
      <c r="FRD33" s="83" t="s">
        <v>196</v>
      </c>
      <c r="FRE33" s="83" t="s">
        <v>196</v>
      </c>
      <c r="FRF33" s="83" t="s">
        <v>196</v>
      </c>
      <c r="FRG33" s="83" t="s">
        <v>196</v>
      </c>
      <c r="FRH33" s="83" t="s">
        <v>196</v>
      </c>
      <c r="FRI33" s="83" t="s">
        <v>196</v>
      </c>
      <c r="FRJ33" s="83" t="s">
        <v>196</v>
      </c>
      <c r="FRK33" s="83" t="s">
        <v>196</v>
      </c>
      <c r="FRL33" s="83" t="s">
        <v>196</v>
      </c>
      <c r="FRM33" s="83" t="s">
        <v>196</v>
      </c>
      <c r="FRN33" s="83" t="s">
        <v>196</v>
      </c>
      <c r="FRO33" s="83" t="s">
        <v>196</v>
      </c>
      <c r="FRP33" s="83" t="s">
        <v>196</v>
      </c>
      <c r="FRQ33" s="83" t="s">
        <v>196</v>
      </c>
      <c r="FRR33" s="83" t="s">
        <v>196</v>
      </c>
      <c r="FRS33" s="83" t="s">
        <v>196</v>
      </c>
      <c r="FRT33" s="83" t="s">
        <v>196</v>
      </c>
      <c r="FRU33" s="83" t="s">
        <v>196</v>
      </c>
      <c r="FRV33" s="83" t="s">
        <v>196</v>
      </c>
      <c r="FRW33" s="83" t="s">
        <v>196</v>
      </c>
      <c r="FRX33" s="83" t="s">
        <v>196</v>
      </c>
      <c r="FRY33" s="83" t="s">
        <v>196</v>
      </c>
      <c r="FRZ33" s="83" t="s">
        <v>196</v>
      </c>
      <c r="FSA33" s="83" t="s">
        <v>196</v>
      </c>
      <c r="FSB33" s="83" t="s">
        <v>196</v>
      </c>
      <c r="FSC33" s="83" t="s">
        <v>196</v>
      </c>
      <c r="FSD33" s="83" t="s">
        <v>196</v>
      </c>
      <c r="FSE33" s="83" t="s">
        <v>196</v>
      </c>
      <c r="FSF33" s="83" t="s">
        <v>196</v>
      </c>
      <c r="FSG33" s="83" t="s">
        <v>196</v>
      </c>
      <c r="FSH33" s="83" t="s">
        <v>196</v>
      </c>
      <c r="FSI33" s="83" t="s">
        <v>196</v>
      </c>
      <c r="FSJ33" s="83" t="s">
        <v>196</v>
      </c>
      <c r="FSK33" s="83" t="s">
        <v>196</v>
      </c>
      <c r="FSL33" s="83" t="s">
        <v>196</v>
      </c>
      <c r="FSM33" s="83" t="s">
        <v>196</v>
      </c>
      <c r="FSN33" s="83" t="s">
        <v>196</v>
      </c>
      <c r="FSO33" s="83" t="s">
        <v>196</v>
      </c>
      <c r="FSP33" s="83" t="s">
        <v>196</v>
      </c>
      <c r="FSQ33" s="83" t="s">
        <v>196</v>
      </c>
      <c r="FSR33" s="83" t="s">
        <v>196</v>
      </c>
      <c r="FSS33" s="83" t="s">
        <v>196</v>
      </c>
      <c r="FST33" s="83" t="s">
        <v>196</v>
      </c>
      <c r="FSU33" s="83" t="s">
        <v>196</v>
      </c>
      <c r="FSV33" s="83" t="s">
        <v>196</v>
      </c>
      <c r="FSW33" s="83" t="s">
        <v>196</v>
      </c>
      <c r="FSX33" s="83" t="s">
        <v>196</v>
      </c>
      <c r="FSY33" s="83" t="s">
        <v>196</v>
      </c>
      <c r="FSZ33" s="83" t="s">
        <v>196</v>
      </c>
      <c r="FTA33" s="83" t="s">
        <v>196</v>
      </c>
      <c r="FTB33" s="83" t="s">
        <v>196</v>
      </c>
      <c r="FTC33" s="83" t="s">
        <v>196</v>
      </c>
      <c r="FTD33" s="83" t="s">
        <v>196</v>
      </c>
      <c r="FTE33" s="83" t="s">
        <v>196</v>
      </c>
      <c r="FTF33" s="83" t="s">
        <v>196</v>
      </c>
      <c r="FTG33" s="83" t="s">
        <v>196</v>
      </c>
      <c r="FTH33" s="83" t="s">
        <v>196</v>
      </c>
      <c r="FTI33" s="83" t="s">
        <v>196</v>
      </c>
      <c r="FTJ33" s="83" t="s">
        <v>196</v>
      </c>
      <c r="FTK33" s="83" t="s">
        <v>196</v>
      </c>
      <c r="FTL33" s="83" t="s">
        <v>196</v>
      </c>
      <c r="FTM33" s="83" t="s">
        <v>196</v>
      </c>
      <c r="FTN33" s="83" t="s">
        <v>196</v>
      </c>
      <c r="FTO33" s="83" t="s">
        <v>196</v>
      </c>
      <c r="FTP33" s="83" t="s">
        <v>196</v>
      </c>
      <c r="FTQ33" s="83" t="s">
        <v>196</v>
      </c>
      <c r="FTR33" s="83" t="s">
        <v>196</v>
      </c>
      <c r="FTS33" s="83" t="s">
        <v>196</v>
      </c>
      <c r="FTT33" s="83" t="s">
        <v>196</v>
      </c>
      <c r="FTU33" s="83" t="s">
        <v>196</v>
      </c>
      <c r="FTV33" s="83" t="s">
        <v>196</v>
      </c>
      <c r="FTW33" s="83" t="s">
        <v>196</v>
      </c>
      <c r="FTX33" s="83" t="s">
        <v>196</v>
      </c>
      <c r="FTY33" s="83" t="s">
        <v>196</v>
      </c>
      <c r="FTZ33" s="83" t="s">
        <v>196</v>
      </c>
      <c r="FUA33" s="83" t="s">
        <v>196</v>
      </c>
      <c r="FUB33" s="83" t="s">
        <v>196</v>
      </c>
      <c r="FUC33" s="83" t="s">
        <v>196</v>
      </c>
      <c r="FUD33" s="83" t="s">
        <v>196</v>
      </c>
      <c r="FUE33" s="83" t="s">
        <v>196</v>
      </c>
      <c r="FUF33" s="83" t="s">
        <v>196</v>
      </c>
      <c r="FUG33" s="83" t="s">
        <v>196</v>
      </c>
      <c r="FUH33" s="83" t="s">
        <v>196</v>
      </c>
      <c r="FUI33" s="83" t="s">
        <v>196</v>
      </c>
      <c r="FUJ33" s="83" t="s">
        <v>196</v>
      </c>
      <c r="FUK33" s="83" t="s">
        <v>196</v>
      </c>
      <c r="FUL33" s="83" t="s">
        <v>196</v>
      </c>
      <c r="FUM33" s="83" t="s">
        <v>196</v>
      </c>
      <c r="FUN33" s="83" t="s">
        <v>196</v>
      </c>
      <c r="FUO33" s="83" t="s">
        <v>196</v>
      </c>
      <c r="FUP33" s="83" t="s">
        <v>196</v>
      </c>
      <c r="FUQ33" s="83" t="s">
        <v>196</v>
      </c>
      <c r="FUR33" s="83" t="s">
        <v>196</v>
      </c>
      <c r="FUS33" s="83" t="s">
        <v>196</v>
      </c>
      <c r="FUT33" s="83" t="s">
        <v>196</v>
      </c>
      <c r="FUU33" s="83" t="s">
        <v>196</v>
      </c>
      <c r="FUV33" s="83" t="s">
        <v>196</v>
      </c>
      <c r="FUW33" s="83" t="s">
        <v>196</v>
      </c>
      <c r="FUX33" s="83" t="s">
        <v>196</v>
      </c>
      <c r="FUY33" s="83" t="s">
        <v>196</v>
      </c>
      <c r="FUZ33" s="83" t="s">
        <v>196</v>
      </c>
      <c r="FVA33" s="83" t="s">
        <v>196</v>
      </c>
      <c r="FVB33" s="83" t="s">
        <v>196</v>
      </c>
      <c r="FVC33" s="83" t="s">
        <v>196</v>
      </c>
      <c r="FVD33" s="83" t="s">
        <v>196</v>
      </c>
      <c r="FVE33" s="83" t="s">
        <v>196</v>
      </c>
      <c r="FVF33" s="83" t="s">
        <v>196</v>
      </c>
      <c r="FVG33" s="83" t="s">
        <v>196</v>
      </c>
      <c r="FVH33" s="83" t="s">
        <v>196</v>
      </c>
      <c r="FVI33" s="83" t="s">
        <v>196</v>
      </c>
      <c r="FVJ33" s="83" t="s">
        <v>196</v>
      </c>
      <c r="FVK33" s="83" t="s">
        <v>196</v>
      </c>
      <c r="FVL33" s="83" t="s">
        <v>196</v>
      </c>
      <c r="FVM33" s="83" t="s">
        <v>196</v>
      </c>
      <c r="FVN33" s="83" t="s">
        <v>196</v>
      </c>
      <c r="FVO33" s="83" t="s">
        <v>196</v>
      </c>
      <c r="FVP33" s="83" t="s">
        <v>196</v>
      </c>
      <c r="FVQ33" s="83" t="s">
        <v>196</v>
      </c>
      <c r="FVR33" s="83" t="s">
        <v>196</v>
      </c>
      <c r="FVS33" s="83" t="s">
        <v>196</v>
      </c>
      <c r="FVT33" s="83" t="s">
        <v>196</v>
      </c>
      <c r="FVU33" s="83" t="s">
        <v>196</v>
      </c>
      <c r="FVV33" s="83" t="s">
        <v>196</v>
      </c>
      <c r="FVW33" s="83" t="s">
        <v>196</v>
      </c>
      <c r="FVX33" s="83" t="s">
        <v>196</v>
      </c>
      <c r="FVY33" s="83" t="s">
        <v>196</v>
      </c>
      <c r="FVZ33" s="83" t="s">
        <v>196</v>
      </c>
      <c r="FWA33" s="83" t="s">
        <v>196</v>
      </c>
      <c r="FWB33" s="83" t="s">
        <v>196</v>
      </c>
      <c r="FWC33" s="83" t="s">
        <v>196</v>
      </c>
      <c r="FWD33" s="83" t="s">
        <v>196</v>
      </c>
      <c r="FWE33" s="83" t="s">
        <v>196</v>
      </c>
      <c r="FWF33" s="83" t="s">
        <v>196</v>
      </c>
      <c r="FWG33" s="83" t="s">
        <v>196</v>
      </c>
      <c r="FWH33" s="83" t="s">
        <v>196</v>
      </c>
      <c r="FWI33" s="83" t="s">
        <v>196</v>
      </c>
      <c r="FWJ33" s="83" t="s">
        <v>196</v>
      </c>
      <c r="FWK33" s="83" t="s">
        <v>196</v>
      </c>
      <c r="FWL33" s="83" t="s">
        <v>196</v>
      </c>
      <c r="FWM33" s="83" t="s">
        <v>196</v>
      </c>
      <c r="FWN33" s="83" t="s">
        <v>196</v>
      </c>
      <c r="FWO33" s="83" t="s">
        <v>196</v>
      </c>
      <c r="FWP33" s="83" t="s">
        <v>196</v>
      </c>
      <c r="FWQ33" s="83" t="s">
        <v>196</v>
      </c>
      <c r="FWR33" s="83" t="s">
        <v>196</v>
      </c>
      <c r="FWS33" s="83" t="s">
        <v>196</v>
      </c>
      <c r="FWT33" s="83" t="s">
        <v>196</v>
      </c>
      <c r="FWU33" s="83" t="s">
        <v>196</v>
      </c>
      <c r="FWV33" s="83" t="s">
        <v>196</v>
      </c>
      <c r="FWW33" s="83" t="s">
        <v>196</v>
      </c>
      <c r="FWX33" s="83" t="s">
        <v>196</v>
      </c>
      <c r="FWY33" s="83" t="s">
        <v>196</v>
      </c>
      <c r="FWZ33" s="83" t="s">
        <v>196</v>
      </c>
      <c r="FXA33" s="83" t="s">
        <v>196</v>
      </c>
      <c r="FXB33" s="83" t="s">
        <v>196</v>
      </c>
      <c r="FXC33" s="83" t="s">
        <v>196</v>
      </c>
      <c r="FXD33" s="83" t="s">
        <v>196</v>
      </c>
      <c r="FXE33" s="83" t="s">
        <v>196</v>
      </c>
      <c r="FXF33" s="83" t="s">
        <v>196</v>
      </c>
      <c r="FXG33" s="83" t="s">
        <v>196</v>
      </c>
      <c r="FXH33" s="83" t="s">
        <v>196</v>
      </c>
      <c r="FXI33" s="83" t="s">
        <v>196</v>
      </c>
      <c r="FXJ33" s="83" t="s">
        <v>196</v>
      </c>
      <c r="FXK33" s="83" t="s">
        <v>196</v>
      </c>
      <c r="FXL33" s="83" t="s">
        <v>196</v>
      </c>
      <c r="FXM33" s="83" t="s">
        <v>196</v>
      </c>
      <c r="FXN33" s="83" t="s">
        <v>196</v>
      </c>
      <c r="FXO33" s="83" t="s">
        <v>196</v>
      </c>
      <c r="FXP33" s="83" t="s">
        <v>196</v>
      </c>
      <c r="FXQ33" s="83" t="s">
        <v>196</v>
      </c>
      <c r="FXR33" s="83" t="s">
        <v>196</v>
      </c>
      <c r="FXS33" s="83" t="s">
        <v>196</v>
      </c>
      <c r="FXT33" s="83" t="s">
        <v>196</v>
      </c>
      <c r="FXU33" s="83" t="s">
        <v>196</v>
      </c>
      <c r="FXV33" s="83" t="s">
        <v>196</v>
      </c>
      <c r="FXW33" s="83" t="s">
        <v>196</v>
      </c>
      <c r="FXX33" s="83" t="s">
        <v>196</v>
      </c>
      <c r="FXY33" s="83" t="s">
        <v>196</v>
      </c>
      <c r="FXZ33" s="83" t="s">
        <v>196</v>
      </c>
      <c r="FYA33" s="83" t="s">
        <v>196</v>
      </c>
      <c r="FYB33" s="83" t="s">
        <v>196</v>
      </c>
      <c r="FYC33" s="83" t="s">
        <v>196</v>
      </c>
      <c r="FYD33" s="83" t="s">
        <v>196</v>
      </c>
      <c r="FYE33" s="83" t="s">
        <v>196</v>
      </c>
      <c r="FYF33" s="83" t="s">
        <v>196</v>
      </c>
      <c r="FYG33" s="83" t="s">
        <v>196</v>
      </c>
      <c r="FYH33" s="83" t="s">
        <v>196</v>
      </c>
      <c r="FYI33" s="83" t="s">
        <v>196</v>
      </c>
      <c r="FYJ33" s="83" t="s">
        <v>196</v>
      </c>
      <c r="FYK33" s="83" t="s">
        <v>196</v>
      </c>
      <c r="FYL33" s="83" t="s">
        <v>196</v>
      </c>
      <c r="FYM33" s="83" t="s">
        <v>196</v>
      </c>
      <c r="FYN33" s="83" t="s">
        <v>196</v>
      </c>
      <c r="FYO33" s="83" t="s">
        <v>196</v>
      </c>
      <c r="FYP33" s="83" t="s">
        <v>196</v>
      </c>
      <c r="FYQ33" s="83" t="s">
        <v>196</v>
      </c>
      <c r="FYR33" s="83" t="s">
        <v>196</v>
      </c>
      <c r="FYS33" s="83" t="s">
        <v>196</v>
      </c>
      <c r="FYT33" s="83" t="s">
        <v>196</v>
      </c>
      <c r="FYU33" s="83" t="s">
        <v>196</v>
      </c>
      <c r="FYV33" s="83" t="s">
        <v>196</v>
      </c>
      <c r="FYW33" s="83" t="s">
        <v>196</v>
      </c>
      <c r="FYX33" s="83" t="s">
        <v>196</v>
      </c>
      <c r="FYY33" s="83" t="s">
        <v>196</v>
      </c>
      <c r="FYZ33" s="83" t="s">
        <v>196</v>
      </c>
      <c r="FZA33" s="83" t="s">
        <v>196</v>
      </c>
      <c r="FZB33" s="83" t="s">
        <v>196</v>
      </c>
      <c r="FZC33" s="83" t="s">
        <v>196</v>
      </c>
      <c r="FZD33" s="83" t="s">
        <v>196</v>
      </c>
      <c r="FZE33" s="83" t="s">
        <v>196</v>
      </c>
      <c r="FZF33" s="83" t="s">
        <v>196</v>
      </c>
      <c r="FZG33" s="83" t="s">
        <v>196</v>
      </c>
      <c r="FZH33" s="83" t="s">
        <v>196</v>
      </c>
      <c r="FZI33" s="83" t="s">
        <v>196</v>
      </c>
      <c r="FZJ33" s="83" t="s">
        <v>196</v>
      </c>
      <c r="FZK33" s="83" t="s">
        <v>196</v>
      </c>
      <c r="FZL33" s="83" t="s">
        <v>196</v>
      </c>
      <c r="FZM33" s="83" t="s">
        <v>196</v>
      </c>
      <c r="FZN33" s="83" t="s">
        <v>196</v>
      </c>
      <c r="FZO33" s="83" t="s">
        <v>196</v>
      </c>
      <c r="FZP33" s="83" t="s">
        <v>196</v>
      </c>
      <c r="FZQ33" s="83" t="s">
        <v>196</v>
      </c>
      <c r="FZR33" s="83" t="s">
        <v>196</v>
      </c>
      <c r="FZS33" s="83" t="s">
        <v>196</v>
      </c>
      <c r="FZT33" s="83" t="s">
        <v>196</v>
      </c>
      <c r="FZU33" s="83" t="s">
        <v>196</v>
      </c>
      <c r="FZV33" s="83" t="s">
        <v>196</v>
      </c>
      <c r="FZW33" s="83" t="s">
        <v>196</v>
      </c>
      <c r="FZX33" s="83" t="s">
        <v>196</v>
      </c>
      <c r="FZY33" s="83" t="s">
        <v>196</v>
      </c>
      <c r="FZZ33" s="83" t="s">
        <v>196</v>
      </c>
      <c r="GAA33" s="83" t="s">
        <v>196</v>
      </c>
      <c r="GAB33" s="83" t="s">
        <v>196</v>
      </c>
      <c r="GAC33" s="83" t="s">
        <v>196</v>
      </c>
      <c r="GAD33" s="83" t="s">
        <v>196</v>
      </c>
      <c r="GAE33" s="83" t="s">
        <v>196</v>
      </c>
      <c r="GAF33" s="83" t="s">
        <v>196</v>
      </c>
      <c r="GAG33" s="83" t="s">
        <v>196</v>
      </c>
      <c r="GAH33" s="83" t="s">
        <v>196</v>
      </c>
      <c r="GAI33" s="83" t="s">
        <v>196</v>
      </c>
      <c r="GAJ33" s="83" t="s">
        <v>196</v>
      </c>
      <c r="GAK33" s="83" t="s">
        <v>196</v>
      </c>
      <c r="GAL33" s="83" t="s">
        <v>196</v>
      </c>
      <c r="GAM33" s="83" t="s">
        <v>196</v>
      </c>
      <c r="GAN33" s="83" t="s">
        <v>196</v>
      </c>
      <c r="GAO33" s="83" t="s">
        <v>196</v>
      </c>
      <c r="GAP33" s="83" t="s">
        <v>196</v>
      </c>
      <c r="GAQ33" s="83" t="s">
        <v>196</v>
      </c>
      <c r="GAR33" s="83" t="s">
        <v>196</v>
      </c>
      <c r="GAS33" s="83" t="s">
        <v>196</v>
      </c>
      <c r="GAT33" s="83" t="s">
        <v>196</v>
      </c>
      <c r="GAU33" s="83" t="s">
        <v>196</v>
      </c>
      <c r="GAV33" s="83" t="s">
        <v>196</v>
      </c>
      <c r="GAW33" s="83" t="s">
        <v>196</v>
      </c>
      <c r="GAX33" s="83" t="s">
        <v>196</v>
      </c>
      <c r="GAY33" s="83" t="s">
        <v>196</v>
      </c>
      <c r="GAZ33" s="83" t="s">
        <v>196</v>
      </c>
      <c r="GBA33" s="83" t="s">
        <v>196</v>
      </c>
      <c r="GBB33" s="83" t="s">
        <v>196</v>
      </c>
      <c r="GBC33" s="83" t="s">
        <v>196</v>
      </c>
      <c r="GBD33" s="83" t="s">
        <v>196</v>
      </c>
      <c r="GBE33" s="83" t="s">
        <v>196</v>
      </c>
      <c r="GBF33" s="83" t="s">
        <v>196</v>
      </c>
      <c r="GBG33" s="83" t="s">
        <v>196</v>
      </c>
      <c r="GBH33" s="83" t="s">
        <v>196</v>
      </c>
      <c r="GBI33" s="83" t="s">
        <v>196</v>
      </c>
      <c r="GBJ33" s="83" t="s">
        <v>196</v>
      </c>
      <c r="GBK33" s="83" t="s">
        <v>196</v>
      </c>
      <c r="GBL33" s="83" t="s">
        <v>196</v>
      </c>
      <c r="GBM33" s="83" t="s">
        <v>196</v>
      </c>
      <c r="GBN33" s="83" t="s">
        <v>196</v>
      </c>
      <c r="GBO33" s="83" t="s">
        <v>196</v>
      </c>
      <c r="GBP33" s="83" t="s">
        <v>196</v>
      </c>
      <c r="GBQ33" s="83" t="s">
        <v>196</v>
      </c>
      <c r="GBR33" s="83" t="s">
        <v>196</v>
      </c>
      <c r="GBS33" s="83" t="s">
        <v>196</v>
      </c>
      <c r="GBT33" s="83" t="s">
        <v>196</v>
      </c>
      <c r="GBU33" s="83" t="s">
        <v>196</v>
      </c>
      <c r="GBV33" s="83" t="s">
        <v>196</v>
      </c>
      <c r="GBW33" s="83" t="s">
        <v>196</v>
      </c>
      <c r="GBX33" s="83" t="s">
        <v>196</v>
      </c>
      <c r="GBY33" s="83" t="s">
        <v>196</v>
      </c>
      <c r="GBZ33" s="83" t="s">
        <v>196</v>
      </c>
      <c r="GCA33" s="83" t="s">
        <v>196</v>
      </c>
      <c r="GCB33" s="83" t="s">
        <v>196</v>
      </c>
      <c r="GCC33" s="83" t="s">
        <v>196</v>
      </c>
      <c r="GCD33" s="83" t="s">
        <v>196</v>
      </c>
      <c r="GCE33" s="83" t="s">
        <v>196</v>
      </c>
      <c r="GCF33" s="83" t="s">
        <v>196</v>
      </c>
      <c r="GCG33" s="83" t="s">
        <v>196</v>
      </c>
      <c r="GCH33" s="83" t="s">
        <v>196</v>
      </c>
      <c r="GCI33" s="83" t="s">
        <v>196</v>
      </c>
      <c r="GCJ33" s="83" t="s">
        <v>196</v>
      </c>
      <c r="GCK33" s="83" t="s">
        <v>196</v>
      </c>
      <c r="GCL33" s="83" t="s">
        <v>196</v>
      </c>
      <c r="GCM33" s="83" t="s">
        <v>196</v>
      </c>
      <c r="GCN33" s="83" t="s">
        <v>196</v>
      </c>
      <c r="GCO33" s="83" t="s">
        <v>196</v>
      </c>
      <c r="GCP33" s="83" t="s">
        <v>196</v>
      </c>
      <c r="GCQ33" s="83" t="s">
        <v>196</v>
      </c>
      <c r="GCR33" s="83" t="s">
        <v>196</v>
      </c>
      <c r="GCS33" s="83" t="s">
        <v>196</v>
      </c>
      <c r="GCT33" s="83" t="s">
        <v>196</v>
      </c>
      <c r="GCU33" s="83" t="s">
        <v>196</v>
      </c>
      <c r="GCV33" s="83" t="s">
        <v>196</v>
      </c>
      <c r="GCW33" s="83" t="s">
        <v>196</v>
      </c>
      <c r="GCX33" s="83" t="s">
        <v>196</v>
      </c>
      <c r="GCY33" s="83" t="s">
        <v>196</v>
      </c>
      <c r="GCZ33" s="83" t="s">
        <v>196</v>
      </c>
      <c r="GDA33" s="83" t="s">
        <v>196</v>
      </c>
      <c r="GDB33" s="83" t="s">
        <v>196</v>
      </c>
      <c r="GDC33" s="83" t="s">
        <v>196</v>
      </c>
      <c r="GDD33" s="83" t="s">
        <v>196</v>
      </c>
      <c r="GDE33" s="83" t="s">
        <v>196</v>
      </c>
      <c r="GDF33" s="83" t="s">
        <v>196</v>
      </c>
      <c r="GDG33" s="83" t="s">
        <v>196</v>
      </c>
      <c r="GDH33" s="83" t="s">
        <v>196</v>
      </c>
      <c r="GDI33" s="83" t="s">
        <v>196</v>
      </c>
      <c r="GDJ33" s="83" t="s">
        <v>196</v>
      </c>
      <c r="GDK33" s="83" t="s">
        <v>196</v>
      </c>
      <c r="GDL33" s="83" t="s">
        <v>196</v>
      </c>
      <c r="GDM33" s="83" t="s">
        <v>196</v>
      </c>
      <c r="GDN33" s="83" t="s">
        <v>196</v>
      </c>
      <c r="GDO33" s="83" t="s">
        <v>196</v>
      </c>
      <c r="GDP33" s="83" t="s">
        <v>196</v>
      </c>
      <c r="GDQ33" s="83" t="s">
        <v>196</v>
      </c>
      <c r="GDR33" s="83" t="s">
        <v>196</v>
      </c>
      <c r="GDS33" s="83" t="s">
        <v>196</v>
      </c>
      <c r="GDT33" s="83" t="s">
        <v>196</v>
      </c>
      <c r="GDU33" s="83" t="s">
        <v>196</v>
      </c>
      <c r="GDV33" s="83" t="s">
        <v>196</v>
      </c>
      <c r="GDW33" s="83" t="s">
        <v>196</v>
      </c>
      <c r="GDX33" s="83" t="s">
        <v>196</v>
      </c>
      <c r="GDY33" s="83" t="s">
        <v>196</v>
      </c>
      <c r="GDZ33" s="83" t="s">
        <v>196</v>
      </c>
      <c r="GEA33" s="83" t="s">
        <v>196</v>
      </c>
      <c r="GEB33" s="83" t="s">
        <v>196</v>
      </c>
      <c r="GEC33" s="83" t="s">
        <v>196</v>
      </c>
      <c r="GED33" s="83" t="s">
        <v>196</v>
      </c>
      <c r="GEE33" s="83" t="s">
        <v>196</v>
      </c>
      <c r="GEF33" s="83" t="s">
        <v>196</v>
      </c>
      <c r="GEG33" s="83" t="s">
        <v>196</v>
      </c>
      <c r="GEH33" s="83" t="s">
        <v>196</v>
      </c>
      <c r="GEI33" s="83" t="s">
        <v>196</v>
      </c>
      <c r="GEJ33" s="83" t="s">
        <v>196</v>
      </c>
      <c r="GEK33" s="83" t="s">
        <v>196</v>
      </c>
      <c r="GEL33" s="83" t="s">
        <v>196</v>
      </c>
      <c r="GEM33" s="83" t="s">
        <v>196</v>
      </c>
      <c r="GEN33" s="83" t="s">
        <v>196</v>
      </c>
      <c r="GEO33" s="83" t="s">
        <v>196</v>
      </c>
      <c r="GEP33" s="83" t="s">
        <v>196</v>
      </c>
      <c r="GEQ33" s="83" t="s">
        <v>196</v>
      </c>
      <c r="GER33" s="83" t="s">
        <v>196</v>
      </c>
      <c r="GES33" s="83" t="s">
        <v>196</v>
      </c>
      <c r="GET33" s="83" t="s">
        <v>196</v>
      </c>
      <c r="GEU33" s="83" t="s">
        <v>196</v>
      </c>
      <c r="GEV33" s="83" t="s">
        <v>196</v>
      </c>
      <c r="GEW33" s="83" t="s">
        <v>196</v>
      </c>
      <c r="GEX33" s="83" t="s">
        <v>196</v>
      </c>
      <c r="GEY33" s="83" t="s">
        <v>196</v>
      </c>
      <c r="GEZ33" s="83" t="s">
        <v>196</v>
      </c>
      <c r="GFA33" s="83" t="s">
        <v>196</v>
      </c>
      <c r="GFB33" s="83" t="s">
        <v>196</v>
      </c>
      <c r="GFC33" s="83" t="s">
        <v>196</v>
      </c>
      <c r="GFD33" s="83" t="s">
        <v>196</v>
      </c>
      <c r="GFE33" s="83" t="s">
        <v>196</v>
      </c>
      <c r="GFF33" s="83" t="s">
        <v>196</v>
      </c>
      <c r="GFG33" s="83" t="s">
        <v>196</v>
      </c>
      <c r="GFH33" s="83" t="s">
        <v>196</v>
      </c>
      <c r="GFI33" s="83" t="s">
        <v>196</v>
      </c>
      <c r="GFJ33" s="83" t="s">
        <v>196</v>
      </c>
      <c r="GFK33" s="83" t="s">
        <v>196</v>
      </c>
      <c r="GFL33" s="83" t="s">
        <v>196</v>
      </c>
      <c r="GFM33" s="83" t="s">
        <v>196</v>
      </c>
      <c r="GFN33" s="83" t="s">
        <v>196</v>
      </c>
      <c r="GFO33" s="83" t="s">
        <v>196</v>
      </c>
      <c r="GFP33" s="83" t="s">
        <v>196</v>
      </c>
      <c r="GFQ33" s="83" t="s">
        <v>196</v>
      </c>
      <c r="GFR33" s="83" t="s">
        <v>196</v>
      </c>
      <c r="GFS33" s="83" t="s">
        <v>196</v>
      </c>
      <c r="GFT33" s="83" t="s">
        <v>196</v>
      </c>
      <c r="GFU33" s="83" t="s">
        <v>196</v>
      </c>
      <c r="GFV33" s="83" t="s">
        <v>196</v>
      </c>
      <c r="GFW33" s="83" t="s">
        <v>196</v>
      </c>
      <c r="GFX33" s="83" t="s">
        <v>196</v>
      </c>
      <c r="GFY33" s="83" t="s">
        <v>196</v>
      </c>
      <c r="GFZ33" s="83" t="s">
        <v>196</v>
      </c>
      <c r="GGA33" s="83" t="s">
        <v>196</v>
      </c>
      <c r="GGB33" s="83" t="s">
        <v>196</v>
      </c>
      <c r="GGC33" s="83" t="s">
        <v>196</v>
      </c>
      <c r="GGD33" s="83" t="s">
        <v>196</v>
      </c>
      <c r="GGE33" s="83" t="s">
        <v>196</v>
      </c>
      <c r="GGF33" s="83" t="s">
        <v>196</v>
      </c>
      <c r="GGG33" s="83" t="s">
        <v>196</v>
      </c>
      <c r="GGH33" s="83" t="s">
        <v>196</v>
      </c>
      <c r="GGI33" s="83" t="s">
        <v>196</v>
      </c>
      <c r="GGJ33" s="83" t="s">
        <v>196</v>
      </c>
      <c r="GGK33" s="83" t="s">
        <v>196</v>
      </c>
      <c r="GGL33" s="83" t="s">
        <v>196</v>
      </c>
      <c r="GGM33" s="83" t="s">
        <v>196</v>
      </c>
      <c r="GGN33" s="83" t="s">
        <v>196</v>
      </c>
      <c r="GGO33" s="83" t="s">
        <v>196</v>
      </c>
      <c r="GGP33" s="83" t="s">
        <v>196</v>
      </c>
      <c r="GGQ33" s="83" t="s">
        <v>196</v>
      </c>
      <c r="GGR33" s="83" t="s">
        <v>196</v>
      </c>
      <c r="GGS33" s="83" t="s">
        <v>196</v>
      </c>
      <c r="GGT33" s="83" t="s">
        <v>196</v>
      </c>
      <c r="GGU33" s="83" t="s">
        <v>196</v>
      </c>
      <c r="GGV33" s="83" t="s">
        <v>196</v>
      </c>
      <c r="GGW33" s="83" t="s">
        <v>196</v>
      </c>
      <c r="GGX33" s="83" t="s">
        <v>196</v>
      </c>
      <c r="GGY33" s="83" t="s">
        <v>196</v>
      </c>
      <c r="GGZ33" s="83" t="s">
        <v>196</v>
      </c>
      <c r="GHA33" s="83" t="s">
        <v>196</v>
      </c>
      <c r="GHB33" s="83" t="s">
        <v>196</v>
      </c>
      <c r="GHC33" s="83" t="s">
        <v>196</v>
      </c>
      <c r="GHD33" s="83" t="s">
        <v>196</v>
      </c>
      <c r="GHE33" s="83" t="s">
        <v>196</v>
      </c>
      <c r="GHF33" s="83" t="s">
        <v>196</v>
      </c>
      <c r="GHG33" s="83" t="s">
        <v>196</v>
      </c>
      <c r="GHH33" s="83" t="s">
        <v>196</v>
      </c>
      <c r="GHI33" s="83" t="s">
        <v>196</v>
      </c>
      <c r="GHJ33" s="83" t="s">
        <v>196</v>
      </c>
      <c r="GHK33" s="83" t="s">
        <v>196</v>
      </c>
      <c r="GHL33" s="83" t="s">
        <v>196</v>
      </c>
      <c r="GHM33" s="83" t="s">
        <v>196</v>
      </c>
      <c r="GHN33" s="83" t="s">
        <v>196</v>
      </c>
      <c r="GHO33" s="83" t="s">
        <v>196</v>
      </c>
      <c r="GHP33" s="83" t="s">
        <v>196</v>
      </c>
      <c r="GHQ33" s="83" t="s">
        <v>196</v>
      </c>
      <c r="GHR33" s="83" t="s">
        <v>196</v>
      </c>
      <c r="GHS33" s="83" t="s">
        <v>196</v>
      </c>
      <c r="GHT33" s="83" t="s">
        <v>196</v>
      </c>
      <c r="GHU33" s="83" t="s">
        <v>196</v>
      </c>
      <c r="GHV33" s="83" t="s">
        <v>196</v>
      </c>
      <c r="GHW33" s="83" t="s">
        <v>196</v>
      </c>
      <c r="GHX33" s="83" t="s">
        <v>196</v>
      </c>
      <c r="GHY33" s="83" t="s">
        <v>196</v>
      </c>
      <c r="GHZ33" s="83" t="s">
        <v>196</v>
      </c>
      <c r="GIA33" s="83" t="s">
        <v>196</v>
      </c>
      <c r="GIB33" s="83" t="s">
        <v>196</v>
      </c>
      <c r="GIC33" s="83" t="s">
        <v>196</v>
      </c>
      <c r="GID33" s="83" t="s">
        <v>196</v>
      </c>
      <c r="GIE33" s="83" t="s">
        <v>196</v>
      </c>
      <c r="GIF33" s="83" t="s">
        <v>196</v>
      </c>
      <c r="GIG33" s="83" t="s">
        <v>196</v>
      </c>
      <c r="GIH33" s="83" t="s">
        <v>196</v>
      </c>
      <c r="GII33" s="83" t="s">
        <v>196</v>
      </c>
      <c r="GIJ33" s="83" t="s">
        <v>196</v>
      </c>
      <c r="GIK33" s="83" t="s">
        <v>196</v>
      </c>
      <c r="GIL33" s="83" t="s">
        <v>196</v>
      </c>
      <c r="GIM33" s="83" t="s">
        <v>196</v>
      </c>
      <c r="GIN33" s="83" t="s">
        <v>196</v>
      </c>
      <c r="GIO33" s="83" t="s">
        <v>196</v>
      </c>
      <c r="GIP33" s="83" t="s">
        <v>196</v>
      </c>
      <c r="GIQ33" s="83" t="s">
        <v>196</v>
      </c>
      <c r="GIR33" s="83" t="s">
        <v>196</v>
      </c>
      <c r="GIS33" s="83" t="s">
        <v>196</v>
      </c>
      <c r="GIT33" s="83" t="s">
        <v>196</v>
      </c>
      <c r="GIU33" s="83" t="s">
        <v>196</v>
      </c>
      <c r="GIV33" s="83" t="s">
        <v>196</v>
      </c>
      <c r="GIW33" s="83" t="s">
        <v>196</v>
      </c>
      <c r="GIX33" s="83" t="s">
        <v>196</v>
      </c>
      <c r="GIY33" s="83" t="s">
        <v>196</v>
      </c>
      <c r="GIZ33" s="83" t="s">
        <v>196</v>
      </c>
      <c r="GJA33" s="83" t="s">
        <v>196</v>
      </c>
      <c r="GJB33" s="83" t="s">
        <v>196</v>
      </c>
      <c r="GJC33" s="83" t="s">
        <v>196</v>
      </c>
      <c r="GJD33" s="83" t="s">
        <v>196</v>
      </c>
      <c r="GJE33" s="83" t="s">
        <v>196</v>
      </c>
      <c r="GJF33" s="83" t="s">
        <v>196</v>
      </c>
      <c r="GJG33" s="83" t="s">
        <v>196</v>
      </c>
      <c r="GJH33" s="83" t="s">
        <v>196</v>
      </c>
      <c r="GJI33" s="83" t="s">
        <v>196</v>
      </c>
      <c r="GJJ33" s="83" t="s">
        <v>196</v>
      </c>
      <c r="GJK33" s="83" t="s">
        <v>196</v>
      </c>
      <c r="GJL33" s="83" t="s">
        <v>196</v>
      </c>
      <c r="GJM33" s="83" t="s">
        <v>196</v>
      </c>
      <c r="GJN33" s="83" t="s">
        <v>196</v>
      </c>
      <c r="GJO33" s="83" t="s">
        <v>196</v>
      </c>
      <c r="GJP33" s="83" t="s">
        <v>196</v>
      </c>
      <c r="GJQ33" s="83" t="s">
        <v>196</v>
      </c>
      <c r="GJR33" s="83" t="s">
        <v>196</v>
      </c>
      <c r="GJS33" s="83" t="s">
        <v>196</v>
      </c>
      <c r="GJT33" s="83" t="s">
        <v>196</v>
      </c>
      <c r="GJU33" s="83" t="s">
        <v>196</v>
      </c>
      <c r="GJV33" s="83" t="s">
        <v>196</v>
      </c>
      <c r="GJW33" s="83" t="s">
        <v>196</v>
      </c>
      <c r="GJX33" s="83" t="s">
        <v>196</v>
      </c>
      <c r="GJY33" s="83" t="s">
        <v>196</v>
      </c>
      <c r="GJZ33" s="83" t="s">
        <v>196</v>
      </c>
      <c r="GKA33" s="83" t="s">
        <v>196</v>
      </c>
      <c r="GKB33" s="83" t="s">
        <v>196</v>
      </c>
      <c r="GKC33" s="83" t="s">
        <v>196</v>
      </c>
      <c r="GKD33" s="83" t="s">
        <v>196</v>
      </c>
      <c r="GKE33" s="83" t="s">
        <v>196</v>
      </c>
      <c r="GKF33" s="83" t="s">
        <v>196</v>
      </c>
      <c r="GKG33" s="83" t="s">
        <v>196</v>
      </c>
      <c r="GKH33" s="83" t="s">
        <v>196</v>
      </c>
      <c r="GKI33" s="83" t="s">
        <v>196</v>
      </c>
      <c r="GKJ33" s="83" t="s">
        <v>196</v>
      </c>
      <c r="GKK33" s="83" t="s">
        <v>196</v>
      </c>
      <c r="GKL33" s="83" t="s">
        <v>196</v>
      </c>
      <c r="GKM33" s="83" t="s">
        <v>196</v>
      </c>
      <c r="GKN33" s="83" t="s">
        <v>196</v>
      </c>
      <c r="GKO33" s="83" t="s">
        <v>196</v>
      </c>
      <c r="GKP33" s="83" t="s">
        <v>196</v>
      </c>
      <c r="GKQ33" s="83" t="s">
        <v>196</v>
      </c>
      <c r="GKR33" s="83" t="s">
        <v>196</v>
      </c>
      <c r="GKS33" s="83" t="s">
        <v>196</v>
      </c>
      <c r="GKT33" s="83" t="s">
        <v>196</v>
      </c>
      <c r="GKU33" s="83" t="s">
        <v>196</v>
      </c>
      <c r="GKV33" s="83" t="s">
        <v>196</v>
      </c>
      <c r="GKW33" s="83" t="s">
        <v>196</v>
      </c>
      <c r="GKX33" s="83" t="s">
        <v>196</v>
      </c>
      <c r="GKY33" s="83" t="s">
        <v>196</v>
      </c>
      <c r="GKZ33" s="83" t="s">
        <v>196</v>
      </c>
      <c r="GLA33" s="83" t="s">
        <v>196</v>
      </c>
      <c r="GLB33" s="83" t="s">
        <v>196</v>
      </c>
      <c r="GLC33" s="83" t="s">
        <v>196</v>
      </c>
      <c r="GLD33" s="83" t="s">
        <v>196</v>
      </c>
      <c r="GLE33" s="83" t="s">
        <v>196</v>
      </c>
      <c r="GLF33" s="83" t="s">
        <v>196</v>
      </c>
      <c r="GLG33" s="83" t="s">
        <v>196</v>
      </c>
      <c r="GLH33" s="83" t="s">
        <v>196</v>
      </c>
      <c r="GLI33" s="83" t="s">
        <v>196</v>
      </c>
      <c r="GLJ33" s="83" t="s">
        <v>196</v>
      </c>
      <c r="GLK33" s="83" t="s">
        <v>196</v>
      </c>
      <c r="GLL33" s="83" t="s">
        <v>196</v>
      </c>
      <c r="GLM33" s="83" t="s">
        <v>196</v>
      </c>
      <c r="GLN33" s="83" t="s">
        <v>196</v>
      </c>
      <c r="GLO33" s="83" t="s">
        <v>196</v>
      </c>
      <c r="GLP33" s="83" t="s">
        <v>196</v>
      </c>
      <c r="GLQ33" s="83" t="s">
        <v>196</v>
      </c>
      <c r="GLR33" s="83" t="s">
        <v>196</v>
      </c>
      <c r="GLS33" s="83" t="s">
        <v>196</v>
      </c>
      <c r="GLT33" s="83" t="s">
        <v>196</v>
      </c>
      <c r="GLU33" s="83" t="s">
        <v>196</v>
      </c>
      <c r="GLV33" s="83" t="s">
        <v>196</v>
      </c>
      <c r="GLW33" s="83" t="s">
        <v>196</v>
      </c>
      <c r="GLX33" s="83" t="s">
        <v>196</v>
      </c>
      <c r="GLY33" s="83" t="s">
        <v>196</v>
      </c>
      <c r="GLZ33" s="83" t="s">
        <v>196</v>
      </c>
      <c r="GMA33" s="83" t="s">
        <v>196</v>
      </c>
      <c r="GMB33" s="83" t="s">
        <v>196</v>
      </c>
      <c r="GMC33" s="83" t="s">
        <v>196</v>
      </c>
      <c r="GMD33" s="83" t="s">
        <v>196</v>
      </c>
      <c r="GME33" s="83" t="s">
        <v>196</v>
      </c>
      <c r="GMF33" s="83" t="s">
        <v>196</v>
      </c>
      <c r="GMG33" s="83" t="s">
        <v>196</v>
      </c>
      <c r="GMH33" s="83" t="s">
        <v>196</v>
      </c>
      <c r="GMI33" s="83" t="s">
        <v>196</v>
      </c>
      <c r="GMJ33" s="83" t="s">
        <v>196</v>
      </c>
      <c r="GMK33" s="83" t="s">
        <v>196</v>
      </c>
      <c r="GML33" s="83" t="s">
        <v>196</v>
      </c>
      <c r="GMM33" s="83" t="s">
        <v>196</v>
      </c>
      <c r="GMN33" s="83" t="s">
        <v>196</v>
      </c>
      <c r="GMO33" s="83" t="s">
        <v>196</v>
      </c>
      <c r="GMP33" s="83" t="s">
        <v>196</v>
      </c>
      <c r="GMQ33" s="83" t="s">
        <v>196</v>
      </c>
      <c r="GMR33" s="83" t="s">
        <v>196</v>
      </c>
      <c r="GMS33" s="83" t="s">
        <v>196</v>
      </c>
      <c r="GMT33" s="83" t="s">
        <v>196</v>
      </c>
      <c r="GMU33" s="83" t="s">
        <v>196</v>
      </c>
      <c r="GMV33" s="83" t="s">
        <v>196</v>
      </c>
      <c r="GMW33" s="83" t="s">
        <v>196</v>
      </c>
      <c r="GMX33" s="83" t="s">
        <v>196</v>
      </c>
      <c r="GMY33" s="83" t="s">
        <v>196</v>
      </c>
      <c r="GMZ33" s="83" t="s">
        <v>196</v>
      </c>
      <c r="GNA33" s="83" t="s">
        <v>196</v>
      </c>
      <c r="GNB33" s="83" t="s">
        <v>196</v>
      </c>
      <c r="GNC33" s="83" t="s">
        <v>196</v>
      </c>
      <c r="GND33" s="83" t="s">
        <v>196</v>
      </c>
      <c r="GNE33" s="83" t="s">
        <v>196</v>
      </c>
      <c r="GNF33" s="83" t="s">
        <v>196</v>
      </c>
      <c r="GNG33" s="83" t="s">
        <v>196</v>
      </c>
      <c r="GNH33" s="83" t="s">
        <v>196</v>
      </c>
      <c r="GNI33" s="83" t="s">
        <v>196</v>
      </c>
      <c r="GNJ33" s="83" t="s">
        <v>196</v>
      </c>
      <c r="GNK33" s="83" t="s">
        <v>196</v>
      </c>
      <c r="GNL33" s="83" t="s">
        <v>196</v>
      </c>
      <c r="GNM33" s="83" t="s">
        <v>196</v>
      </c>
      <c r="GNN33" s="83" t="s">
        <v>196</v>
      </c>
      <c r="GNO33" s="83" t="s">
        <v>196</v>
      </c>
      <c r="GNP33" s="83" t="s">
        <v>196</v>
      </c>
      <c r="GNQ33" s="83" t="s">
        <v>196</v>
      </c>
      <c r="GNR33" s="83" t="s">
        <v>196</v>
      </c>
      <c r="GNS33" s="83" t="s">
        <v>196</v>
      </c>
      <c r="GNT33" s="83" t="s">
        <v>196</v>
      </c>
      <c r="GNU33" s="83" t="s">
        <v>196</v>
      </c>
      <c r="GNV33" s="83" t="s">
        <v>196</v>
      </c>
      <c r="GNW33" s="83" t="s">
        <v>196</v>
      </c>
      <c r="GNX33" s="83" t="s">
        <v>196</v>
      </c>
      <c r="GNY33" s="83" t="s">
        <v>196</v>
      </c>
      <c r="GNZ33" s="83" t="s">
        <v>196</v>
      </c>
      <c r="GOA33" s="83" t="s">
        <v>196</v>
      </c>
      <c r="GOB33" s="83" t="s">
        <v>196</v>
      </c>
      <c r="GOC33" s="83" t="s">
        <v>196</v>
      </c>
      <c r="GOD33" s="83" t="s">
        <v>196</v>
      </c>
      <c r="GOE33" s="83" t="s">
        <v>196</v>
      </c>
      <c r="GOF33" s="83" t="s">
        <v>196</v>
      </c>
      <c r="GOG33" s="83" t="s">
        <v>196</v>
      </c>
      <c r="GOH33" s="83" t="s">
        <v>196</v>
      </c>
      <c r="GOI33" s="83" t="s">
        <v>196</v>
      </c>
      <c r="GOJ33" s="83" t="s">
        <v>196</v>
      </c>
      <c r="GOK33" s="83" t="s">
        <v>196</v>
      </c>
      <c r="GOL33" s="83" t="s">
        <v>196</v>
      </c>
      <c r="GOM33" s="83" t="s">
        <v>196</v>
      </c>
      <c r="GON33" s="83" t="s">
        <v>196</v>
      </c>
      <c r="GOO33" s="83" t="s">
        <v>196</v>
      </c>
      <c r="GOP33" s="83" t="s">
        <v>196</v>
      </c>
      <c r="GOQ33" s="83" t="s">
        <v>196</v>
      </c>
      <c r="GOR33" s="83" t="s">
        <v>196</v>
      </c>
      <c r="GOS33" s="83" t="s">
        <v>196</v>
      </c>
      <c r="GOT33" s="83" t="s">
        <v>196</v>
      </c>
      <c r="GOU33" s="83" t="s">
        <v>196</v>
      </c>
      <c r="GOV33" s="83" t="s">
        <v>196</v>
      </c>
      <c r="GOW33" s="83" t="s">
        <v>196</v>
      </c>
      <c r="GOX33" s="83" t="s">
        <v>196</v>
      </c>
      <c r="GOY33" s="83" t="s">
        <v>196</v>
      </c>
      <c r="GOZ33" s="83" t="s">
        <v>196</v>
      </c>
      <c r="GPA33" s="83" t="s">
        <v>196</v>
      </c>
      <c r="GPB33" s="83" t="s">
        <v>196</v>
      </c>
      <c r="GPC33" s="83" t="s">
        <v>196</v>
      </c>
      <c r="GPD33" s="83" t="s">
        <v>196</v>
      </c>
      <c r="GPE33" s="83" t="s">
        <v>196</v>
      </c>
      <c r="GPF33" s="83" t="s">
        <v>196</v>
      </c>
      <c r="GPG33" s="83" t="s">
        <v>196</v>
      </c>
      <c r="GPH33" s="83" t="s">
        <v>196</v>
      </c>
      <c r="GPI33" s="83" t="s">
        <v>196</v>
      </c>
      <c r="GPJ33" s="83" t="s">
        <v>196</v>
      </c>
      <c r="GPK33" s="83" t="s">
        <v>196</v>
      </c>
      <c r="GPL33" s="83" t="s">
        <v>196</v>
      </c>
      <c r="GPM33" s="83" t="s">
        <v>196</v>
      </c>
      <c r="GPN33" s="83" t="s">
        <v>196</v>
      </c>
      <c r="GPO33" s="83" t="s">
        <v>196</v>
      </c>
      <c r="GPP33" s="83" t="s">
        <v>196</v>
      </c>
      <c r="GPQ33" s="83" t="s">
        <v>196</v>
      </c>
      <c r="GPR33" s="83" t="s">
        <v>196</v>
      </c>
      <c r="GPS33" s="83" t="s">
        <v>196</v>
      </c>
      <c r="GPT33" s="83" t="s">
        <v>196</v>
      </c>
      <c r="GPU33" s="83" t="s">
        <v>196</v>
      </c>
      <c r="GPV33" s="83" t="s">
        <v>196</v>
      </c>
      <c r="GPW33" s="83" t="s">
        <v>196</v>
      </c>
      <c r="GPX33" s="83" t="s">
        <v>196</v>
      </c>
      <c r="GPY33" s="83" t="s">
        <v>196</v>
      </c>
      <c r="GPZ33" s="83" t="s">
        <v>196</v>
      </c>
      <c r="GQA33" s="83" t="s">
        <v>196</v>
      </c>
      <c r="GQB33" s="83" t="s">
        <v>196</v>
      </c>
      <c r="GQC33" s="83" t="s">
        <v>196</v>
      </c>
      <c r="GQD33" s="83" t="s">
        <v>196</v>
      </c>
      <c r="GQE33" s="83" t="s">
        <v>196</v>
      </c>
      <c r="GQF33" s="83" t="s">
        <v>196</v>
      </c>
      <c r="GQG33" s="83" t="s">
        <v>196</v>
      </c>
      <c r="GQH33" s="83" t="s">
        <v>196</v>
      </c>
      <c r="GQI33" s="83" t="s">
        <v>196</v>
      </c>
      <c r="GQJ33" s="83" t="s">
        <v>196</v>
      </c>
      <c r="GQK33" s="83" t="s">
        <v>196</v>
      </c>
      <c r="GQL33" s="83" t="s">
        <v>196</v>
      </c>
      <c r="GQM33" s="83" t="s">
        <v>196</v>
      </c>
      <c r="GQN33" s="83" t="s">
        <v>196</v>
      </c>
      <c r="GQO33" s="83" t="s">
        <v>196</v>
      </c>
      <c r="GQP33" s="83" t="s">
        <v>196</v>
      </c>
      <c r="GQQ33" s="83" t="s">
        <v>196</v>
      </c>
      <c r="GQR33" s="83" t="s">
        <v>196</v>
      </c>
      <c r="GQS33" s="83" t="s">
        <v>196</v>
      </c>
      <c r="GQT33" s="83" t="s">
        <v>196</v>
      </c>
      <c r="GQU33" s="83" t="s">
        <v>196</v>
      </c>
      <c r="GQV33" s="83" t="s">
        <v>196</v>
      </c>
      <c r="GQW33" s="83" t="s">
        <v>196</v>
      </c>
      <c r="GQX33" s="83" t="s">
        <v>196</v>
      </c>
      <c r="GQY33" s="83" t="s">
        <v>196</v>
      </c>
      <c r="GQZ33" s="83" t="s">
        <v>196</v>
      </c>
      <c r="GRA33" s="83" t="s">
        <v>196</v>
      </c>
      <c r="GRB33" s="83" t="s">
        <v>196</v>
      </c>
      <c r="GRC33" s="83" t="s">
        <v>196</v>
      </c>
      <c r="GRD33" s="83" t="s">
        <v>196</v>
      </c>
      <c r="GRE33" s="83" t="s">
        <v>196</v>
      </c>
      <c r="GRF33" s="83" t="s">
        <v>196</v>
      </c>
      <c r="GRG33" s="83" t="s">
        <v>196</v>
      </c>
      <c r="GRH33" s="83" t="s">
        <v>196</v>
      </c>
      <c r="GRI33" s="83" t="s">
        <v>196</v>
      </c>
      <c r="GRJ33" s="83" t="s">
        <v>196</v>
      </c>
      <c r="GRK33" s="83" t="s">
        <v>196</v>
      </c>
      <c r="GRL33" s="83" t="s">
        <v>196</v>
      </c>
      <c r="GRM33" s="83" t="s">
        <v>196</v>
      </c>
      <c r="GRN33" s="83" t="s">
        <v>196</v>
      </c>
      <c r="GRO33" s="83" t="s">
        <v>196</v>
      </c>
      <c r="GRP33" s="83" t="s">
        <v>196</v>
      </c>
      <c r="GRQ33" s="83" t="s">
        <v>196</v>
      </c>
      <c r="GRR33" s="83" t="s">
        <v>196</v>
      </c>
      <c r="GRS33" s="83" t="s">
        <v>196</v>
      </c>
      <c r="GRT33" s="83" t="s">
        <v>196</v>
      </c>
      <c r="GRU33" s="83" t="s">
        <v>196</v>
      </c>
      <c r="GRV33" s="83" t="s">
        <v>196</v>
      </c>
      <c r="GRW33" s="83" t="s">
        <v>196</v>
      </c>
      <c r="GRX33" s="83" t="s">
        <v>196</v>
      </c>
      <c r="GRY33" s="83" t="s">
        <v>196</v>
      </c>
      <c r="GRZ33" s="83" t="s">
        <v>196</v>
      </c>
      <c r="GSA33" s="83" t="s">
        <v>196</v>
      </c>
      <c r="GSB33" s="83" t="s">
        <v>196</v>
      </c>
      <c r="GSC33" s="83" t="s">
        <v>196</v>
      </c>
      <c r="GSD33" s="83" t="s">
        <v>196</v>
      </c>
      <c r="GSE33" s="83" t="s">
        <v>196</v>
      </c>
      <c r="GSF33" s="83" t="s">
        <v>196</v>
      </c>
      <c r="GSG33" s="83" t="s">
        <v>196</v>
      </c>
      <c r="GSH33" s="83" t="s">
        <v>196</v>
      </c>
      <c r="GSI33" s="83" t="s">
        <v>196</v>
      </c>
      <c r="GSJ33" s="83" t="s">
        <v>196</v>
      </c>
      <c r="GSK33" s="83" t="s">
        <v>196</v>
      </c>
      <c r="GSL33" s="83" t="s">
        <v>196</v>
      </c>
      <c r="GSM33" s="83" t="s">
        <v>196</v>
      </c>
      <c r="GSN33" s="83" t="s">
        <v>196</v>
      </c>
      <c r="GSO33" s="83" t="s">
        <v>196</v>
      </c>
      <c r="GSP33" s="83" t="s">
        <v>196</v>
      </c>
      <c r="GSQ33" s="83" t="s">
        <v>196</v>
      </c>
      <c r="GSR33" s="83" t="s">
        <v>196</v>
      </c>
      <c r="GSS33" s="83" t="s">
        <v>196</v>
      </c>
      <c r="GST33" s="83" t="s">
        <v>196</v>
      </c>
      <c r="GSU33" s="83" t="s">
        <v>196</v>
      </c>
      <c r="GSV33" s="83" t="s">
        <v>196</v>
      </c>
      <c r="GSW33" s="83" t="s">
        <v>196</v>
      </c>
      <c r="GSX33" s="83" t="s">
        <v>196</v>
      </c>
      <c r="GSY33" s="83" t="s">
        <v>196</v>
      </c>
      <c r="GSZ33" s="83" t="s">
        <v>196</v>
      </c>
      <c r="GTA33" s="83" t="s">
        <v>196</v>
      </c>
      <c r="GTB33" s="83" t="s">
        <v>196</v>
      </c>
      <c r="GTC33" s="83" t="s">
        <v>196</v>
      </c>
      <c r="GTD33" s="83" t="s">
        <v>196</v>
      </c>
      <c r="GTE33" s="83" t="s">
        <v>196</v>
      </c>
      <c r="GTF33" s="83" t="s">
        <v>196</v>
      </c>
      <c r="GTG33" s="83" t="s">
        <v>196</v>
      </c>
      <c r="GTH33" s="83" t="s">
        <v>196</v>
      </c>
      <c r="GTI33" s="83" t="s">
        <v>196</v>
      </c>
      <c r="GTJ33" s="83" t="s">
        <v>196</v>
      </c>
      <c r="GTK33" s="83" t="s">
        <v>196</v>
      </c>
      <c r="GTL33" s="83" t="s">
        <v>196</v>
      </c>
      <c r="GTM33" s="83" t="s">
        <v>196</v>
      </c>
      <c r="GTN33" s="83" t="s">
        <v>196</v>
      </c>
      <c r="GTO33" s="83" t="s">
        <v>196</v>
      </c>
      <c r="GTP33" s="83" t="s">
        <v>196</v>
      </c>
      <c r="GTQ33" s="83" t="s">
        <v>196</v>
      </c>
      <c r="GTR33" s="83" t="s">
        <v>196</v>
      </c>
      <c r="GTS33" s="83" t="s">
        <v>196</v>
      </c>
      <c r="GTT33" s="83" t="s">
        <v>196</v>
      </c>
      <c r="GTU33" s="83" t="s">
        <v>196</v>
      </c>
      <c r="GTV33" s="83" t="s">
        <v>196</v>
      </c>
      <c r="GTW33" s="83" t="s">
        <v>196</v>
      </c>
      <c r="GTX33" s="83" t="s">
        <v>196</v>
      </c>
      <c r="GTY33" s="83" t="s">
        <v>196</v>
      </c>
      <c r="GTZ33" s="83" t="s">
        <v>196</v>
      </c>
      <c r="GUA33" s="83" t="s">
        <v>196</v>
      </c>
      <c r="GUB33" s="83" t="s">
        <v>196</v>
      </c>
      <c r="GUC33" s="83" t="s">
        <v>196</v>
      </c>
      <c r="GUD33" s="83" t="s">
        <v>196</v>
      </c>
      <c r="GUE33" s="83" t="s">
        <v>196</v>
      </c>
      <c r="GUF33" s="83" t="s">
        <v>196</v>
      </c>
      <c r="GUG33" s="83" t="s">
        <v>196</v>
      </c>
      <c r="GUH33" s="83" t="s">
        <v>196</v>
      </c>
      <c r="GUI33" s="83" t="s">
        <v>196</v>
      </c>
      <c r="GUJ33" s="83" t="s">
        <v>196</v>
      </c>
      <c r="GUK33" s="83" t="s">
        <v>196</v>
      </c>
      <c r="GUL33" s="83" t="s">
        <v>196</v>
      </c>
      <c r="GUM33" s="83" t="s">
        <v>196</v>
      </c>
      <c r="GUN33" s="83" t="s">
        <v>196</v>
      </c>
      <c r="GUO33" s="83" t="s">
        <v>196</v>
      </c>
      <c r="GUP33" s="83" t="s">
        <v>196</v>
      </c>
      <c r="GUQ33" s="83" t="s">
        <v>196</v>
      </c>
      <c r="GUR33" s="83" t="s">
        <v>196</v>
      </c>
      <c r="GUS33" s="83" t="s">
        <v>196</v>
      </c>
      <c r="GUT33" s="83" t="s">
        <v>196</v>
      </c>
      <c r="GUU33" s="83" t="s">
        <v>196</v>
      </c>
      <c r="GUV33" s="83" t="s">
        <v>196</v>
      </c>
      <c r="GUW33" s="83" t="s">
        <v>196</v>
      </c>
      <c r="GUX33" s="83" t="s">
        <v>196</v>
      </c>
      <c r="GUY33" s="83" t="s">
        <v>196</v>
      </c>
      <c r="GUZ33" s="83" t="s">
        <v>196</v>
      </c>
      <c r="GVA33" s="83" t="s">
        <v>196</v>
      </c>
      <c r="GVB33" s="83" t="s">
        <v>196</v>
      </c>
      <c r="GVC33" s="83" t="s">
        <v>196</v>
      </c>
      <c r="GVD33" s="83" t="s">
        <v>196</v>
      </c>
      <c r="GVE33" s="83" t="s">
        <v>196</v>
      </c>
      <c r="GVF33" s="83" t="s">
        <v>196</v>
      </c>
      <c r="GVG33" s="83" t="s">
        <v>196</v>
      </c>
      <c r="GVH33" s="83" t="s">
        <v>196</v>
      </c>
      <c r="GVI33" s="83" t="s">
        <v>196</v>
      </c>
      <c r="GVJ33" s="83" t="s">
        <v>196</v>
      </c>
      <c r="GVK33" s="83" t="s">
        <v>196</v>
      </c>
      <c r="GVL33" s="83" t="s">
        <v>196</v>
      </c>
      <c r="GVM33" s="83" t="s">
        <v>196</v>
      </c>
      <c r="GVN33" s="83" t="s">
        <v>196</v>
      </c>
      <c r="GVO33" s="83" t="s">
        <v>196</v>
      </c>
      <c r="GVP33" s="83" t="s">
        <v>196</v>
      </c>
      <c r="GVQ33" s="83" t="s">
        <v>196</v>
      </c>
      <c r="GVR33" s="83" t="s">
        <v>196</v>
      </c>
      <c r="GVS33" s="83" t="s">
        <v>196</v>
      </c>
      <c r="GVT33" s="83" t="s">
        <v>196</v>
      </c>
      <c r="GVU33" s="83" t="s">
        <v>196</v>
      </c>
      <c r="GVV33" s="83" t="s">
        <v>196</v>
      </c>
      <c r="GVW33" s="83" t="s">
        <v>196</v>
      </c>
      <c r="GVX33" s="83" t="s">
        <v>196</v>
      </c>
      <c r="GVY33" s="83" t="s">
        <v>196</v>
      </c>
      <c r="GVZ33" s="83" t="s">
        <v>196</v>
      </c>
      <c r="GWA33" s="83" t="s">
        <v>196</v>
      </c>
      <c r="GWB33" s="83" t="s">
        <v>196</v>
      </c>
      <c r="GWC33" s="83" t="s">
        <v>196</v>
      </c>
      <c r="GWD33" s="83" t="s">
        <v>196</v>
      </c>
      <c r="GWE33" s="83" t="s">
        <v>196</v>
      </c>
      <c r="GWF33" s="83" t="s">
        <v>196</v>
      </c>
      <c r="GWG33" s="83" t="s">
        <v>196</v>
      </c>
      <c r="GWH33" s="83" t="s">
        <v>196</v>
      </c>
      <c r="GWI33" s="83" t="s">
        <v>196</v>
      </c>
      <c r="GWJ33" s="83" t="s">
        <v>196</v>
      </c>
      <c r="GWK33" s="83" t="s">
        <v>196</v>
      </c>
      <c r="GWL33" s="83" t="s">
        <v>196</v>
      </c>
      <c r="GWM33" s="83" t="s">
        <v>196</v>
      </c>
      <c r="GWN33" s="83" t="s">
        <v>196</v>
      </c>
      <c r="GWO33" s="83" t="s">
        <v>196</v>
      </c>
      <c r="GWP33" s="83" t="s">
        <v>196</v>
      </c>
      <c r="GWQ33" s="83" t="s">
        <v>196</v>
      </c>
      <c r="GWR33" s="83" t="s">
        <v>196</v>
      </c>
      <c r="GWS33" s="83" t="s">
        <v>196</v>
      </c>
      <c r="GWT33" s="83" t="s">
        <v>196</v>
      </c>
      <c r="GWU33" s="83" t="s">
        <v>196</v>
      </c>
      <c r="GWV33" s="83" t="s">
        <v>196</v>
      </c>
      <c r="GWW33" s="83" t="s">
        <v>196</v>
      </c>
      <c r="GWX33" s="83" t="s">
        <v>196</v>
      </c>
      <c r="GWY33" s="83" t="s">
        <v>196</v>
      </c>
      <c r="GWZ33" s="83" t="s">
        <v>196</v>
      </c>
      <c r="GXA33" s="83" t="s">
        <v>196</v>
      </c>
      <c r="GXB33" s="83" t="s">
        <v>196</v>
      </c>
      <c r="GXC33" s="83" t="s">
        <v>196</v>
      </c>
      <c r="GXD33" s="83" t="s">
        <v>196</v>
      </c>
      <c r="GXE33" s="83" t="s">
        <v>196</v>
      </c>
      <c r="GXF33" s="83" t="s">
        <v>196</v>
      </c>
      <c r="GXG33" s="83" t="s">
        <v>196</v>
      </c>
      <c r="GXH33" s="83" t="s">
        <v>196</v>
      </c>
      <c r="GXI33" s="83" t="s">
        <v>196</v>
      </c>
      <c r="GXJ33" s="83" t="s">
        <v>196</v>
      </c>
      <c r="GXK33" s="83" t="s">
        <v>196</v>
      </c>
      <c r="GXL33" s="83" t="s">
        <v>196</v>
      </c>
      <c r="GXM33" s="83" t="s">
        <v>196</v>
      </c>
      <c r="GXN33" s="83" t="s">
        <v>196</v>
      </c>
      <c r="GXO33" s="83" t="s">
        <v>196</v>
      </c>
      <c r="GXP33" s="83" t="s">
        <v>196</v>
      </c>
      <c r="GXQ33" s="83" t="s">
        <v>196</v>
      </c>
      <c r="GXR33" s="83" t="s">
        <v>196</v>
      </c>
      <c r="GXS33" s="83" t="s">
        <v>196</v>
      </c>
      <c r="GXT33" s="83" t="s">
        <v>196</v>
      </c>
      <c r="GXU33" s="83" t="s">
        <v>196</v>
      </c>
      <c r="GXV33" s="83" t="s">
        <v>196</v>
      </c>
      <c r="GXW33" s="83" t="s">
        <v>196</v>
      </c>
      <c r="GXX33" s="83" t="s">
        <v>196</v>
      </c>
      <c r="GXY33" s="83" t="s">
        <v>196</v>
      </c>
      <c r="GXZ33" s="83" t="s">
        <v>196</v>
      </c>
      <c r="GYA33" s="83" t="s">
        <v>196</v>
      </c>
      <c r="GYB33" s="83" t="s">
        <v>196</v>
      </c>
      <c r="GYC33" s="83" t="s">
        <v>196</v>
      </c>
      <c r="GYD33" s="83" t="s">
        <v>196</v>
      </c>
      <c r="GYE33" s="83" t="s">
        <v>196</v>
      </c>
      <c r="GYF33" s="83" t="s">
        <v>196</v>
      </c>
      <c r="GYG33" s="83" t="s">
        <v>196</v>
      </c>
      <c r="GYH33" s="83" t="s">
        <v>196</v>
      </c>
      <c r="GYI33" s="83" t="s">
        <v>196</v>
      </c>
      <c r="GYJ33" s="83" t="s">
        <v>196</v>
      </c>
      <c r="GYK33" s="83" t="s">
        <v>196</v>
      </c>
      <c r="GYL33" s="83" t="s">
        <v>196</v>
      </c>
      <c r="GYM33" s="83" t="s">
        <v>196</v>
      </c>
      <c r="GYN33" s="83" t="s">
        <v>196</v>
      </c>
      <c r="GYO33" s="83" t="s">
        <v>196</v>
      </c>
      <c r="GYP33" s="83" t="s">
        <v>196</v>
      </c>
      <c r="GYQ33" s="83" t="s">
        <v>196</v>
      </c>
      <c r="GYR33" s="83" t="s">
        <v>196</v>
      </c>
      <c r="GYS33" s="83" t="s">
        <v>196</v>
      </c>
      <c r="GYT33" s="83" t="s">
        <v>196</v>
      </c>
      <c r="GYU33" s="83" t="s">
        <v>196</v>
      </c>
      <c r="GYV33" s="83" t="s">
        <v>196</v>
      </c>
      <c r="GYW33" s="83" t="s">
        <v>196</v>
      </c>
      <c r="GYX33" s="83" t="s">
        <v>196</v>
      </c>
      <c r="GYY33" s="83" t="s">
        <v>196</v>
      </c>
      <c r="GYZ33" s="83" t="s">
        <v>196</v>
      </c>
      <c r="GZA33" s="83" t="s">
        <v>196</v>
      </c>
      <c r="GZB33" s="83" t="s">
        <v>196</v>
      </c>
      <c r="GZC33" s="83" t="s">
        <v>196</v>
      </c>
      <c r="GZD33" s="83" t="s">
        <v>196</v>
      </c>
      <c r="GZE33" s="83" t="s">
        <v>196</v>
      </c>
      <c r="GZF33" s="83" t="s">
        <v>196</v>
      </c>
      <c r="GZG33" s="83" t="s">
        <v>196</v>
      </c>
      <c r="GZH33" s="83" t="s">
        <v>196</v>
      </c>
      <c r="GZI33" s="83" t="s">
        <v>196</v>
      </c>
      <c r="GZJ33" s="83" t="s">
        <v>196</v>
      </c>
      <c r="GZK33" s="83" t="s">
        <v>196</v>
      </c>
      <c r="GZL33" s="83" t="s">
        <v>196</v>
      </c>
      <c r="GZM33" s="83" t="s">
        <v>196</v>
      </c>
      <c r="GZN33" s="83" t="s">
        <v>196</v>
      </c>
      <c r="GZO33" s="83" t="s">
        <v>196</v>
      </c>
      <c r="GZP33" s="83" t="s">
        <v>196</v>
      </c>
      <c r="GZQ33" s="83" t="s">
        <v>196</v>
      </c>
      <c r="GZR33" s="83" t="s">
        <v>196</v>
      </c>
      <c r="GZS33" s="83" t="s">
        <v>196</v>
      </c>
      <c r="GZT33" s="83" t="s">
        <v>196</v>
      </c>
      <c r="GZU33" s="83" t="s">
        <v>196</v>
      </c>
      <c r="GZV33" s="83" t="s">
        <v>196</v>
      </c>
      <c r="GZW33" s="83" t="s">
        <v>196</v>
      </c>
      <c r="GZX33" s="83" t="s">
        <v>196</v>
      </c>
      <c r="GZY33" s="83" t="s">
        <v>196</v>
      </c>
      <c r="GZZ33" s="83" t="s">
        <v>196</v>
      </c>
      <c r="HAA33" s="83" t="s">
        <v>196</v>
      </c>
      <c r="HAB33" s="83" t="s">
        <v>196</v>
      </c>
      <c r="HAC33" s="83" t="s">
        <v>196</v>
      </c>
      <c r="HAD33" s="83" t="s">
        <v>196</v>
      </c>
      <c r="HAE33" s="83" t="s">
        <v>196</v>
      </c>
      <c r="HAF33" s="83" t="s">
        <v>196</v>
      </c>
      <c r="HAG33" s="83" t="s">
        <v>196</v>
      </c>
      <c r="HAH33" s="83" t="s">
        <v>196</v>
      </c>
      <c r="HAI33" s="83" t="s">
        <v>196</v>
      </c>
      <c r="HAJ33" s="83" t="s">
        <v>196</v>
      </c>
      <c r="HAK33" s="83" t="s">
        <v>196</v>
      </c>
      <c r="HAL33" s="83" t="s">
        <v>196</v>
      </c>
      <c r="HAM33" s="83" t="s">
        <v>196</v>
      </c>
      <c r="HAN33" s="83" t="s">
        <v>196</v>
      </c>
      <c r="HAO33" s="83" t="s">
        <v>196</v>
      </c>
      <c r="HAP33" s="83" t="s">
        <v>196</v>
      </c>
      <c r="HAQ33" s="83" t="s">
        <v>196</v>
      </c>
      <c r="HAR33" s="83" t="s">
        <v>196</v>
      </c>
      <c r="HAS33" s="83" t="s">
        <v>196</v>
      </c>
      <c r="HAT33" s="83" t="s">
        <v>196</v>
      </c>
      <c r="HAU33" s="83" t="s">
        <v>196</v>
      </c>
      <c r="HAV33" s="83" t="s">
        <v>196</v>
      </c>
      <c r="HAW33" s="83" t="s">
        <v>196</v>
      </c>
      <c r="HAX33" s="83" t="s">
        <v>196</v>
      </c>
      <c r="HAY33" s="83" t="s">
        <v>196</v>
      </c>
      <c r="HAZ33" s="83" t="s">
        <v>196</v>
      </c>
      <c r="HBA33" s="83" t="s">
        <v>196</v>
      </c>
      <c r="HBB33" s="83" t="s">
        <v>196</v>
      </c>
      <c r="HBC33" s="83" t="s">
        <v>196</v>
      </c>
      <c r="HBD33" s="83" t="s">
        <v>196</v>
      </c>
      <c r="HBE33" s="83" t="s">
        <v>196</v>
      </c>
      <c r="HBF33" s="83" t="s">
        <v>196</v>
      </c>
      <c r="HBG33" s="83" t="s">
        <v>196</v>
      </c>
      <c r="HBH33" s="83" t="s">
        <v>196</v>
      </c>
      <c r="HBI33" s="83" t="s">
        <v>196</v>
      </c>
      <c r="HBJ33" s="83" t="s">
        <v>196</v>
      </c>
      <c r="HBK33" s="83" t="s">
        <v>196</v>
      </c>
      <c r="HBL33" s="83" t="s">
        <v>196</v>
      </c>
      <c r="HBM33" s="83" t="s">
        <v>196</v>
      </c>
      <c r="HBN33" s="83" t="s">
        <v>196</v>
      </c>
      <c r="HBO33" s="83" t="s">
        <v>196</v>
      </c>
      <c r="HBP33" s="83" t="s">
        <v>196</v>
      </c>
      <c r="HBQ33" s="83" t="s">
        <v>196</v>
      </c>
      <c r="HBR33" s="83" t="s">
        <v>196</v>
      </c>
      <c r="HBS33" s="83" t="s">
        <v>196</v>
      </c>
      <c r="HBT33" s="83" t="s">
        <v>196</v>
      </c>
      <c r="HBU33" s="83" t="s">
        <v>196</v>
      </c>
      <c r="HBV33" s="83" t="s">
        <v>196</v>
      </c>
      <c r="HBW33" s="83" t="s">
        <v>196</v>
      </c>
      <c r="HBX33" s="83" t="s">
        <v>196</v>
      </c>
      <c r="HBY33" s="83" t="s">
        <v>196</v>
      </c>
      <c r="HBZ33" s="83" t="s">
        <v>196</v>
      </c>
      <c r="HCA33" s="83" t="s">
        <v>196</v>
      </c>
      <c r="HCB33" s="83" t="s">
        <v>196</v>
      </c>
      <c r="HCC33" s="83" t="s">
        <v>196</v>
      </c>
      <c r="HCD33" s="83" t="s">
        <v>196</v>
      </c>
      <c r="HCE33" s="83" t="s">
        <v>196</v>
      </c>
      <c r="HCF33" s="83" t="s">
        <v>196</v>
      </c>
      <c r="HCG33" s="83" t="s">
        <v>196</v>
      </c>
      <c r="HCH33" s="83" t="s">
        <v>196</v>
      </c>
      <c r="HCI33" s="83" t="s">
        <v>196</v>
      </c>
      <c r="HCJ33" s="83" t="s">
        <v>196</v>
      </c>
      <c r="HCK33" s="83" t="s">
        <v>196</v>
      </c>
      <c r="HCL33" s="83" t="s">
        <v>196</v>
      </c>
      <c r="HCM33" s="83" t="s">
        <v>196</v>
      </c>
      <c r="HCN33" s="83" t="s">
        <v>196</v>
      </c>
      <c r="HCO33" s="83" t="s">
        <v>196</v>
      </c>
      <c r="HCP33" s="83" t="s">
        <v>196</v>
      </c>
      <c r="HCQ33" s="83" t="s">
        <v>196</v>
      </c>
      <c r="HCR33" s="83" t="s">
        <v>196</v>
      </c>
      <c r="HCS33" s="83" t="s">
        <v>196</v>
      </c>
      <c r="HCT33" s="83" t="s">
        <v>196</v>
      </c>
      <c r="HCU33" s="83" t="s">
        <v>196</v>
      </c>
      <c r="HCV33" s="83" t="s">
        <v>196</v>
      </c>
      <c r="HCW33" s="83" t="s">
        <v>196</v>
      </c>
      <c r="HCX33" s="83" t="s">
        <v>196</v>
      </c>
      <c r="HCY33" s="83" t="s">
        <v>196</v>
      </c>
      <c r="HCZ33" s="83" t="s">
        <v>196</v>
      </c>
      <c r="HDA33" s="83" t="s">
        <v>196</v>
      </c>
      <c r="HDB33" s="83" t="s">
        <v>196</v>
      </c>
      <c r="HDC33" s="83" t="s">
        <v>196</v>
      </c>
      <c r="HDD33" s="83" t="s">
        <v>196</v>
      </c>
      <c r="HDE33" s="83" t="s">
        <v>196</v>
      </c>
      <c r="HDF33" s="83" t="s">
        <v>196</v>
      </c>
      <c r="HDG33" s="83" t="s">
        <v>196</v>
      </c>
      <c r="HDH33" s="83" t="s">
        <v>196</v>
      </c>
      <c r="HDI33" s="83" t="s">
        <v>196</v>
      </c>
      <c r="HDJ33" s="83" t="s">
        <v>196</v>
      </c>
      <c r="HDK33" s="83" t="s">
        <v>196</v>
      </c>
      <c r="HDL33" s="83" t="s">
        <v>196</v>
      </c>
      <c r="HDM33" s="83" t="s">
        <v>196</v>
      </c>
      <c r="HDN33" s="83" t="s">
        <v>196</v>
      </c>
      <c r="HDO33" s="83" t="s">
        <v>196</v>
      </c>
      <c r="HDP33" s="83" t="s">
        <v>196</v>
      </c>
      <c r="HDQ33" s="83" t="s">
        <v>196</v>
      </c>
      <c r="HDR33" s="83" t="s">
        <v>196</v>
      </c>
      <c r="HDS33" s="83" t="s">
        <v>196</v>
      </c>
      <c r="HDT33" s="83" t="s">
        <v>196</v>
      </c>
      <c r="HDU33" s="83" t="s">
        <v>196</v>
      </c>
      <c r="HDV33" s="83" t="s">
        <v>196</v>
      </c>
      <c r="HDW33" s="83" t="s">
        <v>196</v>
      </c>
      <c r="HDX33" s="83" t="s">
        <v>196</v>
      </c>
      <c r="HDY33" s="83" t="s">
        <v>196</v>
      </c>
      <c r="HDZ33" s="83" t="s">
        <v>196</v>
      </c>
      <c r="HEA33" s="83" t="s">
        <v>196</v>
      </c>
      <c r="HEB33" s="83" t="s">
        <v>196</v>
      </c>
      <c r="HEC33" s="83" t="s">
        <v>196</v>
      </c>
      <c r="HED33" s="83" t="s">
        <v>196</v>
      </c>
      <c r="HEE33" s="83" t="s">
        <v>196</v>
      </c>
      <c r="HEF33" s="83" t="s">
        <v>196</v>
      </c>
      <c r="HEG33" s="83" t="s">
        <v>196</v>
      </c>
      <c r="HEH33" s="83" t="s">
        <v>196</v>
      </c>
      <c r="HEI33" s="83" t="s">
        <v>196</v>
      </c>
      <c r="HEJ33" s="83" t="s">
        <v>196</v>
      </c>
      <c r="HEK33" s="83" t="s">
        <v>196</v>
      </c>
      <c r="HEL33" s="83" t="s">
        <v>196</v>
      </c>
      <c r="HEM33" s="83" t="s">
        <v>196</v>
      </c>
      <c r="HEN33" s="83" t="s">
        <v>196</v>
      </c>
      <c r="HEO33" s="83" t="s">
        <v>196</v>
      </c>
      <c r="HEP33" s="83" t="s">
        <v>196</v>
      </c>
      <c r="HEQ33" s="83" t="s">
        <v>196</v>
      </c>
      <c r="HER33" s="83" t="s">
        <v>196</v>
      </c>
      <c r="HES33" s="83" t="s">
        <v>196</v>
      </c>
      <c r="HET33" s="83" t="s">
        <v>196</v>
      </c>
      <c r="HEU33" s="83" t="s">
        <v>196</v>
      </c>
      <c r="HEV33" s="83" t="s">
        <v>196</v>
      </c>
      <c r="HEW33" s="83" t="s">
        <v>196</v>
      </c>
      <c r="HEX33" s="83" t="s">
        <v>196</v>
      </c>
      <c r="HEY33" s="83" t="s">
        <v>196</v>
      </c>
      <c r="HEZ33" s="83" t="s">
        <v>196</v>
      </c>
      <c r="HFA33" s="83" t="s">
        <v>196</v>
      </c>
      <c r="HFB33" s="83" t="s">
        <v>196</v>
      </c>
      <c r="HFC33" s="83" t="s">
        <v>196</v>
      </c>
      <c r="HFD33" s="83" t="s">
        <v>196</v>
      </c>
      <c r="HFE33" s="83" t="s">
        <v>196</v>
      </c>
      <c r="HFF33" s="83" t="s">
        <v>196</v>
      </c>
      <c r="HFG33" s="83" t="s">
        <v>196</v>
      </c>
      <c r="HFH33" s="83" t="s">
        <v>196</v>
      </c>
      <c r="HFI33" s="83" t="s">
        <v>196</v>
      </c>
      <c r="HFJ33" s="83" t="s">
        <v>196</v>
      </c>
      <c r="HFK33" s="83" t="s">
        <v>196</v>
      </c>
      <c r="HFL33" s="83" t="s">
        <v>196</v>
      </c>
      <c r="HFM33" s="83" t="s">
        <v>196</v>
      </c>
      <c r="HFN33" s="83" t="s">
        <v>196</v>
      </c>
      <c r="HFO33" s="83" t="s">
        <v>196</v>
      </c>
      <c r="HFP33" s="83" t="s">
        <v>196</v>
      </c>
      <c r="HFQ33" s="83" t="s">
        <v>196</v>
      </c>
      <c r="HFR33" s="83" t="s">
        <v>196</v>
      </c>
      <c r="HFS33" s="83" t="s">
        <v>196</v>
      </c>
      <c r="HFT33" s="83" t="s">
        <v>196</v>
      </c>
      <c r="HFU33" s="83" t="s">
        <v>196</v>
      </c>
      <c r="HFV33" s="83" t="s">
        <v>196</v>
      </c>
      <c r="HFW33" s="83" t="s">
        <v>196</v>
      </c>
      <c r="HFX33" s="83" t="s">
        <v>196</v>
      </c>
      <c r="HFY33" s="83" t="s">
        <v>196</v>
      </c>
      <c r="HFZ33" s="83" t="s">
        <v>196</v>
      </c>
      <c r="HGA33" s="83" t="s">
        <v>196</v>
      </c>
      <c r="HGB33" s="83" t="s">
        <v>196</v>
      </c>
      <c r="HGC33" s="83" t="s">
        <v>196</v>
      </c>
      <c r="HGD33" s="83" t="s">
        <v>196</v>
      </c>
      <c r="HGE33" s="83" t="s">
        <v>196</v>
      </c>
      <c r="HGF33" s="83" t="s">
        <v>196</v>
      </c>
      <c r="HGG33" s="83" t="s">
        <v>196</v>
      </c>
      <c r="HGH33" s="83" t="s">
        <v>196</v>
      </c>
      <c r="HGI33" s="83" t="s">
        <v>196</v>
      </c>
      <c r="HGJ33" s="83" t="s">
        <v>196</v>
      </c>
      <c r="HGK33" s="83" t="s">
        <v>196</v>
      </c>
      <c r="HGL33" s="83" t="s">
        <v>196</v>
      </c>
      <c r="HGM33" s="83" t="s">
        <v>196</v>
      </c>
      <c r="HGN33" s="83" t="s">
        <v>196</v>
      </c>
      <c r="HGO33" s="83" t="s">
        <v>196</v>
      </c>
      <c r="HGP33" s="83" t="s">
        <v>196</v>
      </c>
      <c r="HGQ33" s="83" t="s">
        <v>196</v>
      </c>
      <c r="HGR33" s="83" t="s">
        <v>196</v>
      </c>
      <c r="HGS33" s="83" t="s">
        <v>196</v>
      </c>
      <c r="HGT33" s="83" t="s">
        <v>196</v>
      </c>
      <c r="HGU33" s="83" t="s">
        <v>196</v>
      </c>
      <c r="HGV33" s="83" t="s">
        <v>196</v>
      </c>
      <c r="HGW33" s="83" t="s">
        <v>196</v>
      </c>
      <c r="HGX33" s="83" t="s">
        <v>196</v>
      </c>
      <c r="HGY33" s="83" t="s">
        <v>196</v>
      </c>
      <c r="HGZ33" s="83" t="s">
        <v>196</v>
      </c>
      <c r="HHA33" s="83" t="s">
        <v>196</v>
      </c>
      <c r="HHB33" s="83" t="s">
        <v>196</v>
      </c>
      <c r="HHC33" s="83" t="s">
        <v>196</v>
      </c>
      <c r="HHD33" s="83" t="s">
        <v>196</v>
      </c>
      <c r="HHE33" s="83" t="s">
        <v>196</v>
      </c>
      <c r="HHF33" s="83" t="s">
        <v>196</v>
      </c>
      <c r="HHG33" s="83" t="s">
        <v>196</v>
      </c>
      <c r="HHH33" s="83" t="s">
        <v>196</v>
      </c>
      <c r="HHI33" s="83" t="s">
        <v>196</v>
      </c>
      <c r="HHJ33" s="83" t="s">
        <v>196</v>
      </c>
      <c r="HHK33" s="83" t="s">
        <v>196</v>
      </c>
      <c r="HHL33" s="83" t="s">
        <v>196</v>
      </c>
      <c r="HHM33" s="83" t="s">
        <v>196</v>
      </c>
      <c r="HHN33" s="83" t="s">
        <v>196</v>
      </c>
      <c r="HHO33" s="83" t="s">
        <v>196</v>
      </c>
      <c r="HHP33" s="83" t="s">
        <v>196</v>
      </c>
      <c r="HHQ33" s="83" t="s">
        <v>196</v>
      </c>
      <c r="HHR33" s="83" t="s">
        <v>196</v>
      </c>
      <c r="HHS33" s="83" t="s">
        <v>196</v>
      </c>
      <c r="HHT33" s="83" t="s">
        <v>196</v>
      </c>
      <c r="HHU33" s="83" t="s">
        <v>196</v>
      </c>
      <c r="HHV33" s="83" t="s">
        <v>196</v>
      </c>
      <c r="HHW33" s="83" t="s">
        <v>196</v>
      </c>
      <c r="HHX33" s="83" t="s">
        <v>196</v>
      </c>
      <c r="HHY33" s="83" t="s">
        <v>196</v>
      </c>
      <c r="HHZ33" s="83" t="s">
        <v>196</v>
      </c>
      <c r="HIA33" s="83" t="s">
        <v>196</v>
      </c>
      <c r="HIB33" s="83" t="s">
        <v>196</v>
      </c>
      <c r="HIC33" s="83" t="s">
        <v>196</v>
      </c>
      <c r="HID33" s="83" t="s">
        <v>196</v>
      </c>
      <c r="HIE33" s="83" t="s">
        <v>196</v>
      </c>
      <c r="HIF33" s="83" t="s">
        <v>196</v>
      </c>
      <c r="HIG33" s="83" t="s">
        <v>196</v>
      </c>
      <c r="HIH33" s="83" t="s">
        <v>196</v>
      </c>
      <c r="HII33" s="83" t="s">
        <v>196</v>
      </c>
      <c r="HIJ33" s="83" t="s">
        <v>196</v>
      </c>
      <c r="HIK33" s="83" t="s">
        <v>196</v>
      </c>
      <c r="HIL33" s="83" t="s">
        <v>196</v>
      </c>
      <c r="HIM33" s="83" t="s">
        <v>196</v>
      </c>
      <c r="HIN33" s="83" t="s">
        <v>196</v>
      </c>
      <c r="HIO33" s="83" t="s">
        <v>196</v>
      </c>
      <c r="HIP33" s="83" t="s">
        <v>196</v>
      </c>
      <c r="HIQ33" s="83" t="s">
        <v>196</v>
      </c>
      <c r="HIR33" s="83" t="s">
        <v>196</v>
      </c>
      <c r="HIS33" s="83" t="s">
        <v>196</v>
      </c>
      <c r="HIT33" s="83" t="s">
        <v>196</v>
      </c>
      <c r="HIU33" s="83" t="s">
        <v>196</v>
      </c>
      <c r="HIV33" s="83" t="s">
        <v>196</v>
      </c>
      <c r="HIW33" s="83" t="s">
        <v>196</v>
      </c>
      <c r="HIX33" s="83" t="s">
        <v>196</v>
      </c>
      <c r="HIY33" s="83" t="s">
        <v>196</v>
      </c>
      <c r="HIZ33" s="83" t="s">
        <v>196</v>
      </c>
      <c r="HJA33" s="83" t="s">
        <v>196</v>
      </c>
      <c r="HJB33" s="83" t="s">
        <v>196</v>
      </c>
      <c r="HJC33" s="83" t="s">
        <v>196</v>
      </c>
      <c r="HJD33" s="83" t="s">
        <v>196</v>
      </c>
      <c r="HJE33" s="83" t="s">
        <v>196</v>
      </c>
      <c r="HJF33" s="83" t="s">
        <v>196</v>
      </c>
      <c r="HJG33" s="83" t="s">
        <v>196</v>
      </c>
      <c r="HJH33" s="83" t="s">
        <v>196</v>
      </c>
      <c r="HJI33" s="83" t="s">
        <v>196</v>
      </c>
      <c r="HJJ33" s="83" t="s">
        <v>196</v>
      </c>
      <c r="HJK33" s="83" t="s">
        <v>196</v>
      </c>
      <c r="HJL33" s="83" t="s">
        <v>196</v>
      </c>
      <c r="HJM33" s="83" t="s">
        <v>196</v>
      </c>
      <c r="HJN33" s="83" t="s">
        <v>196</v>
      </c>
      <c r="HJO33" s="83" t="s">
        <v>196</v>
      </c>
      <c r="HJP33" s="83" t="s">
        <v>196</v>
      </c>
      <c r="HJQ33" s="83" t="s">
        <v>196</v>
      </c>
      <c r="HJR33" s="83" t="s">
        <v>196</v>
      </c>
      <c r="HJS33" s="83" t="s">
        <v>196</v>
      </c>
      <c r="HJT33" s="83" t="s">
        <v>196</v>
      </c>
      <c r="HJU33" s="83" t="s">
        <v>196</v>
      </c>
      <c r="HJV33" s="83" t="s">
        <v>196</v>
      </c>
      <c r="HJW33" s="83" t="s">
        <v>196</v>
      </c>
      <c r="HJX33" s="83" t="s">
        <v>196</v>
      </c>
      <c r="HJY33" s="83" t="s">
        <v>196</v>
      </c>
      <c r="HJZ33" s="83" t="s">
        <v>196</v>
      </c>
      <c r="HKA33" s="83" t="s">
        <v>196</v>
      </c>
      <c r="HKB33" s="83" t="s">
        <v>196</v>
      </c>
      <c r="HKC33" s="83" t="s">
        <v>196</v>
      </c>
      <c r="HKD33" s="83" t="s">
        <v>196</v>
      </c>
      <c r="HKE33" s="83" t="s">
        <v>196</v>
      </c>
      <c r="HKF33" s="83" t="s">
        <v>196</v>
      </c>
      <c r="HKG33" s="83" t="s">
        <v>196</v>
      </c>
      <c r="HKH33" s="83" t="s">
        <v>196</v>
      </c>
      <c r="HKI33" s="83" t="s">
        <v>196</v>
      </c>
      <c r="HKJ33" s="83" t="s">
        <v>196</v>
      </c>
      <c r="HKK33" s="83" t="s">
        <v>196</v>
      </c>
      <c r="HKL33" s="83" t="s">
        <v>196</v>
      </c>
      <c r="HKM33" s="83" t="s">
        <v>196</v>
      </c>
      <c r="HKN33" s="83" t="s">
        <v>196</v>
      </c>
      <c r="HKO33" s="83" t="s">
        <v>196</v>
      </c>
      <c r="HKP33" s="83" t="s">
        <v>196</v>
      </c>
      <c r="HKQ33" s="83" t="s">
        <v>196</v>
      </c>
      <c r="HKR33" s="83" t="s">
        <v>196</v>
      </c>
      <c r="HKS33" s="83" t="s">
        <v>196</v>
      </c>
      <c r="HKT33" s="83" t="s">
        <v>196</v>
      </c>
      <c r="HKU33" s="83" t="s">
        <v>196</v>
      </c>
      <c r="HKV33" s="83" t="s">
        <v>196</v>
      </c>
      <c r="HKW33" s="83" t="s">
        <v>196</v>
      </c>
      <c r="HKX33" s="83" t="s">
        <v>196</v>
      </c>
      <c r="HKY33" s="83" t="s">
        <v>196</v>
      </c>
      <c r="HKZ33" s="83" t="s">
        <v>196</v>
      </c>
      <c r="HLA33" s="83" t="s">
        <v>196</v>
      </c>
      <c r="HLB33" s="83" t="s">
        <v>196</v>
      </c>
      <c r="HLC33" s="83" t="s">
        <v>196</v>
      </c>
      <c r="HLD33" s="83" t="s">
        <v>196</v>
      </c>
      <c r="HLE33" s="83" t="s">
        <v>196</v>
      </c>
      <c r="HLF33" s="83" t="s">
        <v>196</v>
      </c>
      <c r="HLG33" s="83" t="s">
        <v>196</v>
      </c>
      <c r="HLH33" s="83" t="s">
        <v>196</v>
      </c>
      <c r="HLI33" s="83" t="s">
        <v>196</v>
      </c>
      <c r="HLJ33" s="83" t="s">
        <v>196</v>
      </c>
      <c r="HLK33" s="83" t="s">
        <v>196</v>
      </c>
      <c r="HLL33" s="83" t="s">
        <v>196</v>
      </c>
      <c r="HLM33" s="83" t="s">
        <v>196</v>
      </c>
      <c r="HLN33" s="83" t="s">
        <v>196</v>
      </c>
      <c r="HLO33" s="83" t="s">
        <v>196</v>
      </c>
      <c r="HLP33" s="83" t="s">
        <v>196</v>
      </c>
      <c r="HLQ33" s="83" t="s">
        <v>196</v>
      </c>
      <c r="HLR33" s="83" t="s">
        <v>196</v>
      </c>
      <c r="HLS33" s="83" t="s">
        <v>196</v>
      </c>
      <c r="HLT33" s="83" t="s">
        <v>196</v>
      </c>
      <c r="HLU33" s="83" t="s">
        <v>196</v>
      </c>
      <c r="HLV33" s="83" t="s">
        <v>196</v>
      </c>
      <c r="HLW33" s="83" t="s">
        <v>196</v>
      </c>
      <c r="HLX33" s="83" t="s">
        <v>196</v>
      </c>
      <c r="HLY33" s="83" t="s">
        <v>196</v>
      </c>
      <c r="HLZ33" s="83" t="s">
        <v>196</v>
      </c>
      <c r="HMA33" s="83" t="s">
        <v>196</v>
      </c>
      <c r="HMB33" s="83" t="s">
        <v>196</v>
      </c>
      <c r="HMC33" s="83" t="s">
        <v>196</v>
      </c>
      <c r="HMD33" s="83" t="s">
        <v>196</v>
      </c>
      <c r="HME33" s="83" t="s">
        <v>196</v>
      </c>
      <c r="HMF33" s="83" t="s">
        <v>196</v>
      </c>
      <c r="HMG33" s="83" t="s">
        <v>196</v>
      </c>
      <c r="HMH33" s="83" t="s">
        <v>196</v>
      </c>
      <c r="HMI33" s="83" t="s">
        <v>196</v>
      </c>
      <c r="HMJ33" s="83" t="s">
        <v>196</v>
      </c>
      <c r="HMK33" s="83" t="s">
        <v>196</v>
      </c>
      <c r="HML33" s="83" t="s">
        <v>196</v>
      </c>
      <c r="HMM33" s="83" t="s">
        <v>196</v>
      </c>
      <c r="HMN33" s="83" t="s">
        <v>196</v>
      </c>
      <c r="HMO33" s="83" t="s">
        <v>196</v>
      </c>
      <c r="HMP33" s="83" t="s">
        <v>196</v>
      </c>
      <c r="HMQ33" s="83" t="s">
        <v>196</v>
      </c>
      <c r="HMR33" s="83" t="s">
        <v>196</v>
      </c>
      <c r="HMS33" s="83" t="s">
        <v>196</v>
      </c>
      <c r="HMT33" s="83" t="s">
        <v>196</v>
      </c>
      <c r="HMU33" s="83" t="s">
        <v>196</v>
      </c>
      <c r="HMV33" s="83" t="s">
        <v>196</v>
      </c>
      <c r="HMW33" s="83" t="s">
        <v>196</v>
      </c>
      <c r="HMX33" s="83" t="s">
        <v>196</v>
      </c>
      <c r="HMY33" s="83" t="s">
        <v>196</v>
      </c>
      <c r="HMZ33" s="83" t="s">
        <v>196</v>
      </c>
      <c r="HNA33" s="83" t="s">
        <v>196</v>
      </c>
      <c r="HNB33" s="83" t="s">
        <v>196</v>
      </c>
      <c r="HNC33" s="83" t="s">
        <v>196</v>
      </c>
      <c r="HND33" s="83" t="s">
        <v>196</v>
      </c>
      <c r="HNE33" s="83" t="s">
        <v>196</v>
      </c>
      <c r="HNF33" s="83" t="s">
        <v>196</v>
      </c>
      <c r="HNG33" s="83" t="s">
        <v>196</v>
      </c>
      <c r="HNH33" s="83" t="s">
        <v>196</v>
      </c>
      <c r="HNI33" s="83" t="s">
        <v>196</v>
      </c>
      <c r="HNJ33" s="83" t="s">
        <v>196</v>
      </c>
      <c r="HNK33" s="83" t="s">
        <v>196</v>
      </c>
      <c r="HNL33" s="83" t="s">
        <v>196</v>
      </c>
      <c r="HNM33" s="83" t="s">
        <v>196</v>
      </c>
      <c r="HNN33" s="83" t="s">
        <v>196</v>
      </c>
      <c r="HNO33" s="83" t="s">
        <v>196</v>
      </c>
      <c r="HNP33" s="83" t="s">
        <v>196</v>
      </c>
      <c r="HNQ33" s="83" t="s">
        <v>196</v>
      </c>
      <c r="HNR33" s="83" t="s">
        <v>196</v>
      </c>
      <c r="HNS33" s="83" t="s">
        <v>196</v>
      </c>
      <c r="HNT33" s="83" t="s">
        <v>196</v>
      </c>
      <c r="HNU33" s="83" t="s">
        <v>196</v>
      </c>
      <c r="HNV33" s="83" t="s">
        <v>196</v>
      </c>
      <c r="HNW33" s="83" t="s">
        <v>196</v>
      </c>
      <c r="HNX33" s="83" t="s">
        <v>196</v>
      </c>
      <c r="HNY33" s="83" t="s">
        <v>196</v>
      </c>
      <c r="HNZ33" s="83" t="s">
        <v>196</v>
      </c>
      <c r="HOA33" s="83" t="s">
        <v>196</v>
      </c>
      <c r="HOB33" s="83" t="s">
        <v>196</v>
      </c>
      <c r="HOC33" s="83" t="s">
        <v>196</v>
      </c>
      <c r="HOD33" s="83" t="s">
        <v>196</v>
      </c>
      <c r="HOE33" s="83" t="s">
        <v>196</v>
      </c>
      <c r="HOF33" s="83" t="s">
        <v>196</v>
      </c>
      <c r="HOG33" s="83" t="s">
        <v>196</v>
      </c>
      <c r="HOH33" s="83" t="s">
        <v>196</v>
      </c>
      <c r="HOI33" s="83" t="s">
        <v>196</v>
      </c>
      <c r="HOJ33" s="83" t="s">
        <v>196</v>
      </c>
      <c r="HOK33" s="83" t="s">
        <v>196</v>
      </c>
      <c r="HOL33" s="83" t="s">
        <v>196</v>
      </c>
      <c r="HOM33" s="83" t="s">
        <v>196</v>
      </c>
      <c r="HON33" s="83" t="s">
        <v>196</v>
      </c>
      <c r="HOO33" s="83" t="s">
        <v>196</v>
      </c>
      <c r="HOP33" s="83" t="s">
        <v>196</v>
      </c>
      <c r="HOQ33" s="83" t="s">
        <v>196</v>
      </c>
      <c r="HOR33" s="83" t="s">
        <v>196</v>
      </c>
      <c r="HOS33" s="83" t="s">
        <v>196</v>
      </c>
      <c r="HOT33" s="83" t="s">
        <v>196</v>
      </c>
      <c r="HOU33" s="83" t="s">
        <v>196</v>
      </c>
      <c r="HOV33" s="83" t="s">
        <v>196</v>
      </c>
      <c r="HOW33" s="83" t="s">
        <v>196</v>
      </c>
      <c r="HOX33" s="83" t="s">
        <v>196</v>
      </c>
      <c r="HOY33" s="83" t="s">
        <v>196</v>
      </c>
      <c r="HOZ33" s="83" t="s">
        <v>196</v>
      </c>
      <c r="HPA33" s="83" t="s">
        <v>196</v>
      </c>
      <c r="HPB33" s="83" t="s">
        <v>196</v>
      </c>
      <c r="HPC33" s="83" t="s">
        <v>196</v>
      </c>
      <c r="HPD33" s="83" t="s">
        <v>196</v>
      </c>
      <c r="HPE33" s="83" t="s">
        <v>196</v>
      </c>
      <c r="HPF33" s="83" t="s">
        <v>196</v>
      </c>
      <c r="HPG33" s="83" t="s">
        <v>196</v>
      </c>
      <c r="HPH33" s="83" t="s">
        <v>196</v>
      </c>
      <c r="HPI33" s="83" t="s">
        <v>196</v>
      </c>
      <c r="HPJ33" s="83" t="s">
        <v>196</v>
      </c>
      <c r="HPK33" s="83" t="s">
        <v>196</v>
      </c>
      <c r="HPL33" s="83" t="s">
        <v>196</v>
      </c>
      <c r="HPM33" s="83" t="s">
        <v>196</v>
      </c>
      <c r="HPN33" s="83" t="s">
        <v>196</v>
      </c>
      <c r="HPO33" s="83" t="s">
        <v>196</v>
      </c>
      <c r="HPP33" s="83" t="s">
        <v>196</v>
      </c>
      <c r="HPQ33" s="83" t="s">
        <v>196</v>
      </c>
      <c r="HPR33" s="83" t="s">
        <v>196</v>
      </c>
      <c r="HPS33" s="83" t="s">
        <v>196</v>
      </c>
      <c r="HPT33" s="83" t="s">
        <v>196</v>
      </c>
      <c r="HPU33" s="83" t="s">
        <v>196</v>
      </c>
      <c r="HPV33" s="83" t="s">
        <v>196</v>
      </c>
      <c r="HPW33" s="83" t="s">
        <v>196</v>
      </c>
      <c r="HPX33" s="83" t="s">
        <v>196</v>
      </c>
      <c r="HPY33" s="83" t="s">
        <v>196</v>
      </c>
      <c r="HPZ33" s="83" t="s">
        <v>196</v>
      </c>
      <c r="HQA33" s="83" t="s">
        <v>196</v>
      </c>
      <c r="HQB33" s="83" t="s">
        <v>196</v>
      </c>
      <c r="HQC33" s="83" t="s">
        <v>196</v>
      </c>
      <c r="HQD33" s="83" t="s">
        <v>196</v>
      </c>
      <c r="HQE33" s="83" t="s">
        <v>196</v>
      </c>
      <c r="HQF33" s="83" t="s">
        <v>196</v>
      </c>
      <c r="HQG33" s="83" t="s">
        <v>196</v>
      </c>
      <c r="HQH33" s="83" t="s">
        <v>196</v>
      </c>
      <c r="HQI33" s="83" t="s">
        <v>196</v>
      </c>
      <c r="HQJ33" s="83" t="s">
        <v>196</v>
      </c>
      <c r="HQK33" s="83" t="s">
        <v>196</v>
      </c>
      <c r="HQL33" s="83" t="s">
        <v>196</v>
      </c>
      <c r="HQM33" s="83" t="s">
        <v>196</v>
      </c>
      <c r="HQN33" s="83" t="s">
        <v>196</v>
      </c>
      <c r="HQO33" s="83" t="s">
        <v>196</v>
      </c>
      <c r="HQP33" s="83" t="s">
        <v>196</v>
      </c>
      <c r="HQQ33" s="83" t="s">
        <v>196</v>
      </c>
      <c r="HQR33" s="83" t="s">
        <v>196</v>
      </c>
      <c r="HQS33" s="83" t="s">
        <v>196</v>
      </c>
      <c r="HQT33" s="83" t="s">
        <v>196</v>
      </c>
      <c r="HQU33" s="83" t="s">
        <v>196</v>
      </c>
      <c r="HQV33" s="83" t="s">
        <v>196</v>
      </c>
      <c r="HQW33" s="83" t="s">
        <v>196</v>
      </c>
      <c r="HQX33" s="83" t="s">
        <v>196</v>
      </c>
      <c r="HQY33" s="83" t="s">
        <v>196</v>
      </c>
      <c r="HQZ33" s="83" t="s">
        <v>196</v>
      </c>
      <c r="HRA33" s="83" t="s">
        <v>196</v>
      </c>
      <c r="HRB33" s="83" t="s">
        <v>196</v>
      </c>
      <c r="HRC33" s="83" t="s">
        <v>196</v>
      </c>
      <c r="HRD33" s="83" t="s">
        <v>196</v>
      </c>
      <c r="HRE33" s="83" t="s">
        <v>196</v>
      </c>
      <c r="HRF33" s="83" t="s">
        <v>196</v>
      </c>
      <c r="HRG33" s="83" t="s">
        <v>196</v>
      </c>
      <c r="HRH33" s="83" t="s">
        <v>196</v>
      </c>
      <c r="HRI33" s="83" t="s">
        <v>196</v>
      </c>
      <c r="HRJ33" s="83" t="s">
        <v>196</v>
      </c>
      <c r="HRK33" s="83" t="s">
        <v>196</v>
      </c>
      <c r="HRL33" s="83" t="s">
        <v>196</v>
      </c>
      <c r="HRM33" s="83" t="s">
        <v>196</v>
      </c>
      <c r="HRN33" s="83" t="s">
        <v>196</v>
      </c>
      <c r="HRO33" s="83" t="s">
        <v>196</v>
      </c>
      <c r="HRP33" s="83" t="s">
        <v>196</v>
      </c>
      <c r="HRQ33" s="83" t="s">
        <v>196</v>
      </c>
      <c r="HRR33" s="83" t="s">
        <v>196</v>
      </c>
      <c r="HRS33" s="83" t="s">
        <v>196</v>
      </c>
      <c r="HRT33" s="83" t="s">
        <v>196</v>
      </c>
      <c r="HRU33" s="83" t="s">
        <v>196</v>
      </c>
      <c r="HRV33" s="83" t="s">
        <v>196</v>
      </c>
      <c r="HRW33" s="83" t="s">
        <v>196</v>
      </c>
      <c r="HRX33" s="83" t="s">
        <v>196</v>
      </c>
      <c r="HRY33" s="83" t="s">
        <v>196</v>
      </c>
      <c r="HRZ33" s="83" t="s">
        <v>196</v>
      </c>
      <c r="HSA33" s="83" t="s">
        <v>196</v>
      </c>
      <c r="HSB33" s="83" t="s">
        <v>196</v>
      </c>
      <c r="HSC33" s="83" t="s">
        <v>196</v>
      </c>
      <c r="HSD33" s="83" t="s">
        <v>196</v>
      </c>
      <c r="HSE33" s="83" t="s">
        <v>196</v>
      </c>
      <c r="HSF33" s="83" t="s">
        <v>196</v>
      </c>
      <c r="HSG33" s="83" t="s">
        <v>196</v>
      </c>
      <c r="HSH33" s="83" t="s">
        <v>196</v>
      </c>
      <c r="HSI33" s="83" t="s">
        <v>196</v>
      </c>
      <c r="HSJ33" s="83" t="s">
        <v>196</v>
      </c>
      <c r="HSK33" s="83" t="s">
        <v>196</v>
      </c>
      <c r="HSL33" s="83" t="s">
        <v>196</v>
      </c>
      <c r="HSM33" s="83" t="s">
        <v>196</v>
      </c>
      <c r="HSN33" s="83" t="s">
        <v>196</v>
      </c>
      <c r="HSO33" s="83" t="s">
        <v>196</v>
      </c>
      <c r="HSP33" s="83" t="s">
        <v>196</v>
      </c>
      <c r="HSQ33" s="83" t="s">
        <v>196</v>
      </c>
      <c r="HSR33" s="83" t="s">
        <v>196</v>
      </c>
      <c r="HSS33" s="83" t="s">
        <v>196</v>
      </c>
      <c r="HST33" s="83" t="s">
        <v>196</v>
      </c>
      <c r="HSU33" s="83" t="s">
        <v>196</v>
      </c>
      <c r="HSV33" s="83" t="s">
        <v>196</v>
      </c>
      <c r="HSW33" s="83" t="s">
        <v>196</v>
      </c>
      <c r="HSX33" s="83" t="s">
        <v>196</v>
      </c>
      <c r="HSY33" s="83" t="s">
        <v>196</v>
      </c>
      <c r="HSZ33" s="83" t="s">
        <v>196</v>
      </c>
      <c r="HTA33" s="83" t="s">
        <v>196</v>
      </c>
      <c r="HTB33" s="83" t="s">
        <v>196</v>
      </c>
      <c r="HTC33" s="83" t="s">
        <v>196</v>
      </c>
      <c r="HTD33" s="83" t="s">
        <v>196</v>
      </c>
      <c r="HTE33" s="83" t="s">
        <v>196</v>
      </c>
      <c r="HTF33" s="83" t="s">
        <v>196</v>
      </c>
      <c r="HTG33" s="83" t="s">
        <v>196</v>
      </c>
      <c r="HTH33" s="83" t="s">
        <v>196</v>
      </c>
      <c r="HTI33" s="83" t="s">
        <v>196</v>
      </c>
      <c r="HTJ33" s="83" t="s">
        <v>196</v>
      </c>
      <c r="HTK33" s="83" t="s">
        <v>196</v>
      </c>
      <c r="HTL33" s="83" t="s">
        <v>196</v>
      </c>
      <c r="HTM33" s="83" t="s">
        <v>196</v>
      </c>
      <c r="HTN33" s="83" t="s">
        <v>196</v>
      </c>
      <c r="HTO33" s="83" t="s">
        <v>196</v>
      </c>
      <c r="HTP33" s="83" t="s">
        <v>196</v>
      </c>
      <c r="HTQ33" s="83" t="s">
        <v>196</v>
      </c>
      <c r="HTR33" s="83" t="s">
        <v>196</v>
      </c>
      <c r="HTS33" s="83" t="s">
        <v>196</v>
      </c>
      <c r="HTT33" s="83" t="s">
        <v>196</v>
      </c>
      <c r="HTU33" s="83" t="s">
        <v>196</v>
      </c>
      <c r="HTV33" s="83" t="s">
        <v>196</v>
      </c>
      <c r="HTW33" s="83" t="s">
        <v>196</v>
      </c>
      <c r="HTX33" s="83" t="s">
        <v>196</v>
      </c>
      <c r="HTY33" s="83" t="s">
        <v>196</v>
      </c>
      <c r="HTZ33" s="83" t="s">
        <v>196</v>
      </c>
      <c r="HUA33" s="83" t="s">
        <v>196</v>
      </c>
      <c r="HUB33" s="83" t="s">
        <v>196</v>
      </c>
      <c r="HUC33" s="83" t="s">
        <v>196</v>
      </c>
      <c r="HUD33" s="83" t="s">
        <v>196</v>
      </c>
      <c r="HUE33" s="83" t="s">
        <v>196</v>
      </c>
      <c r="HUF33" s="83" t="s">
        <v>196</v>
      </c>
      <c r="HUG33" s="83" t="s">
        <v>196</v>
      </c>
      <c r="HUH33" s="83" t="s">
        <v>196</v>
      </c>
      <c r="HUI33" s="83" t="s">
        <v>196</v>
      </c>
      <c r="HUJ33" s="83" t="s">
        <v>196</v>
      </c>
      <c r="HUK33" s="83" t="s">
        <v>196</v>
      </c>
      <c r="HUL33" s="83" t="s">
        <v>196</v>
      </c>
      <c r="HUM33" s="83" t="s">
        <v>196</v>
      </c>
      <c r="HUN33" s="83" t="s">
        <v>196</v>
      </c>
      <c r="HUO33" s="83" t="s">
        <v>196</v>
      </c>
      <c r="HUP33" s="83" t="s">
        <v>196</v>
      </c>
      <c r="HUQ33" s="83" t="s">
        <v>196</v>
      </c>
      <c r="HUR33" s="83" t="s">
        <v>196</v>
      </c>
      <c r="HUS33" s="83" t="s">
        <v>196</v>
      </c>
      <c r="HUT33" s="83" t="s">
        <v>196</v>
      </c>
      <c r="HUU33" s="83" t="s">
        <v>196</v>
      </c>
      <c r="HUV33" s="83" t="s">
        <v>196</v>
      </c>
      <c r="HUW33" s="83" t="s">
        <v>196</v>
      </c>
      <c r="HUX33" s="83" t="s">
        <v>196</v>
      </c>
      <c r="HUY33" s="83" t="s">
        <v>196</v>
      </c>
      <c r="HUZ33" s="83" t="s">
        <v>196</v>
      </c>
      <c r="HVA33" s="83" t="s">
        <v>196</v>
      </c>
      <c r="HVB33" s="83" t="s">
        <v>196</v>
      </c>
      <c r="HVC33" s="83" t="s">
        <v>196</v>
      </c>
      <c r="HVD33" s="83" t="s">
        <v>196</v>
      </c>
      <c r="HVE33" s="83" t="s">
        <v>196</v>
      </c>
      <c r="HVF33" s="83" t="s">
        <v>196</v>
      </c>
      <c r="HVG33" s="83" t="s">
        <v>196</v>
      </c>
      <c r="HVH33" s="83" t="s">
        <v>196</v>
      </c>
      <c r="HVI33" s="83" t="s">
        <v>196</v>
      </c>
      <c r="HVJ33" s="83" t="s">
        <v>196</v>
      </c>
      <c r="HVK33" s="83" t="s">
        <v>196</v>
      </c>
      <c r="HVL33" s="83" t="s">
        <v>196</v>
      </c>
      <c r="HVM33" s="83" t="s">
        <v>196</v>
      </c>
      <c r="HVN33" s="83" t="s">
        <v>196</v>
      </c>
      <c r="HVO33" s="83" t="s">
        <v>196</v>
      </c>
      <c r="HVP33" s="83" t="s">
        <v>196</v>
      </c>
      <c r="HVQ33" s="83" t="s">
        <v>196</v>
      </c>
      <c r="HVR33" s="83" t="s">
        <v>196</v>
      </c>
      <c r="HVS33" s="83" t="s">
        <v>196</v>
      </c>
      <c r="HVT33" s="83" t="s">
        <v>196</v>
      </c>
      <c r="HVU33" s="83" t="s">
        <v>196</v>
      </c>
      <c r="HVV33" s="83" t="s">
        <v>196</v>
      </c>
      <c r="HVW33" s="83" t="s">
        <v>196</v>
      </c>
      <c r="HVX33" s="83" t="s">
        <v>196</v>
      </c>
      <c r="HVY33" s="83" t="s">
        <v>196</v>
      </c>
      <c r="HVZ33" s="83" t="s">
        <v>196</v>
      </c>
      <c r="HWA33" s="83" t="s">
        <v>196</v>
      </c>
      <c r="HWB33" s="83" t="s">
        <v>196</v>
      </c>
      <c r="HWC33" s="83" t="s">
        <v>196</v>
      </c>
      <c r="HWD33" s="83" t="s">
        <v>196</v>
      </c>
      <c r="HWE33" s="83" t="s">
        <v>196</v>
      </c>
      <c r="HWF33" s="83" t="s">
        <v>196</v>
      </c>
      <c r="HWG33" s="83" t="s">
        <v>196</v>
      </c>
      <c r="HWH33" s="83" t="s">
        <v>196</v>
      </c>
      <c r="HWI33" s="83" t="s">
        <v>196</v>
      </c>
      <c r="HWJ33" s="83" t="s">
        <v>196</v>
      </c>
      <c r="HWK33" s="83" t="s">
        <v>196</v>
      </c>
      <c r="HWL33" s="83" t="s">
        <v>196</v>
      </c>
      <c r="HWM33" s="83" t="s">
        <v>196</v>
      </c>
      <c r="HWN33" s="83" t="s">
        <v>196</v>
      </c>
      <c r="HWO33" s="83" t="s">
        <v>196</v>
      </c>
      <c r="HWP33" s="83" t="s">
        <v>196</v>
      </c>
      <c r="HWQ33" s="83" t="s">
        <v>196</v>
      </c>
      <c r="HWR33" s="83" t="s">
        <v>196</v>
      </c>
      <c r="HWS33" s="83" t="s">
        <v>196</v>
      </c>
      <c r="HWT33" s="83" t="s">
        <v>196</v>
      </c>
      <c r="HWU33" s="83" t="s">
        <v>196</v>
      </c>
      <c r="HWV33" s="83" t="s">
        <v>196</v>
      </c>
      <c r="HWW33" s="83" t="s">
        <v>196</v>
      </c>
      <c r="HWX33" s="83" t="s">
        <v>196</v>
      </c>
      <c r="HWY33" s="83" t="s">
        <v>196</v>
      </c>
      <c r="HWZ33" s="83" t="s">
        <v>196</v>
      </c>
      <c r="HXA33" s="83" t="s">
        <v>196</v>
      </c>
      <c r="HXB33" s="83" t="s">
        <v>196</v>
      </c>
      <c r="HXC33" s="83" t="s">
        <v>196</v>
      </c>
      <c r="HXD33" s="83" t="s">
        <v>196</v>
      </c>
      <c r="HXE33" s="83" t="s">
        <v>196</v>
      </c>
      <c r="HXF33" s="83" t="s">
        <v>196</v>
      </c>
      <c r="HXG33" s="83" t="s">
        <v>196</v>
      </c>
      <c r="HXH33" s="83" t="s">
        <v>196</v>
      </c>
      <c r="HXI33" s="83" t="s">
        <v>196</v>
      </c>
      <c r="HXJ33" s="83" t="s">
        <v>196</v>
      </c>
      <c r="HXK33" s="83" t="s">
        <v>196</v>
      </c>
      <c r="HXL33" s="83" t="s">
        <v>196</v>
      </c>
      <c r="HXM33" s="83" t="s">
        <v>196</v>
      </c>
      <c r="HXN33" s="83" t="s">
        <v>196</v>
      </c>
      <c r="HXO33" s="83" t="s">
        <v>196</v>
      </c>
      <c r="HXP33" s="83" t="s">
        <v>196</v>
      </c>
      <c r="HXQ33" s="83" t="s">
        <v>196</v>
      </c>
      <c r="HXR33" s="83" t="s">
        <v>196</v>
      </c>
      <c r="HXS33" s="83" t="s">
        <v>196</v>
      </c>
      <c r="HXT33" s="83" t="s">
        <v>196</v>
      </c>
      <c r="HXU33" s="83" t="s">
        <v>196</v>
      </c>
      <c r="HXV33" s="83" t="s">
        <v>196</v>
      </c>
      <c r="HXW33" s="83" t="s">
        <v>196</v>
      </c>
      <c r="HXX33" s="83" t="s">
        <v>196</v>
      </c>
      <c r="HXY33" s="83" t="s">
        <v>196</v>
      </c>
      <c r="HXZ33" s="83" t="s">
        <v>196</v>
      </c>
      <c r="HYA33" s="83" t="s">
        <v>196</v>
      </c>
      <c r="HYB33" s="83" t="s">
        <v>196</v>
      </c>
      <c r="HYC33" s="83" t="s">
        <v>196</v>
      </c>
      <c r="HYD33" s="83" t="s">
        <v>196</v>
      </c>
      <c r="HYE33" s="83" t="s">
        <v>196</v>
      </c>
      <c r="HYF33" s="83" t="s">
        <v>196</v>
      </c>
      <c r="HYG33" s="83" t="s">
        <v>196</v>
      </c>
      <c r="HYH33" s="83" t="s">
        <v>196</v>
      </c>
      <c r="HYI33" s="83" t="s">
        <v>196</v>
      </c>
      <c r="HYJ33" s="83" t="s">
        <v>196</v>
      </c>
      <c r="HYK33" s="83" t="s">
        <v>196</v>
      </c>
      <c r="HYL33" s="83" t="s">
        <v>196</v>
      </c>
      <c r="HYM33" s="83" t="s">
        <v>196</v>
      </c>
      <c r="HYN33" s="83" t="s">
        <v>196</v>
      </c>
      <c r="HYO33" s="83" t="s">
        <v>196</v>
      </c>
      <c r="HYP33" s="83" t="s">
        <v>196</v>
      </c>
      <c r="HYQ33" s="83" t="s">
        <v>196</v>
      </c>
      <c r="HYR33" s="83" t="s">
        <v>196</v>
      </c>
      <c r="HYS33" s="83" t="s">
        <v>196</v>
      </c>
      <c r="HYT33" s="83" t="s">
        <v>196</v>
      </c>
      <c r="HYU33" s="83" t="s">
        <v>196</v>
      </c>
      <c r="HYV33" s="83" t="s">
        <v>196</v>
      </c>
      <c r="HYW33" s="83" t="s">
        <v>196</v>
      </c>
      <c r="HYX33" s="83" t="s">
        <v>196</v>
      </c>
      <c r="HYY33" s="83" t="s">
        <v>196</v>
      </c>
      <c r="HYZ33" s="83" t="s">
        <v>196</v>
      </c>
      <c r="HZA33" s="83" t="s">
        <v>196</v>
      </c>
      <c r="HZB33" s="83" t="s">
        <v>196</v>
      </c>
      <c r="HZC33" s="83" t="s">
        <v>196</v>
      </c>
      <c r="HZD33" s="83" t="s">
        <v>196</v>
      </c>
      <c r="HZE33" s="83" t="s">
        <v>196</v>
      </c>
      <c r="HZF33" s="83" t="s">
        <v>196</v>
      </c>
      <c r="HZG33" s="83" t="s">
        <v>196</v>
      </c>
      <c r="HZH33" s="83" t="s">
        <v>196</v>
      </c>
      <c r="HZI33" s="83" t="s">
        <v>196</v>
      </c>
      <c r="HZJ33" s="83" t="s">
        <v>196</v>
      </c>
      <c r="HZK33" s="83" t="s">
        <v>196</v>
      </c>
      <c r="HZL33" s="83" t="s">
        <v>196</v>
      </c>
      <c r="HZM33" s="83" t="s">
        <v>196</v>
      </c>
      <c r="HZN33" s="83" t="s">
        <v>196</v>
      </c>
      <c r="HZO33" s="83" t="s">
        <v>196</v>
      </c>
      <c r="HZP33" s="83" t="s">
        <v>196</v>
      </c>
      <c r="HZQ33" s="83" t="s">
        <v>196</v>
      </c>
      <c r="HZR33" s="83" t="s">
        <v>196</v>
      </c>
      <c r="HZS33" s="83" t="s">
        <v>196</v>
      </c>
      <c r="HZT33" s="83" t="s">
        <v>196</v>
      </c>
      <c r="HZU33" s="83" t="s">
        <v>196</v>
      </c>
      <c r="HZV33" s="83" t="s">
        <v>196</v>
      </c>
      <c r="HZW33" s="83" t="s">
        <v>196</v>
      </c>
      <c r="HZX33" s="83" t="s">
        <v>196</v>
      </c>
      <c r="HZY33" s="83" t="s">
        <v>196</v>
      </c>
      <c r="HZZ33" s="83" t="s">
        <v>196</v>
      </c>
      <c r="IAA33" s="83" t="s">
        <v>196</v>
      </c>
      <c r="IAB33" s="83" t="s">
        <v>196</v>
      </c>
      <c r="IAC33" s="83" t="s">
        <v>196</v>
      </c>
      <c r="IAD33" s="83" t="s">
        <v>196</v>
      </c>
      <c r="IAE33" s="83" t="s">
        <v>196</v>
      </c>
      <c r="IAF33" s="83" t="s">
        <v>196</v>
      </c>
      <c r="IAG33" s="83" t="s">
        <v>196</v>
      </c>
      <c r="IAH33" s="83" t="s">
        <v>196</v>
      </c>
      <c r="IAI33" s="83" t="s">
        <v>196</v>
      </c>
      <c r="IAJ33" s="83" t="s">
        <v>196</v>
      </c>
      <c r="IAK33" s="83" t="s">
        <v>196</v>
      </c>
      <c r="IAL33" s="83" t="s">
        <v>196</v>
      </c>
      <c r="IAM33" s="83" t="s">
        <v>196</v>
      </c>
      <c r="IAN33" s="83" t="s">
        <v>196</v>
      </c>
      <c r="IAO33" s="83" t="s">
        <v>196</v>
      </c>
      <c r="IAP33" s="83" t="s">
        <v>196</v>
      </c>
      <c r="IAQ33" s="83" t="s">
        <v>196</v>
      </c>
      <c r="IAR33" s="83" t="s">
        <v>196</v>
      </c>
      <c r="IAS33" s="83" t="s">
        <v>196</v>
      </c>
      <c r="IAT33" s="83" t="s">
        <v>196</v>
      </c>
      <c r="IAU33" s="83" t="s">
        <v>196</v>
      </c>
      <c r="IAV33" s="83" t="s">
        <v>196</v>
      </c>
      <c r="IAW33" s="83" t="s">
        <v>196</v>
      </c>
      <c r="IAX33" s="83" t="s">
        <v>196</v>
      </c>
      <c r="IAY33" s="83" t="s">
        <v>196</v>
      </c>
      <c r="IAZ33" s="83" t="s">
        <v>196</v>
      </c>
      <c r="IBA33" s="83" t="s">
        <v>196</v>
      </c>
      <c r="IBB33" s="83" t="s">
        <v>196</v>
      </c>
      <c r="IBC33" s="83" t="s">
        <v>196</v>
      </c>
      <c r="IBD33" s="83" t="s">
        <v>196</v>
      </c>
      <c r="IBE33" s="83" t="s">
        <v>196</v>
      </c>
      <c r="IBF33" s="83" t="s">
        <v>196</v>
      </c>
      <c r="IBG33" s="83" t="s">
        <v>196</v>
      </c>
      <c r="IBH33" s="83" t="s">
        <v>196</v>
      </c>
      <c r="IBI33" s="83" t="s">
        <v>196</v>
      </c>
      <c r="IBJ33" s="83" t="s">
        <v>196</v>
      </c>
      <c r="IBK33" s="83" t="s">
        <v>196</v>
      </c>
      <c r="IBL33" s="83" t="s">
        <v>196</v>
      </c>
      <c r="IBM33" s="83" t="s">
        <v>196</v>
      </c>
      <c r="IBN33" s="83" t="s">
        <v>196</v>
      </c>
      <c r="IBO33" s="83" t="s">
        <v>196</v>
      </c>
      <c r="IBP33" s="83" t="s">
        <v>196</v>
      </c>
      <c r="IBQ33" s="83" t="s">
        <v>196</v>
      </c>
      <c r="IBR33" s="83" t="s">
        <v>196</v>
      </c>
      <c r="IBS33" s="83" t="s">
        <v>196</v>
      </c>
      <c r="IBT33" s="83" t="s">
        <v>196</v>
      </c>
      <c r="IBU33" s="83" t="s">
        <v>196</v>
      </c>
      <c r="IBV33" s="83" t="s">
        <v>196</v>
      </c>
      <c r="IBW33" s="83" t="s">
        <v>196</v>
      </c>
      <c r="IBX33" s="83" t="s">
        <v>196</v>
      </c>
      <c r="IBY33" s="83" t="s">
        <v>196</v>
      </c>
      <c r="IBZ33" s="83" t="s">
        <v>196</v>
      </c>
      <c r="ICA33" s="83" t="s">
        <v>196</v>
      </c>
      <c r="ICB33" s="83" t="s">
        <v>196</v>
      </c>
      <c r="ICC33" s="83" t="s">
        <v>196</v>
      </c>
      <c r="ICD33" s="83" t="s">
        <v>196</v>
      </c>
      <c r="ICE33" s="83" t="s">
        <v>196</v>
      </c>
      <c r="ICF33" s="83" t="s">
        <v>196</v>
      </c>
      <c r="ICG33" s="83" t="s">
        <v>196</v>
      </c>
      <c r="ICH33" s="83" t="s">
        <v>196</v>
      </c>
      <c r="ICI33" s="83" t="s">
        <v>196</v>
      </c>
      <c r="ICJ33" s="83" t="s">
        <v>196</v>
      </c>
      <c r="ICK33" s="83" t="s">
        <v>196</v>
      </c>
      <c r="ICL33" s="83" t="s">
        <v>196</v>
      </c>
      <c r="ICM33" s="83" t="s">
        <v>196</v>
      </c>
      <c r="ICN33" s="83" t="s">
        <v>196</v>
      </c>
      <c r="ICO33" s="83" t="s">
        <v>196</v>
      </c>
      <c r="ICP33" s="83" t="s">
        <v>196</v>
      </c>
      <c r="ICQ33" s="83" t="s">
        <v>196</v>
      </c>
      <c r="ICR33" s="83" t="s">
        <v>196</v>
      </c>
      <c r="ICS33" s="83" t="s">
        <v>196</v>
      </c>
      <c r="ICT33" s="83" t="s">
        <v>196</v>
      </c>
      <c r="ICU33" s="83" t="s">
        <v>196</v>
      </c>
      <c r="ICV33" s="83" t="s">
        <v>196</v>
      </c>
      <c r="ICW33" s="83" t="s">
        <v>196</v>
      </c>
      <c r="ICX33" s="83" t="s">
        <v>196</v>
      </c>
      <c r="ICY33" s="83" t="s">
        <v>196</v>
      </c>
      <c r="ICZ33" s="83" t="s">
        <v>196</v>
      </c>
      <c r="IDA33" s="83" t="s">
        <v>196</v>
      </c>
      <c r="IDB33" s="83" t="s">
        <v>196</v>
      </c>
      <c r="IDC33" s="83" t="s">
        <v>196</v>
      </c>
      <c r="IDD33" s="83" t="s">
        <v>196</v>
      </c>
      <c r="IDE33" s="83" t="s">
        <v>196</v>
      </c>
      <c r="IDF33" s="83" t="s">
        <v>196</v>
      </c>
      <c r="IDG33" s="83" t="s">
        <v>196</v>
      </c>
      <c r="IDH33" s="83" t="s">
        <v>196</v>
      </c>
      <c r="IDI33" s="83" t="s">
        <v>196</v>
      </c>
      <c r="IDJ33" s="83" t="s">
        <v>196</v>
      </c>
      <c r="IDK33" s="83" t="s">
        <v>196</v>
      </c>
      <c r="IDL33" s="83" t="s">
        <v>196</v>
      </c>
      <c r="IDM33" s="83" t="s">
        <v>196</v>
      </c>
      <c r="IDN33" s="83" t="s">
        <v>196</v>
      </c>
      <c r="IDO33" s="83" t="s">
        <v>196</v>
      </c>
      <c r="IDP33" s="83" t="s">
        <v>196</v>
      </c>
      <c r="IDQ33" s="83" t="s">
        <v>196</v>
      </c>
      <c r="IDR33" s="83" t="s">
        <v>196</v>
      </c>
      <c r="IDS33" s="83" t="s">
        <v>196</v>
      </c>
      <c r="IDT33" s="83" t="s">
        <v>196</v>
      </c>
      <c r="IDU33" s="83" t="s">
        <v>196</v>
      </c>
      <c r="IDV33" s="83" t="s">
        <v>196</v>
      </c>
      <c r="IDW33" s="83" t="s">
        <v>196</v>
      </c>
      <c r="IDX33" s="83" t="s">
        <v>196</v>
      </c>
      <c r="IDY33" s="83" t="s">
        <v>196</v>
      </c>
      <c r="IDZ33" s="83" t="s">
        <v>196</v>
      </c>
      <c r="IEA33" s="83" t="s">
        <v>196</v>
      </c>
      <c r="IEB33" s="83" t="s">
        <v>196</v>
      </c>
      <c r="IEC33" s="83" t="s">
        <v>196</v>
      </c>
      <c r="IED33" s="83" t="s">
        <v>196</v>
      </c>
      <c r="IEE33" s="83" t="s">
        <v>196</v>
      </c>
      <c r="IEF33" s="83" t="s">
        <v>196</v>
      </c>
      <c r="IEG33" s="83" t="s">
        <v>196</v>
      </c>
      <c r="IEH33" s="83" t="s">
        <v>196</v>
      </c>
      <c r="IEI33" s="83" t="s">
        <v>196</v>
      </c>
      <c r="IEJ33" s="83" t="s">
        <v>196</v>
      </c>
      <c r="IEK33" s="83" t="s">
        <v>196</v>
      </c>
      <c r="IEL33" s="83" t="s">
        <v>196</v>
      </c>
      <c r="IEM33" s="83" t="s">
        <v>196</v>
      </c>
      <c r="IEN33" s="83" t="s">
        <v>196</v>
      </c>
      <c r="IEO33" s="83" t="s">
        <v>196</v>
      </c>
      <c r="IEP33" s="83" t="s">
        <v>196</v>
      </c>
      <c r="IEQ33" s="83" t="s">
        <v>196</v>
      </c>
      <c r="IER33" s="83" t="s">
        <v>196</v>
      </c>
      <c r="IES33" s="83" t="s">
        <v>196</v>
      </c>
      <c r="IET33" s="83" t="s">
        <v>196</v>
      </c>
      <c r="IEU33" s="83" t="s">
        <v>196</v>
      </c>
      <c r="IEV33" s="83" t="s">
        <v>196</v>
      </c>
      <c r="IEW33" s="83" t="s">
        <v>196</v>
      </c>
      <c r="IEX33" s="83" t="s">
        <v>196</v>
      </c>
      <c r="IEY33" s="83" t="s">
        <v>196</v>
      </c>
      <c r="IEZ33" s="83" t="s">
        <v>196</v>
      </c>
      <c r="IFA33" s="83" t="s">
        <v>196</v>
      </c>
      <c r="IFB33" s="83" t="s">
        <v>196</v>
      </c>
      <c r="IFC33" s="83" t="s">
        <v>196</v>
      </c>
      <c r="IFD33" s="83" t="s">
        <v>196</v>
      </c>
      <c r="IFE33" s="83" t="s">
        <v>196</v>
      </c>
      <c r="IFF33" s="83" t="s">
        <v>196</v>
      </c>
      <c r="IFG33" s="83" t="s">
        <v>196</v>
      </c>
      <c r="IFH33" s="83" t="s">
        <v>196</v>
      </c>
      <c r="IFI33" s="83" t="s">
        <v>196</v>
      </c>
      <c r="IFJ33" s="83" t="s">
        <v>196</v>
      </c>
      <c r="IFK33" s="83" t="s">
        <v>196</v>
      </c>
      <c r="IFL33" s="83" t="s">
        <v>196</v>
      </c>
      <c r="IFM33" s="83" t="s">
        <v>196</v>
      </c>
      <c r="IFN33" s="83" t="s">
        <v>196</v>
      </c>
      <c r="IFO33" s="83" t="s">
        <v>196</v>
      </c>
      <c r="IFP33" s="83" t="s">
        <v>196</v>
      </c>
      <c r="IFQ33" s="83" t="s">
        <v>196</v>
      </c>
      <c r="IFR33" s="83" t="s">
        <v>196</v>
      </c>
      <c r="IFS33" s="83" t="s">
        <v>196</v>
      </c>
      <c r="IFT33" s="83" t="s">
        <v>196</v>
      </c>
      <c r="IFU33" s="83" t="s">
        <v>196</v>
      </c>
      <c r="IFV33" s="83" t="s">
        <v>196</v>
      </c>
      <c r="IFW33" s="83" t="s">
        <v>196</v>
      </c>
      <c r="IFX33" s="83" t="s">
        <v>196</v>
      </c>
      <c r="IFY33" s="83" t="s">
        <v>196</v>
      </c>
      <c r="IFZ33" s="83" t="s">
        <v>196</v>
      </c>
      <c r="IGA33" s="83" t="s">
        <v>196</v>
      </c>
      <c r="IGB33" s="83" t="s">
        <v>196</v>
      </c>
      <c r="IGC33" s="83" t="s">
        <v>196</v>
      </c>
      <c r="IGD33" s="83" t="s">
        <v>196</v>
      </c>
      <c r="IGE33" s="83" t="s">
        <v>196</v>
      </c>
      <c r="IGF33" s="83" t="s">
        <v>196</v>
      </c>
      <c r="IGG33" s="83" t="s">
        <v>196</v>
      </c>
      <c r="IGH33" s="83" t="s">
        <v>196</v>
      </c>
      <c r="IGI33" s="83" t="s">
        <v>196</v>
      </c>
      <c r="IGJ33" s="83" t="s">
        <v>196</v>
      </c>
      <c r="IGK33" s="83" t="s">
        <v>196</v>
      </c>
      <c r="IGL33" s="83" t="s">
        <v>196</v>
      </c>
      <c r="IGM33" s="83" t="s">
        <v>196</v>
      </c>
      <c r="IGN33" s="83" t="s">
        <v>196</v>
      </c>
      <c r="IGO33" s="83" t="s">
        <v>196</v>
      </c>
      <c r="IGP33" s="83" t="s">
        <v>196</v>
      </c>
      <c r="IGQ33" s="83" t="s">
        <v>196</v>
      </c>
      <c r="IGR33" s="83" t="s">
        <v>196</v>
      </c>
      <c r="IGS33" s="83" t="s">
        <v>196</v>
      </c>
      <c r="IGT33" s="83" t="s">
        <v>196</v>
      </c>
      <c r="IGU33" s="83" t="s">
        <v>196</v>
      </c>
      <c r="IGV33" s="83" t="s">
        <v>196</v>
      </c>
      <c r="IGW33" s="83" t="s">
        <v>196</v>
      </c>
      <c r="IGX33" s="83" t="s">
        <v>196</v>
      </c>
      <c r="IGY33" s="83" t="s">
        <v>196</v>
      </c>
      <c r="IGZ33" s="83" t="s">
        <v>196</v>
      </c>
      <c r="IHA33" s="83" t="s">
        <v>196</v>
      </c>
      <c r="IHB33" s="83" t="s">
        <v>196</v>
      </c>
      <c r="IHC33" s="83" t="s">
        <v>196</v>
      </c>
      <c r="IHD33" s="83" t="s">
        <v>196</v>
      </c>
      <c r="IHE33" s="83" t="s">
        <v>196</v>
      </c>
      <c r="IHF33" s="83" t="s">
        <v>196</v>
      </c>
      <c r="IHG33" s="83" t="s">
        <v>196</v>
      </c>
      <c r="IHH33" s="83" t="s">
        <v>196</v>
      </c>
      <c r="IHI33" s="83" t="s">
        <v>196</v>
      </c>
      <c r="IHJ33" s="83" t="s">
        <v>196</v>
      </c>
      <c r="IHK33" s="83" t="s">
        <v>196</v>
      </c>
      <c r="IHL33" s="83" t="s">
        <v>196</v>
      </c>
      <c r="IHM33" s="83" t="s">
        <v>196</v>
      </c>
      <c r="IHN33" s="83" t="s">
        <v>196</v>
      </c>
      <c r="IHO33" s="83" t="s">
        <v>196</v>
      </c>
      <c r="IHP33" s="83" t="s">
        <v>196</v>
      </c>
      <c r="IHQ33" s="83" t="s">
        <v>196</v>
      </c>
      <c r="IHR33" s="83" t="s">
        <v>196</v>
      </c>
      <c r="IHS33" s="83" t="s">
        <v>196</v>
      </c>
      <c r="IHT33" s="83" t="s">
        <v>196</v>
      </c>
      <c r="IHU33" s="83" t="s">
        <v>196</v>
      </c>
      <c r="IHV33" s="83" t="s">
        <v>196</v>
      </c>
      <c r="IHW33" s="83" t="s">
        <v>196</v>
      </c>
      <c r="IHX33" s="83" t="s">
        <v>196</v>
      </c>
      <c r="IHY33" s="83" t="s">
        <v>196</v>
      </c>
      <c r="IHZ33" s="83" t="s">
        <v>196</v>
      </c>
      <c r="IIA33" s="83" t="s">
        <v>196</v>
      </c>
      <c r="IIB33" s="83" t="s">
        <v>196</v>
      </c>
      <c r="IIC33" s="83" t="s">
        <v>196</v>
      </c>
      <c r="IID33" s="83" t="s">
        <v>196</v>
      </c>
      <c r="IIE33" s="83" t="s">
        <v>196</v>
      </c>
      <c r="IIF33" s="83" t="s">
        <v>196</v>
      </c>
      <c r="IIG33" s="83" t="s">
        <v>196</v>
      </c>
      <c r="IIH33" s="83" t="s">
        <v>196</v>
      </c>
      <c r="III33" s="83" t="s">
        <v>196</v>
      </c>
      <c r="IIJ33" s="83" t="s">
        <v>196</v>
      </c>
      <c r="IIK33" s="83" t="s">
        <v>196</v>
      </c>
      <c r="IIL33" s="83" t="s">
        <v>196</v>
      </c>
      <c r="IIM33" s="83" t="s">
        <v>196</v>
      </c>
      <c r="IIN33" s="83" t="s">
        <v>196</v>
      </c>
      <c r="IIO33" s="83" t="s">
        <v>196</v>
      </c>
      <c r="IIP33" s="83" t="s">
        <v>196</v>
      </c>
      <c r="IIQ33" s="83" t="s">
        <v>196</v>
      </c>
      <c r="IIR33" s="83" t="s">
        <v>196</v>
      </c>
      <c r="IIS33" s="83" t="s">
        <v>196</v>
      </c>
      <c r="IIT33" s="83" t="s">
        <v>196</v>
      </c>
      <c r="IIU33" s="83" t="s">
        <v>196</v>
      </c>
      <c r="IIV33" s="83" t="s">
        <v>196</v>
      </c>
      <c r="IIW33" s="83" t="s">
        <v>196</v>
      </c>
      <c r="IIX33" s="83" t="s">
        <v>196</v>
      </c>
      <c r="IIY33" s="83" t="s">
        <v>196</v>
      </c>
      <c r="IIZ33" s="83" t="s">
        <v>196</v>
      </c>
      <c r="IJA33" s="83" t="s">
        <v>196</v>
      </c>
      <c r="IJB33" s="83" t="s">
        <v>196</v>
      </c>
      <c r="IJC33" s="83" t="s">
        <v>196</v>
      </c>
      <c r="IJD33" s="83" t="s">
        <v>196</v>
      </c>
      <c r="IJE33" s="83" t="s">
        <v>196</v>
      </c>
      <c r="IJF33" s="83" t="s">
        <v>196</v>
      </c>
      <c r="IJG33" s="83" t="s">
        <v>196</v>
      </c>
      <c r="IJH33" s="83" t="s">
        <v>196</v>
      </c>
      <c r="IJI33" s="83" t="s">
        <v>196</v>
      </c>
      <c r="IJJ33" s="83" t="s">
        <v>196</v>
      </c>
      <c r="IJK33" s="83" t="s">
        <v>196</v>
      </c>
      <c r="IJL33" s="83" t="s">
        <v>196</v>
      </c>
      <c r="IJM33" s="83" t="s">
        <v>196</v>
      </c>
      <c r="IJN33" s="83" t="s">
        <v>196</v>
      </c>
      <c r="IJO33" s="83" t="s">
        <v>196</v>
      </c>
      <c r="IJP33" s="83" t="s">
        <v>196</v>
      </c>
      <c r="IJQ33" s="83" t="s">
        <v>196</v>
      </c>
      <c r="IJR33" s="83" t="s">
        <v>196</v>
      </c>
      <c r="IJS33" s="83" t="s">
        <v>196</v>
      </c>
      <c r="IJT33" s="83" t="s">
        <v>196</v>
      </c>
      <c r="IJU33" s="83" t="s">
        <v>196</v>
      </c>
      <c r="IJV33" s="83" t="s">
        <v>196</v>
      </c>
      <c r="IJW33" s="83" t="s">
        <v>196</v>
      </c>
      <c r="IJX33" s="83" t="s">
        <v>196</v>
      </c>
      <c r="IJY33" s="83" t="s">
        <v>196</v>
      </c>
      <c r="IJZ33" s="83" t="s">
        <v>196</v>
      </c>
      <c r="IKA33" s="83" t="s">
        <v>196</v>
      </c>
      <c r="IKB33" s="83" t="s">
        <v>196</v>
      </c>
      <c r="IKC33" s="83" t="s">
        <v>196</v>
      </c>
      <c r="IKD33" s="83" t="s">
        <v>196</v>
      </c>
      <c r="IKE33" s="83" t="s">
        <v>196</v>
      </c>
      <c r="IKF33" s="83" t="s">
        <v>196</v>
      </c>
      <c r="IKG33" s="83" t="s">
        <v>196</v>
      </c>
      <c r="IKH33" s="83" t="s">
        <v>196</v>
      </c>
      <c r="IKI33" s="83" t="s">
        <v>196</v>
      </c>
      <c r="IKJ33" s="83" t="s">
        <v>196</v>
      </c>
      <c r="IKK33" s="83" t="s">
        <v>196</v>
      </c>
      <c r="IKL33" s="83" t="s">
        <v>196</v>
      </c>
      <c r="IKM33" s="83" t="s">
        <v>196</v>
      </c>
      <c r="IKN33" s="83" t="s">
        <v>196</v>
      </c>
      <c r="IKO33" s="83" t="s">
        <v>196</v>
      </c>
      <c r="IKP33" s="83" t="s">
        <v>196</v>
      </c>
      <c r="IKQ33" s="83" t="s">
        <v>196</v>
      </c>
      <c r="IKR33" s="83" t="s">
        <v>196</v>
      </c>
      <c r="IKS33" s="83" t="s">
        <v>196</v>
      </c>
      <c r="IKT33" s="83" t="s">
        <v>196</v>
      </c>
      <c r="IKU33" s="83" t="s">
        <v>196</v>
      </c>
      <c r="IKV33" s="83" t="s">
        <v>196</v>
      </c>
      <c r="IKW33" s="83" t="s">
        <v>196</v>
      </c>
      <c r="IKX33" s="83" t="s">
        <v>196</v>
      </c>
      <c r="IKY33" s="83" t="s">
        <v>196</v>
      </c>
      <c r="IKZ33" s="83" t="s">
        <v>196</v>
      </c>
      <c r="ILA33" s="83" t="s">
        <v>196</v>
      </c>
      <c r="ILB33" s="83" t="s">
        <v>196</v>
      </c>
      <c r="ILC33" s="83" t="s">
        <v>196</v>
      </c>
      <c r="ILD33" s="83" t="s">
        <v>196</v>
      </c>
      <c r="ILE33" s="83" t="s">
        <v>196</v>
      </c>
      <c r="ILF33" s="83" t="s">
        <v>196</v>
      </c>
      <c r="ILG33" s="83" t="s">
        <v>196</v>
      </c>
      <c r="ILH33" s="83" t="s">
        <v>196</v>
      </c>
      <c r="ILI33" s="83" t="s">
        <v>196</v>
      </c>
      <c r="ILJ33" s="83" t="s">
        <v>196</v>
      </c>
      <c r="ILK33" s="83" t="s">
        <v>196</v>
      </c>
      <c r="ILL33" s="83" t="s">
        <v>196</v>
      </c>
      <c r="ILM33" s="83" t="s">
        <v>196</v>
      </c>
      <c r="ILN33" s="83" t="s">
        <v>196</v>
      </c>
      <c r="ILO33" s="83" t="s">
        <v>196</v>
      </c>
      <c r="ILP33" s="83" t="s">
        <v>196</v>
      </c>
      <c r="ILQ33" s="83" t="s">
        <v>196</v>
      </c>
      <c r="ILR33" s="83" t="s">
        <v>196</v>
      </c>
      <c r="ILS33" s="83" t="s">
        <v>196</v>
      </c>
      <c r="ILT33" s="83" t="s">
        <v>196</v>
      </c>
      <c r="ILU33" s="83" t="s">
        <v>196</v>
      </c>
      <c r="ILV33" s="83" t="s">
        <v>196</v>
      </c>
      <c r="ILW33" s="83" t="s">
        <v>196</v>
      </c>
      <c r="ILX33" s="83" t="s">
        <v>196</v>
      </c>
      <c r="ILY33" s="83" t="s">
        <v>196</v>
      </c>
      <c r="ILZ33" s="83" t="s">
        <v>196</v>
      </c>
      <c r="IMA33" s="83" t="s">
        <v>196</v>
      </c>
      <c r="IMB33" s="83" t="s">
        <v>196</v>
      </c>
      <c r="IMC33" s="83" t="s">
        <v>196</v>
      </c>
      <c r="IMD33" s="83" t="s">
        <v>196</v>
      </c>
      <c r="IME33" s="83" t="s">
        <v>196</v>
      </c>
      <c r="IMF33" s="83" t="s">
        <v>196</v>
      </c>
      <c r="IMG33" s="83" t="s">
        <v>196</v>
      </c>
      <c r="IMH33" s="83" t="s">
        <v>196</v>
      </c>
      <c r="IMI33" s="83" t="s">
        <v>196</v>
      </c>
      <c r="IMJ33" s="83" t="s">
        <v>196</v>
      </c>
      <c r="IMK33" s="83" t="s">
        <v>196</v>
      </c>
      <c r="IML33" s="83" t="s">
        <v>196</v>
      </c>
      <c r="IMM33" s="83" t="s">
        <v>196</v>
      </c>
      <c r="IMN33" s="83" t="s">
        <v>196</v>
      </c>
      <c r="IMO33" s="83" t="s">
        <v>196</v>
      </c>
      <c r="IMP33" s="83" t="s">
        <v>196</v>
      </c>
      <c r="IMQ33" s="83" t="s">
        <v>196</v>
      </c>
      <c r="IMR33" s="83" t="s">
        <v>196</v>
      </c>
      <c r="IMS33" s="83" t="s">
        <v>196</v>
      </c>
      <c r="IMT33" s="83" t="s">
        <v>196</v>
      </c>
      <c r="IMU33" s="83" t="s">
        <v>196</v>
      </c>
      <c r="IMV33" s="83" t="s">
        <v>196</v>
      </c>
      <c r="IMW33" s="83" t="s">
        <v>196</v>
      </c>
      <c r="IMX33" s="83" t="s">
        <v>196</v>
      </c>
      <c r="IMY33" s="83" t="s">
        <v>196</v>
      </c>
      <c r="IMZ33" s="83" t="s">
        <v>196</v>
      </c>
      <c r="INA33" s="83" t="s">
        <v>196</v>
      </c>
      <c r="INB33" s="83" t="s">
        <v>196</v>
      </c>
      <c r="INC33" s="83" t="s">
        <v>196</v>
      </c>
      <c r="IND33" s="83" t="s">
        <v>196</v>
      </c>
      <c r="INE33" s="83" t="s">
        <v>196</v>
      </c>
      <c r="INF33" s="83" t="s">
        <v>196</v>
      </c>
      <c r="ING33" s="83" t="s">
        <v>196</v>
      </c>
      <c r="INH33" s="83" t="s">
        <v>196</v>
      </c>
      <c r="INI33" s="83" t="s">
        <v>196</v>
      </c>
      <c r="INJ33" s="83" t="s">
        <v>196</v>
      </c>
      <c r="INK33" s="83" t="s">
        <v>196</v>
      </c>
      <c r="INL33" s="83" t="s">
        <v>196</v>
      </c>
      <c r="INM33" s="83" t="s">
        <v>196</v>
      </c>
      <c r="INN33" s="83" t="s">
        <v>196</v>
      </c>
      <c r="INO33" s="83" t="s">
        <v>196</v>
      </c>
      <c r="INP33" s="83" t="s">
        <v>196</v>
      </c>
      <c r="INQ33" s="83" t="s">
        <v>196</v>
      </c>
      <c r="INR33" s="83" t="s">
        <v>196</v>
      </c>
      <c r="INS33" s="83" t="s">
        <v>196</v>
      </c>
      <c r="INT33" s="83" t="s">
        <v>196</v>
      </c>
      <c r="INU33" s="83" t="s">
        <v>196</v>
      </c>
      <c r="INV33" s="83" t="s">
        <v>196</v>
      </c>
      <c r="INW33" s="83" t="s">
        <v>196</v>
      </c>
      <c r="INX33" s="83" t="s">
        <v>196</v>
      </c>
      <c r="INY33" s="83" t="s">
        <v>196</v>
      </c>
      <c r="INZ33" s="83" t="s">
        <v>196</v>
      </c>
      <c r="IOA33" s="83" t="s">
        <v>196</v>
      </c>
      <c r="IOB33" s="83" t="s">
        <v>196</v>
      </c>
      <c r="IOC33" s="83" t="s">
        <v>196</v>
      </c>
      <c r="IOD33" s="83" t="s">
        <v>196</v>
      </c>
      <c r="IOE33" s="83" t="s">
        <v>196</v>
      </c>
      <c r="IOF33" s="83" t="s">
        <v>196</v>
      </c>
      <c r="IOG33" s="83" t="s">
        <v>196</v>
      </c>
      <c r="IOH33" s="83" t="s">
        <v>196</v>
      </c>
      <c r="IOI33" s="83" t="s">
        <v>196</v>
      </c>
      <c r="IOJ33" s="83" t="s">
        <v>196</v>
      </c>
      <c r="IOK33" s="83" t="s">
        <v>196</v>
      </c>
      <c r="IOL33" s="83" t="s">
        <v>196</v>
      </c>
      <c r="IOM33" s="83" t="s">
        <v>196</v>
      </c>
      <c r="ION33" s="83" t="s">
        <v>196</v>
      </c>
      <c r="IOO33" s="83" t="s">
        <v>196</v>
      </c>
      <c r="IOP33" s="83" t="s">
        <v>196</v>
      </c>
      <c r="IOQ33" s="83" t="s">
        <v>196</v>
      </c>
      <c r="IOR33" s="83" t="s">
        <v>196</v>
      </c>
      <c r="IOS33" s="83" t="s">
        <v>196</v>
      </c>
      <c r="IOT33" s="83" t="s">
        <v>196</v>
      </c>
      <c r="IOU33" s="83" t="s">
        <v>196</v>
      </c>
      <c r="IOV33" s="83" t="s">
        <v>196</v>
      </c>
      <c r="IOW33" s="83" t="s">
        <v>196</v>
      </c>
      <c r="IOX33" s="83" t="s">
        <v>196</v>
      </c>
      <c r="IOY33" s="83" t="s">
        <v>196</v>
      </c>
      <c r="IOZ33" s="83" t="s">
        <v>196</v>
      </c>
      <c r="IPA33" s="83" t="s">
        <v>196</v>
      </c>
      <c r="IPB33" s="83" t="s">
        <v>196</v>
      </c>
      <c r="IPC33" s="83" t="s">
        <v>196</v>
      </c>
      <c r="IPD33" s="83" t="s">
        <v>196</v>
      </c>
      <c r="IPE33" s="83" t="s">
        <v>196</v>
      </c>
      <c r="IPF33" s="83" t="s">
        <v>196</v>
      </c>
      <c r="IPG33" s="83" t="s">
        <v>196</v>
      </c>
      <c r="IPH33" s="83" t="s">
        <v>196</v>
      </c>
      <c r="IPI33" s="83" t="s">
        <v>196</v>
      </c>
      <c r="IPJ33" s="83" t="s">
        <v>196</v>
      </c>
      <c r="IPK33" s="83" t="s">
        <v>196</v>
      </c>
      <c r="IPL33" s="83" t="s">
        <v>196</v>
      </c>
      <c r="IPM33" s="83" t="s">
        <v>196</v>
      </c>
      <c r="IPN33" s="83" t="s">
        <v>196</v>
      </c>
      <c r="IPO33" s="83" t="s">
        <v>196</v>
      </c>
      <c r="IPP33" s="83" t="s">
        <v>196</v>
      </c>
      <c r="IPQ33" s="83" t="s">
        <v>196</v>
      </c>
      <c r="IPR33" s="83" t="s">
        <v>196</v>
      </c>
      <c r="IPS33" s="83" t="s">
        <v>196</v>
      </c>
      <c r="IPT33" s="83" t="s">
        <v>196</v>
      </c>
      <c r="IPU33" s="83" t="s">
        <v>196</v>
      </c>
      <c r="IPV33" s="83" t="s">
        <v>196</v>
      </c>
      <c r="IPW33" s="83" t="s">
        <v>196</v>
      </c>
      <c r="IPX33" s="83" t="s">
        <v>196</v>
      </c>
      <c r="IPY33" s="83" t="s">
        <v>196</v>
      </c>
      <c r="IPZ33" s="83" t="s">
        <v>196</v>
      </c>
      <c r="IQA33" s="83" t="s">
        <v>196</v>
      </c>
      <c r="IQB33" s="83" t="s">
        <v>196</v>
      </c>
      <c r="IQC33" s="83" t="s">
        <v>196</v>
      </c>
      <c r="IQD33" s="83" t="s">
        <v>196</v>
      </c>
      <c r="IQE33" s="83" t="s">
        <v>196</v>
      </c>
      <c r="IQF33" s="83" t="s">
        <v>196</v>
      </c>
      <c r="IQG33" s="83" t="s">
        <v>196</v>
      </c>
      <c r="IQH33" s="83" t="s">
        <v>196</v>
      </c>
      <c r="IQI33" s="83" t="s">
        <v>196</v>
      </c>
      <c r="IQJ33" s="83" t="s">
        <v>196</v>
      </c>
      <c r="IQK33" s="83" t="s">
        <v>196</v>
      </c>
      <c r="IQL33" s="83" t="s">
        <v>196</v>
      </c>
      <c r="IQM33" s="83" t="s">
        <v>196</v>
      </c>
      <c r="IQN33" s="83" t="s">
        <v>196</v>
      </c>
      <c r="IQO33" s="83" t="s">
        <v>196</v>
      </c>
      <c r="IQP33" s="83" t="s">
        <v>196</v>
      </c>
      <c r="IQQ33" s="83" t="s">
        <v>196</v>
      </c>
      <c r="IQR33" s="83" t="s">
        <v>196</v>
      </c>
      <c r="IQS33" s="83" t="s">
        <v>196</v>
      </c>
      <c r="IQT33" s="83" t="s">
        <v>196</v>
      </c>
      <c r="IQU33" s="83" t="s">
        <v>196</v>
      </c>
      <c r="IQV33" s="83" t="s">
        <v>196</v>
      </c>
      <c r="IQW33" s="83" t="s">
        <v>196</v>
      </c>
      <c r="IQX33" s="83" t="s">
        <v>196</v>
      </c>
      <c r="IQY33" s="83" t="s">
        <v>196</v>
      </c>
      <c r="IQZ33" s="83" t="s">
        <v>196</v>
      </c>
      <c r="IRA33" s="83" t="s">
        <v>196</v>
      </c>
      <c r="IRB33" s="83" t="s">
        <v>196</v>
      </c>
      <c r="IRC33" s="83" t="s">
        <v>196</v>
      </c>
      <c r="IRD33" s="83" t="s">
        <v>196</v>
      </c>
      <c r="IRE33" s="83" t="s">
        <v>196</v>
      </c>
      <c r="IRF33" s="83" t="s">
        <v>196</v>
      </c>
      <c r="IRG33" s="83" t="s">
        <v>196</v>
      </c>
      <c r="IRH33" s="83" t="s">
        <v>196</v>
      </c>
      <c r="IRI33" s="83" t="s">
        <v>196</v>
      </c>
      <c r="IRJ33" s="83" t="s">
        <v>196</v>
      </c>
      <c r="IRK33" s="83" t="s">
        <v>196</v>
      </c>
      <c r="IRL33" s="83" t="s">
        <v>196</v>
      </c>
      <c r="IRM33" s="83" t="s">
        <v>196</v>
      </c>
      <c r="IRN33" s="83" t="s">
        <v>196</v>
      </c>
      <c r="IRO33" s="83" t="s">
        <v>196</v>
      </c>
      <c r="IRP33" s="83" t="s">
        <v>196</v>
      </c>
      <c r="IRQ33" s="83" t="s">
        <v>196</v>
      </c>
      <c r="IRR33" s="83" t="s">
        <v>196</v>
      </c>
      <c r="IRS33" s="83" t="s">
        <v>196</v>
      </c>
      <c r="IRT33" s="83" t="s">
        <v>196</v>
      </c>
      <c r="IRU33" s="83" t="s">
        <v>196</v>
      </c>
      <c r="IRV33" s="83" t="s">
        <v>196</v>
      </c>
      <c r="IRW33" s="83" t="s">
        <v>196</v>
      </c>
      <c r="IRX33" s="83" t="s">
        <v>196</v>
      </c>
      <c r="IRY33" s="83" t="s">
        <v>196</v>
      </c>
      <c r="IRZ33" s="83" t="s">
        <v>196</v>
      </c>
      <c r="ISA33" s="83" t="s">
        <v>196</v>
      </c>
      <c r="ISB33" s="83" t="s">
        <v>196</v>
      </c>
      <c r="ISC33" s="83" t="s">
        <v>196</v>
      </c>
      <c r="ISD33" s="83" t="s">
        <v>196</v>
      </c>
      <c r="ISE33" s="83" t="s">
        <v>196</v>
      </c>
      <c r="ISF33" s="83" t="s">
        <v>196</v>
      </c>
      <c r="ISG33" s="83" t="s">
        <v>196</v>
      </c>
      <c r="ISH33" s="83" t="s">
        <v>196</v>
      </c>
      <c r="ISI33" s="83" t="s">
        <v>196</v>
      </c>
      <c r="ISJ33" s="83" t="s">
        <v>196</v>
      </c>
      <c r="ISK33" s="83" t="s">
        <v>196</v>
      </c>
      <c r="ISL33" s="83" t="s">
        <v>196</v>
      </c>
      <c r="ISM33" s="83" t="s">
        <v>196</v>
      </c>
      <c r="ISN33" s="83" t="s">
        <v>196</v>
      </c>
      <c r="ISO33" s="83" t="s">
        <v>196</v>
      </c>
      <c r="ISP33" s="83" t="s">
        <v>196</v>
      </c>
      <c r="ISQ33" s="83" t="s">
        <v>196</v>
      </c>
      <c r="ISR33" s="83" t="s">
        <v>196</v>
      </c>
      <c r="ISS33" s="83" t="s">
        <v>196</v>
      </c>
      <c r="IST33" s="83" t="s">
        <v>196</v>
      </c>
      <c r="ISU33" s="83" t="s">
        <v>196</v>
      </c>
      <c r="ISV33" s="83" t="s">
        <v>196</v>
      </c>
      <c r="ISW33" s="83" t="s">
        <v>196</v>
      </c>
      <c r="ISX33" s="83" t="s">
        <v>196</v>
      </c>
      <c r="ISY33" s="83" t="s">
        <v>196</v>
      </c>
      <c r="ISZ33" s="83" t="s">
        <v>196</v>
      </c>
      <c r="ITA33" s="83" t="s">
        <v>196</v>
      </c>
      <c r="ITB33" s="83" t="s">
        <v>196</v>
      </c>
      <c r="ITC33" s="83" t="s">
        <v>196</v>
      </c>
      <c r="ITD33" s="83" t="s">
        <v>196</v>
      </c>
      <c r="ITE33" s="83" t="s">
        <v>196</v>
      </c>
      <c r="ITF33" s="83" t="s">
        <v>196</v>
      </c>
      <c r="ITG33" s="83" t="s">
        <v>196</v>
      </c>
      <c r="ITH33" s="83" t="s">
        <v>196</v>
      </c>
      <c r="ITI33" s="83" t="s">
        <v>196</v>
      </c>
      <c r="ITJ33" s="83" t="s">
        <v>196</v>
      </c>
      <c r="ITK33" s="83" t="s">
        <v>196</v>
      </c>
      <c r="ITL33" s="83" t="s">
        <v>196</v>
      </c>
      <c r="ITM33" s="83" t="s">
        <v>196</v>
      </c>
      <c r="ITN33" s="83" t="s">
        <v>196</v>
      </c>
      <c r="ITO33" s="83" t="s">
        <v>196</v>
      </c>
      <c r="ITP33" s="83" t="s">
        <v>196</v>
      </c>
      <c r="ITQ33" s="83" t="s">
        <v>196</v>
      </c>
      <c r="ITR33" s="83" t="s">
        <v>196</v>
      </c>
      <c r="ITS33" s="83" t="s">
        <v>196</v>
      </c>
      <c r="ITT33" s="83" t="s">
        <v>196</v>
      </c>
      <c r="ITU33" s="83" t="s">
        <v>196</v>
      </c>
      <c r="ITV33" s="83" t="s">
        <v>196</v>
      </c>
      <c r="ITW33" s="83" t="s">
        <v>196</v>
      </c>
      <c r="ITX33" s="83" t="s">
        <v>196</v>
      </c>
      <c r="ITY33" s="83" t="s">
        <v>196</v>
      </c>
      <c r="ITZ33" s="83" t="s">
        <v>196</v>
      </c>
      <c r="IUA33" s="83" t="s">
        <v>196</v>
      </c>
      <c r="IUB33" s="83" t="s">
        <v>196</v>
      </c>
      <c r="IUC33" s="83" t="s">
        <v>196</v>
      </c>
      <c r="IUD33" s="83" t="s">
        <v>196</v>
      </c>
      <c r="IUE33" s="83" t="s">
        <v>196</v>
      </c>
      <c r="IUF33" s="83" t="s">
        <v>196</v>
      </c>
      <c r="IUG33" s="83" t="s">
        <v>196</v>
      </c>
      <c r="IUH33" s="83" t="s">
        <v>196</v>
      </c>
      <c r="IUI33" s="83" t="s">
        <v>196</v>
      </c>
      <c r="IUJ33" s="83" t="s">
        <v>196</v>
      </c>
      <c r="IUK33" s="83" t="s">
        <v>196</v>
      </c>
      <c r="IUL33" s="83" t="s">
        <v>196</v>
      </c>
      <c r="IUM33" s="83" t="s">
        <v>196</v>
      </c>
      <c r="IUN33" s="83" t="s">
        <v>196</v>
      </c>
      <c r="IUO33" s="83" t="s">
        <v>196</v>
      </c>
      <c r="IUP33" s="83" t="s">
        <v>196</v>
      </c>
      <c r="IUQ33" s="83" t="s">
        <v>196</v>
      </c>
      <c r="IUR33" s="83" t="s">
        <v>196</v>
      </c>
      <c r="IUS33" s="83" t="s">
        <v>196</v>
      </c>
      <c r="IUT33" s="83" t="s">
        <v>196</v>
      </c>
      <c r="IUU33" s="83" t="s">
        <v>196</v>
      </c>
      <c r="IUV33" s="83" t="s">
        <v>196</v>
      </c>
      <c r="IUW33" s="83" t="s">
        <v>196</v>
      </c>
      <c r="IUX33" s="83" t="s">
        <v>196</v>
      </c>
      <c r="IUY33" s="83" t="s">
        <v>196</v>
      </c>
      <c r="IUZ33" s="83" t="s">
        <v>196</v>
      </c>
      <c r="IVA33" s="83" t="s">
        <v>196</v>
      </c>
      <c r="IVB33" s="83" t="s">
        <v>196</v>
      </c>
      <c r="IVC33" s="83" t="s">
        <v>196</v>
      </c>
      <c r="IVD33" s="83" t="s">
        <v>196</v>
      </c>
      <c r="IVE33" s="83" t="s">
        <v>196</v>
      </c>
      <c r="IVF33" s="83" t="s">
        <v>196</v>
      </c>
      <c r="IVG33" s="83" t="s">
        <v>196</v>
      </c>
      <c r="IVH33" s="83" t="s">
        <v>196</v>
      </c>
      <c r="IVI33" s="83" t="s">
        <v>196</v>
      </c>
      <c r="IVJ33" s="83" t="s">
        <v>196</v>
      </c>
      <c r="IVK33" s="83" t="s">
        <v>196</v>
      </c>
      <c r="IVL33" s="83" t="s">
        <v>196</v>
      </c>
      <c r="IVM33" s="83" t="s">
        <v>196</v>
      </c>
      <c r="IVN33" s="83" t="s">
        <v>196</v>
      </c>
      <c r="IVO33" s="83" t="s">
        <v>196</v>
      </c>
      <c r="IVP33" s="83" t="s">
        <v>196</v>
      </c>
      <c r="IVQ33" s="83" t="s">
        <v>196</v>
      </c>
      <c r="IVR33" s="83" t="s">
        <v>196</v>
      </c>
      <c r="IVS33" s="83" t="s">
        <v>196</v>
      </c>
      <c r="IVT33" s="83" t="s">
        <v>196</v>
      </c>
      <c r="IVU33" s="83" t="s">
        <v>196</v>
      </c>
      <c r="IVV33" s="83" t="s">
        <v>196</v>
      </c>
      <c r="IVW33" s="83" t="s">
        <v>196</v>
      </c>
      <c r="IVX33" s="83" t="s">
        <v>196</v>
      </c>
      <c r="IVY33" s="83" t="s">
        <v>196</v>
      </c>
      <c r="IVZ33" s="83" t="s">
        <v>196</v>
      </c>
      <c r="IWA33" s="83" t="s">
        <v>196</v>
      </c>
      <c r="IWB33" s="83" t="s">
        <v>196</v>
      </c>
      <c r="IWC33" s="83" t="s">
        <v>196</v>
      </c>
      <c r="IWD33" s="83" t="s">
        <v>196</v>
      </c>
      <c r="IWE33" s="83" t="s">
        <v>196</v>
      </c>
      <c r="IWF33" s="83" t="s">
        <v>196</v>
      </c>
      <c r="IWG33" s="83" t="s">
        <v>196</v>
      </c>
      <c r="IWH33" s="83" t="s">
        <v>196</v>
      </c>
      <c r="IWI33" s="83" t="s">
        <v>196</v>
      </c>
      <c r="IWJ33" s="83" t="s">
        <v>196</v>
      </c>
      <c r="IWK33" s="83" t="s">
        <v>196</v>
      </c>
      <c r="IWL33" s="83" t="s">
        <v>196</v>
      </c>
      <c r="IWM33" s="83" t="s">
        <v>196</v>
      </c>
      <c r="IWN33" s="83" t="s">
        <v>196</v>
      </c>
      <c r="IWO33" s="83" t="s">
        <v>196</v>
      </c>
      <c r="IWP33" s="83" t="s">
        <v>196</v>
      </c>
      <c r="IWQ33" s="83" t="s">
        <v>196</v>
      </c>
      <c r="IWR33" s="83" t="s">
        <v>196</v>
      </c>
      <c r="IWS33" s="83" t="s">
        <v>196</v>
      </c>
      <c r="IWT33" s="83" t="s">
        <v>196</v>
      </c>
      <c r="IWU33" s="83" t="s">
        <v>196</v>
      </c>
      <c r="IWV33" s="83" t="s">
        <v>196</v>
      </c>
      <c r="IWW33" s="83" t="s">
        <v>196</v>
      </c>
      <c r="IWX33" s="83" t="s">
        <v>196</v>
      </c>
      <c r="IWY33" s="83" t="s">
        <v>196</v>
      </c>
      <c r="IWZ33" s="83" t="s">
        <v>196</v>
      </c>
      <c r="IXA33" s="83" t="s">
        <v>196</v>
      </c>
      <c r="IXB33" s="83" t="s">
        <v>196</v>
      </c>
      <c r="IXC33" s="83" t="s">
        <v>196</v>
      </c>
      <c r="IXD33" s="83" t="s">
        <v>196</v>
      </c>
      <c r="IXE33" s="83" t="s">
        <v>196</v>
      </c>
      <c r="IXF33" s="83" t="s">
        <v>196</v>
      </c>
      <c r="IXG33" s="83" t="s">
        <v>196</v>
      </c>
      <c r="IXH33" s="83" t="s">
        <v>196</v>
      </c>
      <c r="IXI33" s="83" t="s">
        <v>196</v>
      </c>
      <c r="IXJ33" s="83" t="s">
        <v>196</v>
      </c>
      <c r="IXK33" s="83" t="s">
        <v>196</v>
      </c>
      <c r="IXL33" s="83" t="s">
        <v>196</v>
      </c>
      <c r="IXM33" s="83" t="s">
        <v>196</v>
      </c>
      <c r="IXN33" s="83" t="s">
        <v>196</v>
      </c>
      <c r="IXO33" s="83" t="s">
        <v>196</v>
      </c>
      <c r="IXP33" s="83" t="s">
        <v>196</v>
      </c>
      <c r="IXQ33" s="83" t="s">
        <v>196</v>
      </c>
      <c r="IXR33" s="83" t="s">
        <v>196</v>
      </c>
      <c r="IXS33" s="83" t="s">
        <v>196</v>
      </c>
      <c r="IXT33" s="83" t="s">
        <v>196</v>
      </c>
      <c r="IXU33" s="83" t="s">
        <v>196</v>
      </c>
      <c r="IXV33" s="83" t="s">
        <v>196</v>
      </c>
      <c r="IXW33" s="83" t="s">
        <v>196</v>
      </c>
      <c r="IXX33" s="83" t="s">
        <v>196</v>
      </c>
      <c r="IXY33" s="83" t="s">
        <v>196</v>
      </c>
      <c r="IXZ33" s="83" t="s">
        <v>196</v>
      </c>
      <c r="IYA33" s="83" t="s">
        <v>196</v>
      </c>
      <c r="IYB33" s="83" t="s">
        <v>196</v>
      </c>
      <c r="IYC33" s="83" t="s">
        <v>196</v>
      </c>
      <c r="IYD33" s="83" t="s">
        <v>196</v>
      </c>
      <c r="IYE33" s="83" t="s">
        <v>196</v>
      </c>
      <c r="IYF33" s="83" t="s">
        <v>196</v>
      </c>
      <c r="IYG33" s="83" t="s">
        <v>196</v>
      </c>
      <c r="IYH33" s="83" t="s">
        <v>196</v>
      </c>
      <c r="IYI33" s="83" t="s">
        <v>196</v>
      </c>
      <c r="IYJ33" s="83" t="s">
        <v>196</v>
      </c>
      <c r="IYK33" s="83" t="s">
        <v>196</v>
      </c>
      <c r="IYL33" s="83" t="s">
        <v>196</v>
      </c>
      <c r="IYM33" s="83" t="s">
        <v>196</v>
      </c>
      <c r="IYN33" s="83" t="s">
        <v>196</v>
      </c>
      <c r="IYO33" s="83" t="s">
        <v>196</v>
      </c>
      <c r="IYP33" s="83" t="s">
        <v>196</v>
      </c>
      <c r="IYQ33" s="83" t="s">
        <v>196</v>
      </c>
      <c r="IYR33" s="83" t="s">
        <v>196</v>
      </c>
      <c r="IYS33" s="83" t="s">
        <v>196</v>
      </c>
      <c r="IYT33" s="83" t="s">
        <v>196</v>
      </c>
      <c r="IYU33" s="83" t="s">
        <v>196</v>
      </c>
      <c r="IYV33" s="83" t="s">
        <v>196</v>
      </c>
      <c r="IYW33" s="83" t="s">
        <v>196</v>
      </c>
      <c r="IYX33" s="83" t="s">
        <v>196</v>
      </c>
      <c r="IYY33" s="83" t="s">
        <v>196</v>
      </c>
      <c r="IYZ33" s="83" t="s">
        <v>196</v>
      </c>
      <c r="IZA33" s="83" t="s">
        <v>196</v>
      </c>
      <c r="IZB33" s="83" t="s">
        <v>196</v>
      </c>
      <c r="IZC33" s="83" t="s">
        <v>196</v>
      </c>
      <c r="IZD33" s="83" t="s">
        <v>196</v>
      </c>
      <c r="IZE33" s="83" t="s">
        <v>196</v>
      </c>
      <c r="IZF33" s="83" t="s">
        <v>196</v>
      </c>
      <c r="IZG33" s="83" t="s">
        <v>196</v>
      </c>
      <c r="IZH33" s="83" t="s">
        <v>196</v>
      </c>
      <c r="IZI33" s="83" t="s">
        <v>196</v>
      </c>
      <c r="IZJ33" s="83" t="s">
        <v>196</v>
      </c>
      <c r="IZK33" s="83" t="s">
        <v>196</v>
      </c>
      <c r="IZL33" s="83" t="s">
        <v>196</v>
      </c>
      <c r="IZM33" s="83" t="s">
        <v>196</v>
      </c>
      <c r="IZN33" s="83" t="s">
        <v>196</v>
      </c>
      <c r="IZO33" s="83" t="s">
        <v>196</v>
      </c>
      <c r="IZP33" s="83" t="s">
        <v>196</v>
      </c>
      <c r="IZQ33" s="83" t="s">
        <v>196</v>
      </c>
      <c r="IZR33" s="83" t="s">
        <v>196</v>
      </c>
      <c r="IZS33" s="83" t="s">
        <v>196</v>
      </c>
      <c r="IZT33" s="83" t="s">
        <v>196</v>
      </c>
      <c r="IZU33" s="83" t="s">
        <v>196</v>
      </c>
      <c r="IZV33" s="83" t="s">
        <v>196</v>
      </c>
      <c r="IZW33" s="83" t="s">
        <v>196</v>
      </c>
      <c r="IZX33" s="83" t="s">
        <v>196</v>
      </c>
      <c r="IZY33" s="83" t="s">
        <v>196</v>
      </c>
      <c r="IZZ33" s="83" t="s">
        <v>196</v>
      </c>
      <c r="JAA33" s="83" t="s">
        <v>196</v>
      </c>
      <c r="JAB33" s="83" t="s">
        <v>196</v>
      </c>
      <c r="JAC33" s="83" t="s">
        <v>196</v>
      </c>
      <c r="JAD33" s="83" t="s">
        <v>196</v>
      </c>
      <c r="JAE33" s="83" t="s">
        <v>196</v>
      </c>
      <c r="JAF33" s="83" t="s">
        <v>196</v>
      </c>
      <c r="JAG33" s="83" t="s">
        <v>196</v>
      </c>
      <c r="JAH33" s="83" t="s">
        <v>196</v>
      </c>
      <c r="JAI33" s="83" t="s">
        <v>196</v>
      </c>
      <c r="JAJ33" s="83" t="s">
        <v>196</v>
      </c>
      <c r="JAK33" s="83" t="s">
        <v>196</v>
      </c>
      <c r="JAL33" s="83" t="s">
        <v>196</v>
      </c>
      <c r="JAM33" s="83" t="s">
        <v>196</v>
      </c>
      <c r="JAN33" s="83" t="s">
        <v>196</v>
      </c>
      <c r="JAO33" s="83" t="s">
        <v>196</v>
      </c>
      <c r="JAP33" s="83" t="s">
        <v>196</v>
      </c>
      <c r="JAQ33" s="83" t="s">
        <v>196</v>
      </c>
      <c r="JAR33" s="83" t="s">
        <v>196</v>
      </c>
      <c r="JAS33" s="83" t="s">
        <v>196</v>
      </c>
      <c r="JAT33" s="83" t="s">
        <v>196</v>
      </c>
      <c r="JAU33" s="83" t="s">
        <v>196</v>
      </c>
      <c r="JAV33" s="83" t="s">
        <v>196</v>
      </c>
      <c r="JAW33" s="83" t="s">
        <v>196</v>
      </c>
      <c r="JAX33" s="83" t="s">
        <v>196</v>
      </c>
      <c r="JAY33" s="83" t="s">
        <v>196</v>
      </c>
      <c r="JAZ33" s="83" t="s">
        <v>196</v>
      </c>
      <c r="JBA33" s="83" t="s">
        <v>196</v>
      </c>
      <c r="JBB33" s="83" t="s">
        <v>196</v>
      </c>
      <c r="JBC33" s="83" t="s">
        <v>196</v>
      </c>
      <c r="JBD33" s="83" t="s">
        <v>196</v>
      </c>
      <c r="JBE33" s="83" t="s">
        <v>196</v>
      </c>
      <c r="JBF33" s="83" t="s">
        <v>196</v>
      </c>
      <c r="JBG33" s="83" t="s">
        <v>196</v>
      </c>
      <c r="JBH33" s="83" t="s">
        <v>196</v>
      </c>
      <c r="JBI33" s="83" t="s">
        <v>196</v>
      </c>
      <c r="JBJ33" s="83" t="s">
        <v>196</v>
      </c>
      <c r="JBK33" s="83" t="s">
        <v>196</v>
      </c>
      <c r="JBL33" s="83" t="s">
        <v>196</v>
      </c>
      <c r="JBM33" s="83" t="s">
        <v>196</v>
      </c>
      <c r="JBN33" s="83" t="s">
        <v>196</v>
      </c>
      <c r="JBO33" s="83" t="s">
        <v>196</v>
      </c>
      <c r="JBP33" s="83" t="s">
        <v>196</v>
      </c>
      <c r="JBQ33" s="83" t="s">
        <v>196</v>
      </c>
      <c r="JBR33" s="83" t="s">
        <v>196</v>
      </c>
      <c r="JBS33" s="83" t="s">
        <v>196</v>
      </c>
      <c r="JBT33" s="83" t="s">
        <v>196</v>
      </c>
      <c r="JBU33" s="83" t="s">
        <v>196</v>
      </c>
      <c r="JBV33" s="83" t="s">
        <v>196</v>
      </c>
      <c r="JBW33" s="83" t="s">
        <v>196</v>
      </c>
      <c r="JBX33" s="83" t="s">
        <v>196</v>
      </c>
      <c r="JBY33" s="83" t="s">
        <v>196</v>
      </c>
      <c r="JBZ33" s="83" t="s">
        <v>196</v>
      </c>
      <c r="JCA33" s="83" t="s">
        <v>196</v>
      </c>
      <c r="JCB33" s="83" t="s">
        <v>196</v>
      </c>
      <c r="JCC33" s="83" t="s">
        <v>196</v>
      </c>
      <c r="JCD33" s="83" t="s">
        <v>196</v>
      </c>
      <c r="JCE33" s="83" t="s">
        <v>196</v>
      </c>
      <c r="JCF33" s="83" t="s">
        <v>196</v>
      </c>
      <c r="JCG33" s="83" t="s">
        <v>196</v>
      </c>
      <c r="JCH33" s="83" t="s">
        <v>196</v>
      </c>
      <c r="JCI33" s="83" t="s">
        <v>196</v>
      </c>
      <c r="JCJ33" s="83" t="s">
        <v>196</v>
      </c>
      <c r="JCK33" s="83" t="s">
        <v>196</v>
      </c>
      <c r="JCL33" s="83" t="s">
        <v>196</v>
      </c>
      <c r="JCM33" s="83" t="s">
        <v>196</v>
      </c>
      <c r="JCN33" s="83" t="s">
        <v>196</v>
      </c>
      <c r="JCO33" s="83" t="s">
        <v>196</v>
      </c>
      <c r="JCP33" s="83" t="s">
        <v>196</v>
      </c>
      <c r="JCQ33" s="83" t="s">
        <v>196</v>
      </c>
      <c r="JCR33" s="83" t="s">
        <v>196</v>
      </c>
      <c r="JCS33" s="83" t="s">
        <v>196</v>
      </c>
      <c r="JCT33" s="83" t="s">
        <v>196</v>
      </c>
      <c r="JCU33" s="83" t="s">
        <v>196</v>
      </c>
      <c r="JCV33" s="83" t="s">
        <v>196</v>
      </c>
      <c r="JCW33" s="83" t="s">
        <v>196</v>
      </c>
      <c r="JCX33" s="83" t="s">
        <v>196</v>
      </c>
      <c r="JCY33" s="83" t="s">
        <v>196</v>
      </c>
      <c r="JCZ33" s="83" t="s">
        <v>196</v>
      </c>
      <c r="JDA33" s="83" t="s">
        <v>196</v>
      </c>
      <c r="JDB33" s="83" t="s">
        <v>196</v>
      </c>
      <c r="JDC33" s="83" t="s">
        <v>196</v>
      </c>
      <c r="JDD33" s="83" t="s">
        <v>196</v>
      </c>
      <c r="JDE33" s="83" t="s">
        <v>196</v>
      </c>
      <c r="JDF33" s="83" t="s">
        <v>196</v>
      </c>
      <c r="JDG33" s="83" t="s">
        <v>196</v>
      </c>
      <c r="JDH33" s="83" t="s">
        <v>196</v>
      </c>
      <c r="JDI33" s="83" t="s">
        <v>196</v>
      </c>
      <c r="JDJ33" s="83" t="s">
        <v>196</v>
      </c>
      <c r="JDK33" s="83" t="s">
        <v>196</v>
      </c>
      <c r="JDL33" s="83" t="s">
        <v>196</v>
      </c>
      <c r="JDM33" s="83" t="s">
        <v>196</v>
      </c>
      <c r="JDN33" s="83" t="s">
        <v>196</v>
      </c>
      <c r="JDO33" s="83" t="s">
        <v>196</v>
      </c>
      <c r="JDP33" s="83" t="s">
        <v>196</v>
      </c>
      <c r="JDQ33" s="83" t="s">
        <v>196</v>
      </c>
      <c r="JDR33" s="83" t="s">
        <v>196</v>
      </c>
      <c r="JDS33" s="83" t="s">
        <v>196</v>
      </c>
      <c r="JDT33" s="83" t="s">
        <v>196</v>
      </c>
      <c r="JDU33" s="83" t="s">
        <v>196</v>
      </c>
      <c r="JDV33" s="83" t="s">
        <v>196</v>
      </c>
      <c r="JDW33" s="83" t="s">
        <v>196</v>
      </c>
      <c r="JDX33" s="83" t="s">
        <v>196</v>
      </c>
      <c r="JDY33" s="83" t="s">
        <v>196</v>
      </c>
      <c r="JDZ33" s="83" t="s">
        <v>196</v>
      </c>
      <c r="JEA33" s="83" t="s">
        <v>196</v>
      </c>
      <c r="JEB33" s="83" t="s">
        <v>196</v>
      </c>
      <c r="JEC33" s="83" t="s">
        <v>196</v>
      </c>
      <c r="JED33" s="83" t="s">
        <v>196</v>
      </c>
      <c r="JEE33" s="83" t="s">
        <v>196</v>
      </c>
      <c r="JEF33" s="83" t="s">
        <v>196</v>
      </c>
      <c r="JEG33" s="83" t="s">
        <v>196</v>
      </c>
      <c r="JEH33" s="83" t="s">
        <v>196</v>
      </c>
      <c r="JEI33" s="83" t="s">
        <v>196</v>
      </c>
      <c r="JEJ33" s="83" t="s">
        <v>196</v>
      </c>
      <c r="JEK33" s="83" t="s">
        <v>196</v>
      </c>
      <c r="JEL33" s="83" t="s">
        <v>196</v>
      </c>
      <c r="JEM33" s="83" t="s">
        <v>196</v>
      </c>
      <c r="JEN33" s="83" t="s">
        <v>196</v>
      </c>
      <c r="JEO33" s="83" t="s">
        <v>196</v>
      </c>
      <c r="JEP33" s="83" t="s">
        <v>196</v>
      </c>
      <c r="JEQ33" s="83" t="s">
        <v>196</v>
      </c>
      <c r="JER33" s="83" t="s">
        <v>196</v>
      </c>
      <c r="JES33" s="83" t="s">
        <v>196</v>
      </c>
      <c r="JET33" s="83" t="s">
        <v>196</v>
      </c>
      <c r="JEU33" s="83" t="s">
        <v>196</v>
      </c>
      <c r="JEV33" s="83" t="s">
        <v>196</v>
      </c>
      <c r="JEW33" s="83" t="s">
        <v>196</v>
      </c>
      <c r="JEX33" s="83" t="s">
        <v>196</v>
      </c>
      <c r="JEY33" s="83" t="s">
        <v>196</v>
      </c>
      <c r="JEZ33" s="83" t="s">
        <v>196</v>
      </c>
      <c r="JFA33" s="83" t="s">
        <v>196</v>
      </c>
      <c r="JFB33" s="83" t="s">
        <v>196</v>
      </c>
      <c r="JFC33" s="83" t="s">
        <v>196</v>
      </c>
      <c r="JFD33" s="83" t="s">
        <v>196</v>
      </c>
      <c r="JFE33" s="83" t="s">
        <v>196</v>
      </c>
      <c r="JFF33" s="83" t="s">
        <v>196</v>
      </c>
      <c r="JFG33" s="83" t="s">
        <v>196</v>
      </c>
      <c r="JFH33" s="83" t="s">
        <v>196</v>
      </c>
      <c r="JFI33" s="83" t="s">
        <v>196</v>
      </c>
      <c r="JFJ33" s="83" t="s">
        <v>196</v>
      </c>
      <c r="JFK33" s="83" t="s">
        <v>196</v>
      </c>
      <c r="JFL33" s="83" t="s">
        <v>196</v>
      </c>
      <c r="JFM33" s="83" t="s">
        <v>196</v>
      </c>
      <c r="JFN33" s="83" t="s">
        <v>196</v>
      </c>
      <c r="JFO33" s="83" t="s">
        <v>196</v>
      </c>
      <c r="JFP33" s="83" t="s">
        <v>196</v>
      </c>
      <c r="JFQ33" s="83" t="s">
        <v>196</v>
      </c>
      <c r="JFR33" s="83" t="s">
        <v>196</v>
      </c>
      <c r="JFS33" s="83" t="s">
        <v>196</v>
      </c>
      <c r="JFT33" s="83" t="s">
        <v>196</v>
      </c>
      <c r="JFU33" s="83" t="s">
        <v>196</v>
      </c>
      <c r="JFV33" s="83" t="s">
        <v>196</v>
      </c>
      <c r="JFW33" s="83" t="s">
        <v>196</v>
      </c>
      <c r="JFX33" s="83" t="s">
        <v>196</v>
      </c>
      <c r="JFY33" s="83" t="s">
        <v>196</v>
      </c>
      <c r="JFZ33" s="83" t="s">
        <v>196</v>
      </c>
      <c r="JGA33" s="83" t="s">
        <v>196</v>
      </c>
      <c r="JGB33" s="83" t="s">
        <v>196</v>
      </c>
      <c r="JGC33" s="83" t="s">
        <v>196</v>
      </c>
      <c r="JGD33" s="83" t="s">
        <v>196</v>
      </c>
      <c r="JGE33" s="83" t="s">
        <v>196</v>
      </c>
      <c r="JGF33" s="83" t="s">
        <v>196</v>
      </c>
      <c r="JGG33" s="83" t="s">
        <v>196</v>
      </c>
      <c r="JGH33" s="83" t="s">
        <v>196</v>
      </c>
      <c r="JGI33" s="83" t="s">
        <v>196</v>
      </c>
      <c r="JGJ33" s="83" t="s">
        <v>196</v>
      </c>
      <c r="JGK33" s="83" t="s">
        <v>196</v>
      </c>
      <c r="JGL33" s="83" t="s">
        <v>196</v>
      </c>
      <c r="JGM33" s="83" t="s">
        <v>196</v>
      </c>
      <c r="JGN33" s="83" t="s">
        <v>196</v>
      </c>
      <c r="JGO33" s="83" t="s">
        <v>196</v>
      </c>
      <c r="JGP33" s="83" t="s">
        <v>196</v>
      </c>
      <c r="JGQ33" s="83" t="s">
        <v>196</v>
      </c>
      <c r="JGR33" s="83" t="s">
        <v>196</v>
      </c>
      <c r="JGS33" s="83" t="s">
        <v>196</v>
      </c>
      <c r="JGT33" s="83" t="s">
        <v>196</v>
      </c>
      <c r="JGU33" s="83" t="s">
        <v>196</v>
      </c>
      <c r="JGV33" s="83" t="s">
        <v>196</v>
      </c>
      <c r="JGW33" s="83" t="s">
        <v>196</v>
      </c>
      <c r="JGX33" s="83" t="s">
        <v>196</v>
      </c>
      <c r="JGY33" s="83" t="s">
        <v>196</v>
      </c>
      <c r="JGZ33" s="83" t="s">
        <v>196</v>
      </c>
      <c r="JHA33" s="83" t="s">
        <v>196</v>
      </c>
      <c r="JHB33" s="83" t="s">
        <v>196</v>
      </c>
      <c r="JHC33" s="83" t="s">
        <v>196</v>
      </c>
      <c r="JHD33" s="83" t="s">
        <v>196</v>
      </c>
      <c r="JHE33" s="83" t="s">
        <v>196</v>
      </c>
      <c r="JHF33" s="83" t="s">
        <v>196</v>
      </c>
      <c r="JHG33" s="83" t="s">
        <v>196</v>
      </c>
      <c r="JHH33" s="83" t="s">
        <v>196</v>
      </c>
      <c r="JHI33" s="83" t="s">
        <v>196</v>
      </c>
      <c r="JHJ33" s="83" t="s">
        <v>196</v>
      </c>
      <c r="JHK33" s="83" t="s">
        <v>196</v>
      </c>
      <c r="JHL33" s="83" t="s">
        <v>196</v>
      </c>
      <c r="JHM33" s="83" t="s">
        <v>196</v>
      </c>
      <c r="JHN33" s="83" t="s">
        <v>196</v>
      </c>
      <c r="JHO33" s="83" t="s">
        <v>196</v>
      </c>
      <c r="JHP33" s="83" t="s">
        <v>196</v>
      </c>
      <c r="JHQ33" s="83" t="s">
        <v>196</v>
      </c>
      <c r="JHR33" s="83" t="s">
        <v>196</v>
      </c>
      <c r="JHS33" s="83" t="s">
        <v>196</v>
      </c>
      <c r="JHT33" s="83" t="s">
        <v>196</v>
      </c>
      <c r="JHU33" s="83" t="s">
        <v>196</v>
      </c>
      <c r="JHV33" s="83" t="s">
        <v>196</v>
      </c>
      <c r="JHW33" s="83" t="s">
        <v>196</v>
      </c>
      <c r="JHX33" s="83" t="s">
        <v>196</v>
      </c>
      <c r="JHY33" s="83" t="s">
        <v>196</v>
      </c>
      <c r="JHZ33" s="83" t="s">
        <v>196</v>
      </c>
      <c r="JIA33" s="83" t="s">
        <v>196</v>
      </c>
      <c r="JIB33" s="83" t="s">
        <v>196</v>
      </c>
      <c r="JIC33" s="83" t="s">
        <v>196</v>
      </c>
      <c r="JID33" s="83" t="s">
        <v>196</v>
      </c>
      <c r="JIE33" s="83" t="s">
        <v>196</v>
      </c>
      <c r="JIF33" s="83" t="s">
        <v>196</v>
      </c>
      <c r="JIG33" s="83" t="s">
        <v>196</v>
      </c>
      <c r="JIH33" s="83" t="s">
        <v>196</v>
      </c>
      <c r="JII33" s="83" t="s">
        <v>196</v>
      </c>
      <c r="JIJ33" s="83" t="s">
        <v>196</v>
      </c>
      <c r="JIK33" s="83" t="s">
        <v>196</v>
      </c>
      <c r="JIL33" s="83" t="s">
        <v>196</v>
      </c>
      <c r="JIM33" s="83" t="s">
        <v>196</v>
      </c>
      <c r="JIN33" s="83" t="s">
        <v>196</v>
      </c>
      <c r="JIO33" s="83" t="s">
        <v>196</v>
      </c>
      <c r="JIP33" s="83" t="s">
        <v>196</v>
      </c>
      <c r="JIQ33" s="83" t="s">
        <v>196</v>
      </c>
      <c r="JIR33" s="83" t="s">
        <v>196</v>
      </c>
      <c r="JIS33" s="83" t="s">
        <v>196</v>
      </c>
      <c r="JIT33" s="83" t="s">
        <v>196</v>
      </c>
      <c r="JIU33" s="83" t="s">
        <v>196</v>
      </c>
      <c r="JIV33" s="83" t="s">
        <v>196</v>
      </c>
      <c r="JIW33" s="83" t="s">
        <v>196</v>
      </c>
      <c r="JIX33" s="83" t="s">
        <v>196</v>
      </c>
      <c r="JIY33" s="83" t="s">
        <v>196</v>
      </c>
      <c r="JIZ33" s="83" t="s">
        <v>196</v>
      </c>
      <c r="JJA33" s="83" t="s">
        <v>196</v>
      </c>
      <c r="JJB33" s="83" t="s">
        <v>196</v>
      </c>
      <c r="JJC33" s="83" t="s">
        <v>196</v>
      </c>
      <c r="JJD33" s="83" t="s">
        <v>196</v>
      </c>
      <c r="JJE33" s="83" t="s">
        <v>196</v>
      </c>
      <c r="JJF33" s="83" t="s">
        <v>196</v>
      </c>
      <c r="JJG33" s="83" t="s">
        <v>196</v>
      </c>
      <c r="JJH33" s="83" t="s">
        <v>196</v>
      </c>
      <c r="JJI33" s="83" t="s">
        <v>196</v>
      </c>
      <c r="JJJ33" s="83" t="s">
        <v>196</v>
      </c>
      <c r="JJK33" s="83" t="s">
        <v>196</v>
      </c>
      <c r="JJL33" s="83" t="s">
        <v>196</v>
      </c>
      <c r="JJM33" s="83" t="s">
        <v>196</v>
      </c>
      <c r="JJN33" s="83" t="s">
        <v>196</v>
      </c>
      <c r="JJO33" s="83" t="s">
        <v>196</v>
      </c>
      <c r="JJP33" s="83" t="s">
        <v>196</v>
      </c>
      <c r="JJQ33" s="83" t="s">
        <v>196</v>
      </c>
      <c r="JJR33" s="83" t="s">
        <v>196</v>
      </c>
      <c r="JJS33" s="83" t="s">
        <v>196</v>
      </c>
      <c r="JJT33" s="83" t="s">
        <v>196</v>
      </c>
      <c r="JJU33" s="83" t="s">
        <v>196</v>
      </c>
      <c r="JJV33" s="83" t="s">
        <v>196</v>
      </c>
      <c r="JJW33" s="83" t="s">
        <v>196</v>
      </c>
      <c r="JJX33" s="83" t="s">
        <v>196</v>
      </c>
      <c r="JJY33" s="83" t="s">
        <v>196</v>
      </c>
      <c r="JJZ33" s="83" t="s">
        <v>196</v>
      </c>
      <c r="JKA33" s="83" t="s">
        <v>196</v>
      </c>
      <c r="JKB33" s="83" t="s">
        <v>196</v>
      </c>
      <c r="JKC33" s="83" t="s">
        <v>196</v>
      </c>
      <c r="JKD33" s="83" t="s">
        <v>196</v>
      </c>
      <c r="JKE33" s="83" t="s">
        <v>196</v>
      </c>
      <c r="JKF33" s="83" t="s">
        <v>196</v>
      </c>
      <c r="JKG33" s="83" t="s">
        <v>196</v>
      </c>
      <c r="JKH33" s="83" t="s">
        <v>196</v>
      </c>
      <c r="JKI33" s="83" t="s">
        <v>196</v>
      </c>
      <c r="JKJ33" s="83" t="s">
        <v>196</v>
      </c>
      <c r="JKK33" s="83" t="s">
        <v>196</v>
      </c>
      <c r="JKL33" s="83" t="s">
        <v>196</v>
      </c>
      <c r="JKM33" s="83" t="s">
        <v>196</v>
      </c>
      <c r="JKN33" s="83" t="s">
        <v>196</v>
      </c>
      <c r="JKO33" s="83" t="s">
        <v>196</v>
      </c>
      <c r="JKP33" s="83" t="s">
        <v>196</v>
      </c>
      <c r="JKQ33" s="83" t="s">
        <v>196</v>
      </c>
      <c r="JKR33" s="83" t="s">
        <v>196</v>
      </c>
      <c r="JKS33" s="83" t="s">
        <v>196</v>
      </c>
      <c r="JKT33" s="83" t="s">
        <v>196</v>
      </c>
      <c r="JKU33" s="83" t="s">
        <v>196</v>
      </c>
      <c r="JKV33" s="83" t="s">
        <v>196</v>
      </c>
      <c r="JKW33" s="83" t="s">
        <v>196</v>
      </c>
      <c r="JKX33" s="83" t="s">
        <v>196</v>
      </c>
      <c r="JKY33" s="83" t="s">
        <v>196</v>
      </c>
      <c r="JKZ33" s="83" t="s">
        <v>196</v>
      </c>
      <c r="JLA33" s="83" t="s">
        <v>196</v>
      </c>
      <c r="JLB33" s="83" t="s">
        <v>196</v>
      </c>
      <c r="JLC33" s="83" t="s">
        <v>196</v>
      </c>
      <c r="JLD33" s="83" t="s">
        <v>196</v>
      </c>
      <c r="JLE33" s="83" t="s">
        <v>196</v>
      </c>
      <c r="JLF33" s="83" t="s">
        <v>196</v>
      </c>
      <c r="JLG33" s="83" t="s">
        <v>196</v>
      </c>
      <c r="JLH33" s="83" t="s">
        <v>196</v>
      </c>
      <c r="JLI33" s="83" t="s">
        <v>196</v>
      </c>
      <c r="JLJ33" s="83" t="s">
        <v>196</v>
      </c>
      <c r="JLK33" s="83" t="s">
        <v>196</v>
      </c>
      <c r="JLL33" s="83" t="s">
        <v>196</v>
      </c>
      <c r="JLM33" s="83" t="s">
        <v>196</v>
      </c>
      <c r="JLN33" s="83" t="s">
        <v>196</v>
      </c>
      <c r="JLO33" s="83" t="s">
        <v>196</v>
      </c>
      <c r="JLP33" s="83" t="s">
        <v>196</v>
      </c>
      <c r="JLQ33" s="83" t="s">
        <v>196</v>
      </c>
      <c r="JLR33" s="83" t="s">
        <v>196</v>
      </c>
      <c r="JLS33" s="83" t="s">
        <v>196</v>
      </c>
      <c r="JLT33" s="83" t="s">
        <v>196</v>
      </c>
      <c r="JLU33" s="83" t="s">
        <v>196</v>
      </c>
      <c r="JLV33" s="83" t="s">
        <v>196</v>
      </c>
      <c r="JLW33" s="83" t="s">
        <v>196</v>
      </c>
      <c r="JLX33" s="83" t="s">
        <v>196</v>
      </c>
      <c r="JLY33" s="83" t="s">
        <v>196</v>
      </c>
      <c r="JLZ33" s="83" t="s">
        <v>196</v>
      </c>
      <c r="JMA33" s="83" t="s">
        <v>196</v>
      </c>
      <c r="JMB33" s="83" t="s">
        <v>196</v>
      </c>
      <c r="JMC33" s="83" t="s">
        <v>196</v>
      </c>
      <c r="JMD33" s="83" t="s">
        <v>196</v>
      </c>
      <c r="JME33" s="83" t="s">
        <v>196</v>
      </c>
      <c r="JMF33" s="83" t="s">
        <v>196</v>
      </c>
      <c r="JMG33" s="83" t="s">
        <v>196</v>
      </c>
      <c r="JMH33" s="83" t="s">
        <v>196</v>
      </c>
      <c r="JMI33" s="83" t="s">
        <v>196</v>
      </c>
      <c r="JMJ33" s="83" t="s">
        <v>196</v>
      </c>
      <c r="JMK33" s="83" t="s">
        <v>196</v>
      </c>
      <c r="JML33" s="83" t="s">
        <v>196</v>
      </c>
      <c r="JMM33" s="83" t="s">
        <v>196</v>
      </c>
      <c r="JMN33" s="83" t="s">
        <v>196</v>
      </c>
      <c r="JMO33" s="83" t="s">
        <v>196</v>
      </c>
      <c r="JMP33" s="83" t="s">
        <v>196</v>
      </c>
      <c r="JMQ33" s="83" t="s">
        <v>196</v>
      </c>
      <c r="JMR33" s="83" t="s">
        <v>196</v>
      </c>
      <c r="JMS33" s="83" t="s">
        <v>196</v>
      </c>
      <c r="JMT33" s="83" t="s">
        <v>196</v>
      </c>
      <c r="JMU33" s="83" t="s">
        <v>196</v>
      </c>
      <c r="JMV33" s="83" t="s">
        <v>196</v>
      </c>
      <c r="JMW33" s="83" t="s">
        <v>196</v>
      </c>
      <c r="JMX33" s="83" t="s">
        <v>196</v>
      </c>
      <c r="JMY33" s="83" t="s">
        <v>196</v>
      </c>
      <c r="JMZ33" s="83" t="s">
        <v>196</v>
      </c>
      <c r="JNA33" s="83" t="s">
        <v>196</v>
      </c>
      <c r="JNB33" s="83" t="s">
        <v>196</v>
      </c>
      <c r="JNC33" s="83" t="s">
        <v>196</v>
      </c>
      <c r="JND33" s="83" t="s">
        <v>196</v>
      </c>
      <c r="JNE33" s="83" t="s">
        <v>196</v>
      </c>
      <c r="JNF33" s="83" t="s">
        <v>196</v>
      </c>
      <c r="JNG33" s="83" t="s">
        <v>196</v>
      </c>
      <c r="JNH33" s="83" t="s">
        <v>196</v>
      </c>
      <c r="JNI33" s="83" t="s">
        <v>196</v>
      </c>
      <c r="JNJ33" s="83" t="s">
        <v>196</v>
      </c>
      <c r="JNK33" s="83" t="s">
        <v>196</v>
      </c>
      <c r="JNL33" s="83" t="s">
        <v>196</v>
      </c>
      <c r="JNM33" s="83" t="s">
        <v>196</v>
      </c>
      <c r="JNN33" s="83" t="s">
        <v>196</v>
      </c>
      <c r="JNO33" s="83" t="s">
        <v>196</v>
      </c>
      <c r="JNP33" s="83" t="s">
        <v>196</v>
      </c>
      <c r="JNQ33" s="83" t="s">
        <v>196</v>
      </c>
      <c r="JNR33" s="83" t="s">
        <v>196</v>
      </c>
      <c r="JNS33" s="83" t="s">
        <v>196</v>
      </c>
      <c r="JNT33" s="83" t="s">
        <v>196</v>
      </c>
      <c r="JNU33" s="83" t="s">
        <v>196</v>
      </c>
      <c r="JNV33" s="83" t="s">
        <v>196</v>
      </c>
      <c r="JNW33" s="83" t="s">
        <v>196</v>
      </c>
      <c r="JNX33" s="83" t="s">
        <v>196</v>
      </c>
      <c r="JNY33" s="83" t="s">
        <v>196</v>
      </c>
      <c r="JNZ33" s="83" t="s">
        <v>196</v>
      </c>
      <c r="JOA33" s="83" t="s">
        <v>196</v>
      </c>
      <c r="JOB33" s="83" t="s">
        <v>196</v>
      </c>
      <c r="JOC33" s="83" t="s">
        <v>196</v>
      </c>
      <c r="JOD33" s="83" t="s">
        <v>196</v>
      </c>
      <c r="JOE33" s="83" t="s">
        <v>196</v>
      </c>
      <c r="JOF33" s="83" t="s">
        <v>196</v>
      </c>
      <c r="JOG33" s="83" t="s">
        <v>196</v>
      </c>
      <c r="JOH33" s="83" t="s">
        <v>196</v>
      </c>
      <c r="JOI33" s="83" t="s">
        <v>196</v>
      </c>
      <c r="JOJ33" s="83" t="s">
        <v>196</v>
      </c>
      <c r="JOK33" s="83" t="s">
        <v>196</v>
      </c>
      <c r="JOL33" s="83" t="s">
        <v>196</v>
      </c>
      <c r="JOM33" s="83" t="s">
        <v>196</v>
      </c>
      <c r="JON33" s="83" t="s">
        <v>196</v>
      </c>
      <c r="JOO33" s="83" t="s">
        <v>196</v>
      </c>
      <c r="JOP33" s="83" t="s">
        <v>196</v>
      </c>
      <c r="JOQ33" s="83" t="s">
        <v>196</v>
      </c>
      <c r="JOR33" s="83" t="s">
        <v>196</v>
      </c>
      <c r="JOS33" s="83" t="s">
        <v>196</v>
      </c>
      <c r="JOT33" s="83" t="s">
        <v>196</v>
      </c>
      <c r="JOU33" s="83" t="s">
        <v>196</v>
      </c>
      <c r="JOV33" s="83" t="s">
        <v>196</v>
      </c>
      <c r="JOW33" s="83" t="s">
        <v>196</v>
      </c>
      <c r="JOX33" s="83" t="s">
        <v>196</v>
      </c>
      <c r="JOY33" s="83" t="s">
        <v>196</v>
      </c>
      <c r="JOZ33" s="83" t="s">
        <v>196</v>
      </c>
      <c r="JPA33" s="83" t="s">
        <v>196</v>
      </c>
      <c r="JPB33" s="83" t="s">
        <v>196</v>
      </c>
      <c r="JPC33" s="83" t="s">
        <v>196</v>
      </c>
      <c r="JPD33" s="83" t="s">
        <v>196</v>
      </c>
      <c r="JPE33" s="83" t="s">
        <v>196</v>
      </c>
      <c r="JPF33" s="83" t="s">
        <v>196</v>
      </c>
      <c r="JPG33" s="83" t="s">
        <v>196</v>
      </c>
      <c r="JPH33" s="83" t="s">
        <v>196</v>
      </c>
      <c r="JPI33" s="83" t="s">
        <v>196</v>
      </c>
      <c r="JPJ33" s="83" t="s">
        <v>196</v>
      </c>
      <c r="JPK33" s="83" t="s">
        <v>196</v>
      </c>
      <c r="JPL33" s="83" t="s">
        <v>196</v>
      </c>
      <c r="JPM33" s="83" t="s">
        <v>196</v>
      </c>
      <c r="JPN33" s="83" t="s">
        <v>196</v>
      </c>
      <c r="JPO33" s="83" t="s">
        <v>196</v>
      </c>
      <c r="JPP33" s="83" t="s">
        <v>196</v>
      </c>
      <c r="JPQ33" s="83" t="s">
        <v>196</v>
      </c>
      <c r="JPR33" s="83" t="s">
        <v>196</v>
      </c>
      <c r="JPS33" s="83" t="s">
        <v>196</v>
      </c>
      <c r="JPT33" s="83" t="s">
        <v>196</v>
      </c>
      <c r="JPU33" s="83" t="s">
        <v>196</v>
      </c>
      <c r="JPV33" s="83" t="s">
        <v>196</v>
      </c>
      <c r="JPW33" s="83" t="s">
        <v>196</v>
      </c>
      <c r="JPX33" s="83" t="s">
        <v>196</v>
      </c>
      <c r="JPY33" s="83" t="s">
        <v>196</v>
      </c>
      <c r="JPZ33" s="83" t="s">
        <v>196</v>
      </c>
      <c r="JQA33" s="83" t="s">
        <v>196</v>
      </c>
      <c r="JQB33" s="83" t="s">
        <v>196</v>
      </c>
      <c r="JQC33" s="83" t="s">
        <v>196</v>
      </c>
      <c r="JQD33" s="83" t="s">
        <v>196</v>
      </c>
      <c r="JQE33" s="83" t="s">
        <v>196</v>
      </c>
      <c r="JQF33" s="83" t="s">
        <v>196</v>
      </c>
      <c r="JQG33" s="83" t="s">
        <v>196</v>
      </c>
      <c r="JQH33" s="83" t="s">
        <v>196</v>
      </c>
      <c r="JQI33" s="83" t="s">
        <v>196</v>
      </c>
      <c r="JQJ33" s="83" t="s">
        <v>196</v>
      </c>
      <c r="JQK33" s="83" t="s">
        <v>196</v>
      </c>
      <c r="JQL33" s="83" t="s">
        <v>196</v>
      </c>
      <c r="JQM33" s="83" t="s">
        <v>196</v>
      </c>
      <c r="JQN33" s="83" t="s">
        <v>196</v>
      </c>
      <c r="JQO33" s="83" t="s">
        <v>196</v>
      </c>
      <c r="JQP33" s="83" t="s">
        <v>196</v>
      </c>
      <c r="JQQ33" s="83" t="s">
        <v>196</v>
      </c>
      <c r="JQR33" s="83" t="s">
        <v>196</v>
      </c>
      <c r="JQS33" s="83" t="s">
        <v>196</v>
      </c>
      <c r="JQT33" s="83" t="s">
        <v>196</v>
      </c>
      <c r="JQU33" s="83" t="s">
        <v>196</v>
      </c>
      <c r="JQV33" s="83" t="s">
        <v>196</v>
      </c>
      <c r="JQW33" s="83" t="s">
        <v>196</v>
      </c>
      <c r="JQX33" s="83" t="s">
        <v>196</v>
      </c>
      <c r="JQY33" s="83" t="s">
        <v>196</v>
      </c>
      <c r="JQZ33" s="83" t="s">
        <v>196</v>
      </c>
      <c r="JRA33" s="83" t="s">
        <v>196</v>
      </c>
      <c r="JRB33" s="83" t="s">
        <v>196</v>
      </c>
      <c r="JRC33" s="83" t="s">
        <v>196</v>
      </c>
      <c r="JRD33" s="83" t="s">
        <v>196</v>
      </c>
      <c r="JRE33" s="83" t="s">
        <v>196</v>
      </c>
      <c r="JRF33" s="83" t="s">
        <v>196</v>
      </c>
      <c r="JRG33" s="83" t="s">
        <v>196</v>
      </c>
      <c r="JRH33" s="83" t="s">
        <v>196</v>
      </c>
      <c r="JRI33" s="83" t="s">
        <v>196</v>
      </c>
      <c r="JRJ33" s="83" t="s">
        <v>196</v>
      </c>
      <c r="JRK33" s="83" t="s">
        <v>196</v>
      </c>
      <c r="JRL33" s="83" t="s">
        <v>196</v>
      </c>
      <c r="JRM33" s="83" t="s">
        <v>196</v>
      </c>
      <c r="JRN33" s="83" t="s">
        <v>196</v>
      </c>
      <c r="JRO33" s="83" t="s">
        <v>196</v>
      </c>
      <c r="JRP33" s="83" t="s">
        <v>196</v>
      </c>
      <c r="JRQ33" s="83" t="s">
        <v>196</v>
      </c>
      <c r="JRR33" s="83" t="s">
        <v>196</v>
      </c>
      <c r="JRS33" s="83" t="s">
        <v>196</v>
      </c>
      <c r="JRT33" s="83" t="s">
        <v>196</v>
      </c>
      <c r="JRU33" s="83" t="s">
        <v>196</v>
      </c>
      <c r="JRV33" s="83" t="s">
        <v>196</v>
      </c>
      <c r="JRW33" s="83" t="s">
        <v>196</v>
      </c>
      <c r="JRX33" s="83" t="s">
        <v>196</v>
      </c>
      <c r="JRY33" s="83" t="s">
        <v>196</v>
      </c>
      <c r="JRZ33" s="83" t="s">
        <v>196</v>
      </c>
      <c r="JSA33" s="83" t="s">
        <v>196</v>
      </c>
      <c r="JSB33" s="83" t="s">
        <v>196</v>
      </c>
      <c r="JSC33" s="83" t="s">
        <v>196</v>
      </c>
      <c r="JSD33" s="83" t="s">
        <v>196</v>
      </c>
      <c r="JSE33" s="83" t="s">
        <v>196</v>
      </c>
      <c r="JSF33" s="83" t="s">
        <v>196</v>
      </c>
      <c r="JSG33" s="83" t="s">
        <v>196</v>
      </c>
      <c r="JSH33" s="83" t="s">
        <v>196</v>
      </c>
      <c r="JSI33" s="83" t="s">
        <v>196</v>
      </c>
      <c r="JSJ33" s="83" t="s">
        <v>196</v>
      </c>
      <c r="JSK33" s="83" t="s">
        <v>196</v>
      </c>
      <c r="JSL33" s="83" t="s">
        <v>196</v>
      </c>
      <c r="JSM33" s="83" t="s">
        <v>196</v>
      </c>
      <c r="JSN33" s="83" t="s">
        <v>196</v>
      </c>
      <c r="JSO33" s="83" t="s">
        <v>196</v>
      </c>
      <c r="JSP33" s="83" t="s">
        <v>196</v>
      </c>
      <c r="JSQ33" s="83" t="s">
        <v>196</v>
      </c>
      <c r="JSR33" s="83" t="s">
        <v>196</v>
      </c>
      <c r="JSS33" s="83" t="s">
        <v>196</v>
      </c>
      <c r="JST33" s="83" t="s">
        <v>196</v>
      </c>
      <c r="JSU33" s="83" t="s">
        <v>196</v>
      </c>
      <c r="JSV33" s="83" t="s">
        <v>196</v>
      </c>
      <c r="JSW33" s="83" t="s">
        <v>196</v>
      </c>
      <c r="JSX33" s="83" t="s">
        <v>196</v>
      </c>
      <c r="JSY33" s="83" t="s">
        <v>196</v>
      </c>
      <c r="JSZ33" s="83" t="s">
        <v>196</v>
      </c>
      <c r="JTA33" s="83" t="s">
        <v>196</v>
      </c>
      <c r="JTB33" s="83" t="s">
        <v>196</v>
      </c>
      <c r="JTC33" s="83" t="s">
        <v>196</v>
      </c>
      <c r="JTD33" s="83" t="s">
        <v>196</v>
      </c>
      <c r="JTE33" s="83" t="s">
        <v>196</v>
      </c>
      <c r="JTF33" s="83" t="s">
        <v>196</v>
      </c>
      <c r="JTG33" s="83" t="s">
        <v>196</v>
      </c>
      <c r="JTH33" s="83" t="s">
        <v>196</v>
      </c>
      <c r="JTI33" s="83" t="s">
        <v>196</v>
      </c>
      <c r="JTJ33" s="83" t="s">
        <v>196</v>
      </c>
      <c r="JTK33" s="83" t="s">
        <v>196</v>
      </c>
      <c r="JTL33" s="83" t="s">
        <v>196</v>
      </c>
      <c r="JTM33" s="83" t="s">
        <v>196</v>
      </c>
      <c r="JTN33" s="83" t="s">
        <v>196</v>
      </c>
      <c r="JTO33" s="83" t="s">
        <v>196</v>
      </c>
      <c r="JTP33" s="83" t="s">
        <v>196</v>
      </c>
      <c r="JTQ33" s="83" t="s">
        <v>196</v>
      </c>
      <c r="JTR33" s="83" t="s">
        <v>196</v>
      </c>
      <c r="JTS33" s="83" t="s">
        <v>196</v>
      </c>
      <c r="JTT33" s="83" t="s">
        <v>196</v>
      </c>
      <c r="JTU33" s="83" t="s">
        <v>196</v>
      </c>
      <c r="JTV33" s="83" t="s">
        <v>196</v>
      </c>
      <c r="JTW33" s="83" t="s">
        <v>196</v>
      </c>
      <c r="JTX33" s="83" t="s">
        <v>196</v>
      </c>
      <c r="JTY33" s="83" t="s">
        <v>196</v>
      </c>
      <c r="JTZ33" s="83" t="s">
        <v>196</v>
      </c>
      <c r="JUA33" s="83" t="s">
        <v>196</v>
      </c>
      <c r="JUB33" s="83" t="s">
        <v>196</v>
      </c>
      <c r="JUC33" s="83" t="s">
        <v>196</v>
      </c>
      <c r="JUD33" s="83" t="s">
        <v>196</v>
      </c>
      <c r="JUE33" s="83" t="s">
        <v>196</v>
      </c>
      <c r="JUF33" s="83" t="s">
        <v>196</v>
      </c>
      <c r="JUG33" s="83" t="s">
        <v>196</v>
      </c>
      <c r="JUH33" s="83" t="s">
        <v>196</v>
      </c>
      <c r="JUI33" s="83" t="s">
        <v>196</v>
      </c>
      <c r="JUJ33" s="83" t="s">
        <v>196</v>
      </c>
      <c r="JUK33" s="83" t="s">
        <v>196</v>
      </c>
      <c r="JUL33" s="83" t="s">
        <v>196</v>
      </c>
      <c r="JUM33" s="83" t="s">
        <v>196</v>
      </c>
      <c r="JUN33" s="83" t="s">
        <v>196</v>
      </c>
      <c r="JUO33" s="83" t="s">
        <v>196</v>
      </c>
      <c r="JUP33" s="83" t="s">
        <v>196</v>
      </c>
      <c r="JUQ33" s="83" t="s">
        <v>196</v>
      </c>
      <c r="JUR33" s="83" t="s">
        <v>196</v>
      </c>
      <c r="JUS33" s="83" t="s">
        <v>196</v>
      </c>
      <c r="JUT33" s="83" t="s">
        <v>196</v>
      </c>
      <c r="JUU33" s="83" t="s">
        <v>196</v>
      </c>
      <c r="JUV33" s="83" t="s">
        <v>196</v>
      </c>
      <c r="JUW33" s="83" t="s">
        <v>196</v>
      </c>
      <c r="JUX33" s="83" t="s">
        <v>196</v>
      </c>
      <c r="JUY33" s="83" t="s">
        <v>196</v>
      </c>
      <c r="JUZ33" s="83" t="s">
        <v>196</v>
      </c>
      <c r="JVA33" s="83" t="s">
        <v>196</v>
      </c>
      <c r="JVB33" s="83" t="s">
        <v>196</v>
      </c>
      <c r="JVC33" s="83" t="s">
        <v>196</v>
      </c>
      <c r="JVD33" s="83" t="s">
        <v>196</v>
      </c>
      <c r="JVE33" s="83" t="s">
        <v>196</v>
      </c>
      <c r="JVF33" s="83" t="s">
        <v>196</v>
      </c>
      <c r="JVG33" s="83" t="s">
        <v>196</v>
      </c>
      <c r="JVH33" s="83" t="s">
        <v>196</v>
      </c>
      <c r="JVI33" s="83" t="s">
        <v>196</v>
      </c>
      <c r="JVJ33" s="83" t="s">
        <v>196</v>
      </c>
      <c r="JVK33" s="83" t="s">
        <v>196</v>
      </c>
      <c r="JVL33" s="83" t="s">
        <v>196</v>
      </c>
      <c r="JVM33" s="83" t="s">
        <v>196</v>
      </c>
      <c r="JVN33" s="83" t="s">
        <v>196</v>
      </c>
      <c r="JVO33" s="83" t="s">
        <v>196</v>
      </c>
      <c r="JVP33" s="83" t="s">
        <v>196</v>
      </c>
      <c r="JVQ33" s="83" t="s">
        <v>196</v>
      </c>
      <c r="JVR33" s="83" t="s">
        <v>196</v>
      </c>
      <c r="JVS33" s="83" t="s">
        <v>196</v>
      </c>
      <c r="JVT33" s="83" t="s">
        <v>196</v>
      </c>
      <c r="JVU33" s="83" t="s">
        <v>196</v>
      </c>
      <c r="JVV33" s="83" t="s">
        <v>196</v>
      </c>
      <c r="JVW33" s="83" t="s">
        <v>196</v>
      </c>
      <c r="JVX33" s="83" t="s">
        <v>196</v>
      </c>
      <c r="JVY33" s="83" t="s">
        <v>196</v>
      </c>
      <c r="JVZ33" s="83" t="s">
        <v>196</v>
      </c>
      <c r="JWA33" s="83" t="s">
        <v>196</v>
      </c>
      <c r="JWB33" s="83" t="s">
        <v>196</v>
      </c>
      <c r="JWC33" s="83" t="s">
        <v>196</v>
      </c>
      <c r="JWD33" s="83" t="s">
        <v>196</v>
      </c>
      <c r="JWE33" s="83" t="s">
        <v>196</v>
      </c>
      <c r="JWF33" s="83" t="s">
        <v>196</v>
      </c>
      <c r="JWG33" s="83" t="s">
        <v>196</v>
      </c>
      <c r="JWH33" s="83" t="s">
        <v>196</v>
      </c>
      <c r="JWI33" s="83" t="s">
        <v>196</v>
      </c>
      <c r="JWJ33" s="83" t="s">
        <v>196</v>
      </c>
      <c r="JWK33" s="83" t="s">
        <v>196</v>
      </c>
      <c r="JWL33" s="83" t="s">
        <v>196</v>
      </c>
      <c r="JWM33" s="83" t="s">
        <v>196</v>
      </c>
      <c r="JWN33" s="83" t="s">
        <v>196</v>
      </c>
      <c r="JWO33" s="83" t="s">
        <v>196</v>
      </c>
      <c r="JWP33" s="83" t="s">
        <v>196</v>
      </c>
      <c r="JWQ33" s="83" t="s">
        <v>196</v>
      </c>
      <c r="JWR33" s="83" t="s">
        <v>196</v>
      </c>
      <c r="JWS33" s="83" t="s">
        <v>196</v>
      </c>
      <c r="JWT33" s="83" t="s">
        <v>196</v>
      </c>
      <c r="JWU33" s="83" t="s">
        <v>196</v>
      </c>
      <c r="JWV33" s="83" t="s">
        <v>196</v>
      </c>
      <c r="JWW33" s="83" t="s">
        <v>196</v>
      </c>
      <c r="JWX33" s="83" t="s">
        <v>196</v>
      </c>
      <c r="JWY33" s="83" t="s">
        <v>196</v>
      </c>
      <c r="JWZ33" s="83" t="s">
        <v>196</v>
      </c>
      <c r="JXA33" s="83" t="s">
        <v>196</v>
      </c>
      <c r="JXB33" s="83" t="s">
        <v>196</v>
      </c>
      <c r="JXC33" s="83" t="s">
        <v>196</v>
      </c>
      <c r="JXD33" s="83" t="s">
        <v>196</v>
      </c>
      <c r="JXE33" s="83" t="s">
        <v>196</v>
      </c>
      <c r="JXF33" s="83" t="s">
        <v>196</v>
      </c>
      <c r="JXG33" s="83" t="s">
        <v>196</v>
      </c>
      <c r="JXH33" s="83" t="s">
        <v>196</v>
      </c>
      <c r="JXI33" s="83" t="s">
        <v>196</v>
      </c>
      <c r="JXJ33" s="83" t="s">
        <v>196</v>
      </c>
      <c r="JXK33" s="83" t="s">
        <v>196</v>
      </c>
      <c r="JXL33" s="83" t="s">
        <v>196</v>
      </c>
      <c r="JXM33" s="83" t="s">
        <v>196</v>
      </c>
      <c r="JXN33" s="83" t="s">
        <v>196</v>
      </c>
      <c r="JXO33" s="83" t="s">
        <v>196</v>
      </c>
      <c r="JXP33" s="83" t="s">
        <v>196</v>
      </c>
      <c r="JXQ33" s="83" t="s">
        <v>196</v>
      </c>
      <c r="JXR33" s="83" t="s">
        <v>196</v>
      </c>
      <c r="JXS33" s="83" t="s">
        <v>196</v>
      </c>
      <c r="JXT33" s="83" t="s">
        <v>196</v>
      </c>
      <c r="JXU33" s="83" t="s">
        <v>196</v>
      </c>
      <c r="JXV33" s="83" t="s">
        <v>196</v>
      </c>
      <c r="JXW33" s="83" t="s">
        <v>196</v>
      </c>
      <c r="JXX33" s="83" t="s">
        <v>196</v>
      </c>
      <c r="JXY33" s="83" t="s">
        <v>196</v>
      </c>
      <c r="JXZ33" s="83" t="s">
        <v>196</v>
      </c>
      <c r="JYA33" s="83" t="s">
        <v>196</v>
      </c>
      <c r="JYB33" s="83" t="s">
        <v>196</v>
      </c>
      <c r="JYC33" s="83" t="s">
        <v>196</v>
      </c>
      <c r="JYD33" s="83" t="s">
        <v>196</v>
      </c>
      <c r="JYE33" s="83" t="s">
        <v>196</v>
      </c>
      <c r="JYF33" s="83" t="s">
        <v>196</v>
      </c>
      <c r="JYG33" s="83" t="s">
        <v>196</v>
      </c>
      <c r="JYH33" s="83" t="s">
        <v>196</v>
      </c>
      <c r="JYI33" s="83" t="s">
        <v>196</v>
      </c>
      <c r="JYJ33" s="83" t="s">
        <v>196</v>
      </c>
      <c r="JYK33" s="83" t="s">
        <v>196</v>
      </c>
      <c r="JYL33" s="83" t="s">
        <v>196</v>
      </c>
      <c r="JYM33" s="83" t="s">
        <v>196</v>
      </c>
      <c r="JYN33" s="83" t="s">
        <v>196</v>
      </c>
      <c r="JYO33" s="83" t="s">
        <v>196</v>
      </c>
      <c r="JYP33" s="83" t="s">
        <v>196</v>
      </c>
      <c r="JYQ33" s="83" t="s">
        <v>196</v>
      </c>
      <c r="JYR33" s="83" t="s">
        <v>196</v>
      </c>
      <c r="JYS33" s="83" t="s">
        <v>196</v>
      </c>
      <c r="JYT33" s="83" t="s">
        <v>196</v>
      </c>
      <c r="JYU33" s="83" t="s">
        <v>196</v>
      </c>
      <c r="JYV33" s="83" t="s">
        <v>196</v>
      </c>
      <c r="JYW33" s="83" t="s">
        <v>196</v>
      </c>
      <c r="JYX33" s="83" t="s">
        <v>196</v>
      </c>
      <c r="JYY33" s="83" t="s">
        <v>196</v>
      </c>
      <c r="JYZ33" s="83" t="s">
        <v>196</v>
      </c>
      <c r="JZA33" s="83" t="s">
        <v>196</v>
      </c>
      <c r="JZB33" s="83" t="s">
        <v>196</v>
      </c>
      <c r="JZC33" s="83" t="s">
        <v>196</v>
      </c>
      <c r="JZD33" s="83" t="s">
        <v>196</v>
      </c>
      <c r="JZE33" s="83" t="s">
        <v>196</v>
      </c>
      <c r="JZF33" s="83" t="s">
        <v>196</v>
      </c>
      <c r="JZG33" s="83" t="s">
        <v>196</v>
      </c>
      <c r="JZH33" s="83" t="s">
        <v>196</v>
      </c>
      <c r="JZI33" s="83" t="s">
        <v>196</v>
      </c>
      <c r="JZJ33" s="83" t="s">
        <v>196</v>
      </c>
      <c r="JZK33" s="83" t="s">
        <v>196</v>
      </c>
      <c r="JZL33" s="83" t="s">
        <v>196</v>
      </c>
      <c r="JZM33" s="83" t="s">
        <v>196</v>
      </c>
      <c r="JZN33" s="83" t="s">
        <v>196</v>
      </c>
      <c r="JZO33" s="83" t="s">
        <v>196</v>
      </c>
      <c r="JZP33" s="83" t="s">
        <v>196</v>
      </c>
      <c r="JZQ33" s="83" t="s">
        <v>196</v>
      </c>
      <c r="JZR33" s="83" t="s">
        <v>196</v>
      </c>
      <c r="JZS33" s="83" t="s">
        <v>196</v>
      </c>
      <c r="JZT33" s="83" t="s">
        <v>196</v>
      </c>
      <c r="JZU33" s="83" t="s">
        <v>196</v>
      </c>
      <c r="JZV33" s="83" t="s">
        <v>196</v>
      </c>
      <c r="JZW33" s="83" t="s">
        <v>196</v>
      </c>
      <c r="JZX33" s="83" t="s">
        <v>196</v>
      </c>
      <c r="JZY33" s="83" t="s">
        <v>196</v>
      </c>
      <c r="JZZ33" s="83" t="s">
        <v>196</v>
      </c>
      <c r="KAA33" s="83" t="s">
        <v>196</v>
      </c>
      <c r="KAB33" s="83" t="s">
        <v>196</v>
      </c>
      <c r="KAC33" s="83" t="s">
        <v>196</v>
      </c>
      <c r="KAD33" s="83" t="s">
        <v>196</v>
      </c>
      <c r="KAE33" s="83" t="s">
        <v>196</v>
      </c>
      <c r="KAF33" s="83" t="s">
        <v>196</v>
      </c>
      <c r="KAG33" s="83" t="s">
        <v>196</v>
      </c>
      <c r="KAH33" s="83" t="s">
        <v>196</v>
      </c>
      <c r="KAI33" s="83" t="s">
        <v>196</v>
      </c>
      <c r="KAJ33" s="83" t="s">
        <v>196</v>
      </c>
      <c r="KAK33" s="83" t="s">
        <v>196</v>
      </c>
      <c r="KAL33" s="83" t="s">
        <v>196</v>
      </c>
      <c r="KAM33" s="83" t="s">
        <v>196</v>
      </c>
      <c r="KAN33" s="83" t="s">
        <v>196</v>
      </c>
      <c r="KAO33" s="83" t="s">
        <v>196</v>
      </c>
      <c r="KAP33" s="83" t="s">
        <v>196</v>
      </c>
      <c r="KAQ33" s="83" t="s">
        <v>196</v>
      </c>
      <c r="KAR33" s="83" t="s">
        <v>196</v>
      </c>
      <c r="KAS33" s="83" t="s">
        <v>196</v>
      </c>
      <c r="KAT33" s="83" t="s">
        <v>196</v>
      </c>
      <c r="KAU33" s="83" t="s">
        <v>196</v>
      </c>
      <c r="KAV33" s="83" t="s">
        <v>196</v>
      </c>
      <c r="KAW33" s="83" t="s">
        <v>196</v>
      </c>
      <c r="KAX33" s="83" t="s">
        <v>196</v>
      </c>
      <c r="KAY33" s="83" t="s">
        <v>196</v>
      </c>
      <c r="KAZ33" s="83" t="s">
        <v>196</v>
      </c>
      <c r="KBA33" s="83" t="s">
        <v>196</v>
      </c>
      <c r="KBB33" s="83" t="s">
        <v>196</v>
      </c>
      <c r="KBC33" s="83" t="s">
        <v>196</v>
      </c>
      <c r="KBD33" s="83" t="s">
        <v>196</v>
      </c>
      <c r="KBE33" s="83" t="s">
        <v>196</v>
      </c>
      <c r="KBF33" s="83" t="s">
        <v>196</v>
      </c>
      <c r="KBG33" s="83" t="s">
        <v>196</v>
      </c>
      <c r="KBH33" s="83" t="s">
        <v>196</v>
      </c>
      <c r="KBI33" s="83" t="s">
        <v>196</v>
      </c>
      <c r="KBJ33" s="83" t="s">
        <v>196</v>
      </c>
      <c r="KBK33" s="83" t="s">
        <v>196</v>
      </c>
      <c r="KBL33" s="83" t="s">
        <v>196</v>
      </c>
      <c r="KBM33" s="83" t="s">
        <v>196</v>
      </c>
      <c r="KBN33" s="83" t="s">
        <v>196</v>
      </c>
      <c r="KBO33" s="83" t="s">
        <v>196</v>
      </c>
      <c r="KBP33" s="83" t="s">
        <v>196</v>
      </c>
      <c r="KBQ33" s="83" t="s">
        <v>196</v>
      </c>
      <c r="KBR33" s="83" t="s">
        <v>196</v>
      </c>
      <c r="KBS33" s="83" t="s">
        <v>196</v>
      </c>
      <c r="KBT33" s="83" t="s">
        <v>196</v>
      </c>
      <c r="KBU33" s="83" t="s">
        <v>196</v>
      </c>
      <c r="KBV33" s="83" t="s">
        <v>196</v>
      </c>
      <c r="KBW33" s="83" t="s">
        <v>196</v>
      </c>
      <c r="KBX33" s="83" t="s">
        <v>196</v>
      </c>
      <c r="KBY33" s="83" t="s">
        <v>196</v>
      </c>
      <c r="KBZ33" s="83" t="s">
        <v>196</v>
      </c>
      <c r="KCA33" s="83" t="s">
        <v>196</v>
      </c>
      <c r="KCB33" s="83" t="s">
        <v>196</v>
      </c>
      <c r="KCC33" s="83" t="s">
        <v>196</v>
      </c>
      <c r="KCD33" s="83" t="s">
        <v>196</v>
      </c>
      <c r="KCE33" s="83" t="s">
        <v>196</v>
      </c>
      <c r="KCF33" s="83" t="s">
        <v>196</v>
      </c>
      <c r="KCG33" s="83" t="s">
        <v>196</v>
      </c>
      <c r="KCH33" s="83" t="s">
        <v>196</v>
      </c>
      <c r="KCI33" s="83" t="s">
        <v>196</v>
      </c>
      <c r="KCJ33" s="83" t="s">
        <v>196</v>
      </c>
      <c r="KCK33" s="83" t="s">
        <v>196</v>
      </c>
      <c r="KCL33" s="83" t="s">
        <v>196</v>
      </c>
      <c r="KCM33" s="83" t="s">
        <v>196</v>
      </c>
      <c r="KCN33" s="83" t="s">
        <v>196</v>
      </c>
      <c r="KCO33" s="83" t="s">
        <v>196</v>
      </c>
      <c r="KCP33" s="83" t="s">
        <v>196</v>
      </c>
      <c r="KCQ33" s="83" t="s">
        <v>196</v>
      </c>
      <c r="KCR33" s="83" t="s">
        <v>196</v>
      </c>
      <c r="KCS33" s="83" t="s">
        <v>196</v>
      </c>
      <c r="KCT33" s="83" t="s">
        <v>196</v>
      </c>
      <c r="KCU33" s="83" t="s">
        <v>196</v>
      </c>
      <c r="KCV33" s="83" t="s">
        <v>196</v>
      </c>
      <c r="KCW33" s="83" t="s">
        <v>196</v>
      </c>
      <c r="KCX33" s="83" t="s">
        <v>196</v>
      </c>
      <c r="KCY33" s="83" t="s">
        <v>196</v>
      </c>
      <c r="KCZ33" s="83" t="s">
        <v>196</v>
      </c>
      <c r="KDA33" s="83" t="s">
        <v>196</v>
      </c>
      <c r="KDB33" s="83" t="s">
        <v>196</v>
      </c>
      <c r="KDC33" s="83" t="s">
        <v>196</v>
      </c>
      <c r="KDD33" s="83" t="s">
        <v>196</v>
      </c>
      <c r="KDE33" s="83" t="s">
        <v>196</v>
      </c>
      <c r="KDF33" s="83" t="s">
        <v>196</v>
      </c>
      <c r="KDG33" s="83" t="s">
        <v>196</v>
      </c>
      <c r="KDH33" s="83" t="s">
        <v>196</v>
      </c>
      <c r="KDI33" s="83" t="s">
        <v>196</v>
      </c>
      <c r="KDJ33" s="83" t="s">
        <v>196</v>
      </c>
      <c r="KDK33" s="83" t="s">
        <v>196</v>
      </c>
      <c r="KDL33" s="83" t="s">
        <v>196</v>
      </c>
      <c r="KDM33" s="83" t="s">
        <v>196</v>
      </c>
      <c r="KDN33" s="83" t="s">
        <v>196</v>
      </c>
      <c r="KDO33" s="83" t="s">
        <v>196</v>
      </c>
      <c r="KDP33" s="83" t="s">
        <v>196</v>
      </c>
      <c r="KDQ33" s="83" t="s">
        <v>196</v>
      </c>
      <c r="KDR33" s="83" t="s">
        <v>196</v>
      </c>
      <c r="KDS33" s="83" t="s">
        <v>196</v>
      </c>
      <c r="KDT33" s="83" t="s">
        <v>196</v>
      </c>
      <c r="KDU33" s="83" t="s">
        <v>196</v>
      </c>
      <c r="KDV33" s="83" t="s">
        <v>196</v>
      </c>
      <c r="KDW33" s="83" t="s">
        <v>196</v>
      </c>
      <c r="KDX33" s="83" t="s">
        <v>196</v>
      </c>
      <c r="KDY33" s="83" t="s">
        <v>196</v>
      </c>
      <c r="KDZ33" s="83" t="s">
        <v>196</v>
      </c>
      <c r="KEA33" s="83" t="s">
        <v>196</v>
      </c>
      <c r="KEB33" s="83" t="s">
        <v>196</v>
      </c>
      <c r="KEC33" s="83" t="s">
        <v>196</v>
      </c>
      <c r="KED33" s="83" t="s">
        <v>196</v>
      </c>
      <c r="KEE33" s="83" t="s">
        <v>196</v>
      </c>
      <c r="KEF33" s="83" t="s">
        <v>196</v>
      </c>
      <c r="KEG33" s="83" t="s">
        <v>196</v>
      </c>
      <c r="KEH33" s="83" t="s">
        <v>196</v>
      </c>
      <c r="KEI33" s="83" t="s">
        <v>196</v>
      </c>
      <c r="KEJ33" s="83" t="s">
        <v>196</v>
      </c>
      <c r="KEK33" s="83" t="s">
        <v>196</v>
      </c>
      <c r="KEL33" s="83" t="s">
        <v>196</v>
      </c>
      <c r="KEM33" s="83" t="s">
        <v>196</v>
      </c>
      <c r="KEN33" s="83" t="s">
        <v>196</v>
      </c>
      <c r="KEO33" s="83" t="s">
        <v>196</v>
      </c>
      <c r="KEP33" s="83" t="s">
        <v>196</v>
      </c>
      <c r="KEQ33" s="83" t="s">
        <v>196</v>
      </c>
      <c r="KER33" s="83" t="s">
        <v>196</v>
      </c>
      <c r="KES33" s="83" t="s">
        <v>196</v>
      </c>
      <c r="KET33" s="83" t="s">
        <v>196</v>
      </c>
      <c r="KEU33" s="83" t="s">
        <v>196</v>
      </c>
      <c r="KEV33" s="83" t="s">
        <v>196</v>
      </c>
      <c r="KEW33" s="83" t="s">
        <v>196</v>
      </c>
      <c r="KEX33" s="83" t="s">
        <v>196</v>
      </c>
      <c r="KEY33" s="83" t="s">
        <v>196</v>
      </c>
      <c r="KEZ33" s="83" t="s">
        <v>196</v>
      </c>
      <c r="KFA33" s="83" t="s">
        <v>196</v>
      </c>
      <c r="KFB33" s="83" t="s">
        <v>196</v>
      </c>
      <c r="KFC33" s="83" t="s">
        <v>196</v>
      </c>
      <c r="KFD33" s="83" t="s">
        <v>196</v>
      </c>
      <c r="KFE33" s="83" t="s">
        <v>196</v>
      </c>
      <c r="KFF33" s="83" t="s">
        <v>196</v>
      </c>
      <c r="KFG33" s="83" t="s">
        <v>196</v>
      </c>
      <c r="KFH33" s="83" t="s">
        <v>196</v>
      </c>
      <c r="KFI33" s="83" t="s">
        <v>196</v>
      </c>
      <c r="KFJ33" s="83" t="s">
        <v>196</v>
      </c>
      <c r="KFK33" s="83" t="s">
        <v>196</v>
      </c>
      <c r="KFL33" s="83" t="s">
        <v>196</v>
      </c>
      <c r="KFM33" s="83" t="s">
        <v>196</v>
      </c>
      <c r="KFN33" s="83" t="s">
        <v>196</v>
      </c>
      <c r="KFO33" s="83" t="s">
        <v>196</v>
      </c>
      <c r="KFP33" s="83" t="s">
        <v>196</v>
      </c>
      <c r="KFQ33" s="83" t="s">
        <v>196</v>
      </c>
      <c r="KFR33" s="83" t="s">
        <v>196</v>
      </c>
      <c r="KFS33" s="83" t="s">
        <v>196</v>
      </c>
      <c r="KFT33" s="83" t="s">
        <v>196</v>
      </c>
      <c r="KFU33" s="83" t="s">
        <v>196</v>
      </c>
      <c r="KFV33" s="83" t="s">
        <v>196</v>
      </c>
      <c r="KFW33" s="83" t="s">
        <v>196</v>
      </c>
      <c r="KFX33" s="83" t="s">
        <v>196</v>
      </c>
      <c r="KFY33" s="83" t="s">
        <v>196</v>
      </c>
      <c r="KFZ33" s="83" t="s">
        <v>196</v>
      </c>
      <c r="KGA33" s="83" t="s">
        <v>196</v>
      </c>
      <c r="KGB33" s="83" t="s">
        <v>196</v>
      </c>
      <c r="KGC33" s="83" t="s">
        <v>196</v>
      </c>
      <c r="KGD33" s="83" t="s">
        <v>196</v>
      </c>
      <c r="KGE33" s="83" t="s">
        <v>196</v>
      </c>
      <c r="KGF33" s="83" t="s">
        <v>196</v>
      </c>
      <c r="KGG33" s="83" t="s">
        <v>196</v>
      </c>
      <c r="KGH33" s="83" t="s">
        <v>196</v>
      </c>
      <c r="KGI33" s="83" t="s">
        <v>196</v>
      </c>
      <c r="KGJ33" s="83" t="s">
        <v>196</v>
      </c>
      <c r="KGK33" s="83" t="s">
        <v>196</v>
      </c>
      <c r="KGL33" s="83" t="s">
        <v>196</v>
      </c>
      <c r="KGM33" s="83" t="s">
        <v>196</v>
      </c>
      <c r="KGN33" s="83" t="s">
        <v>196</v>
      </c>
      <c r="KGO33" s="83" t="s">
        <v>196</v>
      </c>
      <c r="KGP33" s="83" t="s">
        <v>196</v>
      </c>
      <c r="KGQ33" s="83" t="s">
        <v>196</v>
      </c>
      <c r="KGR33" s="83" t="s">
        <v>196</v>
      </c>
      <c r="KGS33" s="83" t="s">
        <v>196</v>
      </c>
      <c r="KGT33" s="83" t="s">
        <v>196</v>
      </c>
      <c r="KGU33" s="83" t="s">
        <v>196</v>
      </c>
      <c r="KGV33" s="83" t="s">
        <v>196</v>
      </c>
      <c r="KGW33" s="83" t="s">
        <v>196</v>
      </c>
      <c r="KGX33" s="83" t="s">
        <v>196</v>
      </c>
      <c r="KGY33" s="83" t="s">
        <v>196</v>
      </c>
      <c r="KGZ33" s="83" t="s">
        <v>196</v>
      </c>
      <c r="KHA33" s="83" t="s">
        <v>196</v>
      </c>
      <c r="KHB33" s="83" t="s">
        <v>196</v>
      </c>
      <c r="KHC33" s="83" t="s">
        <v>196</v>
      </c>
      <c r="KHD33" s="83" t="s">
        <v>196</v>
      </c>
      <c r="KHE33" s="83" t="s">
        <v>196</v>
      </c>
      <c r="KHF33" s="83" t="s">
        <v>196</v>
      </c>
      <c r="KHG33" s="83" t="s">
        <v>196</v>
      </c>
      <c r="KHH33" s="83" t="s">
        <v>196</v>
      </c>
      <c r="KHI33" s="83" t="s">
        <v>196</v>
      </c>
      <c r="KHJ33" s="83" t="s">
        <v>196</v>
      </c>
      <c r="KHK33" s="83" t="s">
        <v>196</v>
      </c>
      <c r="KHL33" s="83" t="s">
        <v>196</v>
      </c>
      <c r="KHM33" s="83" t="s">
        <v>196</v>
      </c>
      <c r="KHN33" s="83" t="s">
        <v>196</v>
      </c>
      <c r="KHO33" s="83" t="s">
        <v>196</v>
      </c>
      <c r="KHP33" s="83" t="s">
        <v>196</v>
      </c>
      <c r="KHQ33" s="83" t="s">
        <v>196</v>
      </c>
      <c r="KHR33" s="83" t="s">
        <v>196</v>
      </c>
      <c r="KHS33" s="83" t="s">
        <v>196</v>
      </c>
      <c r="KHT33" s="83" t="s">
        <v>196</v>
      </c>
      <c r="KHU33" s="83" t="s">
        <v>196</v>
      </c>
      <c r="KHV33" s="83" t="s">
        <v>196</v>
      </c>
      <c r="KHW33" s="83" t="s">
        <v>196</v>
      </c>
      <c r="KHX33" s="83" t="s">
        <v>196</v>
      </c>
      <c r="KHY33" s="83" t="s">
        <v>196</v>
      </c>
      <c r="KHZ33" s="83" t="s">
        <v>196</v>
      </c>
      <c r="KIA33" s="83" t="s">
        <v>196</v>
      </c>
      <c r="KIB33" s="83" t="s">
        <v>196</v>
      </c>
      <c r="KIC33" s="83" t="s">
        <v>196</v>
      </c>
      <c r="KID33" s="83" t="s">
        <v>196</v>
      </c>
      <c r="KIE33" s="83" t="s">
        <v>196</v>
      </c>
      <c r="KIF33" s="83" t="s">
        <v>196</v>
      </c>
      <c r="KIG33" s="83" t="s">
        <v>196</v>
      </c>
      <c r="KIH33" s="83" t="s">
        <v>196</v>
      </c>
      <c r="KII33" s="83" t="s">
        <v>196</v>
      </c>
      <c r="KIJ33" s="83" t="s">
        <v>196</v>
      </c>
      <c r="KIK33" s="83" t="s">
        <v>196</v>
      </c>
      <c r="KIL33" s="83" t="s">
        <v>196</v>
      </c>
      <c r="KIM33" s="83" t="s">
        <v>196</v>
      </c>
      <c r="KIN33" s="83" t="s">
        <v>196</v>
      </c>
      <c r="KIO33" s="83" t="s">
        <v>196</v>
      </c>
      <c r="KIP33" s="83" t="s">
        <v>196</v>
      </c>
      <c r="KIQ33" s="83" t="s">
        <v>196</v>
      </c>
      <c r="KIR33" s="83" t="s">
        <v>196</v>
      </c>
      <c r="KIS33" s="83" t="s">
        <v>196</v>
      </c>
      <c r="KIT33" s="83" t="s">
        <v>196</v>
      </c>
      <c r="KIU33" s="83" t="s">
        <v>196</v>
      </c>
      <c r="KIV33" s="83" t="s">
        <v>196</v>
      </c>
      <c r="KIW33" s="83" t="s">
        <v>196</v>
      </c>
      <c r="KIX33" s="83" t="s">
        <v>196</v>
      </c>
      <c r="KIY33" s="83" t="s">
        <v>196</v>
      </c>
      <c r="KIZ33" s="83" t="s">
        <v>196</v>
      </c>
      <c r="KJA33" s="83" t="s">
        <v>196</v>
      </c>
      <c r="KJB33" s="83" t="s">
        <v>196</v>
      </c>
      <c r="KJC33" s="83" t="s">
        <v>196</v>
      </c>
      <c r="KJD33" s="83" t="s">
        <v>196</v>
      </c>
      <c r="KJE33" s="83" t="s">
        <v>196</v>
      </c>
      <c r="KJF33" s="83" t="s">
        <v>196</v>
      </c>
      <c r="KJG33" s="83" t="s">
        <v>196</v>
      </c>
      <c r="KJH33" s="83" t="s">
        <v>196</v>
      </c>
      <c r="KJI33" s="83" t="s">
        <v>196</v>
      </c>
      <c r="KJJ33" s="83" t="s">
        <v>196</v>
      </c>
      <c r="KJK33" s="83" t="s">
        <v>196</v>
      </c>
      <c r="KJL33" s="83" t="s">
        <v>196</v>
      </c>
      <c r="KJM33" s="83" t="s">
        <v>196</v>
      </c>
      <c r="KJN33" s="83" t="s">
        <v>196</v>
      </c>
      <c r="KJO33" s="83" t="s">
        <v>196</v>
      </c>
      <c r="KJP33" s="83" t="s">
        <v>196</v>
      </c>
      <c r="KJQ33" s="83" t="s">
        <v>196</v>
      </c>
      <c r="KJR33" s="83" t="s">
        <v>196</v>
      </c>
      <c r="KJS33" s="83" t="s">
        <v>196</v>
      </c>
      <c r="KJT33" s="83" t="s">
        <v>196</v>
      </c>
      <c r="KJU33" s="83" t="s">
        <v>196</v>
      </c>
      <c r="KJV33" s="83" t="s">
        <v>196</v>
      </c>
      <c r="KJW33" s="83" t="s">
        <v>196</v>
      </c>
      <c r="KJX33" s="83" t="s">
        <v>196</v>
      </c>
      <c r="KJY33" s="83" t="s">
        <v>196</v>
      </c>
      <c r="KJZ33" s="83" t="s">
        <v>196</v>
      </c>
      <c r="KKA33" s="83" t="s">
        <v>196</v>
      </c>
      <c r="KKB33" s="83" t="s">
        <v>196</v>
      </c>
      <c r="KKC33" s="83" t="s">
        <v>196</v>
      </c>
      <c r="KKD33" s="83" t="s">
        <v>196</v>
      </c>
      <c r="KKE33" s="83" t="s">
        <v>196</v>
      </c>
      <c r="KKF33" s="83" t="s">
        <v>196</v>
      </c>
      <c r="KKG33" s="83" t="s">
        <v>196</v>
      </c>
      <c r="KKH33" s="83" t="s">
        <v>196</v>
      </c>
      <c r="KKI33" s="83" t="s">
        <v>196</v>
      </c>
      <c r="KKJ33" s="83" t="s">
        <v>196</v>
      </c>
      <c r="KKK33" s="83" t="s">
        <v>196</v>
      </c>
      <c r="KKL33" s="83" t="s">
        <v>196</v>
      </c>
      <c r="KKM33" s="83" t="s">
        <v>196</v>
      </c>
      <c r="KKN33" s="83" t="s">
        <v>196</v>
      </c>
      <c r="KKO33" s="83" t="s">
        <v>196</v>
      </c>
      <c r="KKP33" s="83" t="s">
        <v>196</v>
      </c>
      <c r="KKQ33" s="83" t="s">
        <v>196</v>
      </c>
      <c r="KKR33" s="83" t="s">
        <v>196</v>
      </c>
      <c r="KKS33" s="83" t="s">
        <v>196</v>
      </c>
      <c r="KKT33" s="83" t="s">
        <v>196</v>
      </c>
      <c r="KKU33" s="83" t="s">
        <v>196</v>
      </c>
      <c r="KKV33" s="83" t="s">
        <v>196</v>
      </c>
      <c r="KKW33" s="83" t="s">
        <v>196</v>
      </c>
      <c r="KKX33" s="83" t="s">
        <v>196</v>
      </c>
      <c r="KKY33" s="83" t="s">
        <v>196</v>
      </c>
      <c r="KKZ33" s="83" t="s">
        <v>196</v>
      </c>
      <c r="KLA33" s="83" t="s">
        <v>196</v>
      </c>
      <c r="KLB33" s="83" t="s">
        <v>196</v>
      </c>
      <c r="KLC33" s="83" t="s">
        <v>196</v>
      </c>
      <c r="KLD33" s="83" t="s">
        <v>196</v>
      </c>
      <c r="KLE33" s="83" t="s">
        <v>196</v>
      </c>
      <c r="KLF33" s="83" t="s">
        <v>196</v>
      </c>
      <c r="KLG33" s="83" t="s">
        <v>196</v>
      </c>
      <c r="KLH33" s="83" t="s">
        <v>196</v>
      </c>
      <c r="KLI33" s="83" t="s">
        <v>196</v>
      </c>
      <c r="KLJ33" s="83" t="s">
        <v>196</v>
      </c>
      <c r="KLK33" s="83" t="s">
        <v>196</v>
      </c>
      <c r="KLL33" s="83" t="s">
        <v>196</v>
      </c>
      <c r="KLM33" s="83" t="s">
        <v>196</v>
      </c>
      <c r="KLN33" s="83" t="s">
        <v>196</v>
      </c>
      <c r="KLO33" s="83" t="s">
        <v>196</v>
      </c>
      <c r="KLP33" s="83" t="s">
        <v>196</v>
      </c>
      <c r="KLQ33" s="83" t="s">
        <v>196</v>
      </c>
      <c r="KLR33" s="83" t="s">
        <v>196</v>
      </c>
      <c r="KLS33" s="83" t="s">
        <v>196</v>
      </c>
      <c r="KLT33" s="83" t="s">
        <v>196</v>
      </c>
      <c r="KLU33" s="83" t="s">
        <v>196</v>
      </c>
      <c r="KLV33" s="83" t="s">
        <v>196</v>
      </c>
      <c r="KLW33" s="83" t="s">
        <v>196</v>
      </c>
      <c r="KLX33" s="83" t="s">
        <v>196</v>
      </c>
      <c r="KLY33" s="83" t="s">
        <v>196</v>
      </c>
      <c r="KLZ33" s="83" t="s">
        <v>196</v>
      </c>
      <c r="KMA33" s="83" t="s">
        <v>196</v>
      </c>
      <c r="KMB33" s="83" t="s">
        <v>196</v>
      </c>
      <c r="KMC33" s="83" t="s">
        <v>196</v>
      </c>
      <c r="KMD33" s="83" t="s">
        <v>196</v>
      </c>
      <c r="KME33" s="83" t="s">
        <v>196</v>
      </c>
      <c r="KMF33" s="83" t="s">
        <v>196</v>
      </c>
      <c r="KMG33" s="83" t="s">
        <v>196</v>
      </c>
      <c r="KMH33" s="83" t="s">
        <v>196</v>
      </c>
      <c r="KMI33" s="83" t="s">
        <v>196</v>
      </c>
      <c r="KMJ33" s="83" t="s">
        <v>196</v>
      </c>
      <c r="KMK33" s="83" t="s">
        <v>196</v>
      </c>
      <c r="KML33" s="83" t="s">
        <v>196</v>
      </c>
      <c r="KMM33" s="83" t="s">
        <v>196</v>
      </c>
      <c r="KMN33" s="83" t="s">
        <v>196</v>
      </c>
      <c r="KMO33" s="83" t="s">
        <v>196</v>
      </c>
      <c r="KMP33" s="83" t="s">
        <v>196</v>
      </c>
      <c r="KMQ33" s="83" t="s">
        <v>196</v>
      </c>
      <c r="KMR33" s="83" t="s">
        <v>196</v>
      </c>
      <c r="KMS33" s="83" t="s">
        <v>196</v>
      </c>
      <c r="KMT33" s="83" t="s">
        <v>196</v>
      </c>
      <c r="KMU33" s="83" t="s">
        <v>196</v>
      </c>
      <c r="KMV33" s="83" t="s">
        <v>196</v>
      </c>
      <c r="KMW33" s="83" t="s">
        <v>196</v>
      </c>
      <c r="KMX33" s="83" t="s">
        <v>196</v>
      </c>
      <c r="KMY33" s="83" t="s">
        <v>196</v>
      </c>
      <c r="KMZ33" s="83" t="s">
        <v>196</v>
      </c>
      <c r="KNA33" s="83" t="s">
        <v>196</v>
      </c>
      <c r="KNB33" s="83" t="s">
        <v>196</v>
      </c>
      <c r="KNC33" s="83" t="s">
        <v>196</v>
      </c>
      <c r="KND33" s="83" t="s">
        <v>196</v>
      </c>
      <c r="KNE33" s="83" t="s">
        <v>196</v>
      </c>
      <c r="KNF33" s="83" t="s">
        <v>196</v>
      </c>
      <c r="KNG33" s="83" t="s">
        <v>196</v>
      </c>
      <c r="KNH33" s="83" t="s">
        <v>196</v>
      </c>
      <c r="KNI33" s="83" t="s">
        <v>196</v>
      </c>
      <c r="KNJ33" s="83" t="s">
        <v>196</v>
      </c>
      <c r="KNK33" s="83" t="s">
        <v>196</v>
      </c>
      <c r="KNL33" s="83" t="s">
        <v>196</v>
      </c>
      <c r="KNM33" s="83" t="s">
        <v>196</v>
      </c>
      <c r="KNN33" s="83" t="s">
        <v>196</v>
      </c>
      <c r="KNO33" s="83" t="s">
        <v>196</v>
      </c>
      <c r="KNP33" s="83" t="s">
        <v>196</v>
      </c>
      <c r="KNQ33" s="83" t="s">
        <v>196</v>
      </c>
      <c r="KNR33" s="83" t="s">
        <v>196</v>
      </c>
      <c r="KNS33" s="83" t="s">
        <v>196</v>
      </c>
      <c r="KNT33" s="83" t="s">
        <v>196</v>
      </c>
      <c r="KNU33" s="83" t="s">
        <v>196</v>
      </c>
      <c r="KNV33" s="83" t="s">
        <v>196</v>
      </c>
      <c r="KNW33" s="83" t="s">
        <v>196</v>
      </c>
      <c r="KNX33" s="83" t="s">
        <v>196</v>
      </c>
      <c r="KNY33" s="83" t="s">
        <v>196</v>
      </c>
      <c r="KNZ33" s="83" t="s">
        <v>196</v>
      </c>
      <c r="KOA33" s="83" t="s">
        <v>196</v>
      </c>
      <c r="KOB33" s="83" t="s">
        <v>196</v>
      </c>
      <c r="KOC33" s="83" t="s">
        <v>196</v>
      </c>
      <c r="KOD33" s="83" t="s">
        <v>196</v>
      </c>
      <c r="KOE33" s="83" t="s">
        <v>196</v>
      </c>
      <c r="KOF33" s="83" t="s">
        <v>196</v>
      </c>
      <c r="KOG33" s="83" t="s">
        <v>196</v>
      </c>
      <c r="KOH33" s="83" t="s">
        <v>196</v>
      </c>
      <c r="KOI33" s="83" t="s">
        <v>196</v>
      </c>
      <c r="KOJ33" s="83" t="s">
        <v>196</v>
      </c>
      <c r="KOK33" s="83" t="s">
        <v>196</v>
      </c>
      <c r="KOL33" s="83" t="s">
        <v>196</v>
      </c>
      <c r="KOM33" s="83" t="s">
        <v>196</v>
      </c>
      <c r="KON33" s="83" t="s">
        <v>196</v>
      </c>
      <c r="KOO33" s="83" t="s">
        <v>196</v>
      </c>
      <c r="KOP33" s="83" t="s">
        <v>196</v>
      </c>
      <c r="KOQ33" s="83" t="s">
        <v>196</v>
      </c>
      <c r="KOR33" s="83" t="s">
        <v>196</v>
      </c>
      <c r="KOS33" s="83" t="s">
        <v>196</v>
      </c>
      <c r="KOT33" s="83" t="s">
        <v>196</v>
      </c>
      <c r="KOU33" s="83" t="s">
        <v>196</v>
      </c>
      <c r="KOV33" s="83" t="s">
        <v>196</v>
      </c>
      <c r="KOW33" s="83" t="s">
        <v>196</v>
      </c>
      <c r="KOX33" s="83" t="s">
        <v>196</v>
      </c>
      <c r="KOY33" s="83" t="s">
        <v>196</v>
      </c>
      <c r="KOZ33" s="83" t="s">
        <v>196</v>
      </c>
      <c r="KPA33" s="83" t="s">
        <v>196</v>
      </c>
      <c r="KPB33" s="83" t="s">
        <v>196</v>
      </c>
      <c r="KPC33" s="83" t="s">
        <v>196</v>
      </c>
      <c r="KPD33" s="83" t="s">
        <v>196</v>
      </c>
      <c r="KPE33" s="83" t="s">
        <v>196</v>
      </c>
      <c r="KPF33" s="83" t="s">
        <v>196</v>
      </c>
      <c r="KPG33" s="83" t="s">
        <v>196</v>
      </c>
      <c r="KPH33" s="83" t="s">
        <v>196</v>
      </c>
      <c r="KPI33" s="83" t="s">
        <v>196</v>
      </c>
      <c r="KPJ33" s="83" t="s">
        <v>196</v>
      </c>
      <c r="KPK33" s="83" t="s">
        <v>196</v>
      </c>
      <c r="KPL33" s="83" t="s">
        <v>196</v>
      </c>
      <c r="KPM33" s="83" t="s">
        <v>196</v>
      </c>
      <c r="KPN33" s="83" t="s">
        <v>196</v>
      </c>
      <c r="KPO33" s="83" t="s">
        <v>196</v>
      </c>
      <c r="KPP33" s="83" t="s">
        <v>196</v>
      </c>
      <c r="KPQ33" s="83" t="s">
        <v>196</v>
      </c>
      <c r="KPR33" s="83" t="s">
        <v>196</v>
      </c>
      <c r="KPS33" s="83" t="s">
        <v>196</v>
      </c>
      <c r="KPT33" s="83" t="s">
        <v>196</v>
      </c>
      <c r="KPU33" s="83" t="s">
        <v>196</v>
      </c>
      <c r="KPV33" s="83" t="s">
        <v>196</v>
      </c>
      <c r="KPW33" s="83" t="s">
        <v>196</v>
      </c>
      <c r="KPX33" s="83" t="s">
        <v>196</v>
      </c>
      <c r="KPY33" s="83" t="s">
        <v>196</v>
      </c>
      <c r="KPZ33" s="83" t="s">
        <v>196</v>
      </c>
      <c r="KQA33" s="83" t="s">
        <v>196</v>
      </c>
      <c r="KQB33" s="83" t="s">
        <v>196</v>
      </c>
      <c r="KQC33" s="83" t="s">
        <v>196</v>
      </c>
      <c r="KQD33" s="83" t="s">
        <v>196</v>
      </c>
      <c r="KQE33" s="83" t="s">
        <v>196</v>
      </c>
      <c r="KQF33" s="83" t="s">
        <v>196</v>
      </c>
      <c r="KQG33" s="83" t="s">
        <v>196</v>
      </c>
      <c r="KQH33" s="83" t="s">
        <v>196</v>
      </c>
      <c r="KQI33" s="83" t="s">
        <v>196</v>
      </c>
      <c r="KQJ33" s="83" t="s">
        <v>196</v>
      </c>
      <c r="KQK33" s="83" t="s">
        <v>196</v>
      </c>
      <c r="KQL33" s="83" t="s">
        <v>196</v>
      </c>
      <c r="KQM33" s="83" t="s">
        <v>196</v>
      </c>
      <c r="KQN33" s="83" t="s">
        <v>196</v>
      </c>
      <c r="KQO33" s="83" t="s">
        <v>196</v>
      </c>
      <c r="KQP33" s="83" t="s">
        <v>196</v>
      </c>
      <c r="KQQ33" s="83" t="s">
        <v>196</v>
      </c>
      <c r="KQR33" s="83" t="s">
        <v>196</v>
      </c>
      <c r="KQS33" s="83" t="s">
        <v>196</v>
      </c>
      <c r="KQT33" s="83" t="s">
        <v>196</v>
      </c>
      <c r="KQU33" s="83" t="s">
        <v>196</v>
      </c>
      <c r="KQV33" s="83" t="s">
        <v>196</v>
      </c>
      <c r="KQW33" s="83" t="s">
        <v>196</v>
      </c>
      <c r="KQX33" s="83" t="s">
        <v>196</v>
      </c>
      <c r="KQY33" s="83" t="s">
        <v>196</v>
      </c>
      <c r="KQZ33" s="83" t="s">
        <v>196</v>
      </c>
      <c r="KRA33" s="83" t="s">
        <v>196</v>
      </c>
      <c r="KRB33" s="83" t="s">
        <v>196</v>
      </c>
      <c r="KRC33" s="83" t="s">
        <v>196</v>
      </c>
      <c r="KRD33" s="83" t="s">
        <v>196</v>
      </c>
      <c r="KRE33" s="83" t="s">
        <v>196</v>
      </c>
      <c r="KRF33" s="83" t="s">
        <v>196</v>
      </c>
      <c r="KRG33" s="83" t="s">
        <v>196</v>
      </c>
      <c r="KRH33" s="83" t="s">
        <v>196</v>
      </c>
      <c r="KRI33" s="83" t="s">
        <v>196</v>
      </c>
      <c r="KRJ33" s="83" t="s">
        <v>196</v>
      </c>
      <c r="KRK33" s="83" t="s">
        <v>196</v>
      </c>
      <c r="KRL33" s="83" t="s">
        <v>196</v>
      </c>
      <c r="KRM33" s="83" t="s">
        <v>196</v>
      </c>
      <c r="KRN33" s="83" t="s">
        <v>196</v>
      </c>
      <c r="KRO33" s="83" t="s">
        <v>196</v>
      </c>
      <c r="KRP33" s="83" t="s">
        <v>196</v>
      </c>
      <c r="KRQ33" s="83" t="s">
        <v>196</v>
      </c>
      <c r="KRR33" s="83" t="s">
        <v>196</v>
      </c>
      <c r="KRS33" s="83" t="s">
        <v>196</v>
      </c>
      <c r="KRT33" s="83" t="s">
        <v>196</v>
      </c>
      <c r="KRU33" s="83" t="s">
        <v>196</v>
      </c>
      <c r="KRV33" s="83" t="s">
        <v>196</v>
      </c>
      <c r="KRW33" s="83" t="s">
        <v>196</v>
      </c>
      <c r="KRX33" s="83" t="s">
        <v>196</v>
      </c>
      <c r="KRY33" s="83" t="s">
        <v>196</v>
      </c>
      <c r="KRZ33" s="83" t="s">
        <v>196</v>
      </c>
      <c r="KSA33" s="83" t="s">
        <v>196</v>
      </c>
      <c r="KSB33" s="83" t="s">
        <v>196</v>
      </c>
      <c r="KSC33" s="83" t="s">
        <v>196</v>
      </c>
      <c r="KSD33" s="83" t="s">
        <v>196</v>
      </c>
      <c r="KSE33" s="83" t="s">
        <v>196</v>
      </c>
      <c r="KSF33" s="83" t="s">
        <v>196</v>
      </c>
      <c r="KSG33" s="83" t="s">
        <v>196</v>
      </c>
      <c r="KSH33" s="83" t="s">
        <v>196</v>
      </c>
      <c r="KSI33" s="83" t="s">
        <v>196</v>
      </c>
      <c r="KSJ33" s="83" t="s">
        <v>196</v>
      </c>
      <c r="KSK33" s="83" t="s">
        <v>196</v>
      </c>
      <c r="KSL33" s="83" t="s">
        <v>196</v>
      </c>
      <c r="KSM33" s="83" t="s">
        <v>196</v>
      </c>
      <c r="KSN33" s="83" t="s">
        <v>196</v>
      </c>
      <c r="KSO33" s="83" t="s">
        <v>196</v>
      </c>
      <c r="KSP33" s="83" t="s">
        <v>196</v>
      </c>
      <c r="KSQ33" s="83" t="s">
        <v>196</v>
      </c>
      <c r="KSR33" s="83" t="s">
        <v>196</v>
      </c>
      <c r="KSS33" s="83" t="s">
        <v>196</v>
      </c>
      <c r="KST33" s="83" t="s">
        <v>196</v>
      </c>
      <c r="KSU33" s="83" t="s">
        <v>196</v>
      </c>
      <c r="KSV33" s="83" t="s">
        <v>196</v>
      </c>
      <c r="KSW33" s="83" t="s">
        <v>196</v>
      </c>
      <c r="KSX33" s="83" t="s">
        <v>196</v>
      </c>
      <c r="KSY33" s="83" t="s">
        <v>196</v>
      </c>
      <c r="KSZ33" s="83" t="s">
        <v>196</v>
      </c>
      <c r="KTA33" s="83" t="s">
        <v>196</v>
      </c>
      <c r="KTB33" s="83" t="s">
        <v>196</v>
      </c>
      <c r="KTC33" s="83" t="s">
        <v>196</v>
      </c>
      <c r="KTD33" s="83" t="s">
        <v>196</v>
      </c>
      <c r="KTE33" s="83" t="s">
        <v>196</v>
      </c>
      <c r="KTF33" s="83" t="s">
        <v>196</v>
      </c>
      <c r="KTG33" s="83" t="s">
        <v>196</v>
      </c>
      <c r="KTH33" s="83" t="s">
        <v>196</v>
      </c>
      <c r="KTI33" s="83" t="s">
        <v>196</v>
      </c>
      <c r="KTJ33" s="83" t="s">
        <v>196</v>
      </c>
      <c r="KTK33" s="83" t="s">
        <v>196</v>
      </c>
      <c r="KTL33" s="83" t="s">
        <v>196</v>
      </c>
      <c r="KTM33" s="83" t="s">
        <v>196</v>
      </c>
      <c r="KTN33" s="83" t="s">
        <v>196</v>
      </c>
      <c r="KTO33" s="83" t="s">
        <v>196</v>
      </c>
      <c r="KTP33" s="83" t="s">
        <v>196</v>
      </c>
      <c r="KTQ33" s="83" t="s">
        <v>196</v>
      </c>
      <c r="KTR33" s="83" t="s">
        <v>196</v>
      </c>
      <c r="KTS33" s="83" t="s">
        <v>196</v>
      </c>
      <c r="KTT33" s="83" t="s">
        <v>196</v>
      </c>
      <c r="KTU33" s="83" t="s">
        <v>196</v>
      </c>
      <c r="KTV33" s="83" t="s">
        <v>196</v>
      </c>
      <c r="KTW33" s="83" t="s">
        <v>196</v>
      </c>
      <c r="KTX33" s="83" t="s">
        <v>196</v>
      </c>
      <c r="KTY33" s="83" t="s">
        <v>196</v>
      </c>
      <c r="KTZ33" s="83" t="s">
        <v>196</v>
      </c>
      <c r="KUA33" s="83" t="s">
        <v>196</v>
      </c>
      <c r="KUB33" s="83" t="s">
        <v>196</v>
      </c>
      <c r="KUC33" s="83" t="s">
        <v>196</v>
      </c>
      <c r="KUD33" s="83" t="s">
        <v>196</v>
      </c>
      <c r="KUE33" s="83" t="s">
        <v>196</v>
      </c>
      <c r="KUF33" s="83" t="s">
        <v>196</v>
      </c>
      <c r="KUG33" s="83" t="s">
        <v>196</v>
      </c>
      <c r="KUH33" s="83" t="s">
        <v>196</v>
      </c>
      <c r="KUI33" s="83" t="s">
        <v>196</v>
      </c>
      <c r="KUJ33" s="83" t="s">
        <v>196</v>
      </c>
      <c r="KUK33" s="83" t="s">
        <v>196</v>
      </c>
      <c r="KUL33" s="83" t="s">
        <v>196</v>
      </c>
      <c r="KUM33" s="83" t="s">
        <v>196</v>
      </c>
      <c r="KUN33" s="83" t="s">
        <v>196</v>
      </c>
      <c r="KUO33" s="83" t="s">
        <v>196</v>
      </c>
      <c r="KUP33" s="83" t="s">
        <v>196</v>
      </c>
      <c r="KUQ33" s="83" t="s">
        <v>196</v>
      </c>
      <c r="KUR33" s="83" t="s">
        <v>196</v>
      </c>
      <c r="KUS33" s="83" t="s">
        <v>196</v>
      </c>
      <c r="KUT33" s="83" t="s">
        <v>196</v>
      </c>
      <c r="KUU33" s="83" t="s">
        <v>196</v>
      </c>
      <c r="KUV33" s="83" t="s">
        <v>196</v>
      </c>
      <c r="KUW33" s="83" t="s">
        <v>196</v>
      </c>
      <c r="KUX33" s="83" t="s">
        <v>196</v>
      </c>
      <c r="KUY33" s="83" t="s">
        <v>196</v>
      </c>
      <c r="KUZ33" s="83" t="s">
        <v>196</v>
      </c>
      <c r="KVA33" s="83" t="s">
        <v>196</v>
      </c>
      <c r="KVB33" s="83" t="s">
        <v>196</v>
      </c>
      <c r="KVC33" s="83" t="s">
        <v>196</v>
      </c>
      <c r="KVD33" s="83" t="s">
        <v>196</v>
      </c>
      <c r="KVE33" s="83" t="s">
        <v>196</v>
      </c>
      <c r="KVF33" s="83" t="s">
        <v>196</v>
      </c>
      <c r="KVG33" s="83" t="s">
        <v>196</v>
      </c>
      <c r="KVH33" s="83" t="s">
        <v>196</v>
      </c>
      <c r="KVI33" s="83" t="s">
        <v>196</v>
      </c>
      <c r="KVJ33" s="83" t="s">
        <v>196</v>
      </c>
      <c r="KVK33" s="83" t="s">
        <v>196</v>
      </c>
      <c r="KVL33" s="83" t="s">
        <v>196</v>
      </c>
      <c r="KVM33" s="83" t="s">
        <v>196</v>
      </c>
      <c r="KVN33" s="83" t="s">
        <v>196</v>
      </c>
      <c r="KVO33" s="83" t="s">
        <v>196</v>
      </c>
      <c r="KVP33" s="83" t="s">
        <v>196</v>
      </c>
      <c r="KVQ33" s="83" t="s">
        <v>196</v>
      </c>
      <c r="KVR33" s="83" t="s">
        <v>196</v>
      </c>
      <c r="KVS33" s="83" t="s">
        <v>196</v>
      </c>
      <c r="KVT33" s="83" t="s">
        <v>196</v>
      </c>
      <c r="KVU33" s="83" t="s">
        <v>196</v>
      </c>
      <c r="KVV33" s="83" t="s">
        <v>196</v>
      </c>
      <c r="KVW33" s="83" t="s">
        <v>196</v>
      </c>
      <c r="KVX33" s="83" t="s">
        <v>196</v>
      </c>
      <c r="KVY33" s="83" t="s">
        <v>196</v>
      </c>
      <c r="KVZ33" s="83" t="s">
        <v>196</v>
      </c>
      <c r="KWA33" s="83" t="s">
        <v>196</v>
      </c>
      <c r="KWB33" s="83" t="s">
        <v>196</v>
      </c>
      <c r="KWC33" s="83" t="s">
        <v>196</v>
      </c>
      <c r="KWD33" s="83" t="s">
        <v>196</v>
      </c>
      <c r="KWE33" s="83" t="s">
        <v>196</v>
      </c>
      <c r="KWF33" s="83" t="s">
        <v>196</v>
      </c>
      <c r="KWG33" s="83" t="s">
        <v>196</v>
      </c>
      <c r="KWH33" s="83" t="s">
        <v>196</v>
      </c>
      <c r="KWI33" s="83" t="s">
        <v>196</v>
      </c>
      <c r="KWJ33" s="83" t="s">
        <v>196</v>
      </c>
      <c r="KWK33" s="83" t="s">
        <v>196</v>
      </c>
      <c r="KWL33" s="83" t="s">
        <v>196</v>
      </c>
      <c r="KWM33" s="83" t="s">
        <v>196</v>
      </c>
      <c r="KWN33" s="83" t="s">
        <v>196</v>
      </c>
      <c r="KWO33" s="83" t="s">
        <v>196</v>
      </c>
      <c r="KWP33" s="83" t="s">
        <v>196</v>
      </c>
      <c r="KWQ33" s="83" t="s">
        <v>196</v>
      </c>
      <c r="KWR33" s="83" t="s">
        <v>196</v>
      </c>
      <c r="KWS33" s="83" t="s">
        <v>196</v>
      </c>
      <c r="KWT33" s="83" t="s">
        <v>196</v>
      </c>
      <c r="KWU33" s="83" t="s">
        <v>196</v>
      </c>
      <c r="KWV33" s="83" t="s">
        <v>196</v>
      </c>
      <c r="KWW33" s="83" t="s">
        <v>196</v>
      </c>
      <c r="KWX33" s="83" t="s">
        <v>196</v>
      </c>
      <c r="KWY33" s="83" t="s">
        <v>196</v>
      </c>
      <c r="KWZ33" s="83" t="s">
        <v>196</v>
      </c>
      <c r="KXA33" s="83" t="s">
        <v>196</v>
      </c>
      <c r="KXB33" s="83" t="s">
        <v>196</v>
      </c>
      <c r="KXC33" s="83" t="s">
        <v>196</v>
      </c>
      <c r="KXD33" s="83" t="s">
        <v>196</v>
      </c>
      <c r="KXE33" s="83" t="s">
        <v>196</v>
      </c>
      <c r="KXF33" s="83" t="s">
        <v>196</v>
      </c>
      <c r="KXG33" s="83" t="s">
        <v>196</v>
      </c>
      <c r="KXH33" s="83" t="s">
        <v>196</v>
      </c>
      <c r="KXI33" s="83" t="s">
        <v>196</v>
      </c>
      <c r="KXJ33" s="83" t="s">
        <v>196</v>
      </c>
      <c r="KXK33" s="83" t="s">
        <v>196</v>
      </c>
      <c r="KXL33" s="83" t="s">
        <v>196</v>
      </c>
      <c r="KXM33" s="83" t="s">
        <v>196</v>
      </c>
      <c r="KXN33" s="83" t="s">
        <v>196</v>
      </c>
      <c r="KXO33" s="83" t="s">
        <v>196</v>
      </c>
      <c r="KXP33" s="83" t="s">
        <v>196</v>
      </c>
      <c r="KXQ33" s="83" t="s">
        <v>196</v>
      </c>
      <c r="KXR33" s="83" t="s">
        <v>196</v>
      </c>
      <c r="KXS33" s="83" t="s">
        <v>196</v>
      </c>
      <c r="KXT33" s="83" t="s">
        <v>196</v>
      </c>
      <c r="KXU33" s="83" t="s">
        <v>196</v>
      </c>
      <c r="KXV33" s="83" t="s">
        <v>196</v>
      </c>
      <c r="KXW33" s="83" t="s">
        <v>196</v>
      </c>
      <c r="KXX33" s="83" t="s">
        <v>196</v>
      </c>
      <c r="KXY33" s="83" t="s">
        <v>196</v>
      </c>
      <c r="KXZ33" s="83" t="s">
        <v>196</v>
      </c>
      <c r="KYA33" s="83" t="s">
        <v>196</v>
      </c>
      <c r="KYB33" s="83" t="s">
        <v>196</v>
      </c>
      <c r="KYC33" s="83" t="s">
        <v>196</v>
      </c>
      <c r="KYD33" s="83" t="s">
        <v>196</v>
      </c>
      <c r="KYE33" s="83" t="s">
        <v>196</v>
      </c>
      <c r="KYF33" s="83" t="s">
        <v>196</v>
      </c>
      <c r="KYG33" s="83" t="s">
        <v>196</v>
      </c>
      <c r="KYH33" s="83" t="s">
        <v>196</v>
      </c>
      <c r="KYI33" s="83" t="s">
        <v>196</v>
      </c>
      <c r="KYJ33" s="83" t="s">
        <v>196</v>
      </c>
      <c r="KYK33" s="83" t="s">
        <v>196</v>
      </c>
      <c r="KYL33" s="83" t="s">
        <v>196</v>
      </c>
      <c r="KYM33" s="83" t="s">
        <v>196</v>
      </c>
      <c r="KYN33" s="83" t="s">
        <v>196</v>
      </c>
      <c r="KYO33" s="83" t="s">
        <v>196</v>
      </c>
      <c r="KYP33" s="83" t="s">
        <v>196</v>
      </c>
      <c r="KYQ33" s="83" t="s">
        <v>196</v>
      </c>
      <c r="KYR33" s="83" t="s">
        <v>196</v>
      </c>
      <c r="KYS33" s="83" t="s">
        <v>196</v>
      </c>
      <c r="KYT33" s="83" t="s">
        <v>196</v>
      </c>
      <c r="KYU33" s="83" t="s">
        <v>196</v>
      </c>
      <c r="KYV33" s="83" t="s">
        <v>196</v>
      </c>
      <c r="KYW33" s="83" t="s">
        <v>196</v>
      </c>
      <c r="KYX33" s="83" t="s">
        <v>196</v>
      </c>
      <c r="KYY33" s="83" t="s">
        <v>196</v>
      </c>
      <c r="KYZ33" s="83" t="s">
        <v>196</v>
      </c>
      <c r="KZA33" s="83" t="s">
        <v>196</v>
      </c>
      <c r="KZB33" s="83" t="s">
        <v>196</v>
      </c>
      <c r="KZC33" s="83" t="s">
        <v>196</v>
      </c>
      <c r="KZD33" s="83" t="s">
        <v>196</v>
      </c>
      <c r="KZE33" s="83" t="s">
        <v>196</v>
      </c>
      <c r="KZF33" s="83" t="s">
        <v>196</v>
      </c>
      <c r="KZG33" s="83" t="s">
        <v>196</v>
      </c>
      <c r="KZH33" s="83" t="s">
        <v>196</v>
      </c>
      <c r="KZI33" s="83" t="s">
        <v>196</v>
      </c>
      <c r="KZJ33" s="83" t="s">
        <v>196</v>
      </c>
      <c r="KZK33" s="83" t="s">
        <v>196</v>
      </c>
      <c r="KZL33" s="83" t="s">
        <v>196</v>
      </c>
      <c r="KZM33" s="83" t="s">
        <v>196</v>
      </c>
      <c r="KZN33" s="83" t="s">
        <v>196</v>
      </c>
      <c r="KZO33" s="83" t="s">
        <v>196</v>
      </c>
      <c r="KZP33" s="83" t="s">
        <v>196</v>
      </c>
      <c r="KZQ33" s="83" t="s">
        <v>196</v>
      </c>
      <c r="KZR33" s="83" t="s">
        <v>196</v>
      </c>
      <c r="KZS33" s="83" t="s">
        <v>196</v>
      </c>
      <c r="KZT33" s="83" t="s">
        <v>196</v>
      </c>
      <c r="KZU33" s="83" t="s">
        <v>196</v>
      </c>
      <c r="KZV33" s="83" t="s">
        <v>196</v>
      </c>
      <c r="KZW33" s="83" t="s">
        <v>196</v>
      </c>
      <c r="KZX33" s="83" t="s">
        <v>196</v>
      </c>
      <c r="KZY33" s="83" t="s">
        <v>196</v>
      </c>
      <c r="KZZ33" s="83" t="s">
        <v>196</v>
      </c>
      <c r="LAA33" s="83" t="s">
        <v>196</v>
      </c>
      <c r="LAB33" s="83" t="s">
        <v>196</v>
      </c>
      <c r="LAC33" s="83" t="s">
        <v>196</v>
      </c>
      <c r="LAD33" s="83" t="s">
        <v>196</v>
      </c>
      <c r="LAE33" s="83" t="s">
        <v>196</v>
      </c>
      <c r="LAF33" s="83" t="s">
        <v>196</v>
      </c>
      <c r="LAG33" s="83" t="s">
        <v>196</v>
      </c>
      <c r="LAH33" s="83" t="s">
        <v>196</v>
      </c>
      <c r="LAI33" s="83" t="s">
        <v>196</v>
      </c>
      <c r="LAJ33" s="83" t="s">
        <v>196</v>
      </c>
      <c r="LAK33" s="83" t="s">
        <v>196</v>
      </c>
      <c r="LAL33" s="83" t="s">
        <v>196</v>
      </c>
      <c r="LAM33" s="83" t="s">
        <v>196</v>
      </c>
      <c r="LAN33" s="83" t="s">
        <v>196</v>
      </c>
      <c r="LAO33" s="83" t="s">
        <v>196</v>
      </c>
      <c r="LAP33" s="83" t="s">
        <v>196</v>
      </c>
      <c r="LAQ33" s="83" t="s">
        <v>196</v>
      </c>
      <c r="LAR33" s="83" t="s">
        <v>196</v>
      </c>
      <c r="LAS33" s="83" t="s">
        <v>196</v>
      </c>
      <c r="LAT33" s="83" t="s">
        <v>196</v>
      </c>
      <c r="LAU33" s="83" t="s">
        <v>196</v>
      </c>
      <c r="LAV33" s="83" t="s">
        <v>196</v>
      </c>
      <c r="LAW33" s="83" t="s">
        <v>196</v>
      </c>
      <c r="LAX33" s="83" t="s">
        <v>196</v>
      </c>
      <c r="LAY33" s="83" t="s">
        <v>196</v>
      </c>
      <c r="LAZ33" s="83" t="s">
        <v>196</v>
      </c>
      <c r="LBA33" s="83" t="s">
        <v>196</v>
      </c>
      <c r="LBB33" s="83" t="s">
        <v>196</v>
      </c>
      <c r="LBC33" s="83" t="s">
        <v>196</v>
      </c>
      <c r="LBD33" s="83" t="s">
        <v>196</v>
      </c>
      <c r="LBE33" s="83" t="s">
        <v>196</v>
      </c>
      <c r="LBF33" s="83" t="s">
        <v>196</v>
      </c>
      <c r="LBG33" s="83" t="s">
        <v>196</v>
      </c>
      <c r="LBH33" s="83" t="s">
        <v>196</v>
      </c>
      <c r="LBI33" s="83" t="s">
        <v>196</v>
      </c>
      <c r="LBJ33" s="83" t="s">
        <v>196</v>
      </c>
      <c r="LBK33" s="83" t="s">
        <v>196</v>
      </c>
      <c r="LBL33" s="83" t="s">
        <v>196</v>
      </c>
      <c r="LBM33" s="83" t="s">
        <v>196</v>
      </c>
      <c r="LBN33" s="83" t="s">
        <v>196</v>
      </c>
      <c r="LBO33" s="83" t="s">
        <v>196</v>
      </c>
      <c r="LBP33" s="83" t="s">
        <v>196</v>
      </c>
      <c r="LBQ33" s="83" t="s">
        <v>196</v>
      </c>
      <c r="LBR33" s="83" t="s">
        <v>196</v>
      </c>
      <c r="LBS33" s="83" t="s">
        <v>196</v>
      </c>
      <c r="LBT33" s="83" t="s">
        <v>196</v>
      </c>
      <c r="LBU33" s="83" t="s">
        <v>196</v>
      </c>
      <c r="LBV33" s="83" t="s">
        <v>196</v>
      </c>
      <c r="LBW33" s="83" t="s">
        <v>196</v>
      </c>
      <c r="LBX33" s="83" t="s">
        <v>196</v>
      </c>
      <c r="LBY33" s="83" t="s">
        <v>196</v>
      </c>
      <c r="LBZ33" s="83" t="s">
        <v>196</v>
      </c>
      <c r="LCA33" s="83" t="s">
        <v>196</v>
      </c>
      <c r="LCB33" s="83" t="s">
        <v>196</v>
      </c>
      <c r="LCC33" s="83" t="s">
        <v>196</v>
      </c>
      <c r="LCD33" s="83" t="s">
        <v>196</v>
      </c>
      <c r="LCE33" s="83" t="s">
        <v>196</v>
      </c>
      <c r="LCF33" s="83" t="s">
        <v>196</v>
      </c>
      <c r="LCG33" s="83" t="s">
        <v>196</v>
      </c>
      <c r="LCH33" s="83" t="s">
        <v>196</v>
      </c>
      <c r="LCI33" s="83" t="s">
        <v>196</v>
      </c>
      <c r="LCJ33" s="83" t="s">
        <v>196</v>
      </c>
      <c r="LCK33" s="83" t="s">
        <v>196</v>
      </c>
      <c r="LCL33" s="83" t="s">
        <v>196</v>
      </c>
      <c r="LCM33" s="83" t="s">
        <v>196</v>
      </c>
      <c r="LCN33" s="83" t="s">
        <v>196</v>
      </c>
      <c r="LCO33" s="83" t="s">
        <v>196</v>
      </c>
      <c r="LCP33" s="83" t="s">
        <v>196</v>
      </c>
      <c r="LCQ33" s="83" t="s">
        <v>196</v>
      </c>
      <c r="LCR33" s="83" t="s">
        <v>196</v>
      </c>
      <c r="LCS33" s="83" t="s">
        <v>196</v>
      </c>
      <c r="LCT33" s="83" t="s">
        <v>196</v>
      </c>
      <c r="LCU33" s="83" t="s">
        <v>196</v>
      </c>
      <c r="LCV33" s="83" t="s">
        <v>196</v>
      </c>
      <c r="LCW33" s="83" t="s">
        <v>196</v>
      </c>
      <c r="LCX33" s="83" t="s">
        <v>196</v>
      </c>
      <c r="LCY33" s="83" t="s">
        <v>196</v>
      </c>
      <c r="LCZ33" s="83" t="s">
        <v>196</v>
      </c>
      <c r="LDA33" s="83" t="s">
        <v>196</v>
      </c>
      <c r="LDB33" s="83" t="s">
        <v>196</v>
      </c>
      <c r="LDC33" s="83" t="s">
        <v>196</v>
      </c>
      <c r="LDD33" s="83" t="s">
        <v>196</v>
      </c>
      <c r="LDE33" s="83" t="s">
        <v>196</v>
      </c>
      <c r="LDF33" s="83" t="s">
        <v>196</v>
      </c>
      <c r="LDG33" s="83" t="s">
        <v>196</v>
      </c>
      <c r="LDH33" s="83" t="s">
        <v>196</v>
      </c>
      <c r="LDI33" s="83" t="s">
        <v>196</v>
      </c>
      <c r="LDJ33" s="83" t="s">
        <v>196</v>
      </c>
      <c r="LDK33" s="83" t="s">
        <v>196</v>
      </c>
      <c r="LDL33" s="83" t="s">
        <v>196</v>
      </c>
      <c r="LDM33" s="83" t="s">
        <v>196</v>
      </c>
      <c r="LDN33" s="83" t="s">
        <v>196</v>
      </c>
      <c r="LDO33" s="83" t="s">
        <v>196</v>
      </c>
      <c r="LDP33" s="83" t="s">
        <v>196</v>
      </c>
      <c r="LDQ33" s="83" t="s">
        <v>196</v>
      </c>
      <c r="LDR33" s="83" t="s">
        <v>196</v>
      </c>
      <c r="LDS33" s="83" t="s">
        <v>196</v>
      </c>
      <c r="LDT33" s="83" t="s">
        <v>196</v>
      </c>
      <c r="LDU33" s="83" t="s">
        <v>196</v>
      </c>
      <c r="LDV33" s="83" t="s">
        <v>196</v>
      </c>
      <c r="LDW33" s="83" t="s">
        <v>196</v>
      </c>
      <c r="LDX33" s="83" t="s">
        <v>196</v>
      </c>
      <c r="LDY33" s="83" t="s">
        <v>196</v>
      </c>
      <c r="LDZ33" s="83" t="s">
        <v>196</v>
      </c>
      <c r="LEA33" s="83" t="s">
        <v>196</v>
      </c>
      <c r="LEB33" s="83" t="s">
        <v>196</v>
      </c>
      <c r="LEC33" s="83" t="s">
        <v>196</v>
      </c>
      <c r="LED33" s="83" t="s">
        <v>196</v>
      </c>
      <c r="LEE33" s="83" t="s">
        <v>196</v>
      </c>
      <c r="LEF33" s="83" t="s">
        <v>196</v>
      </c>
      <c r="LEG33" s="83" t="s">
        <v>196</v>
      </c>
      <c r="LEH33" s="83" t="s">
        <v>196</v>
      </c>
      <c r="LEI33" s="83" t="s">
        <v>196</v>
      </c>
      <c r="LEJ33" s="83" t="s">
        <v>196</v>
      </c>
      <c r="LEK33" s="83" t="s">
        <v>196</v>
      </c>
      <c r="LEL33" s="83" t="s">
        <v>196</v>
      </c>
      <c r="LEM33" s="83" t="s">
        <v>196</v>
      </c>
      <c r="LEN33" s="83" t="s">
        <v>196</v>
      </c>
      <c r="LEO33" s="83" t="s">
        <v>196</v>
      </c>
      <c r="LEP33" s="83" t="s">
        <v>196</v>
      </c>
      <c r="LEQ33" s="83" t="s">
        <v>196</v>
      </c>
      <c r="LER33" s="83" t="s">
        <v>196</v>
      </c>
      <c r="LES33" s="83" t="s">
        <v>196</v>
      </c>
      <c r="LET33" s="83" t="s">
        <v>196</v>
      </c>
      <c r="LEU33" s="83" t="s">
        <v>196</v>
      </c>
      <c r="LEV33" s="83" t="s">
        <v>196</v>
      </c>
      <c r="LEW33" s="83" t="s">
        <v>196</v>
      </c>
      <c r="LEX33" s="83" t="s">
        <v>196</v>
      </c>
      <c r="LEY33" s="83" t="s">
        <v>196</v>
      </c>
      <c r="LEZ33" s="83" t="s">
        <v>196</v>
      </c>
      <c r="LFA33" s="83" t="s">
        <v>196</v>
      </c>
      <c r="LFB33" s="83" t="s">
        <v>196</v>
      </c>
      <c r="LFC33" s="83" t="s">
        <v>196</v>
      </c>
      <c r="LFD33" s="83" t="s">
        <v>196</v>
      </c>
      <c r="LFE33" s="83" t="s">
        <v>196</v>
      </c>
      <c r="LFF33" s="83" t="s">
        <v>196</v>
      </c>
      <c r="LFG33" s="83" t="s">
        <v>196</v>
      </c>
      <c r="LFH33" s="83" t="s">
        <v>196</v>
      </c>
      <c r="LFI33" s="83" t="s">
        <v>196</v>
      </c>
      <c r="LFJ33" s="83" t="s">
        <v>196</v>
      </c>
      <c r="LFK33" s="83" t="s">
        <v>196</v>
      </c>
      <c r="LFL33" s="83" t="s">
        <v>196</v>
      </c>
      <c r="LFM33" s="83" t="s">
        <v>196</v>
      </c>
      <c r="LFN33" s="83" t="s">
        <v>196</v>
      </c>
      <c r="LFO33" s="83" t="s">
        <v>196</v>
      </c>
      <c r="LFP33" s="83" t="s">
        <v>196</v>
      </c>
      <c r="LFQ33" s="83" t="s">
        <v>196</v>
      </c>
      <c r="LFR33" s="83" t="s">
        <v>196</v>
      </c>
      <c r="LFS33" s="83" t="s">
        <v>196</v>
      </c>
      <c r="LFT33" s="83" t="s">
        <v>196</v>
      </c>
      <c r="LFU33" s="83" t="s">
        <v>196</v>
      </c>
      <c r="LFV33" s="83" t="s">
        <v>196</v>
      </c>
      <c r="LFW33" s="83" t="s">
        <v>196</v>
      </c>
      <c r="LFX33" s="83" t="s">
        <v>196</v>
      </c>
      <c r="LFY33" s="83" t="s">
        <v>196</v>
      </c>
      <c r="LFZ33" s="83" t="s">
        <v>196</v>
      </c>
      <c r="LGA33" s="83" t="s">
        <v>196</v>
      </c>
      <c r="LGB33" s="83" t="s">
        <v>196</v>
      </c>
      <c r="LGC33" s="83" t="s">
        <v>196</v>
      </c>
      <c r="LGD33" s="83" t="s">
        <v>196</v>
      </c>
      <c r="LGE33" s="83" t="s">
        <v>196</v>
      </c>
      <c r="LGF33" s="83" t="s">
        <v>196</v>
      </c>
      <c r="LGG33" s="83" t="s">
        <v>196</v>
      </c>
      <c r="LGH33" s="83" t="s">
        <v>196</v>
      </c>
      <c r="LGI33" s="83" t="s">
        <v>196</v>
      </c>
      <c r="LGJ33" s="83" t="s">
        <v>196</v>
      </c>
      <c r="LGK33" s="83" t="s">
        <v>196</v>
      </c>
      <c r="LGL33" s="83" t="s">
        <v>196</v>
      </c>
      <c r="LGM33" s="83" t="s">
        <v>196</v>
      </c>
      <c r="LGN33" s="83" t="s">
        <v>196</v>
      </c>
      <c r="LGO33" s="83" t="s">
        <v>196</v>
      </c>
      <c r="LGP33" s="83" t="s">
        <v>196</v>
      </c>
      <c r="LGQ33" s="83" t="s">
        <v>196</v>
      </c>
      <c r="LGR33" s="83" t="s">
        <v>196</v>
      </c>
      <c r="LGS33" s="83" t="s">
        <v>196</v>
      </c>
      <c r="LGT33" s="83" t="s">
        <v>196</v>
      </c>
      <c r="LGU33" s="83" t="s">
        <v>196</v>
      </c>
      <c r="LGV33" s="83" t="s">
        <v>196</v>
      </c>
      <c r="LGW33" s="83" t="s">
        <v>196</v>
      </c>
      <c r="LGX33" s="83" t="s">
        <v>196</v>
      </c>
      <c r="LGY33" s="83" t="s">
        <v>196</v>
      </c>
      <c r="LGZ33" s="83" t="s">
        <v>196</v>
      </c>
      <c r="LHA33" s="83" t="s">
        <v>196</v>
      </c>
      <c r="LHB33" s="83" t="s">
        <v>196</v>
      </c>
      <c r="LHC33" s="83" t="s">
        <v>196</v>
      </c>
      <c r="LHD33" s="83" t="s">
        <v>196</v>
      </c>
      <c r="LHE33" s="83" t="s">
        <v>196</v>
      </c>
      <c r="LHF33" s="83" t="s">
        <v>196</v>
      </c>
      <c r="LHG33" s="83" t="s">
        <v>196</v>
      </c>
      <c r="LHH33" s="83" t="s">
        <v>196</v>
      </c>
      <c r="LHI33" s="83" t="s">
        <v>196</v>
      </c>
      <c r="LHJ33" s="83" t="s">
        <v>196</v>
      </c>
      <c r="LHK33" s="83" t="s">
        <v>196</v>
      </c>
      <c r="LHL33" s="83" t="s">
        <v>196</v>
      </c>
      <c r="LHM33" s="83" t="s">
        <v>196</v>
      </c>
      <c r="LHN33" s="83" t="s">
        <v>196</v>
      </c>
      <c r="LHO33" s="83" t="s">
        <v>196</v>
      </c>
      <c r="LHP33" s="83" t="s">
        <v>196</v>
      </c>
      <c r="LHQ33" s="83" t="s">
        <v>196</v>
      </c>
      <c r="LHR33" s="83" t="s">
        <v>196</v>
      </c>
      <c r="LHS33" s="83" t="s">
        <v>196</v>
      </c>
      <c r="LHT33" s="83" t="s">
        <v>196</v>
      </c>
      <c r="LHU33" s="83" t="s">
        <v>196</v>
      </c>
      <c r="LHV33" s="83" t="s">
        <v>196</v>
      </c>
      <c r="LHW33" s="83" t="s">
        <v>196</v>
      </c>
      <c r="LHX33" s="83" t="s">
        <v>196</v>
      </c>
      <c r="LHY33" s="83" t="s">
        <v>196</v>
      </c>
      <c r="LHZ33" s="83" t="s">
        <v>196</v>
      </c>
      <c r="LIA33" s="83" t="s">
        <v>196</v>
      </c>
      <c r="LIB33" s="83" t="s">
        <v>196</v>
      </c>
      <c r="LIC33" s="83" t="s">
        <v>196</v>
      </c>
      <c r="LID33" s="83" t="s">
        <v>196</v>
      </c>
      <c r="LIE33" s="83" t="s">
        <v>196</v>
      </c>
      <c r="LIF33" s="83" t="s">
        <v>196</v>
      </c>
      <c r="LIG33" s="83" t="s">
        <v>196</v>
      </c>
      <c r="LIH33" s="83" t="s">
        <v>196</v>
      </c>
      <c r="LII33" s="83" t="s">
        <v>196</v>
      </c>
      <c r="LIJ33" s="83" t="s">
        <v>196</v>
      </c>
      <c r="LIK33" s="83" t="s">
        <v>196</v>
      </c>
      <c r="LIL33" s="83" t="s">
        <v>196</v>
      </c>
      <c r="LIM33" s="83" t="s">
        <v>196</v>
      </c>
      <c r="LIN33" s="83" t="s">
        <v>196</v>
      </c>
      <c r="LIO33" s="83" t="s">
        <v>196</v>
      </c>
      <c r="LIP33" s="83" t="s">
        <v>196</v>
      </c>
      <c r="LIQ33" s="83" t="s">
        <v>196</v>
      </c>
      <c r="LIR33" s="83" t="s">
        <v>196</v>
      </c>
      <c r="LIS33" s="83" t="s">
        <v>196</v>
      </c>
      <c r="LIT33" s="83" t="s">
        <v>196</v>
      </c>
      <c r="LIU33" s="83" t="s">
        <v>196</v>
      </c>
      <c r="LIV33" s="83" t="s">
        <v>196</v>
      </c>
      <c r="LIW33" s="83" t="s">
        <v>196</v>
      </c>
      <c r="LIX33" s="83" t="s">
        <v>196</v>
      </c>
      <c r="LIY33" s="83" t="s">
        <v>196</v>
      </c>
      <c r="LIZ33" s="83" t="s">
        <v>196</v>
      </c>
      <c r="LJA33" s="83" t="s">
        <v>196</v>
      </c>
      <c r="LJB33" s="83" t="s">
        <v>196</v>
      </c>
      <c r="LJC33" s="83" t="s">
        <v>196</v>
      </c>
      <c r="LJD33" s="83" t="s">
        <v>196</v>
      </c>
      <c r="LJE33" s="83" t="s">
        <v>196</v>
      </c>
      <c r="LJF33" s="83" t="s">
        <v>196</v>
      </c>
      <c r="LJG33" s="83" t="s">
        <v>196</v>
      </c>
      <c r="LJH33" s="83" t="s">
        <v>196</v>
      </c>
      <c r="LJI33" s="83" t="s">
        <v>196</v>
      </c>
      <c r="LJJ33" s="83" t="s">
        <v>196</v>
      </c>
      <c r="LJK33" s="83" t="s">
        <v>196</v>
      </c>
      <c r="LJL33" s="83" t="s">
        <v>196</v>
      </c>
      <c r="LJM33" s="83" t="s">
        <v>196</v>
      </c>
      <c r="LJN33" s="83" t="s">
        <v>196</v>
      </c>
      <c r="LJO33" s="83" t="s">
        <v>196</v>
      </c>
      <c r="LJP33" s="83" t="s">
        <v>196</v>
      </c>
      <c r="LJQ33" s="83" t="s">
        <v>196</v>
      </c>
      <c r="LJR33" s="83" t="s">
        <v>196</v>
      </c>
      <c r="LJS33" s="83" t="s">
        <v>196</v>
      </c>
      <c r="LJT33" s="83" t="s">
        <v>196</v>
      </c>
      <c r="LJU33" s="83" t="s">
        <v>196</v>
      </c>
      <c r="LJV33" s="83" t="s">
        <v>196</v>
      </c>
      <c r="LJW33" s="83" t="s">
        <v>196</v>
      </c>
      <c r="LJX33" s="83" t="s">
        <v>196</v>
      </c>
      <c r="LJY33" s="83" t="s">
        <v>196</v>
      </c>
      <c r="LJZ33" s="83" t="s">
        <v>196</v>
      </c>
      <c r="LKA33" s="83" t="s">
        <v>196</v>
      </c>
      <c r="LKB33" s="83" t="s">
        <v>196</v>
      </c>
      <c r="LKC33" s="83" t="s">
        <v>196</v>
      </c>
      <c r="LKD33" s="83" t="s">
        <v>196</v>
      </c>
      <c r="LKE33" s="83" t="s">
        <v>196</v>
      </c>
      <c r="LKF33" s="83" t="s">
        <v>196</v>
      </c>
      <c r="LKG33" s="83" t="s">
        <v>196</v>
      </c>
      <c r="LKH33" s="83" t="s">
        <v>196</v>
      </c>
      <c r="LKI33" s="83" t="s">
        <v>196</v>
      </c>
      <c r="LKJ33" s="83" t="s">
        <v>196</v>
      </c>
      <c r="LKK33" s="83" t="s">
        <v>196</v>
      </c>
      <c r="LKL33" s="83" t="s">
        <v>196</v>
      </c>
      <c r="LKM33" s="83" t="s">
        <v>196</v>
      </c>
      <c r="LKN33" s="83" t="s">
        <v>196</v>
      </c>
      <c r="LKO33" s="83" t="s">
        <v>196</v>
      </c>
      <c r="LKP33" s="83" t="s">
        <v>196</v>
      </c>
      <c r="LKQ33" s="83" t="s">
        <v>196</v>
      </c>
      <c r="LKR33" s="83" t="s">
        <v>196</v>
      </c>
      <c r="LKS33" s="83" t="s">
        <v>196</v>
      </c>
      <c r="LKT33" s="83" t="s">
        <v>196</v>
      </c>
      <c r="LKU33" s="83" t="s">
        <v>196</v>
      </c>
      <c r="LKV33" s="83" t="s">
        <v>196</v>
      </c>
      <c r="LKW33" s="83" t="s">
        <v>196</v>
      </c>
      <c r="LKX33" s="83" t="s">
        <v>196</v>
      </c>
      <c r="LKY33" s="83" t="s">
        <v>196</v>
      </c>
      <c r="LKZ33" s="83" t="s">
        <v>196</v>
      </c>
      <c r="LLA33" s="83" t="s">
        <v>196</v>
      </c>
      <c r="LLB33" s="83" t="s">
        <v>196</v>
      </c>
      <c r="LLC33" s="83" t="s">
        <v>196</v>
      </c>
      <c r="LLD33" s="83" t="s">
        <v>196</v>
      </c>
      <c r="LLE33" s="83" t="s">
        <v>196</v>
      </c>
      <c r="LLF33" s="83" t="s">
        <v>196</v>
      </c>
      <c r="LLG33" s="83" t="s">
        <v>196</v>
      </c>
      <c r="LLH33" s="83" t="s">
        <v>196</v>
      </c>
      <c r="LLI33" s="83" t="s">
        <v>196</v>
      </c>
      <c r="LLJ33" s="83" t="s">
        <v>196</v>
      </c>
      <c r="LLK33" s="83" t="s">
        <v>196</v>
      </c>
      <c r="LLL33" s="83" t="s">
        <v>196</v>
      </c>
      <c r="LLM33" s="83" t="s">
        <v>196</v>
      </c>
      <c r="LLN33" s="83" t="s">
        <v>196</v>
      </c>
      <c r="LLO33" s="83" t="s">
        <v>196</v>
      </c>
      <c r="LLP33" s="83" t="s">
        <v>196</v>
      </c>
      <c r="LLQ33" s="83" t="s">
        <v>196</v>
      </c>
      <c r="LLR33" s="83" t="s">
        <v>196</v>
      </c>
      <c r="LLS33" s="83" t="s">
        <v>196</v>
      </c>
      <c r="LLT33" s="83" t="s">
        <v>196</v>
      </c>
      <c r="LLU33" s="83" t="s">
        <v>196</v>
      </c>
      <c r="LLV33" s="83" t="s">
        <v>196</v>
      </c>
      <c r="LLW33" s="83" t="s">
        <v>196</v>
      </c>
      <c r="LLX33" s="83" t="s">
        <v>196</v>
      </c>
      <c r="LLY33" s="83" t="s">
        <v>196</v>
      </c>
      <c r="LLZ33" s="83" t="s">
        <v>196</v>
      </c>
      <c r="LMA33" s="83" t="s">
        <v>196</v>
      </c>
      <c r="LMB33" s="83" t="s">
        <v>196</v>
      </c>
      <c r="LMC33" s="83" t="s">
        <v>196</v>
      </c>
      <c r="LMD33" s="83" t="s">
        <v>196</v>
      </c>
      <c r="LME33" s="83" t="s">
        <v>196</v>
      </c>
      <c r="LMF33" s="83" t="s">
        <v>196</v>
      </c>
      <c r="LMG33" s="83" t="s">
        <v>196</v>
      </c>
      <c r="LMH33" s="83" t="s">
        <v>196</v>
      </c>
      <c r="LMI33" s="83" t="s">
        <v>196</v>
      </c>
      <c r="LMJ33" s="83" t="s">
        <v>196</v>
      </c>
      <c r="LMK33" s="83" t="s">
        <v>196</v>
      </c>
      <c r="LML33" s="83" t="s">
        <v>196</v>
      </c>
      <c r="LMM33" s="83" t="s">
        <v>196</v>
      </c>
      <c r="LMN33" s="83" t="s">
        <v>196</v>
      </c>
      <c r="LMO33" s="83" t="s">
        <v>196</v>
      </c>
      <c r="LMP33" s="83" t="s">
        <v>196</v>
      </c>
      <c r="LMQ33" s="83" t="s">
        <v>196</v>
      </c>
      <c r="LMR33" s="83" t="s">
        <v>196</v>
      </c>
      <c r="LMS33" s="83" t="s">
        <v>196</v>
      </c>
      <c r="LMT33" s="83" t="s">
        <v>196</v>
      </c>
      <c r="LMU33" s="83" t="s">
        <v>196</v>
      </c>
      <c r="LMV33" s="83" t="s">
        <v>196</v>
      </c>
      <c r="LMW33" s="83" t="s">
        <v>196</v>
      </c>
      <c r="LMX33" s="83" t="s">
        <v>196</v>
      </c>
      <c r="LMY33" s="83" t="s">
        <v>196</v>
      </c>
      <c r="LMZ33" s="83" t="s">
        <v>196</v>
      </c>
      <c r="LNA33" s="83" t="s">
        <v>196</v>
      </c>
      <c r="LNB33" s="83" t="s">
        <v>196</v>
      </c>
      <c r="LNC33" s="83" t="s">
        <v>196</v>
      </c>
      <c r="LND33" s="83" t="s">
        <v>196</v>
      </c>
      <c r="LNE33" s="83" t="s">
        <v>196</v>
      </c>
      <c r="LNF33" s="83" t="s">
        <v>196</v>
      </c>
      <c r="LNG33" s="83" t="s">
        <v>196</v>
      </c>
      <c r="LNH33" s="83" t="s">
        <v>196</v>
      </c>
      <c r="LNI33" s="83" t="s">
        <v>196</v>
      </c>
      <c r="LNJ33" s="83" t="s">
        <v>196</v>
      </c>
      <c r="LNK33" s="83" t="s">
        <v>196</v>
      </c>
      <c r="LNL33" s="83" t="s">
        <v>196</v>
      </c>
      <c r="LNM33" s="83" t="s">
        <v>196</v>
      </c>
      <c r="LNN33" s="83" t="s">
        <v>196</v>
      </c>
      <c r="LNO33" s="83" t="s">
        <v>196</v>
      </c>
      <c r="LNP33" s="83" t="s">
        <v>196</v>
      </c>
      <c r="LNQ33" s="83" t="s">
        <v>196</v>
      </c>
      <c r="LNR33" s="83" t="s">
        <v>196</v>
      </c>
      <c r="LNS33" s="83" t="s">
        <v>196</v>
      </c>
      <c r="LNT33" s="83" t="s">
        <v>196</v>
      </c>
      <c r="LNU33" s="83" t="s">
        <v>196</v>
      </c>
      <c r="LNV33" s="83" t="s">
        <v>196</v>
      </c>
      <c r="LNW33" s="83" t="s">
        <v>196</v>
      </c>
      <c r="LNX33" s="83" t="s">
        <v>196</v>
      </c>
      <c r="LNY33" s="83" t="s">
        <v>196</v>
      </c>
      <c r="LNZ33" s="83" t="s">
        <v>196</v>
      </c>
      <c r="LOA33" s="83" t="s">
        <v>196</v>
      </c>
      <c r="LOB33" s="83" t="s">
        <v>196</v>
      </c>
      <c r="LOC33" s="83" t="s">
        <v>196</v>
      </c>
      <c r="LOD33" s="83" t="s">
        <v>196</v>
      </c>
      <c r="LOE33" s="83" t="s">
        <v>196</v>
      </c>
      <c r="LOF33" s="83" t="s">
        <v>196</v>
      </c>
      <c r="LOG33" s="83" t="s">
        <v>196</v>
      </c>
      <c r="LOH33" s="83" t="s">
        <v>196</v>
      </c>
      <c r="LOI33" s="83" t="s">
        <v>196</v>
      </c>
      <c r="LOJ33" s="83" t="s">
        <v>196</v>
      </c>
      <c r="LOK33" s="83" t="s">
        <v>196</v>
      </c>
      <c r="LOL33" s="83" t="s">
        <v>196</v>
      </c>
      <c r="LOM33" s="83" t="s">
        <v>196</v>
      </c>
      <c r="LON33" s="83" t="s">
        <v>196</v>
      </c>
      <c r="LOO33" s="83" t="s">
        <v>196</v>
      </c>
      <c r="LOP33" s="83" t="s">
        <v>196</v>
      </c>
      <c r="LOQ33" s="83" t="s">
        <v>196</v>
      </c>
      <c r="LOR33" s="83" t="s">
        <v>196</v>
      </c>
      <c r="LOS33" s="83" t="s">
        <v>196</v>
      </c>
      <c r="LOT33" s="83" t="s">
        <v>196</v>
      </c>
      <c r="LOU33" s="83" t="s">
        <v>196</v>
      </c>
      <c r="LOV33" s="83" t="s">
        <v>196</v>
      </c>
      <c r="LOW33" s="83" t="s">
        <v>196</v>
      </c>
      <c r="LOX33" s="83" t="s">
        <v>196</v>
      </c>
      <c r="LOY33" s="83" t="s">
        <v>196</v>
      </c>
      <c r="LOZ33" s="83" t="s">
        <v>196</v>
      </c>
      <c r="LPA33" s="83" t="s">
        <v>196</v>
      </c>
      <c r="LPB33" s="83" t="s">
        <v>196</v>
      </c>
      <c r="LPC33" s="83" t="s">
        <v>196</v>
      </c>
      <c r="LPD33" s="83" t="s">
        <v>196</v>
      </c>
      <c r="LPE33" s="83" t="s">
        <v>196</v>
      </c>
      <c r="LPF33" s="83" t="s">
        <v>196</v>
      </c>
      <c r="LPG33" s="83" t="s">
        <v>196</v>
      </c>
      <c r="LPH33" s="83" t="s">
        <v>196</v>
      </c>
      <c r="LPI33" s="83" t="s">
        <v>196</v>
      </c>
      <c r="LPJ33" s="83" t="s">
        <v>196</v>
      </c>
      <c r="LPK33" s="83" t="s">
        <v>196</v>
      </c>
      <c r="LPL33" s="83" t="s">
        <v>196</v>
      </c>
      <c r="LPM33" s="83" t="s">
        <v>196</v>
      </c>
      <c r="LPN33" s="83" t="s">
        <v>196</v>
      </c>
      <c r="LPO33" s="83" t="s">
        <v>196</v>
      </c>
      <c r="LPP33" s="83" t="s">
        <v>196</v>
      </c>
      <c r="LPQ33" s="83" t="s">
        <v>196</v>
      </c>
      <c r="LPR33" s="83" t="s">
        <v>196</v>
      </c>
      <c r="LPS33" s="83" t="s">
        <v>196</v>
      </c>
      <c r="LPT33" s="83" t="s">
        <v>196</v>
      </c>
      <c r="LPU33" s="83" t="s">
        <v>196</v>
      </c>
      <c r="LPV33" s="83" t="s">
        <v>196</v>
      </c>
      <c r="LPW33" s="83" t="s">
        <v>196</v>
      </c>
      <c r="LPX33" s="83" t="s">
        <v>196</v>
      </c>
      <c r="LPY33" s="83" t="s">
        <v>196</v>
      </c>
      <c r="LPZ33" s="83" t="s">
        <v>196</v>
      </c>
      <c r="LQA33" s="83" t="s">
        <v>196</v>
      </c>
      <c r="LQB33" s="83" t="s">
        <v>196</v>
      </c>
      <c r="LQC33" s="83" t="s">
        <v>196</v>
      </c>
      <c r="LQD33" s="83" t="s">
        <v>196</v>
      </c>
      <c r="LQE33" s="83" t="s">
        <v>196</v>
      </c>
      <c r="LQF33" s="83" t="s">
        <v>196</v>
      </c>
      <c r="LQG33" s="83" t="s">
        <v>196</v>
      </c>
      <c r="LQH33" s="83" t="s">
        <v>196</v>
      </c>
      <c r="LQI33" s="83" t="s">
        <v>196</v>
      </c>
      <c r="LQJ33" s="83" t="s">
        <v>196</v>
      </c>
      <c r="LQK33" s="83" t="s">
        <v>196</v>
      </c>
      <c r="LQL33" s="83" t="s">
        <v>196</v>
      </c>
      <c r="LQM33" s="83" t="s">
        <v>196</v>
      </c>
      <c r="LQN33" s="83" t="s">
        <v>196</v>
      </c>
      <c r="LQO33" s="83" t="s">
        <v>196</v>
      </c>
      <c r="LQP33" s="83" t="s">
        <v>196</v>
      </c>
      <c r="LQQ33" s="83" t="s">
        <v>196</v>
      </c>
      <c r="LQR33" s="83" t="s">
        <v>196</v>
      </c>
      <c r="LQS33" s="83" t="s">
        <v>196</v>
      </c>
      <c r="LQT33" s="83" t="s">
        <v>196</v>
      </c>
      <c r="LQU33" s="83" t="s">
        <v>196</v>
      </c>
      <c r="LQV33" s="83" t="s">
        <v>196</v>
      </c>
      <c r="LQW33" s="83" t="s">
        <v>196</v>
      </c>
      <c r="LQX33" s="83" t="s">
        <v>196</v>
      </c>
      <c r="LQY33" s="83" t="s">
        <v>196</v>
      </c>
      <c r="LQZ33" s="83" t="s">
        <v>196</v>
      </c>
      <c r="LRA33" s="83" t="s">
        <v>196</v>
      </c>
      <c r="LRB33" s="83" t="s">
        <v>196</v>
      </c>
      <c r="LRC33" s="83" t="s">
        <v>196</v>
      </c>
      <c r="LRD33" s="83" t="s">
        <v>196</v>
      </c>
      <c r="LRE33" s="83" t="s">
        <v>196</v>
      </c>
      <c r="LRF33" s="83" t="s">
        <v>196</v>
      </c>
      <c r="LRG33" s="83" t="s">
        <v>196</v>
      </c>
      <c r="LRH33" s="83" t="s">
        <v>196</v>
      </c>
      <c r="LRI33" s="83" t="s">
        <v>196</v>
      </c>
      <c r="LRJ33" s="83" t="s">
        <v>196</v>
      </c>
      <c r="LRK33" s="83" t="s">
        <v>196</v>
      </c>
      <c r="LRL33" s="83" t="s">
        <v>196</v>
      </c>
      <c r="LRM33" s="83" t="s">
        <v>196</v>
      </c>
      <c r="LRN33" s="83" t="s">
        <v>196</v>
      </c>
      <c r="LRO33" s="83" t="s">
        <v>196</v>
      </c>
      <c r="LRP33" s="83" t="s">
        <v>196</v>
      </c>
      <c r="LRQ33" s="83" t="s">
        <v>196</v>
      </c>
      <c r="LRR33" s="83" t="s">
        <v>196</v>
      </c>
      <c r="LRS33" s="83" t="s">
        <v>196</v>
      </c>
      <c r="LRT33" s="83" t="s">
        <v>196</v>
      </c>
      <c r="LRU33" s="83" t="s">
        <v>196</v>
      </c>
      <c r="LRV33" s="83" t="s">
        <v>196</v>
      </c>
      <c r="LRW33" s="83" t="s">
        <v>196</v>
      </c>
      <c r="LRX33" s="83" t="s">
        <v>196</v>
      </c>
      <c r="LRY33" s="83" t="s">
        <v>196</v>
      </c>
      <c r="LRZ33" s="83" t="s">
        <v>196</v>
      </c>
      <c r="LSA33" s="83" t="s">
        <v>196</v>
      </c>
      <c r="LSB33" s="83" t="s">
        <v>196</v>
      </c>
      <c r="LSC33" s="83" t="s">
        <v>196</v>
      </c>
      <c r="LSD33" s="83" t="s">
        <v>196</v>
      </c>
      <c r="LSE33" s="83" t="s">
        <v>196</v>
      </c>
      <c r="LSF33" s="83" t="s">
        <v>196</v>
      </c>
      <c r="LSG33" s="83" t="s">
        <v>196</v>
      </c>
      <c r="LSH33" s="83" t="s">
        <v>196</v>
      </c>
      <c r="LSI33" s="83" t="s">
        <v>196</v>
      </c>
      <c r="LSJ33" s="83" t="s">
        <v>196</v>
      </c>
      <c r="LSK33" s="83" t="s">
        <v>196</v>
      </c>
      <c r="LSL33" s="83" t="s">
        <v>196</v>
      </c>
      <c r="LSM33" s="83" t="s">
        <v>196</v>
      </c>
      <c r="LSN33" s="83" t="s">
        <v>196</v>
      </c>
      <c r="LSO33" s="83" t="s">
        <v>196</v>
      </c>
      <c r="LSP33" s="83" t="s">
        <v>196</v>
      </c>
      <c r="LSQ33" s="83" t="s">
        <v>196</v>
      </c>
      <c r="LSR33" s="83" t="s">
        <v>196</v>
      </c>
      <c r="LSS33" s="83" t="s">
        <v>196</v>
      </c>
      <c r="LST33" s="83" t="s">
        <v>196</v>
      </c>
      <c r="LSU33" s="83" t="s">
        <v>196</v>
      </c>
      <c r="LSV33" s="83" t="s">
        <v>196</v>
      </c>
      <c r="LSW33" s="83" t="s">
        <v>196</v>
      </c>
      <c r="LSX33" s="83" t="s">
        <v>196</v>
      </c>
      <c r="LSY33" s="83" t="s">
        <v>196</v>
      </c>
      <c r="LSZ33" s="83" t="s">
        <v>196</v>
      </c>
      <c r="LTA33" s="83" t="s">
        <v>196</v>
      </c>
      <c r="LTB33" s="83" t="s">
        <v>196</v>
      </c>
      <c r="LTC33" s="83" t="s">
        <v>196</v>
      </c>
      <c r="LTD33" s="83" t="s">
        <v>196</v>
      </c>
      <c r="LTE33" s="83" t="s">
        <v>196</v>
      </c>
      <c r="LTF33" s="83" t="s">
        <v>196</v>
      </c>
      <c r="LTG33" s="83" t="s">
        <v>196</v>
      </c>
      <c r="LTH33" s="83" t="s">
        <v>196</v>
      </c>
      <c r="LTI33" s="83" t="s">
        <v>196</v>
      </c>
      <c r="LTJ33" s="83" t="s">
        <v>196</v>
      </c>
      <c r="LTK33" s="83" t="s">
        <v>196</v>
      </c>
      <c r="LTL33" s="83" t="s">
        <v>196</v>
      </c>
      <c r="LTM33" s="83" t="s">
        <v>196</v>
      </c>
      <c r="LTN33" s="83" t="s">
        <v>196</v>
      </c>
      <c r="LTO33" s="83" t="s">
        <v>196</v>
      </c>
      <c r="LTP33" s="83" t="s">
        <v>196</v>
      </c>
      <c r="LTQ33" s="83" t="s">
        <v>196</v>
      </c>
      <c r="LTR33" s="83" t="s">
        <v>196</v>
      </c>
      <c r="LTS33" s="83" t="s">
        <v>196</v>
      </c>
      <c r="LTT33" s="83" t="s">
        <v>196</v>
      </c>
      <c r="LTU33" s="83" t="s">
        <v>196</v>
      </c>
      <c r="LTV33" s="83" t="s">
        <v>196</v>
      </c>
      <c r="LTW33" s="83" t="s">
        <v>196</v>
      </c>
      <c r="LTX33" s="83" t="s">
        <v>196</v>
      </c>
      <c r="LTY33" s="83" t="s">
        <v>196</v>
      </c>
      <c r="LTZ33" s="83" t="s">
        <v>196</v>
      </c>
      <c r="LUA33" s="83" t="s">
        <v>196</v>
      </c>
      <c r="LUB33" s="83" t="s">
        <v>196</v>
      </c>
      <c r="LUC33" s="83" t="s">
        <v>196</v>
      </c>
      <c r="LUD33" s="83" t="s">
        <v>196</v>
      </c>
      <c r="LUE33" s="83" t="s">
        <v>196</v>
      </c>
      <c r="LUF33" s="83" t="s">
        <v>196</v>
      </c>
      <c r="LUG33" s="83" t="s">
        <v>196</v>
      </c>
      <c r="LUH33" s="83" t="s">
        <v>196</v>
      </c>
      <c r="LUI33" s="83" t="s">
        <v>196</v>
      </c>
      <c r="LUJ33" s="83" t="s">
        <v>196</v>
      </c>
      <c r="LUK33" s="83" t="s">
        <v>196</v>
      </c>
      <c r="LUL33" s="83" t="s">
        <v>196</v>
      </c>
      <c r="LUM33" s="83" t="s">
        <v>196</v>
      </c>
      <c r="LUN33" s="83" t="s">
        <v>196</v>
      </c>
      <c r="LUO33" s="83" t="s">
        <v>196</v>
      </c>
      <c r="LUP33" s="83" t="s">
        <v>196</v>
      </c>
      <c r="LUQ33" s="83" t="s">
        <v>196</v>
      </c>
      <c r="LUR33" s="83" t="s">
        <v>196</v>
      </c>
      <c r="LUS33" s="83" t="s">
        <v>196</v>
      </c>
      <c r="LUT33" s="83" t="s">
        <v>196</v>
      </c>
      <c r="LUU33" s="83" t="s">
        <v>196</v>
      </c>
      <c r="LUV33" s="83" t="s">
        <v>196</v>
      </c>
      <c r="LUW33" s="83" t="s">
        <v>196</v>
      </c>
      <c r="LUX33" s="83" t="s">
        <v>196</v>
      </c>
      <c r="LUY33" s="83" t="s">
        <v>196</v>
      </c>
      <c r="LUZ33" s="83" t="s">
        <v>196</v>
      </c>
      <c r="LVA33" s="83" t="s">
        <v>196</v>
      </c>
      <c r="LVB33" s="83" t="s">
        <v>196</v>
      </c>
      <c r="LVC33" s="83" t="s">
        <v>196</v>
      </c>
      <c r="LVD33" s="83" t="s">
        <v>196</v>
      </c>
      <c r="LVE33" s="83" t="s">
        <v>196</v>
      </c>
      <c r="LVF33" s="83" t="s">
        <v>196</v>
      </c>
      <c r="LVG33" s="83" t="s">
        <v>196</v>
      </c>
      <c r="LVH33" s="83" t="s">
        <v>196</v>
      </c>
      <c r="LVI33" s="83" t="s">
        <v>196</v>
      </c>
      <c r="LVJ33" s="83" t="s">
        <v>196</v>
      </c>
      <c r="LVK33" s="83" t="s">
        <v>196</v>
      </c>
      <c r="LVL33" s="83" t="s">
        <v>196</v>
      </c>
      <c r="LVM33" s="83" t="s">
        <v>196</v>
      </c>
      <c r="LVN33" s="83" t="s">
        <v>196</v>
      </c>
      <c r="LVO33" s="83" t="s">
        <v>196</v>
      </c>
      <c r="LVP33" s="83" t="s">
        <v>196</v>
      </c>
      <c r="LVQ33" s="83" t="s">
        <v>196</v>
      </c>
      <c r="LVR33" s="83" t="s">
        <v>196</v>
      </c>
      <c r="LVS33" s="83" t="s">
        <v>196</v>
      </c>
      <c r="LVT33" s="83" t="s">
        <v>196</v>
      </c>
      <c r="LVU33" s="83" t="s">
        <v>196</v>
      </c>
      <c r="LVV33" s="83" t="s">
        <v>196</v>
      </c>
      <c r="LVW33" s="83" t="s">
        <v>196</v>
      </c>
      <c r="LVX33" s="83" t="s">
        <v>196</v>
      </c>
      <c r="LVY33" s="83" t="s">
        <v>196</v>
      </c>
      <c r="LVZ33" s="83" t="s">
        <v>196</v>
      </c>
      <c r="LWA33" s="83" t="s">
        <v>196</v>
      </c>
      <c r="LWB33" s="83" t="s">
        <v>196</v>
      </c>
      <c r="LWC33" s="83" t="s">
        <v>196</v>
      </c>
      <c r="LWD33" s="83" t="s">
        <v>196</v>
      </c>
      <c r="LWE33" s="83" t="s">
        <v>196</v>
      </c>
      <c r="LWF33" s="83" t="s">
        <v>196</v>
      </c>
      <c r="LWG33" s="83" t="s">
        <v>196</v>
      </c>
      <c r="LWH33" s="83" t="s">
        <v>196</v>
      </c>
      <c r="LWI33" s="83" t="s">
        <v>196</v>
      </c>
      <c r="LWJ33" s="83" t="s">
        <v>196</v>
      </c>
      <c r="LWK33" s="83" t="s">
        <v>196</v>
      </c>
      <c r="LWL33" s="83" t="s">
        <v>196</v>
      </c>
      <c r="LWM33" s="83" t="s">
        <v>196</v>
      </c>
      <c r="LWN33" s="83" t="s">
        <v>196</v>
      </c>
      <c r="LWO33" s="83" t="s">
        <v>196</v>
      </c>
      <c r="LWP33" s="83" t="s">
        <v>196</v>
      </c>
      <c r="LWQ33" s="83" t="s">
        <v>196</v>
      </c>
      <c r="LWR33" s="83" t="s">
        <v>196</v>
      </c>
      <c r="LWS33" s="83" t="s">
        <v>196</v>
      </c>
      <c r="LWT33" s="83" t="s">
        <v>196</v>
      </c>
      <c r="LWU33" s="83" t="s">
        <v>196</v>
      </c>
      <c r="LWV33" s="83" t="s">
        <v>196</v>
      </c>
      <c r="LWW33" s="83" t="s">
        <v>196</v>
      </c>
      <c r="LWX33" s="83" t="s">
        <v>196</v>
      </c>
      <c r="LWY33" s="83" t="s">
        <v>196</v>
      </c>
      <c r="LWZ33" s="83" t="s">
        <v>196</v>
      </c>
      <c r="LXA33" s="83" t="s">
        <v>196</v>
      </c>
      <c r="LXB33" s="83" t="s">
        <v>196</v>
      </c>
      <c r="LXC33" s="83" t="s">
        <v>196</v>
      </c>
      <c r="LXD33" s="83" t="s">
        <v>196</v>
      </c>
      <c r="LXE33" s="83" t="s">
        <v>196</v>
      </c>
      <c r="LXF33" s="83" t="s">
        <v>196</v>
      </c>
      <c r="LXG33" s="83" t="s">
        <v>196</v>
      </c>
      <c r="LXH33" s="83" t="s">
        <v>196</v>
      </c>
      <c r="LXI33" s="83" t="s">
        <v>196</v>
      </c>
      <c r="LXJ33" s="83" t="s">
        <v>196</v>
      </c>
      <c r="LXK33" s="83" t="s">
        <v>196</v>
      </c>
      <c r="LXL33" s="83" t="s">
        <v>196</v>
      </c>
      <c r="LXM33" s="83" t="s">
        <v>196</v>
      </c>
      <c r="LXN33" s="83" t="s">
        <v>196</v>
      </c>
      <c r="LXO33" s="83" t="s">
        <v>196</v>
      </c>
      <c r="LXP33" s="83" t="s">
        <v>196</v>
      </c>
      <c r="LXQ33" s="83" t="s">
        <v>196</v>
      </c>
      <c r="LXR33" s="83" t="s">
        <v>196</v>
      </c>
      <c r="LXS33" s="83" t="s">
        <v>196</v>
      </c>
      <c r="LXT33" s="83" t="s">
        <v>196</v>
      </c>
      <c r="LXU33" s="83" t="s">
        <v>196</v>
      </c>
      <c r="LXV33" s="83" t="s">
        <v>196</v>
      </c>
      <c r="LXW33" s="83" t="s">
        <v>196</v>
      </c>
      <c r="LXX33" s="83" t="s">
        <v>196</v>
      </c>
      <c r="LXY33" s="83" t="s">
        <v>196</v>
      </c>
      <c r="LXZ33" s="83" t="s">
        <v>196</v>
      </c>
      <c r="LYA33" s="83" t="s">
        <v>196</v>
      </c>
      <c r="LYB33" s="83" t="s">
        <v>196</v>
      </c>
      <c r="LYC33" s="83" t="s">
        <v>196</v>
      </c>
      <c r="LYD33" s="83" t="s">
        <v>196</v>
      </c>
      <c r="LYE33" s="83" t="s">
        <v>196</v>
      </c>
      <c r="LYF33" s="83" t="s">
        <v>196</v>
      </c>
      <c r="LYG33" s="83" t="s">
        <v>196</v>
      </c>
      <c r="LYH33" s="83" t="s">
        <v>196</v>
      </c>
      <c r="LYI33" s="83" t="s">
        <v>196</v>
      </c>
      <c r="LYJ33" s="83" t="s">
        <v>196</v>
      </c>
      <c r="LYK33" s="83" t="s">
        <v>196</v>
      </c>
      <c r="LYL33" s="83" t="s">
        <v>196</v>
      </c>
      <c r="LYM33" s="83" t="s">
        <v>196</v>
      </c>
      <c r="LYN33" s="83" t="s">
        <v>196</v>
      </c>
      <c r="LYO33" s="83" t="s">
        <v>196</v>
      </c>
      <c r="LYP33" s="83" t="s">
        <v>196</v>
      </c>
      <c r="LYQ33" s="83" t="s">
        <v>196</v>
      </c>
      <c r="LYR33" s="83" t="s">
        <v>196</v>
      </c>
      <c r="LYS33" s="83" t="s">
        <v>196</v>
      </c>
      <c r="LYT33" s="83" t="s">
        <v>196</v>
      </c>
      <c r="LYU33" s="83" t="s">
        <v>196</v>
      </c>
      <c r="LYV33" s="83" t="s">
        <v>196</v>
      </c>
      <c r="LYW33" s="83" t="s">
        <v>196</v>
      </c>
      <c r="LYX33" s="83" t="s">
        <v>196</v>
      </c>
      <c r="LYY33" s="83" t="s">
        <v>196</v>
      </c>
      <c r="LYZ33" s="83" t="s">
        <v>196</v>
      </c>
      <c r="LZA33" s="83" t="s">
        <v>196</v>
      </c>
      <c r="LZB33" s="83" t="s">
        <v>196</v>
      </c>
      <c r="LZC33" s="83" t="s">
        <v>196</v>
      </c>
      <c r="LZD33" s="83" t="s">
        <v>196</v>
      </c>
      <c r="LZE33" s="83" t="s">
        <v>196</v>
      </c>
      <c r="LZF33" s="83" t="s">
        <v>196</v>
      </c>
      <c r="LZG33" s="83" t="s">
        <v>196</v>
      </c>
      <c r="LZH33" s="83" t="s">
        <v>196</v>
      </c>
      <c r="LZI33" s="83" t="s">
        <v>196</v>
      </c>
      <c r="LZJ33" s="83" t="s">
        <v>196</v>
      </c>
      <c r="LZK33" s="83" t="s">
        <v>196</v>
      </c>
      <c r="LZL33" s="83" t="s">
        <v>196</v>
      </c>
      <c r="LZM33" s="83" t="s">
        <v>196</v>
      </c>
      <c r="LZN33" s="83" t="s">
        <v>196</v>
      </c>
      <c r="LZO33" s="83" t="s">
        <v>196</v>
      </c>
      <c r="LZP33" s="83" t="s">
        <v>196</v>
      </c>
      <c r="LZQ33" s="83" t="s">
        <v>196</v>
      </c>
      <c r="LZR33" s="83" t="s">
        <v>196</v>
      </c>
      <c r="LZS33" s="83" t="s">
        <v>196</v>
      </c>
      <c r="LZT33" s="83" t="s">
        <v>196</v>
      </c>
      <c r="LZU33" s="83" t="s">
        <v>196</v>
      </c>
      <c r="LZV33" s="83" t="s">
        <v>196</v>
      </c>
      <c r="LZW33" s="83" t="s">
        <v>196</v>
      </c>
      <c r="LZX33" s="83" t="s">
        <v>196</v>
      </c>
      <c r="LZY33" s="83" t="s">
        <v>196</v>
      </c>
      <c r="LZZ33" s="83" t="s">
        <v>196</v>
      </c>
      <c r="MAA33" s="83" t="s">
        <v>196</v>
      </c>
      <c r="MAB33" s="83" t="s">
        <v>196</v>
      </c>
      <c r="MAC33" s="83" t="s">
        <v>196</v>
      </c>
      <c r="MAD33" s="83" t="s">
        <v>196</v>
      </c>
      <c r="MAE33" s="83" t="s">
        <v>196</v>
      </c>
      <c r="MAF33" s="83" t="s">
        <v>196</v>
      </c>
      <c r="MAG33" s="83" t="s">
        <v>196</v>
      </c>
      <c r="MAH33" s="83" t="s">
        <v>196</v>
      </c>
      <c r="MAI33" s="83" t="s">
        <v>196</v>
      </c>
      <c r="MAJ33" s="83" t="s">
        <v>196</v>
      </c>
      <c r="MAK33" s="83" t="s">
        <v>196</v>
      </c>
      <c r="MAL33" s="83" t="s">
        <v>196</v>
      </c>
      <c r="MAM33" s="83" t="s">
        <v>196</v>
      </c>
      <c r="MAN33" s="83" t="s">
        <v>196</v>
      </c>
      <c r="MAO33" s="83" t="s">
        <v>196</v>
      </c>
      <c r="MAP33" s="83" t="s">
        <v>196</v>
      </c>
      <c r="MAQ33" s="83" t="s">
        <v>196</v>
      </c>
      <c r="MAR33" s="83" t="s">
        <v>196</v>
      </c>
      <c r="MAS33" s="83" t="s">
        <v>196</v>
      </c>
      <c r="MAT33" s="83" t="s">
        <v>196</v>
      </c>
      <c r="MAU33" s="83" t="s">
        <v>196</v>
      </c>
      <c r="MAV33" s="83" t="s">
        <v>196</v>
      </c>
      <c r="MAW33" s="83" t="s">
        <v>196</v>
      </c>
      <c r="MAX33" s="83" t="s">
        <v>196</v>
      </c>
      <c r="MAY33" s="83" t="s">
        <v>196</v>
      </c>
      <c r="MAZ33" s="83" t="s">
        <v>196</v>
      </c>
      <c r="MBA33" s="83" t="s">
        <v>196</v>
      </c>
      <c r="MBB33" s="83" t="s">
        <v>196</v>
      </c>
      <c r="MBC33" s="83" t="s">
        <v>196</v>
      </c>
      <c r="MBD33" s="83" t="s">
        <v>196</v>
      </c>
      <c r="MBE33" s="83" t="s">
        <v>196</v>
      </c>
      <c r="MBF33" s="83" t="s">
        <v>196</v>
      </c>
      <c r="MBG33" s="83" t="s">
        <v>196</v>
      </c>
      <c r="MBH33" s="83" t="s">
        <v>196</v>
      </c>
      <c r="MBI33" s="83" t="s">
        <v>196</v>
      </c>
      <c r="MBJ33" s="83" t="s">
        <v>196</v>
      </c>
      <c r="MBK33" s="83" t="s">
        <v>196</v>
      </c>
      <c r="MBL33" s="83" t="s">
        <v>196</v>
      </c>
      <c r="MBM33" s="83" t="s">
        <v>196</v>
      </c>
      <c r="MBN33" s="83" t="s">
        <v>196</v>
      </c>
      <c r="MBO33" s="83" t="s">
        <v>196</v>
      </c>
      <c r="MBP33" s="83" t="s">
        <v>196</v>
      </c>
      <c r="MBQ33" s="83" t="s">
        <v>196</v>
      </c>
      <c r="MBR33" s="83" t="s">
        <v>196</v>
      </c>
      <c r="MBS33" s="83" t="s">
        <v>196</v>
      </c>
      <c r="MBT33" s="83" t="s">
        <v>196</v>
      </c>
      <c r="MBU33" s="83" t="s">
        <v>196</v>
      </c>
      <c r="MBV33" s="83" t="s">
        <v>196</v>
      </c>
      <c r="MBW33" s="83" t="s">
        <v>196</v>
      </c>
      <c r="MBX33" s="83" t="s">
        <v>196</v>
      </c>
      <c r="MBY33" s="83" t="s">
        <v>196</v>
      </c>
      <c r="MBZ33" s="83" t="s">
        <v>196</v>
      </c>
      <c r="MCA33" s="83" t="s">
        <v>196</v>
      </c>
      <c r="MCB33" s="83" t="s">
        <v>196</v>
      </c>
      <c r="MCC33" s="83" t="s">
        <v>196</v>
      </c>
      <c r="MCD33" s="83" t="s">
        <v>196</v>
      </c>
      <c r="MCE33" s="83" t="s">
        <v>196</v>
      </c>
      <c r="MCF33" s="83" t="s">
        <v>196</v>
      </c>
      <c r="MCG33" s="83" t="s">
        <v>196</v>
      </c>
      <c r="MCH33" s="83" t="s">
        <v>196</v>
      </c>
      <c r="MCI33" s="83" t="s">
        <v>196</v>
      </c>
      <c r="MCJ33" s="83" t="s">
        <v>196</v>
      </c>
      <c r="MCK33" s="83" t="s">
        <v>196</v>
      </c>
      <c r="MCL33" s="83" t="s">
        <v>196</v>
      </c>
      <c r="MCM33" s="83" t="s">
        <v>196</v>
      </c>
      <c r="MCN33" s="83" t="s">
        <v>196</v>
      </c>
      <c r="MCO33" s="83" t="s">
        <v>196</v>
      </c>
      <c r="MCP33" s="83" t="s">
        <v>196</v>
      </c>
      <c r="MCQ33" s="83" t="s">
        <v>196</v>
      </c>
      <c r="MCR33" s="83" t="s">
        <v>196</v>
      </c>
      <c r="MCS33" s="83" t="s">
        <v>196</v>
      </c>
      <c r="MCT33" s="83" t="s">
        <v>196</v>
      </c>
      <c r="MCU33" s="83" t="s">
        <v>196</v>
      </c>
      <c r="MCV33" s="83" t="s">
        <v>196</v>
      </c>
      <c r="MCW33" s="83" t="s">
        <v>196</v>
      </c>
      <c r="MCX33" s="83" t="s">
        <v>196</v>
      </c>
      <c r="MCY33" s="83" t="s">
        <v>196</v>
      </c>
      <c r="MCZ33" s="83" t="s">
        <v>196</v>
      </c>
      <c r="MDA33" s="83" t="s">
        <v>196</v>
      </c>
      <c r="MDB33" s="83" t="s">
        <v>196</v>
      </c>
      <c r="MDC33" s="83" t="s">
        <v>196</v>
      </c>
      <c r="MDD33" s="83" t="s">
        <v>196</v>
      </c>
      <c r="MDE33" s="83" t="s">
        <v>196</v>
      </c>
      <c r="MDF33" s="83" t="s">
        <v>196</v>
      </c>
      <c r="MDG33" s="83" t="s">
        <v>196</v>
      </c>
      <c r="MDH33" s="83" t="s">
        <v>196</v>
      </c>
      <c r="MDI33" s="83" t="s">
        <v>196</v>
      </c>
      <c r="MDJ33" s="83" t="s">
        <v>196</v>
      </c>
      <c r="MDK33" s="83" t="s">
        <v>196</v>
      </c>
      <c r="MDL33" s="83" t="s">
        <v>196</v>
      </c>
      <c r="MDM33" s="83" t="s">
        <v>196</v>
      </c>
      <c r="MDN33" s="83" t="s">
        <v>196</v>
      </c>
      <c r="MDO33" s="83" t="s">
        <v>196</v>
      </c>
      <c r="MDP33" s="83" t="s">
        <v>196</v>
      </c>
      <c r="MDQ33" s="83" t="s">
        <v>196</v>
      </c>
      <c r="MDR33" s="83" t="s">
        <v>196</v>
      </c>
      <c r="MDS33" s="83" t="s">
        <v>196</v>
      </c>
      <c r="MDT33" s="83" t="s">
        <v>196</v>
      </c>
      <c r="MDU33" s="83" t="s">
        <v>196</v>
      </c>
      <c r="MDV33" s="83" t="s">
        <v>196</v>
      </c>
      <c r="MDW33" s="83" t="s">
        <v>196</v>
      </c>
      <c r="MDX33" s="83" t="s">
        <v>196</v>
      </c>
      <c r="MDY33" s="83" t="s">
        <v>196</v>
      </c>
      <c r="MDZ33" s="83" t="s">
        <v>196</v>
      </c>
      <c r="MEA33" s="83" t="s">
        <v>196</v>
      </c>
      <c r="MEB33" s="83" t="s">
        <v>196</v>
      </c>
      <c r="MEC33" s="83" t="s">
        <v>196</v>
      </c>
      <c r="MED33" s="83" t="s">
        <v>196</v>
      </c>
      <c r="MEE33" s="83" t="s">
        <v>196</v>
      </c>
      <c r="MEF33" s="83" t="s">
        <v>196</v>
      </c>
      <c r="MEG33" s="83" t="s">
        <v>196</v>
      </c>
      <c r="MEH33" s="83" t="s">
        <v>196</v>
      </c>
      <c r="MEI33" s="83" t="s">
        <v>196</v>
      </c>
      <c r="MEJ33" s="83" t="s">
        <v>196</v>
      </c>
      <c r="MEK33" s="83" t="s">
        <v>196</v>
      </c>
      <c r="MEL33" s="83" t="s">
        <v>196</v>
      </c>
      <c r="MEM33" s="83" t="s">
        <v>196</v>
      </c>
      <c r="MEN33" s="83" t="s">
        <v>196</v>
      </c>
      <c r="MEO33" s="83" t="s">
        <v>196</v>
      </c>
      <c r="MEP33" s="83" t="s">
        <v>196</v>
      </c>
      <c r="MEQ33" s="83" t="s">
        <v>196</v>
      </c>
      <c r="MER33" s="83" t="s">
        <v>196</v>
      </c>
      <c r="MES33" s="83" t="s">
        <v>196</v>
      </c>
      <c r="MET33" s="83" t="s">
        <v>196</v>
      </c>
      <c r="MEU33" s="83" t="s">
        <v>196</v>
      </c>
      <c r="MEV33" s="83" t="s">
        <v>196</v>
      </c>
      <c r="MEW33" s="83" t="s">
        <v>196</v>
      </c>
      <c r="MEX33" s="83" t="s">
        <v>196</v>
      </c>
      <c r="MEY33" s="83" t="s">
        <v>196</v>
      </c>
      <c r="MEZ33" s="83" t="s">
        <v>196</v>
      </c>
      <c r="MFA33" s="83" t="s">
        <v>196</v>
      </c>
      <c r="MFB33" s="83" t="s">
        <v>196</v>
      </c>
      <c r="MFC33" s="83" t="s">
        <v>196</v>
      </c>
      <c r="MFD33" s="83" t="s">
        <v>196</v>
      </c>
      <c r="MFE33" s="83" t="s">
        <v>196</v>
      </c>
      <c r="MFF33" s="83" t="s">
        <v>196</v>
      </c>
      <c r="MFG33" s="83" t="s">
        <v>196</v>
      </c>
      <c r="MFH33" s="83" t="s">
        <v>196</v>
      </c>
      <c r="MFI33" s="83" t="s">
        <v>196</v>
      </c>
      <c r="MFJ33" s="83" t="s">
        <v>196</v>
      </c>
      <c r="MFK33" s="83" t="s">
        <v>196</v>
      </c>
      <c r="MFL33" s="83" t="s">
        <v>196</v>
      </c>
      <c r="MFM33" s="83" t="s">
        <v>196</v>
      </c>
      <c r="MFN33" s="83" t="s">
        <v>196</v>
      </c>
      <c r="MFO33" s="83" t="s">
        <v>196</v>
      </c>
      <c r="MFP33" s="83" t="s">
        <v>196</v>
      </c>
      <c r="MFQ33" s="83" t="s">
        <v>196</v>
      </c>
      <c r="MFR33" s="83" t="s">
        <v>196</v>
      </c>
      <c r="MFS33" s="83" t="s">
        <v>196</v>
      </c>
      <c r="MFT33" s="83" t="s">
        <v>196</v>
      </c>
      <c r="MFU33" s="83" t="s">
        <v>196</v>
      </c>
      <c r="MFV33" s="83" t="s">
        <v>196</v>
      </c>
      <c r="MFW33" s="83" t="s">
        <v>196</v>
      </c>
      <c r="MFX33" s="83" t="s">
        <v>196</v>
      </c>
      <c r="MFY33" s="83" t="s">
        <v>196</v>
      </c>
      <c r="MFZ33" s="83" t="s">
        <v>196</v>
      </c>
      <c r="MGA33" s="83" t="s">
        <v>196</v>
      </c>
      <c r="MGB33" s="83" t="s">
        <v>196</v>
      </c>
      <c r="MGC33" s="83" t="s">
        <v>196</v>
      </c>
      <c r="MGD33" s="83" t="s">
        <v>196</v>
      </c>
      <c r="MGE33" s="83" t="s">
        <v>196</v>
      </c>
      <c r="MGF33" s="83" t="s">
        <v>196</v>
      </c>
      <c r="MGG33" s="83" t="s">
        <v>196</v>
      </c>
      <c r="MGH33" s="83" t="s">
        <v>196</v>
      </c>
      <c r="MGI33" s="83" t="s">
        <v>196</v>
      </c>
      <c r="MGJ33" s="83" t="s">
        <v>196</v>
      </c>
      <c r="MGK33" s="83" t="s">
        <v>196</v>
      </c>
      <c r="MGL33" s="83" t="s">
        <v>196</v>
      </c>
      <c r="MGM33" s="83" t="s">
        <v>196</v>
      </c>
      <c r="MGN33" s="83" t="s">
        <v>196</v>
      </c>
      <c r="MGO33" s="83" t="s">
        <v>196</v>
      </c>
      <c r="MGP33" s="83" t="s">
        <v>196</v>
      </c>
      <c r="MGQ33" s="83" t="s">
        <v>196</v>
      </c>
      <c r="MGR33" s="83" t="s">
        <v>196</v>
      </c>
      <c r="MGS33" s="83" t="s">
        <v>196</v>
      </c>
      <c r="MGT33" s="83" t="s">
        <v>196</v>
      </c>
      <c r="MGU33" s="83" t="s">
        <v>196</v>
      </c>
      <c r="MGV33" s="83" t="s">
        <v>196</v>
      </c>
      <c r="MGW33" s="83" t="s">
        <v>196</v>
      </c>
      <c r="MGX33" s="83" t="s">
        <v>196</v>
      </c>
      <c r="MGY33" s="83" t="s">
        <v>196</v>
      </c>
      <c r="MGZ33" s="83" t="s">
        <v>196</v>
      </c>
      <c r="MHA33" s="83" t="s">
        <v>196</v>
      </c>
      <c r="MHB33" s="83" t="s">
        <v>196</v>
      </c>
      <c r="MHC33" s="83" t="s">
        <v>196</v>
      </c>
      <c r="MHD33" s="83" t="s">
        <v>196</v>
      </c>
      <c r="MHE33" s="83" t="s">
        <v>196</v>
      </c>
      <c r="MHF33" s="83" t="s">
        <v>196</v>
      </c>
      <c r="MHG33" s="83" t="s">
        <v>196</v>
      </c>
      <c r="MHH33" s="83" t="s">
        <v>196</v>
      </c>
      <c r="MHI33" s="83" t="s">
        <v>196</v>
      </c>
      <c r="MHJ33" s="83" t="s">
        <v>196</v>
      </c>
      <c r="MHK33" s="83" t="s">
        <v>196</v>
      </c>
      <c r="MHL33" s="83" t="s">
        <v>196</v>
      </c>
      <c r="MHM33" s="83" t="s">
        <v>196</v>
      </c>
      <c r="MHN33" s="83" t="s">
        <v>196</v>
      </c>
      <c r="MHO33" s="83" t="s">
        <v>196</v>
      </c>
      <c r="MHP33" s="83" t="s">
        <v>196</v>
      </c>
      <c r="MHQ33" s="83" t="s">
        <v>196</v>
      </c>
      <c r="MHR33" s="83" t="s">
        <v>196</v>
      </c>
      <c r="MHS33" s="83" t="s">
        <v>196</v>
      </c>
      <c r="MHT33" s="83" t="s">
        <v>196</v>
      </c>
      <c r="MHU33" s="83" t="s">
        <v>196</v>
      </c>
      <c r="MHV33" s="83" t="s">
        <v>196</v>
      </c>
      <c r="MHW33" s="83" t="s">
        <v>196</v>
      </c>
      <c r="MHX33" s="83" t="s">
        <v>196</v>
      </c>
      <c r="MHY33" s="83" t="s">
        <v>196</v>
      </c>
      <c r="MHZ33" s="83" t="s">
        <v>196</v>
      </c>
      <c r="MIA33" s="83" t="s">
        <v>196</v>
      </c>
      <c r="MIB33" s="83" t="s">
        <v>196</v>
      </c>
      <c r="MIC33" s="83" t="s">
        <v>196</v>
      </c>
      <c r="MID33" s="83" t="s">
        <v>196</v>
      </c>
      <c r="MIE33" s="83" t="s">
        <v>196</v>
      </c>
      <c r="MIF33" s="83" t="s">
        <v>196</v>
      </c>
      <c r="MIG33" s="83" t="s">
        <v>196</v>
      </c>
      <c r="MIH33" s="83" t="s">
        <v>196</v>
      </c>
      <c r="MII33" s="83" t="s">
        <v>196</v>
      </c>
      <c r="MIJ33" s="83" t="s">
        <v>196</v>
      </c>
      <c r="MIK33" s="83" t="s">
        <v>196</v>
      </c>
      <c r="MIL33" s="83" t="s">
        <v>196</v>
      </c>
      <c r="MIM33" s="83" t="s">
        <v>196</v>
      </c>
      <c r="MIN33" s="83" t="s">
        <v>196</v>
      </c>
      <c r="MIO33" s="83" t="s">
        <v>196</v>
      </c>
      <c r="MIP33" s="83" t="s">
        <v>196</v>
      </c>
      <c r="MIQ33" s="83" t="s">
        <v>196</v>
      </c>
      <c r="MIR33" s="83" t="s">
        <v>196</v>
      </c>
      <c r="MIS33" s="83" t="s">
        <v>196</v>
      </c>
      <c r="MIT33" s="83" t="s">
        <v>196</v>
      </c>
      <c r="MIU33" s="83" t="s">
        <v>196</v>
      </c>
      <c r="MIV33" s="83" t="s">
        <v>196</v>
      </c>
      <c r="MIW33" s="83" t="s">
        <v>196</v>
      </c>
      <c r="MIX33" s="83" t="s">
        <v>196</v>
      </c>
      <c r="MIY33" s="83" t="s">
        <v>196</v>
      </c>
      <c r="MIZ33" s="83" t="s">
        <v>196</v>
      </c>
      <c r="MJA33" s="83" t="s">
        <v>196</v>
      </c>
      <c r="MJB33" s="83" t="s">
        <v>196</v>
      </c>
      <c r="MJC33" s="83" t="s">
        <v>196</v>
      </c>
      <c r="MJD33" s="83" t="s">
        <v>196</v>
      </c>
      <c r="MJE33" s="83" t="s">
        <v>196</v>
      </c>
      <c r="MJF33" s="83" t="s">
        <v>196</v>
      </c>
      <c r="MJG33" s="83" t="s">
        <v>196</v>
      </c>
      <c r="MJH33" s="83" t="s">
        <v>196</v>
      </c>
      <c r="MJI33" s="83" t="s">
        <v>196</v>
      </c>
      <c r="MJJ33" s="83" t="s">
        <v>196</v>
      </c>
      <c r="MJK33" s="83" t="s">
        <v>196</v>
      </c>
      <c r="MJL33" s="83" t="s">
        <v>196</v>
      </c>
      <c r="MJM33" s="83" t="s">
        <v>196</v>
      </c>
      <c r="MJN33" s="83" t="s">
        <v>196</v>
      </c>
      <c r="MJO33" s="83" t="s">
        <v>196</v>
      </c>
      <c r="MJP33" s="83" t="s">
        <v>196</v>
      </c>
      <c r="MJQ33" s="83" t="s">
        <v>196</v>
      </c>
      <c r="MJR33" s="83" t="s">
        <v>196</v>
      </c>
      <c r="MJS33" s="83" t="s">
        <v>196</v>
      </c>
      <c r="MJT33" s="83" t="s">
        <v>196</v>
      </c>
      <c r="MJU33" s="83" t="s">
        <v>196</v>
      </c>
      <c r="MJV33" s="83" t="s">
        <v>196</v>
      </c>
      <c r="MJW33" s="83" t="s">
        <v>196</v>
      </c>
      <c r="MJX33" s="83" t="s">
        <v>196</v>
      </c>
      <c r="MJY33" s="83" t="s">
        <v>196</v>
      </c>
      <c r="MJZ33" s="83" t="s">
        <v>196</v>
      </c>
      <c r="MKA33" s="83" t="s">
        <v>196</v>
      </c>
      <c r="MKB33" s="83" t="s">
        <v>196</v>
      </c>
      <c r="MKC33" s="83" t="s">
        <v>196</v>
      </c>
      <c r="MKD33" s="83" t="s">
        <v>196</v>
      </c>
      <c r="MKE33" s="83" t="s">
        <v>196</v>
      </c>
      <c r="MKF33" s="83" t="s">
        <v>196</v>
      </c>
      <c r="MKG33" s="83" t="s">
        <v>196</v>
      </c>
      <c r="MKH33" s="83" t="s">
        <v>196</v>
      </c>
      <c r="MKI33" s="83" t="s">
        <v>196</v>
      </c>
      <c r="MKJ33" s="83" t="s">
        <v>196</v>
      </c>
      <c r="MKK33" s="83" t="s">
        <v>196</v>
      </c>
      <c r="MKL33" s="83" t="s">
        <v>196</v>
      </c>
      <c r="MKM33" s="83" t="s">
        <v>196</v>
      </c>
      <c r="MKN33" s="83" t="s">
        <v>196</v>
      </c>
      <c r="MKO33" s="83" t="s">
        <v>196</v>
      </c>
      <c r="MKP33" s="83" t="s">
        <v>196</v>
      </c>
      <c r="MKQ33" s="83" t="s">
        <v>196</v>
      </c>
      <c r="MKR33" s="83" t="s">
        <v>196</v>
      </c>
      <c r="MKS33" s="83" t="s">
        <v>196</v>
      </c>
      <c r="MKT33" s="83" t="s">
        <v>196</v>
      </c>
      <c r="MKU33" s="83" t="s">
        <v>196</v>
      </c>
      <c r="MKV33" s="83" t="s">
        <v>196</v>
      </c>
      <c r="MKW33" s="83" t="s">
        <v>196</v>
      </c>
      <c r="MKX33" s="83" t="s">
        <v>196</v>
      </c>
      <c r="MKY33" s="83" t="s">
        <v>196</v>
      </c>
      <c r="MKZ33" s="83" t="s">
        <v>196</v>
      </c>
      <c r="MLA33" s="83" t="s">
        <v>196</v>
      </c>
      <c r="MLB33" s="83" t="s">
        <v>196</v>
      </c>
      <c r="MLC33" s="83" t="s">
        <v>196</v>
      </c>
      <c r="MLD33" s="83" t="s">
        <v>196</v>
      </c>
      <c r="MLE33" s="83" t="s">
        <v>196</v>
      </c>
      <c r="MLF33" s="83" t="s">
        <v>196</v>
      </c>
      <c r="MLG33" s="83" t="s">
        <v>196</v>
      </c>
      <c r="MLH33" s="83" t="s">
        <v>196</v>
      </c>
      <c r="MLI33" s="83" t="s">
        <v>196</v>
      </c>
      <c r="MLJ33" s="83" t="s">
        <v>196</v>
      </c>
      <c r="MLK33" s="83" t="s">
        <v>196</v>
      </c>
      <c r="MLL33" s="83" t="s">
        <v>196</v>
      </c>
      <c r="MLM33" s="83" t="s">
        <v>196</v>
      </c>
      <c r="MLN33" s="83" t="s">
        <v>196</v>
      </c>
      <c r="MLO33" s="83" t="s">
        <v>196</v>
      </c>
      <c r="MLP33" s="83" t="s">
        <v>196</v>
      </c>
      <c r="MLQ33" s="83" t="s">
        <v>196</v>
      </c>
      <c r="MLR33" s="83" t="s">
        <v>196</v>
      </c>
      <c r="MLS33" s="83" t="s">
        <v>196</v>
      </c>
      <c r="MLT33" s="83" t="s">
        <v>196</v>
      </c>
      <c r="MLU33" s="83" t="s">
        <v>196</v>
      </c>
      <c r="MLV33" s="83" t="s">
        <v>196</v>
      </c>
      <c r="MLW33" s="83" t="s">
        <v>196</v>
      </c>
      <c r="MLX33" s="83" t="s">
        <v>196</v>
      </c>
      <c r="MLY33" s="83" t="s">
        <v>196</v>
      </c>
      <c r="MLZ33" s="83" t="s">
        <v>196</v>
      </c>
      <c r="MMA33" s="83" t="s">
        <v>196</v>
      </c>
      <c r="MMB33" s="83" t="s">
        <v>196</v>
      </c>
      <c r="MMC33" s="83" t="s">
        <v>196</v>
      </c>
      <c r="MMD33" s="83" t="s">
        <v>196</v>
      </c>
      <c r="MME33" s="83" t="s">
        <v>196</v>
      </c>
      <c r="MMF33" s="83" t="s">
        <v>196</v>
      </c>
      <c r="MMG33" s="83" t="s">
        <v>196</v>
      </c>
      <c r="MMH33" s="83" t="s">
        <v>196</v>
      </c>
      <c r="MMI33" s="83" t="s">
        <v>196</v>
      </c>
      <c r="MMJ33" s="83" t="s">
        <v>196</v>
      </c>
      <c r="MMK33" s="83" t="s">
        <v>196</v>
      </c>
      <c r="MML33" s="83" t="s">
        <v>196</v>
      </c>
      <c r="MMM33" s="83" t="s">
        <v>196</v>
      </c>
      <c r="MMN33" s="83" t="s">
        <v>196</v>
      </c>
      <c r="MMO33" s="83" t="s">
        <v>196</v>
      </c>
      <c r="MMP33" s="83" t="s">
        <v>196</v>
      </c>
      <c r="MMQ33" s="83" t="s">
        <v>196</v>
      </c>
      <c r="MMR33" s="83" t="s">
        <v>196</v>
      </c>
      <c r="MMS33" s="83" t="s">
        <v>196</v>
      </c>
      <c r="MMT33" s="83" t="s">
        <v>196</v>
      </c>
      <c r="MMU33" s="83" t="s">
        <v>196</v>
      </c>
      <c r="MMV33" s="83" t="s">
        <v>196</v>
      </c>
      <c r="MMW33" s="83" t="s">
        <v>196</v>
      </c>
      <c r="MMX33" s="83" t="s">
        <v>196</v>
      </c>
      <c r="MMY33" s="83" t="s">
        <v>196</v>
      </c>
      <c r="MMZ33" s="83" t="s">
        <v>196</v>
      </c>
      <c r="MNA33" s="83" t="s">
        <v>196</v>
      </c>
      <c r="MNB33" s="83" t="s">
        <v>196</v>
      </c>
      <c r="MNC33" s="83" t="s">
        <v>196</v>
      </c>
      <c r="MND33" s="83" t="s">
        <v>196</v>
      </c>
      <c r="MNE33" s="83" t="s">
        <v>196</v>
      </c>
      <c r="MNF33" s="83" t="s">
        <v>196</v>
      </c>
      <c r="MNG33" s="83" t="s">
        <v>196</v>
      </c>
      <c r="MNH33" s="83" t="s">
        <v>196</v>
      </c>
      <c r="MNI33" s="83" t="s">
        <v>196</v>
      </c>
      <c r="MNJ33" s="83" t="s">
        <v>196</v>
      </c>
      <c r="MNK33" s="83" t="s">
        <v>196</v>
      </c>
      <c r="MNL33" s="83" t="s">
        <v>196</v>
      </c>
      <c r="MNM33" s="83" t="s">
        <v>196</v>
      </c>
      <c r="MNN33" s="83" t="s">
        <v>196</v>
      </c>
      <c r="MNO33" s="83" t="s">
        <v>196</v>
      </c>
      <c r="MNP33" s="83" t="s">
        <v>196</v>
      </c>
      <c r="MNQ33" s="83" t="s">
        <v>196</v>
      </c>
      <c r="MNR33" s="83" t="s">
        <v>196</v>
      </c>
      <c r="MNS33" s="83" t="s">
        <v>196</v>
      </c>
      <c r="MNT33" s="83" t="s">
        <v>196</v>
      </c>
      <c r="MNU33" s="83" t="s">
        <v>196</v>
      </c>
      <c r="MNV33" s="83" t="s">
        <v>196</v>
      </c>
      <c r="MNW33" s="83" t="s">
        <v>196</v>
      </c>
      <c r="MNX33" s="83" t="s">
        <v>196</v>
      </c>
      <c r="MNY33" s="83" t="s">
        <v>196</v>
      </c>
      <c r="MNZ33" s="83" t="s">
        <v>196</v>
      </c>
      <c r="MOA33" s="83" t="s">
        <v>196</v>
      </c>
      <c r="MOB33" s="83" t="s">
        <v>196</v>
      </c>
      <c r="MOC33" s="83" t="s">
        <v>196</v>
      </c>
      <c r="MOD33" s="83" t="s">
        <v>196</v>
      </c>
      <c r="MOE33" s="83" t="s">
        <v>196</v>
      </c>
      <c r="MOF33" s="83" t="s">
        <v>196</v>
      </c>
      <c r="MOG33" s="83" t="s">
        <v>196</v>
      </c>
      <c r="MOH33" s="83" t="s">
        <v>196</v>
      </c>
      <c r="MOI33" s="83" t="s">
        <v>196</v>
      </c>
      <c r="MOJ33" s="83" t="s">
        <v>196</v>
      </c>
      <c r="MOK33" s="83" t="s">
        <v>196</v>
      </c>
      <c r="MOL33" s="83" t="s">
        <v>196</v>
      </c>
      <c r="MOM33" s="83" t="s">
        <v>196</v>
      </c>
      <c r="MON33" s="83" t="s">
        <v>196</v>
      </c>
      <c r="MOO33" s="83" t="s">
        <v>196</v>
      </c>
      <c r="MOP33" s="83" t="s">
        <v>196</v>
      </c>
      <c r="MOQ33" s="83" t="s">
        <v>196</v>
      </c>
      <c r="MOR33" s="83" t="s">
        <v>196</v>
      </c>
      <c r="MOS33" s="83" t="s">
        <v>196</v>
      </c>
      <c r="MOT33" s="83" t="s">
        <v>196</v>
      </c>
      <c r="MOU33" s="83" t="s">
        <v>196</v>
      </c>
      <c r="MOV33" s="83" t="s">
        <v>196</v>
      </c>
      <c r="MOW33" s="83" t="s">
        <v>196</v>
      </c>
      <c r="MOX33" s="83" t="s">
        <v>196</v>
      </c>
      <c r="MOY33" s="83" t="s">
        <v>196</v>
      </c>
      <c r="MOZ33" s="83" t="s">
        <v>196</v>
      </c>
      <c r="MPA33" s="83" t="s">
        <v>196</v>
      </c>
      <c r="MPB33" s="83" t="s">
        <v>196</v>
      </c>
      <c r="MPC33" s="83" t="s">
        <v>196</v>
      </c>
      <c r="MPD33" s="83" t="s">
        <v>196</v>
      </c>
      <c r="MPE33" s="83" t="s">
        <v>196</v>
      </c>
      <c r="MPF33" s="83" t="s">
        <v>196</v>
      </c>
      <c r="MPG33" s="83" t="s">
        <v>196</v>
      </c>
      <c r="MPH33" s="83" t="s">
        <v>196</v>
      </c>
      <c r="MPI33" s="83" t="s">
        <v>196</v>
      </c>
      <c r="MPJ33" s="83" t="s">
        <v>196</v>
      </c>
      <c r="MPK33" s="83" t="s">
        <v>196</v>
      </c>
      <c r="MPL33" s="83" t="s">
        <v>196</v>
      </c>
      <c r="MPM33" s="83" t="s">
        <v>196</v>
      </c>
      <c r="MPN33" s="83" t="s">
        <v>196</v>
      </c>
      <c r="MPO33" s="83" t="s">
        <v>196</v>
      </c>
      <c r="MPP33" s="83" t="s">
        <v>196</v>
      </c>
      <c r="MPQ33" s="83" t="s">
        <v>196</v>
      </c>
      <c r="MPR33" s="83" t="s">
        <v>196</v>
      </c>
      <c r="MPS33" s="83" t="s">
        <v>196</v>
      </c>
      <c r="MPT33" s="83" t="s">
        <v>196</v>
      </c>
      <c r="MPU33" s="83" t="s">
        <v>196</v>
      </c>
      <c r="MPV33" s="83" t="s">
        <v>196</v>
      </c>
      <c r="MPW33" s="83" t="s">
        <v>196</v>
      </c>
      <c r="MPX33" s="83" t="s">
        <v>196</v>
      </c>
      <c r="MPY33" s="83" t="s">
        <v>196</v>
      </c>
      <c r="MPZ33" s="83" t="s">
        <v>196</v>
      </c>
      <c r="MQA33" s="83" t="s">
        <v>196</v>
      </c>
      <c r="MQB33" s="83" t="s">
        <v>196</v>
      </c>
      <c r="MQC33" s="83" t="s">
        <v>196</v>
      </c>
      <c r="MQD33" s="83" t="s">
        <v>196</v>
      </c>
      <c r="MQE33" s="83" t="s">
        <v>196</v>
      </c>
      <c r="MQF33" s="83" t="s">
        <v>196</v>
      </c>
      <c r="MQG33" s="83" t="s">
        <v>196</v>
      </c>
      <c r="MQH33" s="83" t="s">
        <v>196</v>
      </c>
      <c r="MQI33" s="83" t="s">
        <v>196</v>
      </c>
      <c r="MQJ33" s="83" t="s">
        <v>196</v>
      </c>
      <c r="MQK33" s="83" t="s">
        <v>196</v>
      </c>
      <c r="MQL33" s="83" t="s">
        <v>196</v>
      </c>
      <c r="MQM33" s="83" t="s">
        <v>196</v>
      </c>
      <c r="MQN33" s="83" t="s">
        <v>196</v>
      </c>
      <c r="MQO33" s="83" t="s">
        <v>196</v>
      </c>
      <c r="MQP33" s="83" t="s">
        <v>196</v>
      </c>
      <c r="MQQ33" s="83" t="s">
        <v>196</v>
      </c>
      <c r="MQR33" s="83" t="s">
        <v>196</v>
      </c>
      <c r="MQS33" s="83" t="s">
        <v>196</v>
      </c>
      <c r="MQT33" s="83" t="s">
        <v>196</v>
      </c>
      <c r="MQU33" s="83" t="s">
        <v>196</v>
      </c>
      <c r="MQV33" s="83" t="s">
        <v>196</v>
      </c>
      <c r="MQW33" s="83" t="s">
        <v>196</v>
      </c>
      <c r="MQX33" s="83" t="s">
        <v>196</v>
      </c>
      <c r="MQY33" s="83" t="s">
        <v>196</v>
      </c>
      <c r="MQZ33" s="83" t="s">
        <v>196</v>
      </c>
      <c r="MRA33" s="83" t="s">
        <v>196</v>
      </c>
      <c r="MRB33" s="83" t="s">
        <v>196</v>
      </c>
      <c r="MRC33" s="83" t="s">
        <v>196</v>
      </c>
      <c r="MRD33" s="83" t="s">
        <v>196</v>
      </c>
      <c r="MRE33" s="83" t="s">
        <v>196</v>
      </c>
      <c r="MRF33" s="83" t="s">
        <v>196</v>
      </c>
      <c r="MRG33" s="83" t="s">
        <v>196</v>
      </c>
      <c r="MRH33" s="83" t="s">
        <v>196</v>
      </c>
      <c r="MRI33" s="83" t="s">
        <v>196</v>
      </c>
      <c r="MRJ33" s="83" t="s">
        <v>196</v>
      </c>
      <c r="MRK33" s="83" t="s">
        <v>196</v>
      </c>
      <c r="MRL33" s="83" t="s">
        <v>196</v>
      </c>
      <c r="MRM33" s="83" t="s">
        <v>196</v>
      </c>
      <c r="MRN33" s="83" t="s">
        <v>196</v>
      </c>
      <c r="MRO33" s="83" t="s">
        <v>196</v>
      </c>
      <c r="MRP33" s="83" t="s">
        <v>196</v>
      </c>
      <c r="MRQ33" s="83" t="s">
        <v>196</v>
      </c>
      <c r="MRR33" s="83" t="s">
        <v>196</v>
      </c>
      <c r="MRS33" s="83" t="s">
        <v>196</v>
      </c>
      <c r="MRT33" s="83" t="s">
        <v>196</v>
      </c>
      <c r="MRU33" s="83" t="s">
        <v>196</v>
      </c>
      <c r="MRV33" s="83" t="s">
        <v>196</v>
      </c>
      <c r="MRW33" s="83" t="s">
        <v>196</v>
      </c>
      <c r="MRX33" s="83" t="s">
        <v>196</v>
      </c>
      <c r="MRY33" s="83" t="s">
        <v>196</v>
      </c>
      <c r="MRZ33" s="83" t="s">
        <v>196</v>
      </c>
      <c r="MSA33" s="83" t="s">
        <v>196</v>
      </c>
      <c r="MSB33" s="83" t="s">
        <v>196</v>
      </c>
      <c r="MSC33" s="83" t="s">
        <v>196</v>
      </c>
      <c r="MSD33" s="83" t="s">
        <v>196</v>
      </c>
      <c r="MSE33" s="83" t="s">
        <v>196</v>
      </c>
      <c r="MSF33" s="83" t="s">
        <v>196</v>
      </c>
      <c r="MSG33" s="83" t="s">
        <v>196</v>
      </c>
      <c r="MSH33" s="83" t="s">
        <v>196</v>
      </c>
      <c r="MSI33" s="83" t="s">
        <v>196</v>
      </c>
      <c r="MSJ33" s="83" t="s">
        <v>196</v>
      </c>
      <c r="MSK33" s="83" t="s">
        <v>196</v>
      </c>
      <c r="MSL33" s="83" t="s">
        <v>196</v>
      </c>
      <c r="MSM33" s="83" t="s">
        <v>196</v>
      </c>
      <c r="MSN33" s="83" t="s">
        <v>196</v>
      </c>
      <c r="MSO33" s="83" t="s">
        <v>196</v>
      </c>
      <c r="MSP33" s="83" t="s">
        <v>196</v>
      </c>
      <c r="MSQ33" s="83" t="s">
        <v>196</v>
      </c>
      <c r="MSR33" s="83" t="s">
        <v>196</v>
      </c>
      <c r="MSS33" s="83" t="s">
        <v>196</v>
      </c>
      <c r="MST33" s="83" t="s">
        <v>196</v>
      </c>
      <c r="MSU33" s="83" t="s">
        <v>196</v>
      </c>
      <c r="MSV33" s="83" t="s">
        <v>196</v>
      </c>
      <c r="MSW33" s="83" t="s">
        <v>196</v>
      </c>
      <c r="MSX33" s="83" t="s">
        <v>196</v>
      </c>
      <c r="MSY33" s="83" t="s">
        <v>196</v>
      </c>
      <c r="MSZ33" s="83" t="s">
        <v>196</v>
      </c>
      <c r="MTA33" s="83" t="s">
        <v>196</v>
      </c>
      <c r="MTB33" s="83" t="s">
        <v>196</v>
      </c>
      <c r="MTC33" s="83" t="s">
        <v>196</v>
      </c>
      <c r="MTD33" s="83" t="s">
        <v>196</v>
      </c>
      <c r="MTE33" s="83" t="s">
        <v>196</v>
      </c>
      <c r="MTF33" s="83" t="s">
        <v>196</v>
      </c>
      <c r="MTG33" s="83" t="s">
        <v>196</v>
      </c>
      <c r="MTH33" s="83" t="s">
        <v>196</v>
      </c>
      <c r="MTI33" s="83" t="s">
        <v>196</v>
      </c>
      <c r="MTJ33" s="83" t="s">
        <v>196</v>
      </c>
      <c r="MTK33" s="83" t="s">
        <v>196</v>
      </c>
      <c r="MTL33" s="83" t="s">
        <v>196</v>
      </c>
      <c r="MTM33" s="83" t="s">
        <v>196</v>
      </c>
      <c r="MTN33" s="83" t="s">
        <v>196</v>
      </c>
      <c r="MTO33" s="83" t="s">
        <v>196</v>
      </c>
      <c r="MTP33" s="83" t="s">
        <v>196</v>
      </c>
      <c r="MTQ33" s="83" t="s">
        <v>196</v>
      </c>
      <c r="MTR33" s="83" t="s">
        <v>196</v>
      </c>
      <c r="MTS33" s="83" t="s">
        <v>196</v>
      </c>
      <c r="MTT33" s="83" t="s">
        <v>196</v>
      </c>
      <c r="MTU33" s="83" t="s">
        <v>196</v>
      </c>
      <c r="MTV33" s="83" t="s">
        <v>196</v>
      </c>
      <c r="MTW33" s="83" t="s">
        <v>196</v>
      </c>
      <c r="MTX33" s="83" t="s">
        <v>196</v>
      </c>
      <c r="MTY33" s="83" t="s">
        <v>196</v>
      </c>
      <c r="MTZ33" s="83" t="s">
        <v>196</v>
      </c>
      <c r="MUA33" s="83" t="s">
        <v>196</v>
      </c>
      <c r="MUB33" s="83" t="s">
        <v>196</v>
      </c>
      <c r="MUC33" s="83" t="s">
        <v>196</v>
      </c>
      <c r="MUD33" s="83" t="s">
        <v>196</v>
      </c>
      <c r="MUE33" s="83" t="s">
        <v>196</v>
      </c>
      <c r="MUF33" s="83" t="s">
        <v>196</v>
      </c>
      <c r="MUG33" s="83" t="s">
        <v>196</v>
      </c>
      <c r="MUH33" s="83" t="s">
        <v>196</v>
      </c>
      <c r="MUI33" s="83" t="s">
        <v>196</v>
      </c>
      <c r="MUJ33" s="83" t="s">
        <v>196</v>
      </c>
      <c r="MUK33" s="83" t="s">
        <v>196</v>
      </c>
      <c r="MUL33" s="83" t="s">
        <v>196</v>
      </c>
      <c r="MUM33" s="83" t="s">
        <v>196</v>
      </c>
      <c r="MUN33" s="83" t="s">
        <v>196</v>
      </c>
      <c r="MUO33" s="83" t="s">
        <v>196</v>
      </c>
      <c r="MUP33" s="83" t="s">
        <v>196</v>
      </c>
      <c r="MUQ33" s="83" t="s">
        <v>196</v>
      </c>
      <c r="MUR33" s="83" t="s">
        <v>196</v>
      </c>
      <c r="MUS33" s="83" t="s">
        <v>196</v>
      </c>
      <c r="MUT33" s="83" t="s">
        <v>196</v>
      </c>
      <c r="MUU33" s="83" t="s">
        <v>196</v>
      </c>
      <c r="MUV33" s="83" t="s">
        <v>196</v>
      </c>
      <c r="MUW33" s="83" t="s">
        <v>196</v>
      </c>
      <c r="MUX33" s="83" t="s">
        <v>196</v>
      </c>
      <c r="MUY33" s="83" t="s">
        <v>196</v>
      </c>
      <c r="MUZ33" s="83" t="s">
        <v>196</v>
      </c>
      <c r="MVA33" s="83" t="s">
        <v>196</v>
      </c>
      <c r="MVB33" s="83" t="s">
        <v>196</v>
      </c>
      <c r="MVC33" s="83" t="s">
        <v>196</v>
      </c>
      <c r="MVD33" s="83" t="s">
        <v>196</v>
      </c>
      <c r="MVE33" s="83" t="s">
        <v>196</v>
      </c>
      <c r="MVF33" s="83" t="s">
        <v>196</v>
      </c>
      <c r="MVG33" s="83" t="s">
        <v>196</v>
      </c>
      <c r="MVH33" s="83" t="s">
        <v>196</v>
      </c>
      <c r="MVI33" s="83" t="s">
        <v>196</v>
      </c>
      <c r="MVJ33" s="83" t="s">
        <v>196</v>
      </c>
      <c r="MVK33" s="83" t="s">
        <v>196</v>
      </c>
      <c r="MVL33" s="83" t="s">
        <v>196</v>
      </c>
      <c r="MVM33" s="83" t="s">
        <v>196</v>
      </c>
      <c r="MVN33" s="83" t="s">
        <v>196</v>
      </c>
      <c r="MVO33" s="83" t="s">
        <v>196</v>
      </c>
      <c r="MVP33" s="83" t="s">
        <v>196</v>
      </c>
      <c r="MVQ33" s="83" t="s">
        <v>196</v>
      </c>
      <c r="MVR33" s="83" t="s">
        <v>196</v>
      </c>
      <c r="MVS33" s="83" t="s">
        <v>196</v>
      </c>
      <c r="MVT33" s="83" t="s">
        <v>196</v>
      </c>
      <c r="MVU33" s="83" t="s">
        <v>196</v>
      </c>
      <c r="MVV33" s="83" t="s">
        <v>196</v>
      </c>
      <c r="MVW33" s="83" t="s">
        <v>196</v>
      </c>
      <c r="MVX33" s="83" t="s">
        <v>196</v>
      </c>
      <c r="MVY33" s="83" t="s">
        <v>196</v>
      </c>
      <c r="MVZ33" s="83" t="s">
        <v>196</v>
      </c>
      <c r="MWA33" s="83" t="s">
        <v>196</v>
      </c>
      <c r="MWB33" s="83" t="s">
        <v>196</v>
      </c>
      <c r="MWC33" s="83" t="s">
        <v>196</v>
      </c>
      <c r="MWD33" s="83" t="s">
        <v>196</v>
      </c>
      <c r="MWE33" s="83" t="s">
        <v>196</v>
      </c>
      <c r="MWF33" s="83" t="s">
        <v>196</v>
      </c>
      <c r="MWG33" s="83" t="s">
        <v>196</v>
      </c>
      <c r="MWH33" s="83" t="s">
        <v>196</v>
      </c>
      <c r="MWI33" s="83" t="s">
        <v>196</v>
      </c>
      <c r="MWJ33" s="83" t="s">
        <v>196</v>
      </c>
      <c r="MWK33" s="83" t="s">
        <v>196</v>
      </c>
      <c r="MWL33" s="83" t="s">
        <v>196</v>
      </c>
      <c r="MWM33" s="83" t="s">
        <v>196</v>
      </c>
      <c r="MWN33" s="83" t="s">
        <v>196</v>
      </c>
      <c r="MWO33" s="83" t="s">
        <v>196</v>
      </c>
      <c r="MWP33" s="83" t="s">
        <v>196</v>
      </c>
      <c r="MWQ33" s="83" t="s">
        <v>196</v>
      </c>
      <c r="MWR33" s="83" t="s">
        <v>196</v>
      </c>
      <c r="MWS33" s="83" t="s">
        <v>196</v>
      </c>
      <c r="MWT33" s="83" t="s">
        <v>196</v>
      </c>
      <c r="MWU33" s="83" t="s">
        <v>196</v>
      </c>
      <c r="MWV33" s="83" t="s">
        <v>196</v>
      </c>
      <c r="MWW33" s="83" t="s">
        <v>196</v>
      </c>
      <c r="MWX33" s="83" t="s">
        <v>196</v>
      </c>
      <c r="MWY33" s="83" t="s">
        <v>196</v>
      </c>
      <c r="MWZ33" s="83" t="s">
        <v>196</v>
      </c>
      <c r="MXA33" s="83" t="s">
        <v>196</v>
      </c>
      <c r="MXB33" s="83" t="s">
        <v>196</v>
      </c>
      <c r="MXC33" s="83" t="s">
        <v>196</v>
      </c>
      <c r="MXD33" s="83" t="s">
        <v>196</v>
      </c>
      <c r="MXE33" s="83" t="s">
        <v>196</v>
      </c>
      <c r="MXF33" s="83" t="s">
        <v>196</v>
      </c>
      <c r="MXG33" s="83" t="s">
        <v>196</v>
      </c>
      <c r="MXH33" s="83" t="s">
        <v>196</v>
      </c>
      <c r="MXI33" s="83" t="s">
        <v>196</v>
      </c>
      <c r="MXJ33" s="83" t="s">
        <v>196</v>
      </c>
      <c r="MXK33" s="83" t="s">
        <v>196</v>
      </c>
      <c r="MXL33" s="83" t="s">
        <v>196</v>
      </c>
      <c r="MXM33" s="83" t="s">
        <v>196</v>
      </c>
      <c r="MXN33" s="83" t="s">
        <v>196</v>
      </c>
      <c r="MXO33" s="83" t="s">
        <v>196</v>
      </c>
      <c r="MXP33" s="83" t="s">
        <v>196</v>
      </c>
      <c r="MXQ33" s="83" t="s">
        <v>196</v>
      </c>
      <c r="MXR33" s="83" t="s">
        <v>196</v>
      </c>
      <c r="MXS33" s="83" t="s">
        <v>196</v>
      </c>
      <c r="MXT33" s="83" t="s">
        <v>196</v>
      </c>
      <c r="MXU33" s="83" t="s">
        <v>196</v>
      </c>
      <c r="MXV33" s="83" t="s">
        <v>196</v>
      </c>
      <c r="MXW33" s="83" t="s">
        <v>196</v>
      </c>
      <c r="MXX33" s="83" t="s">
        <v>196</v>
      </c>
      <c r="MXY33" s="83" t="s">
        <v>196</v>
      </c>
      <c r="MXZ33" s="83" t="s">
        <v>196</v>
      </c>
      <c r="MYA33" s="83" t="s">
        <v>196</v>
      </c>
      <c r="MYB33" s="83" t="s">
        <v>196</v>
      </c>
      <c r="MYC33" s="83" t="s">
        <v>196</v>
      </c>
      <c r="MYD33" s="83" t="s">
        <v>196</v>
      </c>
      <c r="MYE33" s="83" t="s">
        <v>196</v>
      </c>
      <c r="MYF33" s="83" t="s">
        <v>196</v>
      </c>
      <c r="MYG33" s="83" t="s">
        <v>196</v>
      </c>
      <c r="MYH33" s="83" t="s">
        <v>196</v>
      </c>
      <c r="MYI33" s="83" t="s">
        <v>196</v>
      </c>
      <c r="MYJ33" s="83" t="s">
        <v>196</v>
      </c>
      <c r="MYK33" s="83" t="s">
        <v>196</v>
      </c>
      <c r="MYL33" s="83" t="s">
        <v>196</v>
      </c>
      <c r="MYM33" s="83" t="s">
        <v>196</v>
      </c>
      <c r="MYN33" s="83" t="s">
        <v>196</v>
      </c>
      <c r="MYO33" s="83" t="s">
        <v>196</v>
      </c>
      <c r="MYP33" s="83" t="s">
        <v>196</v>
      </c>
      <c r="MYQ33" s="83" t="s">
        <v>196</v>
      </c>
      <c r="MYR33" s="83" t="s">
        <v>196</v>
      </c>
      <c r="MYS33" s="83" t="s">
        <v>196</v>
      </c>
      <c r="MYT33" s="83" t="s">
        <v>196</v>
      </c>
      <c r="MYU33" s="83" t="s">
        <v>196</v>
      </c>
      <c r="MYV33" s="83" t="s">
        <v>196</v>
      </c>
      <c r="MYW33" s="83" t="s">
        <v>196</v>
      </c>
      <c r="MYX33" s="83" t="s">
        <v>196</v>
      </c>
      <c r="MYY33" s="83" t="s">
        <v>196</v>
      </c>
      <c r="MYZ33" s="83" t="s">
        <v>196</v>
      </c>
      <c r="MZA33" s="83" t="s">
        <v>196</v>
      </c>
      <c r="MZB33" s="83" t="s">
        <v>196</v>
      </c>
      <c r="MZC33" s="83" t="s">
        <v>196</v>
      </c>
      <c r="MZD33" s="83" t="s">
        <v>196</v>
      </c>
      <c r="MZE33" s="83" t="s">
        <v>196</v>
      </c>
      <c r="MZF33" s="83" t="s">
        <v>196</v>
      </c>
      <c r="MZG33" s="83" t="s">
        <v>196</v>
      </c>
      <c r="MZH33" s="83" t="s">
        <v>196</v>
      </c>
      <c r="MZI33" s="83" t="s">
        <v>196</v>
      </c>
      <c r="MZJ33" s="83" t="s">
        <v>196</v>
      </c>
      <c r="MZK33" s="83" t="s">
        <v>196</v>
      </c>
      <c r="MZL33" s="83" t="s">
        <v>196</v>
      </c>
      <c r="MZM33" s="83" t="s">
        <v>196</v>
      </c>
      <c r="MZN33" s="83" t="s">
        <v>196</v>
      </c>
      <c r="MZO33" s="83" t="s">
        <v>196</v>
      </c>
      <c r="MZP33" s="83" t="s">
        <v>196</v>
      </c>
      <c r="MZQ33" s="83" t="s">
        <v>196</v>
      </c>
      <c r="MZR33" s="83" t="s">
        <v>196</v>
      </c>
      <c r="MZS33" s="83" t="s">
        <v>196</v>
      </c>
      <c r="MZT33" s="83" t="s">
        <v>196</v>
      </c>
      <c r="MZU33" s="83" t="s">
        <v>196</v>
      </c>
      <c r="MZV33" s="83" t="s">
        <v>196</v>
      </c>
      <c r="MZW33" s="83" t="s">
        <v>196</v>
      </c>
      <c r="MZX33" s="83" t="s">
        <v>196</v>
      </c>
      <c r="MZY33" s="83" t="s">
        <v>196</v>
      </c>
      <c r="MZZ33" s="83" t="s">
        <v>196</v>
      </c>
      <c r="NAA33" s="83" t="s">
        <v>196</v>
      </c>
      <c r="NAB33" s="83" t="s">
        <v>196</v>
      </c>
      <c r="NAC33" s="83" t="s">
        <v>196</v>
      </c>
      <c r="NAD33" s="83" t="s">
        <v>196</v>
      </c>
      <c r="NAE33" s="83" t="s">
        <v>196</v>
      </c>
      <c r="NAF33" s="83" t="s">
        <v>196</v>
      </c>
      <c r="NAG33" s="83" t="s">
        <v>196</v>
      </c>
      <c r="NAH33" s="83" t="s">
        <v>196</v>
      </c>
      <c r="NAI33" s="83" t="s">
        <v>196</v>
      </c>
      <c r="NAJ33" s="83" t="s">
        <v>196</v>
      </c>
      <c r="NAK33" s="83" t="s">
        <v>196</v>
      </c>
      <c r="NAL33" s="83" t="s">
        <v>196</v>
      </c>
      <c r="NAM33" s="83" t="s">
        <v>196</v>
      </c>
      <c r="NAN33" s="83" t="s">
        <v>196</v>
      </c>
      <c r="NAO33" s="83" t="s">
        <v>196</v>
      </c>
      <c r="NAP33" s="83" t="s">
        <v>196</v>
      </c>
      <c r="NAQ33" s="83" t="s">
        <v>196</v>
      </c>
      <c r="NAR33" s="83" t="s">
        <v>196</v>
      </c>
      <c r="NAS33" s="83" t="s">
        <v>196</v>
      </c>
      <c r="NAT33" s="83" t="s">
        <v>196</v>
      </c>
      <c r="NAU33" s="83" t="s">
        <v>196</v>
      </c>
      <c r="NAV33" s="83" t="s">
        <v>196</v>
      </c>
      <c r="NAW33" s="83" t="s">
        <v>196</v>
      </c>
      <c r="NAX33" s="83" t="s">
        <v>196</v>
      </c>
      <c r="NAY33" s="83" t="s">
        <v>196</v>
      </c>
      <c r="NAZ33" s="83" t="s">
        <v>196</v>
      </c>
      <c r="NBA33" s="83" t="s">
        <v>196</v>
      </c>
      <c r="NBB33" s="83" t="s">
        <v>196</v>
      </c>
      <c r="NBC33" s="83" t="s">
        <v>196</v>
      </c>
      <c r="NBD33" s="83" t="s">
        <v>196</v>
      </c>
      <c r="NBE33" s="83" t="s">
        <v>196</v>
      </c>
      <c r="NBF33" s="83" t="s">
        <v>196</v>
      </c>
      <c r="NBG33" s="83" t="s">
        <v>196</v>
      </c>
      <c r="NBH33" s="83" t="s">
        <v>196</v>
      </c>
      <c r="NBI33" s="83" t="s">
        <v>196</v>
      </c>
      <c r="NBJ33" s="83" t="s">
        <v>196</v>
      </c>
      <c r="NBK33" s="83" t="s">
        <v>196</v>
      </c>
      <c r="NBL33" s="83" t="s">
        <v>196</v>
      </c>
      <c r="NBM33" s="83" t="s">
        <v>196</v>
      </c>
      <c r="NBN33" s="83" t="s">
        <v>196</v>
      </c>
      <c r="NBO33" s="83" t="s">
        <v>196</v>
      </c>
      <c r="NBP33" s="83" t="s">
        <v>196</v>
      </c>
      <c r="NBQ33" s="83" t="s">
        <v>196</v>
      </c>
      <c r="NBR33" s="83" t="s">
        <v>196</v>
      </c>
      <c r="NBS33" s="83" t="s">
        <v>196</v>
      </c>
      <c r="NBT33" s="83" t="s">
        <v>196</v>
      </c>
      <c r="NBU33" s="83" t="s">
        <v>196</v>
      </c>
      <c r="NBV33" s="83" t="s">
        <v>196</v>
      </c>
      <c r="NBW33" s="83" t="s">
        <v>196</v>
      </c>
      <c r="NBX33" s="83" t="s">
        <v>196</v>
      </c>
      <c r="NBY33" s="83" t="s">
        <v>196</v>
      </c>
      <c r="NBZ33" s="83" t="s">
        <v>196</v>
      </c>
      <c r="NCA33" s="83" t="s">
        <v>196</v>
      </c>
      <c r="NCB33" s="83" t="s">
        <v>196</v>
      </c>
      <c r="NCC33" s="83" t="s">
        <v>196</v>
      </c>
      <c r="NCD33" s="83" t="s">
        <v>196</v>
      </c>
      <c r="NCE33" s="83" t="s">
        <v>196</v>
      </c>
      <c r="NCF33" s="83" t="s">
        <v>196</v>
      </c>
      <c r="NCG33" s="83" t="s">
        <v>196</v>
      </c>
      <c r="NCH33" s="83" t="s">
        <v>196</v>
      </c>
      <c r="NCI33" s="83" t="s">
        <v>196</v>
      </c>
      <c r="NCJ33" s="83" t="s">
        <v>196</v>
      </c>
      <c r="NCK33" s="83" t="s">
        <v>196</v>
      </c>
      <c r="NCL33" s="83" t="s">
        <v>196</v>
      </c>
      <c r="NCM33" s="83" t="s">
        <v>196</v>
      </c>
      <c r="NCN33" s="83" t="s">
        <v>196</v>
      </c>
      <c r="NCO33" s="83" t="s">
        <v>196</v>
      </c>
      <c r="NCP33" s="83" t="s">
        <v>196</v>
      </c>
      <c r="NCQ33" s="83" t="s">
        <v>196</v>
      </c>
      <c r="NCR33" s="83" t="s">
        <v>196</v>
      </c>
      <c r="NCS33" s="83" t="s">
        <v>196</v>
      </c>
      <c r="NCT33" s="83" t="s">
        <v>196</v>
      </c>
      <c r="NCU33" s="83" t="s">
        <v>196</v>
      </c>
      <c r="NCV33" s="83" t="s">
        <v>196</v>
      </c>
      <c r="NCW33" s="83" t="s">
        <v>196</v>
      </c>
      <c r="NCX33" s="83" t="s">
        <v>196</v>
      </c>
      <c r="NCY33" s="83" t="s">
        <v>196</v>
      </c>
      <c r="NCZ33" s="83" t="s">
        <v>196</v>
      </c>
      <c r="NDA33" s="83" t="s">
        <v>196</v>
      </c>
      <c r="NDB33" s="83" t="s">
        <v>196</v>
      </c>
      <c r="NDC33" s="83" t="s">
        <v>196</v>
      </c>
      <c r="NDD33" s="83" t="s">
        <v>196</v>
      </c>
      <c r="NDE33" s="83" t="s">
        <v>196</v>
      </c>
      <c r="NDF33" s="83" t="s">
        <v>196</v>
      </c>
      <c r="NDG33" s="83" t="s">
        <v>196</v>
      </c>
      <c r="NDH33" s="83" t="s">
        <v>196</v>
      </c>
      <c r="NDI33" s="83" t="s">
        <v>196</v>
      </c>
      <c r="NDJ33" s="83" t="s">
        <v>196</v>
      </c>
      <c r="NDK33" s="83" t="s">
        <v>196</v>
      </c>
      <c r="NDL33" s="83" t="s">
        <v>196</v>
      </c>
      <c r="NDM33" s="83" t="s">
        <v>196</v>
      </c>
      <c r="NDN33" s="83" t="s">
        <v>196</v>
      </c>
      <c r="NDO33" s="83" t="s">
        <v>196</v>
      </c>
      <c r="NDP33" s="83" t="s">
        <v>196</v>
      </c>
      <c r="NDQ33" s="83" t="s">
        <v>196</v>
      </c>
      <c r="NDR33" s="83" t="s">
        <v>196</v>
      </c>
      <c r="NDS33" s="83" t="s">
        <v>196</v>
      </c>
      <c r="NDT33" s="83" t="s">
        <v>196</v>
      </c>
      <c r="NDU33" s="83" t="s">
        <v>196</v>
      </c>
      <c r="NDV33" s="83" t="s">
        <v>196</v>
      </c>
      <c r="NDW33" s="83" t="s">
        <v>196</v>
      </c>
      <c r="NDX33" s="83" t="s">
        <v>196</v>
      </c>
      <c r="NDY33" s="83" t="s">
        <v>196</v>
      </c>
      <c r="NDZ33" s="83" t="s">
        <v>196</v>
      </c>
      <c r="NEA33" s="83" t="s">
        <v>196</v>
      </c>
      <c r="NEB33" s="83" t="s">
        <v>196</v>
      </c>
      <c r="NEC33" s="83" t="s">
        <v>196</v>
      </c>
      <c r="NED33" s="83" t="s">
        <v>196</v>
      </c>
      <c r="NEE33" s="83" t="s">
        <v>196</v>
      </c>
      <c r="NEF33" s="83" t="s">
        <v>196</v>
      </c>
      <c r="NEG33" s="83" t="s">
        <v>196</v>
      </c>
      <c r="NEH33" s="83" t="s">
        <v>196</v>
      </c>
      <c r="NEI33" s="83" t="s">
        <v>196</v>
      </c>
      <c r="NEJ33" s="83" t="s">
        <v>196</v>
      </c>
      <c r="NEK33" s="83" t="s">
        <v>196</v>
      </c>
      <c r="NEL33" s="83" t="s">
        <v>196</v>
      </c>
      <c r="NEM33" s="83" t="s">
        <v>196</v>
      </c>
      <c r="NEN33" s="83" t="s">
        <v>196</v>
      </c>
      <c r="NEO33" s="83" t="s">
        <v>196</v>
      </c>
      <c r="NEP33" s="83" t="s">
        <v>196</v>
      </c>
      <c r="NEQ33" s="83" t="s">
        <v>196</v>
      </c>
      <c r="NER33" s="83" t="s">
        <v>196</v>
      </c>
      <c r="NES33" s="83" t="s">
        <v>196</v>
      </c>
      <c r="NET33" s="83" t="s">
        <v>196</v>
      </c>
      <c r="NEU33" s="83" t="s">
        <v>196</v>
      </c>
      <c r="NEV33" s="83" t="s">
        <v>196</v>
      </c>
      <c r="NEW33" s="83" t="s">
        <v>196</v>
      </c>
      <c r="NEX33" s="83" t="s">
        <v>196</v>
      </c>
      <c r="NEY33" s="83" t="s">
        <v>196</v>
      </c>
      <c r="NEZ33" s="83" t="s">
        <v>196</v>
      </c>
      <c r="NFA33" s="83" t="s">
        <v>196</v>
      </c>
      <c r="NFB33" s="83" t="s">
        <v>196</v>
      </c>
      <c r="NFC33" s="83" t="s">
        <v>196</v>
      </c>
      <c r="NFD33" s="83" t="s">
        <v>196</v>
      </c>
      <c r="NFE33" s="83" t="s">
        <v>196</v>
      </c>
      <c r="NFF33" s="83" t="s">
        <v>196</v>
      </c>
      <c r="NFG33" s="83" t="s">
        <v>196</v>
      </c>
      <c r="NFH33" s="83" t="s">
        <v>196</v>
      </c>
      <c r="NFI33" s="83" t="s">
        <v>196</v>
      </c>
      <c r="NFJ33" s="83" t="s">
        <v>196</v>
      </c>
      <c r="NFK33" s="83" t="s">
        <v>196</v>
      </c>
      <c r="NFL33" s="83" t="s">
        <v>196</v>
      </c>
      <c r="NFM33" s="83" t="s">
        <v>196</v>
      </c>
      <c r="NFN33" s="83" t="s">
        <v>196</v>
      </c>
      <c r="NFO33" s="83" t="s">
        <v>196</v>
      </c>
      <c r="NFP33" s="83" t="s">
        <v>196</v>
      </c>
      <c r="NFQ33" s="83" t="s">
        <v>196</v>
      </c>
      <c r="NFR33" s="83" t="s">
        <v>196</v>
      </c>
      <c r="NFS33" s="83" t="s">
        <v>196</v>
      </c>
      <c r="NFT33" s="83" t="s">
        <v>196</v>
      </c>
      <c r="NFU33" s="83" t="s">
        <v>196</v>
      </c>
      <c r="NFV33" s="83" t="s">
        <v>196</v>
      </c>
      <c r="NFW33" s="83" t="s">
        <v>196</v>
      </c>
      <c r="NFX33" s="83" t="s">
        <v>196</v>
      </c>
      <c r="NFY33" s="83" t="s">
        <v>196</v>
      </c>
      <c r="NFZ33" s="83" t="s">
        <v>196</v>
      </c>
      <c r="NGA33" s="83" t="s">
        <v>196</v>
      </c>
      <c r="NGB33" s="83" t="s">
        <v>196</v>
      </c>
      <c r="NGC33" s="83" t="s">
        <v>196</v>
      </c>
      <c r="NGD33" s="83" t="s">
        <v>196</v>
      </c>
      <c r="NGE33" s="83" t="s">
        <v>196</v>
      </c>
      <c r="NGF33" s="83" t="s">
        <v>196</v>
      </c>
      <c r="NGG33" s="83" t="s">
        <v>196</v>
      </c>
      <c r="NGH33" s="83" t="s">
        <v>196</v>
      </c>
      <c r="NGI33" s="83" t="s">
        <v>196</v>
      </c>
      <c r="NGJ33" s="83" t="s">
        <v>196</v>
      </c>
      <c r="NGK33" s="83" t="s">
        <v>196</v>
      </c>
      <c r="NGL33" s="83" t="s">
        <v>196</v>
      </c>
      <c r="NGM33" s="83" t="s">
        <v>196</v>
      </c>
      <c r="NGN33" s="83" t="s">
        <v>196</v>
      </c>
      <c r="NGO33" s="83" t="s">
        <v>196</v>
      </c>
      <c r="NGP33" s="83" t="s">
        <v>196</v>
      </c>
      <c r="NGQ33" s="83" t="s">
        <v>196</v>
      </c>
      <c r="NGR33" s="83" t="s">
        <v>196</v>
      </c>
      <c r="NGS33" s="83" t="s">
        <v>196</v>
      </c>
      <c r="NGT33" s="83" t="s">
        <v>196</v>
      </c>
      <c r="NGU33" s="83" t="s">
        <v>196</v>
      </c>
      <c r="NGV33" s="83" t="s">
        <v>196</v>
      </c>
      <c r="NGW33" s="83" t="s">
        <v>196</v>
      </c>
      <c r="NGX33" s="83" t="s">
        <v>196</v>
      </c>
      <c r="NGY33" s="83" t="s">
        <v>196</v>
      </c>
      <c r="NGZ33" s="83" t="s">
        <v>196</v>
      </c>
      <c r="NHA33" s="83" t="s">
        <v>196</v>
      </c>
      <c r="NHB33" s="83" t="s">
        <v>196</v>
      </c>
      <c r="NHC33" s="83" t="s">
        <v>196</v>
      </c>
      <c r="NHD33" s="83" t="s">
        <v>196</v>
      </c>
      <c r="NHE33" s="83" t="s">
        <v>196</v>
      </c>
      <c r="NHF33" s="83" t="s">
        <v>196</v>
      </c>
      <c r="NHG33" s="83" t="s">
        <v>196</v>
      </c>
      <c r="NHH33" s="83" t="s">
        <v>196</v>
      </c>
      <c r="NHI33" s="83" t="s">
        <v>196</v>
      </c>
      <c r="NHJ33" s="83" t="s">
        <v>196</v>
      </c>
      <c r="NHK33" s="83" t="s">
        <v>196</v>
      </c>
      <c r="NHL33" s="83" t="s">
        <v>196</v>
      </c>
      <c r="NHM33" s="83" t="s">
        <v>196</v>
      </c>
      <c r="NHN33" s="83" t="s">
        <v>196</v>
      </c>
      <c r="NHO33" s="83" t="s">
        <v>196</v>
      </c>
      <c r="NHP33" s="83" t="s">
        <v>196</v>
      </c>
      <c r="NHQ33" s="83" t="s">
        <v>196</v>
      </c>
      <c r="NHR33" s="83" t="s">
        <v>196</v>
      </c>
      <c r="NHS33" s="83" t="s">
        <v>196</v>
      </c>
      <c r="NHT33" s="83" t="s">
        <v>196</v>
      </c>
      <c r="NHU33" s="83" t="s">
        <v>196</v>
      </c>
      <c r="NHV33" s="83" t="s">
        <v>196</v>
      </c>
      <c r="NHW33" s="83" t="s">
        <v>196</v>
      </c>
      <c r="NHX33" s="83" t="s">
        <v>196</v>
      </c>
      <c r="NHY33" s="83" t="s">
        <v>196</v>
      </c>
      <c r="NHZ33" s="83" t="s">
        <v>196</v>
      </c>
      <c r="NIA33" s="83" t="s">
        <v>196</v>
      </c>
      <c r="NIB33" s="83" t="s">
        <v>196</v>
      </c>
      <c r="NIC33" s="83" t="s">
        <v>196</v>
      </c>
      <c r="NID33" s="83" t="s">
        <v>196</v>
      </c>
      <c r="NIE33" s="83" t="s">
        <v>196</v>
      </c>
      <c r="NIF33" s="83" t="s">
        <v>196</v>
      </c>
      <c r="NIG33" s="83" t="s">
        <v>196</v>
      </c>
      <c r="NIH33" s="83" t="s">
        <v>196</v>
      </c>
      <c r="NII33" s="83" t="s">
        <v>196</v>
      </c>
      <c r="NIJ33" s="83" t="s">
        <v>196</v>
      </c>
      <c r="NIK33" s="83" t="s">
        <v>196</v>
      </c>
      <c r="NIL33" s="83" t="s">
        <v>196</v>
      </c>
      <c r="NIM33" s="83" t="s">
        <v>196</v>
      </c>
      <c r="NIN33" s="83" t="s">
        <v>196</v>
      </c>
      <c r="NIO33" s="83" t="s">
        <v>196</v>
      </c>
      <c r="NIP33" s="83" t="s">
        <v>196</v>
      </c>
      <c r="NIQ33" s="83" t="s">
        <v>196</v>
      </c>
      <c r="NIR33" s="83" t="s">
        <v>196</v>
      </c>
      <c r="NIS33" s="83" t="s">
        <v>196</v>
      </c>
      <c r="NIT33" s="83" t="s">
        <v>196</v>
      </c>
      <c r="NIU33" s="83" t="s">
        <v>196</v>
      </c>
      <c r="NIV33" s="83" t="s">
        <v>196</v>
      </c>
      <c r="NIW33" s="83" t="s">
        <v>196</v>
      </c>
      <c r="NIX33" s="83" t="s">
        <v>196</v>
      </c>
      <c r="NIY33" s="83" t="s">
        <v>196</v>
      </c>
      <c r="NIZ33" s="83" t="s">
        <v>196</v>
      </c>
      <c r="NJA33" s="83" t="s">
        <v>196</v>
      </c>
      <c r="NJB33" s="83" t="s">
        <v>196</v>
      </c>
      <c r="NJC33" s="83" t="s">
        <v>196</v>
      </c>
      <c r="NJD33" s="83" t="s">
        <v>196</v>
      </c>
      <c r="NJE33" s="83" t="s">
        <v>196</v>
      </c>
      <c r="NJF33" s="83" t="s">
        <v>196</v>
      </c>
      <c r="NJG33" s="83" t="s">
        <v>196</v>
      </c>
      <c r="NJH33" s="83" t="s">
        <v>196</v>
      </c>
      <c r="NJI33" s="83" t="s">
        <v>196</v>
      </c>
      <c r="NJJ33" s="83" t="s">
        <v>196</v>
      </c>
      <c r="NJK33" s="83" t="s">
        <v>196</v>
      </c>
      <c r="NJL33" s="83" t="s">
        <v>196</v>
      </c>
      <c r="NJM33" s="83" t="s">
        <v>196</v>
      </c>
      <c r="NJN33" s="83" t="s">
        <v>196</v>
      </c>
      <c r="NJO33" s="83" t="s">
        <v>196</v>
      </c>
      <c r="NJP33" s="83" t="s">
        <v>196</v>
      </c>
      <c r="NJQ33" s="83" t="s">
        <v>196</v>
      </c>
      <c r="NJR33" s="83" t="s">
        <v>196</v>
      </c>
      <c r="NJS33" s="83" t="s">
        <v>196</v>
      </c>
      <c r="NJT33" s="83" t="s">
        <v>196</v>
      </c>
      <c r="NJU33" s="83" t="s">
        <v>196</v>
      </c>
      <c r="NJV33" s="83" t="s">
        <v>196</v>
      </c>
      <c r="NJW33" s="83" t="s">
        <v>196</v>
      </c>
      <c r="NJX33" s="83" t="s">
        <v>196</v>
      </c>
      <c r="NJY33" s="83" t="s">
        <v>196</v>
      </c>
      <c r="NJZ33" s="83" t="s">
        <v>196</v>
      </c>
      <c r="NKA33" s="83" t="s">
        <v>196</v>
      </c>
      <c r="NKB33" s="83" t="s">
        <v>196</v>
      </c>
      <c r="NKC33" s="83" t="s">
        <v>196</v>
      </c>
      <c r="NKD33" s="83" t="s">
        <v>196</v>
      </c>
      <c r="NKE33" s="83" t="s">
        <v>196</v>
      </c>
      <c r="NKF33" s="83" t="s">
        <v>196</v>
      </c>
      <c r="NKG33" s="83" t="s">
        <v>196</v>
      </c>
      <c r="NKH33" s="83" t="s">
        <v>196</v>
      </c>
      <c r="NKI33" s="83" t="s">
        <v>196</v>
      </c>
      <c r="NKJ33" s="83" t="s">
        <v>196</v>
      </c>
      <c r="NKK33" s="83" t="s">
        <v>196</v>
      </c>
      <c r="NKL33" s="83" t="s">
        <v>196</v>
      </c>
      <c r="NKM33" s="83" t="s">
        <v>196</v>
      </c>
      <c r="NKN33" s="83" t="s">
        <v>196</v>
      </c>
      <c r="NKO33" s="83" t="s">
        <v>196</v>
      </c>
      <c r="NKP33" s="83" t="s">
        <v>196</v>
      </c>
      <c r="NKQ33" s="83" t="s">
        <v>196</v>
      </c>
      <c r="NKR33" s="83" t="s">
        <v>196</v>
      </c>
      <c r="NKS33" s="83" t="s">
        <v>196</v>
      </c>
      <c r="NKT33" s="83" t="s">
        <v>196</v>
      </c>
      <c r="NKU33" s="83" t="s">
        <v>196</v>
      </c>
      <c r="NKV33" s="83" t="s">
        <v>196</v>
      </c>
      <c r="NKW33" s="83" t="s">
        <v>196</v>
      </c>
      <c r="NKX33" s="83" t="s">
        <v>196</v>
      </c>
      <c r="NKY33" s="83" t="s">
        <v>196</v>
      </c>
      <c r="NKZ33" s="83" t="s">
        <v>196</v>
      </c>
      <c r="NLA33" s="83" t="s">
        <v>196</v>
      </c>
      <c r="NLB33" s="83" t="s">
        <v>196</v>
      </c>
      <c r="NLC33" s="83" t="s">
        <v>196</v>
      </c>
      <c r="NLD33" s="83" t="s">
        <v>196</v>
      </c>
      <c r="NLE33" s="83" t="s">
        <v>196</v>
      </c>
      <c r="NLF33" s="83" t="s">
        <v>196</v>
      </c>
      <c r="NLG33" s="83" t="s">
        <v>196</v>
      </c>
      <c r="NLH33" s="83" t="s">
        <v>196</v>
      </c>
      <c r="NLI33" s="83" t="s">
        <v>196</v>
      </c>
      <c r="NLJ33" s="83" t="s">
        <v>196</v>
      </c>
      <c r="NLK33" s="83" t="s">
        <v>196</v>
      </c>
      <c r="NLL33" s="83" t="s">
        <v>196</v>
      </c>
      <c r="NLM33" s="83" t="s">
        <v>196</v>
      </c>
      <c r="NLN33" s="83" t="s">
        <v>196</v>
      </c>
      <c r="NLO33" s="83" t="s">
        <v>196</v>
      </c>
      <c r="NLP33" s="83" t="s">
        <v>196</v>
      </c>
      <c r="NLQ33" s="83" t="s">
        <v>196</v>
      </c>
      <c r="NLR33" s="83" t="s">
        <v>196</v>
      </c>
      <c r="NLS33" s="83" t="s">
        <v>196</v>
      </c>
      <c r="NLT33" s="83" t="s">
        <v>196</v>
      </c>
      <c r="NLU33" s="83" t="s">
        <v>196</v>
      </c>
      <c r="NLV33" s="83" t="s">
        <v>196</v>
      </c>
      <c r="NLW33" s="83" t="s">
        <v>196</v>
      </c>
      <c r="NLX33" s="83" t="s">
        <v>196</v>
      </c>
      <c r="NLY33" s="83" t="s">
        <v>196</v>
      </c>
      <c r="NLZ33" s="83" t="s">
        <v>196</v>
      </c>
      <c r="NMA33" s="83" t="s">
        <v>196</v>
      </c>
      <c r="NMB33" s="83" t="s">
        <v>196</v>
      </c>
      <c r="NMC33" s="83" t="s">
        <v>196</v>
      </c>
      <c r="NMD33" s="83" t="s">
        <v>196</v>
      </c>
      <c r="NME33" s="83" t="s">
        <v>196</v>
      </c>
      <c r="NMF33" s="83" t="s">
        <v>196</v>
      </c>
      <c r="NMG33" s="83" t="s">
        <v>196</v>
      </c>
      <c r="NMH33" s="83" t="s">
        <v>196</v>
      </c>
      <c r="NMI33" s="83" t="s">
        <v>196</v>
      </c>
      <c r="NMJ33" s="83" t="s">
        <v>196</v>
      </c>
      <c r="NMK33" s="83" t="s">
        <v>196</v>
      </c>
      <c r="NML33" s="83" t="s">
        <v>196</v>
      </c>
      <c r="NMM33" s="83" t="s">
        <v>196</v>
      </c>
      <c r="NMN33" s="83" t="s">
        <v>196</v>
      </c>
      <c r="NMO33" s="83" t="s">
        <v>196</v>
      </c>
      <c r="NMP33" s="83" t="s">
        <v>196</v>
      </c>
      <c r="NMQ33" s="83" t="s">
        <v>196</v>
      </c>
      <c r="NMR33" s="83" t="s">
        <v>196</v>
      </c>
      <c r="NMS33" s="83" t="s">
        <v>196</v>
      </c>
      <c r="NMT33" s="83" t="s">
        <v>196</v>
      </c>
      <c r="NMU33" s="83" t="s">
        <v>196</v>
      </c>
      <c r="NMV33" s="83" t="s">
        <v>196</v>
      </c>
      <c r="NMW33" s="83" t="s">
        <v>196</v>
      </c>
      <c r="NMX33" s="83" t="s">
        <v>196</v>
      </c>
      <c r="NMY33" s="83" t="s">
        <v>196</v>
      </c>
      <c r="NMZ33" s="83" t="s">
        <v>196</v>
      </c>
      <c r="NNA33" s="83" t="s">
        <v>196</v>
      </c>
      <c r="NNB33" s="83" t="s">
        <v>196</v>
      </c>
      <c r="NNC33" s="83" t="s">
        <v>196</v>
      </c>
      <c r="NND33" s="83" t="s">
        <v>196</v>
      </c>
      <c r="NNE33" s="83" t="s">
        <v>196</v>
      </c>
      <c r="NNF33" s="83" t="s">
        <v>196</v>
      </c>
      <c r="NNG33" s="83" t="s">
        <v>196</v>
      </c>
      <c r="NNH33" s="83" t="s">
        <v>196</v>
      </c>
      <c r="NNI33" s="83" t="s">
        <v>196</v>
      </c>
      <c r="NNJ33" s="83" t="s">
        <v>196</v>
      </c>
      <c r="NNK33" s="83" t="s">
        <v>196</v>
      </c>
      <c r="NNL33" s="83" t="s">
        <v>196</v>
      </c>
      <c r="NNM33" s="83" t="s">
        <v>196</v>
      </c>
      <c r="NNN33" s="83" t="s">
        <v>196</v>
      </c>
      <c r="NNO33" s="83" t="s">
        <v>196</v>
      </c>
      <c r="NNP33" s="83" t="s">
        <v>196</v>
      </c>
      <c r="NNQ33" s="83" t="s">
        <v>196</v>
      </c>
      <c r="NNR33" s="83" t="s">
        <v>196</v>
      </c>
      <c r="NNS33" s="83" t="s">
        <v>196</v>
      </c>
      <c r="NNT33" s="83" t="s">
        <v>196</v>
      </c>
      <c r="NNU33" s="83" t="s">
        <v>196</v>
      </c>
      <c r="NNV33" s="83" t="s">
        <v>196</v>
      </c>
      <c r="NNW33" s="83" t="s">
        <v>196</v>
      </c>
      <c r="NNX33" s="83" t="s">
        <v>196</v>
      </c>
      <c r="NNY33" s="83" t="s">
        <v>196</v>
      </c>
      <c r="NNZ33" s="83" t="s">
        <v>196</v>
      </c>
      <c r="NOA33" s="83" t="s">
        <v>196</v>
      </c>
      <c r="NOB33" s="83" t="s">
        <v>196</v>
      </c>
      <c r="NOC33" s="83" t="s">
        <v>196</v>
      </c>
      <c r="NOD33" s="83" t="s">
        <v>196</v>
      </c>
      <c r="NOE33" s="83" t="s">
        <v>196</v>
      </c>
      <c r="NOF33" s="83" t="s">
        <v>196</v>
      </c>
      <c r="NOG33" s="83" t="s">
        <v>196</v>
      </c>
      <c r="NOH33" s="83" t="s">
        <v>196</v>
      </c>
      <c r="NOI33" s="83" t="s">
        <v>196</v>
      </c>
      <c r="NOJ33" s="83" t="s">
        <v>196</v>
      </c>
      <c r="NOK33" s="83" t="s">
        <v>196</v>
      </c>
      <c r="NOL33" s="83" t="s">
        <v>196</v>
      </c>
      <c r="NOM33" s="83" t="s">
        <v>196</v>
      </c>
      <c r="NON33" s="83" t="s">
        <v>196</v>
      </c>
      <c r="NOO33" s="83" t="s">
        <v>196</v>
      </c>
      <c r="NOP33" s="83" t="s">
        <v>196</v>
      </c>
      <c r="NOQ33" s="83" t="s">
        <v>196</v>
      </c>
      <c r="NOR33" s="83" t="s">
        <v>196</v>
      </c>
      <c r="NOS33" s="83" t="s">
        <v>196</v>
      </c>
      <c r="NOT33" s="83" t="s">
        <v>196</v>
      </c>
      <c r="NOU33" s="83" t="s">
        <v>196</v>
      </c>
      <c r="NOV33" s="83" t="s">
        <v>196</v>
      </c>
      <c r="NOW33" s="83" t="s">
        <v>196</v>
      </c>
      <c r="NOX33" s="83" t="s">
        <v>196</v>
      </c>
      <c r="NOY33" s="83" t="s">
        <v>196</v>
      </c>
      <c r="NOZ33" s="83" t="s">
        <v>196</v>
      </c>
      <c r="NPA33" s="83" t="s">
        <v>196</v>
      </c>
      <c r="NPB33" s="83" t="s">
        <v>196</v>
      </c>
      <c r="NPC33" s="83" t="s">
        <v>196</v>
      </c>
      <c r="NPD33" s="83" t="s">
        <v>196</v>
      </c>
      <c r="NPE33" s="83" t="s">
        <v>196</v>
      </c>
      <c r="NPF33" s="83" t="s">
        <v>196</v>
      </c>
      <c r="NPG33" s="83" t="s">
        <v>196</v>
      </c>
      <c r="NPH33" s="83" t="s">
        <v>196</v>
      </c>
      <c r="NPI33" s="83" t="s">
        <v>196</v>
      </c>
      <c r="NPJ33" s="83" t="s">
        <v>196</v>
      </c>
      <c r="NPK33" s="83" t="s">
        <v>196</v>
      </c>
      <c r="NPL33" s="83" t="s">
        <v>196</v>
      </c>
      <c r="NPM33" s="83" t="s">
        <v>196</v>
      </c>
      <c r="NPN33" s="83" t="s">
        <v>196</v>
      </c>
      <c r="NPO33" s="83" t="s">
        <v>196</v>
      </c>
      <c r="NPP33" s="83" t="s">
        <v>196</v>
      </c>
      <c r="NPQ33" s="83" t="s">
        <v>196</v>
      </c>
      <c r="NPR33" s="83" t="s">
        <v>196</v>
      </c>
      <c r="NPS33" s="83" t="s">
        <v>196</v>
      </c>
      <c r="NPT33" s="83" t="s">
        <v>196</v>
      </c>
      <c r="NPU33" s="83" t="s">
        <v>196</v>
      </c>
      <c r="NPV33" s="83" t="s">
        <v>196</v>
      </c>
      <c r="NPW33" s="83" t="s">
        <v>196</v>
      </c>
      <c r="NPX33" s="83" t="s">
        <v>196</v>
      </c>
      <c r="NPY33" s="83" t="s">
        <v>196</v>
      </c>
      <c r="NPZ33" s="83" t="s">
        <v>196</v>
      </c>
      <c r="NQA33" s="83" t="s">
        <v>196</v>
      </c>
      <c r="NQB33" s="83" t="s">
        <v>196</v>
      </c>
      <c r="NQC33" s="83" t="s">
        <v>196</v>
      </c>
      <c r="NQD33" s="83" t="s">
        <v>196</v>
      </c>
      <c r="NQE33" s="83" t="s">
        <v>196</v>
      </c>
      <c r="NQF33" s="83" t="s">
        <v>196</v>
      </c>
      <c r="NQG33" s="83" t="s">
        <v>196</v>
      </c>
      <c r="NQH33" s="83" t="s">
        <v>196</v>
      </c>
      <c r="NQI33" s="83" t="s">
        <v>196</v>
      </c>
      <c r="NQJ33" s="83" t="s">
        <v>196</v>
      </c>
      <c r="NQK33" s="83" t="s">
        <v>196</v>
      </c>
      <c r="NQL33" s="83" t="s">
        <v>196</v>
      </c>
      <c r="NQM33" s="83" t="s">
        <v>196</v>
      </c>
      <c r="NQN33" s="83" t="s">
        <v>196</v>
      </c>
      <c r="NQO33" s="83" t="s">
        <v>196</v>
      </c>
      <c r="NQP33" s="83" t="s">
        <v>196</v>
      </c>
      <c r="NQQ33" s="83" t="s">
        <v>196</v>
      </c>
      <c r="NQR33" s="83" t="s">
        <v>196</v>
      </c>
      <c r="NQS33" s="83" t="s">
        <v>196</v>
      </c>
      <c r="NQT33" s="83" t="s">
        <v>196</v>
      </c>
      <c r="NQU33" s="83" t="s">
        <v>196</v>
      </c>
      <c r="NQV33" s="83" t="s">
        <v>196</v>
      </c>
      <c r="NQW33" s="83" t="s">
        <v>196</v>
      </c>
      <c r="NQX33" s="83" t="s">
        <v>196</v>
      </c>
      <c r="NQY33" s="83" t="s">
        <v>196</v>
      </c>
      <c r="NQZ33" s="83" t="s">
        <v>196</v>
      </c>
      <c r="NRA33" s="83" t="s">
        <v>196</v>
      </c>
      <c r="NRB33" s="83" t="s">
        <v>196</v>
      </c>
      <c r="NRC33" s="83" t="s">
        <v>196</v>
      </c>
      <c r="NRD33" s="83" t="s">
        <v>196</v>
      </c>
      <c r="NRE33" s="83" t="s">
        <v>196</v>
      </c>
      <c r="NRF33" s="83" t="s">
        <v>196</v>
      </c>
      <c r="NRG33" s="83" t="s">
        <v>196</v>
      </c>
      <c r="NRH33" s="83" t="s">
        <v>196</v>
      </c>
      <c r="NRI33" s="83" t="s">
        <v>196</v>
      </c>
      <c r="NRJ33" s="83" t="s">
        <v>196</v>
      </c>
      <c r="NRK33" s="83" t="s">
        <v>196</v>
      </c>
      <c r="NRL33" s="83" t="s">
        <v>196</v>
      </c>
      <c r="NRM33" s="83" t="s">
        <v>196</v>
      </c>
      <c r="NRN33" s="83" t="s">
        <v>196</v>
      </c>
      <c r="NRO33" s="83" t="s">
        <v>196</v>
      </c>
      <c r="NRP33" s="83" t="s">
        <v>196</v>
      </c>
      <c r="NRQ33" s="83" t="s">
        <v>196</v>
      </c>
      <c r="NRR33" s="83" t="s">
        <v>196</v>
      </c>
      <c r="NRS33" s="83" t="s">
        <v>196</v>
      </c>
      <c r="NRT33" s="83" t="s">
        <v>196</v>
      </c>
      <c r="NRU33" s="83" t="s">
        <v>196</v>
      </c>
      <c r="NRV33" s="83" t="s">
        <v>196</v>
      </c>
      <c r="NRW33" s="83" t="s">
        <v>196</v>
      </c>
      <c r="NRX33" s="83" t="s">
        <v>196</v>
      </c>
      <c r="NRY33" s="83" t="s">
        <v>196</v>
      </c>
      <c r="NRZ33" s="83" t="s">
        <v>196</v>
      </c>
      <c r="NSA33" s="83" t="s">
        <v>196</v>
      </c>
      <c r="NSB33" s="83" t="s">
        <v>196</v>
      </c>
      <c r="NSC33" s="83" t="s">
        <v>196</v>
      </c>
      <c r="NSD33" s="83" t="s">
        <v>196</v>
      </c>
      <c r="NSE33" s="83" t="s">
        <v>196</v>
      </c>
      <c r="NSF33" s="83" t="s">
        <v>196</v>
      </c>
      <c r="NSG33" s="83" t="s">
        <v>196</v>
      </c>
      <c r="NSH33" s="83" t="s">
        <v>196</v>
      </c>
      <c r="NSI33" s="83" t="s">
        <v>196</v>
      </c>
      <c r="NSJ33" s="83" t="s">
        <v>196</v>
      </c>
      <c r="NSK33" s="83" t="s">
        <v>196</v>
      </c>
      <c r="NSL33" s="83" t="s">
        <v>196</v>
      </c>
      <c r="NSM33" s="83" t="s">
        <v>196</v>
      </c>
      <c r="NSN33" s="83" t="s">
        <v>196</v>
      </c>
      <c r="NSO33" s="83" t="s">
        <v>196</v>
      </c>
      <c r="NSP33" s="83" t="s">
        <v>196</v>
      </c>
      <c r="NSQ33" s="83" t="s">
        <v>196</v>
      </c>
      <c r="NSR33" s="83" t="s">
        <v>196</v>
      </c>
      <c r="NSS33" s="83" t="s">
        <v>196</v>
      </c>
      <c r="NST33" s="83" t="s">
        <v>196</v>
      </c>
      <c r="NSU33" s="83" t="s">
        <v>196</v>
      </c>
      <c r="NSV33" s="83" t="s">
        <v>196</v>
      </c>
      <c r="NSW33" s="83" t="s">
        <v>196</v>
      </c>
      <c r="NSX33" s="83" t="s">
        <v>196</v>
      </c>
      <c r="NSY33" s="83" t="s">
        <v>196</v>
      </c>
      <c r="NSZ33" s="83" t="s">
        <v>196</v>
      </c>
      <c r="NTA33" s="83" t="s">
        <v>196</v>
      </c>
      <c r="NTB33" s="83" t="s">
        <v>196</v>
      </c>
      <c r="NTC33" s="83" t="s">
        <v>196</v>
      </c>
      <c r="NTD33" s="83" t="s">
        <v>196</v>
      </c>
      <c r="NTE33" s="83" t="s">
        <v>196</v>
      </c>
      <c r="NTF33" s="83" t="s">
        <v>196</v>
      </c>
      <c r="NTG33" s="83" t="s">
        <v>196</v>
      </c>
      <c r="NTH33" s="83" t="s">
        <v>196</v>
      </c>
      <c r="NTI33" s="83" t="s">
        <v>196</v>
      </c>
      <c r="NTJ33" s="83" t="s">
        <v>196</v>
      </c>
      <c r="NTK33" s="83" t="s">
        <v>196</v>
      </c>
      <c r="NTL33" s="83" t="s">
        <v>196</v>
      </c>
      <c r="NTM33" s="83" t="s">
        <v>196</v>
      </c>
      <c r="NTN33" s="83" t="s">
        <v>196</v>
      </c>
      <c r="NTO33" s="83" t="s">
        <v>196</v>
      </c>
      <c r="NTP33" s="83" t="s">
        <v>196</v>
      </c>
      <c r="NTQ33" s="83" t="s">
        <v>196</v>
      </c>
      <c r="NTR33" s="83" t="s">
        <v>196</v>
      </c>
      <c r="NTS33" s="83" t="s">
        <v>196</v>
      </c>
      <c r="NTT33" s="83" t="s">
        <v>196</v>
      </c>
      <c r="NTU33" s="83" t="s">
        <v>196</v>
      </c>
      <c r="NTV33" s="83" t="s">
        <v>196</v>
      </c>
      <c r="NTW33" s="83" t="s">
        <v>196</v>
      </c>
      <c r="NTX33" s="83" t="s">
        <v>196</v>
      </c>
      <c r="NTY33" s="83" t="s">
        <v>196</v>
      </c>
      <c r="NTZ33" s="83" t="s">
        <v>196</v>
      </c>
      <c r="NUA33" s="83" t="s">
        <v>196</v>
      </c>
      <c r="NUB33" s="83" t="s">
        <v>196</v>
      </c>
      <c r="NUC33" s="83" t="s">
        <v>196</v>
      </c>
      <c r="NUD33" s="83" t="s">
        <v>196</v>
      </c>
      <c r="NUE33" s="83" t="s">
        <v>196</v>
      </c>
      <c r="NUF33" s="83" t="s">
        <v>196</v>
      </c>
      <c r="NUG33" s="83" t="s">
        <v>196</v>
      </c>
      <c r="NUH33" s="83" t="s">
        <v>196</v>
      </c>
      <c r="NUI33" s="83" t="s">
        <v>196</v>
      </c>
      <c r="NUJ33" s="83" t="s">
        <v>196</v>
      </c>
      <c r="NUK33" s="83" t="s">
        <v>196</v>
      </c>
      <c r="NUL33" s="83" t="s">
        <v>196</v>
      </c>
      <c r="NUM33" s="83" t="s">
        <v>196</v>
      </c>
      <c r="NUN33" s="83" t="s">
        <v>196</v>
      </c>
      <c r="NUO33" s="83" t="s">
        <v>196</v>
      </c>
      <c r="NUP33" s="83" t="s">
        <v>196</v>
      </c>
      <c r="NUQ33" s="83" t="s">
        <v>196</v>
      </c>
      <c r="NUR33" s="83" t="s">
        <v>196</v>
      </c>
      <c r="NUS33" s="83" t="s">
        <v>196</v>
      </c>
      <c r="NUT33" s="83" t="s">
        <v>196</v>
      </c>
      <c r="NUU33" s="83" t="s">
        <v>196</v>
      </c>
      <c r="NUV33" s="83" t="s">
        <v>196</v>
      </c>
      <c r="NUW33" s="83" t="s">
        <v>196</v>
      </c>
      <c r="NUX33" s="83" t="s">
        <v>196</v>
      </c>
      <c r="NUY33" s="83" t="s">
        <v>196</v>
      </c>
      <c r="NUZ33" s="83" t="s">
        <v>196</v>
      </c>
      <c r="NVA33" s="83" t="s">
        <v>196</v>
      </c>
      <c r="NVB33" s="83" t="s">
        <v>196</v>
      </c>
      <c r="NVC33" s="83" t="s">
        <v>196</v>
      </c>
      <c r="NVD33" s="83" t="s">
        <v>196</v>
      </c>
      <c r="NVE33" s="83" t="s">
        <v>196</v>
      </c>
      <c r="NVF33" s="83" t="s">
        <v>196</v>
      </c>
      <c r="NVG33" s="83" t="s">
        <v>196</v>
      </c>
      <c r="NVH33" s="83" t="s">
        <v>196</v>
      </c>
      <c r="NVI33" s="83" t="s">
        <v>196</v>
      </c>
      <c r="NVJ33" s="83" t="s">
        <v>196</v>
      </c>
      <c r="NVK33" s="83" t="s">
        <v>196</v>
      </c>
      <c r="NVL33" s="83" t="s">
        <v>196</v>
      </c>
      <c r="NVM33" s="83" t="s">
        <v>196</v>
      </c>
      <c r="NVN33" s="83" t="s">
        <v>196</v>
      </c>
      <c r="NVO33" s="83" t="s">
        <v>196</v>
      </c>
      <c r="NVP33" s="83" t="s">
        <v>196</v>
      </c>
      <c r="NVQ33" s="83" t="s">
        <v>196</v>
      </c>
      <c r="NVR33" s="83" t="s">
        <v>196</v>
      </c>
      <c r="NVS33" s="83" t="s">
        <v>196</v>
      </c>
      <c r="NVT33" s="83" t="s">
        <v>196</v>
      </c>
      <c r="NVU33" s="83" t="s">
        <v>196</v>
      </c>
      <c r="NVV33" s="83" t="s">
        <v>196</v>
      </c>
      <c r="NVW33" s="83" t="s">
        <v>196</v>
      </c>
      <c r="NVX33" s="83" t="s">
        <v>196</v>
      </c>
      <c r="NVY33" s="83" t="s">
        <v>196</v>
      </c>
      <c r="NVZ33" s="83" t="s">
        <v>196</v>
      </c>
      <c r="NWA33" s="83" t="s">
        <v>196</v>
      </c>
      <c r="NWB33" s="83" t="s">
        <v>196</v>
      </c>
      <c r="NWC33" s="83" t="s">
        <v>196</v>
      </c>
      <c r="NWD33" s="83" t="s">
        <v>196</v>
      </c>
      <c r="NWE33" s="83" t="s">
        <v>196</v>
      </c>
      <c r="NWF33" s="83" t="s">
        <v>196</v>
      </c>
      <c r="NWG33" s="83" t="s">
        <v>196</v>
      </c>
      <c r="NWH33" s="83" t="s">
        <v>196</v>
      </c>
      <c r="NWI33" s="83" t="s">
        <v>196</v>
      </c>
      <c r="NWJ33" s="83" t="s">
        <v>196</v>
      </c>
      <c r="NWK33" s="83" t="s">
        <v>196</v>
      </c>
      <c r="NWL33" s="83" t="s">
        <v>196</v>
      </c>
      <c r="NWM33" s="83" t="s">
        <v>196</v>
      </c>
      <c r="NWN33" s="83" t="s">
        <v>196</v>
      </c>
      <c r="NWO33" s="83" t="s">
        <v>196</v>
      </c>
      <c r="NWP33" s="83" t="s">
        <v>196</v>
      </c>
      <c r="NWQ33" s="83" t="s">
        <v>196</v>
      </c>
      <c r="NWR33" s="83" t="s">
        <v>196</v>
      </c>
      <c r="NWS33" s="83" t="s">
        <v>196</v>
      </c>
      <c r="NWT33" s="83" t="s">
        <v>196</v>
      </c>
      <c r="NWU33" s="83" t="s">
        <v>196</v>
      </c>
      <c r="NWV33" s="83" t="s">
        <v>196</v>
      </c>
      <c r="NWW33" s="83" t="s">
        <v>196</v>
      </c>
      <c r="NWX33" s="83" t="s">
        <v>196</v>
      </c>
      <c r="NWY33" s="83" t="s">
        <v>196</v>
      </c>
      <c r="NWZ33" s="83" t="s">
        <v>196</v>
      </c>
      <c r="NXA33" s="83" t="s">
        <v>196</v>
      </c>
      <c r="NXB33" s="83" t="s">
        <v>196</v>
      </c>
      <c r="NXC33" s="83" t="s">
        <v>196</v>
      </c>
      <c r="NXD33" s="83" t="s">
        <v>196</v>
      </c>
      <c r="NXE33" s="83" t="s">
        <v>196</v>
      </c>
      <c r="NXF33" s="83" t="s">
        <v>196</v>
      </c>
      <c r="NXG33" s="83" t="s">
        <v>196</v>
      </c>
      <c r="NXH33" s="83" t="s">
        <v>196</v>
      </c>
      <c r="NXI33" s="83" t="s">
        <v>196</v>
      </c>
      <c r="NXJ33" s="83" t="s">
        <v>196</v>
      </c>
      <c r="NXK33" s="83" t="s">
        <v>196</v>
      </c>
      <c r="NXL33" s="83" t="s">
        <v>196</v>
      </c>
      <c r="NXM33" s="83" t="s">
        <v>196</v>
      </c>
      <c r="NXN33" s="83" t="s">
        <v>196</v>
      </c>
      <c r="NXO33" s="83" t="s">
        <v>196</v>
      </c>
      <c r="NXP33" s="83" t="s">
        <v>196</v>
      </c>
      <c r="NXQ33" s="83" t="s">
        <v>196</v>
      </c>
      <c r="NXR33" s="83" t="s">
        <v>196</v>
      </c>
      <c r="NXS33" s="83" t="s">
        <v>196</v>
      </c>
      <c r="NXT33" s="83" t="s">
        <v>196</v>
      </c>
      <c r="NXU33" s="83" t="s">
        <v>196</v>
      </c>
      <c r="NXV33" s="83" t="s">
        <v>196</v>
      </c>
      <c r="NXW33" s="83" t="s">
        <v>196</v>
      </c>
      <c r="NXX33" s="83" t="s">
        <v>196</v>
      </c>
      <c r="NXY33" s="83" t="s">
        <v>196</v>
      </c>
      <c r="NXZ33" s="83" t="s">
        <v>196</v>
      </c>
      <c r="NYA33" s="83" t="s">
        <v>196</v>
      </c>
      <c r="NYB33" s="83" t="s">
        <v>196</v>
      </c>
      <c r="NYC33" s="83" t="s">
        <v>196</v>
      </c>
      <c r="NYD33" s="83" t="s">
        <v>196</v>
      </c>
      <c r="NYE33" s="83" t="s">
        <v>196</v>
      </c>
      <c r="NYF33" s="83" t="s">
        <v>196</v>
      </c>
      <c r="NYG33" s="83" t="s">
        <v>196</v>
      </c>
      <c r="NYH33" s="83" t="s">
        <v>196</v>
      </c>
      <c r="NYI33" s="83" t="s">
        <v>196</v>
      </c>
      <c r="NYJ33" s="83" t="s">
        <v>196</v>
      </c>
      <c r="NYK33" s="83" t="s">
        <v>196</v>
      </c>
      <c r="NYL33" s="83" t="s">
        <v>196</v>
      </c>
      <c r="NYM33" s="83" t="s">
        <v>196</v>
      </c>
      <c r="NYN33" s="83" t="s">
        <v>196</v>
      </c>
      <c r="NYO33" s="83" t="s">
        <v>196</v>
      </c>
      <c r="NYP33" s="83" t="s">
        <v>196</v>
      </c>
      <c r="NYQ33" s="83" t="s">
        <v>196</v>
      </c>
      <c r="NYR33" s="83" t="s">
        <v>196</v>
      </c>
      <c r="NYS33" s="83" t="s">
        <v>196</v>
      </c>
      <c r="NYT33" s="83" t="s">
        <v>196</v>
      </c>
      <c r="NYU33" s="83" t="s">
        <v>196</v>
      </c>
      <c r="NYV33" s="83" t="s">
        <v>196</v>
      </c>
      <c r="NYW33" s="83" t="s">
        <v>196</v>
      </c>
      <c r="NYX33" s="83" t="s">
        <v>196</v>
      </c>
      <c r="NYY33" s="83" t="s">
        <v>196</v>
      </c>
      <c r="NYZ33" s="83" t="s">
        <v>196</v>
      </c>
      <c r="NZA33" s="83" t="s">
        <v>196</v>
      </c>
      <c r="NZB33" s="83" t="s">
        <v>196</v>
      </c>
      <c r="NZC33" s="83" t="s">
        <v>196</v>
      </c>
      <c r="NZD33" s="83" t="s">
        <v>196</v>
      </c>
      <c r="NZE33" s="83" t="s">
        <v>196</v>
      </c>
      <c r="NZF33" s="83" t="s">
        <v>196</v>
      </c>
      <c r="NZG33" s="83" t="s">
        <v>196</v>
      </c>
      <c r="NZH33" s="83" t="s">
        <v>196</v>
      </c>
      <c r="NZI33" s="83" t="s">
        <v>196</v>
      </c>
      <c r="NZJ33" s="83" t="s">
        <v>196</v>
      </c>
      <c r="NZK33" s="83" t="s">
        <v>196</v>
      </c>
      <c r="NZL33" s="83" t="s">
        <v>196</v>
      </c>
      <c r="NZM33" s="83" t="s">
        <v>196</v>
      </c>
      <c r="NZN33" s="83" t="s">
        <v>196</v>
      </c>
      <c r="NZO33" s="83" t="s">
        <v>196</v>
      </c>
      <c r="NZP33" s="83" t="s">
        <v>196</v>
      </c>
      <c r="NZQ33" s="83" t="s">
        <v>196</v>
      </c>
      <c r="NZR33" s="83" t="s">
        <v>196</v>
      </c>
      <c r="NZS33" s="83" t="s">
        <v>196</v>
      </c>
      <c r="NZT33" s="83" t="s">
        <v>196</v>
      </c>
      <c r="NZU33" s="83" t="s">
        <v>196</v>
      </c>
      <c r="NZV33" s="83" t="s">
        <v>196</v>
      </c>
      <c r="NZW33" s="83" t="s">
        <v>196</v>
      </c>
      <c r="NZX33" s="83" t="s">
        <v>196</v>
      </c>
      <c r="NZY33" s="83" t="s">
        <v>196</v>
      </c>
      <c r="NZZ33" s="83" t="s">
        <v>196</v>
      </c>
      <c r="OAA33" s="83" t="s">
        <v>196</v>
      </c>
      <c r="OAB33" s="83" t="s">
        <v>196</v>
      </c>
      <c r="OAC33" s="83" t="s">
        <v>196</v>
      </c>
      <c r="OAD33" s="83" t="s">
        <v>196</v>
      </c>
      <c r="OAE33" s="83" t="s">
        <v>196</v>
      </c>
      <c r="OAF33" s="83" t="s">
        <v>196</v>
      </c>
      <c r="OAG33" s="83" t="s">
        <v>196</v>
      </c>
      <c r="OAH33" s="83" t="s">
        <v>196</v>
      </c>
      <c r="OAI33" s="83" t="s">
        <v>196</v>
      </c>
      <c r="OAJ33" s="83" t="s">
        <v>196</v>
      </c>
      <c r="OAK33" s="83" t="s">
        <v>196</v>
      </c>
      <c r="OAL33" s="83" t="s">
        <v>196</v>
      </c>
      <c r="OAM33" s="83" t="s">
        <v>196</v>
      </c>
      <c r="OAN33" s="83" t="s">
        <v>196</v>
      </c>
      <c r="OAO33" s="83" t="s">
        <v>196</v>
      </c>
      <c r="OAP33" s="83" t="s">
        <v>196</v>
      </c>
      <c r="OAQ33" s="83" t="s">
        <v>196</v>
      </c>
      <c r="OAR33" s="83" t="s">
        <v>196</v>
      </c>
      <c r="OAS33" s="83" t="s">
        <v>196</v>
      </c>
      <c r="OAT33" s="83" t="s">
        <v>196</v>
      </c>
      <c r="OAU33" s="83" t="s">
        <v>196</v>
      </c>
      <c r="OAV33" s="83" t="s">
        <v>196</v>
      </c>
      <c r="OAW33" s="83" t="s">
        <v>196</v>
      </c>
      <c r="OAX33" s="83" t="s">
        <v>196</v>
      </c>
      <c r="OAY33" s="83" t="s">
        <v>196</v>
      </c>
      <c r="OAZ33" s="83" t="s">
        <v>196</v>
      </c>
      <c r="OBA33" s="83" t="s">
        <v>196</v>
      </c>
      <c r="OBB33" s="83" t="s">
        <v>196</v>
      </c>
      <c r="OBC33" s="83" t="s">
        <v>196</v>
      </c>
      <c r="OBD33" s="83" t="s">
        <v>196</v>
      </c>
      <c r="OBE33" s="83" t="s">
        <v>196</v>
      </c>
      <c r="OBF33" s="83" t="s">
        <v>196</v>
      </c>
      <c r="OBG33" s="83" t="s">
        <v>196</v>
      </c>
      <c r="OBH33" s="83" t="s">
        <v>196</v>
      </c>
      <c r="OBI33" s="83" t="s">
        <v>196</v>
      </c>
      <c r="OBJ33" s="83" t="s">
        <v>196</v>
      </c>
      <c r="OBK33" s="83" t="s">
        <v>196</v>
      </c>
      <c r="OBL33" s="83" t="s">
        <v>196</v>
      </c>
      <c r="OBM33" s="83" t="s">
        <v>196</v>
      </c>
      <c r="OBN33" s="83" t="s">
        <v>196</v>
      </c>
      <c r="OBO33" s="83" t="s">
        <v>196</v>
      </c>
      <c r="OBP33" s="83" t="s">
        <v>196</v>
      </c>
      <c r="OBQ33" s="83" t="s">
        <v>196</v>
      </c>
      <c r="OBR33" s="83" t="s">
        <v>196</v>
      </c>
      <c r="OBS33" s="83" t="s">
        <v>196</v>
      </c>
      <c r="OBT33" s="83" t="s">
        <v>196</v>
      </c>
      <c r="OBU33" s="83" t="s">
        <v>196</v>
      </c>
      <c r="OBV33" s="83" t="s">
        <v>196</v>
      </c>
      <c r="OBW33" s="83" t="s">
        <v>196</v>
      </c>
      <c r="OBX33" s="83" t="s">
        <v>196</v>
      </c>
      <c r="OBY33" s="83" t="s">
        <v>196</v>
      </c>
      <c r="OBZ33" s="83" t="s">
        <v>196</v>
      </c>
      <c r="OCA33" s="83" t="s">
        <v>196</v>
      </c>
      <c r="OCB33" s="83" t="s">
        <v>196</v>
      </c>
      <c r="OCC33" s="83" t="s">
        <v>196</v>
      </c>
      <c r="OCD33" s="83" t="s">
        <v>196</v>
      </c>
      <c r="OCE33" s="83" t="s">
        <v>196</v>
      </c>
      <c r="OCF33" s="83" t="s">
        <v>196</v>
      </c>
      <c r="OCG33" s="83" t="s">
        <v>196</v>
      </c>
      <c r="OCH33" s="83" t="s">
        <v>196</v>
      </c>
      <c r="OCI33" s="83" t="s">
        <v>196</v>
      </c>
      <c r="OCJ33" s="83" t="s">
        <v>196</v>
      </c>
      <c r="OCK33" s="83" t="s">
        <v>196</v>
      </c>
      <c r="OCL33" s="83" t="s">
        <v>196</v>
      </c>
      <c r="OCM33" s="83" t="s">
        <v>196</v>
      </c>
      <c r="OCN33" s="83" t="s">
        <v>196</v>
      </c>
      <c r="OCO33" s="83" t="s">
        <v>196</v>
      </c>
      <c r="OCP33" s="83" t="s">
        <v>196</v>
      </c>
      <c r="OCQ33" s="83" t="s">
        <v>196</v>
      </c>
      <c r="OCR33" s="83" t="s">
        <v>196</v>
      </c>
      <c r="OCS33" s="83" t="s">
        <v>196</v>
      </c>
      <c r="OCT33" s="83" t="s">
        <v>196</v>
      </c>
      <c r="OCU33" s="83" t="s">
        <v>196</v>
      </c>
      <c r="OCV33" s="83" t="s">
        <v>196</v>
      </c>
      <c r="OCW33" s="83" t="s">
        <v>196</v>
      </c>
      <c r="OCX33" s="83" t="s">
        <v>196</v>
      </c>
      <c r="OCY33" s="83" t="s">
        <v>196</v>
      </c>
      <c r="OCZ33" s="83" t="s">
        <v>196</v>
      </c>
      <c r="ODA33" s="83" t="s">
        <v>196</v>
      </c>
      <c r="ODB33" s="83" t="s">
        <v>196</v>
      </c>
      <c r="ODC33" s="83" t="s">
        <v>196</v>
      </c>
      <c r="ODD33" s="83" t="s">
        <v>196</v>
      </c>
      <c r="ODE33" s="83" t="s">
        <v>196</v>
      </c>
      <c r="ODF33" s="83" t="s">
        <v>196</v>
      </c>
      <c r="ODG33" s="83" t="s">
        <v>196</v>
      </c>
      <c r="ODH33" s="83" t="s">
        <v>196</v>
      </c>
      <c r="ODI33" s="83" t="s">
        <v>196</v>
      </c>
      <c r="ODJ33" s="83" t="s">
        <v>196</v>
      </c>
      <c r="ODK33" s="83" t="s">
        <v>196</v>
      </c>
      <c r="ODL33" s="83" t="s">
        <v>196</v>
      </c>
      <c r="ODM33" s="83" t="s">
        <v>196</v>
      </c>
      <c r="ODN33" s="83" t="s">
        <v>196</v>
      </c>
      <c r="ODO33" s="83" t="s">
        <v>196</v>
      </c>
      <c r="ODP33" s="83" t="s">
        <v>196</v>
      </c>
      <c r="ODQ33" s="83" t="s">
        <v>196</v>
      </c>
      <c r="ODR33" s="83" t="s">
        <v>196</v>
      </c>
      <c r="ODS33" s="83" t="s">
        <v>196</v>
      </c>
      <c r="ODT33" s="83" t="s">
        <v>196</v>
      </c>
      <c r="ODU33" s="83" t="s">
        <v>196</v>
      </c>
      <c r="ODV33" s="83" t="s">
        <v>196</v>
      </c>
      <c r="ODW33" s="83" t="s">
        <v>196</v>
      </c>
      <c r="ODX33" s="83" t="s">
        <v>196</v>
      </c>
      <c r="ODY33" s="83" t="s">
        <v>196</v>
      </c>
      <c r="ODZ33" s="83" t="s">
        <v>196</v>
      </c>
      <c r="OEA33" s="83" t="s">
        <v>196</v>
      </c>
      <c r="OEB33" s="83" t="s">
        <v>196</v>
      </c>
      <c r="OEC33" s="83" t="s">
        <v>196</v>
      </c>
      <c r="OED33" s="83" t="s">
        <v>196</v>
      </c>
      <c r="OEE33" s="83" t="s">
        <v>196</v>
      </c>
      <c r="OEF33" s="83" t="s">
        <v>196</v>
      </c>
      <c r="OEG33" s="83" t="s">
        <v>196</v>
      </c>
      <c r="OEH33" s="83" t="s">
        <v>196</v>
      </c>
      <c r="OEI33" s="83" t="s">
        <v>196</v>
      </c>
      <c r="OEJ33" s="83" t="s">
        <v>196</v>
      </c>
      <c r="OEK33" s="83" t="s">
        <v>196</v>
      </c>
      <c r="OEL33" s="83" t="s">
        <v>196</v>
      </c>
      <c r="OEM33" s="83" t="s">
        <v>196</v>
      </c>
      <c r="OEN33" s="83" t="s">
        <v>196</v>
      </c>
      <c r="OEO33" s="83" t="s">
        <v>196</v>
      </c>
      <c r="OEP33" s="83" t="s">
        <v>196</v>
      </c>
      <c r="OEQ33" s="83" t="s">
        <v>196</v>
      </c>
      <c r="OER33" s="83" t="s">
        <v>196</v>
      </c>
      <c r="OES33" s="83" t="s">
        <v>196</v>
      </c>
      <c r="OET33" s="83" t="s">
        <v>196</v>
      </c>
      <c r="OEU33" s="83" t="s">
        <v>196</v>
      </c>
      <c r="OEV33" s="83" t="s">
        <v>196</v>
      </c>
      <c r="OEW33" s="83" t="s">
        <v>196</v>
      </c>
      <c r="OEX33" s="83" t="s">
        <v>196</v>
      </c>
      <c r="OEY33" s="83" t="s">
        <v>196</v>
      </c>
      <c r="OEZ33" s="83" t="s">
        <v>196</v>
      </c>
      <c r="OFA33" s="83" t="s">
        <v>196</v>
      </c>
      <c r="OFB33" s="83" t="s">
        <v>196</v>
      </c>
      <c r="OFC33" s="83" t="s">
        <v>196</v>
      </c>
      <c r="OFD33" s="83" t="s">
        <v>196</v>
      </c>
      <c r="OFE33" s="83" t="s">
        <v>196</v>
      </c>
      <c r="OFF33" s="83" t="s">
        <v>196</v>
      </c>
      <c r="OFG33" s="83" t="s">
        <v>196</v>
      </c>
      <c r="OFH33" s="83" t="s">
        <v>196</v>
      </c>
      <c r="OFI33" s="83" t="s">
        <v>196</v>
      </c>
      <c r="OFJ33" s="83" t="s">
        <v>196</v>
      </c>
      <c r="OFK33" s="83" t="s">
        <v>196</v>
      </c>
      <c r="OFL33" s="83" t="s">
        <v>196</v>
      </c>
      <c r="OFM33" s="83" t="s">
        <v>196</v>
      </c>
      <c r="OFN33" s="83" t="s">
        <v>196</v>
      </c>
      <c r="OFO33" s="83" t="s">
        <v>196</v>
      </c>
      <c r="OFP33" s="83" t="s">
        <v>196</v>
      </c>
      <c r="OFQ33" s="83" t="s">
        <v>196</v>
      </c>
      <c r="OFR33" s="83" t="s">
        <v>196</v>
      </c>
      <c r="OFS33" s="83" t="s">
        <v>196</v>
      </c>
      <c r="OFT33" s="83" t="s">
        <v>196</v>
      </c>
      <c r="OFU33" s="83" t="s">
        <v>196</v>
      </c>
      <c r="OFV33" s="83" t="s">
        <v>196</v>
      </c>
      <c r="OFW33" s="83" t="s">
        <v>196</v>
      </c>
      <c r="OFX33" s="83" t="s">
        <v>196</v>
      </c>
      <c r="OFY33" s="83" t="s">
        <v>196</v>
      </c>
      <c r="OFZ33" s="83" t="s">
        <v>196</v>
      </c>
      <c r="OGA33" s="83" t="s">
        <v>196</v>
      </c>
      <c r="OGB33" s="83" t="s">
        <v>196</v>
      </c>
      <c r="OGC33" s="83" t="s">
        <v>196</v>
      </c>
      <c r="OGD33" s="83" t="s">
        <v>196</v>
      </c>
      <c r="OGE33" s="83" t="s">
        <v>196</v>
      </c>
      <c r="OGF33" s="83" t="s">
        <v>196</v>
      </c>
      <c r="OGG33" s="83" t="s">
        <v>196</v>
      </c>
      <c r="OGH33" s="83" t="s">
        <v>196</v>
      </c>
      <c r="OGI33" s="83" t="s">
        <v>196</v>
      </c>
      <c r="OGJ33" s="83" t="s">
        <v>196</v>
      </c>
      <c r="OGK33" s="83" t="s">
        <v>196</v>
      </c>
      <c r="OGL33" s="83" t="s">
        <v>196</v>
      </c>
      <c r="OGM33" s="83" t="s">
        <v>196</v>
      </c>
      <c r="OGN33" s="83" t="s">
        <v>196</v>
      </c>
      <c r="OGO33" s="83" t="s">
        <v>196</v>
      </c>
      <c r="OGP33" s="83" t="s">
        <v>196</v>
      </c>
      <c r="OGQ33" s="83" t="s">
        <v>196</v>
      </c>
      <c r="OGR33" s="83" t="s">
        <v>196</v>
      </c>
      <c r="OGS33" s="83" t="s">
        <v>196</v>
      </c>
      <c r="OGT33" s="83" t="s">
        <v>196</v>
      </c>
      <c r="OGU33" s="83" t="s">
        <v>196</v>
      </c>
      <c r="OGV33" s="83" t="s">
        <v>196</v>
      </c>
      <c r="OGW33" s="83" t="s">
        <v>196</v>
      </c>
      <c r="OGX33" s="83" t="s">
        <v>196</v>
      </c>
      <c r="OGY33" s="83" t="s">
        <v>196</v>
      </c>
      <c r="OGZ33" s="83" t="s">
        <v>196</v>
      </c>
      <c r="OHA33" s="83" t="s">
        <v>196</v>
      </c>
      <c r="OHB33" s="83" t="s">
        <v>196</v>
      </c>
      <c r="OHC33" s="83" t="s">
        <v>196</v>
      </c>
      <c r="OHD33" s="83" t="s">
        <v>196</v>
      </c>
      <c r="OHE33" s="83" t="s">
        <v>196</v>
      </c>
      <c r="OHF33" s="83" t="s">
        <v>196</v>
      </c>
      <c r="OHG33" s="83" t="s">
        <v>196</v>
      </c>
      <c r="OHH33" s="83" t="s">
        <v>196</v>
      </c>
      <c r="OHI33" s="83" t="s">
        <v>196</v>
      </c>
      <c r="OHJ33" s="83" t="s">
        <v>196</v>
      </c>
      <c r="OHK33" s="83" t="s">
        <v>196</v>
      </c>
      <c r="OHL33" s="83" t="s">
        <v>196</v>
      </c>
      <c r="OHM33" s="83" t="s">
        <v>196</v>
      </c>
      <c r="OHN33" s="83" t="s">
        <v>196</v>
      </c>
      <c r="OHO33" s="83" t="s">
        <v>196</v>
      </c>
      <c r="OHP33" s="83" t="s">
        <v>196</v>
      </c>
      <c r="OHQ33" s="83" t="s">
        <v>196</v>
      </c>
      <c r="OHR33" s="83" t="s">
        <v>196</v>
      </c>
      <c r="OHS33" s="83" t="s">
        <v>196</v>
      </c>
      <c r="OHT33" s="83" t="s">
        <v>196</v>
      </c>
      <c r="OHU33" s="83" t="s">
        <v>196</v>
      </c>
      <c r="OHV33" s="83" t="s">
        <v>196</v>
      </c>
      <c r="OHW33" s="83" t="s">
        <v>196</v>
      </c>
      <c r="OHX33" s="83" t="s">
        <v>196</v>
      </c>
      <c r="OHY33" s="83" t="s">
        <v>196</v>
      </c>
      <c r="OHZ33" s="83" t="s">
        <v>196</v>
      </c>
      <c r="OIA33" s="83" t="s">
        <v>196</v>
      </c>
      <c r="OIB33" s="83" t="s">
        <v>196</v>
      </c>
      <c r="OIC33" s="83" t="s">
        <v>196</v>
      </c>
      <c r="OID33" s="83" t="s">
        <v>196</v>
      </c>
      <c r="OIE33" s="83" t="s">
        <v>196</v>
      </c>
      <c r="OIF33" s="83" t="s">
        <v>196</v>
      </c>
      <c r="OIG33" s="83" t="s">
        <v>196</v>
      </c>
      <c r="OIH33" s="83" t="s">
        <v>196</v>
      </c>
      <c r="OII33" s="83" t="s">
        <v>196</v>
      </c>
      <c r="OIJ33" s="83" t="s">
        <v>196</v>
      </c>
      <c r="OIK33" s="83" t="s">
        <v>196</v>
      </c>
      <c r="OIL33" s="83" t="s">
        <v>196</v>
      </c>
      <c r="OIM33" s="83" t="s">
        <v>196</v>
      </c>
      <c r="OIN33" s="83" t="s">
        <v>196</v>
      </c>
      <c r="OIO33" s="83" t="s">
        <v>196</v>
      </c>
      <c r="OIP33" s="83" t="s">
        <v>196</v>
      </c>
      <c r="OIQ33" s="83" t="s">
        <v>196</v>
      </c>
      <c r="OIR33" s="83" t="s">
        <v>196</v>
      </c>
      <c r="OIS33" s="83" t="s">
        <v>196</v>
      </c>
      <c r="OIT33" s="83" t="s">
        <v>196</v>
      </c>
      <c r="OIU33" s="83" t="s">
        <v>196</v>
      </c>
      <c r="OIV33" s="83" t="s">
        <v>196</v>
      </c>
      <c r="OIW33" s="83" t="s">
        <v>196</v>
      </c>
      <c r="OIX33" s="83" t="s">
        <v>196</v>
      </c>
      <c r="OIY33" s="83" t="s">
        <v>196</v>
      </c>
      <c r="OIZ33" s="83" t="s">
        <v>196</v>
      </c>
      <c r="OJA33" s="83" t="s">
        <v>196</v>
      </c>
      <c r="OJB33" s="83" t="s">
        <v>196</v>
      </c>
      <c r="OJC33" s="83" t="s">
        <v>196</v>
      </c>
      <c r="OJD33" s="83" t="s">
        <v>196</v>
      </c>
      <c r="OJE33" s="83" t="s">
        <v>196</v>
      </c>
      <c r="OJF33" s="83" t="s">
        <v>196</v>
      </c>
      <c r="OJG33" s="83" t="s">
        <v>196</v>
      </c>
      <c r="OJH33" s="83" t="s">
        <v>196</v>
      </c>
      <c r="OJI33" s="83" t="s">
        <v>196</v>
      </c>
      <c r="OJJ33" s="83" t="s">
        <v>196</v>
      </c>
      <c r="OJK33" s="83" t="s">
        <v>196</v>
      </c>
      <c r="OJL33" s="83" t="s">
        <v>196</v>
      </c>
      <c r="OJM33" s="83" t="s">
        <v>196</v>
      </c>
      <c r="OJN33" s="83" t="s">
        <v>196</v>
      </c>
      <c r="OJO33" s="83" t="s">
        <v>196</v>
      </c>
      <c r="OJP33" s="83" t="s">
        <v>196</v>
      </c>
      <c r="OJQ33" s="83" t="s">
        <v>196</v>
      </c>
      <c r="OJR33" s="83" t="s">
        <v>196</v>
      </c>
      <c r="OJS33" s="83" t="s">
        <v>196</v>
      </c>
      <c r="OJT33" s="83" t="s">
        <v>196</v>
      </c>
      <c r="OJU33" s="83" t="s">
        <v>196</v>
      </c>
      <c r="OJV33" s="83" t="s">
        <v>196</v>
      </c>
      <c r="OJW33" s="83" t="s">
        <v>196</v>
      </c>
      <c r="OJX33" s="83" t="s">
        <v>196</v>
      </c>
      <c r="OJY33" s="83" t="s">
        <v>196</v>
      </c>
      <c r="OJZ33" s="83" t="s">
        <v>196</v>
      </c>
      <c r="OKA33" s="83" t="s">
        <v>196</v>
      </c>
      <c r="OKB33" s="83" t="s">
        <v>196</v>
      </c>
      <c r="OKC33" s="83" t="s">
        <v>196</v>
      </c>
      <c r="OKD33" s="83" t="s">
        <v>196</v>
      </c>
      <c r="OKE33" s="83" t="s">
        <v>196</v>
      </c>
      <c r="OKF33" s="83" t="s">
        <v>196</v>
      </c>
      <c r="OKG33" s="83" t="s">
        <v>196</v>
      </c>
      <c r="OKH33" s="83" t="s">
        <v>196</v>
      </c>
      <c r="OKI33" s="83" t="s">
        <v>196</v>
      </c>
      <c r="OKJ33" s="83" t="s">
        <v>196</v>
      </c>
      <c r="OKK33" s="83" t="s">
        <v>196</v>
      </c>
      <c r="OKL33" s="83" t="s">
        <v>196</v>
      </c>
      <c r="OKM33" s="83" t="s">
        <v>196</v>
      </c>
      <c r="OKN33" s="83" t="s">
        <v>196</v>
      </c>
      <c r="OKO33" s="83" t="s">
        <v>196</v>
      </c>
      <c r="OKP33" s="83" t="s">
        <v>196</v>
      </c>
      <c r="OKQ33" s="83" t="s">
        <v>196</v>
      </c>
      <c r="OKR33" s="83" t="s">
        <v>196</v>
      </c>
      <c r="OKS33" s="83" t="s">
        <v>196</v>
      </c>
      <c r="OKT33" s="83" t="s">
        <v>196</v>
      </c>
      <c r="OKU33" s="83" t="s">
        <v>196</v>
      </c>
      <c r="OKV33" s="83" t="s">
        <v>196</v>
      </c>
      <c r="OKW33" s="83" t="s">
        <v>196</v>
      </c>
      <c r="OKX33" s="83" t="s">
        <v>196</v>
      </c>
      <c r="OKY33" s="83" t="s">
        <v>196</v>
      </c>
      <c r="OKZ33" s="83" t="s">
        <v>196</v>
      </c>
      <c r="OLA33" s="83" t="s">
        <v>196</v>
      </c>
      <c r="OLB33" s="83" t="s">
        <v>196</v>
      </c>
      <c r="OLC33" s="83" t="s">
        <v>196</v>
      </c>
      <c r="OLD33" s="83" t="s">
        <v>196</v>
      </c>
      <c r="OLE33" s="83" t="s">
        <v>196</v>
      </c>
      <c r="OLF33" s="83" t="s">
        <v>196</v>
      </c>
      <c r="OLG33" s="83" t="s">
        <v>196</v>
      </c>
      <c r="OLH33" s="83" t="s">
        <v>196</v>
      </c>
      <c r="OLI33" s="83" t="s">
        <v>196</v>
      </c>
      <c r="OLJ33" s="83" t="s">
        <v>196</v>
      </c>
      <c r="OLK33" s="83" t="s">
        <v>196</v>
      </c>
      <c r="OLL33" s="83" t="s">
        <v>196</v>
      </c>
      <c r="OLM33" s="83" t="s">
        <v>196</v>
      </c>
      <c r="OLN33" s="83" t="s">
        <v>196</v>
      </c>
      <c r="OLO33" s="83" t="s">
        <v>196</v>
      </c>
      <c r="OLP33" s="83" t="s">
        <v>196</v>
      </c>
      <c r="OLQ33" s="83" t="s">
        <v>196</v>
      </c>
      <c r="OLR33" s="83" t="s">
        <v>196</v>
      </c>
      <c r="OLS33" s="83" t="s">
        <v>196</v>
      </c>
      <c r="OLT33" s="83" t="s">
        <v>196</v>
      </c>
      <c r="OLU33" s="83" t="s">
        <v>196</v>
      </c>
      <c r="OLV33" s="83" t="s">
        <v>196</v>
      </c>
      <c r="OLW33" s="83" t="s">
        <v>196</v>
      </c>
      <c r="OLX33" s="83" t="s">
        <v>196</v>
      </c>
      <c r="OLY33" s="83" t="s">
        <v>196</v>
      </c>
      <c r="OLZ33" s="83" t="s">
        <v>196</v>
      </c>
      <c r="OMA33" s="83" t="s">
        <v>196</v>
      </c>
      <c r="OMB33" s="83" t="s">
        <v>196</v>
      </c>
      <c r="OMC33" s="83" t="s">
        <v>196</v>
      </c>
      <c r="OMD33" s="83" t="s">
        <v>196</v>
      </c>
      <c r="OME33" s="83" t="s">
        <v>196</v>
      </c>
      <c r="OMF33" s="83" t="s">
        <v>196</v>
      </c>
      <c r="OMG33" s="83" t="s">
        <v>196</v>
      </c>
      <c r="OMH33" s="83" t="s">
        <v>196</v>
      </c>
      <c r="OMI33" s="83" t="s">
        <v>196</v>
      </c>
      <c r="OMJ33" s="83" t="s">
        <v>196</v>
      </c>
      <c r="OMK33" s="83" t="s">
        <v>196</v>
      </c>
      <c r="OML33" s="83" t="s">
        <v>196</v>
      </c>
      <c r="OMM33" s="83" t="s">
        <v>196</v>
      </c>
      <c r="OMN33" s="83" t="s">
        <v>196</v>
      </c>
      <c r="OMO33" s="83" t="s">
        <v>196</v>
      </c>
      <c r="OMP33" s="83" t="s">
        <v>196</v>
      </c>
      <c r="OMQ33" s="83" t="s">
        <v>196</v>
      </c>
      <c r="OMR33" s="83" t="s">
        <v>196</v>
      </c>
      <c r="OMS33" s="83" t="s">
        <v>196</v>
      </c>
      <c r="OMT33" s="83" t="s">
        <v>196</v>
      </c>
      <c r="OMU33" s="83" t="s">
        <v>196</v>
      </c>
      <c r="OMV33" s="83" t="s">
        <v>196</v>
      </c>
      <c r="OMW33" s="83" t="s">
        <v>196</v>
      </c>
      <c r="OMX33" s="83" t="s">
        <v>196</v>
      </c>
      <c r="OMY33" s="83" t="s">
        <v>196</v>
      </c>
      <c r="OMZ33" s="83" t="s">
        <v>196</v>
      </c>
      <c r="ONA33" s="83" t="s">
        <v>196</v>
      </c>
      <c r="ONB33" s="83" t="s">
        <v>196</v>
      </c>
      <c r="ONC33" s="83" t="s">
        <v>196</v>
      </c>
      <c r="OND33" s="83" t="s">
        <v>196</v>
      </c>
      <c r="ONE33" s="83" t="s">
        <v>196</v>
      </c>
      <c r="ONF33" s="83" t="s">
        <v>196</v>
      </c>
      <c r="ONG33" s="83" t="s">
        <v>196</v>
      </c>
      <c r="ONH33" s="83" t="s">
        <v>196</v>
      </c>
      <c r="ONI33" s="83" t="s">
        <v>196</v>
      </c>
      <c r="ONJ33" s="83" t="s">
        <v>196</v>
      </c>
      <c r="ONK33" s="83" t="s">
        <v>196</v>
      </c>
      <c r="ONL33" s="83" t="s">
        <v>196</v>
      </c>
      <c r="ONM33" s="83" t="s">
        <v>196</v>
      </c>
      <c r="ONN33" s="83" t="s">
        <v>196</v>
      </c>
      <c r="ONO33" s="83" t="s">
        <v>196</v>
      </c>
      <c r="ONP33" s="83" t="s">
        <v>196</v>
      </c>
      <c r="ONQ33" s="83" t="s">
        <v>196</v>
      </c>
      <c r="ONR33" s="83" t="s">
        <v>196</v>
      </c>
      <c r="ONS33" s="83" t="s">
        <v>196</v>
      </c>
      <c r="ONT33" s="83" t="s">
        <v>196</v>
      </c>
      <c r="ONU33" s="83" t="s">
        <v>196</v>
      </c>
      <c r="ONV33" s="83" t="s">
        <v>196</v>
      </c>
      <c r="ONW33" s="83" t="s">
        <v>196</v>
      </c>
      <c r="ONX33" s="83" t="s">
        <v>196</v>
      </c>
      <c r="ONY33" s="83" t="s">
        <v>196</v>
      </c>
      <c r="ONZ33" s="83" t="s">
        <v>196</v>
      </c>
      <c r="OOA33" s="83" t="s">
        <v>196</v>
      </c>
      <c r="OOB33" s="83" t="s">
        <v>196</v>
      </c>
      <c r="OOC33" s="83" t="s">
        <v>196</v>
      </c>
      <c r="OOD33" s="83" t="s">
        <v>196</v>
      </c>
      <c r="OOE33" s="83" t="s">
        <v>196</v>
      </c>
      <c r="OOF33" s="83" t="s">
        <v>196</v>
      </c>
      <c r="OOG33" s="83" t="s">
        <v>196</v>
      </c>
      <c r="OOH33" s="83" t="s">
        <v>196</v>
      </c>
      <c r="OOI33" s="83" t="s">
        <v>196</v>
      </c>
      <c r="OOJ33" s="83" t="s">
        <v>196</v>
      </c>
      <c r="OOK33" s="83" t="s">
        <v>196</v>
      </c>
      <c r="OOL33" s="83" t="s">
        <v>196</v>
      </c>
      <c r="OOM33" s="83" t="s">
        <v>196</v>
      </c>
      <c r="OON33" s="83" t="s">
        <v>196</v>
      </c>
      <c r="OOO33" s="83" t="s">
        <v>196</v>
      </c>
      <c r="OOP33" s="83" t="s">
        <v>196</v>
      </c>
      <c r="OOQ33" s="83" t="s">
        <v>196</v>
      </c>
      <c r="OOR33" s="83" t="s">
        <v>196</v>
      </c>
      <c r="OOS33" s="83" t="s">
        <v>196</v>
      </c>
      <c r="OOT33" s="83" t="s">
        <v>196</v>
      </c>
      <c r="OOU33" s="83" t="s">
        <v>196</v>
      </c>
      <c r="OOV33" s="83" t="s">
        <v>196</v>
      </c>
      <c r="OOW33" s="83" t="s">
        <v>196</v>
      </c>
      <c r="OOX33" s="83" t="s">
        <v>196</v>
      </c>
      <c r="OOY33" s="83" t="s">
        <v>196</v>
      </c>
      <c r="OOZ33" s="83" t="s">
        <v>196</v>
      </c>
      <c r="OPA33" s="83" t="s">
        <v>196</v>
      </c>
      <c r="OPB33" s="83" t="s">
        <v>196</v>
      </c>
      <c r="OPC33" s="83" t="s">
        <v>196</v>
      </c>
      <c r="OPD33" s="83" t="s">
        <v>196</v>
      </c>
      <c r="OPE33" s="83" t="s">
        <v>196</v>
      </c>
      <c r="OPF33" s="83" t="s">
        <v>196</v>
      </c>
      <c r="OPG33" s="83" t="s">
        <v>196</v>
      </c>
      <c r="OPH33" s="83" t="s">
        <v>196</v>
      </c>
      <c r="OPI33" s="83" t="s">
        <v>196</v>
      </c>
      <c r="OPJ33" s="83" t="s">
        <v>196</v>
      </c>
      <c r="OPK33" s="83" t="s">
        <v>196</v>
      </c>
      <c r="OPL33" s="83" t="s">
        <v>196</v>
      </c>
      <c r="OPM33" s="83" t="s">
        <v>196</v>
      </c>
      <c r="OPN33" s="83" t="s">
        <v>196</v>
      </c>
      <c r="OPO33" s="83" t="s">
        <v>196</v>
      </c>
      <c r="OPP33" s="83" t="s">
        <v>196</v>
      </c>
      <c r="OPQ33" s="83" t="s">
        <v>196</v>
      </c>
      <c r="OPR33" s="83" t="s">
        <v>196</v>
      </c>
      <c r="OPS33" s="83" t="s">
        <v>196</v>
      </c>
      <c r="OPT33" s="83" t="s">
        <v>196</v>
      </c>
      <c r="OPU33" s="83" t="s">
        <v>196</v>
      </c>
      <c r="OPV33" s="83" t="s">
        <v>196</v>
      </c>
      <c r="OPW33" s="83" t="s">
        <v>196</v>
      </c>
      <c r="OPX33" s="83" t="s">
        <v>196</v>
      </c>
      <c r="OPY33" s="83" t="s">
        <v>196</v>
      </c>
      <c r="OPZ33" s="83" t="s">
        <v>196</v>
      </c>
      <c r="OQA33" s="83" t="s">
        <v>196</v>
      </c>
      <c r="OQB33" s="83" t="s">
        <v>196</v>
      </c>
      <c r="OQC33" s="83" t="s">
        <v>196</v>
      </c>
      <c r="OQD33" s="83" t="s">
        <v>196</v>
      </c>
      <c r="OQE33" s="83" t="s">
        <v>196</v>
      </c>
      <c r="OQF33" s="83" t="s">
        <v>196</v>
      </c>
      <c r="OQG33" s="83" t="s">
        <v>196</v>
      </c>
      <c r="OQH33" s="83" t="s">
        <v>196</v>
      </c>
      <c r="OQI33" s="83" t="s">
        <v>196</v>
      </c>
      <c r="OQJ33" s="83" t="s">
        <v>196</v>
      </c>
      <c r="OQK33" s="83" t="s">
        <v>196</v>
      </c>
      <c r="OQL33" s="83" t="s">
        <v>196</v>
      </c>
      <c r="OQM33" s="83" t="s">
        <v>196</v>
      </c>
      <c r="OQN33" s="83" t="s">
        <v>196</v>
      </c>
      <c r="OQO33" s="83" t="s">
        <v>196</v>
      </c>
      <c r="OQP33" s="83" t="s">
        <v>196</v>
      </c>
      <c r="OQQ33" s="83" t="s">
        <v>196</v>
      </c>
      <c r="OQR33" s="83" t="s">
        <v>196</v>
      </c>
      <c r="OQS33" s="83" t="s">
        <v>196</v>
      </c>
      <c r="OQT33" s="83" t="s">
        <v>196</v>
      </c>
      <c r="OQU33" s="83" t="s">
        <v>196</v>
      </c>
      <c r="OQV33" s="83" t="s">
        <v>196</v>
      </c>
      <c r="OQW33" s="83" t="s">
        <v>196</v>
      </c>
      <c r="OQX33" s="83" t="s">
        <v>196</v>
      </c>
      <c r="OQY33" s="83" t="s">
        <v>196</v>
      </c>
      <c r="OQZ33" s="83" t="s">
        <v>196</v>
      </c>
      <c r="ORA33" s="83" t="s">
        <v>196</v>
      </c>
      <c r="ORB33" s="83" t="s">
        <v>196</v>
      </c>
      <c r="ORC33" s="83" t="s">
        <v>196</v>
      </c>
      <c r="ORD33" s="83" t="s">
        <v>196</v>
      </c>
      <c r="ORE33" s="83" t="s">
        <v>196</v>
      </c>
      <c r="ORF33" s="83" t="s">
        <v>196</v>
      </c>
      <c r="ORG33" s="83" t="s">
        <v>196</v>
      </c>
      <c r="ORH33" s="83" t="s">
        <v>196</v>
      </c>
      <c r="ORI33" s="83" t="s">
        <v>196</v>
      </c>
      <c r="ORJ33" s="83" t="s">
        <v>196</v>
      </c>
      <c r="ORK33" s="83" t="s">
        <v>196</v>
      </c>
      <c r="ORL33" s="83" t="s">
        <v>196</v>
      </c>
      <c r="ORM33" s="83" t="s">
        <v>196</v>
      </c>
      <c r="ORN33" s="83" t="s">
        <v>196</v>
      </c>
      <c r="ORO33" s="83" t="s">
        <v>196</v>
      </c>
      <c r="ORP33" s="83" t="s">
        <v>196</v>
      </c>
      <c r="ORQ33" s="83" t="s">
        <v>196</v>
      </c>
      <c r="ORR33" s="83" t="s">
        <v>196</v>
      </c>
      <c r="ORS33" s="83" t="s">
        <v>196</v>
      </c>
      <c r="ORT33" s="83" t="s">
        <v>196</v>
      </c>
      <c r="ORU33" s="83" t="s">
        <v>196</v>
      </c>
      <c r="ORV33" s="83" t="s">
        <v>196</v>
      </c>
      <c r="ORW33" s="83" t="s">
        <v>196</v>
      </c>
      <c r="ORX33" s="83" t="s">
        <v>196</v>
      </c>
      <c r="ORY33" s="83" t="s">
        <v>196</v>
      </c>
      <c r="ORZ33" s="83" t="s">
        <v>196</v>
      </c>
      <c r="OSA33" s="83" t="s">
        <v>196</v>
      </c>
      <c r="OSB33" s="83" t="s">
        <v>196</v>
      </c>
      <c r="OSC33" s="83" t="s">
        <v>196</v>
      </c>
      <c r="OSD33" s="83" t="s">
        <v>196</v>
      </c>
      <c r="OSE33" s="83" t="s">
        <v>196</v>
      </c>
      <c r="OSF33" s="83" t="s">
        <v>196</v>
      </c>
      <c r="OSG33" s="83" t="s">
        <v>196</v>
      </c>
      <c r="OSH33" s="83" t="s">
        <v>196</v>
      </c>
      <c r="OSI33" s="83" t="s">
        <v>196</v>
      </c>
      <c r="OSJ33" s="83" t="s">
        <v>196</v>
      </c>
      <c r="OSK33" s="83" t="s">
        <v>196</v>
      </c>
      <c r="OSL33" s="83" t="s">
        <v>196</v>
      </c>
      <c r="OSM33" s="83" t="s">
        <v>196</v>
      </c>
      <c r="OSN33" s="83" t="s">
        <v>196</v>
      </c>
      <c r="OSO33" s="83" t="s">
        <v>196</v>
      </c>
      <c r="OSP33" s="83" t="s">
        <v>196</v>
      </c>
      <c r="OSQ33" s="83" t="s">
        <v>196</v>
      </c>
      <c r="OSR33" s="83" t="s">
        <v>196</v>
      </c>
      <c r="OSS33" s="83" t="s">
        <v>196</v>
      </c>
      <c r="OST33" s="83" t="s">
        <v>196</v>
      </c>
      <c r="OSU33" s="83" t="s">
        <v>196</v>
      </c>
      <c r="OSV33" s="83" t="s">
        <v>196</v>
      </c>
      <c r="OSW33" s="83" t="s">
        <v>196</v>
      </c>
      <c r="OSX33" s="83" t="s">
        <v>196</v>
      </c>
      <c r="OSY33" s="83" t="s">
        <v>196</v>
      </c>
      <c r="OSZ33" s="83" t="s">
        <v>196</v>
      </c>
      <c r="OTA33" s="83" t="s">
        <v>196</v>
      </c>
      <c r="OTB33" s="83" t="s">
        <v>196</v>
      </c>
      <c r="OTC33" s="83" t="s">
        <v>196</v>
      </c>
      <c r="OTD33" s="83" t="s">
        <v>196</v>
      </c>
      <c r="OTE33" s="83" t="s">
        <v>196</v>
      </c>
      <c r="OTF33" s="83" t="s">
        <v>196</v>
      </c>
      <c r="OTG33" s="83" t="s">
        <v>196</v>
      </c>
      <c r="OTH33" s="83" t="s">
        <v>196</v>
      </c>
      <c r="OTI33" s="83" t="s">
        <v>196</v>
      </c>
      <c r="OTJ33" s="83" t="s">
        <v>196</v>
      </c>
      <c r="OTK33" s="83" t="s">
        <v>196</v>
      </c>
      <c r="OTL33" s="83" t="s">
        <v>196</v>
      </c>
      <c r="OTM33" s="83" t="s">
        <v>196</v>
      </c>
      <c r="OTN33" s="83" t="s">
        <v>196</v>
      </c>
      <c r="OTO33" s="83" t="s">
        <v>196</v>
      </c>
      <c r="OTP33" s="83" t="s">
        <v>196</v>
      </c>
      <c r="OTQ33" s="83" t="s">
        <v>196</v>
      </c>
      <c r="OTR33" s="83" t="s">
        <v>196</v>
      </c>
      <c r="OTS33" s="83" t="s">
        <v>196</v>
      </c>
      <c r="OTT33" s="83" t="s">
        <v>196</v>
      </c>
      <c r="OTU33" s="83" t="s">
        <v>196</v>
      </c>
      <c r="OTV33" s="83" t="s">
        <v>196</v>
      </c>
      <c r="OTW33" s="83" t="s">
        <v>196</v>
      </c>
      <c r="OTX33" s="83" t="s">
        <v>196</v>
      </c>
      <c r="OTY33" s="83" t="s">
        <v>196</v>
      </c>
      <c r="OTZ33" s="83" t="s">
        <v>196</v>
      </c>
      <c r="OUA33" s="83" t="s">
        <v>196</v>
      </c>
      <c r="OUB33" s="83" t="s">
        <v>196</v>
      </c>
      <c r="OUC33" s="83" t="s">
        <v>196</v>
      </c>
      <c r="OUD33" s="83" t="s">
        <v>196</v>
      </c>
      <c r="OUE33" s="83" t="s">
        <v>196</v>
      </c>
      <c r="OUF33" s="83" t="s">
        <v>196</v>
      </c>
      <c r="OUG33" s="83" t="s">
        <v>196</v>
      </c>
      <c r="OUH33" s="83" t="s">
        <v>196</v>
      </c>
      <c r="OUI33" s="83" t="s">
        <v>196</v>
      </c>
      <c r="OUJ33" s="83" t="s">
        <v>196</v>
      </c>
      <c r="OUK33" s="83" t="s">
        <v>196</v>
      </c>
      <c r="OUL33" s="83" t="s">
        <v>196</v>
      </c>
      <c r="OUM33" s="83" t="s">
        <v>196</v>
      </c>
      <c r="OUN33" s="83" t="s">
        <v>196</v>
      </c>
      <c r="OUO33" s="83" t="s">
        <v>196</v>
      </c>
      <c r="OUP33" s="83" t="s">
        <v>196</v>
      </c>
      <c r="OUQ33" s="83" t="s">
        <v>196</v>
      </c>
      <c r="OUR33" s="83" t="s">
        <v>196</v>
      </c>
      <c r="OUS33" s="83" t="s">
        <v>196</v>
      </c>
      <c r="OUT33" s="83" t="s">
        <v>196</v>
      </c>
      <c r="OUU33" s="83" t="s">
        <v>196</v>
      </c>
      <c r="OUV33" s="83" t="s">
        <v>196</v>
      </c>
      <c r="OUW33" s="83" t="s">
        <v>196</v>
      </c>
      <c r="OUX33" s="83" t="s">
        <v>196</v>
      </c>
      <c r="OUY33" s="83" t="s">
        <v>196</v>
      </c>
      <c r="OUZ33" s="83" t="s">
        <v>196</v>
      </c>
      <c r="OVA33" s="83" t="s">
        <v>196</v>
      </c>
      <c r="OVB33" s="83" t="s">
        <v>196</v>
      </c>
      <c r="OVC33" s="83" t="s">
        <v>196</v>
      </c>
      <c r="OVD33" s="83" t="s">
        <v>196</v>
      </c>
      <c r="OVE33" s="83" t="s">
        <v>196</v>
      </c>
      <c r="OVF33" s="83" t="s">
        <v>196</v>
      </c>
      <c r="OVG33" s="83" t="s">
        <v>196</v>
      </c>
      <c r="OVH33" s="83" t="s">
        <v>196</v>
      </c>
      <c r="OVI33" s="83" t="s">
        <v>196</v>
      </c>
      <c r="OVJ33" s="83" t="s">
        <v>196</v>
      </c>
      <c r="OVK33" s="83" t="s">
        <v>196</v>
      </c>
      <c r="OVL33" s="83" t="s">
        <v>196</v>
      </c>
      <c r="OVM33" s="83" t="s">
        <v>196</v>
      </c>
      <c r="OVN33" s="83" t="s">
        <v>196</v>
      </c>
      <c r="OVO33" s="83" t="s">
        <v>196</v>
      </c>
      <c r="OVP33" s="83" t="s">
        <v>196</v>
      </c>
      <c r="OVQ33" s="83" t="s">
        <v>196</v>
      </c>
      <c r="OVR33" s="83" t="s">
        <v>196</v>
      </c>
      <c r="OVS33" s="83" t="s">
        <v>196</v>
      </c>
      <c r="OVT33" s="83" t="s">
        <v>196</v>
      </c>
      <c r="OVU33" s="83" t="s">
        <v>196</v>
      </c>
      <c r="OVV33" s="83" t="s">
        <v>196</v>
      </c>
      <c r="OVW33" s="83" t="s">
        <v>196</v>
      </c>
      <c r="OVX33" s="83" t="s">
        <v>196</v>
      </c>
      <c r="OVY33" s="83" t="s">
        <v>196</v>
      </c>
      <c r="OVZ33" s="83" t="s">
        <v>196</v>
      </c>
      <c r="OWA33" s="83" t="s">
        <v>196</v>
      </c>
      <c r="OWB33" s="83" t="s">
        <v>196</v>
      </c>
      <c r="OWC33" s="83" t="s">
        <v>196</v>
      </c>
      <c r="OWD33" s="83" t="s">
        <v>196</v>
      </c>
      <c r="OWE33" s="83" t="s">
        <v>196</v>
      </c>
      <c r="OWF33" s="83" t="s">
        <v>196</v>
      </c>
      <c r="OWG33" s="83" t="s">
        <v>196</v>
      </c>
      <c r="OWH33" s="83" t="s">
        <v>196</v>
      </c>
      <c r="OWI33" s="83" t="s">
        <v>196</v>
      </c>
      <c r="OWJ33" s="83" t="s">
        <v>196</v>
      </c>
      <c r="OWK33" s="83" t="s">
        <v>196</v>
      </c>
      <c r="OWL33" s="83" t="s">
        <v>196</v>
      </c>
      <c r="OWM33" s="83" t="s">
        <v>196</v>
      </c>
      <c r="OWN33" s="83" t="s">
        <v>196</v>
      </c>
      <c r="OWO33" s="83" t="s">
        <v>196</v>
      </c>
      <c r="OWP33" s="83" t="s">
        <v>196</v>
      </c>
      <c r="OWQ33" s="83" t="s">
        <v>196</v>
      </c>
      <c r="OWR33" s="83" t="s">
        <v>196</v>
      </c>
      <c r="OWS33" s="83" t="s">
        <v>196</v>
      </c>
      <c r="OWT33" s="83" t="s">
        <v>196</v>
      </c>
      <c r="OWU33" s="83" t="s">
        <v>196</v>
      </c>
      <c r="OWV33" s="83" t="s">
        <v>196</v>
      </c>
      <c r="OWW33" s="83" t="s">
        <v>196</v>
      </c>
      <c r="OWX33" s="83" t="s">
        <v>196</v>
      </c>
      <c r="OWY33" s="83" t="s">
        <v>196</v>
      </c>
      <c r="OWZ33" s="83" t="s">
        <v>196</v>
      </c>
      <c r="OXA33" s="83" t="s">
        <v>196</v>
      </c>
      <c r="OXB33" s="83" t="s">
        <v>196</v>
      </c>
      <c r="OXC33" s="83" t="s">
        <v>196</v>
      </c>
      <c r="OXD33" s="83" t="s">
        <v>196</v>
      </c>
      <c r="OXE33" s="83" t="s">
        <v>196</v>
      </c>
      <c r="OXF33" s="83" t="s">
        <v>196</v>
      </c>
      <c r="OXG33" s="83" t="s">
        <v>196</v>
      </c>
      <c r="OXH33" s="83" t="s">
        <v>196</v>
      </c>
      <c r="OXI33" s="83" t="s">
        <v>196</v>
      </c>
      <c r="OXJ33" s="83" t="s">
        <v>196</v>
      </c>
      <c r="OXK33" s="83" t="s">
        <v>196</v>
      </c>
      <c r="OXL33" s="83" t="s">
        <v>196</v>
      </c>
      <c r="OXM33" s="83" t="s">
        <v>196</v>
      </c>
      <c r="OXN33" s="83" t="s">
        <v>196</v>
      </c>
      <c r="OXO33" s="83" t="s">
        <v>196</v>
      </c>
      <c r="OXP33" s="83" t="s">
        <v>196</v>
      </c>
      <c r="OXQ33" s="83" t="s">
        <v>196</v>
      </c>
      <c r="OXR33" s="83" t="s">
        <v>196</v>
      </c>
      <c r="OXS33" s="83" t="s">
        <v>196</v>
      </c>
      <c r="OXT33" s="83" t="s">
        <v>196</v>
      </c>
      <c r="OXU33" s="83" t="s">
        <v>196</v>
      </c>
      <c r="OXV33" s="83" t="s">
        <v>196</v>
      </c>
      <c r="OXW33" s="83" t="s">
        <v>196</v>
      </c>
      <c r="OXX33" s="83" t="s">
        <v>196</v>
      </c>
      <c r="OXY33" s="83" t="s">
        <v>196</v>
      </c>
      <c r="OXZ33" s="83" t="s">
        <v>196</v>
      </c>
      <c r="OYA33" s="83" t="s">
        <v>196</v>
      </c>
      <c r="OYB33" s="83" t="s">
        <v>196</v>
      </c>
      <c r="OYC33" s="83" t="s">
        <v>196</v>
      </c>
      <c r="OYD33" s="83" t="s">
        <v>196</v>
      </c>
      <c r="OYE33" s="83" t="s">
        <v>196</v>
      </c>
      <c r="OYF33" s="83" t="s">
        <v>196</v>
      </c>
      <c r="OYG33" s="83" t="s">
        <v>196</v>
      </c>
      <c r="OYH33" s="83" t="s">
        <v>196</v>
      </c>
      <c r="OYI33" s="83" t="s">
        <v>196</v>
      </c>
      <c r="OYJ33" s="83" t="s">
        <v>196</v>
      </c>
      <c r="OYK33" s="83" t="s">
        <v>196</v>
      </c>
      <c r="OYL33" s="83" t="s">
        <v>196</v>
      </c>
      <c r="OYM33" s="83" t="s">
        <v>196</v>
      </c>
      <c r="OYN33" s="83" t="s">
        <v>196</v>
      </c>
      <c r="OYO33" s="83" t="s">
        <v>196</v>
      </c>
      <c r="OYP33" s="83" t="s">
        <v>196</v>
      </c>
      <c r="OYQ33" s="83" t="s">
        <v>196</v>
      </c>
      <c r="OYR33" s="83" t="s">
        <v>196</v>
      </c>
      <c r="OYS33" s="83" t="s">
        <v>196</v>
      </c>
      <c r="OYT33" s="83" t="s">
        <v>196</v>
      </c>
      <c r="OYU33" s="83" t="s">
        <v>196</v>
      </c>
      <c r="OYV33" s="83" t="s">
        <v>196</v>
      </c>
      <c r="OYW33" s="83" t="s">
        <v>196</v>
      </c>
      <c r="OYX33" s="83" t="s">
        <v>196</v>
      </c>
      <c r="OYY33" s="83" t="s">
        <v>196</v>
      </c>
      <c r="OYZ33" s="83" t="s">
        <v>196</v>
      </c>
      <c r="OZA33" s="83" t="s">
        <v>196</v>
      </c>
      <c r="OZB33" s="83" t="s">
        <v>196</v>
      </c>
      <c r="OZC33" s="83" t="s">
        <v>196</v>
      </c>
      <c r="OZD33" s="83" t="s">
        <v>196</v>
      </c>
      <c r="OZE33" s="83" t="s">
        <v>196</v>
      </c>
      <c r="OZF33" s="83" t="s">
        <v>196</v>
      </c>
      <c r="OZG33" s="83" t="s">
        <v>196</v>
      </c>
      <c r="OZH33" s="83" t="s">
        <v>196</v>
      </c>
      <c r="OZI33" s="83" t="s">
        <v>196</v>
      </c>
      <c r="OZJ33" s="83" t="s">
        <v>196</v>
      </c>
      <c r="OZK33" s="83" t="s">
        <v>196</v>
      </c>
      <c r="OZL33" s="83" t="s">
        <v>196</v>
      </c>
      <c r="OZM33" s="83" t="s">
        <v>196</v>
      </c>
      <c r="OZN33" s="83" t="s">
        <v>196</v>
      </c>
      <c r="OZO33" s="83" t="s">
        <v>196</v>
      </c>
      <c r="OZP33" s="83" t="s">
        <v>196</v>
      </c>
      <c r="OZQ33" s="83" t="s">
        <v>196</v>
      </c>
      <c r="OZR33" s="83" t="s">
        <v>196</v>
      </c>
      <c r="OZS33" s="83" t="s">
        <v>196</v>
      </c>
      <c r="OZT33" s="83" t="s">
        <v>196</v>
      </c>
      <c r="OZU33" s="83" t="s">
        <v>196</v>
      </c>
      <c r="OZV33" s="83" t="s">
        <v>196</v>
      </c>
      <c r="OZW33" s="83" t="s">
        <v>196</v>
      </c>
      <c r="OZX33" s="83" t="s">
        <v>196</v>
      </c>
      <c r="OZY33" s="83" t="s">
        <v>196</v>
      </c>
      <c r="OZZ33" s="83" t="s">
        <v>196</v>
      </c>
      <c r="PAA33" s="83" t="s">
        <v>196</v>
      </c>
      <c r="PAB33" s="83" t="s">
        <v>196</v>
      </c>
      <c r="PAC33" s="83" t="s">
        <v>196</v>
      </c>
      <c r="PAD33" s="83" t="s">
        <v>196</v>
      </c>
      <c r="PAE33" s="83" t="s">
        <v>196</v>
      </c>
      <c r="PAF33" s="83" t="s">
        <v>196</v>
      </c>
      <c r="PAG33" s="83" t="s">
        <v>196</v>
      </c>
      <c r="PAH33" s="83" t="s">
        <v>196</v>
      </c>
      <c r="PAI33" s="83" t="s">
        <v>196</v>
      </c>
      <c r="PAJ33" s="83" t="s">
        <v>196</v>
      </c>
      <c r="PAK33" s="83" t="s">
        <v>196</v>
      </c>
      <c r="PAL33" s="83" t="s">
        <v>196</v>
      </c>
      <c r="PAM33" s="83" t="s">
        <v>196</v>
      </c>
      <c r="PAN33" s="83" t="s">
        <v>196</v>
      </c>
      <c r="PAO33" s="83" t="s">
        <v>196</v>
      </c>
      <c r="PAP33" s="83" t="s">
        <v>196</v>
      </c>
      <c r="PAQ33" s="83" t="s">
        <v>196</v>
      </c>
      <c r="PAR33" s="83" t="s">
        <v>196</v>
      </c>
      <c r="PAS33" s="83" t="s">
        <v>196</v>
      </c>
      <c r="PAT33" s="83" t="s">
        <v>196</v>
      </c>
      <c r="PAU33" s="83" t="s">
        <v>196</v>
      </c>
      <c r="PAV33" s="83" t="s">
        <v>196</v>
      </c>
      <c r="PAW33" s="83" t="s">
        <v>196</v>
      </c>
      <c r="PAX33" s="83" t="s">
        <v>196</v>
      </c>
      <c r="PAY33" s="83" t="s">
        <v>196</v>
      </c>
      <c r="PAZ33" s="83" t="s">
        <v>196</v>
      </c>
      <c r="PBA33" s="83" t="s">
        <v>196</v>
      </c>
      <c r="PBB33" s="83" t="s">
        <v>196</v>
      </c>
      <c r="PBC33" s="83" t="s">
        <v>196</v>
      </c>
      <c r="PBD33" s="83" t="s">
        <v>196</v>
      </c>
      <c r="PBE33" s="83" t="s">
        <v>196</v>
      </c>
      <c r="PBF33" s="83" t="s">
        <v>196</v>
      </c>
      <c r="PBG33" s="83" t="s">
        <v>196</v>
      </c>
      <c r="PBH33" s="83" t="s">
        <v>196</v>
      </c>
      <c r="PBI33" s="83" t="s">
        <v>196</v>
      </c>
      <c r="PBJ33" s="83" t="s">
        <v>196</v>
      </c>
      <c r="PBK33" s="83" t="s">
        <v>196</v>
      </c>
      <c r="PBL33" s="83" t="s">
        <v>196</v>
      </c>
      <c r="PBM33" s="83" t="s">
        <v>196</v>
      </c>
      <c r="PBN33" s="83" t="s">
        <v>196</v>
      </c>
      <c r="PBO33" s="83" t="s">
        <v>196</v>
      </c>
      <c r="PBP33" s="83" t="s">
        <v>196</v>
      </c>
      <c r="PBQ33" s="83" t="s">
        <v>196</v>
      </c>
      <c r="PBR33" s="83" t="s">
        <v>196</v>
      </c>
      <c r="PBS33" s="83" t="s">
        <v>196</v>
      </c>
      <c r="PBT33" s="83" t="s">
        <v>196</v>
      </c>
      <c r="PBU33" s="83" t="s">
        <v>196</v>
      </c>
      <c r="PBV33" s="83" t="s">
        <v>196</v>
      </c>
      <c r="PBW33" s="83" t="s">
        <v>196</v>
      </c>
      <c r="PBX33" s="83" t="s">
        <v>196</v>
      </c>
      <c r="PBY33" s="83" t="s">
        <v>196</v>
      </c>
      <c r="PBZ33" s="83" t="s">
        <v>196</v>
      </c>
      <c r="PCA33" s="83" t="s">
        <v>196</v>
      </c>
      <c r="PCB33" s="83" t="s">
        <v>196</v>
      </c>
      <c r="PCC33" s="83" t="s">
        <v>196</v>
      </c>
      <c r="PCD33" s="83" t="s">
        <v>196</v>
      </c>
      <c r="PCE33" s="83" t="s">
        <v>196</v>
      </c>
      <c r="PCF33" s="83" t="s">
        <v>196</v>
      </c>
      <c r="PCG33" s="83" t="s">
        <v>196</v>
      </c>
      <c r="PCH33" s="83" t="s">
        <v>196</v>
      </c>
      <c r="PCI33" s="83" t="s">
        <v>196</v>
      </c>
      <c r="PCJ33" s="83" t="s">
        <v>196</v>
      </c>
      <c r="PCK33" s="83" t="s">
        <v>196</v>
      </c>
      <c r="PCL33" s="83" t="s">
        <v>196</v>
      </c>
      <c r="PCM33" s="83" t="s">
        <v>196</v>
      </c>
      <c r="PCN33" s="83" t="s">
        <v>196</v>
      </c>
      <c r="PCO33" s="83" t="s">
        <v>196</v>
      </c>
      <c r="PCP33" s="83" t="s">
        <v>196</v>
      </c>
      <c r="PCQ33" s="83" t="s">
        <v>196</v>
      </c>
      <c r="PCR33" s="83" t="s">
        <v>196</v>
      </c>
      <c r="PCS33" s="83" t="s">
        <v>196</v>
      </c>
      <c r="PCT33" s="83" t="s">
        <v>196</v>
      </c>
      <c r="PCU33" s="83" t="s">
        <v>196</v>
      </c>
      <c r="PCV33" s="83" t="s">
        <v>196</v>
      </c>
      <c r="PCW33" s="83" t="s">
        <v>196</v>
      </c>
      <c r="PCX33" s="83" t="s">
        <v>196</v>
      </c>
      <c r="PCY33" s="83" t="s">
        <v>196</v>
      </c>
      <c r="PCZ33" s="83" t="s">
        <v>196</v>
      </c>
      <c r="PDA33" s="83" t="s">
        <v>196</v>
      </c>
      <c r="PDB33" s="83" t="s">
        <v>196</v>
      </c>
      <c r="PDC33" s="83" t="s">
        <v>196</v>
      </c>
      <c r="PDD33" s="83" t="s">
        <v>196</v>
      </c>
      <c r="PDE33" s="83" t="s">
        <v>196</v>
      </c>
      <c r="PDF33" s="83" t="s">
        <v>196</v>
      </c>
      <c r="PDG33" s="83" t="s">
        <v>196</v>
      </c>
      <c r="PDH33" s="83" t="s">
        <v>196</v>
      </c>
      <c r="PDI33" s="83" t="s">
        <v>196</v>
      </c>
      <c r="PDJ33" s="83" t="s">
        <v>196</v>
      </c>
      <c r="PDK33" s="83" t="s">
        <v>196</v>
      </c>
      <c r="PDL33" s="83" t="s">
        <v>196</v>
      </c>
      <c r="PDM33" s="83" t="s">
        <v>196</v>
      </c>
      <c r="PDN33" s="83" t="s">
        <v>196</v>
      </c>
      <c r="PDO33" s="83" t="s">
        <v>196</v>
      </c>
      <c r="PDP33" s="83" t="s">
        <v>196</v>
      </c>
      <c r="PDQ33" s="83" t="s">
        <v>196</v>
      </c>
      <c r="PDR33" s="83" t="s">
        <v>196</v>
      </c>
      <c r="PDS33" s="83" t="s">
        <v>196</v>
      </c>
      <c r="PDT33" s="83" t="s">
        <v>196</v>
      </c>
      <c r="PDU33" s="83" t="s">
        <v>196</v>
      </c>
      <c r="PDV33" s="83" t="s">
        <v>196</v>
      </c>
      <c r="PDW33" s="83" t="s">
        <v>196</v>
      </c>
      <c r="PDX33" s="83" t="s">
        <v>196</v>
      </c>
      <c r="PDY33" s="83" t="s">
        <v>196</v>
      </c>
      <c r="PDZ33" s="83" t="s">
        <v>196</v>
      </c>
      <c r="PEA33" s="83" t="s">
        <v>196</v>
      </c>
      <c r="PEB33" s="83" t="s">
        <v>196</v>
      </c>
      <c r="PEC33" s="83" t="s">
        <v>196</v>
      </c>
      <c r="PED33" s="83" t="s">
        <v>196</v>
      </c>
      <c r="PEE33" s="83" t="s">
        <v>196</v>
      </c>
      <c r="PEF33" s="83" t="s">
        <v>196</v>
      </c>
      <c r="PEG33" s="83" t="s">
        <v>196</v>
      </c>
      <c r="PEH33" s="83" t="s">
        <v>196</v>
      </c>
      <c r="PEI33" s="83" t="s">
        <v>196</v>
      </c>
      <c r="PEJ33" s="83" t="s">
        <v>196</v>
      </c>
      <c r="PEK33" s="83" t="s">
        <v>196</v>
      </c>
      <c r="PEL33" s="83" t="s">
        <v>196</v>
      </c>
      <c r="PEM33" s="83" t="s">
        <v>196</v>
      </c>
      <c r="PEN33" s="83" t="s">
        <v>196</v>
      </c>
      <c r="PEO33" s="83" t="s">
        <v>196</v>
      </c>
      <c r="PEP33" s="83" t="s">
        <v>196</v>
      </c>
      <c r="PEQ33" s="83" t="s">
        <v>196</v>
      </c>
      <c r="PER33" s="83" t="s">
        <v>196</v>
      </c>
      <c r="PES33" s="83" t="s">
        <v>196</v>
      </c>
      <c r="PET33" s="83" t="s">
        <v>196</v>
      </c>
      <c r="PEU33" s="83" t="s">
        <v>196</v>
      </c>
      <c r="PEV33" s="83" t="s">
        <v>196</v>
      </c>
      <c r="PEW33" s="83" t="s">
        <v>196</v>
      </c>
      <c r="PEX33" s="83" t="s">
        <v>196</v>
      </c>
      <c r="PEY33" s="83" t="s">
        <v>196</v>
      </c>
      <c r="PEZ33" s="83" t="s">
        <v>196</v>
      </c>
      <c r="PFA33" s="83" t="s">
        <v>196</v>
      </c>
      <c r="PFB33" s="83" t="s">
        <v>196</v>
      </c>
      <c r="PFC33" s="83" t="s">
        <v>196</v>
      </c>
      <c r="PFD33" s="83" t="s">
        <v>196</v>
      </c>
      <c r="PFE33" s="83" t="s">
        <v>196</v>
      </c>
      <c r="PFF33" s="83" t="s">
        <v>196</v>
      </c>
      <c r="PFG33" s="83" t="s">
        <v>196</v>
      </c>
      <c r="PFH33" s="83" t="s">
        <v>196</v>
      </c>
      <c r="PFI33" s="83" t="s">
        <v>196</v>
      </c>
      <c r="PFJ33" s="83" t="s">
        <v>196</v>
      </c>
      <c r="PFK33" s="83" t="s">
        <v>196</v>
      </c>
      <c r="PFL33" s="83" t="s">
        <v>196</v>
      </c>
      <c r="PFM33" s="83" t="s">
        <v>196</v>
      </c>
      <c r="PFN33" s="83" t="s">
        <v>196</v>
      </c>
      <c r="PFO33" s="83" t="s">
        <v>196</v>
      </c>
      <c r="PFP33" s="83" t="s">
        <v>196</v>
      </c>
      <c r="PFQ33" s="83" t="s">
        <v>196</v>
      </c>
      <c r="PFR33" s="83" t="s">
        <v>196</v>
      </c>
      <c r="PFS33" s="83" t="s">
        <v>196</v>
      </c>
      <c r="PFT33" s="83" t="s">
        <v>196</v>
      </c>
      <c r="PFU33" s="83" t="s">
        <v>196</v>
      </c>
      <c r="PFV33" s="83" t="s">
        <v>196</v>
      </c>
      <c r="PFW33" s="83" t="s">
        <v>196</v>
      </c>
      <c r="PFX33" s="83" t="s">
        <v>196</v>
      </c>
      <c r="PFY33" s="83" t="s">
        <v>196</v>
      </c>
      <c r="PFZ33" s="83" t="s">
        <v>196</v>
      </c>
      <c r="PGA33" s="83" t="s">
        <v>196</v>
      </c>
      <c r="PGB33" s="83" t="s">
        <v>196</v>
      </c>
      <c r="PGC33" s="83" t="s">
        <v>196</v>
      </c>
      <c r="PGD33" s="83" t="s">
        <v>196</v>
      </c>
      <c r="PGE33" s="83" t="s">
        <v>196</v>
      </c>
      <c r="PGF33" s="83" t="s">
        <v>196</v>
      </c>
      <c r="PGG33" s="83" t="s">
        <v>196</v>
      </c>
      <c r="PGH33" s="83" t="s">
        <v>196</v>
      </c>
      <c r="PGI33" s="83" t="s">
        <v>196</v>
      </c>
      <c r="PGJ33" s="83" t="s">
        <v>196</v>
      </c>
      <c r="PGK33" s="83" t="s">
        <v>196</v>
      </c>
      <c r="PGL33" s="83" t="s">
        <v>196</v>
      </c>
      <c r="PGM33" s="83" t="s">
        <v>196</v>
      </c>
      <c r="PGN33" s="83" t="s">
        <v>196</v>
      </c>
      <c r="PGO33" s="83" t="s">
        <v>196</v>
      </c>
      <c r="PGP33" s="83" t="s">
        <v>196</v>
      </c>
      <c r="PGQ33" s="83" t="s">
        <v>196</v>
      </c>
      <c r="PGR33" s="83" t="s">
        <v>196</v>
      </c>
      <c r="PGS33" s="83" t="s">
        <v>196</v>
      </c>
      <c r="PGT33" s="83" t="s">
        <v>196</v>
      </c>
      <c r="PGU33" s="83" t="s">
        <v>196</v>
      </c>
      <c r="PGV33" s="83" t="s">
        <v>196</v>
      </c>
      <c r="PGW33" s="83" t="s">
        <v>196</v>
      </c>
      <c r="PGX33" s="83" t="s">
        <v>196</v>
      </c>
      <c r="PGY33" s="83" t="s">
        <v>196</v>
      </c>
      <c r="PGZ33" s="83" t="s">
        <v>196</v>
      </c>
      <c r="PHA33" s="83" t="s">
        <v>196</v>
      </c>
      <c r="PHB33" s="83" t="s">
        <v>196</v>
      </c>
      <c r="PHC33" s="83" t="s">
        <v>196</v>
      </c>
      <c r="PHD33" s="83" t="s">
        <v>196</v>
      </c>
      <c r="PHE33" s="83" t="s">
        <v>196</v>
      </c>
      <c r="PHF33" s="83" t="s">
        <v>196</v>
      </c>
      <c r="PHG33" s="83" t="s">
        <v>196</v>
      </c>
      <c r="PHH33" s="83" t="s">
        <v>196</v>
      </c>
      <c r="PHI33" s="83" t="s">
        <v>196</v>
      </c>
      <c r="PHJ33" s="83" t="s">
        <v>196</v>
      </c>
      <c r="PHK33" s="83" t="s">
        <v>196</v>
      </c>
      <c r="PHL33" s="83" t="s">
        <v>196</v>
      </c>
      <c r="PHM33" s="83" t="s">
        <v>196</v>
      </c>
      <c r="PHN33" s="83" t="s">
        <v>196</v>
      </c>
      <c r="PHO33" s="83" t="s">
        <v>196</v>
      </c>
      <c r="PHP33" s="83" t="s">
        <v>196</v>
      </c>
      <c r="PHQ33" s="83" t="s">
        <v>196</v>
      </c>
      <c r="PHR33" s="83" t="s">
        <v>196</v>
      </c>
      <c r="PHS33" s="83" t="s">
        <v>196</v>
      </c>
      <c r="PHT33" s="83" t="s">
        <v>196</v>
      </c>
      <c r="PHU33" s="83" t="s">
        <v>196</v>
      </c>
      <c r="PHV33" s="83" t="s">
        <v>196</v>
      </c>
      <c r="PHW33" s="83" t="s">
        <v>196</v>
      </c>
      <c r="PHX33" s="83" t="s">
        <v>196</v>
      </c>
      <c r="PHY33" s="83" t="s">
        <v>196</v>
      </c>
      <c r="PHZ33" s="83" t="s">
        <v>196</v>
      </c>
      <c r="PIA33" s="83" t="s">
        <v>196</v>
      </c>
      <c r="PIB33" s="83" t="s">
        <v>196</v>
      </c>
      <c r="PIC33" s="83" t="s">
        <v>196</v>
      </c>
      <c r="PID33" s="83" t="s">
        <v>196</v>
      </c>
      <c r="PIE33" s="83" t="s">
        <v>196</v>
      </c>
      <c r="PIF33" s="83" t="s">
        <v>196</v>
      </c>
      <c r="PIG33" s="83" t="s">
        <v>196</v>
      </c>
      <c r="PIH33" s="83" t="s">
        <v>196</v>
      </c>
      <c r="PII33" s="83" t="s">
        <v>196</v>
      </c>
      <c r="PIJ33" s="83" t="s">
        <v>196</v>
      </c>
      <c r="PIK33" s="83" t="s">
        <v>196</v>
      </c>
      <c r="PIL33" s="83" t="s">
        <v>196</v>
      </c>
      <c r="PIM33" s="83" t="s">
        <v>196</v>
      </c>
      <c r="PIN33" s="83" t="s">
        <v>196</v>
      </c>
      <c r="PIO33" s="83" t="s">
        <v>196</v>
      </c>
      <c r="PIP33" s="83" t="s">
        <v>196</v>
      </c>
      <c r="PIQ33" s="83" t="s">
        <v>196</v>
      </c>
      <c r="PIR33" s="83" t="s">
        <v>196</v>
      </c>
      <c r="PIS33" s="83" t="s">
        <v>196</v>
      </c>
      <c r="PIT33" s="83" t="s">
        <v>196</v>
      </c>
      <c r="PIU33" s="83" t="s">
        <v>196</v>
      </c>
      <c r="PIV33" s="83" t="s">
        <v>196</v>
      </c>
      <c r="PIW33" s="83" t="s">
        <v>196</v>
      </c>
      <c r="PIX33" s="83" t="s">
        <v>196</v>
      </c>
      <c r="PIY33" s="83" t="s">
        <v>196</v>
      </c>
      <c r="PIZ33" s="83" t="s">
        <v>196</v>
      </c>
      <c r="PJA33" s="83" t="s">
        <v>196</v>
      </c>
      <c r="PJB33" s="83" t="s">
        <v>196</v>
      </c>
      <c r="PJC33" s="83" t="s">
        <v>196</v>
      </c>
      <c r="PJD33" s="83" t="s">
        <v>196</v>
      </c>
      <c r="PJE33" s="83" t="s">
        <v>196</v>
      </c>
      <c r="PJF33" s="83" t="s">
        <v>196</v>
      </c>
      <c r="PJG33" s="83" t="s">
        <v>196</v>
      </c>
      <c r="PJH33" s="83" t="s">
        <v>196</v>
      </c>
      <c r="PJI33" s="83" t="s">
        <v>196</v>
      </c>
      <c r="PJJ33" s="83" t="s">
        <v>196</v>
      </c>
      <c r="PJK33" s="83" t="s">
        <v>196</v>
      </c>
      <c r="PJL33" s="83" t="s">
        <v>196</v>
      </c>
      <c r="PJM33" s="83" t="s">
        <v>196</v>
      </c>
      <c r="PJN33" s="83" t="s">
        <v>196</v>
      </c>
      <c r="PJO33" s="83" t="s">
        <v>196</v>
      </c>
      <c r="PJP33" s="83" t="s">
        <v>196</v>
      </c>
      <c r="PJQ33" s="83" t="s">
        <v>196</v>
      </c>
      <c r="PJR33" s="83" t="s">
        <v>196</v>
      </c>
      <c r="PJS33" s="83" t="s">
        <v>196</v>
      </c>
      <c r="PJT33" s="83" t="s">
        <v>196</v>
      </c>
      <c r="PJU33" s="83" t="s">
        <v>196</v>
      </c>
      <c r="PJV33" s="83" t="s">
        <v>196</v>
      </c>
      <c r="PJW33" s="83" t="s">
        <v>196</v>
      </c>
      <c r="PJX33" s="83" t="s">
        <v>196</v>
      </c>
      <c r="PJY33" s="83" t="s">
        <v>196</v>
      </c>
      <c r="PJZ33" s="83" t="s">
        <v>196</v>
      </c>
      <c r="PKA33" s="83" t="s">
        <v>196</v>
      </c>
      <c r="PKB33" s="83" t="s">
        <v>196</v>
      </c>
      <c r="PKC33" s="83" t="s">
        <v>196</v>
      </c>
      <c r="PKD33" s="83" t="s">
        <v>196</v>
      </c>
      <c r="PKE33" s="83" t="s">
        <v>196</v>
      </c>
      <c r="PKF33" s="83" t="s">
        <v>196</v>
      </c>
      <c r="PKG33" s="83" t="s">
        <v>196</v>
      </c>
      <c r="PKH33" s="83" t="s">
        <v>196</v>
      </c>
      <c r="PKI33" s="83" t="s">
        <v>196</v>
      </c>
      <c r="PKJ33" s="83" t="s">
        <v>196</v>
      </c>
      <c r="PKK33" s="83" t="s">
        <v>196</v>
      </c>
      <c r="PKL33" s="83" t="s">
        <v>196</v>
      </c>
      <c r="PKM33" s="83" t="s">
        <v>196</v>
      </c>
      <c r="PKN33" s="83" t="s">
        <v>196</v>
      </c>
      <c r="PKO33" s="83" t="s">
        <v>196</v>
      </c>
      <c r="PKP33" s="83" t="s">
        <v>196</v>
      </c>
      <c r="PKQ33" s="83" t="s">
        <v>196</v>
      </c>
      <c r="PKR33" s="83" t="s">
        <v>196</v>
      </c>
      <c r="PKS33" s="83" t="s">
        <v>196</v>
      </c>
      <c r="PKT33" s="83" t="s">
        <v>196</v>
      </c>
      <c r="PKU33" s="83" t="s">
        <v>196</v>
      </c>
      <c r="PKV33" s="83" t="s">
        <v>196</v>
      </c>
      <c r="PKW33" s="83" t="s">
        <v>196</v>
      </c>
      <c r="PKX33" s="83" t="s">
        <v>196</v>
      </c>
      <c r="PKY33" s="83" t="s">
        <v>196</v>
      </c>
      <c r="PKZ33" s="83" t="s">
        <v>196</v>
      </c>
      <c r="PLA33" s="83" t="s">
        <v>196</v>
      </c>
      <c r="PLB33" s="83" t="s">
        <v>196</v>
      </c>
      <c r="PLC33" s="83" t="s">
        <v>196</v>
      </c>
      <c r="PLD33" s="83" t="s">
        <v>196</v>
      </c>
      <c r="PLE33" s="83" t="s">
        <v>196</v>
      </c>
      <c r="PLF33" s="83" t="s">
        <v>196</v>
      </c>
      <c r="PLG33" s="83" t="s">
        <v>196</v>
      </c>
      <c r="PLH33" s="83" t="s">
        <v>196</v>
      </c>
      <c r="PLI33" s="83" t="s">
        <v>196</v>
      </c>
      <c r="PLJ33" s="83" t="s">
        <v>196</v>
      </c>
      <c r="PLK33" s="83" t="s">
        <v>196</v>
      </c>
      <c r="PLL33" s="83" t="s">
        <v>196</v>
      </c>
      <c r="PLM33" s="83" t="s">
        <v>196</v>
      </c>
      <c r="PLN33" s="83" t="s">
        <v>196</v>
      </c>
      <c r="PLO33" s="83" t="s">
        <v>196</v>
      </c>
      <c r="PLP33" s="83" t="s">
        <v>196</v>
      </c>
      <c r="PLQ33" s="83" t="s">
        <v>196</v>
      </c>
      <c r="PLR33" s="83" t="s">
        <v>196</v>
      </c>
      <c r="PLS33" s="83" t="s">
        <v>196</v>
      </c>
      <c r="PLT33" s="83" t="s">
        <v>196</v>
      </c>
      <c r="PLU33" s="83" t="s">
        <v>196</v>
      </c>
      <c r="PLV33" s="83" t="s">
        <v>196</v>
      </c>
      <c r="PLW33" s="83" t="s">
        <v>196</v>
      </c>
      <c r="PLX33" s="83" t="s">
        <v>196</v>
      </c>
      <c r="PLY33" s="83" t="s">
        <v>196</v>
      </c>
      <c r="PLZ33" s="83" t="s">
        <v>196</v>
      </c>
      <c r="PMA33" s="83" t="s">
        <v>196</v>
      </c>
      <c r="PMB33" s="83" t="s">
        <v>196</v>
      </c>
      <c r="PMC33" s="83" t="s">
        <v>196</v>
      </c>
      <c r="PMD33" s="83" t="s">
        <v>196</v>
      </c>
      <c r="PME33" s="83" t="s">
        <v>196</v>
      </c>
      <c r="PMF33" s="83" t="s">
        <v>196</v>
      </c>
      <c r="PMG33" s="83" t="s">
        <v>196</v>
      </c>
      <c r="PMH33" s="83" t="s">
        <v>196</v>
      </c>
      <c r="PMI33" s="83" t="s">
        <v>196</v>
      </c>
      <c r="PMJ33" s="83" t="s">
        <v>196</v>
      </c>
      <c r="PMK33" s="83" t="s">
        <v>196</v>
      </c>
      <c r="PML33" s="83" t="s">
        <v>196</v>
      </c>
      <c r="PMM33" s="83" t="s">
        <v>196</v>
      </c>
      <c r="PMN33" s="83" t="s">
        <v>196</v>
      </c>
      <c r="PMO33" s="83" t="s">
        <v>196</v>
      </c>
      <c r="PMP33" s="83" t="s">
        <v>196</v>
      </c>
      <c r="PMQ33" s="83" t="s">
        <v>196</v>
      </c>
      <c r="PMR33" s="83" t="s">
        <v>196</v>
      </c>
      <c r="PMS33" s="83" t="s">
        <v>196</v>
      </c>
      <c r="PMT33" s="83" t="s">
        <v>196</v>
      </c>
      <c r="PMU33" s="83" t="s">
        <v>196</v>
      </c>
      <c r="PMV33" s="83" t="s">
        <v>196</v>
      </c>
      <c r="PMW33" s="83" t="s">
        <v>196</v>
      </c>
      <c r="PMX33" s="83" t="s">
        <v>196</v>
      </c>
      <c r="PMY33" s="83" t="s">
        <v>196</v>
      </c>
      <c r="PMZ33" s="83" t="s">
        <v>196</v>
      </c>
      <c r="PNA33" s="83" t="s">
        <v>196</v>
      </c>
      <c r="PNB33" s="83" t="s">
        <v>196</v>
      </c>
      <c r="PNC33" s="83" t="s">
        <v>196</v>
      </c>
      <c r="PND33" s="83" t="s">
        <v>196</v>
      </c>
      <c r="PNE33" s="83" t="s">
        <v>196</v>
      </c>
      <c r="PNF33" s="83" t="s">
        <v>196</v>
      </c>
      <c r="PNG33" s="83" t="s">
        <v>196</v>
      </c>
      <c r="PNH33" s="83" t="s">
        <v>196</v>
      </c>
      <c r="PNI33" s="83" t="s">
        <v>196</v>
      </c>
      <c r="PNJ33" s="83" t="s">
        <v>196</v>
      </c>
      <c r="PNK33" s="83" t="s">
        <v>196</v>
      </c>
      <c r="PNL33" s="83" t="s">
        <v>196</v>
      </c>
      <c r="PNM33" s="83" t="s">
        <v>196</v>
      </c>
      <c r="PNN33" s="83" t="s">
        <v>196</v>
      </c>
      <c r="PNO33" s="83" t="s">
        <v>196</v>
      </c>
      <c r="PNP33" s="83" t="s">
        <v>196</v>
      </c>
      <c r="PNQ33" s="83" t="s">
        <v>196</v>
      </c>
      <c r="PNR33" s="83" t="s">
        <v>196</v>
      </c>
      <c r="PNS33" s="83" t="s">
        <v>196</v>
      </c>
      <c r="PNT33" s="83" t="s">
        <v>196</v>
      </c>
      <c r="PNU33" s="83" t="s">
        <v>196</v>
      </c>
      <c r="PNV33" s="83" t="s">
        <v>196</v>
      </c>
      <c r="PNW33" s="83" t="s">
        <v>196</v>
      </c>
      <c r="PNX33" s="83" t="s">
        <v>196</v>
      </c>
      <c r="PNY33" s="83" t="s">
        <v>196</v>
      </c>
      <c r="PNZ33" s="83" t="s">
        <v>196</v>
      </c>
      <c r="POA33" s="83" t="s">
        <v>196</v>
      </c>
      <c r="POB33" s="83" t="s">
        <v>196</v>
      </c>
      <c r="POC33" s="83" t="s">
        <v>196</v>
      </c>
      <c r="POD33" s="83" t="s">
        <v>196</v>
      </c>
      <c r="POE33" s="83" t="s">
        <v>196</v>
      </c>
      <c r="POF33" s="83" t="s">
        <v>196</v>
      </c>
      <c r="POG33" s="83" t="s">
        <v>196</v>
      </c>
      <c r="POH33" s="83" t="s">
        <v>196</v>
      </c>
      <c r="POI33" s="83" t="s">
        <v>196</v>
      </c>
      <c r="POJ33" s="83" t="s">
        <v>196</v>
      </c>
      <c r="POK33" s="83" t="s">
        <v>196</v>
      </c>
      <c r="POL33" s="83" t="s">
        <v>196</v>
      </c>
      <c r="POM33" s="83" t="s">
        <v>196</v>
      </c>
      <c r="PON33" s="83" t="s">
        <v>196</v>
      </c>
      <c r="POO33" s="83" t="s">
        <v>196</v>
      </c>
      <c r="POP33" s="83" t="s">
        <v>196</v>
      </c>
      <c r="POQ33" s="83" t="s">
        <v>196</v>
      </c>
      <c r="POR33" s="83" t="s">
        <v>196</v>
      </c>
      <c r="POS33" s="83" t="s">
        <v>196</v>
      </c>
      <c r="POT33" s="83" t="s">
        <v>196</v>
      </c>
      <c r="POU33" s="83" t="s">
        <v>196</v>
      </c>
      <c r="POV33" s="83" t="s">
        <v>196</v>
      </c>
      <c r="POW33" s="83" t="s">
        <v>196</v>
      </c>
      <c r="POX33" s="83" t="s">
        <v>196</v>
      </c>
      <c r="POY33" s="83" t="s">
        <v>196</v>
      </c>
      <c r="POZ33" s="83" t="s">
        <v>196</v>
      </c>
      <c r="PPA33" s="83" t="s">
        <v>196</v>
      </c>
      <c r="PPB33" s="83" t="s">
        <v>196</v>
      </c>
      <c r="PPC33" s="83" t="s">
        <v>196</v>
      </c>
      <c r="PPD33" s="83" t="s">
        <v>196</v>
      </c>
      <c r="PPE33" s="83" t="s">
        <v>196</v>
      </c>
      <c r="PPF33" s="83" t="s">
        <v>196</v>
      </c>
      <c r="PPG33" s="83" t="s">
        <v>196</v>
      </c>
      <c r="PPH33" s="83" t="s">
        <v>196</v>
      </c>
      <c r="PPI33" s="83" t="s">
        <v>196</v>
      </c>
      <c r="PPJ33" s="83" t="s">
        <v>196</v>
      </c>
      <c r="PPK33" s="83" t="s">
        <v>196</v>
      </c>
      <c r="PPL33" s="83" t="s">
        <v>196</v>
      </c>
      <c r="PPM33" s="83" t="s">
        <v>196</v>
      </c>
      <c r="PPN33" s="83" t="s">
        <v>196</v>
      </c>
      <c r="PPO33" s="83" t="s">
        <v>196</v>
      </c>
      <c r="PPP33" s="83" t="s">
        <v>196</v>
      </c>
      <c r="PPQ33" s="83" t="s">
        <v>196</v>
      </c>
      <c r="PPR33" s="83" t="s">
        <v>196</v>
      </c>
      <c r="PPS33" s="83" t="s">
        <v>196</v>
      </c>
      <c r="PPT33" s="83" t="s">
        <v>196</v>
      </c>
      <c r="PPU33" s="83" t="s">
        <v>196</v>
      </c>
      <c r="PPV33" s="83" t="s">
        <v>196</v>
      </c>
      <c r="PPW33" s="83" t="s">
        <v>196</v>
      </c>
      <c r="PPX33" s="83" t="s">
        <v>196</v>
      </c>
      <c r="PPY33" s="83" t="s">
        <v>196</v>
      </c>
      <c r="PPZ33" s="83" t="s">
        <v>196</v>
      </c>
      <c r="PQA33" s="83" t="s">
        <v>196</v>
      </c>
      <c r="PQB33" s="83" t="s">
        <v>196</v>
      </c>
      <c r="PQC33" s="83" t="s">
        <v>196</v>
      </c>
      <c r="PQD33" s="83" t="s">
        <v>196</v>
      </c>
      <c r="PQE33" s="83" t="s">
        <v>196</v>
      </c>
      <c r="PQF33" s="83" t="s">
        <v>196</v>
      </c>
      <c r="PQG33" s="83" t="s">
        <v>196</v>
      </c>
      <c r="PQH33" s="83" t="s">
        <v>196</v>
      </c>
      <c r="PQI33" s="83" t="s">
        <v>196</v>
      </c>
      <c r="PQJ33" s="83" t="s">
        <v>196</v>
      </c>
      <c r="PQK33" s="83" t="s">
        <v>196</v>
      </c>
      <c r="PQL33" s="83" t="s">
        <v>196</v>
      </c>
      <c r="PQM33" s="83" t="s">
        <v>196</v>
      </c>
      <c r="PQN33" s="83" t="s">
        <v>196</v>
      </c>
      <c r="PQO33" s="83" t="s">
        <v>196</v>
      </c>
      <c r="PQP33" s="83" t="s">
        <v>196</v>
      </c>
      <c r="PQQ33" s="83" t="s">
        <v>196</v>
      </c>
      <c r="PQR33" s="83" t="s">
        <v>196</v>
      </c>
      <c r="PQS33" s="83" t="s">
        <v>196</v>
      </c>
      <c r="PQT33" s="83" t="s">
        <v>196</v>
      </c>
      <c r="PQU33" s="83" t="s">
        <v>196</v>
      </c>
      <c r="PQV33" s="83" t="s">
        <v>196</v>
      </c>
      <c r="PQW33" s="83" t="s">
        <v>196</v>
      </c>
      <c r="PQX33" s="83" t="s">
        <v>196</v>
      </c>
      <c r="PQY33" s="83" t="s">
        <v>196</v>
      </c>
      <c r="PQZ33" s="83" t="s">
        <v>196</v>
      </c>
      <c r="PRA33" s="83" t="s">
        <v>196</v>
      </c>
      <c r="PRB33" s="83" t="s">
        <v>196</v>
      </c>
      <c r="PRC33" s="83" t="s">
        <v>196</v>
      </c>
      <c r="PRD33" s="83" t="s">
        <v>196</v>
      </c>
      <c r="PRE33" s="83" t="s">
        <v>196</v>
      </c>
      <c r="PRF33" s="83" t="s">
        <v>196</v>
      </c>
      <c r="PRG33" s="83" t="s">
        <v>196</v>
      </c>
      <c r="PRH33" s="83" t="s">
        <v>196</v>
      </c>
      <c r="PRI33" s="83" t="s">
        <v>196</v>
      </c>
      <c r="PRJ33" s="83" t="s">
        <v>196</v>
      </c>
      <c r="PRK33" s="83" t="s">
        <v>196</v>
      </c>
      <c r="PRL33" s="83" t="s">
        <v>196</v>
      </c>
      <c r="PRM33" s="83" t="s">
        <v>196</v>
      </c>
      <c r="PRN33" s="83" t="s">
        <v>196</v>
      </c>
      <c r="PRO33" s="83" t="s">
        <v>196</v>
      </c>
      <c r="PRP33" s="83" t="s">
        <v>196</v>
      </c>
      <c r="PRQ33" s="83" t="s">
        <v>196</v>
      </c>
      <c r="PRR33" s="83" t="s">
        <v>196</v>
      </c>
      <c r="PRS33" s="83" t="s">
        <v>196</v>
      </c>
      <c r="PRT33" s="83" t="s">
        <v>196</v>
      </c>
      <c r="PRU33" s="83" t="s">
        <v>196</v>
      </c>
      <c r="PRV33" s="83" t="s">
        <v>196</v>
      </c>
      <c r="PRW33" s="83" t="s">
        <v>196</v>
      </c>
      <c r="PRX33" s="83" t="s">
        <v>196</v>
      </c>
      <c r="PRY33" s="83" t="s">
        <v>196</v>
      </c>
      <c r="PRZ33" s="83" t="s">
        <v>196</v>
      </c>
      <c r="PSA33" s="83" t="s">
        <v>196</v>
      </c>
      <c r="PSB33" s="83" t="s">
        <v>196</v>
      </c>
      <c r="PSC33" s="83" t="s">
        <v>196</v>
      </c>
      <c r="PSD33" s="83" t="s">
        <v>196</v>
      </c>
      <c r="PSE33" s="83" t="s">
        <v>196</v>
      </c>
      <c r="PSF33" s="83" t="s">
        <v>196</v>
      </c>
      <c r="PSG33" s="83" t="s">
        <v>196</v>
      </c>
      <c r="PSH33" s="83" t="s">
        <v>196</v>
      </c>
      <c r="PSI33" s="83" t="s">
        <v>196</v>
      </c>
      <c r="PSJ33" s="83" t="s">
        <v>196</v>
      </c>
      <c r="PSK33" s="83" t="s">
        <v>196</v>
      </c>
      <c r="PSL33" s="83" t="s">
        <v>196</v>
      </c>
      <c r="PSM33" s="83" t="s">
        <v>196</v>
      </c>
      <c r="PSN33" s="83" t="s">
        <v>196</v>
      </c>
      <c r="PSO33" s="83" t="s">
        <v>196</v>
      </c>
      <c r="PSP33" s="83" t="s">
        <v>196</v>
      </c>
      <c r="PSQ33" s="83" t="s">
        <v>196</v>
      </c>
      <c r="PSR33" s="83" t="s">
        <v>196</v>
      </c>
      <c r="PSS33" s="83" t="s">
        <v>196</v>
      </c>
      <c r="PST33" s="83" t="s">
        <v>196</v>
      </c>
      <c r="PSU33" s="83" t="s">
        <v>196</v>
      </c>
      <c r="PSV33" s="83" t="s">
        <v>196</v>
      </c>
      <c r="PSW33" s="83" t="s">
        <v>196</v>
      </c>
      <c r="PSX33" s="83" t="s">
        <v>196</v>
      </c>
      <c r="PSY33" s="83" t="s">
        <v>196</v>
      </c>
      <c r="PSZ33" s="83" t="s">
        <v>196</v>
      </c>
      <c r="PTA33" s="83" t="s">
        <v>196</v>
      </c>
      <c r="PTB33" s="83" t="s">
        <v>196</v>
      </c>
      <c r="PTC33" s="83" t="s">
        <v>196</v>
      </c>
      <c r="PTD33" s="83" t="s">
        <v>196</v>
      </c>
      <c r="PTE33" s="83" t="s">
        <v>196</v>
      </c>
      <c r="PTF33" s="83" t="s">
        <v>196</v>
      </c>
      <c r="PTG33" s="83" t="s">
        <v>196</v>
      </c>
      <c r="PTH33" s="83" t="s">
        <v>196</v>
      </c>
      <c r="PTI33" s="83" t="s">
        <v>196</v>
      </c>
      <c r="PTJ33" s="83" t="s">
        <v>196</v>
      </c>
      <c r="PTK33" s="83" t="s">
        <v>196</v>
      </c>
      <c r="PTL33" s="83" t="s">
        <v>196</v>
      </c>
      <c r="PTM33" s="83" t="s">
        <v>196</v>
      </c>
      <c r="PTN33" s="83" t="s">
        <v>196</v>
      </c>
      <c r="PTO33" s="83" t="s">
        <v>196</v>
      </c>
      <c r="PTP33" s="83" t="s">
        <v>196</v>
      </c>
      <c r="PTQ33" s="83" t="s">
        <v>196</v>
      </c>
      <c r="PTR33" s="83" t="s">
        <v>196</v>
      </c>
      <c r="PTS33" s="83" t="s">
        <v>196</v>
      </c>
      <c r="PTT33" s="83" t="s">
        <v>196</v>
      </c>
      <c r="PTU33" s="83" t="s">
        <v>196</v>
      </c>
      <c r="PTV33" s="83" t="s">
        <v>196</v>
      </c>
      <c r="PTW33" s="83" t="s">
        <v>196</v>
      </c>
      <c r="PTX33" s="83" t="s">
        <v>196</v>
      </c>
      <c r="PTY33" s="83" t="s">
        <v>196</v>
      </c>
      <c r="PTZ33" s="83" t="s">
        <v>196</v>
      </c>
      <c r="PUA33" s="83" t="s">
        <v>196</v>
      </c>
      <c r="PUB33" s="83" t="s">
        <v>196</v>
      </c>
      <c r="PUC33" s="83" t="s">
        <v>196</v>
      </c>
      <c r="PUD33" s="83" t="s">
        <v>196</v>
      </c>
      <c r="PUE33" s="83" t="s">
        <v>196</v>
      </c>
      <c r="PUF33" s="83" t="s">
        <v>196</v>
      </c>
      <c r="PUG33" s="83" t="s">
        <v>196</v>
      </c>
      <c r="PUH33" s="83" t="s">
        <v>196</v>
      </c>
      <c r="PUI33" s="83" t="s">
        <v>196</v>
      </c>
      <c r="PUJ33" s="83" t="s">
        <v>196</v>
      </c>
      <c r="PUK33" s="83" t="s">
        <v>196</v>
      </c>
      <c r="PUL33" s="83" t="s">
        <v>196</v>
      </c>
      <c r="PUM33" s="83" t="s">
        <v>196</v>
      </c>
      <c r="PUN33" s="83" t="s">
        <v>196</v>
      </c>
      <c r="PUO33" s="83" t="s">
        <v>196</v>
      </c>
      <c r="PUP33" s="83" t="s">
        <v>196</v>
      </c>
      <c r="PUQ33" s="83" t="s">
        <v>196</v>
      </c>
      <c r="PUR33" s="83" t="s">
        <v>196</v>
      </c>
      <c r="PUS33" s="83" t="s">
        <v>196</v>
      </c>
      <c r="PUT33" s="83" t="s">
        <v>196</v>
      </c>
      <c r="PUU33" s="83" t="s">
        <v>196</v>
      </c>
      <c r="PUV33" s="83" t="s">
        <v>196</v>
      </c>
      <c r="PUW33" s="83" t="s">
        <v>196</v>
      </c>
      <c r="PUX33" s="83" t="s">
        <v>196</v>
      </c>
      <c r="PUY33" s="83" t="s">
        <v>196</v>
      </c>
      <c r="PUZ33" s="83" t="s">
        <v>196</v>
      </c>
      <c r="PVA33" s="83" t="s">
        <v>196</v>
      </c>
      <c r="PVB33" s="83" t="s">
        <v>196</v>
      </c>
      <c r="PVC33" s="83" t="s">
        <v>196</v>
      </c>
      <c r="PVD33" s="83" t="s">
        <v>196</v>
      </c>
      <c r="PVE33" s="83" t="s">
        <v>196</v>
      </c>
      <c r="PVF33" s="83" t="s">
        <v>196</v>
      </c>
      <c r="PVG33" s="83" t="s">
        <v>196</v>
      </c>
      <c r="PVH33" s="83" t="s">
        <v>196</v>
      </c>
      <c r="PVI33" s="83" t="s">
        <v>196</v>
      </c>
      <c r="PVJ33" s="83" t="s">
        <v>196</v>
      </c>
      <c r="PVK33" s="83" t="s">
        <v>196</v>
      </c>
      <c r="PVL33" s="83" t="s">
        <v>196</v>
      </c>
      <c r="PVM33" s="83" t="s">
        <v>196</v>
      </c>
      <c r="PVN33" s="83" t="s">
        <v>196</v>
      </c>
      <c r="PVO33" s="83" t="s">
        <v>196</v>
      </c>
      <c r="PVP33" s="83" t="s">
        <v>196</v>
      </c>
      <c r="PVQ33" s="83" t="s">
        <v>196</v>
      </c>
      <c r="PVR33" s="83" t="s">
        <v>196</v>
      </c>
      <c r="PVS33" s="83" t="s">
        <v>196</v>
      </c>
      <c r="PVT33" s="83" t="s">
        <v>196</v>
      </c>
      <c r="PVU33" s="83" t="s">
        <v>196</v>
      </c>
      <c r="PVV33" s="83" t="s">
        <v>196</v>
      </c>
      <c r="PVW33" s="83" t="s">
        <v>196</v>
      </c>
      <c r="PVX33" s="83" t="s">
        <v>196</v>
      </c>
      <c r="PVY33" s="83" t="s">
        <v>196</v>
      </c>
      <c r="PVZ33" s="83" t="s">
        <v>196</v>
      </c>
      <c r="PWA33" s="83" t="s">
        <v>196</v>
      </c>
      <c r="PWB33" s="83" t="s">
        <v>196</v>
      </c>
      <c r="PWC33" s="83" t="s">
        <v>196</v>
      </c>
      <c r="PWD33" s="83" t="s">
        <v>196</v>
      </c>
      <c r="PWE33" s="83" t="s">
        <v>196</v>
      </c>
      <c r="PWF33" s="83" t="s">
        <v>196</v>
      </c>
      <c r="PWG33" s="83" t="s">
        <v>196</v>
      </c>
      <c r="PWH33" s="83" t="s">
        <v>196</v>
      </c>
      <c r="PWI33" s="83" t="s">
        <v>196</v>
      </c>
      <c r="PWJ33" s="83" t="s">
        <v>196</v>
      </c>
      <c r="PWK33" s="83" t="s">
        <v>196</v>
      </c>
      <c r="PWL33" s="83" t="s">
        <v>196</v>
      </c>
      <c r="PWM33" s="83" t="s">
        <v>196</v>
      </c>
      <c r="PWN33" s="83" t="s">
        <v>196</v>
      </c>
      <c r="PWO33" s="83" t="s">
        <v>196</v>
      </c>
      <c r="PWP33" s="83" t="s">
        <v>196</v>
      </c>
      <c r="PWQ33" s="83" t="s">
        <v>196</v>
      </c>
      <c r="PWR33" s="83" t="s">
        <v>196</v>
      </c>
      <c r="PWS33" s="83" t="s">
        <v>196</v>
      </c>
      <c r="PWT33" s="83" t="s">
        <v>196</v>
      </c>
      <c r="PWU33" s="83" t="s">
        <v>196</v>
      </c>
      <c r="PWV33" s="83" t="s">
        <v>196</v>
      </c>
      <c r="PWW33" s="83" t="s">
        <v>196</v>
      </c>
      <c r="PWX33" s="83" t="s">
        <v>196</v>
      </c>
      <c r="PWY33" s="83" t="s">
        <v>196</v>
      </c>
      <c r="PWZ33" s="83" t="s">
        <v>196</v>
      </c>
      <c r="PXA33" s="83" t="s">
        <v>196</v>
      </c>
      <c r="PXB33" s="83" t="s">
        <v>196</v>
      </c>
      <c r="PXC33" s="83" t="s">
        <v>196</v>
      </c>
      <c r="PXD33" s="83" t="s">
        <v>196</v>
      </c>
      <c r="PXE33" s="83" t="s">
        <v>196</v>
      </c>
      <c r="PXF33" s="83" t="s">
        <v>196</v>
      </c>
      <c r="PXG33" s="83" t="s">
        <v>196</v>
      </c>
      <c r="PXH33" s="83" t="s">
        <v>196</v>
      </c>
      <c r="PXI33" s="83" t="s">
        <v>196</v>
      </c>
      <c r="PXJ33" s="83" t="s">
        <v>196</v>
      </c>
      <c r="PXK33" s="83" t="s">
        <v>196</v>
      </c>
      <c r="PXL33" s="83" t="s">
        <v>196</v>
      </c>
      <c r="PXM33" s="83" t="s">
        <v>196</v>
      </c>
      <c r="PXN33" s="83" t="s">
        <v>196</v>
      </c>
      <c r="PXO33" s="83" t="s">
        <v>196</v>
      </c>
      <c r="PXP33" s="83" t="s">
        <v>196</v>
      </c>
      <c r="PXQ33" s="83" t="s">
        <v>196</v>
      </c>
      <c r="PXR33" s="83" t="s">
        <v>196</v>
      </c>
      <c r="PXS33" s="83" t="s">
        <v>196</v>
      </c>
      <c r="PXT33" s="83" t="s">
        <v>196</v>
      </c>
      <c r="PXU33" s="83" t="s">
        <v>196</v>
      </c>
      <c r="PXV33" s="83" t="s">
        <v>196</v>
      </c>
      <c r="PXW33" s="83" t="s">
        <v>196</v>
      </c>
      <c r="PXX33" s="83" t="s">
        <v>196</v>
      </c>
      <c r="PXY33" s="83" t="s">
        <v>196</v>
      </c>
      <c r="PXZ33" s="83" t="s">
        <v>196</v>
      </c>
      <c r="PYA33" s="83" t="s">
        <v>196</v>
      </c>
      <c r="PYB33" s="83" t="s">
        <v>196</v>
      </c>
      <c r="PYC33" s="83" t="s">
        <v>196</v>
      </c>
      <c r="PYD33" s="83" t="s">
        <v>196</v>
      </c>
      <c r="PYE33" s="83" t="s">
        <v>196</v>
      </c>
      <c r="PYF33" s="83" t="s">
        <v>196</v>
      </c>
      <c r="PYG33" s="83" t="s">
        <v>196</v>
      </c>
      <c r="PYH33" s="83" t="s">
        <v>196</v>
      </c>
      <c r="PYI33" s="83" t="s">
        <v>196</v>
      </c>
      <c r="PYJ33" s="83" t="s">
        <v>196</v>
      </c>
      <c r="PYK33" s="83" t="s">
        <v>196</v>
      </c>
      <c r="PYL33" s="83" t="s">
        <v>196</v>
      </c>
      <c r="PYM33" s="83" t="s">
        <v>196</v>
      </c>
      <c r="PYN33" s="83" t="s">
        <v>196</v>
      </c>
      <c r="PYO33" s="83" t="s">
        <v>196</v>
      </c>
      <c r="PYP33" s="83" t="s">
        <v>196</v>
      </c>
      <c r="PYQ33" s="83" t="s">
        <v>196</v>
      </c>
      <c r="PYR33" s="83" t="s">
        <v>196</v>
      </c>
      <c r="PYS33" s="83" t="s">
        <v>196</v>
      </c>
      <c r="PYT33" s="83" t="s">
        <v>196</v>
      </c>
      <c r="PYU33" s="83" t="s">
        <v>196</v>
      </c>
      <c r="PYV33" s="83" t="s">
        <v>196</v>
      </c>
      <c r="PYW33" s="83" t="s">
        <v>196</v>
      </c>
      <c r="PYX33" s="83" t="s">
        <v>196</v>
      </c>
      <c r="PYY33" s="83" t="s">
        <v>196</v>
      </c>
      <c r="PYZ33" s="83" t="s">
        <v>196</v>
      </c>
      <c r="PZA33" s="83" t="s">
        <v>196</v>
      </c>
      <c r="PZB33" s="83" t="s">
        <v>196</v>
      </c>
      <c r="PZC33" s="83" t="s">
        <v>196</v>
      </c>
      <c r="PZD33" s="83" t="s">
        <v>196</v>
      </c>
      <c r="PZE33" s="83" t="s">
        <v>196</v>
      </c>
      <c r="PZF33" s="83" t="s">
        <v>196</v>
      </c>
      <c r="PZG33" s="83" t="s">
        <v>196</v>
      </c>
      <c r="PZH33" s="83" t="s">
        <v>196</v>
      </c>
      <c r="PZI33" s="83" t="s">
        <v>196</v>
      </c>
      <c r="PZJ33" s="83" t="s">
        <v>196</v>
      </c>
      <c r="PZK33" s="83" t="s">
        <v>196</v>
      </c>
      <c r="PZL33" s="83" t="s">
        <v>196</v>
      </c>
      <c r="PZM33" s="83" t="s">
        <v>196</v>
      </c>
      <c r="PZN33" s="83" t="s">
        <v>196</v>
      </c>
      <c r="PZO33" s="83" t="s">
        <v>196</v>
      </c>
      <c r="PZP33" s="83" t="s">
        <v>196</v>
      </c>
      <c r="PZQ33" s="83" t="s">
        <v>196</v>
      </c>
      <c r="PZR33" s="83" t="s">
        <v>196</v>
      </c>
      <c r="PZS33" s="83" t="s">
        <v>196</v>
      </c>
      <c r="PZT33" s="83" t="s">
        <v>196</v>
      </c>
      <c r="PZU33" s="83" t="s">
        <v>196</v>
      </c>
      <c r="PZV33" s="83" t="s">
        <v>196</v>
      </c>
      <c r="PZW33" s="83" t="s">
        <v>196</v>
      </c>
      <c r="PZX33" s="83" t="s">
        <v>196</v>
      </c>
      <c r="PZY33" s="83" t="s">
        <v>196</v>
      </c>
      <c r="PZZ33" s="83" t="s">
        <v>196</v>
      </c>
      <c r="QAA33" s="83" t="s">
        <v>196</v>
      </c>
      <c r="QAB33" s="83" t="s">
        <v>196</v>
      </c>
      <c r="QAC33" s="83" t="s">
        <v>196</v>
      </c>
      <c r="QAD33" s="83" t="s">
        <v>196</v>
      </c>
      <c r="QAE33" s="83" t="s">
        <v>196</v>
      </c>
      <c r="QAF33" s="83" t="s">
        <v>196</v>
      </c>
      <c r="QAG33" s="83" t="s">
        <v>196</v>
      </c>
      <c r="QAH33" s="83" t="s">
        <v>196</v>
      </c>
      <c r="QAI33" s="83" t="s">
        <v>196</v>
      </c>
      <c r="QAJ33" s="83" t="s">
        <v>196</v>
      </c>
      <c r="QAK33" s="83" t="s">
        <v>196</v>
      </c>
      <c r="QAL33" s="83" t="s">
        <v>196</v>
      </c>
      <c r="QAM33" s="83" t="s">
        <v>196</v>
      </c>
      <c r="QAN33" s="83" t="s">
        <v>196</v>
      </c>
      <c r="QAO33" s="83" t="s">
        <v>196</v>
      </c>
      <c r="QAP33" s="83" t="s">
        <v>196</v>
      </c>
      <c r="QAQ33" s="83" t="s">
        <v>196</v>
      </c>
      <c r="QAR33" s="83" t="s">
        <v>196</v>
      </c>
      <c r="QAS33" s="83" t="s">
        <v>196</v>
      </c>
      <c r="QAT33" s="83" t="s">
        <v>196</v>
      </c>
      <c r="QAU33" s="83" t="s">
        <v>196</v>
      </c>
      <c r="QAV33" s="83" t="s">
        <v>196</v>
      </c>
      <c r="QAW33" s="83" t="s">
        <v>196</v>
      </c>
      <c r="QAX33" s="83" t="s">
        <v>196</v>
      </c>
      <c r="QAY33" s="83" t="s">
        <v>196</v>
      </c>
      <c r="QAZ33" s="83" t="s">
        <v>196</v>
      </c>
      <c r="QBA33" s="83" t="s">
        <v>196</v>
      </c>
      <c r="QBB33" s="83" t="s">
        <v>196</v>
      </c>
      <c r="QBC33" s="83" t="s">
        <v>196</v>
      </c>
      <c r="QBD33" s="83" t="s">
        <v>196</v>
      </c>
      <c r="QBE33" s="83" t="s">
        <v>196</v>
      </c>
      <c r="QBF33" s="83" t="s">
        <v>196</v>
      </c>
      <c r="QBG33" s="83" t="s">
        <v>196</v>
      </c>
      <c r="QBH33" s="83" t="s">
        <v>196</v>
      </c>
      <c r="QBI33" s="83" t="s">
        <v>196</v>
      </c>
      <c r="QBJ33" s="83" t="s">
        <v>196</v>
      </c>
      <c r="QBK33" s="83" t="s">
        <v>196</v>
      </c>
      <c r="QBL33" s="83" t="s">
        <v>196</v>
      </c>
      <c r="QBM33" s="83" t="s">
        <v>196</v>
      </c>
      <c r="QBN33" s="83" t="s">
        <v>196</v>
      </c>
      <c r="QBO33" s="83" t="s">
        <v>196</v>
      </c>
      <c r="QBP33" s="83" t="s">
        <v>196</v>
      </c>
      <c r="QBQ33" s="83" t="s">
        <v>196</v>
      </c>
      <c r="QBR33" s="83" t="s">
        <v>196</v>
      </c>
      <c r="QBS33" s="83" t="s">
        <v>196</v>
      </c>
      <c r="QBT33" s="83" t="s">
        <v>196</v>
      </c>
      <c r="QBU33" s="83" t="s">
        <v>196</v>
      </c>
      <c r="QBV33" s="83" t="s">
        <v>196</v>
      </c>
      <c r="QBW33" s="83" t="s">
        <v>196</v>
      </c>
      <c r="QBX33" s="83" t="s">
        <v>196</v>
      </c>
      <c r="QBY33" s="83" t="s">
        <v>196</v>
      </c>
      <c r="QBZ33" s="83" t="s">
        <v>196</v>
      </c>
      <c r="QCA33" s="83" t="s">
        <v>196</v>
      </c>
      <c r="QCB33" s="83" t="s">
        <v>196</v>
      </c>
      <c r="QCC33" s="83" t="s">
        <v>196</v>
      </c>
      <c r="QCD33" s="83" t="s">
        <v>196</v>
      </c>
      <c r="QCE33" s="83" t="s">
        <v>196</v>
      </c>
      <c r="QCF33" s="83" t="s">
        <v>196</v>
      </c>
      <c r="QCG33" s="83" t="s">
        <v>196</v>
      </c>
      <c r="QCH33" s="83" t="s">
        <v>196</v>
      </c>
      <c r="QCI33" s="83" t="s">
        <v>196</v>
      </c>
      <c r="QCJ33" s="83" t="s">
        <v>196</v>
      </c>
      <c r="QCK33" s="83" t="s">
        <v>196</v>
      </c>
      <c r="QCL33" s="83" t="s">
        <v>196</v>
      </c>
      <c r="QCM33" s="83" t="s">
        <v>196</v>
      </c>
      <c r="QCN33" s="83" t="s">
        <v>196</v>
      </c>
      <c r="QCO33" s="83" t="s">
        <v>196</v>
      </c>
      <c r="QCP33" s="83" t="s">
        <v>196</v>
      </c>
      <c r="QCQ33" s="83" t="s">
        <v>196</v>
      </c>
      <c r="QCR33" s="83" t="s">
        <v>196</v>
      </c>
      <c r="QCS33" s="83" t="s">
        <v>196</v>
      </c>
      <c r="QCT33" s="83" t="s">
        <v>196</v>
      </c>
      <c r="QCU33" s="83" t="s">
        <v>196</v>
      </c>
      <c r="QCV33" s="83" t="s">
        <v>196</v>
      </c>
      <c r="QCW33" s="83" t="s">
        <v>196</v>
      </c>
      <c r="QCX33" s="83" t="s">
        <v>196</v>
      </c>
      <c r="QCY33" s="83" t="s">
        <v>196</v>
      </c>
      <c r="QCZ33" s="83" t="s">
        <v>196</v>
      </c>
      <c r="QDA33" s="83" t="s">
        <v>196</v>
      </c>
      <c r="QDB33" s="83" t="s">
        <v>196</v>
      </c>
      <c r="QDC33" s="83" t="s">
        <v>196</v>
      </c>
      <c r="QDD33" s="83" t="s">
        <v>196</v>
      </c>
      <c r="QDE33" s="83" t="s">
        <v>196</v>
      </c>
      <c r="QDF33" s="83" t="s">
        <v>196</v>
      </c>
      <c r="QDG33" s="83" t="s">
        <v>196</v>
      </c>
      <c r="QDH33" s="83" t="s">
        <v>196</v>
      </c>
      <c r="QDI33" s="83" t="s">
        <v>196</v>
      </c>
      <c r="QDJ33" s="83" t="s">
        <v>196</v>
      </c>
      <c r="QDK33" s="83" t="s">
        <v>196</v>
      </c>
      <c r="QDL33" s="83" t="s">
        <v>196</v>
      </c>
      <c r="QDM33" s="83" t="s">
        <v>196</v>
      </c>
      <c r="QDN33" s="83" t="s">
        <v>196</v>
      </c>
      <c r="QDO33" s="83" t="s">
        <v>196</v>
      </c>
      <c r="QDP33" s="83" t="s">
        <v>196</v>
      </c>
      <c r="QDQ33" s="83" t="s">
        <v>196</v>
      </c>
      <c r="QDR33" s="83" t="s">
        <v>196</v>
      </c>
      <c r="QDS33" s="83" t="s">
        <v>196</v>
      </c>
      <c r="QDT33" s="83" t="s">
        <v>196</v>
      </c>
      <c r="QDU33" s="83" t="s">
        <v>196</v>
      </c>
      <c r="QDV33" s="83" t="s">
        <v>196</v>
      </c>
      <c r="QDW33" s="83" t="s">
        <v>196</v>
      </c>
      <c r="QDX33" s="83" t="s">
        <v>196</v>
      </c>
      <c r="QDY33" s="83" t="s">
        <v>196</v>
      </c>
      <c r="QDZ33" s="83" t="s">
        <v>196</v>
      </c>
      <c r="QEA33" s="83" t="s">
        <v>196</v>
      </c>
      <c r="QEB33" s="83" t="s">
        <v>196</v>
      </c>
      <c r="QEC33" s="83" t="s">
        <v>196</v>
      </c>
      <c r="QED33" s="83" t="s">
        <v>196</v>
      </c>
      <c r="QEE33" s="83" t="s">
        <v>196</v>
      </c>
      <c r="QEF33" s="83" t="s">
        <v>196</v>
      </c>
      <c r="QEG33" s="83" t="s">
        <v>196</v>
      </c>
      <c r="QEH33" s="83" t="s">
        <v>196</v>
      </c>
      <c r="QEI33" s="83" t="s">
        <v>196</v>
      </c>
      <c r="QEJ33" s="83" t="s">
        <v>196</v>
      </c>
      <c r="QEK33" s="83" t="s">
        <v>196</v>
      </c>
      <c r="QEL33" s="83" t="s">
        <v>196</v>
      </c>
      <c r="QEM33" s="83" t="s">
        <v>196</v>
      </c>
      <c r="QEN33" s="83" t="s">
        <v>196</v>
      </c>
      <c r="QEO33" s="83" t="s">
        <v>196</v>
      </c>
      <c r="QEP33" s="83" t="s">
        <v>196</v>
      </c>
      <c r="QEQ33" s="83" t="s">
        <v>196</v>
      </c>
      <c r="QER33" s="83" t="s">
        <v>196</v>
      </c>
      <c r="QES33" s="83" t="s">
        <v>196</v>
      </c>
      <c r="QET33" s="83" t="s">
        <v>196</v>
      </c>
      <c r="QEU33" s="83" t="s">
        <v>196</v>
      </c>
      <c r="QEV33" s="83" t="s">
        <v>196</v>
      </c>
      <c r="QEW33" s="83" t="s">
        <v>196</v>
      </c>
      <c r="QEX33" s="83" t="s">
        <v>196</v>
      </c>
      <c r="QEY33" s="83" t="s">
        <v>196</v>
      </c>
      <c r="QEZ33" s="83" t="s">
        <v>196</v>
      </c>
      <c r="QFA33" s="83" t="s">
        <v>196</v>
      </c>
      <c r="QFB33" s="83" t="s">
        <v>196</v>
      </c>
      <c r="QFC33" s="83" t="s">
        <v>196</v>
      </c>
      <c r="QFD33" s="83" t="s">
        <v>196</v>
      </c>
      <c r="QFE33" s="83" t="s">
        <v>196</v>
      </c>
      <c r="QFF33" s="83" t="s">
        <v>196</v>
      </c>
      <c r="QFG33" s="83" t="s">
        <v>196</v>
      </c>
      <c r="QFH33" s="83" t="s">
        <v>196</v>
      </c>
      <c r="QFI33" s="83" t="s">
        <v>196</v>
      </c>
      <c r="QFJ33" s="83" t="s">
        <v>196</v>
      </c>
      <c r="QFK33" s="83" t="s">
        <v>196</v>
      </c>
      <c r="QFL33" s="83" t="s">
        <v>196</v>
      </c>
      <c r="QFM33" s="83" t="s">
        <v>196</v>
      </c>
      <c r="QFN33" s="83" t="s">
        <v>196</v>
      </c>
      <c r="QFO33" s="83" t="s">
        <v>196</v>
      </c>
      <c r="QFP33" s="83" t="s">
        <v>196</v>
      </c>
      <c r="QFQ33" s="83" t="s">
        <v>196</v>
      </c>
      <c r="QFR33" s="83" t="s">
        <v>196</v>
      </c>
      <c r="QFS33" s="83" t="s">
        <v>196</v>
      </c>
      <c r="QFT33" s="83" t="s">
        <v>196</v>
      </c>
      <c r="QFU33" s="83" t="s">
        <v>196</v>
      </c>
      <c r="QFV33" s="83" t="s">
        <v>196</v>
      </c>
      <c r="QFW33" s="83" t="s">
        <v>196</v>
      </c>
      <c r="QFX33" s="83" t="s">
        <v>196</v>
      </c>
      <c r="QFY33" s="83" t="s">
        <v>196</v>
      </c>
      <c r="QFZ33" s="83" t="s">
        <v>196</v>
      </c>
      <c r="QGA33" s="83" t="s">
        <v>196</v>
      </c>
      <c r="QGB33" s="83" t="s">
        <v>196</v>
      </c>
      <c r="QGC33" s="83" t="s">
        <v>196</v>
      </c>
      <c r="QGD33" s="83" t="s">
        <v>196</v>
      </c>
      <c r="QGE33" s="83" t="s">
        <v>196</v>
      </c>
      <c r="QGF33" s="83" t="s">
        <v>196</v>
      </c>
      <c r="QGG33" s="83" t="s">
        <v>196</v>
      </c>
      <c r="QGH33" s="83" t="s">
        <v>196</v>
      </c>
      <c r="QGI33" s="83" t="s">
        <v>196</v>
      </c>
      <c r="QGJ33" s="83" t="s">
        <v>196</v>
      </c>
      <c r="QGK33" s="83" t="s">
        <v>196</v>
      </c>
      <c r="QGL33" s="83" t="s">
        <v>196</v>
      </c>
      <c r="QGM33" s="83" t="s">
        <v>196</v>
      </c>
      <c r="QGN33" s="83" t="s">
        <v>196</v>
      </c>
      <c r="QGO33" s="83" t="s">
        <v>196</v>
      </c>
      <c r="QGP33" s="83" t="s">
        <v>196</v>
      </c>
      <c r="QGQ33" s="83" t="s">
        <v>196</v>
      </c>
      <c r="QGR33" s="83" t="s">
        <v>196</v>
      </c>
      <c r="QGS33" s="83" t="s">
        <v>196</v>
      </c>
      <c r="QGT33" s="83" t="s">
        <v>196</v>
      </c>
      <c r="QGU33" s="83" t="s">
        <v>196</v>
      </c>
      <c r="QGV33" s="83" t="s">
        <v>196</v>
      </c>
      <c r="QGW33" s="83" t="s">
        <v>196</v>
      </c>
      <c r="QGX33" s="83" t="s">
        <v>196</v>
      </c>
      <c r="QGY33" s="83" t="s">
        <v>196</v>
      </c>
      <c r="QGZ33" s="83" t="s">
        <v>196</v>
      </c>
      <c r="QHA33" s="83" t="s">
        <v>196</v>
      </c>
      <c r="QHB33" s="83" t="s">
        <v>196</v>
      </c>
      <c r="QHC33" s="83" t="s">
        <v>196</v>
      </c>
      <c r="QHD33" s="83" t="s">
        <v>196</v>
      </c>
      <c r="QHE33" s="83" t="s">
        <v>196</v>
      </c>
      <c r="QHF33" s="83" t="s">
        <v>196</v>
      </c>
      <c r="QHG33" s="83" t="s">
        <v>196</v>
      </c>
      <c r="QHH33" s="83" t="s">
        <v>196</v>
      </c>
      <c r="QHI33" s="83" t="s">
        <v>196</v>
      </c>
      <c r="QHJ33" s="83" t="s">
        <v>196</v>
      </c>
      <c r="QHK33" s="83" t="s">
        <v>196</v>
      </c>
      <c r="QHL33" s="83" t="s">
        <v>196</v>
      </c>
      <c r="QHM33" s="83" t="s">
        <v>196</v>
      </c>
      <c r="QHN33" s="83" t="s">
        <v>196</v>
      </c>
      <c r="QHO33" s="83" t="s">
        <v>196</v>
      </c>
      <c r="QHP33" s="83" t="s">
        <v>196</v>
      </c>
      <c r="QHQ33" s="83" t="s">
        <v>196</v>
      </c>
      <c r="QHR33" s="83" t="s">
        <v>196</v>
      </c>
      <c r="QHS33" s="83" t="s">
        <v>196</v>
      </c>
      <c r="QHT33" s="83" t="s">
        <v>196</v>
      </c>
      <c r="QHU33" s="83" t="s">
        <v>196</v>
      </c>
      <c r="QHV33" s="83" t="s">
        <v>196</v>
      </c>
      <c r="QHW33" s="83" t="s">
        <v>196</v>
      </c>
      <c r="QHX33" s="83" t="s">
        <v>196</v>
      </c>
      <c r="QHY33" s="83" t="s">
        <v>196</v>
      </c>
      <c r="QHZ33" s="83" t="s">
        <v>196</v>
      </c>
      <c r="QIA33" s="83" t="s">
        <v>196</v>
      </c>
      <c r="QIB33" s="83" t="s">
        <v>196</v>
      </c>
      <c r="QIC33" s="83" t="s">
        <v>196</v>
      </c>
      <c r="QID33" s="83" t="s">
        <v>196</v>
      </c>
      <c r="QIE33" s="83" t="s">
        <v>196</v>
      </c>
      <c r="QIF33" s="83" t="s">
        <v>196</v>
      </c>
      <c r="QIG33" s="83" t="s">
        <v>196</v>
      </c>
      <c r="QIH33" s="83" t="s">
        <v>196</v>
      </c>
      <c r="QII33" s="83" t="s">
        <v>196</v>
      </c>
      <c r="QIJ33" s="83" t="s">
        <v>196</v>
      </c>
      <c r="QIK33" s="83" t="s">
        <v>196</v>
      </c>
      <c r="QIL33" s="83" t="s">
        <v>196</v>
      </c>
      <c r="QIM33" s="83" t="s">
        <v>196</v>
      </c>
      <c r="QIN33" s="83" t="s">
        <v>196</v>
      </c>
      <c r="QIO33" s="83" t="s">
        <v>196</v>
      </c>
      <c r="QIP33" s="83" t="s">
        <v>196</v>
      </c>
      <c r="QIQ33" s="83" t="s">
        <v>196</v>
      </c>
      <c r="QIR33" s="83" t="s">
        <v>196</v>
      </c>
      <c r="QIS33" s="83" t="s">
        <v>196</v>
      </c>
      <c r="QIT33" s="83" t="s">
        <v>196</v>
      </c>
      <c r="QIU33" s="83" t="s">
        <v>196</v>
      </c>
      <c r="QIV33" s="83" t="s">
        <v>196</v>
      </c>
      <c r="QIW33" s="83" t="s">
        <v>196</v>
      </c>
      <c r="QIX33" s="83" t="s">
        <v>196</v>
      </c>
      <c r="QIY33" s="83" t="s">
        <v>196</v>
      </c>
      <c r="QIZ33" s="83" t="s">
        <v>196</v>
      </c>
      <c r="QJA33" s="83" t="s">
        <v>196</v>
      </c>
      <c r="QJB33" s="83" t="s">
        <v>196</v>
      </c>
      <c r="QJC33" s="83" t="s">
        <v>196</v>
      </c>
      <c r="QJD33" s="83" t="s">
        <v>196</v>
      </c>
      <c r="QJE33" s="83" t="s">
        <v>196</v>
      </c>
      <c r="QJF33" s="83" t="s">
        <v>196</v>
      </c>
      <c r="QJG33" s="83" t="s">
        <v>196</v>
      </c>
      <c r="QJH33" s="83" t="s">
        <v>196</v>
      </c>
      <c r="QJI33" s="83" t="s">
        <v>196</v>
      </c>
      <c r="QJJ33" s="83" t="s">
        <v>196</v>
      </c>
      <c r="QJK33" s="83" t="s">
        <v>196</v>
      </c>
      <c r="QJL33" s="83" t="s">
        <v>196</v>
      </c>
      <c r="QJM33" s="83" t="s">
        <v>196</v>
      </c>
      <c r="QJN33" s="83" t="s">
        <v>196</v>
      </c>
      <c r="QJO33" s="83" t="s">
        <v>196</v>
      </c>
      <c r="QJP33" s="83" t="s">
        <v>196</v>
      </c>
      <c r="QJQ33" s="83" t="s">
        <v>196</v>
      </c>
      <c r="QJR33" s="83" t="s">
        <v>196</v>
      </c>
      <c r="QJS33" s="83" t="s">
        <v>196</v>
      </c>
      <c r="QJT33" s="83" t="s">
        <v>196</v>
      </c>
      <c r="QJU33" s="83" t="s">
        <v>196</v>
      </c>
      <c r="QJV33" s="83" t="s">
        <v>196</v>
      </c>
      <c r="QJW33" s="83" t="s">
        <v>196</v>
      </c>
      <c r="QJX33" s="83" t="s">
        <v>196</v>
      </c>
      <c r="QJY33" s="83" t="s">
        <v>196</v>
      </c>
      <c r="QJZ33" s="83" t="s">
        <v>196</v>
      </c>
      <c r="QKA33" s="83" t="s">
        <v>196</v>
      </c>
      <c r="QKB33" s="83" t="s">
        <v>196</v>
      </c>
      <c r="QKC33" s="83" t="s">
        <v>196</v>
      </c>
      <c r="QKD33" s="83" t="s">
        <v>196</v>
      </c>
      <c r="QKE33" s="83" t="s">
        <v>196</v>
      </c>
      <c r="QKF33" s="83" t="s">
        <v>196</v>
      </c>
      <c r="QKG33" s="83" t="s">
        <v>196</v>
      </c>
      <c r="QKH33" s="83" t="s">
        <v>196</v>
      </c>
      <c r="QKI33" s="83" t="s">
        <v>196</v>
      </c>
      <c r="QKJ33" s="83" t="s">
        <v>196</v>
      </c>
      <c r="QKK33" s="83" t="s">
        <v>196</v>
      </c>
      <c r="QKL33" s="83" t="s">
        <v>196</v>
      </c>
      <c r="QKM33" s="83" t="s">
        <v>196</v>
      </c>
      <c r="QKN33" s="83" t="s">
        <v>196</v>
      </c>
      <c r="QKO33" s="83" t="s">
        <v>196</v>
      </c>
      <c r="QKP33" s="83" t="s">
        <v>196</v>
      </c>
      <c r="QKQ33" s="83" t="s">
        <v>196</v>
      </c>
      <c r="QKR33" s="83" t="s">
        <v>196</v>
      </c>
      <c r="QKS33" s="83" t="s">
        <v>196</v>
      </c>
      <c r="QKT33" s="83" t="s">
        <v>196</v>
      </c>
      <c r="QKU33" s="83" t="s">
        <v>196</v>
      </c>
      <c r="QKV33" s="83" t="s">
        <v>196</v>
      </c>
      <c r="QKW33" s="83" t="s">
        <v>196</v>
      </c>
      <c r="QKX33" s="83" t="s">
        <v>196</v>
      </c>
      <c r="QKY33" s="83" t="s">
        <v>196</v>
      </c>
      <c r="QKZ33" s="83" t="s">
        <v>196</v>
      </c>
      <c r="QLA33" s="83" t="s">
        <v>196</v>
      </c>
      <c r="QLB33" s="83" t="s">
        <v>196</v>
      </c>
      <c r="QLC33" s="83" t="s">
        <v>196</v>
      </c>
      <c r="QLD33" s="83" t="s">
        <v>196</v>
      </c>
      <c r="QLE33" s="83" t="s">
        <v>196</v>
      </c>
      <c r="QLF33" s="83" t="s">
        <v>196</v>
      </c>
      <c r="QLG33" s="83" t="s">
        <v>196</v>
      </c>
      <c r="QLH33" s="83" t="s">
        <v>196</v>
      </c>
      <c r="QLI33" s="83" t="s">
        <v>196</v>
      </c>
      <c r="QLJ33" s="83" t="s">
        <v>196</v>
      </c>
      <c r="QLK33" s="83" t="s">
        <v>196</v>
      </c>
      <c r="QLL33" s="83" t="s">
        <v>196</v>
      </c>
      <c r="QLM33" s="83" t="s">
        <v>196</v>
      </c>
      <c r="QLN33" s="83" t="s">
        <v>196</v>
      </c>
      <c r="QLO33" s="83" t="s">
        <v>196</v>
      </c>
      <c r="QLP33" s="83" t="s">
        <v>196</v>
      </c>
      <c r="QLQ33" s="83" t="s">
        <v>196</v>
      </c>
      <c r="QLR33" s="83" t="s">
        <v>196</v>
      </c>
      <c r="QLS33" s="83" t="s">
        <v>196</v>
      </c>
      <c r="QLT33" s="83" t="s">
        <v>196</v>
      </c>
      <c r="QLU33" s="83" t="s">
        <v>196</v>
      </c>
      <c r="QLV33" s="83" t="s">
        <v>196</v>
      </c>
      <c r="QLW33" s="83" t="s">
        <v>196</v>
      </c>
      <c r="QLX33" s="83" t="s">
        <v>196</v>
      </c>
      <c r="QLY33" s="83" t="s">
        <v>196</v>
      </c>
      <c r="QLZ33" s="83" t="s">
        <v>196</v>
      </c>
      <c r="QMA33" s="83" t="s">
        <v>196</v>
      </c>
      <c r="QMB33" s="83" t="s">
        <v>196</v>
      </c>
      <c r="QMC33" s="83" t="s">
        <v>196</v>
      </c>
      <c r="QMD33" s="83" t="s">
        <v>196</v>
      </c>
      <c r="QME33" s="83" t="s">
        <v>196</v>
      </c>
      <c r="QMF33" s="83" t="s">
        <v>196</v>
      </c>
      <c r="QMG33" s="83" t="s">
        <v>196</v>
      </c>
      <c r="QMH33" s="83" t="s">
        <v>196</v>
      </c>
      <c r="QMI33" s="83" t="s">
        <v>196</v>
      </c>
      <c r="QMJ33" s="83" t="s">
        <v>196</v>
      </c>
      <c r="QMK33" s="83" t="s">
        <v>196</v>
      </c>
      <c r="QML33" s="83" t="s">
        <v>196</v>
      </c>
      <c r="QMM33" s="83" t="s">
        <v>196</v>
      </c>
      <c r="QMN33" s="83" t="s">
        <v>196</v>
      </c>
      <c r="QMO33" s="83" t="s">
        <v>196</v>
      </c>
      <c r="QMP33" s="83" t="s">
        <v>196</v>
      </c>
      <c r="QMQ33" s="83" t="s">
        <v>196</v>
      </c>
      <c r="QMR33" s="83" t="s">
        <v>196</v>
      </c>
      <c r="QMS33" s="83" t="s">
        <v>196</v>
      </c>
      <c r="QMT33" s="83" t="s">
        <v>196</v>
      </c>
      <c r="QMU33" s="83" t="s">
        <v>196</v>
      </c>
      <c r="QMV33" s="83" t="s">
        <v>196</v>
      </c>
      <c r="QMW33" s="83" t="s">
        <v>196</v>
      </c>
      <c r="QMX33" s="83" t="s">
        <v>196</v>
      </c>
      <c r="QMY33" s="83" t="s">
        <v>196</v>
      </c>
      <c r="QMZ33" s="83" t="s">
        <v>196</v>
      </c>
      <c r="QNA33" s="83" t="s">
        <v>196</v>
      </c>
      <c r="QNB33" s="83" t="s">
        <v>196</v>
      </c>
      <c r="QNC33" s="83" t="s">
        <v>196</v>
      </c>
      <c r="QND33" s="83" t="s">
        <v>196</v>
      </c>
      <c r="QNE33" s="83" t="s">
        <v>196</v>
      </c>
      <c r="QNF33" s="83" t="s">
        <v>196</v>
      </c>
      <c r="QNG33" s="83" t="s">
        <v>196</v>
      </c>
      <c r="QNH33" s="83" t="s">
        <v>196</v>
      </c>
      <c r="QNI33" s="83" t="s">
        <v>196</v>
      </c>
      <c r="QNJ33" s="83" t="s">
        <v>196</v>
      </c>
      <c r="QNK33" s="83" t="s">
        <v>196</v>
      </c>
      <c r="QNL33" s="83" t="s">
        <v>196</v>
      </c>
      <c r="QNM33" s="83" t="s">
        <v>196</v>
      </c>
      <c r="QNN33" s="83" t="s">
        <v>196</v>
      </c>
      <c r="QNO33" s="83" t="s">
        <v>196</v>
      </c>
      <c r="QNP33" s="83" t="s">
        <v>196</v>
      </c>
      <c r="QNQ33" s="83" t="s">
        <v>196</v>
      </c>
      <c r="QNR33" s="83" t="s">
        <v>196</v>
      </c>
      <c r="QNS33" s="83" t="s">
        <v>196</v>
      </c>
      <c r="QNT33" s="83" t="s">
        <v>196</v>
      </c>
      <c r="QNU33" s="83" t="s">
        <v>196</v>
      </c>
      <c r="QNV33" s="83" t="s">
        <v>196</v>
      </c>
      <c r="QNW33" s="83" t="s">
        <v>196</v>
      </c>
      <c r="QNX33" s="83" t="s">
        <v>196</v>
      </c>
      <c r="QNY33" s="83" t="s">
        <v>196</v>
      </c>
      <c r="QNZ33" s="83" t="s">
        <v>196</v>
      </c>
      <c r="QOA33" s="83" t="s">
        <v>196</v>
      </c>
      <c r="QOB33" s="83" t="s">
        <v>196</v>
      </c>
      <c r="QOC33" s="83" t="s">
        <v>196</v>
      </c>
      <c r="QOD33" s="83" t="s">
        <v>196</v>
      </c>
      <c r="QOE33" s="83" t="s">
        <v>196</v>
      </c>
      <c r="QOF33" s="83" t="s">
        <v>196</v>
      </c>
      <c r="QOG33" s="83" t="s">
        <v>196</v>
      </c>
      <c r="QOH33" s="83" t="s">
        <v>196</v>
      </c>
      <c r="QOI33" s="83" t="s">
        <v>196</v>
      </c>
      <c r="QOJ33" s="83" t="s">
        <v>196</v>
      </c>
      <c r="QOK33" s="83" t="s">
        <v>196</v>
      </c>
      <c r="QOL33" s="83" t="s">
        <v>196</v>
      </c>
      <c r="QOM33" s="83" t="s">
        <v>196</v>
      </c>
      <c r="QON33" s="83" t="s">
        <v>196</v>
      </c>
      <c r="QOO33" s="83" t="s">
        <v>196</v>
      </c>
      <c r="QOP33" s="83" t="s">
        <v>196</v>
      </c>
      <c r="QOQ33" s="83" t="s">
        <v>196</v>
      </c>
      <c r="QOR33" s="83" t="s">
        <v>196</v>
      </c>
      <c r="QOS33" s="83" t="s">
        <v>196</v>
      </c>
      <c r="QOT33" s="83" t="s">
        <v>196</v>
      </c>
      <c r="QOU33" s="83" t="s">
        <v>196</v>
      </c>
      <c r="QOV33" s="83" t="s">
        <v>196</v>
      </c>
      <c r="QOW33" s="83" t="s">
        <v>196</v>
      </c>
      <c r="QOX33" s="83" t="s">
        <v>196</v>
      </c>
      <c r="QOY33" s="83" t="s">
        <v>196</v>
      </c>
      <c r="QOZ33" s="83" t="s">
        <v>196</v>
      </c>
      <c r="QPA33" s="83" t="s">
        <v>196</v>
      </c>
      <c r="QPB33" s="83" t="s">
        <v>196</v>
      </c>
      <c r="QPC33" s="83" t="s">
        <v>196</v>
      </c>
      <c r="QPD33" s="83" t="s">
        <v>196</v>
      </c>
      <c r="QPE33" s="83" t="s">
        <v>196</v>
      </c>
      <c r="QPF33" s="83" t="s">
        <v>196</v>
      </c>
      <c r="QPG33" s="83" t="s">
        <v>196</v>
      </c>
      <c r="QPH33" s="83" t="s">
        <v>196</v>
      </c>
      <c r="QPI33" s="83" t="s">
        <v>196</v>
      </c>
      <c r="QPJ33" s="83" t="s">
        <v>196</v>
      </c>
      <c r="QPK33" s="83" t="s">
        <v>196</v>
      </c>
      <c r="QPL33" s="83" t="s">
        <v>196</v>
      </c>
      <c r="QPM33" s="83" t="s">
        <v>196</v>
      </c>
      <c r="QPN33" s="83" t="s">
        <v>196</v>
      </c>
      <c r="QPO33" s="83" t="s">
        <v>196</v>
      </c>
      <c r="QPP33" s="83" t="s">
        <v>196</v>
      </c>
      <c r="QPQ33" s="83" t="s">
        <v>196</v>
      </c>
      <c r="QPR33" s="83" t="s">
        <v>196</v>
      </c>
      <c r="QPS33" s="83" t="s">
        <v>196</v>
      </c>
      <c r="QPT33" s="83" t="s">
        <v>196</v>
      </c>
      <c r="QPU33" s="83" t="s">
        <v>196</v>
      </c>
      <c r="QPV33" s="83" t="s">
        <v>196</v>
      </c>
      <c r="QPW33" s="83" t="s">
        <v>196</v>
      </c>
      <c r="QPX33" s="83" t="s">
        <v>196</v>
      </c>
      <c r="QPY33" s="83" t="s">
        <v>196</v>
      </c>
      <c r="QPZ33" s="83" t="s">
        <v>196</v>
      </c>
      <c r="QQA33" s="83" t="s">
        <v>196</v>
      </c>
      <c r="QQB33" s="83" t="s">
        <v>196</v>
      </c>
      <c r="QQC33" s="83" t="s">
        <v>196</v>
      </c>
      <c r="QQD33" s="83" t="s">
        <v>196</v>
      </c>
      <c r="QQE33" s="83" t="s">
        <v>196</v>
      </c>
      <c r="QQF33" s="83" t="s">
        <v>196</v>
      </c>
      <c r="QQG33" s="83" t="s">
        <v>196</v>
      </c>
      <c r="QQH33" s="83" t="s">
        <v>196</v>
      </c>
      <c r="QQI33" s="83" t="s">
        <v>196</v>
      </c>
      <c r="QQJ33" s="83" t="s">
        <v>196</v>
      </c>
      <c r="QQK33" s="83" t="s">
        <v>196</v>
      </c>
      <c r="QQL33" s="83" t="s">
        <v>196</v>
      </c>
      <c r="QQM33" s="83" t="s">
        <v>196</v>
      </c>
      <c r="QQN33" s="83" t="s">
        <v>196</v>
      </c>
      <c r="QQO33" s="83" t="s">
        <v>196</v>
      </c>
      <c r="QQP33" s="83" t="s">
        <v>196</v>
      </c>
      <c r="QQQ33" s="83" t="s">
        <v>196</v>
      </c>
      <c r="QQR33" s="83" t="s">
        <v>196</v>
      </c>
      <c r="QQS33" s="83" t="s">
        <v>196</v>
      </c>
      <c r="QQT33" s="83" t="s">
        <v>196</v>
      </c>
      <c r="QQU33" s="83" t="s">
        <v>196</v>
      </c>
      <c r="QQV33" s="83" t="s">
        <v>196</v>
      </c>
      <c r="QQW33" s="83" t="s">
        <v>196</v>
      </c>
      <c r="QQX33" s="83" t="s">
        <v>196</v>
      </c>
      <c r="QQY33" s="83" t="s">
        <v>196</v>
      </c>
      <c r="QQZ33" s="83" t="s">
        <v>196</v>
      </c>
      <c r="QRA33" s="83" t="s">
        <v>196</v>
      </c>
      <c r="QRB33" s="83" t="s">
        <v>196</v>
      </c>
      <c r="QRC33" s="83" t="s">
        <v>196</v>
      </c>
      <c r="QRD33" s="83" t="s">
        <v>196</v>
      </c>
      <c r="QRE33" s="83" t="s">
        <v>196</v>
      </c>
      <c r="QRF33" s="83" t="s">
        <v>196</v>
      </c>
      <c r="QRG33" s="83" t="s">
        <v>196</v>
      </c>
      <c r="QRH33" s="83" t="s">
        <v>196</v>
      </c>
      <c r="QRI33" s="83" t="s">
        <v>196</v>
      </c>
      <c r="QRJ33" s="83" t="s">
        <v>196</v>
      </c>
      <c r="QRK33" s="83" t="s">
        <v>196</v>
      </c>
      <c r="QRL33" s="83" t="s">
        <v>196</v>
      </c>
      <c r="QRM33" s="83" t="s">
        <v>196</v>
      </c>
      <c r="QRN33" s="83" t="s">
        <v>196</v>
      </c>
      <c r="QRO33" s="83" t="s">
        <v>196</v>
      </c>
      <c r="QRP33" s="83" t="s">
        <v>196</v>
      </c>
      <c r="QRQ33" s="83" t="s">
        <v>196</v>
      </c>
      <c r="QRR33" s="83" t="s">
        <v>196</v>
      </c>
      <c r="QRS33" s="83" t="s">
        <v>196</v>
      </c>
      <c r="QRT33" s="83" t="s">
        <v>196</v>
      </c>
      <c r="QRU33" s="83" t="s">
        <v>196</v>
      </c>
      <c r="QRV33" s="83" t="s">
        <v>196</v>
      </c>
      <c r="QRW33" s="83" t="s">
        <v>196</v>
      </c>
      <c r="QRX33" s="83" t="s">
        <v>196</v>
      </c>
      <c r="QRY33" s="83" t="s">
        <v>196</v>
      </c>
      <c r="QRZ33" s="83" t="s">
        <v>196</v>
      </c>
      <c r="QSA33" s="83" t="s">
        <v>196</v>
      </c>
      <c r="QSB33" s="83" t="s">
        <v>196</v>
      </c>
      <c r="QSC33" s="83" t="s">
        <v>196</v>
      </c>
      <c r="QSD33" s="83" t="s">
        <v>196</v>
      </c>
      <c r="QSE33" s="83" t="s">
        <v>196</v>
      </c>
      <c r="QSF33" s="83" t="s">
        <v>196</v>
      </c>
      <c r="QSG33" s="83" t="s">
        <v>196</v>
      </c>
      <c r="QSH33" s="83" t="s">
        <v>196</v>
      </c>
      <c r="QSI33" s="83" t="s">
        <v>196</v>
      </c>
      <c r="QSJ33" s="83" t="s">
        <v>196</v>
      </c>
      <c r="QSK33" s="83" t="s">
        <v>196</v>
      </c>
      <c r="QSL33" s="83" t="s">
        <v>196</v>
      </c>
      <c r="QSM33" s="83" t="s">
        <v>196</v>
      </c>
      <c r="QSN33" s="83" t="s">
        <v>196</v>
      </c>
      <c r="QSO33" s="83" t="s">
        <v>196</v>
      </c>
      <c r="QSP33" s="83" t="s">
        <v>196</v>
      </c>
      <c r="QSQ33" s="83" t="s">
        <v>196</v>
      </c>
      <c r="QSR33" s="83" t="s">
        <v>196</v>
      </c>
      <c r="QSS33" s="83" t="s">
        <v>196</v>
      </c>
      <c r="QST33" s="83" t="s">
        <v>196</v>
      </c>
      <c r="QSU33" s="83" t="s">
        <v>196</v>
      </c>
      <c r="QSV33" s="83" t="s">
        <v>196</v>
      </c>
      <c r="QSW33" s="83" t="s">
        <v>196</v>
      </c>
      <c r="QSX33" s="83" t="s">
        <v>196</v>
      </c>
      <c r="QSY33" s="83" t="s">
        <v>196</v>
      </c>
      <c r="QSZ33" s="83" t="s">
        <v>196</v>
      </c>
      <c r="QTA33" s="83" t="s">
        <v>196</v>
      </c>
      <c r="QTB33" s="83" t="s">
        <v>196</v>
      </c>
      <c r="QTC33" s="83" t="s">
        <v>196</v>
      </c>
      <c r="QTD33" s="83" t="s">
        <v>196</v>
      </c>
      <c r="QTE33" s="83" t="s">
        <v>196</v>
      </c>
      <c r="QTF33" s="83" t="s">
        <v>196</v>
      </c>
      <c r="QTG33" s="83" t="s">
        <v>196</v>
      </c>
      <c r="QTH33" s="83" t="s">
        <v>196</v>
      </c>
      <c r="QTI33" s="83" t="s">
        <v>196</v>
      </c>
      <c r="QTJ33" s="83" t="s">
        <v>196</v>
      </c>
      <c r="QTK33" s="83" t="s">
        <v>196</v>
      </c>
      <c r="QTL33" s="83" t="s">
        <v>196</v>
      </c>
      <c r="QTM33" s="83" t="s">
        <v>196</v>
      </c>
      <c r="QTN33" s="83" t="s">
        <v>196</v>
      </c>
      <c r="QTO33" s="83" t="s">
        <v>196</v>
      </c>
      <c r="QTP33" s="83" t="s">
        <v>196</v>
      </c>
      <c r="QTQ33" s="83" t="s">
        <v>196</v>
      </c>
      <c r="QTR33" s="83" t="s">
        <v>196</v>
      </c>
      <c r="QTS33" s="83" t="s">
        <v>196</v>
      </c>
      <c r="QTT33" s="83" t="s">
        <v>196</v>
      </c>
      <c r="QTU33" s="83" t="s">
        <v>196</v>
      </c>
      <c r="QTV33" s="83" t="s">
        <v>196</v>
      </c>
      <c r="QTW33" s="83" t="s">
        <v>196</v>
      </c>
      <c r="QTX33" s="83" t="s">
        <v>196</v>
      </c>
      <c r="QTY33" s="83" t="s">
        <v>196</v>
      </c>
      <c r="QTZ33" s="83" t="s">
        <v>196</v>
      </c>
      <c r="QUA33" s="83" t="s">
        <v>196</v>
      </c>
      <c r="QUB33" s="83" t="s">
        <v>196</v>
      </c>
      <c r="QUC33" s="83" t="s">
        <v>196</v>
      </c>
      <c r="QUD33" s="83" t="s">
        <v>196</v>
      </c>
      <c r="QUE33" s="83" t="s">
        <v>196</v>
      </c>
      <c r="QUF33" s="83" t="s">
        <v>196</v>
      </c>
      <c r="QUG33" s="83" t="s">
        <v>196</v>
      </c>
      <c r="QUH33" s="83" t="s">
        <v>196</v>
      </c>
      <c r="QUI33" s="83" t="s">
        <v>196</v>
      </c>
      <c r="QUJ33" s="83" t="s">
        <v>196</v>
      </c>
      <c r="QUK33" s="83" t="s">
        <v>196</v>
      </c>
      <c r="QUL33" s="83" t="s">
        <v>196</v>
      </c>
      <c r="QUM33" s="83" t="s">
        <v>196</v>
      </c>
      <c r="QUN33" s="83" t="s">
        <v>196</v>
      </c>
      <c r="QUO33" s="83" t="s">
        <v>196</v>
      </c>
      <c r="QUP33" s="83" t="s">
        <v>196</v>
      </c>
      <c r="QUQ33" s="83" t="s">
        <v>196</v>
      </c>
      <c r="QUR33" s="83" t="s">
        <v>196</v>
      </c>
      <c r="QUS33" s="83" t="s">
        <v>196</v>
      </c>
      <c r="QUT33" s="83" t="s">
        <v>196</v>
      </c>
      <c r="QUU33" s="83" t="s">
        <v>196</v>
      </c>
      <c r="QUV33" s="83" t="s">
        <v>196</v>
      </c>
      <c r="QUW33" s="83" t="s">
        <v>196</v>
      </c>
      <c r="QUX33" s="83" t="s">
        <v>196</v>
      </c>
      <c r="QUY33" s="83" t="s">
        <v>196</v>
      </c>
      <c r="QUZ33" s="83" t="s">
        <v>196</v>
      </c>
      <c r="QVA33" s="83" t="s">
        <v>196</v>
      </c>
      <c r="QVB33" s="83" t="s">
        <v>196</v>
      </c>
      <c r="QVC33" s="83" t="s">
        <v>196</v>
      </c>
      <c r="QVD33" s="83" t="s">
        <v>196</v>
      </c>
      <c r="QVE33" s="83" t="s">
        <v>196</v>
      </c>
      <c r="QVF33" s="83" t="s">
        <v>196</v>
      </c>
      <c r="QVG33" s="83" t="s">
        <v>196</v>
      </c>
      <c r="QVH33" s="83" t="s">
        <v>196</v>
      </c>
      <c r="QVI33" s="83" t="s">
        <v>196</v>
      </c>
      <c r="QVJ33" s="83" t="s">
        <v>196</v>
      </c>
      <c r="QVK33" s="83" t="s">
        <v>196</v>
      </c>
      <c r="QVL33" s="83" t="s">
        <v>196</v>
      </c>
      <c r="QVM33" s="83" t="s">
        <v>196</v>
      </c>
      <c r="QVN33" s="83" t="s">
        <v>196</v>
      </c>
      <c r="QVO33" s="83" t="s">
        <v>196</v>
      </c>
      <c r="QVP33" s="83" t="s">
        <v>196</v>
      </c>
      <c r="QVQ33" s="83" t="s">
        <v>196</v>
      </c>
      <c r="QVR33" s="83" t="s">
        <v>196</v>
      </c>
      <c r="QVS33" s="83" t="s">
        <v>196</v>
      </c>
      <c r="QVT33" s="83" t="s">
        <v>196</v>
      </c>
      <c r="QVU33" s="83" t="s">
        <v>196</v>
      </c>
      <c r="QVV33" s="83" t="s">
        <v>196</v>
      </c>
      <c r="QVW33" s="83" t="s">
        <v>196</v>
      </c>
      <c r="QVX33" s="83" t="s">
        <v>196</v>
      </c>
      <c r="QVY33" s="83" t="s">
        <v>196</v>
      </c>
      <c r="QVZ33" s="83" t="s">
        <v>196</v>
      </c>
      <c r="QWA33" s="83" t="s">
        <v>196</v>
      </c>
      <c r="QWB33" s="83" t="s">
        <v>196</v>
      </c>
      <c r="QWC33" s="83" t="s">
        <v>196</v>
      </c>
      <c r="QWD33" s="83" t="s">
        <v>196</v>
      </c>
      <c r="QWE33" s="83" t="s">
        <v>196</v>
      </c>
      <c r="QWF33" s="83" t="s">
        <v>196</v>
      </c>
      <c r="QWG33" s="83" t="s">
        <v>196</v>
      </c>
      <c r="QWH33" s="83" t="s">
        <v>196</v>
      </c>
      <c r="QWI33" s="83" t="s">
        <v>196</v>
      </c>
      <c r="QWJ33" s="83" t="s">
        <v>196</v>
      </c>
      <c r="QWK33" s="83" t="s">
        <v>196</v>
      </c>
      <c r="QWL33" s="83" t="s">
        <v>196</v>
      </c>
      <c r="QWM33" s="83" t="s">
        <v>196</v>
      </c>
      <c r="QWN33" s="83" t="s">
        <v>196</v>
      </c>
      <c r="QWO33" s="83" t="s">
        <v>196</v>
      </c>
      <c r="QWP33" s="83" t="s">
        <v>196</v>
      </c>
      <c r="QWQ33" s="83" t="s">
        <v>196</v>
      </c>
      <c r="QWR33" s="83" t="s">
        <v>196</v>
      </c>
      <c r="QWS33" s="83" t="s">
        <v>196</v>
      </c>
      <c r="QWT33" s="83" t="s">
        <v>196</v>
      </c>
      <c r="QWU33" s="83" t="s">
        <v>196</v>
      </c>
      <c r="QWV33" s="83" t="s">
        <v>196</v>
      </c>
      <c r="QWW33" s="83" t="s">
        <v>196</v>
      </c>
      <c r="QWX33" s="83" t="s">
        <v>196</v>
      </c>
      <c r="QWY33" s="83" t="s">
        <v>196</v>
      </c>
      <c r="QWZ33" s="83" t="s">
        <v>196</v>
      </c>
      <c r="QXA33" s="83" t="s">
        <v>196</v>
      </c>
      <c r="QXB33" s="83" t="s">
        <v>196</v>
      </c>
      <c r="QXC33" s="83" t="s">
        <v>196</v>
      </c>
      <c r="QXD33" s="83" t="s">
        <v>196</v>
      </c>
      <c r="QXE33" s="83" t="s">
        <v>196</v>
      </c>
      <c r="QXF33" s="83" t="s">
        <v>196</v>
      </c>
      <c r="QXG33" s="83" t="s">
        <v>196</v>
      </c>
      <c r="QXH33" s="83" t="s">
        <v>196</v>
      </c>
      <c r="QXI33" s="83" t="s">
        <v>196</v>
      </c>
      <c r="QXJ33" s="83" t="s">
        <v>196</v>
      </c>
      <c r="QXK33" s="83" t="s">
        <v>196</v>
      </c>
      <c r="QXL33" s="83" t="s">
        <v>196</v>
      </c>
      <c r="QXM33" s="83" t="s">
        <v>196</v>
      </c>
      <c r="QXN33" s="83" t="s">
        <v>196</v>
      </c>
      <c r="QXO33" s="83" t="s">
        <v>196</v>
      </c>
      <c r="QXP33" s="83" t="s">
        <v>196</v>
      </c>
      <c r="QXQ33" s="83" t="s">
        <v>196</v>
      </c>
      <c r="QXR33" s="83" t="s">
        <v>196</v>
      </c>
      <c r="QXS33" s="83" t="s">
        <v>196</v>
      </c>
      <c r="QXT33" s="83" t="s">
        <v>196</v>
      </c>
      <c r="QXU33" s="83" t="s">
        <v>196</v>
      </c>
      <c r="QXV33" s="83" t="s">
        <v>196</v>
      </c>
      <c r="QXW33" s="83" t="s">
        <v>196</v>
      </c>
      <c r="QXX33" s="83" t="s">
        <v>196</v>
      </c>
      <c r="QXY33" s="83" t="s">
        <v>196</v>
      </c>
      <c r="QXZ33" s="83" t="s">
        <v>196</v>
      </c>
      <c r="QYA33" s="83" t="s">
        <v>196</v>
      </c>
      <c r="QYB33" s="83" t="s">
        <v>196</v>
      </c>
      <c r="QYC33" s="83" t="s">
        <v>196</v>
      </c>
      <c r="QYD33" s="83" t="s">
        <v>196</v>
      </c>
      <c r="QYE33" s="83" t="s">
        <v>196</v>
      </c>
      <c r="QYF33" s="83" t="s">
        <v>196</v>
      </c>
      <c r="QYG33" s="83" t="s">
        <v>196</v>
      </c>
      <c r="QYH33" s="83" t="s">
        <v>196</v>
      </c>
      <c r="QYI33" s="83" t="s">
        <v>196</v>
      </c>
      <c r="QYJ33" s="83" t="s">
        <v>196</v>
      </c>
      <c r="QYK33" s="83" t="s">
        <v>196</v>
      </c>
      <c r="QYL33" s="83" t="s">
        <v>196</v>
      </c>
      <c r="QYM33" s="83" t="s">
        <v>196</v>
      </c>
      <c r="QYN33" s="83" t="s">
        <v>196</v>
      </c>
      <c r="QYO33" s="83" t="s">
        <v>196</v>
      </c>
      <c r="QYP33" s="83" t="s">
        <v>196</v>
      </c>
      <c r="QYQ33" s="83" t="s">
        <v>196</v>
      </c>
      <c r="QYR33" s="83" t="s">
        <v>196</v>
      </c>
      <c r="QYS33" s="83" t="s">
        <v>196</v>
      </c>
      <c r="QYT33" s="83" t="s">
        <v>196</v>
      </c>
      <c r="QYU33" s="83" t="s">
        <v>196</v>
      </c>
      <c r="QYV33" s="83" t="s">
        <v>196</v>
      </c>
      <c r="QYW33" s="83" t="s">
        <v>196</v>
      </c>
      <c r="QYX33" s="83" t="s">
        <v>196</v>
      </c>
      <c r="QYY33" s="83" t="s">
        <v>196</v>
      </c>
      <c r="QYZ33" s="83" t="s">
        <v>196</v>
      </c>
      <c r="QZA33" s="83" t="s">
        <v>196</v>
      </c>
      <c r="QZB33" s="83" t="s">
        <v>196</v>
      </c>
      <c r="QZC33" s="83" t="s">
        <v>196</v>
      </c>
      <c r="QZD33" s="83" t="s">
        <v>196</v>
      </c>
      <c r="QZE33" s="83" t="s">
        <v>196</v>
      </c>
      <c r="QZF33" s="83" t="s">
        <v>196</v>
      </c>
      <c r="QZG33" s="83" t="s">
        <v>196</v>
      </c>
      <c r="QZH33" s="83" t="s">
        <v>196</v>
      </c>
      <c r="QZI33" s="83" t="s">
        <v>196</v>
      </c>
      <c r="QZJ33" s="83" t="s">
        <v>196</v>
      </c>
      <c r="QZK33" s="83" t="s">
        <v>196</v>
      </c>
      <c r="QZL33" s="83" t="s">
        <v>196</v>
      </c>
      <c r="QZM33" s="83" t="s">
        <v>196</v>
      </c>
      <c r="QZN33" s="83" t="s">
        <v>196</v>
      </c>
      <c r="QZO33" s="83" t="s">
        <v>196</v>
      </c>
      <c r="QZP33" s="83" t="s">
        <v>196</v>
      </c>
      <c r="QZQ33" s="83" t="s">
        <v>196</v>
      </c>
      <c r="QZR33" s="83" t="s">
        <v>196</v>
      </c>
      <c r="QZS33" s="83" t="s">
        <v>196</v>
      </c>
      <c r="QZT33" s="83" t="s">
        <v>196</v>
      </c>
      <c r="QZU33" s="83" t="s">
        <v>196</v>
      </c>
      <c r="QZV33" s="83" t="s">
        <v>196</v>
      </c>
      <c r="QZW33" s="83" t="s">
        <v>196</v>
      </c>
      <c r="QZX33" s="83" t="s">
        <v>196</v>
      </c>
      <c r="QZY33" s="83" t="s">
        <v>196</v>
      </c>
      <c r="QZZ33" s="83" t="s">
        <v>196</v>
      </c>
      <c r="RAA33" s="83" t="s">
        <v>196</v>
      </c>
      <c r="RAB33" s="83" t="s">
        <v>196</v>
      </c>
      <c r="RAC33" s="83" t="s">
        <v>196</v>
      </c>
      <c r="RAD33" s="83" t="s">
        <v>196</v>
      </c>
      <c r="RAE33" s="83" t="s">
        <v>196</v>
      </c>
      <c r="RAF33" s="83" t="s">
        <v>196</v>
      </c>
      <c r="RAG33" s="83" t="s">
        <v>196</v>
      </c>
      <c r="RAH33" s="83" t="s">
        <v>196</v>
      </c>
      <c r="RAI33" s="83" t="s">
        <v>196</v>
      </c>
      <c r="RAJ33" s="83" t="s">
        <v>196</v>
      </c>
      <c r="RAK33" s="83" t="s">
        <v>196</v>
      </c>
      <c r="RAL33" s="83" t="s">
        <v>196</v>
      </c>
      <c r="RAM33" s="83" t="s">
        <v>196</v>
      </c>
      <c r="RAN33" s="83" t="s">
        <v>196</v>
      </c>
      <c r="RAO33" s="83" t="s">
        <v>196</v>
      </c>
      <c r="RAP33" s="83" t="s">
        <v>196</v>
      </c>
      <c r="RAQ33" s="83" t="s">
        <v>196</v>
      </c>
      <c r="RAR33" s="83" t="s">
        <v>196</v>
      </c>
      <c r="RAS33" s="83" t="s">
        <v>196</v>
      </c>
      <c r="RAT33" s="83" t="s">
        <v>196</v>
      </c>
      <c r="RAU33" s="83" t="s">
        <v>196</v>
      </c>
      <c r="RAV33" s="83" t="s">
        <v>196</v>
      </c>
      <c r="RAW33" s="83" t="s">
        <v>196</v>
      </c>
      <c r="RAX33" s="83" t="s">
        <v>196</v>
      </c>
      <c r="RAY33" s="83" t="s">
        <v>196</v>
      </c>
      <c r="RAZ33" s="83" t="s">
        <v>196</v>
      </c>
      <c r="RBA33" s="83" t="s">
        <v>196</v>
      </c>
      <c r="RBB33" s="83" t="s">
        <v>196</v>
      </c>
      <c r="RBC33" s="83" t="s">
        <v>196</v>
      </c>
      <c r="RBD33" s="83" t="s">
        <v>196</v>
      </c>
      <c r="RBE33" s="83" t="s">
        <v>196</v>
      </c>
      <c r="RBF33" s="83" t="s">
        <v>196</v>
      </c>
      <c r="RBG33" s="83" t="s">
        <v>196</v>
      </c>
      <c r="RBH33" s="83" t="s">
        <v>196</v>
      </c>
      <c r="RBI33" s="83" t="s">
        <v>196</v>
      </c>
      <c r="RBJ33" s="83" t="s">
        <v>196</v>
      </c>
      <c r="RBK33" s="83" t="s">
        <v>196</v>
      </c>
      <c r="RBL33" s="83" t="s">
        <v>196</v>
      </c>
      <c r="RBM33" s="83" t="s">
        <v>196</v>
      </c>
      <c r="RBN33" s="83" t="s">
        <v>196</v>
      </c>
      <c r="RBO33" s="83" t="s">
        <v>196</v>
      </c>
      <c r="RBP33" s="83" t="s">
        <v>196</v>
      </c>
      <c r="RBQ33" s="83" t="s">
        <v>196</v>
      </c>
      <c r="RBR33" s="83" t="s">
        <v>196</v>
      </c>
      <c r="RBS33" s="83" t="s">
        <v>196</v>
      </c>
      <c r="RBT33" s="83" t="s">
        <v>196</v>
      </c>
      <c r="RBU33" s="83" t="s">
        <v>196</v>
      </c>
      <c r="RBV33" s="83" t="s">
        <v>196</v>
      </c>
      <c r="RBW33" s="83" t="s">
        <v>196</v>
      </c>
      <c r="RBX33" s="83" t="s">
        <v>196</v>
      </c>
      <c r="RBY33" s="83" t="s">
        <v>196</v>
      </c>
      <c r="RBZ33" s="83" t="s">
        <v>196</v>
      </c>
      <c r="RCA33" s="83" t="s">
        <v>196</v>
      </c>
      <c r="RCB33" s="83" t="s">
        <v>196</v>
      </c>
      <c r="RCC33" s="83" t="s">
        <v>196</v>
      </c>
      <c r="RCD33" s="83" t="s">
        <v>196</v>
      </c>
      <c r="RCE33" s="83" t="s">
        <v>196</v>
      </c>
      <c r="RCF33" s="83" t="s">
        <v>196</v>
      </c>
      <c r="RCG33" s="83" t="s">
        <v>196</v>
      </c>
      <c r="RCH33" s="83" t="s">
        <v>196</v>
      </c>
      <c r="RCI33" s="83" t="s">
        <v>196</v>
      </c>
      <c r="RCJ33" s="83" t="s">
        <v>196</v>
      </c>
      <c r="RCK33" s="83" t="s">
        <v>196</v>
      </c>
      <c r="RCL33" s="83" t="s">
        <v>196</v>
      </c>
      <c r="RCM33" s="83" t="s">
        <v>196</v>
      </c>
      <c r="RCN33" s="83" t="s">
        <v>196</v>
      </c>
      <c r="RCO33" s="83" t="s">
        <v>196</v>
      </c>
      <c r="RCP33" s="83" t="s">
        <v>196</v>
      </c>
      <c r="RCQ33" s="83" t="s">
        <v>196</v>
      </c>
      <c r="RCR33" s="83" t="s">
        <v>196</v>
      </c>
      <c r="RCS33" s="83" t="s">
        <v>196</v>
      </c>
      <c r="RCT33" s="83" t="s">
        <v>196</v>
      </c>
      <c r="RCU33" s="83" t="s">
        <v>196</v>
      </c>
      <c r="RCV33" s="83" t="s">
        <v>196</v>
      </c>
      <c r="RCW33" s="83" t="s">
        <v>196</v>
      </c>
      <c r="RCX33" s="83" t="s">
        <v>196</v>
      </c>
      <c r="RCY33" s="83" t="s">
        <v>196</v>
      </c>
      <c r="RCZ33" s="83" t="s">
        <v>196</v>
      </c>
      <c r="RDA33" s="83" t="s">
        <v>196</v>
      </c>
      <c r="RDB33" s="83" t="s">
        <v>196</v>
      </c>
      <c r="RDC33" s="83" t="s">
        <v>196</v>
      </c>
      <c r="RDD33" s="83" t="s">
        <v>196</v>
      </c>
      <c r="RDE33" s="83" t="s">
        <v>196</v>
      </c>
      <c r="RDF33" s="83" t="s">
        <v>196</v>
      </c>
      <c r="RDG33" s="83" t="s">
        <v>196</v>
      </c>
      <c r="RDH33" s="83" t="s">
        <v>196</v>
      </c>
      <c r="RDI33" s="83" t="s">
        <v>196</v>
      </c>
      <c r="RDJ33" s="83" t="s">
        <v>196</v>
      </c>
      <c r="RDK33" s="83" t="s">
        <v>196</v>
      </c>
      <c r="RDL33" s="83" t="s">
        <v>196</v>
      </c>
      <c r="RDM33" s="83" t="s">
        <v>196</v>
      </c>
      <c r="RDN33" s="83" t="s">
        <v>196</v>
      </c>
      <c r="RDO33" s="83" t="s">
        <v>196</v>
      </c>
      <c r="RDP33" s="83" t="s">
        <v>196</v>
      </c>
      <c r="RDQ33" s="83" t="s">
        <v>196</v>
      </c>
      <c r="RDR33" s="83" t="s">
        <v>196</v>
      </c>
      <c r="RDS33" s="83" t="s">
        <v>196</v>
      </c>
      <c r="RDT33" s="83" t="s">
        <v>196</v>
      </c>
      <c r="RDU33" s="83" t="s">
        <v>196</v>
      </c>
      <c r="RDV33" s="83" t="s">
        <v>196</v>
      </c>
      <c r="RDW33" s="83" t="s">
        <v>196</v>
      </c>
      <c r="RDX33" s="83" t="s">
        <v>196</v>
      </c>
      <c r="RDY33" s="83" t="s">
        <v>196</v>
      </c>
      <c r="RDZ33" s="83" t="s">
        <v>196</v>
      </c>
      <c r="REA33" s="83" t="s">
        <v>196</v>
      </c>
      <c r="REB33" s="83" t="s">
        <v>196</v>
      </c>
      <c r="REC33" s="83" t="s">
        <v>196</v>
      </c>
      <c r="RED33" s="83" t="s">
        <v>196</v>
      </c>
      <c r="REE33" s="83" t="s">
        <v>196</v>
      </c>
      <c r="REF33" s="83" t="s">
        <v>196</v>
      </c>
      <c r="REG33" s="83" t="s">
        <v>196</v>
      </c>
      <c r="REH33" s="83" t="s">
        <v>196</v>
      </c>
      <c r="REI33" s="83" t="s">
        <v>196</v>
      </c>
      <c r="REJ33" s="83" t="s">
        <v>196</v>
      </c>
      <c r="REK33" s="83" t="s">
        <v>196</v>
      </c>
      <c r="REL33" s="83" t="s">
        <v>196</v>
      </c>
      <c r="REM33" s="83" t="s">
        <v>196</v>
      </c>
      <c r="REN33" s="83" t="s">
        <v>196</v>
      </c>
      <c r="REO33" s="83" t="s">
        <v>196</v>
      </c>
      <c r="REP33" s="83" t="s">
        <v>196</v>
      </c>
      <c r="REQ33" s="83" t="s">
        <v>196</v>
      </c>
      <c r="RER33" s="83" t="s">
        <v>196</v>
      </c>
      <c r="RES33" s="83" t="s">
        <v>196</v>
      </c>
      <c r="RET33" s="83" t="s">
        <v>196</v>
      </c>
      <c r="REU33" s="83" t="s">
        <v>196</v>
      </c>
      <c r="REV33" s="83" t="s">
        <v>196</v>
      </c>
      <c r="REW33" s="83" t="s">
        <v>196</v>
      </c>
      <c r="REX33" s="83" t="s">
        <v>196</v>
      </c>
      <c r="REY33" s="83" t="s">
        <v>196</v>
      </c>
      <c r="REZ33" s="83" t="s">
        <v>196</v>
      </c>
      <c r="RFA33" s="83" t="s">
        <v>196</v>
      </c>
      <c r="RFB33" s="83" t="s">
        <v>196</v>
      </c>
      <c r="RFC33" s="83" t="s">
        <v>196</v>
      </c>
      <c r="RFD33" s="83" t="s">
        <v>196</v>
      </c>
      <c r="RFE33" s="83" t="s">
        <v>196</v>
      </c>
      <c r="RFF33" s="83" t="s">
        <v>196</v>
      </c>
      <c r="RFG33" s="83" t="s">
        <v>196</v>
      </c>
      <c r="RFH33" s="83" t="s">
        <v>196</v>
      </c>
      <c r="RFI33" s="83" t="s">
        <v>196</v>
      </c>
      <c r="RFJ33" s="83" t="s">
        <v>196</v>
      </c>
      <c r="RFK33" s="83" t="s">
        <v>196</v>
      </c>
      <c r="RFL33" s="83" t="s">
        <v>196</v>
      </c>
      <c r="RFM33" s="83" t="s">
        <v>196</v>
      </c>
      <c r="RFN33" s="83" t="s">
        <v>196</v>
      </c>
      <c r="RFO33" s="83" t="s">
        <v>196</v>
      </c>
      <c r="RFP33" s="83" t="s">
        <v>196</v>
      </c>
      <c r="RFQ33" s="83" t="s">
        <v>196</v>
      </c>
      <c r="RFR33" s="83" t="s">
        <v>196</v>
      </c>
      <c r="RFS33" s="83" t="s">
        <v>196</v>
      </c>
      <c r="RFT33" s="83" t="s">
        <v>196</v>
      </c>
      <c r="RFU33" s="83" t="s">
        <v>196</v>
      </c>
      <c r="RFV33" s="83" t="s">
        <v>196</v>
      </c>
      <c r="RFW33" s="83" t="s">
        <v>196</v>
      </c>
      <c r="RFX33" s="83" t="s">
        <v>196</v>
      </c>
      <c r="RFY33" s="83" t="s">
        <v>196</v>
      </c>
      <c r="RFZ33" s="83" t="s">
        <v>196</v>
      </c>
      <c r="RGA33" s="83" t="s">
        <v>196</v>
      </c>
      <c r="RGB33" s="83" t="s">
        <v>196</v>
      </c>
      <c r="RGC33" s="83" t="s">
        <v>196</v>
      </c>
      <c r="RGD33" s="83" t="s">
        <v>196</v>
      </c>
      <c r="RGE33" s="83" t="s">
        <v>196</v>
      </c>
      <c r="RGF33" s="83" t="s">
        <v>196</v>
      </c>
      <c r="RGG33" s="83" t="s">
        <v>196</v>
      </c>
      <c r="RGH33" s="83" t="s">
        <v>196</v>
      </c>
      <c r="RGI33" s="83" t="s">
        <v>196</v>
      </c>
      <c r="RGJ33" s="83" t="s">
        <v>196</v>
      </c>
      <c r="RGK33" s="83" t="s">
        <v>196</v>
      </c>
      <c r="RGL33" s="83" t="s">
        <v>196</v>
      </c>
      <c r="RGM33" s="83" t="s">
        <v>196</v>
      </c>
      <c r="RGN33" s="83" t="s">
        <v>196</v>
      </c>
      <c r="RGO33" s="83" t="s">
        <v>196</v>
      </c>
      <c r="RGP33" s="83" t="s">
        <v>196</v>
      </c>
      <c r="RGQ33" s="83" t="s">
        <v>196</v>
      </c>
      <c r="RGR33" s="83" t="s">
        <v>196</v>
      </c>
      <c r="RGS33" s="83" t="s">
        <v>196</v>
      </c>
      <c r="RGT33" s="83" t="s">
        <v>196</v>
      </c>
      <c r="RGU33" s="83" t="s">
        <v>196</v>
      </c>
      <c r="RGV33" s="83" t="s">
        <v>196</v>
      </c>
      <c r="RGW33" s="83" t="s">
        <v>196</v>
      </c>
      <c r="RGX33" s="83" t="s">
        <v>196</v>
      </c>
      <c r="RGY33" s="83" t="s">
        <v>196</v>
      </c>
      <c r="RGZ33" s="83" t="s">
        <v>196</v>
      </c>
      <c r="RHA33" s="83" t="s">
        <v>196</v>
      </c>
      <c r="RHB33" s="83" t="s">
        <v>196</v>
      </c>
      <c r="RHC33" s="83" t="s">
        <v>196</v>
      </c>
      <c r="RHD33" s="83" t="s">
        <v>196</v>
      </c>
      <c r="RHE33" s="83" t="s">
        <v>196</v>
      </c>
      <c r="RHF33" s="83" t="s">
        <v>196</v>
      </c>
      <c r="RHG33" s="83" t="s">
        <v>196</v>
      </c>
      <c r="RHH33" s="83" t="s">
        <v>196</v>
      </c>
      <c r="RHI33" s="83" t="s">
        <v>196</v>
      </c>
      <c r="RHJ33" s="83" t="s">
        <v>196</v>
      </c>
      <c r="RHK33" s="83" t="s">
        <v>196</v>
      </c>
      <c r="RHL33" s="83" t="s">
        <v>196</v>
      </c>
      <c r="RHM33" s="83" t="s">
        <v>196</v>
      </c>
      <c r="RHN33" s="83" t="s">
        <v>196</v>
      </c>
      <c r="RHO33" s="83" t="s">
        <v>196</v>
      </c>
      <c r="RHP33" s="83" t="s">
        <v>196</v>
      </c>
      <c r="RHQ33" s="83" t="s">
        <v>196</v>
      </c>
      <c r="RHR33" s="83" t="s">
        <v>196</v>
      </c>
      <c r="RHS33" s="83" t="s">
        <v>196</v>
      </c>
      <c r="RHT33" s="83" t="s">
        <v>196</v>
      </c>
      <c r="RHU33" s="83" t="s">
        <v>196</v>
      </c>
      <c r="RHV33" s="83" t="s">
        <v>196</v>
      </c>
      <c r="RHW33" s="83" t="s">
        <v>196</v>
      </c>
      <c r="RHX33" s="83" t="s">
        <v>196</v>
      </c>
      <c r="RHY33" s="83" t="s">
        <v>196</v>
      </c>
      <c r="RHZ33" s="83" t="s">
        <v>196</v>
      </c>
      <c r="RIA33" s="83" t="s">
        <v>196</v>
      </c>
      <c r="RIB33" s="83" t="s">
        <v>196</v>
      </c>
      <c r="RIC33" s="83" t="s">
        <v>196</v>
      </c>
      <c r="RID33" s="83" t="s">
        <v>196</v>
      </c>
      <c r="RIE33" s="83" t="s">
        <v>196</v>
      </c>
      <c r="RIF33" s="83" t="s">
        <v>196</v>
      </c>
      <c r="RIG33" s="83" t="s">
        <v>196</v>
      </c>
      <c r="RIH33" s="83" t="s">
        <v>196</v>
      </c>
      <c r="RII33" s="83" t="s">
        <v>196</v>
      </c>
      <c r="RIJ33" s="83" t="s">
        <v>196</v>
      </c>
      <c r="RIK33" s="83" t="s">
        <v>196</v>
      </c>
      <c r="RIL33" s="83" t="s">
        <v>196</v>
      </c>
      <c r="RIM33" s="83" t="s">
        <v>196</v>
      </c>
      <c r="RIN33" s="83" t="s">
        <v>196</v>
      </c>
      <c r="RIO33" s="83" t="s">
        <v>196</v>
      </c>
      <c r="RIP33" s="83" t="s">
        <v>196</v>
      </c>
      <c r="RIQ33" s="83" t="s">
        <v>196</v>
      </c>
      <c r="RIR33" s="83" t="s">
        <v>196</v>
      </c>
      <c r="RIS33" s="83" t="s">
        <v>196</v>
      </c>
      <c r="RIT33" s="83" t="s">
        <v>196</v>
      </c>
      <c r="RIU33" s="83" t="s">
        <v>196</v>
      </c>
      <c r="RIV33" s="83" t="s">
        <v>196</v>
      </c>
      <c r="RIW33" s="83" t="s">
        <v>196</v>
      </c>
      <c r="RIX33" s="83" t="s">
        <v>196</v>
      </c>
      <c r="RIY33" s="83" t="s">
        <v>196</v>
      </c>
      <c r="RIZ33" s="83" t="s">
        <v>196</v>
      </c>
      <c r="RJA33" s="83" t="s">
        <v>196</v>
      </c>
      <c r="RJB33" s="83" t="s">
        <v>196</v>
      </c>
      <c r="RJC33" s="83" t="s">
        <v>196</v>
      </c>
      <c r="RJD33" s="83" t="s">
        <v>196</v>
      </c>
      <c r="RJE33" s="83" t="s">
        <v>196</v>
      </c>
      <c r="RJF33" s="83" t="s">
        <v>196</v>
      </c>
      <c r="RJG33" s="83" t="s">
        <v>196</v>
      </c>
      <c r="RJH33" s="83" t="s">
        <v>196</v>
      </c>
      <c r="RJI33" s="83" t="s">
        <v>196</v>
      </c>
      <c r="RJJ33" s="83" t="s">
        <v>196</v>
      </c>
      <c r="RJK33" s="83" t="s">
        <v>196</v>
      </c>
      <c r="RJL33" s="83" t="s">
        <v>196</v>
      </c>
      <c r="RJM33" s="83" t="s">
        <v>196</v>
      </c>
      <c r="RJN33" s="83" t="s">
        <v>196</v>
      </c>
      <c r="RJO33" s="83" t="s">
        <v>196</v>
      </c>
      <c r="RJP33" s="83" t="s">
        <v>196</v>
      </c>
      <c r="RJQ33" s="83" t="s">
        <v>196</v>
      </c>
      <c r="RJR33" s="83" t="s">
        <v>196</v>
      </c>
      <c r="RJS33" s="83" t="s">
        <v>196</v>
      </c>
      <c r="RJT33" s="83" t="s">
        <v>196</v>
      </c>
      <c r="RJU33" s="83" t="s">
        <v>196</v>
      </c>
      <c r="RJV33" s="83" t="s">
        <v>196</v>
      </c>
      <c r="RJW33" s="83" t="s">
        <v>196</v>
      </c>
      <c r="RJX33" s="83" t="s">
        <v>196</v>
      </c>
      <c r="RJY33" s="83" t="s">
        <v>196</v>
      </c>
      <c r="RJZ33" s="83" t="s">
        <v>196</v>
      </c>
      <c r="RKA33" s="83" t="s">
        <v>196</v>
      </c>
      <c r="RKB33" s="83" t="s">
        <v>196</v>
      </c>
      <c r="RKC33" s="83" t="s">
        <v>196</v>
      </c>
      <c r="RKD33" s="83" t="s">
        <v>196</v>
      </c>
      <c r="RKE33" s="83" t="s">
        <v>196</v>
      </c>
      <c r="RKF33" s="83" t="s">
        <v>196</v>
      </c>
      <c r="RKG33" s="83" t="s">
        <v>196</v>
      </c>
      <c r="RKH33" s="83" t="s">
        <v>196</v>
      </c>
      <c r="RKI33" s="83" t="s">
        <v>196</v>
      </c>
      <c r="RKJ33" s="83" t="s">
        <v>196</v>
      </c>
      <c r="RKK33" s="83" t="s">
        <v>196</v>
      </c>
      <c r="RKL33" s="83" t="s">
        <v>196</v>
      </c>
      <c r="RKM33" s="83" t="s">
        <v>196</v>
      </c>
      <c r="RKN33" s="83" t="s">
        <v>196</v>
      </c>
      <c r="RKO33" s="83" t="s">
        <v>196</v>
      </c>
      <c r="RKP33" s="83" t="s">
        <v>196</v>
      </c>
      <c r="RKQ33" s="83" t="s">
        <v>196</v>
      </c>
      <c r="RKR33" s="83" t="s">
        <v>196</v>
      </c>
      <c r="RKS33" s="83" t="s">
        <v>196</v>
      </c>
      <c r="RKT33" s="83" t="s">
        <v>196</v>
      </c>
      <c r="RKU33" s="83" t="s">
        <v>196</v>
      </c>
      <c r="RKV33" s="83" t="s">
        <v>196</v>
      </c>
      <c r="RKW33" s="83" t="s">
        <v>196</v>
      </c>
      <c r="RKX33" s="83" t="s">
        <v>196</v>
      </c>
      <c r="RKY33" s="83" t="s">
        <v>196</v>
      </c>
      <c r="RKZ33" s="83" t="s">
        <v>196</v>
      </c>
      <c r="RLA33" s="83" t="s">
        <v>196</v>
      </c>
      <c r="RLB33" s="83" t="s">
        <v>196</v>
      </c>
      <c r="RLC33" s="83" t="s">
        <v>196</v>
      </c>
      <c r="RLD33" s="83" t="s">
        <v>196</v>
      </c>
      <c r="RLE33" s="83" t="s">
        <v>196</v>
      </c>
      <c r="RLF33" s="83" t="s">
        <v>196</v>
      </c>
      <c r="RLG33" s="83" t="s">
        <v>196</v>
      </c>
      <c r="RLH33" s="83" t="s">
        <v>196</v>
      </c>
      <c r="RLI33" s="83" t="s">
        <v>196</v>
      </c>
      <c r="RLJ33" s="83" t="s">
        <v>196</v>
      </c>
      <c r="RLK33" s="83" t="s">
        <v>196</v>
      </c>
      <c r="RLL33" s="83" t="s">
        <v>196</v>
      </c>
      <c r="RLM33" s="83" t="s">
        <v>196</v>
      </c>
      <c r="RLN33" s="83" t="s">
        <v>196</v>
      </c>
      <c r="RLO33" s="83" t="s">
        <v>196</v>
      </c>
      <c r="RLP33" s="83" t="s">
        <v>196</v>
      </c>
      <c r="RLQ33" s="83" t="s">
        <v>196</v>
      </c>
      <c r="RLR33" s="83" t="s">
        <v>196</v>
      </c>
      <c r="RLS33" s="83" t="s">
        <v>196</v>
      </c>
      <c r="RLT33" s="83" t="s">
        <v>196</v>
      </c>
      <c r="RLU33" s="83" t="s">
        <v>196</v>
      </c>
      <c r="RLV33" s="83" t="s">
        <v>196</v>
      </c>
      <c r="RLW33" s="83" t="s">
        <v>196</v>
      </c>
      <c r="RLX33" s="83" t="s">
        <v>196</v>
      </c>
      <c r="RLY33" s="83" t="s">
        <v>196</v>
      </c>
      <c r="RLZ33" s="83" t="s">
        <v>196</v>
      </c>
      <c r="RMA33" s="83" t="s">
        <v>196</v>
      </c>
      <c r="RMB33" s="83" t="s">
        <v>196</v>
      </c>
      <c r="RMC33" s="83" t="s">
        <v>196</v>
      </c>
      <c r="RMD33" s="83" t="s">
        <v>196</v>
      </c>
      <c r="RME33" s="83" t="s">
        <v>196</v>
      </c>
      <c r="RMF33" s="83" t="s">
        <v>196</v>
      </c>
      <c r="RMG33" s="83" t="s">
        <v>196</v>
      </c>
      <c r="RMH33" s="83" t="s">
        <v>196</v>
      </c>
      <c r="RMI33" s="83" t="s">
        <v>196</v>
      </c>
      <c r="RMJ33" s="83" t="s">
        <v>196</v>
      </c>
      <c r="RMK33" s="83" t="s">
        <v>196</v>
      </c>
      <c r="RML33" s="83" t="s">
        <v>196</v>
      </c>
      <c r="RMM33" s="83" t="s">
        <v>196</v>
      </c>
      <c r="RMN33" s="83" t="s">
        <v>196</v>
      </c>
      <c r="RMO33" s="83" t="s">
        <v>196</v>
      </c>
      <c r="RMP33" s="83" t="s">
        <v>196</v>
      </c>
      <c r="RMQ33" s="83" t="s">
        <v>196</v>
      </c>
      <c r="RMR33" s="83" t="s">
        <v>196</v>
      </c>
      <c r="RMS33" s="83" t="s">
        <v>196</v>
      </c>
      <c r="RMT33" s="83" t="s">
        <v>196</v>
      </c>
      <c r="RMU33" s="83" t="s">
        <v>196</v>
      </c>
      <c r="RMV33" s="83" t="s">
        <v>196</v>
      </c>
      <c r="RMW33" s="83" t="s">
        <v>196</v>
      </c>
      <c r="RMX33" s="83" t="s">
        <v>196</v>
      </c>
      <c r="RMY33" s="83" t="s">
        <v>196</v>
      </c>
      <c r="RMZ33" s="83" t="s">
        <v>196</v>
      </c>
      <c r="RNA33" s="83" t="s">
        <v>196</v>
      </c>
      <c r="RNB33" s="83" t="s">
        <v>196</v>
      </c>
      <c r="RNC33" s="83" t="s">
        <v>196</v>
      </c>
      <c r="RND33" s="83" t="s">
        <v>196</v>
      </c>
      <c r="RNE33" s="83" t="s">
        <v>196</v>
      </c>
      <c r="RNF33" s="83" t="s">
        <v>196</v>
      </c>
      <c r="RNG33" s="83" t="s">
        <v>196</v>
      </c>
      <c r="RNH33" s="83" t="s">
        <v>196</v>
      </c>
      <c r="RNI33" s="83" t="s">
        <v>196</v>
      </c>
      <c r="RNJ33" s="83" t="s">
        <v>196</v>
      </c>
      <c r="RNK33" s="83" t="s">
        <v>196</v>
      </c>
      <c r="RNL33" s="83" t="s">
        <v>196</v>
      </c>
      <c r="RNM33" s="83" t="s">
        <v>196</v>
      </c>
      <c r="RNN33" s="83" t="s">
        <v>196</v>
      </c>
      <c r="RNO33" s="83" t="s">
        <v>196</v>
      </c>
      <c r="RNP33" s="83" t="s">
        <v>196</v>
      </c>
      <c r="RNQ33" s="83" t="s">
        <v>196</v>
      </c>
      <c r="RNR33" s="83" t="s">
        <v>196</v>
      </c>
      <c r="RNS33" s="83" t="s">
        <v>196</v>
      </c>
      <c r="RNT33" s="83" t="s">
        <v>196</v>
      </c>
      <c r="RNU33" s="83" t="s">
        <v>196</v>
      </c>
      <c r="RNV33" s="83" t="s">
        <v>196</v>
      </c>
      <c r="RNW33" s="83" t="s">
        <v>196</v>
      </c>
      <c r="RNX33" s="83" t="s">
        <v>196</v>
      </c>
      <c r="RNY33" s="83" t="s">
        <v>196</v>
      </c>
      <c r="RNZ33" s="83" t="s">
        <v>196</v>
      </c>
      <c r="ROA33" s="83" t="s">
        <v>196</v>
      </c>
      <c r="ROB33" s="83" t="s">
        <v>196</v>
      </c>
      <c r="ROC33" s="83" t="s">
        <v>196</v>
      </c>
      <c r="ROD33" s="83" t="s">
        <v>196</v>
      </c>
      <c r="ROE33" s="83" t="s">
        <v>196</v>
      </c>
      <c r="ROF33" s="83" t="s">
        <v>196</v>
      </c>
      <c r="ROG33" s="83" t="s">
        <v>196</v>
      </c>
      <c r="ROH33" s="83" t="s">
        <v>196</v>
      </c>
      <c r="ROI33" s="83" t="s">
        <v>196</v>
      </c>
      <c r="ROJ33" s="83" t="s">
        <v>196</v>
      </c>
      <c r="ROK33" s="83" t="s">
        <v>196</v>
      </c>
      <c r="ROL33" s="83" t="s">
        <v>196</v>
      </c>
      <c r="ROM33" s="83" t="s">
        <v>196</v>
      </c>
      <c r="RON33" s="83" t="s">
        <v>196</v>
      </c>
      <c r="ROO33" s="83" t="s">
        <v>196</v>
      </c>
      <c r="ROP33" s="83" t="s">
        <v>196</v>
      </c>
      <c r="ROQ33" s="83" t="s">
        <v>196</v>
      </c>
      <c r="ROR33" s="83" t="s">
        <v>196</v>
      </c>
      <c r="ROS33" s="83" t="s">
        <v>196</v>
      </c>
      <c r="ROT33" s="83" t="s">
        <v>196</v>
      </c>
      <c r="ROU33" s="83" t="s">
        <v>196</v>
      </c>
      <c r="ROV33" s="83" t="s">
        <v>196</v>
      </c>
      <c r="ROW33" s="83" t="s">
        <v>196</v>
      </c>
      <c r="ROX33" s="83" t="s">
        <v>196</v>
      </c>
      <c r="ROY33" s="83" t="s">
        <v>196</v>
      </c>
      <c r="ROZ33" s="83" t="s">
        <v>196</v>
      </c>
      <c r="RPA33" s="83" t="s">
        <v>196</v>
      </c>
      <c r="RPB33" s="83" t="s">
        <v>196</v>
      </c>
      <c r="RPC33" s="83" t="s">
        <v>196</v>
      </c>
      <c r="RPD33" s="83" t="s">
        <v>196</v>
      </c>
      <c r="RPE33" s="83" t="s">
        <v>196</v>
      </c>
      <c r="RPF33" s="83" t="s">
        <v>196</v>
      </c>
      <c r="RPG33" s="83" t="s">
        <v>196</v>
      </c>
      <c r="RPH33" s="83" t="s">
        <v>196</v>
      </c>
      <c r="RPI33" s="83" t="s">
        <v>196</v>
      </c>
      <c r="RPJ33" s="83" t="s">
        <v>196</v>
      </c>
      <c r="RPK33" s="83" t="s">
        <v>196</v>
      </c>
      <c r="RPL33" s="83" t="s">
        <v>196</v>
      </c>
      <c r="RPM33" s="83" t="s">
        <v>196</v>
      </c>
      <c r="RPN33" s="83" t="s">
        <v>196</v>
      </c>
      <c r="RPO33" s="83" t="s">
        <v>196</v>
      </c>
      <c r="RPP33" s="83" t="s">
        <v>196</v>
      </c>
      <c r="RPQ33" s="83" t="s">
        <v>196</v>
      </c>
      <c r="RPR33" s="83" t="s">
        <v>196</v>
      </c>
      <c r="RPS33" s="83" t="s">
        <v>196</v>
      </c>
      <c r="RPT33" s="83" t="s">
        <v>196</v>
      </c>
      <c r="RPU33" s="83" t="s">
        <v>196</v>
      </c>
      <c r="RPV33" s="83" t="s">
        <v>196</v>
      </c>
      <c r="RPW33" s="83" t="s">
        <v>196</v>
      </c>
      <c r="RPX33" s="83" t="s">
        <v>196</v>
      </c>
      <c r="RPY33" s="83" t="s">
        <v>196</v>
      </c>
      <c r="RPZ33" s="83" t="s">
        <v>196</v>
      </c>
      <c r="RQA33" s="83" t="s">
        <v>196</v>
      </c>
      <c r="RQB33" s="83" t="s">
        <v>196</v>
      </c>
      <c r="RQC33" s="83" t="s">
        <v>196</v>
      </c>
      <c r="RQD33" s="83" t="s">
        <v>196</v>
      </c>
      <c r="RQE33" s="83" t="s">
        <v>196</v>
      </c>
      <c r="RQF33" s="83" t="s">
        <v>196</v>
      </c>
      <c r="RQG33" s="83" t="s">
        <v>196</v>
      </c>
      <c r="RQH33" s="83" t="s">
        <v>196</v>
      </c>
      <c r="RQI33" s="83" t="s">
        <v>196</v>
      </c>
      <c r="RQJ33" s="83" t="s">
        <v>196</v>
      </c>
      <c r="RQK33" s="83" t="s">
        <v>196</v>
      </c>
      <c r="RQL33" s="83" t="s">
        <v>196</v>
      </c>
      <c r="RQM33" s="83" t="s">
        <v>196</v>
      </c>
      <c r="RQN33" s="83" t="s">
        <v>196</v>
      </c>
      <c r="RQO33" s="83" t="s">
        <v>196</v>
      </c>
      <c r="RQP33" s="83" t="s">
        <v>196</v>
      </c>
      <c r="RQQ33" s="83" t="s">
        <v>196</v>
      </c>
      <c r="RQR33" s="83" t="s">
        <v>196</v>
      </c>
      <c r="RQS33" s="83" t="s">
        <v>196</v>
      </c>
      <c r="RQT33" s="83" t="s">
        <v>196</v>
      </c>
      <c r="RQU33" s="83" t="s">
        <v>196</v>
      </c>
      <c r="RQV33" s="83" t="s">
        <v>196</v>
      </c>
      <c r="RQW33" s="83" t="s">
        <v>196</v>
      </c>
      <c r="RQX33" s="83" t="s">
        <v>196</v>
      </c>
      <c r="RQY33" s="83" t="s">
        <v>196</v>
      </c>
      <c r="RQZ33" s="83" t="s">
        <v>196</v>
      </c>
      <c r="RRA33" s="83" t="s">
        <v>196</v>
      </c>
      <c r="RRB33" s="83" t="s">
        <v>196</v>
      </c>
      <c r="RRC33" s="83" t="s">
        <v>196</v>
      </c>
      <c r="RRD33" s="83" t="s">
        <v>196</v>
      </c>
      <c r="RRE33" s="83" t="s">
        <v>196</v>
      </c>
      <c r="RRF33" s="83" t="s">
        <v>196</v>
      </c>
      <c r="RRG33" s="83" t="s">
        <v>196</v>
      </c>
      <c r="RRH33" s="83" t="s">
        <v>196</v>
      </c>
      <c r="RRI33" s="83" t="s">
        <v>196</v>
      </c>
      <c r="RRJ33" s="83" t="s">
        <v>196</v>
      </c>
      <c r="RRK33" s="83" t="s">
        <v>196</v>
      </c>
      <c r="RRL33" s="83" t="s">
        <v>196</v>
      </c>
      <c r="RRM33" s="83" t="s">
        <v>196</v>
      </c>
      <c r="RRN33" s="83" t="s">
        <v>196</v>
      </c>
      <c r="RRO33" s="83" t="s">
        <v>196</v>
      </c>
      <c r="RRP33" s="83" t="s">
        <v>196</v>
      </c>
      <c r="RRQ33" s="83" t="s">
        <v>196</v>
      </c>
      <c r="RRR33" s="83" t="s">
        <v>196</v>
      </c>
      <c r="RRS33" s="83" t="s">
        <v>196</v>
      </c>
      <c r="RRT33" s="83" t="s">
        <v>196</v>
      </c>
      <c r="RRU33" s="83" t="s">
        <v>196</v>
      </c>
      <c r="RRV33" s="83" t="s">
        <v>196</v>
      </c>
      <c r="RRW33" s="83" t="s">
        <v>196</v>
      </c>
      <c r="RRX33" s="83" t="s">
        <v>196</v>
      </c>
      <c r="RRY33" s="83" t="s">
        <v>196</v>
      </c>
      <c r="RRZ33" s="83" t="s">
        <v>196</v>
      </c>
      <c r="RSA33" s="83" t="s">
        <v>196</v>
      </c>
      <c r="RSB33" s="83" t="s">
        <v>196</v>
      </c>
      <c r="RSC33" s="83" t="s">
        <v>196</v>
      </c>
      <c r="RSD33" s="83" t="s">
        <v>196</v>
      </c>
      <c r="RSE33" s="83" t="s">
        <v>196</v>
      </c>
      <c r="RSF33" s="83" t="s">
        <v>196</v>
      </c>
      <c r="RSG33" s="83" t="s">
        <v>196</v>
      </c>
      <c r="RSH33" s="83" t="s">
        <v>196</v>
      </c>
      <c r="RSI33" s="83" t="s">
        <v>196</v>
      </c>
      <c r="RSJ33" s="83" t="s">
        <v>196</v>
      </c>
      <c r="RSK33" s="83" t="s">
        <v>196</v>
      </c>
      <c r="RSL33" s="83" t="s">
        <v>196</v>
      </c>
      <c r="RSM33" s="83" t="s">
        <v>196</v>
      </c>
      <c r="RSN33" s="83" t="s">
        <v>196</v>
      </c>
      <c r="RSO33" s="83" t="s">
        <v>196</v>
      </c>
      <c r="RSP33" s="83" t="s">
        <v>196</v>
      </c>
      <c r="RSQ33" s="83" t="s">
        <v>196</v>
      </c>
      <c r="RSR33" s="83" t="s">
        <v>196</v>
      </c>
      <c r="RSS33" s="83" t="s">
        <v>196</v>
      </c>
      <c r="RST33" s="83" t="s">
        <v>196</v>
      </c>
      <c r="RSU33" s="83" t="s">
        <v>196</v>
      </c>
      <c r="RSV33" s="83" t="s">
        <v>196</v>
      </c>
      <c r="RSW33" s="83" t="s">
        <v>196</v>
      </c>
      <c r="RSX33" s="83" t="s">
        <v>196</v>
      </c>
      <c r="RSY33" s="83" t="s">
        <v>196</v>
      </c>
      <c r="RSZ33" s="83" t="s">
        <v>196</v>
      </c>
      <c r="RTA33" s="83" t="s">
        <v>196</v>
      </c>
      <c r="RTB33" s="83" t="s">
        <v>196</v>
      </c>
      <c r="RTC33" s="83" t="s">
        <v>196</v>
      </c>
      <c r="RTD33" s="83" t="s">
        <v>196</v>
      </c>
      <c r="RTE33" s="83" t="s">
        <v>196</v>
      </c>
      <c r="RTF33" s="83" t="s">
        <v>196</v>
      </c>
      <c r="RTG33" s="83" t="s">
        <v>196</v>
      </c>
      <c r="RTH33" s="83" t="s">
        <v>196</v>
      </c>
      <c r="RTI33" s="83" t="s">
        <v>196</v>
      </c>
      <c r="RTJ33" s="83" t="s">
        <v>196</v>
      </c>
      <c r="RTK33" s="83" t="s">
        <v>196</v>
      </c>
      <c r="RTL33" s="83" t="s">
        <v>196</v>
      </c>
      <c r="RTM33" s="83" t="s">
        <v>196</v>
      </c>
      <c r="RTN33" s="83" t="s">
        <v>196</v>
      </c>
      <c r="RTO33" s="83" t="s">
        <v>196</v>
      </c>
      <c r="RTP33" s="83" t="s">
        <v>196</v>
      </c>
      <c r="RTQ33" s="83" t="s">
        <v>196</v>
      </c>
      <c r="RTR33" s="83" t="s">
        <v>196</v>
      </c>
      <c r="RTS33" s="83" t="s">
        <v>196</v>
      </c>
      <c r="RTT33" s="83" t="s">
        <v>196</v>
      </c>
      <c r="RTU33" s="83" t="s">
        <v>196</v>
      </c>
      <c r="RTV33" s="83" t="s">
        <v>196</v>
      </c>
      <c r="RTW33" s="83" t="s">
        <v>196</v>
      </c>
      <c r="RTX33" s="83" t="s">
        <v>196</v>
      </c>
      <c r="RTY33" s="83" t="s">
        <v>196</v>
      </c>
      <c r="RTZ33" s="83" t="s">
        <v>196</v>
      </c>
      <c r="RUA33" s="83" t="s">
        <v>196</v>
      </c>
      <c r="RUB33" s="83" t="s">
        <v>196</v>
      </c>
      <c r="RUC33" s="83" t="s">
        <v>196</v>
      </c>
      <c r="RUD33" s="83" t="s">
        <v>196</v>
      </c>
      <c r="RUE33" s="83" t="s">
        <v>196</v>
      </c>
      <c r="RUF33" s="83" t="s">
        <v>196</v>
      </c>
      <c r="RUG33" s="83" t="s">
        <v>196</v>
      </c>
      <c r="RUH33" s="83" t="s">
        <v>196</v>
      </c>
      <c r="RUI33" s="83" t="s">
        <v>196</v>
      </c>
      <c r="RUJ33" s="83" t="s">
        <v>196</v>
      </c>
      <c r="RUK33" s="83" t="s">
        <v>196</v>
      </c>
      <c r="RUL33" s="83" t="s">
        <v>196</v>
      </c>
      <c r="RUM33" s="83" t="s">
        <v>196</v>
      </c>
      <c r="RUN33" s="83" t="s">
        <v>196</v>
      </c>
      <c r="RUO33" s="83" t="s">
        <v>196</v>
      </c>
      <c r="RUP33" s="83" t="s">
        <v>196</v>
      </c>
      <c r="RUQ33" s="83" t="s">
        <v>196</v>
      </c>
      <c r="RUR33" s="83" t="s">
        <v>196</v>
      </c>
      <c r="RUS33" s="83" t="s">
        <v>196</v>
      </c>
      <c r="RUT33" s="83" t="s">
        <v>196</v>
      </c>
      <c r="RUU33" s="83" t="s">
        <v>196</v>
      </c>
      <c r="RUV33" s="83" t="s">
        <v>196</v>
      </c>
      <c r="RUW33" s="83" t="s">
        <v>196</v>
      </c>
      <c r="RUX33" s="83" t="s">
        <v>196</v>
      </c>
      <c r="RUY33" s="83" t="s">
        <v>196</v>
      </c>
      <c r="RUZ33" s="83" t="s">
        <v>196</v>
      </c>
      <c r="RVA33" s="83" t="s">
        <v>196</v>
      </c>
      <c r="RVB33" s="83" t="s">
        <v>196</v>
      </c>
      <c r="RVC33" s="83" t="s">
        <v>196</v>
      </c>
      <c r="RVD33" s="83" t="s">
        <v>196</v>
      </c>
      <c r="RVE33" s="83" t="s">
        <v>196</v>
      </c>
      <c r="RVF33" s="83" t="s">
        <v>196</v>
      </c>
      <c r="RVG33" s="83" t="s">
        <v>196</v>
      </c>
      <c r="RVH33" s="83" t="s">
        <v>196</v>
      </c>
      <c r="RVI33" s="83" t="s">
        <v>196</v>
      </c>
      <c r="RVJ33" s="83" t="s">
        <v>196</v>
      </c>
      <c r="RVK33" s="83" t="s">
        <v>196</v>
      </c>
      <c r="RVL33" s="83" t="s">
        <v>196</v>
      </c>
      <c r="RVM33" s="83" t="s">
        <v>196</v>
      </c>
      <c r="RVN33" s="83" t="s">
        <v>196</v>
      </c>
      <c r="RVO33" s="83" t="s">
        <v>196</v>
      </c>
      <c r="RVP33" s="83" t="s">
        <v>196</v>
      </c>
      <c r="RVQ33" s="83" t="s">
        <v>196</v>
      </c>
      <c r="RVR33" s="83" t="s">
        <v>196</v>
      </c>
      <c r="RVS33" s="83" t="s">
        <v>196</v>
      </c>
      <c r="RVT33" s="83" t="s">
        <v>196</v>
      </c>
      <c r="RVU33" s="83" t="s">
        <v>196</v>
      </c>
      <c r="RVV33" s="83" t="s">
        <v>196</v>
      </c>
      <c r="RVW33" s="83" t="s">
        <v>196</v>
      </c>
      <c r="RVX33" s="83" t="s">
        <v>196</v>
      </c>
      <c r="RVY33" s="83" t="s">
        <v>196</v>
      </c>
      <c r="RVZ33" s="83" t="s">
        <v>196</v>
      </c>
      <c r="RWA33" s="83" t="s">
        <v>196</v>
      </c>
      <c r="RWB33" s="83" t="s">
        <v>196</v>
      </c>
      <c r="RWC33" s="83" t="s">
        <v>196</v>
      </c>
      <c r="RWD33" s="83" t="s">
        <v>196</v>
      </c>
      <c r="RWE33" s="83" t="s">
        <v>196</v>
      </c>
      <c r="RWF33" s="83" t="s">
        <v>196</v>
      </c>
      <c r="RWG33" s="83" t="s">
        <v>196</v>
      </c>
      <c r="RWH33" s="83" t="s">
        <v>196</v>
      </c>
      <c r="RWI33" s="83" t="s">
        <v>196</v>
      </c>
      <c r="RWJ33" s="83" t="s">
        <v>196</v>
      </c>
      <c r="RWK33" s="83" t="s">
        <v>196</v>
      </c>
      <c r="RWL33" s="83" t="s">
        <v>196</v>
      </c>
      <c r="RWM33" s="83" t="s">
        <v>196</v>
      </c>
      <c r="RWN33" s="83" t="s">
        <v>196</v>
      </c>
      <c r="RWO33" s="83" t="s">
        <v>196</v>
      </c>
      <c r="RWP33" s="83" t="s">
        <v>196</v>
      </c>
      <c r="RWQ33" s="83" t="s">
        <v>196</v>
      </c>
      <c r="RWR33" s="83" t="s">
        <v>196</v>
      </c>
      <c r="RWS33" s="83" t="s">
        <v>196</v>
      </c>
      <c r="RWT33" s="83" t="s">
        <v>196</v>
      </c>
      <c r="RWU33" s="83" t="s">
        <v>196</v>
      </c>
      <c r="RWV33" s="83" t="s">
        <v>196</v>
      </c>
      <c r="RWW33" s="83" t="s">
        <v>196</v>
      </c>
      <c r="RWX33" s="83" t="s">
        <v>196</v>
      </c>
      <c r="RWY33" s="83" t="s">
        <v>196</v>
      </c>
      <c r="RWZ33" s="83" t="s">
        <v>196</v>
      </c>
      <c r="RXA33" s="83" t="s">
        <v>196</v>
      </c>
      <c r="RXB33" s="83" t="s">
        <v>196</v>
      </c>
      <c r="RXC33" s="83" t="s">
        <v>196</v>
      </c>
      <c r="RXD33" s="83" t="s">
        <v>196</v>
      </c>
      <c r="RXE33" s="83" t="s">
        <v>196</v>
      </c>
      <c r="RXF33" s="83" t="s">
        <v>196</v>
      </c>
      <c r="RXG33" s="83" t="s">
        <v>196</v>
      </c>
      <c r="RXH33" s="83" t="s">
        <v>196</v>
      </c>
      <c r="RXI33" s="83" t="s">
        <v>196</v>
      </c>
      <c r="RXJ33" s="83" t="s">
        <v>196</v>
      </c>
      <c r="RXK33" s="83" t="s">
        <v>196</v>
      </c>
      <c r="RXL33" s="83" t="s">
        <v>196</v>
      </c>
      <c r="RXM33" s="83" t="s">
        <v>196</v>
      </c>
      <c r="RXN33" s="83" t="s">
        <v>196</v>
      </c>
      <c r="RXO33" s="83" t="s">
        <v>196</v>
      </c>
      <c r="RXP33" s="83" t="s">
        <v>196</v>
      </c>
      <c r="RXQ33" s="83" t="s">
        <v>196</v>
      </c>
      <c r="RXR33" s="83" t="s">
        <v>196</v>
      </c>
      <c r="RXS33" s="83" t="s">
        <v>196</v>
      </c>
      <c r="RXT33" s="83" t="s">
        <v>196</v>
      </c>
      <c r="RXU33" s="83" t="s">
        <v>196</v>
      </c>
      <c r="RXV33" s="83" t="s">
        <v>196</v>
      </c>
      <c r="RXW33" s="83" t="s">
        <v>196</v>
      </c>
      <c r="RXX33" s="83" t="s">
        <v>196</v>
      </c>
      <c r="RXY33" s="83" t="s">
        <v>196</v>
      </c>
      <c r="RXZ33" s="83" t="s">
        <v>196</v>
      </c>
      <c r="RYA33" s="83" t="s">
        <v>196</v>
      </c>
      <c r="RYB33" s="83" t="s">
        <v>196</v>
      </c>
      <c r="RYC33" s="83" t="s">
        <v>196</v>
      </c>
      <c r="RYD33" s="83" t="s">
        <v>196</v>
      </c>
      <c r="RYE33" s="83" t="s">
        <v>196</v>
      </c>
      <c r="RYF33" s="83" t="s">
        <v>196</v>
      </c>
      <c r="RYG33" s="83" t="s">
        <v>196</v>
      </c>
      <c r="RYH33" s="83" t="s">
        <v>196</v>
      </c>
      <c r="RYI33" s="83" t="s">
        <v>196</v>
      </c>
      <c r="RYJ33" s="83" t="s">
        <v>196</v>
      </c>
      <c r="RYK33" s="83" t="s">
        <v>196</v>
      </c>
      <c r="RYL33" s="83" t="s">
        <v>196</v>
      </c>
      <c r="RYM33" s="83" t="s">
        <v>196</v>
      </c>
      <c r="RYN33" s="83" t="s">
        <v>196</v>
      </c>
      <c r="RYO33" s="83" t="s">
        <v>196</v>
      </c>
      <c r="RYP33" s="83" t="s">
        <v>196</v>
      </c>
      <c r="RYQ33" s="83" t="s">
        <v>196</v>
      </c>
      <c r="RYR33" s="83" t="s">
        <v>196</v>
      </c>
      <c r="RYS33" s="83" t="s">
        <v>196</v>
      </c>
      <c r="RYT33" s="83" t="s">
        <v>196</v>
      </c>
      <c r="RYU33" s="83" t="s">
        <v>196</v>
      </c>
      <c r="RYV33" s="83" t="s">
        <v>196</v>
      </c>
      <c r="RYW33" s="83" t="s">
        <v>196</v>
      </c>
      <c r="RYX33" s="83" t="s">
        <v>196</v>
      </c>
      <c r="RYY33" s="83" t="s">
        <v>196</v>
      </c>
      <c r="RYZ33" s="83" t="s">
        <v>196</v>
      </c>
      <c r="RZA33" s="83" t="s">
        <v>196</v>
      </c>
      <c r="RZB33" s="83" t="s">
        <v>196</v>
      </c>
      <c r="RZC33" s="83" t="s">
        <v>196</v>
      </c>
      <c r="RZD33" s="83" t="s">
        <v>196</v>
      </c>
      <c r="RZE33" s="83" t="s">
        <v>196</v>
      </c>
      <c r="RZF33" s="83" t="s">
        <v>196</v>
      </c>
      <c r="RZG33" s="83" t="s">
        <v>196</v>
      </c>
      <c r="RZH33" s="83" t="s">
        <v>196</v>
      </c>
      <c r="RZI33" s="83" t="s">
        <v>196</v>
      </c>
      <c r="RZJ33" s="83" t="s">
        <v>196</v>
      </c>
      <c r="RZK33" s="83" t="s">
        <v>196</v>
      </c>
      <c r="RZL33" s="83" t="s">
        <v>196</v>
      </c>
      <c r="RZM33" s="83" t="s">
        <v>196</v>
      </c>
      <c r="RZN33" s="83" t="s">
        <v>196</v>
      </c>
      <c r="RZO33" s="83" t="s">
        <v>196</v>
      </c>
      <c r="RZP33" s="83" t="s">
        <v>196</v>
      </c>
      <c r="RZQ33" s="83" t="s">
        <v>196</v>
      </c>
      <c r="RZR33" s="83" t="s">
        <v>196</v>
      </c>
      <c r="RZS33" s="83" t="s">
        <v>196</v>
      </c>
      <c r="RZT33" s="83" t="s">
        <v>196</v>
      </c>
      <c r="RZU33" s="83" t="s">
        <v>196</v>
      </c>
      <c r="RZV33" s="83" t="s">
        <v>196</v>
      </c>
      <c r="RZW33" s="83" t="s">
        <v>196</v>
      </c>
      <c r="RZX33" s="83" t="s">
        <v>196</v>
      </c>
      <c r="RZY33" s="83" t="s">
        <v>196</v>
      </c>
      <c r="RZZ33" s="83" t="s">
        <v>196</v>
      </c>
      <c r="SAA33" s="83" t="s">
        <v>196</v>
      </c>
      <c r="SAB33" s="83" t="s">
        <v>196</v>
      </c>
      <c r="SAC33" s="83" t="s">
        <v>196</v>
      </c>
      <c r="SAD33" s="83" t="s">
        <v>196</v>
      </c>
      <c r="SAE33" s="83" t="s">
        <v>196</v>
      </c>
      <c r="SAF33" s="83" t="s">
        <v>196</v>
      </c>
      <c r="SAG33" s="83" t="s">
        <v>196</v>
      </c>
      <c r="SAH33" s="83" t="s">
        <v>196</v>
      </c>
      <c r="SAI33" s="83" t="s">
        <v>196</v>
      </c>
      <c r="SAJ33" s="83" t="s">
        <v>196</v>
      </c>
      <c r="SAK33" s="83" t="s">
        <v>196</v>
      </c>
      <c r="SAL33" s="83" t="s">
        <v>196</v>
      </c>
      <c r="SAM33" s="83" t="s">
        <v>196</v>
      </c>
      <c r="SAN33" s="83" t="s">
        <v>196</v>
      </c>
      <c r="SAO33" s="83" t="s">
        <v>196</v>
      </c>
      <c r="SAP33" s="83" t="s">
        <v>196</v>
      </c>
      <c r="SAQ33" s="83" t="s">
        <v>196</v>
      </c>
      <c r="SAR33" s="83" t="s">
        <v>196</v>
      </c>
      <c r="SAS33" s="83" t="s">
        <v>196</v>
      </c>
      <c r="SAT33" s="83" t="s">
        <v>196</v>
      </c>
      <c r="SAU33" s="83" t="s">
        <v>196</v>
      </c>
      <c r="SAV33" s="83" t="s">
        <v>196</v>
      </c>
      <c r="SAW33" s="83" t="s">
        <v>196</v>
      </c>
      <c r="SAX33" s="83" t="s">
        <v>196</v>
      </c>
      <c r="SAY33" s="83" t="s">
        <v>196</v>
      </c>
      <c r="SAZ33" s="83" t="s">
        <v>196</v>
      </c>
      <c r="SBA33" s="83" t="s">
        <v>196</v>
      </c>
      <c r="SBB33" s="83" t="s">
        <v>196</v>
      </c>
      <c r="SBC33" s="83" t="s">
        <v>196</v>
      </c>
      <c r="SBD33" s="83" t="s">
        <v>196</v>
      </c>
      <c r="SBE33" s="83" t="s">
        <v>196</v>
      </c>
      <c r="SBF33" s="83" t="s">
        <v>196</v>
      </c>
      <c r="SBG33" s="83" t="s">
        <v>196</v>
      </c>
      <c r="SBH33" s="83" t="s">
        <v>196</v>
      </c>
      <c r="SBI33" s="83" t="s">
        <v>196</v>
      </c>
      <c r="SBJ33" s="83" t="s">
        <v>196</v>
      </c>
      <c r="SBK33" s="83" t="s">
        <v>196</v>
      </c>
      <c r="SBL33" s="83" t="s">
        <v>196</v>
      </c>
      <c r="SBM33" s="83" t="s">
        <v>196</v>
      </c>
      <c r="SBN33" s="83" t="s">
        <v>196</v>
      </c>
      <c r="SBO33" s="83" t="s">
        <v>196</v>
      </c>
      <c r="SBP33" s="83" t="s">
        <v>196</v>
      </c>
      <c r="SBQ33" s="83" t="s">
        <v>196</v>
      </c>
      <c r="SBR33" s="83" t="s">
        <v>196</v>
      </c>
      <c r="SBS33" s="83" t="s">
        <v>196</v>
      </c>
      <c r="SBT33" s="83" t="s">
        <v>196</v>
      </c>
      <c r="SBU33" s="83" t="s">
        <v>196</v>
      </c>
      <c r="SBV33" s="83" t="s">
        <v>196</v>
      </c>
      <c r="SBW33" s="83" t="s">
        <v>196</v>
      </c>
      <c r="SBX33" s="83" t="s">
        <v>196</v>
      </c>
      <c r="SBY33" s="83" t="s">
        <v>196</v>
      </c>
      <c r="SBZ33" s="83" t="s">
        <v>196</v>
      </c>
      <c r="SCA33" s="83" t="s">
        <v>196</v>
      </c>
      <c r="SCB33" s="83" t="s">
        <v>196</v>
      </c>
      <c r="SCC33" s="83" t="s">
        <v>196</v>
      </c>
      <c r="SCD33" s="83" t="s">
        <v>196</v>
      </c>
      <c r="SCE33" s="83" t="s">
        <v>196</v>
      </c>
      <c r="SCF33" s="83" t="s">
        <v>196</v>
      </c>
      <c r="SCG33" s="83" t="s">
        <v>196</v>
      </c>
      <c r="SCH33" s="83" t="s">
        <v>196</v>
      </c>
      <c r="SCI33" s="83" t="s">
        <v>196</v>
      </c>
      <c r="SCJ33" s="83" t="s">
        <v>196</v>
      </c>
      <c r="SCK33" s="83" t="s">
        <v>196</v>
      </c>
      <c r="SCL33" s="83" t="s">
        <v>196</v>
      </c>
      <c r="SCM33" s="83" t="s">
        <v>196</v>
      </c>
      <c r="SCN33" s="83" t="s">
        <v>196</v>
      </c>
      <c r="SCO33" s="83" t="s">
        <v>196</v>
      </c>
      <c r="SCP33" s="83" t="s">
        <v>196</v>
      </c>
      <c r="SCQ33" s="83" t="s">
        <v>196</v>
      </c>
      <c r="SCR33" s="83" t="s">
        <v>196</v>
      </c>
      <c r="SCS33" s="83" t="s">
        <v>196</v>
      </c>
      <c r="SCT33" s="83" t="s">
        <v>196</v>
      </c>
      <c r="SCU33" s="83" t="s">
        <v>196</v>
      </c>
      <c r="SCV33" s="83" t="s">
        <v>196</v>
      </c>
      <c r="SCW33" s="83" t="s">
        <v>196</v>
      </c>
      <c r="SCX33" s="83" t="s">
        <v>196</v>
      </c>
      <c r="SCY33" s="83" t="s">
        <v>196</v>
      </c>
      <c r="SCZ33" s="83" t="s">
        <v>196</v>
      </c>
      <c r="SDA33" s="83" t="s">
        <v>196</v>
      </c>
      <c r="SDB33" s="83" t="s">
        <v>196</v>
      </c>
      <c r="SDC33" s="83" t="s">
        <v>196</v>
      </c>
      <c r="SDD33" s="83" t="s">
        <v>196</v>
      </c>
      <c r="SDE33" s="83" t="s">
        <v>196</v>
      </c>
      <c r="SDF33" s="83" t="s">
        <v>196</v>
      </c>
      <c r="SDG33" s="83" t="s">
        <v>196</v>
      </c>
      <c r="SDH33" s="83" t="s">
        <v>196</v>
      </c>
      <c r="SDI33" s="83" t="s">
        <v>196</v>
      </c>
      <c r="SDJ33" s="83" t="s">
        <v>196</v>
      </c>
      <c r="SDK33" s="83" t="s">
        <v>196</v>
      </c>
      <c r="SDL33" s="83" t="s">
        <v>196</v>
      </c>
      <c r="SDM33" s="83" t="s">
        <v>196</v>
      </c>
      <c r="SDN33" s="83" t="s">
        <v>196</v>
      </c>
      <c r="SDO33" s="83" t="s">
        <v>196</v>
      </c>
      <c r="SDP33" s="83" t="s">
        <v>196</v>
      </c>
      <c r="SDQ33" s="83" t="s">
        <v>196</v>
      </c>
      <c r="SDR33" s="83" t="s">
        <v>196</v>
      </c>
      <c r="SDS33" s="83" t="s">
        <v>196</v>
      </c>
      <c r="SDT33" s="83" t="s">
        <v>196</v>
      </c>
      <c r="SDU33" s="83" t="s">
        <v>196</v>
      </c>
      <c r="SDV33" s="83" t="s">
        <v>196</v>
      </c>
      <c r="SDW33" s="83" t="s">
        <v>196</v>
      </c>
      <c r="SDX33" s="83" t="s">
        <v>196</v>
      </c>
      <c r="SDY33" s="83" t="s">
        <v>196</v>
      </c>
      <c r="SDZ33" s="83" t="s">
        <v>196</v>
      </c>
      <c r="SEA33" s="83" t="s">
        <v>196</v>
      </c>
      <c r="SEB33" s="83" t="s">
        <v>196</v>
      </c>
      <c r="SEC33" s="83" t="s">
        <v>196</v>
      </c>
      <c r="SED33" s="83" t="s">
        <v>196</v>
      </c>
      <c r="SEE33" s="83" t="s">
        <v>196</v>
      </c>
      <c r="SEF33" s="83" t="s">
        <v>196</v>
      </c>
      <c r="SEG33" s="83" t="s">
        <v>196</v>
      </c>
      <c r="SEH33" s="83" t="s">
        <v>196</v>
      </c>
      <c r="SEI33" s="83" t="s">
        <v>196</v>
      </c>
      <c r="SEJ33" s="83" t="s">
        <v>196</v>
      </c>
      <c r="SEK33" s="83" t="s">
        <v>196</v>
      </c>
      <c r="SEL33" s="83" t="s">
        <v>196</v>
      </c>
      <c r="SEM33" s="83" t="s">
        <v>196</v>
      </c>
      <c r="SEN33" s="83" t="s">
        <v>196</v>
      </c>
      <c r="SEO33" s="83" t="s">
        <v>196</v>
      </c>
      <c r="SEP33" s="83" t="s">
        <v>196</v>
      </c>
      <c r="SEQ33" s="83" t="s">
        <v>196</v>
      </c>
      <c r="SER33" s="83" t="s">
        <v>196</v>
      </c>
      <c r="SES33" s="83" t="s">
        <v>196</v>
      </c>
      <c r="SET33" s="83" t="s">
        <v>196</v>
      </c>
      <c r="SEU33" s="83" t="s">
        <v>196</v>
      </c>
      <c r="SEV33" s="83" t="s">
        <v>196</v>
      </c>
      <c r="SEW33" s="83" t="s">
        <v>196</v>
      </c>
      <c r="SEX33" s="83" t="s">
        <v>196</v>
      </c>
      <c r="SEY33" s="83" t="s">
        <v>196</v>
      </c>
      <c r="SEZ33" s="83" t="s">
        <v>196</v>
      </c>
      <c r="SFA33" s="83" t="s">
        <v>196</v>
      </c>
      <c r="SFB33" s="83" t="s">
        <v>196</v>
      </c>
      <c r="SFC33" s="83" t="s">
        <v>196</v>
      </c>
      <c r="SFD33" s="83" t="s">
        <v>196</v>
      </c>
      <c r="SFE33" s="83" t="s">
        <v>196</v>
      </c>
      <c r="SFF33" s="83" t="s">
        <v>196</v>
      </c>
      <c r="SFG33" s="83" t="s">
        <v>196</v>
      </c>
      <c r="SFH33" s="83" t="s">
        <v>196</v>
      </c>
      <c r="SFI33" s="83" t="s">
        <v>196</v>
      </c>
      <c r="SFJ33" s="83" t="s">
        <v>196</v>
      </c>
      <c r="SFK33" s="83" t="s">
        <v>196</v>
      </c>
      <c r="SFL33" s="83" t="s">
        <v>196</v>
      </c>
      <c r="SFM33" s="83" t="s">
        <v>196</v>
      </c>
      <c r="SFN33" s="83" t="s">
        <v>196</v>
      </c>
      <c r="SFO33" s="83" t="s">
        <v>196</v>
      </c>
      <c r="SFP33" s="83" t="s">
        <v>196</v>
      </c>
      <c r="SFQ33" s="83" t="s">
        <v>196</v>
      </c>
      <c r="SFR33" s="83" t="s">
        <v>196</v>
      </c>
      <c r="SFS33" s="83" t="s">
        <v>196</v>
      </c>
      <c r="SFT33" s="83" t="s">
        <v>196</v>
      </c>
      <c r="SFU33" s="83" t="s">
        <v>196</v>
      </c>
      <c r="SFV33" s="83" t="s">
        <v>196</v>
      </c>
      <c r="SFW33" s="83" t="s">
        <v>196</v>
      </c>
      <c r="SFX33" s="83" t="s">
        <v>196</v>
      </c>
      <c r="SFY33" s="83" t="s">
        <v>196</v>
      </c>
      <c r="SFZ33" s="83" t="s">
        <v>196</v>
      </c>
      <c r="SGA33" s="83" t="s">
        <v>196</v>
      </c>
      <c r="SGB33" s="83" t="s">
        <v>196</v>
      </c>
      <c r="SGC33" s="83" t="s">
        <v>196</v>
      </c>
      <c r="SGD33" s="83" t="s">
        <v>196</v>
      </c>
      <c r="SGE33" s="83" t="s">
        <v>196</v>
      </c>
      <c r="SGF33" s="83" t="s">
        <v>196</v>
      </c>
      <c r="SGG33" s="83" t="s">
        <v>196</v>
      </c>
      <c r="SGH33" s="83" t="s">
        <v>196</v>
      </c>
      <c r="SGI33" s="83" t="s">
        <v>196</v>
      </c>
      <c r="SGJ33" s="83" t="s">
        <v>196</v>
      </c>
      <c r="SGK33" s="83" t="s">
        <v>196</v>
      </c>
      <c r="SGL33" s="83" t="s">
        <v>196</v>
      </c>
      <c r="SGM33" s="83" t="s">
        <v>196</v>
      </c>
      <c r="SGN33" s="83" t="s">
        <v>196</v>
      </c>
      <c r="SGO33" s="83" t="s">
        <v>196</v>
      </c>
      <c r="SGP33" s="83" t="s">
        <v>196</v>
      </c>
      <c r="SGQ33" s="83" t="s">
        <v>196</v>
      </c>
      <c r="SGR33" s="83" t="s">
        <v>196</v>
      </c>
      <c r="SGS33" s="83" t="s">
        <v>196</v>
      </c>
      <c r="SGT33" s="83" t="s">
        <v>196</v>
      </c>
      <c r="SGU33" s="83" t="s">
        <v>196</v>
      </c>
      <c r="SGV33" s="83" t="s">
        <v>196</v>
      </c>
      <c r="SGW33" s="83" t="s">
        <v>196</v>
      </c>
      <c r="SGX33" s="83" t="s">
        <v>196</v>
      </c>
      <c r="SGY33" s="83" t="s">
        <v>196</v>
      </c>
      <c r="SGZ33" s="83" t="s">
        <v>196</v>
      </c>
      <c r="SHA33" s="83" t="s">
        <v>196</v>
      </c>
      <c r="SHB33" s="83" t="s">
        <v>196</v>
      </c>
      <c r="SHC33" s="83" t="s">
        <v>196</v>
      </c>
      <c r="SHD33" s="83" t="s">
        <v>196</v>
      </c>
      <c r="SHE33" s="83" t="s">
        <v>196</v>
      </c>
      <c r="SHF33" s="83" t="s">
        <v>196</v>
      </c>
      <c r="SHG33" s="83" t="s">
        <v>196</v>
      </c>
      <c r="SHH33" s="83" t="s">
        <v>196</v>
      </c>
      <c r="SHI33" s="83" t="s">
        <v>196</v>
      </c>
      <c r="SHJ33" s="83" t="s">
        <v>196</v>
      </c>
      <c r="SHK33" s="83" t="s">
        <v>196</v>
      </c>
      <c r="SHL33" s="83" t="s">
        <v>196</v>
      </c>
      <c r="SHM33" s="83" t="s">
        <v>196</v>
      </c>
      <c r="SHN33" s="83" t="s">
        <v>196</v>
      </c>
      <c r="SHO33" s="83" t="s">
        <v>196</v>
      </c>
      <c r="SHP33" s="83" t="s">
        <v>196</v>
      </c>
      <c r="SHQ33" s="83" t="s">
        <v>196</v>
      </c>
      <c r="SHR33" s="83" t="s">
        <v>196</v>
      </c>
      <c r="SHS33" s="83" t="s">
        <v>196</v>
      </c>
      <c r="SHT33" s="83" t="s">
        <v>196</v>
      </c>
      <c r="SHU33" s="83" t="s">
        <v>196</v>
      </c>
      <c r="SHV33" s="83" t="s">
        <v>196</v>
      </c>
      <c r="SHW33" s="83" t="s">
        <v>196</v>
      </c>
      <c r="SHX33" s="83" t="s">
        <v>196</v>
      </c>
      <c r="SHY33" s="83" t="s">
        <v>196</v>
      </c>
      <c r="SHZ33" s="83" t="s">
        <v>196</v>
      </c>
      <c r="SIA33" s="83" t="s">
        <v>196</v>
      </c>
      <c r="SIB33" s="83" t="s">
        <v>196</v>
      </c>
      <c r="SIC33" s="83" t="s">
        <v>196</v>
      </c>
      <c r="SID33" s="83" t="s">
        <v>196</v>
      </c>
      <c r="SIE33" s="83" t="s">
        <v>196</v>
      </c>
      <c r="SIF33" s="83" t="s">
        <v>196</v>
      </c>
      <c r="SIG33" s="83" t="s">
        <v>196</v>
      </c>
      <c r="SIH33" s="83" t="s">
        <v>196</v>
      </c>
      <c r="SII33" s="83" t="s">
        <v>196</v>
      </c>
      <c r="SIJ33" s="83" t="s">
        <v>196</v>
      </c>
      <c r="SIK33" s="83" t="s">
        <v>196</v>
      </c>
      <c r="SIL33" s="83" t="s">
        <v>196</v>
      </c>
      <c r="SIM33" s="83" t="s">
        <v>196</v>
      </c>
      <c r="SIN33" s="83" t="s">
        <v>196</v>
      </c>
      <c r="SIO33" s="83" t="s">
        <v>196</v>
      </c>
      <c r="SIP33" s="83" t="s">
        <v>196</v>
      </c>
      <c r="SIQ33" s="83" t="s">
        <v>196</v>
      </c>
      <c r="SIR33" s="83" t="s">
        <v>196</v>
      </c>
      <c r="SIS33" s="83" t="s">
        <v>196</v>
      </c>
      <c r="SIT33" s="83" t="s">
        <v>196</v>
      </c>
      <c r="SIU33" s="83" t="s">
        <v>196</v>
      </c>
      <c r="SIV33" s="83" t="s">
        <v>196</v>
      </c>
      <c r="SIW33" s="83" t="s">
        <v>196</v>
      </c>
      <c r="SIX33" s="83" t="s">
        <v>196</v>
      </c>
      <c r="SIY33" s="83" t="s">
        <v>196</v>
      </c>
      <c r="SIZ33" s="83" t="s">
        <v>196</v>
      </c>
      <c r="SJA33" s="83" t="s">
        <v>196</v>
      </c>
      <c r="SJB33" s="83" t="s">
        <v>196</v>
      </c>
      <c r="SJC33" s="83" t="s">
        <v>196</v>
      </c>
      <c r="SJD33" s="83" t="s">
        <v>196</v>
      </c>
      <c r="SJE33" s="83" t="s">
        <v>196</v>
      </c>
      <c r="SJF33" s="83" t="s">
        <v>196</v>
      </c>
      <c r="SJG33" s="83" t="s">
        <v>196</v>
      </c>
      <c r="SJH33" s="83" t="s">
        <v>196</v>
      </c>
      <c r="SJI33" s="83" t="s">
        <v>196</v>
      </c>
      <c r="SJJ33" s="83" t="s">
        <v>196</v>
      </c>
      <c r="SJK33" s="83" t="s">
        <v>196</v>
      </c>
      <c r="SJL33" s="83" t="s">
        <v>196</v>
      </c>
      <c r="SJM33" s="83" t="s">
        <v>196</v>
      </c>
      <c r="SJN33" s="83" t="s">
        <v>196</v>
      </c>
      <c r="SJO33" s="83" t="s">
        <v>196</v>
      </c>
      <c r="SJP33" s="83" t="s">
        <v>196</v>
      </c>
      <c r="SJQ33" s="83" t="s">
        <v>196</v>
      </c>
      <c r="SJR33" s="83" t="s">
        <v>196</v>
      </c>
      <c r="SJS33" s="83" t="s">
        <v>196</v>
      </c>
      <c r="SJT33" s="83" t="s">
        <v>196</v>
      </c>
      <c r="SJU33" s="83" t="s">
        <v>196</v>
      </c>
      <c r="SJV33" s="83" t="s">
        <v>196</v>
      </c>
      <c r="SJW33" s="83" t="s">
        <v>196</v>
      </c>
      <c r="SJX33" s="83" t="s">
        <v>196</v>
      </c>
      <c r="SJY33" s="83" t="s">
        <v>196</v>
      </c>
      <c r="SJZ33" s="83" t="s">
        <v>196</v>
      </c>
      <c r="SKA33" s="83" t="s">
        <v>196</v>
      </c>
      <c r="SKB33" s="83" t="s">
        <v>196</v>
      </c>
      <c r="SKC33" s="83" t="s">
        <v>196</v>
      </c>
      <c r="SKD33" s="83" t="s">
        <v>196</v>
      </c>
      <c r="SKE33" s="83" t="s">
        <v>196</v>
      </c>
      <c r="SKF33" s="83" t="s">
        <v>196</v>
      </c>
      <c r="SKG33" s="83" t="s">
        <v>196</v>
      </c>
      <c r="SKH33" s="83" t="s">
        <v>196</v>
      </c>
      <c r="SKI33" s="83" t="s">
        <v>196</v>
      </c>
      <c r="SKJ33" s="83" t="s">
        <v>196</v>
      </c>
      <c r="SKK33" s="83" t="s">
        <v>196</v>
      </c>
      <c r="SKL33" s="83" t="s">
        <v>196</v>
      </c>
      <c r="SKM33" s="83" t="s">
        <v>196</v>
      </c>
      <c r="SKN33" s="83" t="s">
        <v>196</v>
      </c>
      <c r="SKO33" s="83" t="s">
        <v>196</v>
      </c>
      <c r="SKP33" s="83" t="s">
        <v>196</v>
      </c>
      <c r="SKQ33" s="83" t="s">
        <v>196</v>
      </c>
      <c r="SKR33" s="83" t="s">
        <v>196</v>
      </c>
      <c r="SKS33" s="83" t="s">
        <v>196</v>
      </c>
      <c r="SKT33" s="83" t="s">
        <v>196</v>
      </c>
      <c r="SKU33" s="83" t="s">
        <v>196</v>
      </c>
      <c r="SKV33" s="83" t="s">
        <v>196</v>
      </c>
      <c r="SKW33" s="83" t="s">
        <v>196</v>
      </c>
      <c r="SKX33" s="83" t="s">
        <v>196</v>
      </c>
      <c r="SKY33" s="83" t="s">
        <v>196</v>
      </c>
      <c r="SKZ33" s="83" t="s">
        <v>196</v>
      </c>
      <c r="SLA33" s="83" t="s">
        <v>196</v>
      </c>
      <c r="SLB33" s="83" t="s">
        <v>196</v>
      </c>
      <c r="SLC33" s="83" t="s">
        <v>196</v>
      </c>
      <c r="SLD33" s="83" t="s">
        <v>196</v>
      </c>
      <c r="SLE33" s="83" t="s">
        <v>196</v>
      </c>
      <c r="SLF33" s="83" t="s">
        <v>196</v>
      </c>
      <c r="SLG33" s="83" t="s">
        <v>196</v>
      </c>
      <c r="SLH33" s="83" t="s">
        <v>196</v>
      </c>
      <c r="SLI33" s="83" t="s">
        <v>196</v>
      </c>
      <c r="SLJ33" s="83" t="s">
        <v>196</v>
      </c>
      <c r="SLK33" s="83" t="s">
        <v>196</v>
      </c>
      <c r="SLL33" s="83" t="s">
        <v>196</v>
      </c>
      <c r="SLM33" s="83" t="s">
        <v>196</v>
      </c>
      <c r="SLN33" s="83" t="s">
        <v>196</v>
      </c>
      <c r="SLO33" s="83" t="s">
        <v>196</v>
      </c>
      <c r="SLP33" s="83" t="s">
        <v>196</v>
      </c>
      <c r="SLQ33" s="83" t="s">
        <v>196</v>
      </c>
      <c r="SLR33" s="83" t="s">
        <v>196</v>
      </c>
      <c r="SLS33" s="83" t="s">
        <v>196</v>
      </c>
      <c r="SLT33" s="83" t="s">
        <v>196</v>
      </c>
      <c r="SLU33" s="83" t="s">
        <v>196</v>
      </c>
      <c r="SLV33" s="83" t="s">
        <v>196</v>
      </c>
      <c r="SLW33" s="83" t="s">
        <v>196</v>
      </c>
      <c r="SLX33" s="83" t="s">
        <v>196</v>
      </c>
      <c r="SLY33" s="83" t="s">
        <v>196</v>
      </c>
      <c r="SLZ33" s="83" t="s">
        <v>196</v>
      </c>
      <c r="SMA33" s="83" t="s">
        <v>196</v>
      </c>
      <c r="SMB33" s="83" t="s">
        <v>196</v>
      </c>
      <c r="SMC33" s="83" t="s">
        <v>196</v>
      </c>
      <c r="SMD33" s="83" t="s">
        <v>196</v>
      </c>
      <c r="SME33" s="83" t="s">
        <v>196</v>
      </c>
      <c r="SMF33" s="83" t="s">
        <v>196</v>
      </c>
      <c r="SMG33" s="83" t="s">
        <v>196</v>
      </c>
      <c r="SMH33" s="83" t="s">
        <v>196</v>
      </c>
      <c r="SMI33" s="83" t="s">
        <v>196</v>
      </c>
      <c r="SMJ33" s="83" t="s">
        <v>196</v>
      </c>
      <c r="SMK33" s="83" t="s">
        <v>196</v>
      </c>
      <c r="SML33" s="83" t="s">
        <v>196</v>
      </c>
      <c r="SMM33" s="83" t="s">
        <v>196</v>
      </c>
      <c r="SMN33" s="83" t="s">
        <v>196</v>
      </c>
      <c r="SMO33" s="83" t="s">
        <v>196</v>
      </c>
      <c r="SMP33" s="83" t="s">
        <v>196</v>
      </c>
      <c r="SMQ33" s="83" t="s">
        <v>196</v>
      </c>
      <c r="SMR33" s="83" t="s">
        <v>196</v>
      </c>
      <c r="SMS33" s="83" t="s">
        <v>196</v>
      </c>
      <c r="SMT33" s="83" t="s">
        <v>196</v>
      </c>
      <c r="SMU33" s="83" t="s">
        <v>196</v>
      </c>
      <c r="SMV33" s="83" t="s">
        <v>196</v>
      </c>
      <c r="SMW33" s="83" t="s">
        <v>196</v>
      </c>
      <c r="SMX33" s="83" t="s">
        <v>196</v>
      </c>
      <c r="SMY33" s="83" t="s">
        <v>196</v>
      </c>
      <c r="SMZ33" s="83" t="s">
        <v>196</v>
      </c>
      <c r="SNA33" s="83" t="s">
        <v>196</v>
      </c>
      <c r="SNB33" s="83" t="s">
        <v>196</v>
      </c>
      <c r="SNC33" s="83" t="s">
        <v>196</v>
      </c>
      <c r="SND33" s="83" t="s">
        <v>196</v>
      </c>
      <c r="SNE33" s="83" t="s">
        <v>196</v>
      </c>
      <c r="SNF33" s="83" t="s">
        <v>196</v>
      </c>
      <c r="SNG33" s="83" t="s">
        <v>196</v>
      </c>
      <c r="SNH33" s="83" t="s">
        <v>196</v>
      </c>
      <c r="SNI33" s="83" t="s">
        <v>196</v>
      </c>
      <c r="SNJ33" s="83" t="s">
        <v>196</v>
      </c>
      <c r="SNK33" s="83" t="s">
        <v>196</v>
      </c>
      <c r="SNL33" s="83" t="s">
        <v>196</v>
      </c>
      <c r="SNM33" s="83" t="s">
        <v>196</v>
      </c>
      <c r="SNN33" s="83" t="s">
        <v>196</v>
      </c>
      <c r="SNO33" s="83" t="s">
        <v>196</v>
      </c>
      <c r="SNP33" s="83" t="s">
        <v>196</v>
      </c>
      <c r="SNQ33" s="83" t="s">
        <v>196</v>
      </c>
      <c r="SNR33" s="83" t="s">
        <v>196</v>
      </c>
      <c r="SNS33" s="83" t="s">
        <v>196</v>
      </c>
      <c r="SNT33" s="83" t="s">
        <v>196</v>
      </c>
      <c r="SNU33" s="83" t="s">
        <v>196</v>
      </c>
      <c r="SNV33" s="83" t="s">
        <v>196</v>
      </c>
      <c r="SNW33" s="83" t="s">
        <v>196</v>
      </c>
      <c r="SNX33" s="83" t="s">
        <v>196</v>
      </c>
      <c r="SNY33" s="83" t="s">
        <v>196</v>
      </c>
      <c r="SNZ33" s="83" t="s">
        <v>196</v>
      </c>
      <c r="SOA33" s="83" t="s">
        <v>196</v>
      </c>
      <c r="SOB33" s="83" t="s">
        <v>196</v>
      </c>
      <c r="SOC33" s="83" t="s">
        <v>196</v>
      </c>
      <c r="SOD33" s="83" t="s">
        <v>196</v>
      </c>
      <c r="SOE33" s="83" t="s">
        <v>196</v>
      </c>
      <c r="SOF33" s="83" t="s">
        <v>196</v>
      </c>
      <c r="SOG33" s="83" t="s">
        <v>196</v>
      </c>
      <c r="SOH33" s="83" t="s">
        <v>196</v>
      </c>
      <c r="SOI33" s="83" t="s">
        <v>196</v>
      </c>
      <c r="SOJ33" s="83" t="s">
        <v>196</v>
      </c>
      <c r="SOK33" s="83" t="s">
        <v>196</v>
      </c>
      <c r="SOL33" s="83" t="s">
        <v>196</v>
      </c>
      <c r="SOM33" s="83" t="s">
        <v>196</v>
      </c>
      <c r="SON33" s="83" t="s">
        <v>196</v>
      </c>
      <c r="SOO33" s="83" t="s">
        <v>196</v>
      </c>
      <c r="SOP33" s="83" t="s">
        <v>196</v>
      </c>
      <c r="SOQ33" s="83" t="s">
        <v>196</v>
      </c>
      <c r="SOR33" s="83" t="s">
        <v>196</v>
      </c>
      <c r="SOS33" s="83" t="s">
        <v>196</v>
      </c>
      <c r="SOT33" s="83" t="s">
        <v>196</v>
      </c>
      <c r="SOU33" s="83" t="s">
        <v>196</v>
      </c>
      <c r="SOV33" s="83" t="s">
        <v>196</v>
      </c>
      <c r="SOW33" s="83" t="s">
        <v>196</v>
      </c>
      <c r="SOX33" s="83" t="s">
        <v>196</v>
      </c>
      <c r="SOY33" s="83" t="s">
        <v>196</v>
      </c>
      <c r="SOZ33" s="83" t="s">
        <v>196</v>
      </c>
      <c r="SPA33" s="83" t="s">
        <v>196</v>
      </c>
      <c r="SPB33" s="83" t="s">
        <v>196</v>
      </c>
      <c r="SPC33" s="83" t="s">
        <v>196</v>
      </c>
      <c r="SPD33" s="83" t="s">
        <v>196</v>
      </c>
      <c r="SPE33" s="83" t="s">
        <v>196</v>
      </c>
      <c r="SPF33" s="83" t="s">
        <v>196</v>
      </c>
      <c r="SPG33" s="83" t="s">
        <v>196</v>
      </c>
      <c r="SPH33" s="83" t="s">
        <v>196</v>
      </c>
      <c r="SPI33" s="83" t="s">
        <v>196</v>
      </c>
      <c r="SPJ33" s="83" t="s">
        <v>196</v>
      </c>
      <c r="SPK33" s="83" t="s">
        <v>196</v>
      </c>
      <c r="SPL33" s="83" t="s">
        <v>196</v>
      </c>
      <c r="SPM33" s="83" t="s">
        <v>196</v>
      </c>
      <c r="SPN33" s="83" t="s">
        <v>196</v>
      </c>
      <c r="SPO33" s="83" t="s">
        <v>196</v>
      </c>
      <c r="SPP33" s="83" t="s">
        <v>196</v>
      </c>
      <c r="SPQ33" s="83" t="s">
        <v>196</v>
      </c>
      <c r="SPR33" s="83" t="s">
        <v>196</v>
      </c>
      <c r="SPS33" s="83" t="s">
        <v>196</v>
      </c>
      <c r="SPT33" s="83" t="s">
        <v>196</v>
      </c>
      <c r="SPU33" s="83" t="s">
        <v>196</v>
      </c>
      <c r="SPV33" s="83" t="s">
        <v>196</v>
      </c>
      <c r="SPW33" s="83" t="s">
        <v>196</v>
      </c>
      <c r="SPX33" s="83" t="s">
        <v>196</v>
      </c>
      <c r="SPY33" s="83" t="s">
        <v>196</v>
      </c>
      <c r="SPZ33" s="83" t="s">
        <v>196</v>
      </c>
      <c r="SQA33" s="83" t="s">
        <v>196</v>
      </c>
      <c r="SQB33" s="83" t="s">
        <v>196</v>
      </c>
      <c r="SQC33" s="83" t="s">
        <v>196</v>
      </c>
      <c r="SQD33" s="83" t="s">
        <v>196</v>
      </c>
      <c r="SQE33" s="83" t="s">
        <v>196</v>
      </c>
      <c r="SQF33" s="83" t="s">
        <v>196</v>
      </c>
      <c r="SQG33" s="83" t="s">
        <v>196</v>
      </c>
      <c r="SQH33" s="83" t="s">
        <v>196</v>
      </c>
      <c r="SQI33" s="83" t="s">
        <v>196</v>
      </c>
      <c r="SQJ33" s="83" t="s">
        <v>196</v>
      </c>
      <c r="SQK33" s="83" t="s">
        <v>196</v>
      </c>
      <c r="SQL33" s="83" t="s">
        <v>196</v>
      </c>
      <c r="SQM33" s="83" t="s">
        <v>196</v>
      </c>
      <c r="SQN33" s="83" t="s">
        <v>196</v>
      </c>
      <c r="SQO33" s="83" t="s">
        <v>196</v>
      </c>
      <c r="SQP33" s="83" t="s">
        <v>196</v>
      </c>
      <c r="SQQ33" s="83" t="s">
        <v>196</v>
      </c>
      <c r="SQR33" s="83" t="s">
        <v>196</v>
      </c>
      <c r="SQS33" s="83" t="s">
        <v>196</v>
      </c>
      <c r="SQT33" s="83" t="s">
        <v>196</v>
      </c>
      <c r="SQU33" s="83" t="s">
        <v>196</v>
      </c>
      <c r="SQV33" s="83" t="s">
        <v>196</v>
      </c>
      <c r="SQW33" s="83" t="s">
        <v>196</v>
      </c>
      <c r="SQX33" s="83" t="s">
        <v>196</v>
      </c>
      <c r="SQY33" s="83" t="s">
        <v>196</v>
      </c>
      <c r="SQZ33" s="83" t="s">
        <v>196</v>
      </c>
      <c r="SRA33" s="83" t="s">
        <v>196</v>
      </c>
      <c r="SRB33" s="83" t="s">
        <v>196</v>
      </c>
      <c r="SRC33" s="83" t="s">
        <v>196</v>
      </c>
      <c r="SRD33" s="83" t="s">
        <v>196</v>
      </c>
      <c r="SRE33" s="83" t="s">
        <v>196</v>
      </c>
      <c r="SRF33" s="83" t="s">
        <v>196</v>
      </c>
      <c r="SRG33" s="83" t="s">
        <v>196</v>
      </c>
      <c r="SRH33" s="83" t="s">
        <v>196</v>
      </c>
      <c r="SRI33" s="83" t="s">
        <v>196</v>
      </c>
      <c r="SRJ33" s="83" t="s">
        <v>196</v>
      </c>
      <c r="SRK33" s="83" t="s">
        <v>196</v>
      </c>
      <c r="SRL33" s="83" t="s">
        <v>196</v>
      </c>
      <c r="SRM33" s="83" t="s">
        <v>196</v>
      </c>
      <c r="SRN33" s="83" t="s">
        <v>196</v>
      </c>
      <c r="SRO33" s="83" t="s">
        <v>196</v>
      </c>
      <c r="SRP33" s="83" t="s">
        <v>196</v>
      </c>
      <c r="SRQ33" s="83" t="s">
        <v>196</v>
      </c>
      <c r="SRR33" s="83" t="s">
        <v>196</v>
      </c>
      <c r="SRS33" s="83" t="s">
        <v>196</v>
      </c>
      <c r="SRT33" s="83" t="s">
        <v>196</v>
      </c>
      <c r="SRU33" s="83" t="s">
        <v>196</v>
      </c>
      <c r="SRV33" s="83" t="s">
        <v>196</v>
      </c>
      <c r="SRW33" s="83" t="s">
        <v>196</v>
      </c>
      <c r="SRX33" s="83" t="s">
        <v>196</v>
      </c>
      <c r="SRY33" s="83" t="s">
        <v>196</v>
      </c>
      <c r="SRZ33" s="83" t="s">
        <v>196</v>
      </c>
      <c r="SSA33" s="83" t="s">
        <v>196</v>
      </c>
      <c r="SSB33" s="83" t="s">
        <v>196</v>
      </c>
      <c r="SSC33" s="83" t="s">
        <v>196</v>
      </c>
      <c r="SSD33" s="83" t="s">
        <v>196</v>
      </c>
      <c r="SSE33" s="83" t="s">
        <v>196</v>
      </c>
      <c r="SSF33" s="83" t="s">
        <v>196</v>
      </c>
      <c r="SSG33" s="83" t="s">
        <v>196</v>
      </c>
      <c r="SSH33" s="83" t="s">
        <v>196</v>
      </c>
      <c r="SSI33" s="83" t="s">
        <v>196</v>
      </c>
      <c r="SSJ33" s="83" t="s">
        <v>196</v>
      </c>
      <c r="SSK33" s="83" t="s">
        <v>196</v>
      </c>
      <c r="SSL33" s="83" t="s">
        <v>196</v>
      </c>
      <c r="SSM33" s="83" t="s">
        <v>196</v>
      </c>
      <c r="SSN33" s="83" t="s">
        <v>196</v>
      </c>
      <c r="SSO33" s="83" t="s">
        <v>196</v>
      </c>
      <c r="SSP33" s="83" t="s">
        <v>196</v>
      </c>
      <c r="SSQ33" s="83" t="s">
        <v>196</v>
      </c>
      <c r="SSR33" s="83" t="s">
        <v>196</v>
      </c>
      <c r="SSS33" s="83" t="s">
        <v>196</v>
      </c>
      <c r="SST33" s="83" t="s">
        <v>196</v>
      </c>
      <c r="SSU33" s="83" t="s">
        <v>196</v>
      </c>
      <c r="SSV33" s="83" t="s">
        <v>196</v>
      </c>
      <c r="SSW33" s="83" t="s">
        <v>196</v>
      </c>
      <c r="SSX33" s="83" t="s">
        <v>196</v>
      </c>
      <c r="SSY33" s="83" t="s">
        <v>196</v>
      </c>
      <c r="SSZ33" s="83" t="s">
        <v>196</v>
      </c>
      <c r="STA33" s="83" t="s">
        <v>196</v>
      </c>
      <c r="STB33" s="83" t="s">
        <v>196</v>
      </c>
      <c r="STC33" s="83" t="s">
        <v>196</v>
      </c>
      <c r="STD33" s="83" t="s">
        <v>196</v>
      </c>
      <c r="STE33" s="83" t="s">
        <v>196</v>
      </c>
      <c r="STF33" s="83" t="s">
        <v>196</v>
      </c>
      <c r="STG33" s="83" t="s">
        <v>196</v>
      </c>
      <c r="STH33" s="83" t="s">
        <v>196</v>
      </c>
      <c r="STI33" s="83" t="s">
        <v>196</v>
      </c>
      <c r="STJ33" s="83" t="s">
        <v>196</v>
      </c>
      <c r="STK33" s="83" t="s">
        <v>196</v>
      </c>
      <c r="STL33" s="83" t="s">
        <v>196</v>
      </c>
      <c r="STM33" s="83" t="s">
        <v>196</v>
      </c>
      <c r="STN33" s="83" t="s">
        <v>196</v>
      </c>
      <c r="STO33" s="83" t="s">
        <v>196</v>
      </c>
      <c r="STP33" s="83" t="s">
        <v>196</v>
      </c>
      <c r="STQ33" s="83" t="s">
        <v>196</v>
      </c>
      <c r="STR33" s="83" t="s">
        <v>196</v>
      </c>
      <c r="STS33" s="83" t="s">
        <v>196</v>
      </c>
      <c r="STT33" s="83" t="s">
        <v>196</v>
      </c>
      <c r="STU33" s="83" t="s">
        <v>196</v>
      </c>
      <c r="STV33" s="83" t="s">
        <v>196</v>
      </c>
      <c r="STW33" s="83" t="s">
        <v>196</v>
      </c>
      <c r="STX33" s="83" t="s">
        <v>196</v>
      </c>
      <c r="STY33" s="83" t="s">
        <v>196</v>
      </c>
      <c r="STZ33" s="83" t="s">
        <v>196</v>
      </c>
      <c r="SUA33" s="83" t="s">
        <v>196</v>
      </c>
      <c r="SUB33" s="83" t="s">
        <v>196</v>
      </c>
      <c r="SUC33" s="83" t="s">
        <v>196</v>
      </c>
      <c r="SUD33" s="83" t="s">
        <v>196</v>
      </c>
      <c r="SUE33" s="83" t="s">
        <v>196</v>
      </c>
      <c r="SUF33" s="83" t="s">
        <v>196</v>
      </c>
      <c r="SUG33" s="83" t="s">
        <v>196</v>
      </c>
      <c r="SUH33" s="83" t="s">
        <v>196</v>
      </c>
      <c r="SUI33" s="83" t="s">
        <v>196</v>
      </c>
      <c r="SUJ33" s="83" t="s">
        <v>196</v>
      </c>
      <c r="SUK33" s="83" t="s">
        <v>196</v>
      </c>
      <c r="SUL33" s="83" t="s">
        <v>196</v>
      </c>
      <c r="SUM33" s="83" t="s">
        <v>196</v>
      </c>
      <c r="SUN33" s="83" t="s">
        <v>196</v>
      </c>
      <c r="SUO33" s="83" t="s">
        <v>196</v>
      </c>
      <c r="SUP33" s="83" t="s">
        <v>196</v>
      </c>
      <c r="SUQ33" s="83" t="s">
        <v>196</v>
      </c>
      <c r="SUR33" s="83" t="s">
        <v>196</v>
      </c>
      <c r="SUS33" s="83" t="s">
        <v>196</v>
      </c>
      <c r="SUT33" s="83" t="s">
        <v>196</v>
      </c>
      <c r="SUU33" s="83" t="s">
        <v>196</v>
      </c>
      <c r="SUV33" s="83" t="s">
        <v>196</v>
      </c>
      <c r="SUW33" s="83" t="s">
        <v>196</v>
      </c>
      <c r="SUX33" s="83" t="s">
        <v>196</v>
      </c>
      <c r="SUY33" s="83" t="s">
        <v>196</v>
      </c>
      <c r="SUZ33" s="83" t="s">
        <v>196</v>
      </c>
      <c r="SVA33" s="83" t="s">
        <v>196</v>
      </c>
      <c r="SVB33" s="83" t="s">
        <v>196</v>
      </c>
      <c r="SVC33" s="83" t="s">
        <v>196</v>
      </c>
      <c r="SVD33" s="83" t="s">
        <v>196</v>
      </c>
      <c r="SVE33" s="83" t="s">
        <v>196</v>
      </c>
      <c r="SVF33" s="83" t="s">
        <v>196</v>
      </c>
      <c r="SVG33" s="83" t="s">
        <v>196</v>
      </c>
      <c r="SVH33" s="83" t="s">
        <v>196</v>
      </c>
      <c r="SVI33" s="83" t="s">
        <v>196</v>
      </c>
      <c r="SVJ33" s="83" t="s">
        <v>196</v>
      </c>
      <c r="SVK33" s="83" t="s">
        <v>196</v>
      </c>
      <c r="SVL33" s="83" t="s">
        <v>196</v>
      </c>
      <c r="SVM33" s="83" t="s">
        <v>196</v>
      </c>
      <c r="SVN33" s="83" t="s">
        <v>196</v>
      </c>
      <c r="SVO33" s="83" t="s">
        <v>196</v>
      </c>
      <c r="SVP33" s="83" t="s">
        <v>196</v>
      </c>
      <c r="SVQ33" s="83" t="s">
        <v>196</v>
      </c>
      <c r="SVR33" s="83" t="s">
        <v>196</v>
      </c>
      <c r="SVS33" s="83" t="s">
        <v>196</v>
      </c>
      <c r="SVT33" s="83" t="s">
        <v>196</v>
      </c>
      <c r="SVU33" s="83" t="s">
        <v>196</v>
      </c>
      <c r="SVV33" s="83" t="s">
        <v>196</v>
      </c>
      <c r="SVW33" s="83" t="s">
        <v>196</v>
      </c>
      <c r="SVX33" s="83" t="s">
        <v>196</v>
      </c>
      <c r="SVY33" s="83" t="s">
        <v>196</v>
      </c>
      <c r="SVZ33" s="83" t="s">
        <v>196</v>
      </c>
      <c r="SWA33" s="83" t="s">
        <v>196</v>
      </c>
      <c r="SWB33" s="83" t="s">
        <v>196</v>
      </c>
      <c r="SWC33" s="83" t="s">
        <v>196</v>
      </c>
      <c r="SWD33" s="83" t="s">
        <v>196</v>
      </c>
      <c r="SWE33" s="83" t="s">
        <v>196</v>
      </c>
      <c r="SWF33" s="83" t="s">
        <v>196</v>
      </c>
      <c r="SWG33" s="83" t="s">
        <v>196</v>
      </c>
      <c r="SWH33" s="83" t="s">
        <v>196</v>
      </c>
      <c r="SWI33" s="83" t="s">
        <v>196</v>
      </c>
      <c r="SWJ33" s="83" t="s">
        <v>196</v>
      </c>
      <c r="SWK33" s="83" t="s">
        <v>196</v>
      </c>
      <c r="SWL33" s="83" t="s">
        <v>196</v>
      </c>
      <c r="SWM33" s="83" t="s">
        <v>196</v>
      </c>
      <c r="SWN33" s="83" t="s">
        <v>196</v>
      </c>
      <c r="SWO33" s="83" t="s">
        <v>196</v>
      </c>
      <c r="SWP33" s="83" t="s">
        <v>196</v>
      </c>
      <c r="SWQ33" s="83" t="s">
        <v>196</v>
      </c>
      <c r="SWR33" s="83" t="s">
        <v>196</v>
      </c>
      <c r="SWS33" s="83" t="s">
        <v>196</v>
      </c>
      <c r="SWT33" s="83" t="s">
        <v>196</v>
      </c>
      <c r="SWU33" s="83" t="s">
        <v>196</v>
      </c>
      <c r="SWV33" s="83" t="s">
        <v>196</v>
      </c>
      <c r="SWW33" s="83" t="s">
        <v>196</v>
      </c>
      <c r="SWX33" s="83" t="s">
        <v>196</v>
      </c>
      <c r="SWY33" s="83" t="s">
        <v>196</v>
      </c>
      <c r="SWZ33" s="83" t="s">
        <v>196</v>
      </c>
      <c r="SXA33" s="83" t="s">
        <v>196</v>
      </c>
      <c r="SXB33" s="83" t="s">
        <v>196</v>
      </c>
      <c r="SXC33" s="83" t="s">
        <v>196</v>
      </c>
      <c r="SXD33" s="83" t="s">
        <v>196</v>
      </c>
      <c r="SXE33" s="83" t="s">
        <v>196</v>
      </c>
      <c r="SXF33" s="83" t="s">
        <v>196</v>
      </c>
      <c r="SXG33" s="83" t="s">
        <v>196</v>
      </c>
      <c r="SXH33" s="83" t="s">
        <v>196</v>
      </c>
      <c r="SXI33" s="83" t="s">
        <v>196</v>
      </c>
      <c r="SXJ33" s="83" t="s">
        <v>196</v>
      </c>
      <c r="SXK33" s="83" t="s">
        <v>196</v>
      </c>
      <c r="SXL33" s="83" t="s">
        <v>196</v>
      </c>
      <c r="SXM33" s="83" t="s">
        <v>196</v>
      </c>
      <c r="SXN33" s="83" t="s">
        <v>196</v>
      </c>
      <c r="SXO33" s="83" t="s">
        <v>196</v>
      </c>
      <c r="SXP33" s="83" t="s">
        <v>196</v>
      </c>
      <c r="SXQ33" s="83" t="s">
        <v>196</v>
      </c>
      <c r="SXR33" s="83" t="s">
        <v>196</v>
      </c>
      <c r="SXS33" s="83" t="s">
        <v>196</v>
      </c>
      <c r="SXT33" s="83" t="s">
        <v>196</v>
      </c>
      <c r="SXU33" s="83" t="s">
        <v>196</v>
      </c>
      <c r="SXV33" s="83" t="s">
        <v>196</v>
      </c>
      <c r="SXW33" s="83" t="s">
        <v>196</v>
      </c>
      <c r="SXX33" s="83" t="s">
        <v>196</v>
      </c>
      <c r="SXY33" s="83" t="s">
        <v>196</v>
      </c>
      <c r="SXZ33" s="83" t="s">
        <v>196</v>
      </c>
      <c r="SYA33" s="83" t="s">
        <v>196</v>
      </c>
      <c r="SYB33" s="83" t="s">
        <v>196</v>
      </c>
      <c r="SYC33" s="83" t="s">
        <v>196</v>
      </c>
      <c r="SYD33" s="83" t="s">
        <v>196</v>
      </c>
      <c r="SYE33" s="83" t="s">
        <v>196</v>
      </c>
      <c r="SYF33" s="83" t="s">
        <v>196</v>
      </c>
      <c r="SYG33" s="83" t="s">
        <v>196</v>
      </c>
      <c r="SYH33" s="83" t="s">
        <v>196</v>
      </c>
      <c r="SYI33" s="83" t="s">
        <v>196</v>
      </c>
      <c r="SYJ33" s="83" t="s">
        <v>196</v>
      </c>
      <c r="SYK33" s="83" t="s">
        <v>196</v>
      </c>
      <c r="SYL33" s="83" t="s">
        <v>196</v>
      </c>
      <c r="SYM33" s="83" t="s">
        <v>196</v>
      </c>
      <c r="SYN33" s="83" t="s">
        <v>196</v>
      </c>
      <c r="SYO33" s="83" t="s">
        <v>196</v>
      </c>
      <c r="SYP33" s="83" t="s">
        <v>196</v>
      </c>
      <c r="SYQ33" s="83" t="s">
        <v>196</v>
      </c>
      <c r="SYR33" s="83" t="s">
        <v>196</v>
      </c>
      <c r="SYS33" s="83" t="s">
        <v>196</v>
      </c>
      <c r="SYT33" s="83" t="s">
        <v>196</v>
      </c>
      <c r="SYU33" s="83" t="s">
        <v>196</v>
      </c>
      <c r="SYV33" s="83" t="s">
        <v>196</v>
      </c>
      <c r="SYW33" s="83" t="s">
        <v>196</v>
      </c>
      <c r="SYX33" s="83" t="s">
        <v>196</v>
      </c>
      <c r="SYY33" s="83" t="s">
        <v>196</v>
      </c>
      <c r="SYZ33" s="83" t="s">
        <v>196</v>
      </c>
      <c r="SZA33" s="83" t="s">
        <v>196</v>
      </c>
      <c r="SZB33" s="83" t="s">
        <v>196</v>
      </c>
      <c r="SZC33" s="83" t="s">
        <v>196</v>
      </c>
      <c r="SZD33" s="83" t="s">
        <v>196</v>
      </c>
      <c r="SZE33" s="83" t="s">
        <v>196</v>
      </c>
      <c r="SZF33" s="83" t="s">
        <v>196</v>
      </c>
      <c r="SZG33" s="83" t="s">
        <v>196</v>
      </c>
      <c r="SZH33" s="83" t="s">
        <v>196</v>
      </c>
      <c r="SZI33" s="83" t="s">
        <v>196</v>
      </c>
      <c r="SZJ33" s="83" t="s">
        <v>196</v>
      </c>
      <c r="SZK33" s="83" t="s">
        <v>196</v>
      </c>
      <c r="SZL33" s="83" t="s">
        <v>196</v>
      </c>
      <c r="SZM33" s="83" t="s">
        <v>196</v>
      </c>
      <c r="SZN33" s="83" t="s">
        <v>196</v>
      </c>
      <c r="SZO33" s="83" t="s">
        <v>196</v>
      </c>
      <c r="SZP33" s="83" t="s">
        <v>196</v>
      </c>
      <c r="SZQ33" s="83" t="s">
        <v>196</v>
      </c>
      <c r="SZR33" s="83" t="s">
        <v>196</v>
      </c>
      <c r="SZS33" s="83" t="s">
        <v>196</v>
      </c>
      <c r="SZT33" s="83" t="s">
        <v>196</v>
      </c>
      <c r="SZU33" s="83" t="s">
        <v>196</v>
      </c>
      <c r="SZV33" s="83" t="s">
        <v>196</v>
      </c>
      <c r="SZW33" s="83" t="s">
        <v>196</v>
      </c>
      <c r="SZX33" s="83" t="s">
        <v>196</v>
      </c>
      <c r="SZY33" s="83" t="s">
        <v>196</v>
      </c>
      <c r="SZZ33" s="83" t="s">
        <v>196</v>
      </c>
      <c r="TAA33" s="83" t="s">
        <v>196</v>
      </c>
      <c r="TAB33" s="83" t="s">
        <v>196</v>
      </c>
      <c r="TAC33" s="83" t="s">
        <v>196</v>
      </c>
      <c r="TAD33" s="83" t="s">
        <v>196</v>
      </c>
      <c r="TAE33" s="83" t="s">
        <v>196</v>
      </c>
      <c r="TAF33" s="83" t="s">
        <v>196</v>
      </c>
      <c r="TAG33" s="83" t="s">
        <v>196</v>
      </c>
      <c r="TAH33" s="83" t="s">
        <v>196</v>
      </c>
      <c r="TAI33" s="83" t="s">
        <v>196</v>
      </c>
      <c r="TAJ33" s="83" t="s">
        <v>196</v>
      </c>
      <c r="TAK33" s="83" t="s">
        <v>196</v>
      </c>
      <c r="TAL33" s="83" t="s">
        <v>196</v>
      </c>
      <c r="TAM33" s="83" t="s">
        <v>196</v>
      </c>
      <c r="TAN33" s="83" t="s">
        <v>196</v>
      </c>
      <c r="TAO33" s="83" t="s">
        <v>196</v>
      </c>
      <c r="TAP33" s="83" t="s">
        <v>196</v>
      </c>
      <c r="TAQ33" s="83" t="s">
        <v>196</v>
      </c>
      <c r="TAR33" s="83" t="s">
        <v>196</v>
      </c>
      <c r="TAS33" s="83" t="s">
        <v>196</v>
      </c>
      <c r="TAT33" s="83" t="s">
        <v>196</v>
      </c>
      <c r="TAU33" s="83" t="s">
        <v>196</v>
      </c>
      <c r="TAV33" s="83" t="s">
        <v>196</v>
      </c>
      <c r="TAW33" s="83" t="s">
        <v>196</v>
      </c>
      <c r="TAX33" s="83" t="s">
        <v>196</v>
      </c>
      <c r="TAY33" s="83" t="s">
        <v>196</v>
      </c>
      <c r="TAZ33" s="83" t="s">
        <v>196</v>
      </c>
      <c r="TBA33" s="83" t="s">
        <v>196</v>
      </c>
      <c r="TBB33" s="83" t="s">
        <v>196</v>
      </c>
      <c r="TBC33" s="83" t="s">
        <v>196</v>
      </c>
      <c r="TBD33" s="83" t="s">
        <v>196</v>
      </c>
      <c r="TBE33" s="83" t="s">
        <v>196</v>
      </c>
      <c r="TBF33" s="83" t="s">
        <v>196</v>
      </c>
      <c r="TBG33" s="83" t="s">
        <v>196</v>
      </c>
      <c r="TBH33" s="83" t="s">
        <v>196</v>
      </c>
      <c r="TBI33" s="83" t="s">
        <v>196</v>
      </c>
      <c r="TBJ33" s="83" t="s">
        <v>196</v>
      </c>
      <c r="TBK33" s="83" t="s">
        <v>196</v>
      </c>
      <c r="TBL33" s="83" t="s">
        <v>196</v>
      </c>
      <c r="TBM33" s="83" t="s">
        <v>196</v>
      </c>
      <c r="TBN33" s="83" t="s">
        <v>196</v>
      </c>
      <c r="TBO33" s="83" t="s">
        <v>196</v>
      </c>
      <c r="TBP33" s="83" t="s">
        <v>196</v>
      </c>
      <c r="TBQ33" s="83" t="s">
        <v>196</v>
      </c>
      <c r="TBR33" s="83" t="s">
        <v>196</v>
      </c>
      <c r="TBS33" s="83" t="s">
        <v>196</v>
      </c>
      <c r="TBT33" s="83" t="s">
        <v>196</v>
      </c>
      <c r="TBU33" s="83" t="s">
        <v>196</v>
      </c>
      <c r="TBV33" s="83" t="s">
        <v>196</v>
      </c>
      <c r="TBW33" s="83" t="s">
        <v>196</v>
      </c>
      <c r="TBX33" s="83" t="s">
        <v>196</v>
      </c>
      <c r="TBY33" s="83" t="s">
        <v>196</v>
      </c>
      <c r="TBZ33" s="83" t="s">
        <v>196</v>
      </c>
      <c r="TCA33" s="83" t="s">
        <v>196</v>
      </c>
      <c r="TCB33" s="83" t="s">
        <v>196</v>
      </c>
      <c r="TCC33" s="83" t="s">
        <v>196</v>
      </c>
      <c r="TCD33" s="83" t="s">
        <v>196</v>
      </c>
      <c r="TCE33" s="83" t="s">
        <v>196</v>
      </c>
      <c r="TCF33" s="83" t="s">
        <v>196</v>
      </c>
      <c r="TCG33" s="83" t="s">
        <v>196</v>
      </c>
      <c r="TCH33" s="83" t="s">
        <v>196</v>
      </c>
      <c r="TCI33" s="83" t="s">
        <v>196</v>
      </c>
      <c r="TCJ33" s="83" t="s">
        <v>196</v>
      </c>
      <c r="TCK33" s="83" t="s">
        <v>196</v>
      </c>
      <c r="TCL33" s="83" t="s">
        <v>196</v>
      </c>
      <c r="TCM33" s="83" t="s">
        <v>196</v>
      </c>
      <c r="TCN33" s="83" t="s">
        <v>196</v>
      </c>
      <c r="TCO33" s="83" t="s">
        <v>196</v>
      </c>
      <c r="TCP33" s="83" t="s">
        <v>196</v>
      </c>
      <c r="TCQ33" s="83" t="s">
        <v>196</v>
      </c>
      <c r="TCR33" s="83" t="s">
        <v>196</v>
      </c>
      <c r="TCS33" s="83" t="s">
        <v>196</v>
      </c>
      <c r="TCT33" s="83" t="s">
        <v>196</v>
      </c>
      <c r="TCU33" s="83" t="s">
        <v>196</v>
      </c>
      <c r="TCV33" s="83" t="s">
        <v>196</v>
      </c>
      <c r="TCW33" s="83" t="s">
        <v>196</v>
      </c>
      <c r="TCX33" s="83" t="s">
        <v>196</v>
      </c>
      <c r="TCY33" s="83" t="s">
        <v>196</v>
      </c>
      <c r="TCZ33" s="83" t="s">
        <v>196</v>
      </c>
      <c r="TDA33" s="83" t="s">
        <v>196</v>
      </c>
      <c r="TDB33" s="83" t="s">
        <v>196</v>
      </c>
      <c r="TDC33" s="83" t="s">
        <v>196</v>
      </c>
      <c r="TDD33" s="83" t="s">
        <v>196</v>
      </c>
      <c r="TDE33" s="83" t="s">
        <v>196</v>
      </c>
      <c r="TDF33" s="83" t="s">
        <v>196</v>
      </c>
      <c r="TDG33" s="83" t="s">
        <v>196</v>
      </c>
      <c r="TDH33" s="83" t="s">
        <v>196</v>
      </c>
      <c r="TDI33" s="83" t="s">
        <v>196</v>
      </c>
      <c r="TDJ33" s="83" t="s">
        <v>196</v>
      </c>
      <c r="TDK33" s="83" t="s">
        <v>196</v>
      </c>
      <c r="TDL33" s="83" t="s">
        <v>196</v>
      </c>
      <c r="TDM33" s="83" t="s">
        <v>196</v>
      </c>
      <c r="TDN33" s="83" t="s">
        <v>196</v>
      </c>
      <c r="TDO33" s="83" t="s">
        <v>196</v>
      </c>
      <c r="TDP33" s="83" t="s">
        <v>196</v>
      </c>
      <c r="TDQ33" s="83" t="s">
        <v>196</v>
      </c>
      <c r="TDR33" s="83" t="s">
        <v>196</v>
      </c>
      <c r="TDS33" s="83" t="s">
        <v>196</v>
      </c>
      <c r="TDT33" s="83" t="s">
        <v>196</v>
      </c>
      <c r="TDU33" s="83" t="s">
        <v>196</v>
      </c>
      <c r="TDV33" s="83" t="s">
        <v>196</v>
      </c>
      <c r="TDW33" s="83" t="s">
        <v>196</v>
      </c>
      <c r="TDX33" s="83" t="s">
        <v>196</v>
      </c>
      <c r="TDY33" s="83" t="s">
        <v>196</v>
      </c>
      <c r="TDZ33" s="83" t="s">
        <v>196</v>
      </c>
      <c r="TEA33" s="83" t="s">
        <v>196</v>
      </c>
      <c r="TEB33" s="83" t="s">
        <v>196</v>
      </c>
      <c r="TEC33" s="83" t="s">
        <v>196</v>
      </c>
      <c r="TED33" s="83" t="s">
        <v>196</v>
      </c>
      <c r="TEE33" s="83" t="s">
        <v>196</v>
      </c>
      <c r="TEF33" s="83" t="s">
        <v>196</v>
      </c>
      <c r="TEG33" s="83" t="s">
        <v>196</v>
      </c>
      <c r="TEH33" s="83" t="s">
        <v>196</v>
      </c>
      <c r="TEI33" s="83" t="s">
        <v>196</v>
      </c>
      <c r="TEJ33" s="83" t="s">
        <v>196</v>
      </c>
      <c r="TEK33" s="83" t="s">
        <v>196</v>
      </c>
      <c r="TEL33" s="83" t="s">
        <v>196</v>
      </c>
      <c r="TEM33" s="83" t="s">
        <v>196</v>
      </c>
      <c r="TEN33" s="83" t="s">
        <v>196</v>
      </c>
      <c r="TEO33" s="83" t="s">
        <v>196</v>
      </c>
      <c r="TEP33" s="83" t="s">
        <v>196</v>
      </c>
      <c r="TEQ33" s="83" t="s">
        <v>196</v>
      </c>
      <c r="TER33" s="83" t="s">
        <v>196</v>
      </c>
      <c r="TES33" s="83" t="s">
        <v>196</v>
      </c>
      <c r="TET33" s="83" t="s">
        <v>196</v>
      </c>
      <c r="TEU33" s="83" t="s">
        <v>196</v>
      </c>
      <c r="TEV33" s="83" t="s">
        <v>196</v>
      </c>
      <c r="TEW33" s="83" t="s">
        <v>196</v>
      </c>
      <c r="TEX33" s="83" t="s">
        <v>196</v>
      </c>
      <c r="TEY33" s="83" t="s">
        <v>196</v>
      </c>
      <c r="TEZ33" s="83" t="s">
        <v>196</v>
      </c>
      <c r="TFA33" s="83" t="s">
        <v>196</v>
      </c>
      <c r="TFB33" s="83" t="s">
        <v>196</v>
      </c>
      <c r="TFC33" s="83" t="s">
        <v>196</v>
      </c>
      <c r="TFD33" s="83" t="s">
        <v>196</v>
      </c>
      <c r="TFE33" s="83" t="s">
        <v>196</v>
      </c>
      <c r="TFF33" s="83" t="s">
        <v>196</v>
      </c>
      <c r="TFG33" s="83" t="s">
        <v>196</v>
      </c>
      <c r="TFH33" s="83" t="s">
        <v>196</v>
      </c>
      <c r="TFI33" s="83" t="s">
        <v>196</v>
      </c>
      <c r="TFJ33" s="83" t="s">
        <v>196</v>
      </c>
      <c r="TFK33" s="83" t="s">
        <v>196</v>
      </c>
      <c r="TFL33" s="83" t="s">
        <v>196</v>
      </c>
      <c r="TFM33" s="83" t="s">
        <v>196</v>
      </c>
      <c r="TFN33" s="83" t="s">
        <v>196</v>
      </c>
      <c r="TFO33" s="83" t="s">
        <v>196</v>
      </c>
      <c r="TFP33" s="83" t="s">
        <v>196</v>
      </c>
      <c r="TFQ33" s="83" t="s">
        <v>196</v>
      </c>
      <c r="TFR33" s="83" t="s">
        <v>196</v>
      </c>
      <c r="TFS33" s="83" t="s">
        <v>196</v>
      </c>
      <c r="TFT33" s="83" t="s">
        <v>196</v>
      </c>
      <c r="TFU33" s="83" t="s">
        <v>196</v>
      </c>
      <c r="TFV33" s="83" t="s">
        <v>196</v>
      </c>
      <c r="TFW33" s="83" t="s">
        <v>196</v>
      </c>
      <c r="TFX33" s="83" t="s">
        <v>196</v>
      </c>
      <c r="TFY33" s="83" t="s">
        <v>196</v>
      </c>
      <c r="TFZ33" s="83" t="s">
        <v>196</v>
      </c>
      <c r="TGA33" s="83" t="s">
        <v>196</v>
      </c>
      <c r="TGB33" s="83" t="s">
        <v>196</v>
      </c>
      <c r="TGC33" s="83" t="s">
        <v>196</v>
      </c>
      <c r="TGD33" s="83" t="s">
        <v>196</v>
      </c>
      <c r="TGE33" s="83" t="s">
        <v>196</v>
      </c>
      <c r="TGF33" s="83" t="s">
        <v>196</v>
      </c>
      <c r="TGG33" s="83" t="s">
        <v>196</v>
      </c>
      <c r="TGH33" s="83" t="s">
        <v>196</v>
      </c>
      <c r="TGI33" s="83" t="s">
        <v>196</v>
      </c>
      <c r="TGJ33" s="83" t="s">
        <v>196</v>
      </c>
      <c r="TGK33" s="83" t="s">
        <v>196</v>
      </c>
      <c r="TGL33" s="83" t="s">
        <v>196</v>
      </c>
      <c r="TGM33" s="83" t="s">
        <v>196</v>
      </c>
      <c r="TGN33" s="83" t="s">
        <v>196</v>
      </c>
      <c r="TGO33" s="83" t="s">
        <v>196</v>
      </c>
      <c r="TGP33" s="83" t="s">
        <v>196</v>
      </c>
      <c r="TGQ33" s="83" t="s">
        <v>196</v>
      </c>
      <c r="TGR33" s="83" t="s">
        <v>196</v>
      </c>
      <c r="TGS33" s="83" t="s">
        <v>196</v>
      </c>
      <c r="TGT33" s="83" t="s">
        <v>196</v>
      </c>
      <c r="TGU33" s="83" t="s">
        <v>196</v>
      </c>
      <c r="TGV33" s="83" t="s">
        <v>196</v>
      </c>
      <c r="TGW33" s="83" t="s">
        <v>196</v>
      </c>
      <c r="TGX33" s="83" t="s">
        <v>196</v>
      </c>
      <c r="TGY33" s="83" t="s">
        <v>196</v>
      </c>
      <c r="TGZ33" s="83" t="s">
        <v>196</v>
      </c>
      <c r="THA33" s="83" t="s">
        <v>196</v>
      </c>
      <c r="THB33" s="83" t="s">
        <v>196</v>
      </c>
      <c r="THC33" s="83" t="s">
        <v>196</v>
      </c>
      <c r="THD33" s="83" t="s">
        <v>196</v>
      </c>
      <c r="THE33" s="83" t="s">
        <v>196</v>
      </c>
      <c r="THF33" s="83" t="s">
        <v>196</v>
      </c>
      <c r="THG33" s="83" t="s">
        <v>196</v>
      </c>
      <c r="THH33" s="83" t="s">
        <v>196</v>
      </c>
      <c r="THI33" s="83" t="s">
        <v>196</v>
      </c>
      <c r="THJ33" s="83" t="s">
        <v>196</v>
      </c>
      <c r="THK33" s="83" t="s">
        <v>196</v>
      </c>
      <c r="THL33" s="83" t="s">
        <v>196</v>
      </c>
      <c r="THM33" s="83" t="s">
        <v>196</v>
      </c>
      <c r="THN33" s="83" t="s">
        <v>196</v>
      </c>
      <c r="THO33" s="83" t="s">
        <v>196</v>
      </c>
      <c r="THP33" s="83" t="s">
        <v>196</v>
      </c>
      <c r="THQ33" s="83" t="s">
        <v>196</v>
      </c>
      <c r="THR33" s="83" t="s">
        <v>196</v>
      </c>
      <c r="THS33" s="83" t="s">
        <v>196</v>
      </c>
      <c r="THT33" s="83" t="s">
        <v>196</v>
      </c>
      <c r="THU33" s="83" t="s">
        <v>196</v>
      </c>
      <c r="THV33" s="83" t="s">
        <v>196</v>
      </c>
      <c r="THW33" s="83" t="s">
        <v>196</v>
      </c>
      <c r="THX33" s="83" t="s">
        <v>196</v>
      </c>
      <c r="THY33" s="83" t="s">
        <v>196</v>
      </c>
      <c r="THZ33" s="83" t="s">
        <v>196</v>
      </c>
      <c r="TIA33" s="83" t="s">
        <v>196</v>
      </c>
      <c r="TIB33" s="83" t="s">
        <v>196</v>
      </c>
      <c r="TIC33" s="83" t="s">
        <v>196</v>
      </c>
      <c r="TID33" s="83" t="s">
        <v>196</v>
      </c>
      <c r="TIE33" s="83" t="s">
        <v>196</v>
      </c>
      <c r="TIF33" s="83" t="s">
        <v>196</v>
      </c>
      <c r="TIG33" s="83" t="s">
        <v>196</v>
      </c>
      <c r="TIH33" s="83" t="s">
        <v>196</v>
      </c>
      <c r="TII33" s="83" t="s">
        <v>196</v>
      </c>
      <c r="TIJ33" s="83" t="s">
        <v>196</v>
      </c>
      <c r="TIK33" s="83" t="s">
        <v>196</v>
      </c>
      <c r="TIL33" s="83" t="s">
        <v>196</v>
      </c>
      <c r="TIM33" s="83" t="s">
        <v>196</v>
      </c>
      <c r="TIN33" s="83" t="s">
        <v>196</v>
      </c>
      <c r="TIO33" s="83" t="s">
        <v>196</v>
      </c>
      <c r="TIP33" s="83" t="s">
        <v>196</v>
      </c>
      <c r="TIQ33" s="83" t="s">
        <v>196</v>
      </c>
      <c r="TIR33" s="83" t="s">
        <v>196</v>
      </c>
      <c r="TIS33" s="83" t="s">
        <v>196</v>
      </c>
      <c r="TIT33" s="83" t="s">
        <v>196</v>
      </c>
      <c r="TIU33" s="83" t="s">
        <v>196</v>
      </c>
      <c r="TIV33" s="83" t="s">
        <v>196</v>
      </c>
      <c r="TIW33" s="83" t="s">
        <v>196</v>
      </c>
      <c r="TIX33" s="83" t="s">
        <v>196</v>
      </c>
      <c r="TIY33" s="83" t="s">
        <v>196</v>
      </c>
      <c r="TIZ33" s="83" t="s">
        <v>196</v>
      </c>
      <c r="TJA33" s="83" t="s">
        <v>196</v>
      </c>
      <c r="TJB33" s="83" t="s">
        <v>196</v>
      </c>
      <c r="TJC33" s="83" t="s">
        <v>196</v>
      </c>
      <c r="TJD33" s="83" t="s">
        <v>196</v>
      </c>
      <c r="TJE33" s="83" t="s">
        <v>196</v>
      </c>
      <c r="TJF33" s="83" t="s">
        <v>196</v>
      </c>
      <c r="TJG33" s="83" t="s">
        <v>196</v>
      </c>
      <c r="TJH33" s="83" t="s">
        <v>196</v>
      </c>
      <c r="TJI33" s="83" t="s">
        <v>196</v>
      </c>
      <c r="TJJ33" s="83" t="s">
        <v>196</v>
      </c>
      <c r="TJK33" s="83" t="s">
        <v>196</v>
      </c>
      <c r="TJL33" s="83" t="s">
        <v>196</v>
      </c>
      <c r="TJM33" s="83" t="s">
        <v>196</v>
      </c>
      <c r="TJN33" s="83" t="s">
        <v>196</v>
      </c>
      <c r="TJO33" s="83" t="s">
        <v>196</v>
      </c>
      <c r="TJP33" s="83" t="s">
        <v>196</v>
      </c>
      <c r="TJQ33" s="83" t="s">
        <v>196</v>
      </c>
      <c r="TJR33" s="83" t="s">
        <v>196</v>
      </c>
      <c r="TJS33" s="83" t="s">
        <v>196</v>
      </c>
      <c r="TJT33" s="83" t="s">
        <v>196</v>
      </c>
      <c r="TJU33" s="83" t="s">
        <v>196</v>
      </c>
      <c r="TJV33" s="83" t="s">
        <v>196</v>
      </c>
      <c r="TJW33" s="83" t="s">
        <v>196</v>
      </c>
      <c r="TJX33" s="83" t="s">
        <v>196</v>
      </c>
      <c r="TJY33" s="83" t="s">
        <v>196</v>
      </c>
      <c r="TJZ33" s="83" t="s">
        <v>196</v>
      </c>
      <c r="TKA33" s="83" t="s">
        <v>196</v>
      </c>
      <c r="TKB33" s="83" t="s">
        <v>196</v>
      </c>
      <c r="TKC33" s="83" t="s">
        <v>196</v>
      </c>
      <c r="TKD33" s="83" t="s">
        <v>196</v>
      </c>
      <c r="TKE33" s="83" t="s">
        <v>196</v>
      </c>
      <c r="TKF33" s="83" t="s">
        <v>196</v>
      </c>
      <c r="TKG33" s="83" t="s">
        <v>196</v>
      </c>
      <c r="TKH33" s="83" t="s">
        <v>196</v>
      </c>
      <c r="TKI33" s="83" t="s">
        <v>196</v>
      </c>
      <c r="TKJ33" s="83" t="s">
        <v>196</v>
      </c>
      <c r="TKK33" s="83" t="s">
        <v>196</v>
      </c>
      <c r="TKL33" s="83" t="s">
        <v>196</v>
      </c>
      <c r="TKM33" s="83" t="s">
        <v>196</v>
      </c>
      <c r="TKN33" s="83" t="s">
        <v>196</v>
      </c>
      <c r="TKO33" s="83" t="s">
        <v>196</v>
      </c>
      <c r="TKP33" s="83" t="s">
        <v>196</v>
      </c>
      <c r="TKQ33" s="83" t="s">
        <v>196</v>
      </c>
      <c r="TKR33" s="83" t="s">
        <v>196</v>
      </c>
      <c r="TKS33" s="83" t="s">
        <v>196</v>
      </c>
      <c r="TKT33" s="83" t="s">
        <v>196</v>
      </c>
      <c r="TKU33" s="83" t="s">
        <v>196</v>
      </c>
      <c r="TKV33" s="83" t="s">
        <v>196</v>
      </c>
      <c r="TKW33" s="83" t="s">
        <v>196</v>
      </c>
      <c r="TKX33" s="83" t="s">
        <v>196</v>
      </c>
      <c r="TKY33" s="83" t="s">
        <v>196</v>
      </c>
      <c r="TKZ33" s="83" t="s">
        <v>196</v>
      </c>
      <c r="TLA33" s="83" t="s">
        <v>196</v>
      </c>
      <c r="TLB33" s="83" t="s">
        <v>196</v>
      </c>
      <c r="TLC33" s="83" t="s">
        <v>196</v>
      </c>
      <c r="TLD33" s="83" t="s">
        <v>196</v>
      </c>
      <c r="TLE33" s="83" t="s">
        <v>196</v>
      </c>
      <c r="TLF33" s="83" t="s">
        <v>196</v>
      </c>
      <c r="TLG33" s="83" t="s">
        <v>196</v>
      </c>
      <c r="TLH33" s="83" t="s">
        <v>196</v>
      </c>
      <c r="TLI33" s="83" t="s">
        <v>196</v>
      </c>
      <c r="TLJ33" s="83" t="s">
        <v>196</v>
      </c>
      <c r="TLK33" s="83" t="s">
        <v>196</v>
      </c>
      <c r="TLL33" s="83" t="s">
        <v>196</v>
      </c>
      <c r="TLM33" s="83" t="s">
        <v>196</v>
      </c>
      <c r="TLN33" s="83" t="s">
        <v>196</v>
      </c>
      <c r="TLO33" s="83" t="s">
        <v>196</v>
      </c>
      <c r="TLP33" s="83" t="s">
        <v>196</v>
      </c>
      <c r="TLQ33" s="83" t="s">
        <v>196</v>
      </c>
      <c r="TLR33" s="83" t="s">
        <v>196</v>
      </c>
      <c r="TLS33" s="83" t="s">
        <v>196</v>
      </c>
      <c r="TLT33" s="83" t="s">
        <v>196</v>
      </c>
      <c r="TLU33" s="83" t="s">
        <v>196</v>
      </c>
      <c r="TLV33" s="83" t="s">
        <v>196</v>
      </c>
      <c r="TLW33" s="83" t="s">
        <v>196</v>
      </c>
      <c r="TLX33" s="83" t="s">
        <v>196</v>
      </c>
      <c r="TLY33" s="83" t="s">
        <v>196</v>
      </c>
      <c r="TLZ33" s="83" t="s">
        <v>196</v>
      </c>
      <c r="TMA33" s="83" t="s">
        <v>196</v>
      </c>
      <c r="TMB33" s="83" t="s">
        <v>196</v>
      </c>
      <c r="TMC33" s="83" t="s">
        <v>196</v>
      </c>
      <c r="TMD33" s="83" t="s">
        <v>196</v>
      </c>
      <c r="TME33" s="83" t="s">
        <v>196</v>
      </c>
      <c r="TMF33" s="83" t="s">
        <v>196</v>
      </c>
      <c r="TMG33" s="83" t="s">
        <v>196</v>
      </c>
      <c r="TMH33" s="83" t="s">
        <v>196</v>
      </c>
      <c r="TMI33" s="83" t="s">
        <v>196</v>
      </c>
      <c r="TMJ33" s="83" t="s">
        <v>196</v>
      </c>
      <c r="TMK33" s="83" t="s">
        <v>196</v>
      </c>
      <c r="TML33" s="83" t="s">
        <v>196</v>
      </c>
      <c r="TMM33" s="83" t="s">
        <v>196</v>
      </c>
      <c r="TMN33" s="83" t="s">
        <v>196</v>
      </c>
      <c r="TMO33" s="83" t="s">
        <v>196</v>
      </c>
      <c r="TMP33" s="83" t="s">
        <v>196</v>
      </c>
      <c r="TMQ33" s="83" t="s">
        <v>196</v>
      </c>
      <c r="TMR33" s="83" t="s">
        <v>196</v>
      </c>
      <c r="TMS33" s="83" t="s">
        <v>196</v>
      </c>
      <c r="TMT33" s="83" t="s">
        <v>196</v>
      </c>
      <c r="TMU33" s="83" t="s">
        <v>196</v>
      </c>
      <c r="TMV33" s="83" t="s">
        <v>196</v>
      </c>
      <c r="TMW33" s="83" t="s">
        <v>196</v>
      </c>
      <c r="TMX33" s="83" t="s">
        <v>196</v>
      </c>
      <c r="TMY33" s="83" t="s">
        <v>196</v>
      </c>
      <c r="TMZ33" s="83" t="s">
        <v>196</v>
      </c>
      <c r="TNA33" s="83" t="s">
        <v>196</v>
      </c>
      <c r="TNB33" s="83" t="s">
        <v>196</v>
      </c>
      <c r="TNC33" s="83" t="s">
        <v>196</v>
      </c>
      <c r="TND33" s="83" t="s">
        <v>196</v>
      </c>
      <c r="TNE33" s="83" t="s">
        <v>196</v>
      </c>
      <c r="TNF33" s="83" t="s">
        <v>196</v>
      </c>
      <c r="TNG33" s="83" t="s">
        <v>196</v>
      </c>
      <c r="TNH33" s="83" t="s">
        <v>196</v>
      </c>
      <c r="TNI33" s="83" t="s">
        <v>196</v>
      </c>
      <c r="TNJ33" s="83" t="s">
        <v>196</v>
      </c>
      <c r="TNK33" s="83" t="s">
        <v>196</v>
      </c>
      <c r="TNL33" s="83" t="s">
        <v>196</v>
      </c>
      <c r="TNM33" s="83" t="s">
        <v>196</v>
      </c>
      <c r="TNN33" s="83" t="s">
        <v>196</v>
      </c>
      <c r="TNO33" s="83" t="s">
        <v>196</v>
      </c>
      <c r="TNP33" s="83" t="s">
        <v>196</v>
      </c>
      <c r="TNQ33" s="83" t="s">
        <v>196</v>
      </c>
      <c r="TNR33" s="83" t="s">
        <v>196</v>
      </c>
      <c r="TNS33" s="83" t="s">
        <v>196</v>
      </c>
      <c r="TNT33" s="83" t="s">
        <v>196</v>
      </c>
      <c r="TNU33" s="83" t="s">
        <v>196</v>
      </c>
      <c r="TNV33" s="83" t="s">
        <v>196</v>
      </c>
      <c r="TNW33" s="83" t="s">
        <v>196</v>
      </c>
      <c r="TNX33" s="83" t="s">
        <v>196</v>
      </c>
      <c r="TNY33" s="83" t="s">
        <v>196</v>
      </c>
      <c r="TNZ33" s="83" t="s">
        <v>196</v>
      </c>
      <c r="TOA33" s="83" t="s">
        <v>196</v>
      </c>
      <c r="TOB33" s="83" t="s">
        <v>196</v>
      </c>
      <c r="TOC33" s="83" t="s">
        <v>196</v>
      </c>
      <c r="TOD33" s="83" t="s">
        <v>196</v>
      </c>
      <c r="TOE33" s="83" t="s">
        <v>196</v>
      </c>
      <c r="TOF33" s="83" t="s">
        <v>196</v>
      </c>
      <c r="TOG33" s="83" t="s">
        <v>196</v>
      </c>
      <c r="TOH33" s="83" t="s">
        <v>196</v>
      </c>
      <c r="TOI33" s="83" t="s">
        <v>196</v>
      </c>
      <c r="TOJ33" s="83" t="s">
        <v>196</v>
      </c>
      <c r="TOK33" s="83" t="s">
        <v>196</v>
      </c>
      <c r="TOL33" s="83" t="s">
        <v>196</v>
      </c>
      <c r="TOM33" s="83" t="s">
        <v>196</v>
      </c>
      <c r="TON33" s="83" t="s">
        <v>196</v>
      </c>
      <c r="TOO33" s="83" t="s">
        <v>196</v>
      </c>
      <c r="TOP33" s="83" t="s">
        <v>196</v>
      </c>
      <c r="TOQ33" s="83" t="s">
        <v>196</v>
      </c>
      <c r="TOR33" s="83" t="s">
        <v>196</v>
      </c>
      <c r="TOS33" s="83" t="s">
        <v>196</v>
      </c>
      <c r="TOT33" s="83" t="s">
        <v>196</v>
      </c>
      <c r="TOU33" s="83" t="s">
        <v>196</v>
      </c>
      <c r="TOV33" s="83" t="s">
        <v>196</v>
      </c>
      <c r="TOW33" s="83" t="s">
        <v>196</v>
      </c>
      <c r="TOX33" s="83" t="s">
        <v>196</v>
      </c>
      <c r="TOY33" s="83" t="s">
        <v>196</v>
      </c>
      <c r="TOZ33" s="83" t="s">
        <v>196</v>
      </c>
      <c r="TPA33" s="83" t="s">
        <v>196</v>
      </c>
      <c r="TPB33" s="83" t="s">
        <v>196</v>
      </c>
      <c r="TPC33" s="83" t="s">
        <v>196</v>
      </c>
      <c r="TPD33" s="83" t="s">
        <v>196</v>
      </c>
      <c r="TPE33" s="83" t="s">
        <v>196</v>
      </c>
      <c r="TPF33" s="83" t="s">
        <v>196</v>
      </c>
      <c r="TPG33" s="83" t="s">
        <v>196</v>
      </c>
      <c r="TPH33" s="83" t="s">
        <v>196</v>
      </c>
      <c r="TPI33" s="83" t="s">
        <v>196</v>
      </c>
      <c r="TPJ33" s="83" t="s">
        <v>196</v>
      </c>
      <c r="TPK33" s="83" t="s">
        <v>196</v>
      </c>
      <c r="TPL33" s="83" t="s">
        <v>196</v>
      </c>
      <c r="TPM33" s="83" t="s">
        <v>196</v>
      </c>
      <c r="TPN33" s="83" t="s">
        <v>196</v>
      </c>
      <c r="TPO33" s="83" t="s">
        <v>196</v>
      </c>
      <c r="TPP33" s="83" t="s">
        <v>196</v>
      </c>
      <c r="TPQ33" s="83" t="s">
        <v>196</v>
      </c>
      <c r="TPR33" s="83" t="s">
        <v>196</v>
      </c>
      <c r="TPS33" s="83" t="s">
        <v>196</v>
      </c>
      <c r="TPT33" s="83" t="s">
        <v>196</v>
      </c>
      <c r="TPU33" s="83" t="s">
        <v>196</v>
      </c>
      <c r="TPV33" s="83" t="s">
        <v>196</v>
      </c>
      <c r="TPW33" s="83" t="s">
        <v>196</v>
      </c>
      <c r="TPX33" s="83" t="s">
        <v>196</v>
      </c>
      <c r="TPY33" s="83" t="s">
        <v>196</v>
      </c>
      <c r="TPZ33" s="83" t="s">
        <v>196</v>
      </c>
      <c r="TQA33" s="83" t="s">
        <v>196</v>
      </c>
      <c r="TQB33" s="83" t="s">
        <v>196</v>
      </c>
      <c r="TQC33" s="83" t="s">
        <v>196</v>
      </c>
      <c r="TQD33" s="83" t="s">
        <v>196</v>
      </c>
      <c r="TQE33" s="83" t="s">
        <v>196</v>
      </c>
      <c r="TQF33" s="83" t="s">
        <v>196</v>
      </c>
      <c r="TQG33" s="83" t="s">
        <v>196</v>
      </c>
      <c r="TQH33" s="83" t="s">
        <v>196</v>
      </c>
      <c r="TQI33" s="83" t="s">
        <v>196</v>
      </c>
      <c r="TQJ33" s="83" t="s">
        <v>196</v>
      </c>
      <c r="TQK33" s="83" t="s">
        <v>196</v>
      </c>
      <c r="TQL33" s="83" t="s">
        <v>196</v>
      </c>
      <c r="TQM33" s="83" t="s">
        <v>196</v>
      </c>
      <c r="TQN33" s="83" t="s">
        <v>196</v>
      </c>
      <c r="TQO33" s="83" t="s">
        <v>196</v>
      </c>
      <c r="TQP33" s="83" t="s">
        <v>196</v>
      </c>
      <c r="TQQ33" s="83" t="s">
        <v>196</v>
      </c>
      <c r="TQR33" s="83" t="s">
        <v>196</v>
      </c>
      <c r="TQS33" s="83" t="s">
        <v>196</v>
      </c>
      <c r="TQT33" s="83" t="s">
        <v>196</v>
      </c>
      <c r="TQU33" s="83" t="s">
        <v>196</v>
      </c>
      <c r="TQV33" s="83" t="s">
        <v>196</v>
      </c>
      <c r="TQW33" s="83" t="s">
        <v>196</v>
      </c>
      <c r="TQX33" s="83" t="s">
        <v>196</v>
      </c>
      <c r="TQY33" s="83" t="s">
        <v>196</v>
      </c>
      <c r="TQZ33" s="83" t="s">
        <v>196</v>
      </c>
      <c r="TRA33" s="83" t="s">
        <v>196</v>
      </c>
      <c r="TRB33" s="83" t="s">
        <v>196</v>
      </c>
      <c r="TRC33" s="83" t="s">
        <v>196</v>
      </c>
      <c r="TRD33" s="83" t="s">
        <v>196</v>
      </c>
      <c r="TRE33" s="83" t="s">
        <v>196</v>
      </c>
      <c r="TRF33" s="83" t="s">
        <v>196</v>
      </c>
      <c r="TRG33" s="83" t="s">
        <v>196</v>
      </c>
      <c r="TRH33" s="83" t="s">
        <v>196</v>
      </c>
      <c r="TRI33" s="83" t="s">
        <v>196</v>
      </c>
      <c r="TRJ33" s="83" t="s">
        <v>196</v>
      </c>
      <c r="TRK33" s="83" t="s">
        <v>196</v>
      </c>
      <c r="TRL33" s="83" t="s">
        <v>196</v>
      </c>
      <c r="TRM33" s="83" t="s">
        <v>196</v>
      </c>
      <c r="TRN33" s="83" t="s">
        <v>196</v>
      </c>
      <c r="TRO33" s="83" t="s">
        <v>196</v>
      </c>
      <c r="TRP33" s="83" t="s">
        <v>196</v>
      </c>
      <c r="TRQ33" s="83" t="s">
        <v>196</v>
      </c>
      <c r="TRR33" s="83" t="s">
        <v>196</v>
      </c>
      <c r="TRS33" s="83" t="s">
        <v>196</v>
      </c>
      <c r="TRT33" s="83" t="s">
        <v>196</v>
      </c>
      <c r="TRU33" s="83" t="s">
        <v>196</v>
      </c>
      <c r="TRV33" s="83" t="s">
        <v>196</v>
      </c>
      <c r="TRW33" s="83" t="s">
        <v>196</v>
      </c>
      <c r="TRX33" s="83" t="s">
        <v>196</v>
      </c>
      <c r="TRY33" s="83" t="s">
        <v>196</v>
      </c>
      <c r="TRZ33" s="83" t="s">
        <v>196</v>
      </c>
      <c r="TSA33" s="83" t="s">
        <v>196</v>
      </c>
      <c r="TSB33" s="83" t="s">
        <v>196</v>
      </c>
      <c r="TSC33" s="83" t="s">
        <v>196</v>
      </c>
      <c r="TSD33" s="83" t="s">
        <v>196</v>
      </c>
      <c r="TSE33" s="83" t="s">
        <v>196</v>
      </c>
      <c r="TSF33" s="83" t="s">
        <v>196</v>
      </c>
      <c r="TSG33" s="83" t="s">
        <v>196</v>
      </c>
      <c r="TSH33" s="83" t="s">
        <v>196</v>
      </c>
      <c r="TSI33" s="83" t="s">
        <v>196</v>
      </c>
      <c r="TSJ33" s="83" t="s">
        <v>196</v>
      </c>
      <c r="TSK33" s="83" t="s">
        <v>196</v>
      </c>
      <c r="TSL33" s="83" t="s">
        <v>196</v>
      </c>
      <c r="TSM33" s="83" t="s">
        <v>196</v>
      </c>
      <c r="TSN33" s="83" t="s">
        <v>196</v>
      </c>
      <c r="TSO33" s="83" t="s">
        <v>196</v>
      </c>
      <c r="TSP33" s="83" t="s">
        <v>196</v>
      </c>
      <c r="TSQ33" s="83" t="s">
        <v>196</v>
      </c>
      <c r="TSR33" s="83" t="s">
        <v>196</v>
      </c>
      <c r="TSS33" s="83" t="s">
        <v>196</v>
      </c>
      <c r="TST33" s="83" t="s">
        <v>196</v>
      </c>
      <c r="TSU33" s="83" t="s">
        <v>196</v>
      </c>
      <c r="TSV33" s="83" t="s">
        <v>196</v>
      </c>
      <c r="TSW33" s="83" t="s">
        <v>196</v>
      </c>
      <c r="TSX33" s="83" t="s">
        <v>196</v>
      </c>
      <c r="TSY33" s="83" t="s">
        <v>196</v>
      </c>
      <c r="TSZ33" s="83" t="s">
        <v>196</v>
      </c>
      <c r="TTA33" s="83" t="s">
        <v>196</v>
      </c>
      <c r="TTB33" s="83" t="s">
        <v>196</v>
      </c>
      <c r="TTC33" s="83" t="s">
        <v>196</v>
      </c>
      <c r="TTD33" s="83" t="s">
        <v>196</v>
      </c>
      <c r="TTE33" s="83" t="s">
        <v>196</v>
      </c>
      <c r="TTF33" s="83" t="s">
        <v>196</v>
      </c>
      <c r="TTG33" s="83" t="s">
        <v>196</v>
      </c>
      <c r="TTH33" s="83" t="s">
        <v>196</v>
      </c>
      <c r="TTI33" s="83" t="s">
        <v>196</v>
      </c>
      <c r="TTJ33" s="83" t="s">
        <v>196</v>
      </c>
      <c r="TTK33" s="83" t="s">
        <v>196</v>
      </c>
      <c r="TTL33" s="83" t="s">
        <v>196</v>
      </c>
      <c r="TTM33" s="83" t="s">
        <v>196</v>
      </c>
      <c r="TTN33" s="83" t="s">
        <v>196</v>
      </c>
      <c r="TTO33" s="83" t="s">
        <v>196</v>
      </c>
      <c r="TTP33" s="83" t="s">
        <v>196</v>
      </c>
      <c r="TTQ33" s="83" t="s">
        <v>196</v>
      </c>
      <c r="TTR33" s="83" t="s">
        <v>196</v>
      </c>
      <c r="TTS33" s="83" t="s">
        <v>196</v>
      </c>
      <c r="TTT33" s="83" t="s">
        <v>196</v>
      </c>
      <c r="TTU33" s="83" t="s">
        <v>196</v>
      </c>
      <c r="TTV33" s="83" t="s">
        <v>196</v>
      </c>
      <c r="TTW33" s="83" t="s">
        <v>196</v>
      </c>
      <c r="TTX33" s="83" t="s">
        <v>196</v>
      </c>
      <c r="TTY33" s="83" t="s">
        <v>196</v>
      </c>
      <c r="TTZ33" s="83" t="s">
        <v>196</v>
      </c>
      <c r="TUA33" s="83" t="s">
        <v>196</v>
      </c>
      <c r="TUB33" s="83" t="s">
        <v>196</v>
      </c>
      <c r="TUC33" s="83" t="s">
        <v>196</v>
      </c>
      <c r="TUD33" s="83" t="s">
        <v>196</v>
      </c>
      <c r="TUE33" s="83" t="s">
        <v>196</v>
      </c>
      <c r="TUF33" s="83" t="s">
        <v>196</v>
      </c>
      <c r="TUG33" s="83" t="s">
        <v>196</v>
      </c>
      <c r="TUH33" s="83" t="s">
        <v>196</v>
      </c>
      <c r="TUI33" s="83" t="s">
        <v>196</v>
      </c>
      <c r="TUJ33" s="83" t="s">
        <v>196</v>
      </c>
      <c r="TUK33" s="83" t="s">
        <v>196</v>
      </c>
      <c r="TUL33" s="83" t="s">
        <v>196</v>
      </c>
      <c r="TUM33" s="83" t="s">
        <v>196</v>
      </c>
      <c r="TUN33" s="83" t="s">
        <v>196</v>
      </c>
      <c r="TUO33" s="83" t="s">
        <v>196</v>
      </c>
      <c r="TUP33" s="83" t="s">
        <v>196</v>
      </c>
      <c r="TUQ33" s="83" t="s">
        <v>196</v>
      </c>
      <c r="TUR33" s="83" t="s">
        <v>196</v>
      </c>
      <c r="TUS33" s="83" t="s">
        <v>196</v>
      </c>
      <c r="TUT33" s="83" t="s">
        <v>196</v>
      </c>
      <c r="TUU33" s="83" t="s">
        <v>196</v>
      </c>
      <c r="TUV33" s="83" t="s">
        <v>196</v>
      </c>
      <c r="TUW33" s="83" t="s">
        <v>196</v>
      </c>
      <c r="TUX33" s="83" t="s">
        <v>196</v>
      </c>
      <c r="TUY33" s="83" t="s">
        <v>196</v>
      </c>
      <c r="TUZ33" s="83" t="s">
        <v>196</v>
      </c>
      <c r="TVA33" s="83" t="s">
        <v>196</v>
      </c>
      <c r="TVB33" s="83" t="s">
        <v>196</v>
      </c>
      <c r="TVC33" s="83" t="s">
        <v>196</v>
      </c>
      <c r="TVD33" s="83" t="s">
        <v>196</v>
      </c>
      <c r="TVE33" s="83" t="s">
        <v>196</v>
      </c>
      <c r="TVF33" s="83" t="s">
        <v>196</v>
      </c>
      <c r="TVG33" s="83" t="s">
        <v>196</v>
      </c>
      <c r="TVH33" s="83" t="s">
        <v>196</v>
      </c>
      <c r="TVI33" s="83" t="s">
        <v>196</v>
      </c>
      <c r="TVJ33" s="83" t="s">
        <v>196</v>
      </c>
      <c r="TVK33" s="83" t="s">
        <v>196</v>
      </c>
      <c r="TVL33" s="83" t="s">
        <v>196</v>
      </c>
      <c r="TVM33" s="83" t="s">
        <v>196</v>
      </c>
      <c r="TVN33" s="83" t="s">
        <v>196</v>
      </c>
      <c r="TVO33" s="83" t="s">
        <v>196</v>
      </c>
      <c r="TVP33" s="83" t="s">
        <v>196</v>
      </c>
      <c r="TVQ33" s="83" t="s">
        <v>196</v>
      </c>
      <c r="TVR33" s="83" t="s">
        <v>196</v>
      </c>
      <c r="TVS33" s="83" t="s">
        <v>196</v>
      </c>
      <c r="TVT33" s="83" t="s">
        <v>196</v>
      </c>
      <c r="TVU33" s="83" t="s">
        <v>196</v>
      </c>
      <c r="TVV33" s="83" t="s">
        <v>196</v>
      </c>
      <c r="TVW33" s="83" t="s">
        <v>196</v>
      </c>
      <c r="TVX33" s="83" t="s">
        <v>196</v>
      </c>
      <c r="TVY33" s="83" t="s">
        <v>196</v>
      </c>
      <c r="TVZ33" s="83" t="s">
        <v>196</v>
      </c>
      <c r="TWA33" s="83" t="s">
        <v>196</v>
      </c>
      <c r="TWB33" s="83" t="s">
        <v>196</v>
      </c>
      <c r="TWC33" s="83" t="s">
        <v>196</v>
      </c>
      <c r="TWD33" s="83" t="s">
        <v>196</v>
      </c>
      <c r="TWE33" s="83" t="s">
        <v>196</v>
      </c>
      <c r="TWF33" s="83" t="s">
        <v>196</v>
      </c>
      <c r="TWG33" s="83" t="s">
        <v>196</v>
      </c>
      <c r="TWH33" s="83" t="s">
        <v>196</v>
      </c>
      <c r="TWI33" s="83" t="s">
        <v>196</v>
      </c>
      <c r="TWJ33" s="83" t="s">
        <v>196</v>
      </c>
      <c r="TWK33" s="83" t="s">
        <v>196</v>
      </c>
      <c r="TWL33" s="83" t="s">
        <v>196</v>
      </c>
      <c r="TWM33" s="83" t="s">
        <v>196</v>
      </c>
      <c r="TWN33" s="83" t="s">
        <v>196</v>
      </c>
      <c r="TWO33" s="83" t="s">
        <v>196</v>
      </c>
      <c r="TWP33" s="83" t="s">
        <v>196</v>
      </c>
      <c r="TWQ33" s="83" t="s">
        <v>196</v>
      </c>
      <c r="TWR33" s="83" t="s">
        <v>196</v>
      </c>
      <c r="TWS33" s="83" t="s">
        <v>196</v>
      </c>
      <c r="TWT33" s="83" t="s">
        <v>196</v>
      </c>
      <c r="TWU33" s="83" t="s">
        <v>196</v>
      </c>
      <c r="TWV33" s="83" t="s">
        <v>196</v>
      </c>
      <c r="TWW33" s="83" t="s">
        <v>196</v>
      </c>
      <c r="TWX33" s="83" t="s">
        <v>196</v>
      </c>
      <c r="TWY33" s="83" t="s">
        <v>196</v>
      </c>
      <c r="TWZ33" s="83" t="s">
        <v>196</v>
      </c>
      <c r="TXA33" s="83" t="s">
        <v>196</v>
      </c>
      <c r="TXB33" s="83" t="s">
        <v>196</v>
      </c>
      <c r="TXC33" s="83" t="s">
        <v>196</v>
      </c>
      <c r="TXD33" s="83" t="s">
        <v>196</v>
      </c>
      <c r="TXE33" s="83" t="s">
        <v>196</v>
      </c>
      <c r="TXF33" s="83" t="s">
        <v>196</v>
      </c>
      <c r="TXG33" s="83" t="s">
        <v>196</v>
      </c>
      <c r="TXH33" s="83" t="s">
        <v>196</v>
      </c>
      <c r="TXI33" s="83" t="s">
        <v>196</v>
      </c>
      <c r="TXJ33" s="83" t="s">
        <v>196</v>
      </c>
      <c r="TXK33" s="83" t="s">
        <v>196</v>
      </c>
      <c r="TXL33" s="83" t="s">
        <v>196</v>
      </c>
      <c r="TXM33" s="83" t="s">
        <v>196</v>
      </c>
      <c r="TXN33" s="83" t="s">
        <v>196</v>
      </c>
      <c r="TXO33" s="83" t="s">
        <v>196</v>
      </c>
      <c r="TXP33" s="83" t="s">
        <v>196</v>
      </c>
      <c r="TXQ33" s="83" t="s">
        <v>196</v>
      </c>
      <c r="TXR33" s="83" t="s">
        <v>196</v>
      </c>
      <c r="TXS33" s="83" t="s">
        <v>196</v>
      </c>
      <c r="TXT33" s="83" t="s">
        <v>196</v>
      </c>
      <c r="TXU33" s="83" t="s">
        <v>196</v>
      </c>
      <c r="TXV33" s="83" t="s">
        <v>196</v>
      </c>
      <c r="TXW33" s="83" t="s">
        <v>196</v>
      </c>
      <c r="TXX33" s="83" t="s">
        <v>196</v>
      </c>
      <c r="TXY33" s="83" t="s">
        <v>196</v>
      </c>
      <c r="TXZ33" s="83" t="s">
        <v>196</v>
      </c>
      <c r="TYA33" s="83" t="s">
        <v>196</v>
      </c>
      <c r="TYB33" s="83" t="s">
        <v>196</v>
      </c>
      <c r="TYC33" s="83" t="s">
        <v>196</v>
      </c>
      <c r="TYD33" s="83" t="s">
        <v>196</v>
      </c>
      <c r="TYE33" s="83" t="s">
        <v>196</v>
      </c>
      <c r="TYF33" s="83" t="s">
        <v>196</v>
      </c>
      <c r="TYG33" s="83" t="s">
        <v>196</v>
      </c>
      <c r="TYH33" s="83" t="s">
        <v>196</v>
      </c>
      <c r="TYI33" s="83" t="s">
        <v>196</v>
      </c>
      <c r="TYJ33" s="83" t="s">
        <v>196</v>
      </c>
      <c r="TYK33" s="83" t="s">
        <v>196</v>
      </c>
      <c r="TYL33" s="83" t="s">
        <v>196</v>
      </c>
      <c r="TYM33" s="83" t="s">
        <v>196</v>
      </c>
      <c r="TYN33" s="83" t="s">
        <v>196</v>
      </c>
      <c r="TYO33" s="83" t="s">
        <v>196</v>
      </c>
      <c r="TYP33" s="83" t="s">
        <v>196</v>
      </c>
      <c r="TYQ33" s="83" t="s">
        <v>196</v>
      </c>
      <c r="TYR33" s="83" t="s">
        <v>196</v>
      </c>
      <c r="TYS33" s="83" t="s">
        <v>196</v>
      </c>
      <c r="TYT33" s="83" t="s">
        <v>196</v>
      </c>
      <c r="TYU33" s="83" t="s">
        <v>196</v>
      </c>
      <c r="TYV33" s="83" t="s">
        <v>196</v>
      </c>
      <c r="TYW33" s="83" t="s">
        <v>196</v>
      </c>
      <c r="TYX33" s="83" t="s">
        <v>196</v>
      </c>
      <c r="TYY33" s="83" t="s">
        <v>196</v>
      </c>
      <c r="TYZ33" s="83" t="s">
        <v>196</v>
      </c>
      <c r="TZA33" s="83" t="s">
        <v>196</v>
      </c>
      <c r="TZB33" s="83" t="s">
        <v>196</v>
      </c>
      <c r="TZC33" s="83" t="s">
        <v>196</v>
      </c>
      <c r="TZD33" s="83" t="s">
        <v>196</v>
      </c>
      <c r="TZE33" s="83" t="s">
        <v>196</v>
      </c>
      <c r="TZF33" s="83" t="s">
        <v>196</v>
      </c>
      <c r="TZG33" s="83" t="s">
        <v>196</v>
      </c>
      <c r="TZH33" s="83" t="s">
        <v>196</v>
      </c>
      <c r="TZI33" s="83" t="s">
        <v>196</v>
      </c>
      <c r="TZJ33" s="83" t="s">
        <v>196</v>
      </c>
      <c r="TZK33" s="83" t="s">
        <v>196</v>
      </c>
      <c r="TZL33" s="83" t="s">
        <v>196</v>
      </c>
      <c r="TZM33" s="83" t="s">
        <v>196</v>
      </c>
      <c r="TZN33" s="83" t="s">
        <v>196</v>
      </c>
      <c r="TZO33" s="83" t="s">
        <v>196</v>
      </c>
      <c r="TZP33" s="83" t="s">
        <v>196</v>
      </c>
      <c r="TZQ33" s="83" t="s">
        <v>196</v>
      </c>
      <c r="TZR33" s="83" t="s">
        <v>196</v>
      </c>
      <c r="TZS33" s="83" t="s">
        <v>196</v>
      </c>
      <c r="TZT33" s="83" t="s">
        <v>196</v>
      </c>
      <c r="TZU33" s="83" t="s">
        <v>196</v>
      </c>
      <c r="TZV33" s="83" t="s">
        <v>196</v>
      </c>
      <c r="TZW33" s="83" t="s">
        <v>196</v>
      </c>
      <c r="TZX33" s="83" t="s">
        <v>196</v>
      </c>
      <c r="TZY33" s="83" t="s">
        <v>196</v>
      </c>
      <c r="TZZ33" s="83" t="s">
        <v>196</v>
      </c>
      <c r="UAA33" s="83" t="s">
        <v>196</v>
      </c>
      <c r="UAB33" s="83" t="s">
        <v>196</v>
      </c>
      <c r="UAC33" s="83" t="s">
        <v>196</v>
      </c>
      <c r="UAD33" s="83" t="s">
        <v>196</v>
      </c>
      <c r="UAE33" s="83" t="s">
        <v>196</v>
      </c>
      <c r="UAF33" s="83" t="s">
        <v>196</v>
      </c>
      <c r="UAG33" s="83" t="s">
        <v>196</v>
      </c>
      <c r="UAH33" s="83" t="s">
        <v>196</v>
      </c>
      <c r="UAI33" s="83" t="s">
        <v>196</v>
      </c>
      <c r="UAJ33" s="83" t="s">
        <v>196</v>
      </c>
      <c r="UAK33" s="83" t="s">
        <v>196</v>
      </c>
      <c r="UAL33" s="83" t="s">
        <v>196</v>
      </c>
      <c r="UAM33" s="83" t="s">
        <v>196</v>
      </c>
      <c r="UAN33" s="83" t="s">
        <v>196</v>
      </c>
      <c r="UAO33" s="83" t="s">
        <v>196</v>
      </c>
      <c r="UAP33" s="83" t="s">
        <v>196</v>
      </c>
      <c r="UAQ33" s="83" t="s">
        <v>196</v>
      </c>
      <c r="UAR33" s="83" t="s">
        <v>196</v>
      </c>
      <c r="UAS33" s="83" t="s">
        <v>196</v>
      </c>
      <c r="UAT33" s="83" t="s">
        <v>196</v>
      </c>
      <c r="UAU33" s="83" t="s">
        <v>196</v>
      </c>
      <c r="UAV33" s="83" t="s">
        <v>196</v>
      </c>
      <c r="UAW33" s="83" t="s">
        <v>196</v>
      </c>
      <c r="UAX33" s="83" t="s">
        <v>196</v>
      </c>
      <c r="UAY33" s="83" t="s">
        <v>196</v>
      </c>
      <c r="UAZ33" s="83" t="s">
        <v>196</v>
      </c>
      <c r="UBA33" s="83" t="s">
        <v>196</v>
      </c>
      <c r="UBB33" s="83" t="s">
        <v>196</v>
      </c>
      <c r="UBC33" s="83" t="s">
        <v>196</v>
      </c>
      <c r="UBD33" s="83" t="s">
        <v>196</v>
      </c>
      <c r="UBE33" s="83" t="s">
        <v>196</v>
      </c>
      <c r="UBF33" s="83" t="s">
        <v>196</v>
      </c>
      <c r="UBG33" s="83" t="s">
        <v>196</v>
      </c>
      <c r="UBH33" s="83" t="s">
        <v>196</v>
      </c>
      <c r="UBI33" s="83" t="s">
        <v>196</v>
      </c>
      <c r="UBJ33" s="83" t="s">
        <v>196</v>
      </c>
      <c r="UBK33" s="83" t="s">
        <v>196</v>
      </c>
      <c r="UBL33" s="83" t="s">
        <v>196</v>
      </c>
      <c r="UBM33" s="83" t="s">
        <v>196</v>
      </c>
      <c r="UBN33" s="83" t="s">
        <v>196</v>
      </c>
      <c r="UBO33" s="83" t="s">
        <v>196</v>
      </c>
      <c r="UBP33" s="83" t="s">
        <v>196</v>
      </c>
      <c r="UBQ33" s="83" t="s">
        <v>196</v>
      </c>
      <c r="UBR33" s="83" t="s">
        <v>196</v>
      </c>
      <c r="UBS33" s="83" t="s">
        <v>196</v>
      </c>
      <c r="UBT33" s="83" t="s">
        <v>196</v>
      </c>
      <c r="UBU33" s="83" t="s">
        <v>196</v>
      </c>
      <c r="UBV33" s="83" t="s">
        <v>196</v>
      </c>
      <c r="UBW33" s="83" t="s">
        <v>196</v>
      </c>
      <c r="UBX33" s="83" t="s">
        <v>196</v>
      </c>
      <c r="UBY33" s="83" t="s">
        <v>196</v>
      </c>
      <c r="UBZ33" s="83" t="s">
        <v>196</v>
      </c>
      <c r="UCA33" s="83" t="s">
        <v>196</v>
      </c>
      <c r="UCB33" s="83" t="s">
        <v>196</v>
      </c>
      <c r="UCC33" s="83" t="s">
        <v>196</v>
      </c>
      <c r="UCD33" s="83" t="s">
        <v>196</v>
      </c>
      <c r="UCE33" s="83" t="s">
        <v>196</v>
      </c>
      <c r="UCF33" s="83" t="s">
        <v>196</v>
      </c>
      <c r="UCG33" s="83" t="s">
        <v>196</v>
      </c>
      <c r="UCH33" s="83" t="s">
        <v>196</v>
      </c>
      <c r="UCI33" s="83" t="s">
        <v>196</v>
      </c>
      <c r="UCJ33" s="83" t="s">
        <v>196</v>
      </c>
      <c r="UCK33" s="83" t="s">
        <v>196</v>
      </c>
      <c r="UCL33" s="83" t="s">
        <v>196</v>
      </c>
      <c r="UCM33" s="83" t="s">
        <v>196</v>
      </c>
      <c r="UCN33" s="83" t="s">
        <v>196</v>
      </c>
      <c r="UCO33" s="83" t="s">
        <v>196</v>
      </c>
      <c r="UCP33" s="83" t="s">
        <v>196</v>
      </c>
      <c r="UCQ33" s="83" t="s">
        <v>196</v>
      </c>
      <c r="UCR33" s="83" t="s">
        <v>196</v>
      </c>
      <c r="UCS33" s="83" t="s">
        <v>196</v>
      </c>
      <c r="UCT33" s="83" t="s">
        <v>196</v>
      </c>
      <c r="UCU33" s="83" t="s">
        <v>196</v>
      </c>
      <c r="UCV33" s="83" t="s">
        <v>196</v>
      </c>
      <c r="UCW33" s="83" t="s">
        <v>196</v>
      </c>
      <c r="UCX33" s="83" t="s">
        <v>196</v>
      </c>
      <c r="UCY33" s="83" t="s">
        <v>196</v>
      </c>
      <c r="UCZ33" s="83" t="s">
        <v>196</v>
      </c>
      <c r="UDA33" s="83" t="s">
        <v>196</v>
      </c>
      <c r="UDB33" s="83" t="s">
        <v>196</v>
      </c>
      <c r="UDC33" s="83" t="s">
        <v>196</v>
      </c>
      <c r="UDD33" s="83" t="s">
        <v>196</v>
      </c>
      <c r="UDE33" s="83" t="s">
        <v>196</v>
      </c>
      <c r="UDF33" s="83" t="s">
        <v>196</v>
      </c>
      <c r="UDG33" s="83" t="s">
        <v>196</v>
      </c>
      <c r="UDH33" s="83" t="s">
        <v>196</v>
      </c>
      <c r="UDI33" s="83" t="s">
        <v>196</v>
      </c>
      <c r="UDJ33" s="83" t="s">
        <v>196</v>
      </c>
      <c r="UDK33" s="83" t="s">
        <v>196</v>
      </c>
      <c r="UDL33" s="83" t="s">
        <v>196</v>
      </c>
      <c r="UDM33" s="83" t="s">
        <v>196</v>
      </c>
      <c r="UDN33" s="83" t="s">
        <v>196</v>
      </c>
      <c r="UDO33" s="83" t="s">
        <v>196</v>
      </c>
      <c r="UDP33" s="83" t="s">
        <v>196</v>
      </c>
      <c r="UDQ33" s="83" t="s">
        <v>196</v>
      </c>
      <c r="UDR33" s="83" t="s">
        <v>196</v>
      </c>
      <c r="UDS33" s="83" t="s">
        <v>196</v>
      </c>
      <c r="UDT33" s="83" t="s">
        <v>196</v>
      </c>
      <c r="UDU33" s="83" t="s">
        <v>196</v>
      </c>
      <c r="UDV33" s="83" t="s">
        <v>196</v>
      </c>
      <c r="UDW33" s="83" t="s">
        <v>196</v>
      </c>
      <c r="UDX33" s="83" t="s">
        <v>196</v>
      </c>
      <c r="UDY33" s="83" t="s">
        <v>196</v>
      </c>
      <c r="UDZ33" s="83" t="s">
        <v>196</v>
      </c>
      <c r="UEA33" s="83" t="s">
        <v>196</v>
      </c>
      <c r="UEB33" s="83" t="s">
        <v>196</v>
      </c>
      <c r="UEC33" s="83" t="s">
        <v>196</v>
      </c>
      <c r="UED33" s="83" t="s">
        <v>196</v>
      </c>
      <c r="UEE33" s="83" t="s">
        <v>196</v>
      </c>
      <c r="UEF33" s="83" t="s">
        <v>196</v>
      </c>
      <c r="UEG33" s="83" t="s">
        <v>196</v>
      </c>
      <c r="UEH33" s="83" t="s">
        <v>196</v>
      </c>
      <c r="UEI33" s="83" t="s">
        <v>196</v>
      </c>
      <c r="UEJ33" s="83" t="s">
        <v>196</v>
      </c>
      <c r="UEK33" s="83" t="s">
        <v>196</v>
      </c>
      <c r="UEL33" s="83" t="s">
        <v>196</v>
      </c>
      <c r="UEM33" s="83" t="s">
        <v>196</v>
      </c>
      <c r="UEN33" s="83" t="s">
        <v>196</v>
      </c>
      <c r="UEO33" s="83" t="s">
        <v>196</v>
      </c>
      <c r="UEP33" s="83" t="s">
        <v>196</v>
      </c>
      <c r="UEQ33" s="83" t="s">
        <v>196</v>
      </c>
      <c r="UER33" s="83" t="s">
        <v>196</v>
      </c>
      <c r="UES33" s="83" t="s">
        <v>196</v>
      </c>
      <c r="UET33" s="83" t="s">
        <v>196</v>
      </c>
      <c r="UEU33" s="83" t="s">
        <v>196</v>
      </c>
      <c r="UEV33" s="83" t="s">
        <v>196</v>
      </c>
      <c r="UEW33" s="83" t="s">
        <v>196</v>
      </c>
      <c r="UEX33" s="83" t="s">
        <v>196</v>
      </c>
      <c r="UEY33" s="83" t="s">
        <v>196</v>
      </c>
      <c r="UEZ33" s="83" t="s">
        <v>196</v>
      </c>
      <c r="UFA33" s="83" t="s">
        <v>196</v>
      </c>
      <c r="UFB33" s="83" t="s">
        <v>196</v>
      </c>
      <c r="UFC33" s="83" t="s">
        <v>196</v>
      </c>
      <c r="UFD33" s="83" t="s">
        <v>196</v>
      </c>
      <c r="UFE33" s="83" t="s">
        <v>196</v>
      </c>
      <c r="UFF33" s="83" t="s">
        <v>196</v>
      </c>
      <c r="UFG33" s="83" t="s">
        <v>196</v>
      </c>
      <c r="UFH33" s="83" t="s">
        <v>196</v>
      </c>
      <c r="UFI33" s="83" t="s">
        <v>196</v>
      </c>
      <c r="UFJ33" s="83" t="s">
        <v>196</v>
      </c>
      <c r="UFK33" s="83" t="s">
        <v>196</v>
      </c>
      <c r="UFL33" s="83" t="s">
        <v>196</v>
      </c>
      <c r="UFM33" s="83" t="s">
        <v>196</v>
      </c>
      <c r="UFN33" s="83" t="s">
        <v>196</v>
      </c>
      <c r="UFO33" s="83" t="s">
        <v>196</v>
      </c>
      <c r="UFP33" s="83" t="s">
        <v>196</v>
      </c>
      <c r="UFQ33" s="83" t="s">
        <v>196</v>
      </c>
      <c r="UFR33" s="83" t="s">
        <v>196</v>
      </c>
      <c r="UFS33" s="83" t="s">
        <v>196</v>
      </c>
      <c r="UFT33" s="83" t="s">
        <v>196</v>
      </c>
      <c r="UFU33" s="83" t="s">
        <v>196</v>
      </c>
      <c r="UFV33" s="83" t="s">
        <v>196</v>
      </c>
      <c r="UFW33" s="83" t="s">
        <v>196</v>
      </c>
      <c r="UFX33" s="83" t="s">
        <v>196</v>
      </c>
      <c r="UFY33" s="83" t="s">
        <v>196</v>
      </c>
      <c r="UFZ33" s="83" t="s">
        <v>196</v>
      </c>
      <c r="UGA33" s="83" t="s">
        <v>196</v>
      </c>
      <c r="UGB33" s="83" t="s">
        <v>196</v>
      </c>
      <c r="UGC33" s="83" t="s">
        <v>196</v>
      </c>
      <c r="UGD33" s="83" t="s">
        <v>196</v>
      </c>
      <c r="UGE33" s="83" t="s">
        <v>196</v>
      </c>
      <c r="UGF33" s="83" t="s">
        <v>196</v>
      </c>
      <c r="UGG33" s="83" t="s">
        <v>196</v>
      </c>
      <c r="UGH33" s="83" t="s">
        <v>196</v>
      </c>
      <c r="UGI33" s="83" t="s">
        <v>196</v>
      </c>
      <c r="UGJ33" s="83" t="s">
        <v>196</v>
      </c>
      <c r="UGK33" s="83" t="s">
        <v>196</v>
      </c>
      <c r="UGL33" s="83" t="s">
        <v>196</v>
      </c>
      <c r="UGM33" s="83" t="s">
        <v>196</v>
      </c>
      <c r="UGN33" s="83" t="s">
        <v>196</v>
      </c>
      <c r="UGO33" s="83" t="s">
        <v>196</v>
      </c>
      <c r="UGP33" s="83" t="s">
        <v>196</v>
      </c>
      <c r="UGQ33" s="83" t="s">
        <v>196</v>
      </c>
      <c r="UGR33" s="83" t="s">
        <v>196</v>
      </c>
      <c r="UGS33" s="83" t="s">
        <v>196</v>
      </c>
      <c r="UGT33" s="83" t="s">
        <v>196</v>
      </c>
      <c r="UGU33" s="83" t="s">
        <v>196</v>
      </c>
      <c r="UGV33" s="83" t="s">
        <v>196</v>
      </c>
      <c r="UGW33" s="83" t="s">
        <v>196</v>
      </c>
      <c r="UGX33" s="83" t="s">
        <v>196</v>
      </c>
      <c r="UGY33" s="83" t="s">
        <v>196</v>
      </c>
      <c r="UGZ33" s="83" t="s">
        <v>196</v>
      </c>
      <c r="UHA33" s="83" t="s">
        <v>196</v>
      </c>
      <c r="UHB33" s="83" t="s">
        <v>196</v>
      </c>
      <c r="UHC33" s="83" t="s">
        <v>196</v>
      </c>
      <c r="UHD33" s="83" t="s">
        <v>196</v>
      </c>
      <c r="UHE33" s="83" t="s">
        <v>196</v>
      </c>
      <c r="UHF33" s="83" t="s">
        <v>196</v>
      </c>
      <c r="UHG33" s="83" t="s">
        <v>196</v>
      </c>
      <c r="UHH33" s="83" t="s">
        <v>196</v>
      </c>
      <c r="UHI33" s="83" t="s">
        <v>196</v>
      </c>
      <c r="UHJ33" s="83" t="s">
        <v>196</v>
      </c>
      <c r="UHK33" s="83" t="s">
        <v>196</v>
      </c>
      <c r="UHL33" s="83" t="s">
        <v>196</v>
      </c>
      <c r="UHM33" s="83" t="s">
        <v>196</v>
      </c>
      <c r="UHN33" s="83" t="s">
        <v>196</v>
      </c>
      <c r="UHO33" s="83" t="s">
        <v>196</v>
      </c>
      <c r="UHP33" s="83" t="s">
        <v>196</v>
      </c>
      <c r="UHQ33" s="83" t="s">
        <v>196</v>
      </c>
      <c r="UHR33" s="83" t="s">
        <v>196</v>
      </c>
      <c r="UHS33" s="83" t="s">
        <v>196</v>
      </c>
      <c r="UHT33" s="83" t="s">
        <v>196</v>
      </c>
      <c r="UHU33" s="83" t="s">
        <v>196</v>
      </c>
      <c r="UHV33" s="83" t="s">
        <v>196</v>
      </c>
      <c r="UHW33" s="83" t="s">
        <v>196</v>
      </c>
      <c r="UHX33" s="83" t="s">
        <v>196</v>
      </c>
      <c r="UHY33" s="83" t="s">
        <v>196</v>
      </c>
      <c r="UHZ33" s="83" t="s">
        <v>196</v>
      </c>
      <c r="UIA33" s="83" t="s">
        <v>196</v>
      </c>
      <c r="UIB33" s="83" t="s">
        <v>196</v>
      </c>
      <c r="UIC33" s="83" t="s">
        <v>196</v>
      </c>
      <c r="UID33" s="83" t="s">
        <v>196</v>
      </c>
      <c r="UIE33" s="83" t="s">
        <v>196</v>
      </c>
      <c r="UIF33" s="83" t="s">
        <v>196</v>
      </c>
      <c r="UIG33" s="83" t="s">
        <v>196</v>
      </c>
      <c r="UIH33" s="83" t="s">
        <v>196</v>
      </c>
      <c r="UII33" s="83" t="s">
        <v>196</v>
      </c>
      <c r="UIJ33" s="83" t="s">
        <v>196</v>
      </c>
      <c r="UIK33" s="83" t="s">
        <v>196</v>
      </c>
      <c r="UIL33" s="83" t="s">
        <v>196</v>
      </c>
      <c r="UIM33" s="83" t="s">
        <v>196</v>
      </c>
      <c r="UIN33" s="83" t="s">
        <v>196</v>
      </c>
      <c r="UIO33" s="83" t="s">
        <v>196</v>
      </c>
      <c r="UIP33" s="83" t="s">
        <v>196</v>
      </c>
      <c r="UIQ33" s="83" t="s">
        <v>196</v>
      </c>
      <c r="UIR33" s="83" t="s">
        <v>196</v>
      </c>
      <c r="UIS33" s="83" t="s">
        <v>196</v>
      </c>
      <c r="UIT33" s="83" t="s">
        <v>196</v>
      </c>
      <c r="UIU33" s="83" t="s">
        <v>196</v>
      </c>
      <c r="UIV33" s="83" t="s">
        <v>196</v>
      </c>
      <c r="UIW33" s="83" t="s">
        <v>196</v>
      </c>
      <c r="UIX33" s="83" t="s">
        <v>196</v>
      </c>
      <c r="UIY33" s="83" t="s">
        <v>196</v>
      </c>
      <c r="UIZ33" s="83" t="s">
        <v>196</v>
      </c>
      <c r="UJA33" s="83" t="s">
        <v>196</v>
      </c>
      <c r="UJB33" s="83" t="s">
        <v>196</v>
      </c>
      <c r="UJC33" s="83" t="s">
        <v>196</v>
      </c>
      <c r="UJD33" s="83" t="s">
        <v>196</v>
      </c>
      <c r="UJE33" s="83" t="s">
        <v>196</v>
      </c>
      <c r="UJF33" s="83" t="s">
        <v>196</v>
      </c>
      <c r="UJG33" s="83" t="s">
        <v>196</v>
      </c>
      <c r="UJH33" s="83" t="s">
        <v>196</v>
      </c>
      <c r="UJI33" s="83" t="s">
        <v>196</v>
      </c>
      <c r="UJJ33" s="83" t="s">
        <v>196</v>
      </c>
      <c r="UJK33" s="83" t="s">
        <v>196</v>
      </c>
      <c r="UJL33" s="83" t="s">
        <v>196</v>
      </c>
      <c r="UJM33" s="83" t="s">
        <v>196</v>
      </c>
      <c r="UJN33" s="83" t="s">
        <v>196</v>
      </c>
      <c r="UJO33" s="83" t="s">
        <v>196</v>
      </c>
      <c r="UJP33" s="83" t="s">
        <v>196</v>
      </c>
      <c r="UJQ33" s="83" t="s">
        <v>196</v>
      </c>
      <c r="UJR33" s="83" t="s">
        <v>196</v>
      </c>
      <c r="UJS33" s="83" t="s">
        <v>196</v>
      </c>
      <c r="UJT33" s="83" t="s">
        <v>196</v>
      </c>
      <c r="UJU33" s="83" t="s">
        <v>196</v>
      </c>
      <c r="UJV33" s="83" t="s">
        <v>196</v>
      </c>
      <c r="UJW33" s="83" t="s">
        <v>196</v>
      </c>
      <c r="UJX33" s="83" t="s">
        <v>196</v>
      </c>
      <c r="UJY33" s="83" t="s">
        <v>196</v>
      </c>
      <c r="UJZ33" s="83" t="s">
        <v>196</v>
      </c>
      <c r="UKA33" s="83" t="s">
        <v>196</v>
      </c>
      <c r="UKB33" s="83" t="s">
        <v>196</v>
      </c>
      <c r="UKC33" s="83" t="s">
        <v>196</v>
      </c>
      <c r="UKD33" s="83" t="s">
        <v>196</v>
      </c>
      <c r="UKE33" s="83" t="s">
        <v>196</v>
      </c>
      <c r="UKF33" s="83" t="s">
        <v>196</v>
      </c>
      <c r="UKG33" s="83" t="s">
        <v>196</v>
      </c>
      <c r="UKH33" s="83" t="s">
        <v>196</v>
      </c>
      <c r="UKI33" s="83" t="s">
        <v>196</v>
      </c>
      <c r="UKJ33" s="83" t="s">
        <v>196</v>
      </c>
      <c r="UKK33" s="83" t="s">
        <v>196</v>
      </c>
      <c r="UKL33" s="83" t="s">
        <v>196</v>
      </c>
      <c r="UKM33" s="83" t="s">
        <v>196</v>
      </c>
      <c r="UKN33" s="83" t="s">
        <v>196</v>
      </c>
      <c r="UKO33" s="83" t="s">
        <v>196</v>
      </c>
      <c r="UKP33" s="83" t="s">
        <v>196</v>
      </c>
      <c r="UKQ33" s="83" t="s">
        <v>196</v>
      </c>
      <c r="UKR33" s="83" t="s">
        <v>196</v>
      </c>
      <c r="UKS33" s="83" t="s">
        <v>196</v>
      </c>
      <c r="UKT33" s="83" t="s">
        <v>196</v>
      </c>
      <c r="UKU33" s="83" t="s">
        <v>196</v>
      </c>
      <c r="UKV33" s="83" t="s">
        <v>196</v>
      </c>
      <c r="UKW33" s="83" t="s">
        <v>196</v>
      </c>
      <c r="UKX33" s="83" t="s">
        <v>196</v>
      </c>
      <c r="UKY33" s="83" t="s">
        <v>196</v>
      </c>
      <c r="UKZ33" s="83" t="s">
        <v>196</v>
      </c>
      <c r="ULA33" s="83" t="s">
        <v>196</v>
      </c>
      <c r="ULB33" s="83" t="s">
        <v>196</v>
      </c>
      <c r="ULC33" s="83" t="s">
        <v>196</v>
      </c>
      <c r="ULD33" s="83" t="s">
        <v>196</v>
      </c>
      <c r="ULE33" s="83" t="s">
        <v>196</v>
      </c>
      <c r="ULF33" s="83" t="s">
        <v>196</v>
      </c>
      <c r="ULG33" s="83" t="s">
        <v>196</v>
      </c>
      <c r="ULH33" s="83" t="s">
        <v>196</v>
      </c>
      <c r="ULI33" s="83" t="s">
        <v>196</v>
      </c>
      <c r="ULJ33" s="83" t="s">
        <v>196</v>
      </c>
      <c r="ULK33" s="83" t="s">
        <v>196</v>
      </c>
      <c r="ULL33" s="83" t="s">
        <v>196</v>
      </c>
      <c r="ULM33" s="83" t="s">
        <v>196</v>
      </c>
      <c r="ULN33" s="83" t="s">
        <v>196</v>
      </c>
      <c r="ULO33" s="83" t="s">
        <v>196</v>
      </c>
      <c r="ULP33" s="83" t="s">
        <v>196</v>
      </c>
      <c r="ULQ33" s="83" t="s">
        <v>196</v>
      </c>
      <c r="ULR33" s="83" t="s">
        <v>196</v>
      </c>
      <c r="ULS33" s="83" t="s">
        <v>196</v>
      </c>
      <c r="ULT33" s="83" t="s">
        <v>196</v>
      </c>
      <c r="ULU33" s="83" t="s">
        <v>196</v>
      </c>
      <c r="ULV33" s="83" t="s">
        <v>196</v>
      </c>
      <c r="ULW33" s="83" t="s">
        <v>196</v>
      </c>
      <c r="ULX33" s="83" t="s">
        <v>196</v>
      </c>
      <c r="ULY33" s="83" t="s">
        <v>196</v>
      </c>
      <c r="ULZ33" s="83" t="s">
        <v>196</v>
      </c>
      <c r="UMA33" s="83" t="s">
        <v>196</v>
      </c>
      <c r="UMB33" s="83" t="s">
        <v>196</v>
      </c>
      <c r="UMC33" s="83" t="s">
        <v>196</v>
      </c>
      <c r="UMD33" s="83" t="s">
        <v>196</v>
      </c>
      <c r="UME33" s="83" t="s">
        <v>196</v>
      </c>
      <c r="UMF33" s="83" t="s">
        <v>196</v>
      </c>
      <c r="UMG33" s="83" t="s">
        <v>196</v>
      </c>
      <c r="UMH33" s="83" t="s">
        <v>196</v>
      </c>
      <c r="UMI33" s="83" t="s">
        <v>196</v>
      </c>
      <c r="UMJ33" s="83" t="s">
        <v>196</v>
      </c>
      <c r="UMK33" s="83" t="s">
        <v>196</v>
      </c>
      <c r="UML33" s="83" t="s">
        <v>196</v>
      </c>
      <c r="UMM33" s="83" t="s">
        <v>196</v>
      </c>
      <c r="UMN33" s="83" t="s">
        <v>196</v>
      </c>
      <c r="UMO33" s="83" t="s">
        <v>196</v>
      </c>
      <c r="UMP33" s="83" t="s">
        <v>196</v>
      </c>
      <c r="UMQ33" s="83" t="s">
        <v>196</v>
      </c>
      <c r="UMR33" s="83" t="s">
        <v>196</v>
      </c>
      <c r="UMS33" s="83" t="s">
        <v>196</v>
      </c>
      <c r="UMT33" s="83" t="s">
        <v>196</v>
      </c>
      <c r="UMU33" s="83" t="s">
        <v>196</v>
      </c>
      <c r="UMV33" s="83" t="s">
        <v>196</v>
      </c>
      <c r="UMW33" s="83" t="s">
        <v>196</v>
      </c>
      <c r="UMX33" s="83" t="s">
        <v>196</v>
      </c>
      <c r="UMY33" s="83" t="s">
        <v>196</v>
      </c>
      <c r="UMZ33" s="83" t="s">
        <v>196</v>
      </c>
      <c r="UNA33" s="83" t="s">
        <v>196</v>
      </c>
      <c r="UNB33" s="83" t="s">
        <v>196</v>
      </c>
      <c r="UNC33" s="83" t="s">
        <v>196</v>
      </c>
      <c r="UND33" s="83" t="s">
        <v>196</v>
      </c>
      <c r="UNE33" s="83" t="s">
        <v>196</v>
      </c>
      <c r="UNF33" s="83" t="s">
        <v>196</v>
      </c>
      <c r="UNG33" s="83" t="s">
        <v>196</v>
      </c>
      <c r="UNH33" s="83" t="s">
        <v>196</v>
      </c>
      <c r="UNI33" s="83" t="s">
        <v>196</v>
      </c>
      <c r="UNJ33" s="83" t="s">
        <v>196</v>
      </c>
      <c r="UNK33" s="83" t="s">
        <v>196</v>
      </c>
      <c r="UNL33" s="83" t="s">
        <v>196</v>
      </c>
      <c r="UNM33" s="83" t="s">
        <v>196</v>
      </c>
      <c r="UNN33" s="83" t="s">
        <v>196</v>
      </c>
      <c r="UNO33" s="83" t="s">
        <v>196</v>
      </c>
      <c r="UNP33" s="83" t="s">
        <v>196</v>
      </c>
      <c r="UNQ33" s="83" t="s">
        <v>196</v>
      </c>
      <c r="UNR33" s="83" t="s">
        <v>196</v>
      </c>
      <c r="UNS33" s="83" t="s">
        <v>196</v>
      </c>
      <c r="UNT33" s="83" t="s">
        <v>196</v>
      </c>
      <c r="UNU33" s="83" t="s">
        <v>196</v>
      </c>
      <c r="UNV33" s="83" t="s">
        <v>196</v>
      </c>
      <c r="UNW33" s="83" t="s">
        <v>196</v>
      </c>
      <c r="UNX33" s="83" t="s">
        <v>196</v>
      </c>
      <c r="UNY33" s="83" t="s">
        <v>196</v>
      </c>
      <c r="UNZ33" s="83" t="s">
        <v>196</v>
      </c>
      <c r="UOA33" s="83" t="s">
        <v>196</v>
      </c>
      <c r="UOB33" s="83" t="s">
        <v>196</v>
      </c>
      <c r="UOC33" s="83" t="s">
        <v>196</v>
      </c>
      <c r="UOD33" s="83" t="s">
        <v>196</v>
      </c>
      <c r="UOE33" s="83" t="s">
        <v>196</v>
      </c>
      <c r="UOF33" s="83" t="s">
        <v>196</v>
      </c>
      <c r="UOG33" s="83" t="s">
        <v>196</v>
      </c>
      <c r="UOH33" s="83" t="s">
        <v>196</v>
      </c>
      <c r="UOI33" s="83" t="s">
        <v>196</v>
      </c>
      <c r="UOJ33" s="83" t="s">
        <v>196</v>
      </c>
      <c r="UOK33" s="83" t="s">
        <v>196</v>
      </c>
      <c r="UOL33" s="83" t="s">
        <v>196</v>
      </c>
      <c r="UOM33" s="83" t="s">
        <v>196</v>
      </c>
      <c r="UON33" s="83" t="s">
        <v>196</v>
      </c>
      <c r="UOO33" s="83" t="s">
        <v>196</v>
      </c>
      <c r="UOP33" s="83" t="s">
        <v>196</v>
      </c>
      <c r="UOQ33" s="83" t="s">
        <v>196</v>
      </c>
      <c r="UOR33" s="83" t="s">
        <v>196</v>
      </c>
      <c r="UOS33" s="83" t="s">
        <v>196</v>
      </c>
      <c r="UOT33" s="83" t="s">
        <v>196</v>
      </c>
      <c r="UOU33" s="83" t="s">
        <v>196</v>
      </c>
      <c r="UOV33" s="83" t="s">
        <v>196</v>
      </c>
      <c r="UOW33" s="83" t="s">
        <v>196</v>
      </c>
      <c r="UOX33" s="83" t="s">
        <v>196</v>
      </c>
      <c r="UOY33" s="83" t="s">
        <v>196</v>
      </c>
      <c r="UOZ33" s="83" t="s">
        <v>196</v>
      </c>
      <c r="UPA33" s="83" t="s">
        <v>196</v>
      </c>
      <c r="UPB33" s="83" t="s">
        <v>196</v>
      </c>
      <c r="UPC33" s="83" t="s">
        <v>196</v>
      </c>
      <c r="UPD33" s="83" t="s">
        <v>196</v>
      </c>
      <c r="UPE33" s="83" t="s">
        <v>196</v>
      </c>
      <c r="UPF33" s="83" t="s">
        <v>196</v>
      </c>
      <c r="UPG33" s="83" t="s">
        <v>196</v>
      </c>
      <c r="UPH33" s="83" t="s">
        <v>196</v>
      </c>
      <c r="UPI33" s="83" t="s">
        <v>196</v>
      </c>
      <c r="UPJ33" s="83" t="s">
        <v>196</v>
      </c>
      <c r="UPK33" s="83" t="s">
        <v>196</v>
      </c>
      <c r="UPL33" s="83" t="s">
        <v>196</v>
      </c>
      <c r="UPM33" s="83" t="s">
        <v>196</v>
      </c>
      <c r="UPN33" s="83" t="s">
        <v>196</v>
      </c>
      <c r="UPO33" s="83" t="s">
        <v>196</v>
      </c>
      <c r="UPP33" s="83" t="s">
        <v>196</v>
      </c>
      <c r="UPQ33" s="83" t="s">
        <v>196</v>
      </c>
      <c r="UPR33" s="83" t="s">
        <v>196</v>
      </c>
      <c r="UPS33" s="83" t="s">
        <v>196</v>
      </c>
      <c r="UPT33" s="83" t="s">
        <v>196</v>
      </c>
      <c r="UPU33" s="83" t="s">
        <v>196</v>
      </c>
      <c r="UPV33" s="83" t="s">
        <v>196</v>
      </c>
      <c r="UPW33" s="83" t="s">
        <v>196</v>
      </c>
      <c r="UPX33" s="83" t="s">
        <v>196</v>
      </c>
      <c r="UPY33" s="83" t="s">
        <v>196</v>
      </c>
      <c r="UPZ33" s="83" t="s">
        <v>196</v>
      </c>
      <c r="UQA33" s="83" t="s">
        <v>196</v>
      </c>
      <c r="UQB33" s="83" t="s">
        <v>196</v>
      </c>
      <c r="UQC33" s="83" t="s">
        <v>196</v>
      </c>
      <c r="UQD33" s="83" t="s">
        <v>196</v>
      </c>
      <c r="UQE33" s="83" t="s">
        <v>196</v>
      </c>
      <c r="UQF33" s="83" t="s">
        <v>196</v>
      </c>
      <c r="UQG33" s="83" t="s">
        <v>196</v>
      </c>
      <c r="UQH33" s="83" t="s">
        <v>196</v>
      </c>
      <c r="UQI33" s="83" t="s">
        <v>196</v>
      </c>
      <c r="UQJ33" s="83" t="s">
        <v>196</v>
      </c>
      <c r="UQK33" s="83" t="s">
        <v>196</v>
      </c>
      <c r="UQL33" s="83" t="s">
        <v>196</v>
      </c>
      <c r="UQM33" s="83" t="s">
        <v>196</v>
      </c>
      <c r="UQN33" s="83" t="s">
        <v>196</v>
      </c>
      <c r="UQO33" s="83" t="s">
        <v>196</v>
      </c>
      <c r="UQP33" s="83" t="s">
        <v>196</v>
      </c>
      <c r="UQQ33" s="83" t="s">
        <v>196</v>
      </c>
      <c r="UQR33" s="83" t="s">
        <v>196</v>
      </c>
      <c r="UQS33" s="83" t="s">
        <v>196</v>
      </c>
      <c r="UQT33" s="83" t="s">
        <v>196</v>
      </c>
      <c r="UQU33" s="83" t="s">
        <v>196</v>
      </c>
      <c r="UQV33" s="83" t="s">
        <v>196</v>
      </c>
      <c r="UQW33" s="83" t="s">
        <v>196</v>
      </c>
      <c r="UQX33" s="83" t="s">
        <v>196</v>
      </c>
      <c r="UQY33" s="83" t="s">
        <v>196</v>
      </c>
      <c r="UQZ33" s="83" t="s">
        <v>196</v>
      </c>
      <c r="URA33" s="83" t="s">
        <v>196</v>
      </c>
      <c r="URB33" s="83" t="s">
        <v>196</v>
      </c>
      <c r="URC33" s="83" t="s">
        <v>196</v>
      </c>
      <c r="URD33" s="83" t="s">
        <v>196</v>
      </c>
      <c r="URE33" s="83" t="s">
        <v>196</v>
      </c>
      <c r="URF33" s="83" t="s">
        <v>196</v>
      </c>
      <c r="URG33" s="83" t="s">
        <v>196</v>
      </c>
      <c r="URH33" s="83" t="s">
        <v>196</v>
      </c>
      <c r="URI33" s="83" t="s">
        <v>196</v>
      </c>
      <c r="URJ33" s="83" t="s">
        <v>196</v>
      </c>
      <c r="URK33" s="83" t="s">
        <v>196</v>
      </c>
      <c r="URL33" s="83" t="s">
        <v>196</v>
      </c>
      <c r="URM33" s="83" t="s">
        <v>196</v>
      </c>
      <c r="URN33" s="83" t="s">
        <v>196</v>
      </c>
      <c r="URO33" s="83" t="s">
        <v>196</v>
      </c>
      <c r="URP33" s="83" t="s">
        <v>196</v>
      </c>
      <c r="URQ33" s="83" t="s">
        <v>196</v>
      </c>
      <c r="URR33" s="83" t="s">
        <v>196</v>
      </c>
      <c r="URS33" s="83" t="s">
        <v>196</v>
      </c>
      <c r="URT33" s="83" t="s">
        <v>196</v>
      </c>
      <c r="URU33" s="83" t="s">
        <v>196</v>
      </c>
      <c r="URV33" s="83" t="s">
        <v>196</v>
      </c>
      <c r="URW33" s="83" t="s">
        <v>196</v>
      </c>
      <c r="URX33" s="83" t="s">
        <v>196</v>
      </c>
      <c r="URY33" s="83" t="s">
        <v>196</v>
      </c>
      <c r="URZ33" s="83" t="s">
        <v>196</v>
      </c>
      <c r="USA33" s="83" t="s">
        <v>196</v>
      </c>
      <c r="USB33" s="83" t="s">
        <v>196</v>
      </c>
      <c r="USC33" s="83" t="s">
        <v>196</v>
      </c>
      <c r="USD33" s="83" t="s">
        <v>196</v>
      </c>
      <c r="USE33" s="83" t="s">
        <v>196</v>
      </c>
      <c r="USF33" s="83" t="s">
        <v>196</v>
      </c>
      <c r="USG33" s="83" t="s">
        <v>196</v>
      </c>
      <c r="USH33" s="83" t="s">
        <v>196</v>
      </c>
      <c r="USI33" s="83" t="s">
        <v>196</v>
      </c>
      <c r="USJ33" s="83" t="s">
        <v>196</v>
      </c>
      <c r="USK33" s="83" t="s">
        <v>196</v>
      </c>
      <c r="USL33" s="83" t="s">
        <v>196</v>
      </c>
      <c r="USM33" s="83" t="s">
        <v>196</v>
      </c>
      <c r="USN33" s="83" t="s">
        <v>196</v>
      </c>
      <c r="USO33" s="83" t="s">
        <v>196</v>
      </c>
      <c r="USP33" s="83" t="s">
        <v>196</v>
      </c>
      <c r="USQ33" s="83" t="s">
        <v>196</v>
      </c>
      <c r="USR33" s="83" t="s">
        <v>196</v>
      </c>
      <c r="USS33" s="83" t="s">
        <v>196</v>
      </c>
      <c r="UST33" s="83" t="s">
        <v>196</v>
      </c>
      <c r="USU33" s="83" t="s">
        <v>196</v>
      </c>
      <c r="USV33" s="83" t="s">
        <v>196</v>
      </c>
      <c r="USW33" s="83" t="s">
        <v>196</v>
      </c>
      <c r="USX33" s="83" t="s">
        <v>196</v>
      </c>
      <c r="USY33" s="83" t="s">
        <v>196</v>
      </c>
      <c r="USZ33" s="83" t="s">
        <v>196</v>
      </c>
      <c r="UTA33" s="83" t="s">
        <v>196</v>
      </c>
      <c r="UTB33" s="83" t="s">
        <v>196</v>
      </c>
      <c r="UTC33" s="83" t="s">
        <v>196</v>
      </c>
      <c r="UTD33" s="83" t="s">
        <v>196</v>
      </c>
      <c r="UTE33" s="83" t="s">
        <v>196</v>
      </c>
      <c r="UTF33" s="83" t="s">
        <v>196</v>
      </c>
      <c r="UTG33" s="83" t="s">
        <v>196</v>
      </c>
      <c r="UTH33" s="83" t="s">
        <v>196</v>
      </c>
      <c r="UTI33" s="83" t="s">
        <v>196</v>
      </c>
      <c r="UTJ33" s="83" t="s">
        <v>196</v>
      </c>
      <c r="UTK33" s="83" t="s">
        <v>196</v>
      </c>
      <c r="UTL33" s="83" t="s">
        <v>196</v>
      </c>
      <c r="UTM33" s="83" t="s">
        <v>196</v>
      </c>
      <c r="UTN33" s="83" t="s">
        <v>196</v>
      </c>
      <c r="UTO33" s="83" t="s">
        <v>196</v>
      </c>
      <c r="UTP33" s="83" t="s">
        <v>196</v>
      </c>
      <c r="UTQ33" s="83" t="s">
        <v>196</v>
      </c>
      <c r="UTR33" s="83" t="s">
        <v>196</v>
      </c>
      <c r="UTS33" s="83" t="s">
        <v>196</v>
      </c>
      <c r="UTT33" s="83" t="s">
        <v>196</v>
      </c>
      <c r="UTU33" s="83" t="s">
        <v>196</v>
      </c>
      <c r="UTV33" s="83" t="s">
        <v>196</v>
      </c>
      <c r="UTW33" s="83" t="s">
        <v>196</v>
      </c>
      <c r="UTX33" s="83" t="s">
        <v>196</v>
      </c>
      <c r="UTY33" s="83" t="s">
        <v>196</v>
      </c>
      <c r="UTZ33" s="83" t="s">
        <v>196</v>
      </c>
      <c r="UUA33" s="83" t="s">
        <v>196</v>
      </c>
      <c r="UUB33" s="83" t="s">
        <v>196</v>
      </c>
      <c r="UUC33" s="83" t="s">
        <v>196</v>
      </c>
      <c r="UUD33" s="83" t="s">
        <v>196</v>
      </c>
      <c r="UUE33" s="83" t="s">
        <v>196</v>
      </c>
      <c r="UUF33" s="83" t="s">
        <v>196</v>
      </c>
      <c r="UUG33" s="83" t="s">
        <v>196</v>
      </c>
      <c r="UUH33" s="83" t="s">
        <v>196</v>
      </c>
      <c r="UUI33" s="83" t="s">
        <v>196</v>
      </c>
      <c r="UUJ33" s="83" t="s">
        <v>196</v>
      </c>
      <c r="UUK33" s="83" t="s">
        <v>196</v>
      </c>
      <c r="UUL33" s="83" t="s">
        <v>196</v>
      </c>
      <c r="UUM33" s="83" t="s">
        <v>196</v>
      </c>
      <c r="UUN33" s="83" t="s">
        <v>196</v>
      </c>
      <c r="UUO33" s="83" t="s">
        <v>196</v>
      </c>
      <c r="UUP33" s="83" t="s">
        <v>196</v>
      </c>
      <c r="UUQ33" s="83" t="s">
        <v>196</v>
      </c>
      <c r="UUR33" s="83" t="s">
        <v>196</v>
      </c>
      <c r="UUS33" s="83" t="s">
        <v>196</v>
      </c>
      <c r="UUT33" s="83" t="s">
        <v>196</v>
      </c>
      <c r="UUU33" s="83" t="s">
        <v>196</v>
      </c>
      <c r="UUV33" s="83" t="s">
        <v>196</v>
      </c>
      <c r="UUW33" s="83" t="s">
        <v>196</v>
      </c>
      <c r="UUX33" s="83" t="s">
        <v>196</v>
      </c>
      <c r="UUY33" s="83" t="s">
        <v>196</v>
      </c>
      <c r="UUZ33" s="83" t="s">
        <v>196</v>
      </c>
      <c r="UVA33" s="83" t="s">
        <v>196</v>
      </c>
      <c r="UVB33" s="83" t="s">
        <v>196</v>
      </c>
      <c r="UVC33" s="83" t="s">
        <v>196</v>
      </c>
      <c r="UVD33" s="83" t="s">
        <v>196</v>
      </c>
      <c r="UVE33" s="83" t="s">
        <v>196</v>
      </c>
      <c r="UVF33" s="83" t="s">
        <v>196</v>
      </c>
      <c r="UVG33" s="83" t="s">
        <v>196</v>
      </c>
      <c r="UVH33" s="83" t="s">
        <v>196</v>
      </c>
      <c r="UVI33" s="83" t="s">
        <v>196</v>
      </c>
      <c r="UVJ33" s="83" t="s">
        <v>196</v>
      </c>
      <c r="UVK33" s="83" t="s">
        <v>196</v>
      </c>
      <c r="UVL33" s="83" t="s">
        <v>196</v>
      </c>
      <c r="UVM33" s="83" t="s">
        <v>196</v>
      </c>
      <c r="UVN33" s="83" t="s">
        <v>196</v>
      </c>
      <c r="UVO33" s="83" t="s">
        <v>196</v>
      </c>
      <c r="UVP33" s="83" t="s">
        <v>196</v>
      </c>
      <c r="UVQ33" s="83" t="s">
        <v>196</v>
      </c>
      <c r="UVR33" s="83" t="s">
        <v>196</v>
      </c>
      <c r="UVS33" s="83" t="s">
        <v>196</v>
      </c>
      <c r="UVT33" s="83" t="s">
        <v>196</v>
      </c>
      <c r="UVU33" s="83" t="s">
        <v>196</v>
      </c>
      <c r="UVV33" s="83" t="s">
        <v>196</v>
      </c>
      <c r="UVW33" s="83" t="s">
        <v>196</v>
      </c>
      <c r="UVX33" s="83" t="s">
        <v>196</v>
      </c>
      <c r="UVY33" s="83" t="s">
        <v>196</v>
      </c>
      <c r="UVZ33" s="83" t="s">
        <v>196</v>
      </c>
      <c r="UWA33" s="83" t="s">
        <v>196</v>
      </c>
      <c r="UWB33" s="83" t="s">
        <v>196</v>
      </c>
      <c r="UWC33" s="83" t="s">
        <v>196</v>
      </c>
      <c r="UWD33" s="83" t="s">
        <v>196</v>
      </c>
      <c r="UWE33" s="83" t="s">
        <v>196</v>
      </c>
      <c r="UWF33" s="83" t="s">
        <v>196</v>
      </c>
      <c r="UWG33" s="83" t="s">
        <v>196</v>
      </c>
      <c r="UWH33" s="83" t="s">
        <v>196</v>
      </c>
      <c r="UWI33" s="83" t="s">
        <v>196</v>
      </c>
      <c r="UWJ33" s="83" t="s">
        <v>196</v>
      </c>
      <c r="UWK33" s="83" t="s">
        <v>196</v>
      </c>
      <c r="UWL33" s="83" t="s">
        <v>196</v>
      </c>
      <c r="UWM33" s="83" t="s">
        <v>196</v>
      </c>
      <c r="UWN33" s="83" t="s">
        <v>196</v>
      </c>
      <c r="UWO33" s="83" t="s">
        <v>196</v>
      </c>
      <c r="UWP33" s="83" t="s">
        <v>196</v>
      </c>
      <c r="UWQ33" s="83" t="s">
        <v>196</v>
      </c>
      <c r="UWR33" s="83" t="s">
        <v>196</v>
      </c>
      <c r="UWS33" s="83" t="s">
        <v>196</v>
      </c>
      <c r="UWT33" s="83" t="s">
        <v>196</v>
      </c>
      <c r="UWU33" s="83" t="s">
        <v>196</v>
      </c>
      <c r="UWV33" s="83" t="s">
        <v>196</v>
      </c>
      <c r="UWW33" s="83" t="s">
        <v>196</v>
      </c>
      <c r="UWX33" s="83" t="s">
        <v>196</v>
      </c>
      <c r="UWY33" s="83" t="s">
        <v>196</v>
      </c>
      <c r="UWZ33" s="83" t="s">
        <v>196</v>
      </c>
      <c r="UXA33" s="83" t="s">
        <v>196</v>
      </c>
      <c r="UXB33" s="83" t="s">
        <v>196</v>
      </c>
      <c r="UXC33" s="83" t="s">
        <v>196</v>
      </c>
      <c r="UXD33" s="83" t="s">
        <v>196</v>
      </c>
      <c r="UXE33" s="83" t="s">
        <v>196</v>
      </c>
      <c r="UXF33" s="83" t="s">
        <v>196</v>
      </c>
      <c r="UXG33" s="83" t="s">
        <v>196</v>
      </c>
      <c r="UXH33" s="83" t="s">
        <v>196</v>
      </c>
      <c r="UXI33" s="83" t="s">
        <v>196</v>
      </c>
      <c r="UXJ33" s="83" t="s">
        <v>196</v>
      </c>
      <c r="UXK33" s="83" t="s">
        <v>196</v>
      </c>
      <c r="UXL33" s="83" t="s">
        <v>196</v>
      </c>
      <c r="UXM33" s="83" t="s">
        <v>196</v>
      </c>
      <c r="UXN33" s="83" t="s">
        <v>196</v>
      </c>
      <c r="UXO33" s="83" t="s">
        <v>196</v>
      </c>
      <c r="UXP33" s="83" t="s">
        <v>196</v>
      </c>
      <c r="UXQ33" s="83" t="s">
        <v>196</v>
      </c>
      <c r="UXR33" s="83" t="s">
        <v>196</v>
      </c>
      <c r="UXS33" s="83" t="s">
        <v>196</v>
      </c>
      <c r="UXT33" s="83" t="s">
        <v>196</v>
      </c>
      <c r="UXU33" s="83" t="s">
        <v>196</v>
      </c>
      <c r="UXV33" s="83" t="s">
        <v>196</v>
      </c>
      <c r="UXW33" s="83" t="s">
        <v>196</v>
      </c>
      <c r="UXX33" s="83" t="s">
        <v>196</v>
      </c>
      <c r="UXY33" s="83" t="s">
        <v>196</v>
      </c>
      <c r="UXZ33" s="83" t="s">
        <v>196</v>
      </c>
      <c r="UYA33" s="83" t="s">
        <v>196</v>
      </c>
      <c r="UYB33" s="83" t="s">
        <v>196</v>
      </c>
      <c r="UYC33" s="83" t="s">
        <v>196</v>
      </c>
      <c r="UYD33" s="83" t="s">
        <v>196</v>
      </c>
      <c r="UYE33" s="83" t="s">
        <v>196</v>
      </c>
      <c r="UYF33" s="83" t="s">
        <v>196</v>
      </c>
      <c r="UYG33" s="83" t="s">
        <v>196</v>
      </c>
      <c r="UYH33" s="83" t="s">
        <v>196</v>
      </c>
      <c r="UYI33" s="83" t="s">
        <v>196</v>
      </c>
      <c r="UYJ33" s="83" t="s">
        <v>196</v>
      </c>
      <c r="UYK33" s="83" t="s">
        <v>196</v>
      </c>
      <c r="UYL33" s="83" t="s">
        <v>196</v>
      </c>
      <c r="UYM33" s="83" t="s">
        <v>196</v>
      </c>
      <c r="UYN33" s="83" t="s">
        <v>196</v>
      </c>
      <c r="UYO33" s="83" t="s">
        <v>196</v>
      </c>
      <c r="UYP33" s="83" t="s">
        <v>196</v>
      </c>
      <c r="UYQ33" s="83" t="s">
        <v>196</v>
      </c>
      <c r="UYR33" s="83" t="s">
        <v>196</v>
      </c>
      <c r="UYS33" s="83" t="s">
        <v>196</v>
      </c>
      <c r="UYT33" s="83" t="s">
        <v>196</v>
      </c>
      <c r="UYU33" s="83" t="s">
        <v>196</v>
      </c>
      <c r="UYV33" s="83" t="s">
        <v>196</v>
      </c>
      <c r="UYW33" s="83" t="s">
        <v>196</v>
      </c>
      <c r="UYX33" s="83" t="s">
        <v>196</v>
      </c>
      <c r="UYY33" s="83" t="s">
        <v>196</v>
      </c>
      <c r="UYZ33" s="83" t="s">
        <v>196</v>
      </c>
      <c r="UZA33" s="83" t="s">
        <v>196</v>
      </c>
      <c r="UZB33" s="83" t="s">
        <v>196</v>
      </c>
      <c r="UZC33" s="83" t="s">
        <v>196</v>
      </c>
      <c r="UZD33" s="83" t="s">
        <v>196</v>
      </c>
      <c r="UZE33" s="83" t="s">
        <v>196</v>
      </c>
      <c r="UZF33" s="83" t="s">
        <v>196</v>
      </c>
      <c r="UZG33" s="83" t="s">
        <v>196</v>
      </c>
      <c r="UZH33" s="83" t="s">
        <v>196</v>
      </c>
      <c r="UZI33" s="83" t="s">
        <v>196</v>
      </c>
      <c r="UZJ33" s="83" t="s">
        <v>196</v>
      </c>
      <c r="UZK33" s="83" t="s">
        <v>196</v>
      </c>
      <c r="UZL33" s="83" t="s">
        <v>196</v>
      </c>
      <c r="UZM33" s="83" t="s">
        <v>196</v>
      </c>
      <c r="UZN33" s="83" t="s">
        <v>196</v>
      </c>
      <c r="UZO33" s="83" t="s">
        <v>196</v>
      </c>
      <c r="UZP33" s="83" t="s">
        <v>196</v>
      </c>
      <c r="UZQ33" s="83" t="s">
        <v>196</v>
      </c>
      <c r="UZR33" s="83" t="s">
        <v>196</v>
      </c>
      <c r="UZS33" s="83" t="s">
        <v>196</v>
      </c>
      <c r="UZT33" s="83" t="s">
        <v>196</v>
      </c>
      <c r="UZU33" s="83" t="s">
        <v>196</v>
      </c>
      <c r="UZV33" s="83" t="s">
        <v>196</v>
      </c>
      <c r="UZW33" s="83" t="s">
        <v>196</v>
      </c>
      <c r="UZX33" s="83" t="s">
        <v>196</v>
      </c>
      <c r="UZY33" s="83" t="s">
        <v>196</v>
      </c>
      <c r="UZZ33" s="83" t="s">
        <v>196</v>
      </c>
      <c r="VAA33" s="83" t="s">
        <v>196</v>
      </c>
      <c r="VAB33" s="83" t="s">
        <v>196</v>
      </c>
      <c r="VAC33" s="83" t="s">
        <v>196</v>
      </c>
      <c r="VAD33" s="83" t="s">
        <v>196</v>
      </c>
      <c r="VAE33" s="83" t="s">
        <v>196</v>
      </c>
      <c r="VAF33" s="83" t="s">
        <v>196</v>
      </c>
      <c r="VAG33" s="83" t="s">
        <v>196</v>
      </c>
      <c r="VAH33" s="83" t="s">
        <v>196</v>
      </c>
      <c r="VAI33" s="83" t="s">
        <v>196</v>
      </c>
      <c r="VAJ33" s="83" t="s">
        <v>196</v>
      </c>
      <c r="VAK33" s="83" t="s">
        <v>196</v>
      </c>
      <c r="VAL33" s="83" t="s">
        <v>196</v>
      </c>
      <c r="VAM33" s="83" t="s">
        <v>196</v>
      </c>
      <c r="VAN33" s="83" t="s">
        <v>196</v>
      </c>
      <c r="VAO33" s="83" t="s">
        <v>196</v>
      </c>
      <c r="VAP33" s="83" t="s">
        <v>196</v>
      </c>
      <c r="VAQ33" s="83" t="s">
        <v>196</v>
      </c>
      <c r="VAR33" s="83" t="s">
        <v>196</v>
      </c>
      <c r="VAS33" s="83" t="s">
        <v>196</v>
      </c>
      <c r="VAT33" s="83" t="s">
        <v>196</v>
      </c>
      <c r="VAU33" s="83" t="s">
        <v>196</v>
      </c>
      <c r="VAV33" s="83" t="s">
        <v>196</v>
      </c>
      <c r="VAW33" s="83" t="s">
        <v>196</v>
      </c>
      <c r="VAX33" s="83" t="s">
        <v>196</v>
      </c>
      <c r="VAY33" s="83" t="s">
        <v>196</v>
      </c>
      <c r="VAZ33" s="83" t="s">
        <v>196</v>
      </c>
      <c r="VBA33" s="83" t="s">
        <v>196</v>
      </c>
      <c r="VBB33" s="83" t="s">
        <v>196</v>
      </c>
      <c r="VBC33" s="83" t="s">
        <v>196</v>
      </c>
      <c r="VBD33" s="83" t="s">
        <v>196</v>
      </c>
      <c r="VBE33" s="83" t="s">
        <v>196</v>
      </c>
      <c r="VBF33" s="83" t="s">
        <v>196</v>
      </c>
      <c r="VBG33" s="83" t="s">
        <v>196</v>
      </c>
      <c r="VBH33" s="83" t="s">
        <v>196</v>
      </c>
      <c r="VBI33" s="83" t="s">
        <v>196</v>
      </c>
      <c r="VBJ33" s="83" t="s">
        <v>196</v>
      </c>
      <c r="VBK33" s="83" t="s">
        <v>196</v>
      </c>
      <c r="VBL33" s="83" t="s">
        <v>196</v>
      </c>
      <c r="VBM33" s="83" t="s">
        <v>196</v>
      </c>
      <c r="VBN33" s="83" t="s">
        <v>196</v>
      </c>
      <c r="VBO33" s="83" t="s">
        <v>196</v>
      </c>
      <c r="VBP33" s="83" t="s">
        <v>196</v>
      </c>
      <c r="VBQ33" s="83" t="s">
        <v>196</v>
      </c>
      <c r="VBR33" s="83" t="s">
        <v>196</v>
      </c>
      <c r="VBS33" s="83" t="s">
        <v>196</v>
      </c>
      <c r="VBT33" s="83" t="s">
        <v>196</v>
      </c>
      <c r="VBU33" s="83" t="s">
        <v>196</v>
      </c>
      <c r="VBV33" s="83" t="s">
        <v>196</v>
      </c>
      <c r="VBW33" s="83" t="s">
        <v>196</v>
      </c>
      <c r="VBX33" s="83" t="s">
        <v>196</v>
      </c>
      <c r="VBY33" s="83" t="s">
        <v>196</v>
      </c>
      <c r="VBZ33" s="83" t="s">
        <v>196</v>
      </c>
      <c r="VCA33" s="83" t="s">
        <v>196</v>
      </c>
      <c r="VCB33" s="83" t="s">
        <v>196</v>
      </c>
      <c r="VCC33" s="83" t="s">
        <v>196</v>
      </c>
      <c r="VCD33" s="83" t="s">
        <v>196</v>
      </c>
      <c r="VCE33" s="83" t="s">
        <v>196</v>
      </c>
      <c r="VCF33" s="83" t="s">
        <v>196</v>
      </c>
      <c r="VCG33" s="83" t="s">
        <v>196</v>
      </c>
      <c r="VCH33" s="83" t="s">
        <v>196</v>
      </c>
      <c r="VCI33" s="83" t="s">
        <v>196</v>
      </c>
      <c r="VCJ33" s="83" t="s">
        <v>196</v>
      </c>
      <c r="VCK33" s="83" t="s">
        <v>196</v>
      </c>
      <c r="VCL33" s="83" t="s">
        <v>196</v>
      </c>
      <c r="VCM33" s="83" t="s">
        <v>196</v>
      </c>
      <c r="VCN33" s="83" t="s">
        <v>196</v>
      </c>
      <c r="VCO33" s="83" t="s">
        <v>196</v>
      </c>
      <c r="VCP33" s="83" t="s">
        <v>196</v>
      </c>
      <c r="VCQ33" s="83" t="s">
        <v>196</v>
      </c>
      <c r="VCR33" s="83" t="s">
        <v>196</v>
      </c>
      <c r="VCS33" s="83" t="s">
        <v>196</v>
      </c>
      <c r="VCT33" s="83" t="s">
        <v>196</v>
      </c>
      <c r="VCU33" s="83" t="s">
        <v>196</v>
      </c>
      <c r="VCV33" s="83" t="s">
        <v>196</v>
      </c>
      <c r="VCW33" s="83" t="s">
        <v>196</v>
      </c>
      <c r="VCX33" s="83" t="s">
        <v>196</v>
      </c>
      <c r="VCY33" s="83" t="s">
        <v>196</v>
      </c>
      <c r="VCZ33" s="83" t="s">
        <v>196</v>
      </c>
      <c r="VDA33" s="83" t="s">
        <v>196</v>
      </c>
      <c r="VDB33" s="83" t="s">
        <v>196</v>
      </c>
      <c r="VDC33" s="83" t="s">
        <v>196</v>
      </c>
      <c r="VDD33" s="83" t="s">
        <v>196</v>
      </c>
      <c r="VDE33" s="83" t="s">
        <v>196</v>
      </c>
      <c r="VDF33" s="83" t="s">
        <v>196</v>
      </c>
      <c r="VDG33" s="83" t="s">
        <v>196</v>
      </c>
      <c r="VDH33" s="83" t="s">
        <v>196</v>
      </c>
      <c r="VDI33" s="83" t="s">
        <v>196</v>
      </c>
      <c r="VDJ33" s="83" t="s">
        <v>196</v>
      </c>
      <c r="VDK33" s="83" t="s">
        <v>196</v>
      </c>
      <c r="VDL33" s="83" t="s">
        <v>196</v>
      </c>
      <c r="VDM33" s="83" t="s">
        <v>196</v>
      </c>
      <c r="VDN33" s="83" t="s">
        <v>196</v>
      </c>
      <c r="VDO33" s="83" t="s">
        <v>196</v>
      </c>
      <c r="VDP33" s="83" t="s">
        <v>196</v>
      </c>
      <c r="VDQ33" s="83" t="s">
        <v>196</v>
      </c>
      <c r="VDR33" s="83" t="s">
        <v>196</v>
      </c>
      <c r="VDS33" s="83" t="s">
        <v>196</v>
      </c>
      <c r="VDT33" s="83" t="s">
        <v>196</v>
      </c>
      <c r="VDU33" s="83" t="s">
        <v>196</v>
      </c>
      <c r="VDV33" s="83" t="s">
        <v>196</v>
      </c>
      <c r="VDW33" s="83" t="s">
        <v>196</v>
      </c>
      <c r="VDX33" s="83" t="s">
        <v>196</v>
      </c>
      <c r="VDY33" s="83" t="s">
        <v>196</v>
      </c>
      <c r="VDZ33" s="83" t="s">
        <v>196</v>
      </c>
      <c r="VEA33" s="83" t="s">
        <v>196</v>
      </c>
      <c r="VEB33" s="83" t="s">
        <v>196</v>
      </c>
      <c r="VEC33" s="83" t="s">
        <v>196</v>
      </c>
      <c r="VED33" s="83" t="s">
        <v>196</v>
      </c>
      <c r="VEE33" s="83" t="s">
        <v>196</v>
      </c>
      <c r="VEF33" s="83" t="s">
        <v>196</v>
      </c>
      <c r="VEG33" s="83" t="s">
        <v>196</v>
      </c>
      <c r="VEH33" s="83" t="s">
        <v>196</v>
      </c>
      <c r="VEI33" s="83" t="s">
        <v>196</v>
      </c>
      <c r="VEJ33" s="83" t="s">
        <v>196</v>
      </c>
      <c r="VEK33" s="83" t="s">
        <v>196</v>
      </c>
      <c r="VEL33" s="83" t="s">
        <v>196</v>
      </c>
      <c r="VEM33" s="83" t="s">
        <v>196</v>
      </c>
      <c r="VEN33" s="83" t="s">
        <v>196</v>
      </c>
      <c r="VEO33" s="83" t="s">
        <v>196</v>
      </c>
      <c r="VEP33" s="83" t="s">
        <v>196</v>
      </c>
      <c r="VEQ33" s="83" t="s">
        <v>196</v>
      </c>
      <c r="VER33" s="83" t="s">
        <v>196</v>
      </c>
      <c r="VES33" s="83" t="s">
        <v>196</v>
      </c>
      <c r="VET33" s="83" t="s">
        <v>196</v>
      </c>
      <c r="VEU33" s="83" t="s">
        <v>196</v>
      </c>
      <c r="VEV33" s="83" t="s">
        <v>196</v>
      </c>
      <c r="VEW33" s="83" t="s">
        <v>196</v>
      </c>
      <c r="VEX33" s="83" t="s">
        <v>196</v>
      </c>
      <c r="VEY33" s="83" t="s">
        <v>196</v>
      </c>
      <c r="VEZ33" s="83" t="s">
        <v>196</v>
      </c>
      <c r="VFA33" s="83" t="s">
        <v>196</v>
      </c>
      <c r="VFB33" s="83" t="s">
        <v>196</v>
      </c>
      <c r="VFC33" s="83" t="s">
        <v>196</v>
      </c>
      <c r="VFD33" s="83" t="s">
        <v>196</v>
      </c>
      <c r="VFE33" s="83" t="s">
        <v>196</v>
      </c>
      <c r="VFF33" s="83" t="s">
        <v>196</v>
      </c>
      <c r="VFG33" s="83" t="s">
        <v>196</v>
      </c>
      <c r="VFH33" s="83" t="s">
        <v>196</v>
      </c>
      <c r="VFI33" s="83" t="s">
        <v>196</v>
      </c>
      <c r="VFJ33" s="83" t="s">
        <v>196</v>
      </c>
      <c r="VFK33" s="83" t="s">
        <v>196</v>
      </c>
      <c r="VFL33" s="83" t="s">
        <v>196</v>
      </c>
      <c r="VFM33" s="83" t="s">
        <v>196</v>
      </c>
      <c r="VFN33" s="83" t="s">
        <v>196</v>
      </c>
      <c r="VFO33" s="83" t="s">
        <v>196</v>
      </c>
      <c r="VFP33" s="83" t="s">
        <v>196</v>
      </c>
      <c r="VFQ33" s="83" t="s">
        <v>196</v>
      </c>
      <c r="VFR33" s="83" t="s">
        <v>196</v>
      </c>
      <c r="VFS33" s="83" t="s">
        <v>196</v>
      </c>
      <c r="VFT33" s="83" t="s">
        <v>196</v>
      </c>
      <c r="VFU33" s="83" t="s">
        <v>196</v>
      </c>
      <c r="VFV33" s="83" t="s">
        <v>196</v>
      </c>
      <c r="VFW33" s="83" t="s">
        <v>196</v>
      </c>
      <c r="VFX33" s="83" t="s">
        <v>196</v>
      </c>
      <c r="VFY33" s="83" t="s">
        <v>196</v>
      </c>
      <c r="VFZ33" s="83" t="s">
        <v>196</v>
      </c>
      <c r="VGA33" s="83" t="s">
        <v>196</v>
      </c>
      <c r="VGB33" s="83" t="s">
        <v>196</v>
      </c>
      <c r="VGC33" s="83" t="s">
        <v>196</v>
      </c>
      <c r="VGD33" s="83" t="s">
        <v>196</v>
      </c>
      <c r="VGE33" s="83" t="s">
        <v>196</v>
      </c>
      <c r="VGF33" s="83" t="s">
        <v>196</v>
      </c>
      <c r="VGG33" s="83" t="s">
        <v>196</v>
      </c>
      <c r="VGH33" s="83" t="s">
        <v>196</v>
      </c>
      <c r="VGI33" s="83" t="s">
        <v>196</v>
      </c>
      <c r="VGJ33" s="83" t="s">
        <v>196</v>
      </c>
      <c r="VGK33" s="83" t="s">
        <v>196</v>
      </c>
      <c r="VGL33" s="83" t="s">
        <v>196</v>
      </c>
      <c r="VGM33" s="83" t="s">
        <v>196</v>
      </c>
      <c r="VGN33" s="83" t="s">
        <v>196</v>
      </c>
      <c r="VGO33" s="83" t="s">
        <v>196</v>
      </c>
      <c r="VGP33" s="83" t="s">
        <v>196</v>
      </c>
      <c r="VGQ33" s="83" t="s">
        <v>196</v>
      </c>
      <c r="VGR33" s="83" t="s">
        <v>196</v>
      </c>
      <c r="VGS33" s="83" t="s">
        <v>196</v>
      </c>
      <c r="VGT33" s="83" t="s">
        <v>196</v>
      </c>
      <c r="VGU33" s="83" t="s">
        <v>196</v>
      </c>
      <c r="VGV33" s="83" t="s">
        <v>196</v>
      </c>
      <c r="VGW33" s="83" t="s">
        <v>196</v>
      </c>
      <c r="VGX33" s="83" t="s">
        <v>196</v>
      </c>
      <c r="VGY33" s="83" t="s">
        <v>196</v>
      </c>
      <c r="VGZ33" s="83" t="s">
        <v>196</v>
      </c>
      <c r="VHA33" s="83" t="s">
        <v>196</v>
      </c>
      <c r="VHB33" s="83" t="s">
        <v>196</v>
      </c>
      <c r="VHC33" s="83" t="s">
        <v>196</v>
      </c>
      <c r="VHD33" s="83" t="s">
        <v>196</v>
      </c>
      <c r="VHE33" s="83" t="s">
        <v>196</v>
      </c>
      <c r="VHF33" s="83" t="s">
        <v>196</v>
      </c>
      <c r="VHG33" s="83" t="s">
        <v>196</v>
      </c>
      <c r="VHH33" s="83" t="s">
        <v>196</v>
      </c>
      <c r="VHI33" s="83" t="s">
        <v>196</v>
      </c>
      <c r="VHJ33" s="83" t="s">
        <v>196</v>
      </c>
      <c r="VHK33" s="83" t="s">
        <v>196</v>
      </c>
      <c r="VHL33" s="83" t="s">
        <v>196</v>
      </c>
      <c r="VHM33" s="83" t="s">
        <v>196</v>
      </c>
      <c r="VHN33" s="83" t="s">
        <v>196</v>
      </c>
      <c r="VHO33" s="83" t="s">
        <v>196</v>
      </c>
      <c r="VHP33" s="83" t="s">
        <v>196</v>
      </c>
      <c r="VHQ33" s="83" t="s">
        <v>196</v>
      </c>
      <c r="VHR33" s="83" t="s">
        <v>196</v>
      </c>
      <c r="VHS33" s="83" t="s">
        <v>196</v>
      </c>
      <c r="VHT33" s="83" t="s">
        <v>196</v>
      </c>
      <c r="VHU33" s="83" t="s">
        <v>196</v>
      </c>
      <c r="VHV33" s="83" t="s">
        <v>196</v>
      </c>
      <c r="VHW33" s="83" t="s">
        <v>196</v>
      </c>
      <c r="VHX33" s="83" t="s">
        <v>196</v>
      </c>
      <c r="VHY33" s="83" t="s">
        <v>196</v>
      </c>
      <c r="VHZ33" s="83" t="s">
        <v>196</v>
      </c>
      <c r="VIA33" s="83" t="s">
        <v>196</v>
      </c>
      <c r="VIB33" s="83" t="s">
        <v>196</v>
      </c>
      <c r="VIC33" s="83" t="s">
        <v>196</v>
      </c>
      <c r="VID33" s="83" t="s">
        <v>196</v>
      </c>
      <c r="VIE33" s="83" t="s">
        <v>196</v>
      </c>
      <c r="VIF33" s="83" t="s">
        <v>196</v>
      </c>
      <c r="VIG33" s="83" t="s">
        <v>196</v>
      </c>
      <c r="VIH33" s="83" t="s">
        <v>196</v>
      </c>
      <c r="VII33" s="83" t="s">
        <v>196</v>
      </c>
      <c r="VIJ33" s="83" t="s">
        <v>196</v>
      </c>
      <c r="VIK33" s="83" t="s">
        <v>196</v>
      </c>
      <c r="VIL33" s="83" t="s">
        <v>196</v>
      </c>
      <c r="VIM33" s="83" t="s">
        <v>196</v>
      </c>
      <c r="VIN33" s="83" t="s">
        <v>196</v>
      </c>
      <c r="VIO33" s="83" t="s">
        <v>196</v>
      </c>
      <c r="VIP33" s="83" t="s">
        <v>196</v>
      </c>
      <c r="VIQ33" s="83" t="s">
        <v>196</v>
      </c>
      <c r="VIR33" s="83" t="s">
        <v>196</v>
      </c>
      <c r="VIS33" s="83" t="s">
        <v>196</v>
      </c>
      <c r="VIT33" s="83" t="s">
        <v>196</v>
      </c>
      <c r="VIU33" s="83" t="s">
        <v>196</v>
      </c>
      <c r="VIV33" s="83" t="s">
        <v>196</v>
      </c>
      <c r="VIW33" s="83" t="s">
        <v>196</v>
      </c>
      <c r="VIX33" s="83" t="s">
        <v>196</v>
      </c>
      <c r="VIY33" s="83" t="s">
        <v>196</v>
      </c>
      <c r="VIZ33" s="83" t="s">
        <v>196</v>
      </c>
      <c r="VJA33" s="83" t="s">
        <v>196</v>
      </c>
      <c r="VJB33" s="83" t="s">
        <v>196</v>
      </c>
      <c r="VJC33" s="83" t="s">
        <v>196</v>
      </c>
      <c r="VJD33" s="83" t="s">
        <v>196</v>
      </c>
      <c r="VJE33" s="83" t="s">
        <v>196</v>
      </c>
      <c r="VJF33" s="83" t="s">
        <v>196</v>
      </c>
      <c r="VJG33" s="83" t="s">
        <v>196</v>
      </c>
      <c r="VJH33" s="83" t="s">
        <v>196</v>
      </c>
      <c r="VJI33" s="83" t="s">
        <v>196</v>
      </c>
      <c r="VJJ33" s="83" t="s">
        <v>196</v>
      </c>
      <c r="VJK33" s="83" t="s">
        <v>196</v>
      </c>
      <c r="VJL33" s="83" t="s">
        <v>196</v>
      </c>
      <c r="VJM33" s="83" t="s">
        <v>196</v>
      </c>
      <c r="VJN33" s="83" t="s">
        <v>196</v>
      </c>
      <c r="VJO33" s="83" t="s">
        <v>196</v>
      </c>
      <c r="VJP33" s="83" t="s">
        <v>196</v>
      </c>
      <c r="VJQ33" s="83" t="s">
        <v>196</v>
      </c>
      <c r="VJR33" s="83" t="s">
        <v>196</v>
      </c>
      <c r="VJS33" s="83" t="s">
        <v>196</v>
      </c>
      <c r="VJT33" s="83" t="s">
        <v>196</v>
      </c>
      <c r="VJU33" s="83" t="s">
        <v>196</v>
      </c>
      <c r="VJV33" s="83" t="s">
        <v>196</v>
      </c>
      <c r="VJW33" s="83" t="s">
        <v>196</v>
      </c>
      <c r="VJX33" s="83" t="s">
        <v>196</v>
      </c>
      <c r="VJY33" s="83" t="s">
        <v>196</v>
      </c>
      <c r="VJZ33" s="83" t="s">
        <v>196</v>
      </c>
      <c r="VKA33" s="83" t="s">
        <v>196</v>
      </c>
      <c r="VKB33" s="83" t="s">
        <v>196</v>
      </c>
      <c r="VKC33" s="83" t="s">
        <v>196</v>
      </c>
      <c r="VKD33" s="83" t="s">
        <v>196</v>
      </c>
      <c r="VKE33" s="83" t="s">
        <v>196</v>
      </c>
      <c r="VKF33" s="83" t="s">
        <v>196</v>
      </c>
      <c r="VKG33" s="83" t="s">
        <v>196</v>
      </c>
      <c r="VKH33" s="83" t="s">
        <v>196</v>
      </c>
      <c r="VKI33" s="83" t="s">
        <v>196</v>
      </c>
      <c r="VKJ33" s="83" t="s">
        <v>196</v>
      </c>
      <c r="VKK33" s="83" t="s">
        <v>196</v>
      </c>
      <c r="VKL33" s="83" t="s">
        <v>196</v>
      </c>
      <c r="VKM33" s="83" t="s">
        <v>196</v>
      </c>
      <c r="VKN33" s="83" t="s">
        <v>196</v>
      </c>
      <c r="VKO33" s="83" t="s">
        <v>196</v>
      </c>
      <c r="VKP33" s="83" t="s">
        <v>196</v>
      </c>
      <c r="VKQ33" s="83" t="s">
        <v>196</v>
      </c>
      <c r="VKR33" s="83" t="s">
        <v>196</v>
      </c>
      <c r="VKS33" s="83" t="s">
        <v>196</v>
      </c>
      <c r="VKT33" s="83" t="s">
        <v>196</v>
      </c>
      <c r="VKU33" s="83" t="s">
        <v>196</v>
      </c>
      <c r="VKV33" s="83" t="s">
        <v>196</v>
      </c>
      <c r="VKW33" s="83" t="s">
        <v>196</v>
      </c>
      <c r="VKX33" s="83" t="s">
        <v>196</v>
      </c>
      <c r="VKY33" s="83" t="s">
        <v>196</v>
      </c>
      <c r="VKZ33" s="83" t="s">
        <v>196</v>
      </c>
      <c r="VLA33" s="83" t="s">
        <v>196</v>
      </c>
      <c r="VLB33" s="83" t="s">
        <v>196</v>
      </c>
      <c r="VLC33" s="83" t="s">
        <v>196</v>
      </c>
      <c r="VLD33" s="83" t="s">
        <v>196</v>
      </c>
      <c r="VLE33" s="83" t="s">
        <v>196</v>
      </c>
      <c r="VLF33" s="83" t="s">
        <v>196</v>
      </c>
      <c r="VLG33" s="83" t="s">
        <v>196</v>
      </c>
      <c r="VLH33" s="83" t="s">
        <v>196</v>
      </c>
      <c r="VLI33" s="83" t="s">
        <v>196</v>
      </c>
      <c r="VLJ33" s="83" t="s">
        <v>196</v>
      </c>
      <c r="VLK33" s="83" t="s">
        <v>196</v>
      </c>
      <c r="VLL33" s="83" t="s">
        <v>196</v>
      </c>
      <c r="VLM33" s="83" t="s">
        <v>196</v>
      </c>
      <c r="VLN33" s="83" t="s">
        <v>196</v>
      </c>
      <c r="VLO33" s="83" t="s">
        <v>196</v>
      </c>
      <c r="VLP33" s="83" t="s">
        <v>196</v>
      </c>
      <c r="VLQ33" s="83" t="s">
        <v>196</v>
      </c>
      <c r="VLR33" s="83" t="s">
        <v>196</v>
      </c>
      <c r="VLS33" s="83" t="s">
        <v>196</v>
      </c>
      <c r="VLT33" s="83" t="s">
        <v>196</v>
      </c>
      <c r="VLU33" s="83" t="s">
        <v>196</v>
      </c>
      <c r="VLV33" s="83" t="s">
        <v>196</v>
      </c>
      <c r="VLW33" s="83" t="s">
        <v>196</v>
      </c>
      <c r="VLX33" s="83" t="s">
        <v>196</v>
      </c>
      <c r="VLY33" s="83" t="s">
        <v>196</v>
      </c>
      <c r="VLZ33" s="83" t="s">
        <v>196</v>
      </c>
      <c r="VMA33" s="83" t="s">
        <v>196</v>
      </c>
      <c r="VMB33" s="83" t="s">
        <v>196</v>
      </c>
      <c r="VMC33" s="83" t="s">
        <v>196</v>
      </c>
      <c r="VMD33" s="83" t="s">
        <v>196</v>
      </c>
      <c r="VME33" s="83" t="s">
        <v>196</v>
      </c>
      <c r="VMF33" s="83" t="s">
        <v>196</v>
      </c>
      <c r="VMG33" s="83" t="s">
        <v>196</v>
      </c>
      <c r="VMH33" s="83" t="s">
        <v>196</v>
      </c>
      <c r="VMI33" s="83" t="s">
        <v>196</v>
      </c>
      <c r="VMJ33" s="83" t="s">
        <v>196</v>
      </c>
      <c r="VMK33" s="83" t="s">
        <v>196</v>
      </c>
      <c r="VML33" s="83" t="s">
        <v>196</v>
      </c>
      <c r="VMM33" s="83" t="s">
        <v>196</v>
      </c>
      <c r="VMN33" s="83" t="s">
        <v>196</v>
      </c>
      <c r="VMO33" s="83" t="s">
        <v>196</v>
      </c>
      <c r="VMP33" s="83" t="s">
        <v>196</v>
      </c>
      <c r="VMQ33" s="83" t="s">
        <v>196</v>
      </c>
      <c r="VMR33" s="83" t="s">
        <v>196</v>
      </c>
      <c r="VMS33" s="83" t="s">
        <v>196</v>
      </c>
      <c r="VMT33" s="83" t="s">
        <v>196</v>
      </c>
      <c r="VMU33" s="83" t="s">
        <v>196</v>
      </c>
      <c r="VMV33" s="83" t="s">
        <v>196</v>
      </c>
      <c r="VMW33" s="83" t="s">
        <v>196</v>
      </c>
      <c r="VMX33" s="83" t="s">
        <v>196</v>
      </c>
      <c r="VMY33" s="83" t="s">
        <v>196</v>
      </c>
      <c r="VMZ33" s="83" t="s">
        <v>196</v>
      </c>
      <c r="VNA33" s="83" t="s">
        <v>196</v>
      </c>
      <c r="VNB33" s="83" t="s">
        <v>196</v>
      </c>
      <c r="VNC33" s="83" t="s">
        <v>196</v>
      </c>
      <c r="VND33" s="83" t="s">
        <v>196</v>
      </c>
      <c r="VNE33" s="83" t="s">
        <v>196</v>
      </c>
      <c r="VNF33" s="83" t="s">
        <v>196</v>
      </c>
      <c r="VNG33" s="83" t="s">
        <v>196</v>
      </c>
      <c r="VNH33" s="83" t="s">
        <v>196</v>
      </c>
      <c r="VNI33" s="83" t="s">
        <v>196</v>
      </c>
      <c r="VNJ33" s="83" t="s">
        <v>196</v>
      </c>
      <c r="VNK33" s="83" t="s">
        <v>196</v>
      </c>
      <c r="VNL33" s="83" t="s">
        <v>196</v>
      </c>
      <c r="VNM33" s="83" t="s">
        <v>196</v>
      </c>
      <c r="VNN33" s="83" t="s">
        <v>196</v>
      </c>
      <c r="VNO33" s="83" t="s">
        <v>196</v>
      </c>
      <c r="VNP33" s="83" t="s">
        <v>196</v>
      </c>
      <c r="VNQ33" s="83" t="s">
        <v>196</v>
      </c>
      <c r="VNR33" s="83" t="s">
        <v>196</v>
      </c>
      <c r="VNS33" s="83" t="s">
        <v>196</v>
      </c>
      <c r="VNT33" s="83" t="s">
        <v>196</v>
      </c>
      <c r="VNU33" s="83" t="s">
        <v>196</v>
      </c>
      <c r="VNV33" s="83" t="s">
        <v>196</v>
      </c>
      <c r="VNW33" s="83" t="s">
        <v>196</v>
      </c>
      <c r="VNX33" s="83" t="s">
        <v>196</v>
      </c>
      <c r="VNY33" s="83" t="s">
        <v>196</v>
      </c>
      <c r="VNZ33" s="83" t="s">
        <v>196</v>
      </c>
      <c r="VOA33" s="83" t="s">
        <v>196</v>
      </c>
      <c r="VOB33" s="83" t="s">
        <v>196</v>
      </c>
      <c r="VOC33" s="83" t="s">
        <v>196</v>
      </c>
      <c r="VOD33" s="83" t="s">
        <v>196</v>
      </c>
      <c r="VOE33" s="83" t="s">
        <v>196</v>
      </c>
      <c r="VOF33" s="83" t="s">
        <v>196</v>
      </c>
      <c r="VOG33" s="83" t="s">
        <v>196</v>
      </c>
      <c r="VOH33" s="83" t="s">
        <v>196</v>
      </c>
      <c r="VOI33" s="83" t="s">
        <v>196</v>
      </c>
      <c r="VOJ33" s="83" t="s">
        <v>196</v>
      </c>
      <c r="VOK33" s="83" t="s">
        <v>196</v>
      </c>
      <c r="VOL33" s="83" t="s">
        <v>196</v>
      </c>
      <c r="VOM33" s="83" t="s">
        <v>196</v>
      </c>
      <c r="VON33" s="83" t="s">
        <v>196</v>
      </c>
      <c r="VOO33" s="83" t="s">
        <v>196</v>
      </c>
      <c r="VOP33" s="83" t="s">
        <v>196</v>
      </c>
      <c r="VOQ33" s="83" t="s">
        <v>196</v>
      </c>
      <c r="VOR33" s="83" t="s">
        <v>196</v>
      </c>
      <c r="VOS33" s="83" t="s">
        <v>196</v>
      </c>
      <c r="VOT33" s="83" t="s">
        <v>196</v>
      </c>
      <c r="VOU33" s="83" t="s">
        <v>196</v>
      </c>
      <c r="VOV33" s="83" t="s">
        <v>196</v>
      </c>
      <c r="VOW33" s="83" t="s">
        <v>196</v>
      </c>
      <c r="VOX33" s="83" t="s">
        <v>196</v>
      </c>
      <c r="VOY33" s="83" t="s">
        <v>196</v>
      </c>
      <c r="VOZ33" s="83" t="s">
        <v>196</v>
      </c>
      <c r="VPA33" s="83" t="s">
        <v>196</v>
      </c>
      <c r="VPB33" s="83" t="s">
        <v>196</v>
      </c>
      <c r="VPC33" s="83" t="s">
        <v>196</v>
      </c>
      <c r="VPD33" s="83" t="s">
        <v>196</v>
      </c>
      <c r="VPE33" s="83" t="s">
        <v>196</v>
      </c>
      <c r="VPF33" s="83" t="s">
        <v>196</v>
      </c>
      <c r="VPG33" s="83" t="s">
        <v>196</v>
      </c>
      <c r="VPH33" s="83" t="s">
        <v>196</v>
      </c>
      <c r="VPI33" s="83" t="s">
        <v>196</v>
      </c>
      <c r="VPJ33" s="83" t="s">
        <v>196</v>
      </c>
      <c r="VPK33" s="83" t="s">
        <v>196</v>
      </c>
      <c r="VPL33" s="83" t="s">
        <v>196</v>
      </c>
      <c r="VPM33" s="83" t="s">
        <v>196</v>
      </c>
      <c r="VPN33" s="83" t="s">
        <v>196</v>
      </c>
      <c r="VPO33" s="83" t="s">
        <v>196</v>
      </c>
      <c r="VPP33" s="83" t="s">
        <v>196</v>
      </c>
      <c r="VPQ33" s="83" t="s">
        <v>196</v>
      </c>
      <c r="VPR33" s="83" t="s">
        <v>196</v>
      </c>
      <c r="VPS33" s="83" t="s">
        <v>196</v>
      </c>
      <c r="VPT33" s="83" t="s">
        <v>196</v>
      </c>
      <c r="VPU33" s="83" t="s">
        <v>196</v>
      </c>
      <c r="VPV33" s="83" t="s">
        <v>196</v>
      </c>
      <c r="VPW33" s="83" t="s">
        <v>196</v>
      </c>
      <c r="VPX33" s="83" t="s">
        <v>196</v>
      </c>
      <c r="VPY33" s="83" t="s">
        <v>196</v>
      </c>
      <c r="VPZ33" s="83" t="s">
        <v>196</v>
      </c>
      <c r="VQA33" s="83" t="s">
        <v>196</v>
      </c>
      <c r="VQB33" s="83" t="s">
        <v>196</v>
      </c>
      <c r="VQC33" s="83" t="s">
        <v>196</v>
      </c>
      <c r="VQD33" s="83" t="s">
        <v>196</v>
      </c>
      <c r="VQE33" s="83" t="s">
        <v>196</v>
      </c>
      <c r="VQF33" s="83" t="s">
        <v>196</v>
      </c>
      <c r="VQG33" s="83" t="s">
        <v>196</v>
      </c>
      <c r="VQH33" s="83" t="s">
        <v>196</v>
      </c>
      <c r="VQI33" s="83" t="s">
        <v>196</v>
      </c>
      <c r="VQJ33" s="83" t="s">
        <v>196</v>
      </c>
      <c r="VQK33" s="83" t="s">
        <v>196</v>
      </c>
      <c r="VQL33" s="83" t="s">
        <v>196</v>
      </c>
      <c r="VQM33" s="83" t="s">
        <v>196</v>
      </c>
      <c r="VQN33" s="83" t="s">
        <v>196</v>
      </c>
      <c r="VQO33" s="83" t="s">
        <v>196</v>
      </c>
      <c r="VQP33" s="83" t="s">
        <v>196</v>
      </c>
      <c r="VQQ33" s="83" t="s">
        <v>196</v>
      </c>
      <c r="VQR33" s="83" t="s">
        <v>196</v>
      </c>
      <c r="VQS33" s="83" t="s">
        <v>196</v>
      </c>
      <c r="VQT33" s="83" t="s">
        <v>196</v>
      </c>
      <c r="VQU33" s="83" t="s">
        <v>196</v>
      </c>
      <c r="VQV33" s="83" t="s">
        <v>196</v>
      </c>
      <c r="VQW33" s="83" t="s">
        <v>196</v>
      </c>
      <c r="VQX33" s="83" t="s">
        <v>196</v>
      </c>
      <c r="VQY33" s="83" t="s">
        <v>196</v>
      </c>
      <c r="VQZ33" s="83" t="s">
        <v>196</v>
      </c>
      <c r="VRA33" s="83" t="s">
        <v>196</v>
      </c>
      <c r="VRB33" s="83" t="s">
        <v>196</v>
      </c>
      <c r="VRC33" s="83" t="s">
        <v>196</v>
      </c>
      <c r="VRD33" s="83" t="s">
        <v>196</v>
      </c>
      <c r="VRE33" s="83" t="s">
        <v>196</v>
      </c>
      <c r="VRF33" s="83" t="s">
        <v>196</v>
      </c>
      <c r="VRG33" s="83" t="s">
        <v>196</v>
      </c>
      <c r="VRH33" s="83" t="s">
        <v>196</v>
      </c>
      <c r="VRI33" s="83" t="s">
        <v>196</v>
      </c>
      <c r="VRJ33" s="83" t="s">
        <v>196</v>
      </c>
      <c r="VRK33" s="83" t="s">
        <v>196</v>
      </c>
      <c r="VRL33" s="83" t="s">
        <v>196</v>
      </c>
      <c r="VRM33" s="83" t="s">
        <v>196</v>
      </c>
      <c r="VRN33" s="83" t="s">
        <v>196</v>
      </c>
      <c r="VRO33" s="83" t="s">
        <v>196</v>
      </c>
      <c r="VRP33" s="83" t="s">
        <v>196</v>
      </c>
      <c r="VRQ33" s="83" t="s">
        <v>196</v>
      </c>
      <c r="VRR33" s="83" t="s">
        <v>196</v>
      </c>
      <c r="VRS33" s="83" t="s">
        <v>196</v>
      </c>
      <c r="VRT33" s="83" t="s">
        <v>196</v>
      </c>
      <c r="VRU33" s="83" t="s">
        <v>196</v>
      </c>
      <c r="VRV33" s="83" t="s">
        <v>196</v>
      </c>
      <c r="VRW33" s="83" t="s">
        <v>196</v>
      </c>
      <c r="VRX33" s="83" t="s">
        <v>196</v>
      </c>
      <c r="VRY33" s="83" t="s">
        <v>196</v>
      </c>
      <c r="VRZ33" s="83" t="s">
        <v>196</v>
      </c>
      <c r="VSA33" s="83" t="s">
        <v>196</v>
      </c>
      <c r="VSB33" s="83" t="s">
        <v>196</v>
      </c>
      <c r="VSC33" s="83" t="s">
        <v>196</v>
      </c>
      <c r="VSD33" s="83" t="s">
        <v>196</v>
      </c>
      <c r="VSE33" s="83" t="s">
        <v>196</v>
      </c>
      <c r="VSF33" s="83" t="s">
        <v>196</v>
      </c>
      <c r="VSG33" s="83" t="s">
        <v>196</v>
      </c>
      <c r="VSH33" s="83" t="s">
        <v>196</v>
      </c>
      <c r="VSI33" s="83" t="s">
        <v>196</v>
      </c>
      <c r="VSJ33" s="83" t="s">
        <v>196</v>
      </c>
      <c r="VSK33" s="83" t="s">
        <v>196</v>
      </c>
      <c r="VSL33" s="83" t="s">
        <v>196</v>
      </c>
      <c r="VSM33" s="83" t="s">
        <v>196</v>
      </c>
      <c r="VSN33" s="83" t="s">
        <v>196</v>
      </c>
      <c r="VSO33" s="83" t="s">
        <v>196</v>
      </c>
      <c r="VSP33" s="83" t="s">
        <v>196</v>
      </c>
      <c r="VSQ33" s="83" t="s">
        <v>196</v>
      </c>
      <c r="VSR33" s="83" t="s">
        <v>196</v>
      </c>
      <c r="VSS33" s="83" t="s">
        <v>196</v>
      </c>
      <c r="VST33" s="83" t="s">
        <v>196</v>
      </c>
      <c r="VSU33" s="83" t="s">
        <v>196</v>
      </c>
      <c r="VSV33" s="83" t="s">
        <v>196</v>
      </c>
      <c r="VSW33" s="83" t="s">
        <v>196</v>
      </c>
      <c r="VSX33" s="83" t="s">
        <v>196</v>
      </c>
      <c r="VSY33" s="83" t="s">
        <v>196</v>
      </c>
      <c r="VSZ33" s="83" t="s">
        <v>196</v>
      </c>
      <c r="VTA33" s="83" t="s">
        <v>196</v>
      </c>
      <c r="VTB33" s="83" t="s">
        <v>196</v>
      </c>
      <c r="VTC33" s="83" t="s">
        <v>196</v>
      </c>
      <c r="VTD33" s="83" t="s">
        <v>196</v>
      </c>
      <c r="VTE33" s="83" t="s">
        <v>196</v>
      </c>
      <c r="VTF33" s="83" t="s">
        <v>196</v>
      </c>
      <c r="VTG33" s="83" t="s">
        <v>196</v>
      </c>
      <c r="VTH33" s="83" t="s">
        <v>196</v>
      </c>
      <c r="VTI33" s="83" t="s">
        <v>196</v>
      </c>
      <c r="VTJ33" s="83" t="s">
        <v>196</v>
      </c>
      <c r="VTK33" s="83" t="s">
        <v>196</v>
      </c>
      <c r="VTL33" s="83" t="s">
        <v>196</v>
      </c>
      <c r="VTM33" s="83" t="s">
        <v>196</v>
      </c>
      <c r="VTN33" s="83" t="s">
        <v>196</v>
      </c>
      <c r="VTO33" s="83" t="s">
        <v>196</v>
      </c>
      <c r="VTP33" s="83" t="s">
        <v>196</v>
      </c>
      <c r="VTQ33" s="83" t="s">
        <v>196</v>
      </c>
      <c r="VTR33" s="83" t="s">
        <v>196</v>
      </c>
      <c r="VTS33" s="83" t="s">
        <v>196</v>
      </c>
      <c r="VTT33" s="83" t="s">
        <v>196</v>
      </c>
      <c r="VTU33" s="83" t="s">
        <v>196</v>
      </c>
      <c r="VTV33" s="83" t="s">
        <v>196</v>
      </c>
      <c r="VTW33" s="83" t="s">
        <v>196</v>
      </c>
      <c r="VTX33" s="83" t="s">
        <v>196</v>
      </c>
      <c r="VTY33" s="83" t="s">
        <v>196</v>
      </c>
      <c r="VTZ33" s="83" t="s">
        <v>196</v>
      </c>
      <c r="VUA33" s="83" t="s">
        <v>196</v>
      </c>
      <c r="VUB33" s="83" t="s">
        <v>196</v>
      </c>
      <c r="VUC33" s="83" t="s">
        <v>196</v>
      </c>
      <c r="VUD33" s="83" t="s">
        <v>196</v>
      </c>
      <c r="VUE33" s="83" t="s">
        <v>196</v>
      </c>
      <c r="VUF33" s="83" t="s">
        <v>196</v>
      </c>
      <c r="VUG33" s="83" t="s">
        <v>196</v>
      </c>
      <c r="VUH33" s="83" t="s">
        <v>196</v>
      </c>
      <c r="VUI33" s="83" t="s">
        <v>196</v>
      </c>
      <c r="VUJ33" s="83" t="s">
        <v>196</v>
      </c>
      <c r="VUK33" s="83" t="s">
        <v>196</v>
      </c>
      <c r="VUL33" s="83" t="s">
        <v>196</v>
      </c>
      <c r="VUM33" s="83" t="s">
        <v>196</v>
      </c>
      <c r="VUN33" s="83" t="s">
        <v>196</v>
      </c>
      <c r="VUO33" s="83" t="s">
        <v>196</v>
      </c>
      <c r="VUP33" s="83" t="s">
        <v>196</v>
      </c>
      <c r="VUQ33" s="83" t="s">
        <v>196</v>
      </c>
      <c r="VUR33" s="83" t="s">
        <v>196</v>
      </c>
      <c r="VUS33" s="83" t="s">
        <v>196</v>
      </c>
      <c r="VUT33" s="83" t="s">
        <v>196</v>
      </c>
      <c r="VUU33" s="83" t="s">
        <v>196</v>
      </c>
      <c r="VUV33" s="83" t="s">
        <v>196</v>
      </c>
      <c r="VUW33" s="83" t="s">
        <v>196</v>
      </c>
      <c r="VUX33" s="83" t="s">
        <v>196</v>
      </c>
      <c r="VUY33" s="83" t="s">
        <v>196</v>
      </c>
      <c r="VUZ33" s="83" t="s">
        <v>196</v>
      </c>
      <c r="VVA33" s="83" t="s">
        <v>196</v>
      </c>
      <c r="VVB33" s="83" t="s">
        <v>196</v>
      </c>
      <c r="VVC33" s="83" t="s">
        <v>196</v>
      </c>
      <c r="VVD33" s="83" t="s">
        <v>196</v>
      </c>
      <c r="VVE33" s="83" t="s">
        <v>196</v>
      </c>
      <c r="VVF33" s="83" t="s">
        <v>196</v>
      </c>
      <c r="VVG33" s="83" t="s">
        <v>196</v>
      </c>
      <c r="VVH33" s="83" t="s">
        <v>196</v>
      </c>
      <c r="VVI33" s="83" t="s">
        <v>196</v>
      </c>
      <c r="VVJ33" s="83" t="s">
        <v>196</v>
      </c>
      <c r="VVK33" s="83" t="s">
        <v>196</v>
      </c>
      <c r="VVL33" s="83" t="s">
        <v>196</v>
      </c>
      <c r="VVM33" s="83" t="s">
        <v>196</v>
      </c>
      <c r="VVN33" s="83" t="s">
        <v>196</v>
      </c>
      <c r="VVO33" s="83" t="s">
        <v>196</v>
      </c>
      <c r="VVP33" s="83" t="s">
        <v>196</v>
      </c>
      <c r="VVQ33" s="83" t="s">
        <v>196</v>
      </c>
      <c r="VVR33" s="83" t="s">
        <v>196</v>
      </c>
      <c r="VVS33" s="83" t="s">
        <v>196</v>
      </c>
      <c r="VVT33" s="83" t="s">
        <v>196</v>
      </c>
      <c r="VVU33" s="83" t="s">
        <v>196</v>
      </c>
      <c r="VVV33" s="83" t="s">
        <v>196</v>
      </c>
      <c r="VVW33" s="83" t="s">
        <v>196</v>
      </c>
      <c r="VVX33" s="83" t="s">
        <v>196</v>
      </c>
      <c r="VVY33" s="83" t="s">
        <v>196</v>
      </c>
      <c r="VVZ33" s="83" t="s">
        <v>196</v>
      </c>
      <c r="VWA33" s="83" t="s">
        <v>196</v>
      </c>
      <c r="VWB33" s="83" t="s">
        <v>196</v>
      </c>
      <c r="VWC33" s="83" t="s">
        <v>196</v>
      </c>
      <c r="VWD33" s="83" t="s">
        <v>196</v>
      </c>
      <c r="VWE33" s="83" t="s">
        <v>196</v>
      </c>
      <c r="VWF33" s="83" t="s">
        <v>196</v>
      </c>
      <c r="VWG33" s="83" t="s">
        <v>196</v>
      </c>
      <c r="VWH33" s="83" t="s">
        <v>196</v>
      </c>
      <c r="VWI33" s="83" t="s">
        <v>196</v>
      </c>
      <c r="VWJ33" s="83" t="s">
        <v>196</v>
      </c>
      <c r="VWK33" s="83" t="s">
        <v>196</v>
      </c>
      <c r="VWL33" s="83" t="s">
        <v>196</v>
      </c>
      <c r="VWM33" s="83" t="s">
        <v>196</v>
      </c>
      <c r="VWN33" s="83" t="s">
        <v>196</v>
      </c>
      <c r="VWO33" s="83" t="s">
        <v>196</v>
      </c>
      <c r="VWP33" s="83" t="s">
        <v>196</v>
      </c>
      <c r="VWQ33" s="83" t="s">
        <v>196</v>
      </c>
      <c r="VWR33" s="83" t="s">
        <v>196</v>
      </c>
      <c r="VWS33" s="83" t="s">
        <v>196</v>
      </c>
      <c r="VWT33" s="83" t="s">
        <v>196</v>
      </c>
      <c r="VWU33" s="83" t="s">
        <v>196</v>
      </c>
      <c r="VWV33" s="83" t="s">
        <v>196</v>
      </c>
      <c r="VWW33" s="83" t="s">
        <v>196</v>
      </c>
      <c r="VWX33" s="83" t="s">
        <v>196</v>
      </c>
      <c r="VWY33" s="83" t="s">
        <v>196</v>
      </c>
      <c r="VWZ33" s="83" t="s">
        <v>196</v>
      </c>
      <c r="VXA33" s="83" t="s">
        <v>196</v>
      </c>
      <c r="VXB33" s="83" t="s">
        <v>196</v>
      </c>
      <c r="VXC33" s="83" t="s">
        <v>196</v>
      </c>
      <c r="VXD33" s="83" t="s">
        <v>196</v>
      </c>
      <c r="VXE33" s="83" t="s">
        <v>196</v>
      </c>
      <c r="VXF33" s="83" t="s">
        <v>196</v>
      </c>
      <c r="VXG33" s="83" t="s">
        <v>196</v>
      </c>
      <c r="VXH33" s="83" t="s">
        <v>196</v>
      </c>
      <c r="VXI33" s="83" t="s">
        <v>196</v>
      </c>
      <c r="VXJ33" s="83" t="s">
        <v>196</v>
      </c>
      <c r="VXK33" s="83" t="s">
        <v>196</v>
      </c>
      <c r="VXL33" s="83" t="s">
        <v>196</v>
      </c>
      <c r="VXM33" s="83" t="s">
        <v>196</v>
      </c>
      <c r="VXN33" s="83" t="s">
        <v>196</v>
      </c>
      <c r="VXO33" s="83" t="s">
        <v>196</v>
      </c>
      <c r="VXP33" s="83" t="s">
        <v>196</v>
      </c>
      <c r="VXQ33" s="83" t="s">
        <v>196</v>
      </c>
      <c r="VXR33" s="83" t="s">
        <v>196</v>
      </c>
      <c r="VXS33" s="83" t="s">
        <v>196</v>
      </c>
      <c r="VXT33" s="83" t="s">
        <v>196</v>
      </c>
      <c r="VXU33" s="83" t="s">
        <v>196</v>
      </c>
      <c r="VXV33" s="83" t="s">
        <v>196</v>
      </c>
      <c r="VXW33" s="83" t="s">
        <v>196</v>
      </c>
      <c r="VXX33" s="83" t="s">
        <v>196</v>
      </c>
      <c r="VXY33" s="83" t="s">
        <v>196</v>
      </c>
      <c r="VXZ33" s="83" t="s">
        <v>196</v>
      </c>
      <c r="VYA33" s="83" t="s">
        <v>196</v>
      </c>
      <c r="VYB33" s="83" t="s">
        <v>196</v>
      </c>
      <c r="VYC33" s="83" t="s">
        <v>196</v>
      </c>
      <c r="VYD33" s="83" t="s">
        <v>196</v>
      </c>
      <c r="VYE33" s="83" t="s">
        <v>196</v>
      </c>
      <c r="VYF33" s="83" t="s">
        <v>196</v>
      </c>
      <c r="VYG33" s="83" t="s">
        <v>196</v>
      </c>
      <c r="VYH33" s="83" t="s">
        <v>196</v>
      </c>
      <c r="VYI33" s="83" t="s">
        <v>196</v>
      </c>
      <c r="VYJ33" s="83" t="s">
        <v>196</v>
      </c>
      <c r="VYK33" s="83" t="s">
        <v>196</v>
      </c>
      <c r="VYL33" s="83" t="s">
        <v>196</v>
      </c>
      <c r="VYM33" s="83" t="s">
        <v>196</v>
      </c>
      <c r="VYN33" s="83" t="s">
        <v>196</v>
      </c>
      <c r="VYO33" s="83" t="s">
        <v>196</v>
      </c>
      <c r="VYP33" s="83" t="s">
        <v>196</v>
      </c>
      <c r="VYQ33" s="83" t="s">
        <v>196</v>
      </c>
      <c r="VYR33" s="83" t="s">
        <v>196</v>
      </c>
      <c r="VYS33" s="83" t="s">
        <v>196</v>
      </c>
      <c r="VYT33" s="83" t="s">
        <v>196</v>
      </c>
      <c r="VYU33" s="83" t="s">
        <v>196</v>
      </c>
      <c r="VYV33" s="83" t="s">
        <v>196</v>
      </c>
      <c r="VYW33" s="83" t="s">
        <v>196</v>
      </c>
      <c r="VYX33" s="83" t="s">
        <v>196</v>
      </c>
      <c r="VYY33" s="83" t="s">
        <v>196</v>
      </c>
      <c r="VYZ33" s="83" t="s">
        <v>196</v>
      </c>
      <c r="VZA33" s="83" t="s">
        <v>196</v>
      </c>
      <c r="VZB33" s="83" t="s">
        <v>196</v>
      </c>
      <c r="VZC33" s="83" t="s">
        <v>196</v>
      </c>
      <c r="VZD33" s="83" t="s">
        <v>196</v>
      </c>
      <c r="VZE33" s="83" t="s">
        <v>196</v>
      </c>
      <c r="VZF33" s="83" t="s">
        <v>196</v>
      </c>
      <c r="VZG33" s="83" t="s">
        <v>196</v>
      </c>
      <c r="VZH33" s="83" t="s">
        <v>196</v>
      </c>
      <c r="VZI33" s="83" t="s">
        <v>196</v>
      </c>
      <c r="VZJ33" s="83" t="s">
        <v>196</v>
      </c>
      <c r="VZK33" s="83" t="s">
        <v>196</v>
      </c>
      <c r="VZL33" s="83" t="s">
        <v>196</v>
      </c>
      <c r="VZM33" s="83" t="s">
        <v>196</v>
      </c>
      <c r="VZN33" s="83" t="s">
        <v>196</v>
      </c>
      <c r="VZO33" s="83" t="s">
        <v>196</v>
      </c>
      <c r="VZP33" s="83" t="s">
        <v>196</v>
      </c>
      <c r="VZQ33" s="83" t="s">
        <v>196</v>
      </c>
      <c r="VZR33" s="83" t="s">
        <v>196</v>
      </c>
      <c r="VZS33" s="83" t="s">
        <v>196</v>
      </c>
      <c r="VZT33" s="83" t="s">
        <v>196</v>
      </c>
      <c r="VZU33" s="83" t="s">
        <v>196</v>
      </c>
      <c r="VZV33" s="83" t="s">
        <v>196</v>
      </c>
      <c r="VZW33" s="83" t="s">
        <v>196</v>
      </c>
      <c r="VZX33" s="83" t="s">
        <v>196</v>
      </c>
      <c r="VZY33" s="83" t="s">
        <v>196</v>
      </c>
      <c r="VZZ33" s="83" t="s">
        <v>196</v>
      </c>
      <c r="WAA33" s="83" t="s">
        <v>196</v>
      </c>
      <c r="WAB33" s="83" t="s">
        <v>196</v>
      </c>
      <c r="WAC33" s="83" t="s">
        <v>196</v>
      </c>
      <c r="WAD33" s="83" t="s">
        <v>196</v>
      </c>
      <c r="WAE33" s="83" t="s">
        <v>196</v>
      </c>
      <c r="WAF33" s="83" t="s">
        <v>196</v>
      </c>
      <c r="WAG33" s="83" t="s">
        <v>196</v>
      </c>
      <c r="WAH33" s="83" t="s">
        <v>196</v>
      </c>
      <c r="WAI33" s="83" t="s">
        <v>196</v>
      </c>
      <c r="WAJ33" s="83" t="s">
        <v>196</v>
      </c>
      <c r="WAK33" s="83" t="s">
        <v>196</v>
      </c>
      <c r="WAL33" s="83" t="s">
        <v>196</v>
      </c>
      <c r="WAM33" s="83" t="s">
        <v>196</v>
      </c>
      <c r="WAN33" s="83" t="s">
        <v>196</v>
      </c>
      <c r="WAO33" s="83" t="s">
        <v>196</v>
      </c>
      <c r="WAP33" s="83" t="s">
        <v>196</v>
      </c>
      <c r="WAQ33" s="83" t="s">
        <v>196</v>
      </c>
      <c r="WAR33" s="83" t="s">
        <v>196</v>
      </c>
      <c r="WAS33" s="83" t="s">
        <v>196</v>
      </c>
      <c r="WAT33" s="83" t="s">
        <v>196</v>
      </c>
      <c r="WAU33" s="83" t="s">
        <v>196</v>
      </c>
      <c r="WAV33" s="83" t="s">
        <v>196</v>
      </c>
      <c r="WAW33" s="83" t="s">
        <v>196</v>
      </c>
      <c r="WAX33" s="83" t="s">
        <v>196</v>
      </c>
      <c r="WAY33" s="83" t="s">
        <v>196</v>
      </c>
      <c r="WAZ33" s="83" t="s">
        <v>196</v>
      </c>
      <c r="WBA33" s="83" t="s">
        <v>196</v>
      </c>
      <c r="WBB33" s="83" t="s">
        <v>196</v>
      </c>
      <c r="WBC33" s="83" t="s">
        <v>196</v>
      </c>
      <c r="WBD33" s="83" t="s">
        <v>196</v>
      </c>
      <c r="WBE33" s="83" t="s">
        <v>196</v>
      </c>
      <c r="WBF33" s="83" t="s">
        <v>196</v>
      </c>
      <c r="WBG33" s="83" t="s">
        <v>196</v>
      </c>
      <c r="WBH33" s="83" t="s">
        <v>196</v>
      </c>
      <c r="WBI33" s="83" t="s">
        <v>196</v>
      </c>
      <c r="WBJ33" s="83" t="s">
        <v>196</v>
      </c>
      <c r="WBK33" s="83" t="s">
        <v>196</v>
      </c>
      <c r="WBL33" s="83" t="s">
        <v>196</v>
      </c>
      <c r="WBM33" s="83" t="s">
        <v>196</v>
      </c>
      <c r="WBN33" s="83" t="s">
        <v>196</v>
      </c>
      <c r="WBO33" s="83" t="s">
        <v>196</v>
      </c>
      <c r="WBP33" s="83" t="s">
        <v>196</v>
      </c>
      <c r="WBQ33" s="83" t="s">
        <v>196</v>
      </c>
      <c r="WBR33" s="83" t="s">
        <v>196</v>
      </c>
      <c r="WBS33" s="83" t="s">
        <v>196</v>
      </c>
      <c r="WBT33" s="83" t="s">
        <v>196</v>
      </c>
      <c r="WBU33" s="83" t="s">
        <v>196</v>
      </c>
      <c r="WBV33" s="83" t="s">
        <v>196</v>
      </c>
      <c r="WBW33" s="83" t="s">
        <v>196</v>
      </c>
      <c r="WBX33" s="83" t="s">
        <v>196</v>
      </c>
      <c r="WBY33" s="83" t="s">
        <v>196</v>
      </c>
      <c r="WBZ33" s="83" t="s">
        <v>196</v>
      </c>
      <c r="WCA33" s="83" t="s">
        <v>196</v>
      </c>
      <c r="WCB33" s="83" t="s">
        <v>196</v>
      </c>
      <c r="WCC33" s="83" t="s">
        <v>196</v>
      </c>
      <c r="WCD33" s="83" t="s">
        <v>196</v>
      </c>
      <c r="WCE33" s="83" t="s">
        <v>196</v>
      </c>
      <c r="WCF33" s="83" t="s">
        <v>196</v>
      </c>
      <c r="WCG33" s="83" t="s">
        <v>196</v>
      </c>
      <c r="WCH33" s="83" t="s">
        <v>196</v>
      </c>
      <c r="WCI33" s="83" t="s">
        <v>196</v>
      </c>
      <c r="WCJ33" s="83" t="s">
        <v>196</v>
      </c>
      <c r="WCK33" s="83" t="s">
        <v>196</v>
      </c>
      <c r="WCL33" s="83" t="s">
        <v>196</v>
      </c>
      <c r="WCM33" s="83" t="s">
        <v>196</v>
      </c>
      <c r="WCN33" s="83" t="s">
        <v>196</v>
      </c>
      <c r="WCO33" s="83" t="s">
        <v>196</v>
      </c>
      <c r="WCP33" s="83" t="s">
        <v>196</v>
      </c>
      <c r="WCQ33" s="83" t="s">
        <v>196</v>
      </c>
      <c r="WCR33" s="83" t="s">
        <v>196</v>
      </c>
      <c r="WCS33" s="83" t="s">
        <v>196</v>
      </c>
      <c r="WCT33" s="83" t="s">
        <v>196</v>
      </c>
      <c r="WCU33" s="83" t="s">
        <v>196</v>
      </c>
      <c r="WCV33" s="83" t="s">
        <v>196</v>
      </c>
      <c r="WCW33" s="83" t="s">
        <v>196</v>
      </c>
      <c r="WCX33" s="83" t="s">
        <v>196</v>
      </c>
      <c r="WCY33" s="83" t="s">
        <v>196</v>
      </c>
      <c r="WCZ33" s="83" t="s">
        <v>196</v>
      </c>
      <c r="WDA33" s="83" t="s">
        <v>196</v>
      </c>
      <c r="WDB33" s="83" t="s">
        <v>196</v>
      </c>
      <c r="WDC33" s="83" t="s">
        <v>196</v>
      </c>
      <c r="WDD33" s="83" t="s">
        <v>196</v>
      </c>
      <c r="WDE33" s="83" t="s">
        <v>196</v>
      </c>
      <c r="WDF33" s="83" t="s">
        <v>196</v>
      </c>
      <c r="WDG33" s="83" t="s">
        <v>196</v>
      </c>
      <c r="WDH33" s="83" t="s">
        <v>196</v>
      </c>
      <c r="WDI33" s="83" t="s">
        <v>196</v>
      </c>
      <c r="WDJ33" s="83" t="s">
        <v>196</v>
      </c>
      <c r="WDK33" s="83" t="s">
        <v>196</v>
      </c>
      <c r="WDL33" s="83" t="s">
        <v>196</v>
      </c>
      <c r="WDM33" s="83" t="s">
        <v>196</v>
      </c>
      <c r="WDN33" s="83" t="s">
        <v>196</v>
      </c>
      <c r="WDO33" s="83" t="s">
        <v>196</v>
      </c>
      <c r="WDP33" s="83" t="s">
        <v>196</v>
      </c>
      <c r="WDQ33" s="83" t="s">
        <v>196</v>
      </c>
      <c r="WDR33" s="83" t="s">
        <v>196</v>
      </c>
      <c r="WDS33" s="83" t="s">
        <v>196</v>
      </c>
      <c r="WDT33" s="83" t="s">
        <v>196</v>
      </c>
      <c r="WDU33" s="83" t="s">
        <v>196</v>
      </c>
      <c r="WDV33" s="83" t="s">
        <v>196</v>
      </c>
      <c r="WDW33" s="83" t="s">
        <v>196</v>
      </c>
      <c r="WDX33" s="83" t="s">
        <v>196</v>
      </c>
      <c r="WDY33" s="83" t="s">
        <v>196</v>
      </c>
      <c r="WDZ33" s="83" t="s">
        <v>196</v>
      </c>
      <c r="WEA33" s="83" t="s">
        <v>196</v>
      </c>
      <c r="WEB33" s="83" t="s">
        <v>196</v>
      </c>
      <c r="WEC33" s="83" t="s">
        <v>196</v>
      </c>
      <c r="WED33" s="83" t="s">
        <v>196</v>
      </c>
      <c r="WEE33" s="83" t="s">
        <v>196</v>
      </c>
      <c r="WEF33" s="83" t="s">
        <v>196</v>
      </c>
      <c r="WEG33" s="83" t="s">
        <v>196</v>
      </c>
      <c r="WEH33" s="83" t="s">
        <v>196</v>
      </c>
      <c r="WEI33" s="83" t="s">
        <v>196</v>
      </c>
      <c r="WEJ33" s="83" t="s">
        <v>196</v>
      </c>
      <c r="WEK33" s="83" t="s">
        <v>196</v>
      </c>
      <c r="WEL33" s="83" t="s">
        <v>196</v>
      </c>
      <c r="WEM33" s="83" t="s">
        <v>196</v>
      </c>
      <c r="WEN33" s="83" t="s">
        <v>196</v>
      </c>
      <c r="WEO33" s="83" t="s">
        <v>196</v>
      </c>
      <c r="WEP33" s="83" t="s">
        <v>196</v>
      </c>
      <c r="WEQ33" s="83" t="s">
        <v>196</v>
      </c>
      <c r="WER33" s="83" t="s">
        <v>196</v>
      </c>
      <c r="WES33" s="83" t="s">
        <v>196</v>
      </c>
      <c r="WET33" s="83" t="s">
        <v>196</v>
      </c>
      <c r="WEU33" s="83" t="s">
        <v>196</v>
      </c>
      <c r="WEV33" s="83" t="s">
        <v>196</v>
      </c>
      <c r="WEW33" s="83" t="s">
        <v>196</v>
      </c>
      <c r="WEX33" s="83" t="s">
        <v>196</v>
      </c>
      <c r="WEY33" s="83" t="s">
        <v>196</v>
      </c>
      <c r="WEZ33" s="83" t="s">
        <v>196</v>
      </c>
      <c r="WFA33" s="83" t="s">
        <v>196</v>
      </c>
      <c r="WFB33" s="83" t="s">
        <v>196</v>
      </c>
      <c r="WFC33" s="83" t="s">
        <v>196</v>
      </c>
      <c r="WFD33" s="83" t="s">
        <v>196</v>
      </c>
      <c r="WFE33" s="83" t="s">
        <v>196</v>
      </c>
      <c r="WFF33" s="83" t="s">
        <v>196</v>
      </c>
      <c r="WFG33" s="83" t="s">
        <v>196</v>
      </c>
      <c r="WFH33" s="83" t="s">
        <v>196</v>
      </c>
      <c r="WFI33" s="83" t="s">
        <v>196</v>
      </c>
      <c r="WFJ33" s="83" t="s">
        <v>196</v>
      </c>
      <c r="WFK33" s="83" t="s">
        <v>196</v>
      </c>
      <c r="WFL33" s="83" t="s">
        <v>196</v>
      </c>
      <c r="WFM33" s="83" t="s">
        <v>196</v>
      </c>
      <c r="WFN33" s="83" t="s">
        <v>196</v>
      </c>
      <c r="WFO33" s="83" t="s">
        <v>196</v>
      </c>
      <c r="WFP33" s="83" t="s">
        <v>196</v>
      </c>
      <c r="WFQ33" s="83" t="s">
        <v>196</v>
      </c>
      <c r="WFR33" s="83" t="s">
        <v>196</v>
      </c>
      <c r="WFS33" s="83" t="s">
        <v>196</v>
      </c>
      <c r="WFT33" s="83" t="s">
        <v>196</v>
      </c>
      <c r="WFU33" s="83" t="s">
        <v>196</v>
      </c>
      <c r="WFV33" s="83" t="s">
        <v>196</v>
      </c>
      <c r="WFW33" s="83" t="s">
        <v>196</v>
      </c>
      <c r="WFX33" s="83" t="s">
        <v>196</v>
      </c>
      <c r="WFY33" s="83" t="s">
        <v>196</v>
      </c>
      <c r="WFZ33" s="83" t="s">
        <v>196</v>
      </c>
      <c r="WGA33" s="83" t="s">
        <v>196</v>
      </c>
      <c r="WGB33" s="83" t="s">
        <v>196</v>
      </c>
      <c r="WGC33" s="83" t="s">
        <v>196</v>
      </c>
      <c r="WGD33" s="83" t="s">
        <v>196</v>
      </c>
      <c r="WGE33" s="83" t="s">
        <v>196</v>
      </c>
      <c r="WGF33" s="83" t="s">
        <v>196</v>
      </c>
      <c r="WGG33" s="83" t="s">
        <v>196</v>
      </c>
      <c r="WGH33" s="83" t="s">
        <v>196</v>
      </c>
      <c r="WGI33" s="83" t="s">
        <v>196</v>
      </c>
      <c r="WGJ33" s="83" t="s">
        <v>196</v>
      </c>
      <c r="WGK33" s="83" t="s">
        <v>196</v>
      </c>
      <c r="WGL33" s="83" t="s">
        <v>196</v>
      </c>
      <c r="WGM33" s="83" t="s">
        <v>196</v>
      </c>
      <c r="WGN33" s="83" t="s">
        <v>196</v>
      </c>
      <c r="WGO33" s="83" t="s">
        <v>196</v>
      </c>
      <c r="WGP33" s="83" t="s">
        <v>196</v>
      </c>
      <c r="WGQ33" s="83" t="s">
        <v>196</v>
      </c>
      <c r="WGR33" s="83" t="s">
        <v>196</v>
      </c>
      <c r="WGS33" s="83" t="s">
        <v>196</v>
      </c>
      <c r="WGT33" s="83" t="s">
        <v>196</v>
      </c>
      <c r="WGU33" s="83" t="s">
        <v>196</v>
      </c>
      <c r="WGV33" s="83" t="s">
        <v>196</v>
      </c>
      <c r="WGW33" s="83" t="s">
        <v>196</v>
      </c>
      <c r="WGX33" s="83" t="s">
        <v>196</v>
      </c>
      <c r="WGY33" s="83" t="s">
        <v>196</v>
      </c>
      <c r="WGZ33" s="83" t="s">
        <v>196</v>
      </c>
      <c r="WHA33" s="83" t="s">
        <v>196</v>
      </c>
      <c r="WHB33" s="83" t="s">
        <v>196</v>
      </c>
      <c r="WHC33" s="83" t="s">
        <v>196</v>
      </c>
      <c r="WHD33" s="83" t="s">
        <v>196</v>
      </c>
      <c r="WHE33" s="83" t="s">
        <v>196</v>
      </c>
      <c r="WHF33" s="83" t="s">
        <v>196</v>
      </c>
      <c r="WHG33" s="83" t="s">
        <v>196</v>
      </c>
      <c r="WHH33" s="83" t="s">
        <v>196</v>
      </c>
      <c r="WHI33" s="83" t="s">
        <v>196</v>
      </c>
      <c r="WHJ33" s="83" t="s">
        <v>196</v>
      </c>
      <c r="WHK33" s="83" t="s">
        <v>196</v>
      </c>
      <c r="WHL33" s="83" t="s">
        <v>196</v>
      </c>
      <c r="WHM33" s="83" t="s">
        <v>196</v>
      </c>
      <c r="WHN33" s="83" t="s">
        <v>196</v>
      </c>
      <c r="WHO33" s="83" t="s">
        <v>196</v>
      </c>
      <c r="WHP33" s="83" t="s">
        <v>196</v>
      </c>
      <c r="WHQ33" s="83" t="s">
        <v>196</v>
      </c>
      <c r="WHR33" s="83" t="s">
        <v>196</v>
      </c>
      <c r="WHS33" s="83" t="s">
        <v>196</v>
      </c>
      <c r="WHT33" s="83" t="s">
        <v>196</v>
      </c>
      <c r="WHU33" s="83" t="s">
        <v>196</v>
      </c>
      <c r="WHV33" s="83" t="s">
        <v>196</v>
      </c>
      <c r="WHW33" s="83" t="s">
        <v>196</v>
      </c>
      <c r="WHX33" s="83" t="s">
        <v>196</v>
      </c>
      <c r="WHY33" s="83" t="s">
        <v>196</v>
      </c>
      <c r="WHZ33" s="83" t="s">
        <v>196</v>
      </c>
      <c r="WIA33" s="83" t="s">
        <v>196</v>
      </c>
      <c r="WIB33" s="83" t="s">
        <v>196</v>
      </c>
      <c r="WIC33" s="83" t="s">
        <v>196</v>
      </c>
      <c r="WID33" s="83" t="s">
        <v>196</v>
      </c>
      <c r="WIE33" s="83" t="s">
        <v>196</v>
      </c>
      <c r="WIF33" s="83" t="s">
        <v>196</v>
      </c>
      <c r="WIG33" s="83" t="s">
        <v>196</v>
      </c>
      <c r="WIH33" s="83" t="s">
        <v>196</v>
      </c>
      <c r="WII33" s="83" t="s">
        <v>196</v>
      </c>
      <c r="WIJ33" s="83" t="s">
        <v>196</v>
      </c>
      <c r="WIK33" s="83" t="s">
        <v>196</v>
      </c>
      <c r="WIL33" s="83" t="s">
        <v>196</v>
      </c>
      <c r="WIM33" s="83" t="s">
        <v>196</v>
      </c>
      <c r="WIN33" s="83" t="s">
        <v>196</v>
      </c>
      <c r="WIO33" s="83" t="s">
        <v>196</v>
      </c>
      <c r="WIP33" s="83" t="s">
        <v>196</v>
      </c>
      <c r="WIQ33" s="83" t="s">
        <v>196</v>
      </c>
      <c r="WIR33" s="83" t="s">
        <v>196</v>
      </c>
      <c r="WIS33" s="83" t="s">
        <v>196</v>
      </c>
      <c r="WIT33" s="83" t="s">
        <v>196</v>
      </c>
      <c r="WIU33" s="83" t="s">
        <v>196</v>
      </c>
      <c r="WIV33" s="83" t="s">
        <v>196</v>
      </c>
      <c r="WIW33" s="83" t="s">
        <v>196</v>
      </c>
      <c r="WIX33" s="83" t="s">
        <v>196</v>
      </c>
      <c r="WIY33" s="83" t="s">
        <v>196</v>
      </c>
      <c r="WIZ33" s="83" t="s">
        <v>196</v>
      </c>
      <c r="WJA33" s="83" t="s">
        <v>196</v>
      </c>
      <c r="WJB33" s="83" t="s">
        <v>196</v>
      </c>
      <c r="WJC33" s="83" t="s">
        <v>196</v>
      </c>
      <c r="WJD33" s="83" t="s">
        <v>196</v>
      </c>
      <c r="WJE33" s="83" t="s">
        <v>196</v>
      </c>
      <c r="WJF33" s="83" t="s">
        <v>196</v>
      </c>
      <c r="WJG33" s="83" t="s">
        <v>196</v>
      </c>
      <c r="WJH33" s="83" t="s">
        <v>196</v>
      </c>
      <c r="WJI33" s="83" t="s">
        <v>196</v>
      </c>
      <c r="WJJ33" s="83" t="s">
        <v>196</v>
      </c>
      <c r="WJK33" s="83" t="s">
        <v>196</v>
      </c>
      <c r="WJL33" s="83" t="s">
        <v>196</v>
      </c>
      <c r="WJM33" s="83" t="s">
        <v>196</v>
      </c>
      <c r="WJN33" s="83" t="s">
        <v>196</v>
      </c>
      <c r="WJO33" s="83" t="s">
        <v>196</v>
      </c>
      <c r="WJP33" s="83" t="s">
        <v>196</v>
      </c>
      <c r="WJQ33" s="83" t="s">
        <v>196</v>
      </c>
      <c r="WJR33" s="83" t="s">
        <v>196</v>
      </c>
      <c r="WJS33" s="83" t="s">
        <v>196</v>
      </c>
      <c r="WJT33" s="83" t="s">
        <v>196</v>
      </c>
      <c r="WJU33" s="83" t="s">
        <v>196</v>
      </c>
      <c r="WJV33" s="83" t="s">
        <v>196</v>
      </c>
      <c r="WJW33" s="83" t="s">
        <v>196</v>
      </c>
      <c r="WJX33" s="83" t="s">
        <v>196</v>
      </c>
      <c r="WJY33" s="83" t="s">
        <v>196</v>
      </c>
      <c r="WJZ33" s="83" t="s">
        <v>196</v>
      </c>
      <c r="WKA33" s="83" t="s">
        <v>196</v>
      </c>
      <c r="WKB33" s="83" t="s">
        <v>196</v>
      </c>
      <c r="WKC33" s="83" t="s">
        <v>196</v>
      </c>
      <c r="WKD33" s="83" t="s">
        <v>196</v>
      </c>
      <c r="WKE33" s="83" t="s">
        <v>196</v>
      </c>
      <c r="WKF33" s="83" t="s">
        <v>196</v>
      </c>
      <c r="WKG33" s="83" t="s">
        <v>196</v>
      </c>
      <c r="WKH33" s="83" t="s">
        <v>196</v>
      </c>
      <c r="WKI33" s="83" t="s">
        <v>196</v>
      </c>
      <c r="WKJ33" s="83" t="s">
        <v>196</v>
      </c>
      <c r="WKK33" s="83" t="s">
        <v>196</v>
      </c>
      <c r="WKL33" s="83" t="s">
        <v>196</v>
      </c>
      <c r="WKM33" s="83" t="s">
        <v>196</v>
      </c>
      <c r="WKN33" s="83" t="s">
        <v>196</v>
      </c>
      <c r="WKO33" s="83" t="s">
        <v>196</v>
      </c>
      <c r="WKP33" s="83" t="s">
        <v>196</v>
      </c>
      <c r="WKQ33" s="83" t="s">
        <v>196</v>
      </c>
      <c r="WKR33" s="83" t="s">
        <v>196</v>
      </c>
      <c r="WKS33" s="83" t="s">
        <v>196</v>
      </c>
      <c r="WKT33" s="83" t="s">
        <v>196</v>
      </c>
      <c r="WKU33" s="83" t="s">
        <v>196</v>
      </c>
      <c r="WKV33" s="83" t="s">
        <v>196</v>
      </c>
      <c r="WKW33" s="83" t="s">
        <v>196</v>
      </c>
      <c r="WKX33" s="83" t="s">
        <v>196</v>
      </c>
      <c r="WKY33" s="83" t="s">
        <v>196</v>
      </c>
      <c r="WKZ33" s="83" t="s">
        <v>196</v>
      </c>
      <c r="WLA33" s="83" t="s">
        <v>196</v>
      </c>
      <c r="WLB33" s="83" t="s">
        <v>196</v>
      </c>
      <c r="WLC33" s="83" t="s">
        <v>196</v>
      </c>
      <c r="WLD33" s="83" t="s">
        <v>196</v>
      </c>
      <c r="WLE33" s="83" t="s">
        <v>196</v>
      </c>
      <c r="WLF33" s="83" t="s">
        <v>196</v>
      </c>
      <c r="WLG33" s="83" t="s">
        <v>196</v>
      </c>
      <c r="WLH33" s="83" t="s">
        <v>196</v>
      </c>
      <c r="WLI33" s="83" t="s">
        <v>196</v>
      </c>
      <c r="WLJ33" s="83" t="s">
        <v>196</v>
      </c>
      <c r="WLK33" s="83" t="s">
        <v>196</v>
      </c>
      <c r="WLL33" s="83" t="s">
        <v>196</v>
      </c>
      <c r="WLM33" s="83" t="s">
        <v>196</v>
      </c>
      <c r="WLN33" s="83" t="s">
        <v>196</v>
      </c>
      <c r="WLO33" s="83" t="s">
        <v>196</v>
      </c>
      <c r="WLP33" s="83" t="s">
        <v>196</v>
      </c>
      <c r="WLQ33" s="83" t="s">
        <v>196</v>
      </c>
      <c r="WLR33" s="83" t="s">
        <v>196</v>
      </c>
      <c r="WLS33" s="83" t="s">
        <v>196</v>
      </c>
      <c r="WLT33" s="83" t="s">
        <v>196</v>
      </c>
      <c r="WLU33" s="83" t="s">
        <v>196</v>
      </c>
      <c r="WLV33" s="83" t="s">
        <v>196</v>
      </c>
      <c r="WLW33" s="83" t="s">
        <v>196</v>
      </c>
      <c r="WLX33" s="83" t="s">
        <v>196</v>
      </c>
      <c r="WLY33" s="83" t="s">
        <v>196</v>
      </c>
      <c r="WLZ33" s="83" t="s">
        <v>196</v>
      </c>
      <c r="WMA33" s="83" t="s">
        <v>196</v>
      </c>
      <c r="WMB33" s="83" t="s">
        <v>196</v>
      </c>
      <c r="WMC33" s="83" t="s">
        <v>196</v>
      </c>
      <c r="WMD33" s="83" t="s">
        <v>196</v>
      </c>
      <c r="WME33" s="83" t="s">
        <v>196</v>
      </c>
      <c r="WMF33" s="83" t="s">
        <v>196</v>
      </c>
      <c r="WMG33" s="83" t="s">
        <v>196</v>
      </c>
      <c r="WMH33" s="83" t="s">
        <v>196</v>
      </c>
      <c r="WMI33" s="83" t="s">
        <v>196</v>
      </c>
      <c r="WMJ33" s="83" t="s">
        <v>196</v>
      </c>
      <c r="WMK33" s="83" t="s">
        <v>196</v>
      </c>
      <c r="WML33" s="83" t="s">
        <v>196</v>
      </c>
      <c r="WMM33" s="83" t="s">
        <v>196</v>
      </c>
      <c r="WMN33" s="83" t="s">
        <v>196</v>
      </c>
      <c r="WMO33" s="83" t="s">
        <v>196</v>
      </c>
      <c r="WMP33" s="83" t="s">
        <v>196</v>
      </c>
      <c r="WMQ33" s="83" t="s">
        <v>196</v>
      </c>
      <c r="WMR33" s="83" t="s">
        <v>196</v>
      </c>
      <c r="WMS33" s="83" t="s">
        <v>196</v>
      </c>
      <c r="WMT33" s="83" t="s">
        <v>196</v>
      </c>
      <c r="WMU33" s="83" t="s">
        <v>196</v>
      </c>
      <c r="WMV33" s="83" t="s">
        <v>196</v>
      </c>
      <c r="WMW33" s="83" t="s">
        <v>196</v>
      </c>
      <c r="WMX33" s="83" t="s">
        <v>196</v>
      </c>
      <c r="WMY33" s="83" t="s">
        <v>196</v>
      </c>
      <c r="WMZ33" s="83" t="s">
        <v>196</v>
      </c>
      <c r="WNA33" s="83" t="s">
        <v>196</v>
      </c>
      <c r="WNB33" s="83" t="s">
        <v>196</v>
      </c>
      <c r="WNC33" s="83" t="s">
        <v>196</v>
      </c>
      <c r="WND33" s="83" t="s">
        <v>196</v>
      </c>
      <c r="WNE33" s="83" t="s">
        <v>196</v>
      </c>
      <c r="WNF33" s="83" t="s">
        <v>196</v>
      </c>
      <c r="WNG33" s="83" t="s">
        <v>196</v>
      </c>
      <c r="WNH33" s="83" t="s">
        <v>196</v>
      </c>
      <c r="WNI33" s="83" t="s">
        <v>196</v>
      </c>
      <c r="WNJ33" s="83" t="s">
        <v>196</v>
      </c>
      <c r="WNK33" s="83" t="s">
        <v>196</v>
      </c>
      <c r="WNL33" s="83" t="s">
        <v>196</v>
      </c>
      <c r="WNM33" s="83" t="s">
        <v>196</v>
      </c>
      <c r="WNN33" s="83" t="s">
        <v>196</v>
      </c>
      <c r="WNO33" s="83" t="s">
        <v>196</v>
      </c>
      <c r="WNP33" s="83" t="s">
        <v>196</v>
      </c>
      <c r="WNQ33" s="83" t="s">
        <v>196</v>
      </c>
      <c r="WNR33" s="83" t="s">
        <v>196</v>
      </c>
      <c r="WNS33" s="83" t="s">
        <v>196</v>
      </c>
      <c r="WNT33" s="83" t="s">
        <v>196</v>
      </c>
      <c r="WNU33" s="83" t="s">
        <v>196</v>
      </c>
      <c r="WNV33" s="83" t="s">
        <v>196</v>
      </c>
      <c r="WNW33" s="83" t="s">
        <v>196</v>
      </c>
      <c r="WNX33" s="83" t="s">
        <v>196</v>
      </c>
      <c r="WNY33" s="83" t="s">
        <v>196</v>
      </c>
      <c r="WNZ33" s="83" t="s">
        <v>196</v>
      </c>
      <c r="WOA33" s="83" t="s">
        <v>196</v>
      </c>
      <c r="WOB33" s="83" t="s">
        <v>196</v>
      </c>
      <c r="WOC33" s="83" t="s">
        <v>196</v>
      </c>
      <c r="WOD33" s="83" t="s">
        <v>196</v>
      </c>
      <c r="WOE33" s="83" t="s">
        <v>196</v>
      </c>
      <c r="WOF33" s="83" t="s">
        <v>196</v>
      </c>
      <c r="WOG33" s="83" t="s">
        <v>196</v>
      </c>
      <c r="WOH33" s="83" t="s">
        <v>196</v>
      </c>
      <c r="WOI33" s="83" t="s">
        <v>196</v>
      </c>
      <c r="WOJ33" s="83" t="s">
        <v>196</v>
      </c>
      <c r="WOK33" s="83" t="s">
        <v>196</v>
      </c>
      <c r="WOL33" s="83" t="s">
        <v>196</v>
      </c>
      <c r="WOM33" s="83" t="s">
        <v>196</v>
      </c>
      <c r="WON33" s="83" t="s">
        <v>196</v>
      </c>
      <c r="WOO33" s="83" t="s">
        <v>196</v>
      </c>
      <c r="WOP33" s="83" t="s">
        <v>196</v>
      </c>
      <c r="WOQ33" s="83" t="s">
        <v>196</v>
      </c>
      <c r="WOR33" s="83" t="s">
        <v>196</v>
      </c>
      <c r="WOS33" s="83" t="s">
        <v>196</v>
      </c>
      <c r="WOT33" s="83" t="s">
        <v>196</v>
      </c>
      <c r="WOU33" s="83" t="s">
        <v>196</v>
      </c>
      <c r="WOV33" s="83" t="s">
        <v>196</v>
      </c>
      <c r="WOW33" s="83" t="s">
        <v>196</v>
      </c>
      <c r="WOX33" s="83" t="s">
        <v>196</v>
      </c>
      <c r="WOY33" s="83" t="s">
        <v>196</v>
      </c>
      <c r="WOZ33" s="83" t="s">
        <v>196</v>
      </c>
      <c r="WPA33" s="83" t="s">
        <v>196</v>
      </c>
      <c r="WPB33" s="83" t="s">
        <v>196</v>
      </c>
      <c r="WPC33" s="83" t="s">
        <v>196</v>
      </c>
      <c r="WPD33" s="83" t="s">
        <v>196</v>
      </c>
      <c r="WPE33" s="83" t="s">
        <v>196</v>
      </c>
      <c r="WPF33" s="83" t="s">
        <v>196</v>
      </c>
      <c r="WPG33" s="83" t="s">
        <v>196</v>
      </c>
      <c r="WPH33" s="83" t="s">
        <v>196</v>
      </c>
      <c r="WPI33" s="83" t="s">
        <v>196</v>
      </c>
      <c r="WPJ33" s="83" t="s">
        <v>196</v>
      </c>
      <c r="WPK33" s="83" t="s">
        <v>196</v>
      </c>
      <c r="WPL33" s="83" t="s">
        <v>196</v>
      </c>
      <c r="WPM33" s="83" t="s">
        <v>196</v>
      </c>
      <c r="WPN33" s="83" t="s">
        <v>196</v>
      </c>
      <c r="WPO33" s="83" t="s">
        <v>196</v>
      </c>
      <c r="WPP33" s="83" t="s">
        <v>196</v>
      </c>
      <c r="WPQ33" s="83" t="s">
        <v>196</v>
      </c>
      <c r="WPR33" s="83" t="s">
        <v>196</v>
      </c>
      <c r="WPS33" s="83" t="s">
        <v>196</v>
      </c>
      <c r="WPT33" s="83" t="s">
        <v>196</v>
      </c>
      <c r="WPU33" s="83" t="s">
        <v>196</v>
      </c>
      <c r="WPV33" s="83" t="s">
        <v>196</v>
      </c>
      <c r="WPW33" s="83" t="s">
        <v>196</v>
      </c>
      <c r="WPX33" s="83" t="s">
        <v>196</v>
      </c>
      <c r="WPY33" s="83" t="s">
        <v>196</v>
      </c>
      <c r="WPZ33" s="83" t="s">
        <v>196</v>
      </c>
      <c r="WQA33" s="83" t="s">
        <v>196</v>
      </c>
      <c r="WQB33" s="83" t="s">
        <v>196</v>
      </c>
      <c r="WQC33" s="83" t="s">
        <v>196</v>
      </c>
      <c r="WQD33" s="83" t="s">
        <v>196</v>
      </c>
      <c r="WQE33" s="83" t="s">
        <v>196</v>
      </c>
      <c r="WQF33" s="83" t="s">
        <v>196</v>
      </c>
      <c r="WQG33" s="83" t="s">
        <v>196</v>
      </c>
      <c r="WQH33" s="83" t="s">
        <v>196</v>
      </c>
      <c r="WQI33" s="83" t="s">
        <v>196</v>
      </c>
      <c r="WQJ33" s="83" t="s">
        <v>196</v>
      </c>
      <c r="WQK33" s="83" t="s">
        <v>196</v>
      </c>
      <c r="WQL33" s="83" t="s">
        <v>196</v>
      </c>
      <c r="WQM33" s="83" t="s">
        <v>196</v>
      </c>
      <c r="WQN33" s="83" t="s">
        <v>196</v>
      </c>
      <c r="WQO33" s="83" t="s">
        <v>196</v>
      </c>
      <c r="WQP33" s="83" t="s">
        <v>196</v>
      </c>
      <c r="WQQ33" s="83" t="s">
        <v>196</v>
      </c>
      <c r="WQR33" s="83" t="s">
        <v>196</v>
      </c>
      <c r="WQS33" s="83" t="s">
        <v>196</v>
      </c>
      <c r="WQT33" s="83" t="s">
        <v>196</v>
      </c>
      <c r="WQU33" s="83" t="s">
        <v>196</v>
      </c>
      <c r="WQV33" s="83" t="s">
        <v>196</v>
      </c>
      <c r="WQW33" s="83" t="s">
        <v>196</v>
      </c>
      <c r="WQX33" s="83" t="s">
        <v>196</v>
      </c>
      <c r="WQY33" s="83" t="s">
        <v>196</v>
      </c>
      <c r="WQZ33" s="83" t="s">
        <v>196</v>
      </c>
      <c r="WRA33" s="83" t="s">
        <v>196</v>
      </c>
      <c r="WRB33" s="83" t="s">
        <v>196</v>
      </c>
      <c r="WRC33" s="83" t="s">
        <v>196</v>
      </c>
      <c r="WRD33" s="83" t="s">
        <v>196</v>
      </c>
      <c r="WRE33" s="83" t="s">
        <v>196</v>
      </c>
      <c r="WRF33" s="83" t="s">
        <v>196</v>
      </c>
      <c r="WRG33" s="83" t="s">
        <v>196</v>
      </c>
      <c r="WRH33" s="83" t="s">
        <v>196</v>
      </c>
      <c r="WRI33" s="83" t="s">
        <v>196</v>
      </c>
      <c r="WRJ33" s="83" t="s">
        <v>196</v>
      </c>
      <c r="WRK33" s="83" t="s">
        <v>196</v>
      </c>
      <c r="WRL33" s="83" t="s">
        <v>196</v>
      </c>
      <c r="WRM33" s="83" t="s">
        <v>196</v>
      </c>
      <c r="WRN33" s="83" t="s">
        <v>196</v>
      </c>
      <c r="WRO33" s="83" t="s">
        <v>196</v>
      </c>
      <c r="WRP33" s="83" t="s">
        <v>196</v>
      </c>
      <c r="WRQ33" s="83" t="s">
        <v>196</v>
      </c>
      <c r="WRR33" s="83" t="s">
        <v>196</v>
      </c>
      <c r="WRS33" s="83" t="s">
        <v>196</v>
      </c>
      <c r="WRT33" s="83" t="s">
        <v>196</v>
      </c>
      <c r="WRU33" s="83" t="s">
        <v>196</v>
      </c>
      <c r="WRV33" s="83" t="s">
        <v>196</v>
      </c>
      <c r="WRW33" s="83" t="s">
        <v>196</v>
      </c>
      <c r="WRX33" s="83" t="s">
        <v>196</v>
      </c>
      <c r="WRY33" s="83" t="s">
        <v>196</v>
      </c>
      <c r="WRZ33" s="83" t="s">
        <v>196</v>
      </c>
      <c r="WSA33" s="83" t="s">
        <v>196</v>
      </c>
      <c r="WSB33" s="83" t="s">
        <v>196</v>
      </c>
      <c r="WSC33" s="83" t="s">
        <v>196</v>
      </c>
      <c r="WSD33" s="83" t="s">
        <v>196</v>
      </c>
      <c r="WSE33" s="83" t="s">
        <v>196</v>
      </c>
      <c r="WSF33" s="83" t="s">
        <v>196</v>
      </c>
      <c r="WSG33" s="83" t="s">
        <v>196</v>
      </c>
      <c r="WSH33" s="83" t="s">
        <v>196</v>
      </c>
      <c r="WSI33" s="83" t="s">
        <v>196</v>
      </c>
      <c r="WSJ33" s="83" t="s">
        <v>196</v>
      </c>
      <c r="WSK33" s="83" t="s">
        <v>196</v>
      </c>
      <c r="WSL33" s="83" t="s">
        <v>196</v>
      </c>
      <c r="WSM33" s="83" t="s">
        <v>196</v>
      </c>
      <c r="WSN33" s="83" t="s">
        <v>196</v>
      </c>
      <c r="WSO33" s="83" t="s">
        <v>196</v>
      </c>
      <c r="WSP33" s="83" t="s">
        <v>196</v>
      </c>
      <c r="WSQ33" s="83" t="s">
        <v>196</v>
      </c>
      <c r="WSR33" s="83" t="s">
        <v>196</v>
      </c>
      <c r="WSS33" s="83" t="s">
        <v>196</v>
      </c>
      <c r="WST33" s="83" t="s">
        <v>196</v>
      </c>
      <c r="WSU33" s="83" t="s">
        <v>196</v>
      </c>
      <c r="WSV33" s="83" t="s">
        <v>196</v>
      </c>
      <c r="WSW33" s="83" t="s">
        <v>196</v>
      </c>
      <c r="WSX33" s="83" t="s">
        <v>196</v>
      </c>
      <c r="WSY33" s="83" t="s">
        <v>196</v>
      </c>
      <c r="WSZ33" s="83" t="s">
        <v>196</v>
      </c>
      <c r="WTA33" s="83" t="s">
        <v>196</v>
      </c>
      <c r="WTB33" s="83" t="s">
        <v>196</v>
      </c>
      <c r="WTC33" s="83" t="s">
        <v>196</v>
      </c>
      <c r="WTD33" s="83" t="s">
        <v>196</v>
      </c>
      <c r="WTE33" s="83" t="s">
        <v>196</v>
      </c>
      <c r="WTF33" s="83" t="s">
        <v>196</v>
      </c>
      <c r="WTG33" s="83" t="s">
        <v>196</v>
      </c>
      <c r="WTH33" s="83" t="s">
        <v>196</v>
      </c>
      <c r="WTI33" s="83" t="s">
        <v>196</v>
      </c>
      <c r="WTJ33" s="83" t="s">
        <v>196</v>
      </c>
      <c r="WTK33" s="83" t="s">
        <v>196</v>
      </c>
      <c r="WTL33" s="83" t="s">
        <v>196</v>
      </c>
      <c r="WTM33" s="83" t="s">
        <v>196</v>
      </c>
      <c r="WTN33" s="83" t="s">
        <v>196</v>
      </c>
      <c r="WTO33" s="83" t="s">
        <v>196</v>
      </c>
      <c r="WTP33" s="83" t="s">
        <v>196</v>
      </c>
      <c r="WTQ33" s="83" t="s">
        <v>196</v>
      </c>
      <c r="WTR33" s="83" t="s">
        <v>196</v>
      </c>
      <c r="WTS33" s="83" t="s">
        <v>196</v>
      </c>
      <c r="WTT33" s="83" t="s">
        <v>196</v>
      </c>
      <c r="WTU33" s="83" t="s">
        <v>196</v>
      </c>
      <c r="WTV33" s="83" t="s">
        <v>196</v>
      </c>
      <c r="WTW33" s="83" t="s">
        <v>196</v>
      </c>
      <c r="WTX33" s="83" t="s">
        <v>196</v>
      </c>
      <c r="WTY33" s="83" t="s">
        <v>196</v>
      </c>
      <c r="WTZ33" s="83" t="s">
        <v>196</v>
      </c>
      <c r="WUA33" s="83" t="s">
        <v>196</v>
      </c>
      <c r="WUB33" s="83" t="s">
        <v>196</v>
      </c>
      <c r="WUC33" s="83" t="s">
        <v>196</v>
      </c>
      <c r="WUD33" s="83" t="s">
        <v>196</v>
      </c>
      <c r="WUE33" s="83" t="s">
        <v>196</v>
      </c>
      <c r="WUF33" s="83" t="s">
        <v>196</v>
      </c>
      <c r="WUG33" s="83" t="s">
        <v>196</v>
      </c>
      <c r="WUH33" s="83" t="s">
        <v>196</v>
      </c>
      <c r="WUI33" s="83" t="s">
        <v>196</v>
      </c>
      <c r="WUJ33" s="83" t="s">
        <v>196</v>
      </c>
      <c r="WUK33" s="83" t="s">
        <v>196</v>
      </c>
      <c r="WUL33" s="83" t="s">
        <v>196</v>
      </c>
      <c r="WUM33" s="83" t="s">
        <v>196</v>
      </c>
      <c r="WUN33" s="83" t="s">
        <v>196</v>
      </c>
      <c r="WUO33" s="83" t="s">
        <v>196</v>
      </c>
      <c r="WUP33" s="83" t="s">
        <v>196</v>
      </c>
      <c r="WUQ33" s="83" t="s">
        <v>196</v>
      </c>
      <c r="WUR33" s="83" t="s">
        <v>196</v>
      </c>
      <c r="WUS33" s="83" t="s">
        <v>196</v>
      </c>
      <c r="WUT33" s="83" t="s">
        <v>196</v>
      </c>
      <c r="WUU33" s="83" t="s">
        <v>196</v>
      </c>
      <c r="WUV33" s="83" t="s">
        <v>196</v>
      </c>
      <c r="WUW33" s="83" t="s">
        <v>196</v>
      </c>
      <c r="WUX33" s="83" t="s">
        <v>196</v>
      </c>
      <c r="WUY33" s="83" t="s">
        <v>196</v>
      </c>
      <c r="WUZ33" s="83" t="s">
        <v>196</v>
      </c>
      <c r="WVA33" s="83" t="s">
        <v>196</v>
      </c>
      <c r="WVB33" s="83" t="s">
        <v>196</v>
      </c>
      <c r="WVC33" s="83" t="s">
        <v>196</v>
      </c>
      <c r="WVD33" s="83" t="s">
        <v>196</v>
      </c>
      <c r="WVE33" s="83" t="s">
        <v>196</v>
      </c>
      <c r="WVF33" s="83" t="s">
        <v>196</v>
      </c>
      <c r="WVG33" s="83" t="s">
        <v>196</v>
      </c>
      <c r="WVH33" s="83" t="s">
        <v>196</v>
      </c>
      <c r="WVI33" s="83" t="s">
        <v>196</v>
      </c>
      <c r="WVJ33" s="83" t="s">
        <v>196</v>
      </c>
      <c r="WVK33" s="83" t="s">
        <v>196</v>
      </c>
      <c r="WVL33" s="83" t="s">
        <v>196</v>
      </c>
      <c r="WVM33" s="83" t="s">
        <v>196</v>
      </c>
      <c r="WVN33" s="83" t="s">
        <v>196</v>
      </c>
      <c r="WVO33" s="83" t="s">
        <v>196</v>
      </c>
      <c r="WVP33" s="83" t="s">
        <v>196</v>
      </c>
      <c r="WVQ33" s="83" t="s">
        <v>196</v>
      </c>
      <c r="WVR33" s="83" t="s">
        <v>196</v>
      </c>
      <c r="WVS33" s="83" t="s">
        <v>196</v>
      </c>
      <c r="WVT33" s="83" t="s">
        <v>196</v>
      </c>
      <c r="WVU33" s="83" t="s">
        <v>196</v>
      </c>
      <c r="WVV33" s="83" t="s">
        <v>196</v>
      </c>
      <c r="WVW33" s="83" t="s">
        <v>196</v>
      </c>
      <c r="WVX33" s="83" t="s">
        <v>196</v>
      </c>
      <c r="WVY33" s="83" t="s">
        <v>196</v>
      </c>
      <c r="WVZ33" s="83" t="s">
        <v>196</v>
      </c>
      <c r="WWA33" s="83" t="s">
        <v>196</v>
      </c>
      <c r="WWB33" s="83" t="s">
        <v>196</v>
      </c>
      <c r="WWC33" s="83" t="s">
        <v>196</v>
      </c>
      <c r="WWD33" s="83" t="s">
        <v>196</v>
      </c>
      <c r="WWE33" s="83" t="s">
        <v>196</v>
      </c>
      <c r="WWF33" s="83" t="s">
        <v>196</v>
      </c>
      <c r="WWG33" s="83" t="s">
        <v>196</v>
      </c>
      <c r="WWH33" s="83" t="s">
        <v>196</v>
      </c>
      <c r="WWI33" s="83" t="s">
        <v>196</v>
      </c>
      <c r="WWJ33" s="83" t="s">
        <v>196</v>
      </c>
      <c r="WWK33" s="83" t="s">
        <v>196</v>
      </c>
      <c r="WWL33" s="83" t="s">
        <v>196</v>
      </c>
      <c r="WWM33" s="83" t="s">
        <v>196</v>
      </c>
      <c r="WWN33" s="83" t="s">
        <v>196</v>
      </c>
      <c r="WWO33" s="83" t="s">
        <v>196</v>
      </c>
      <c r="WWP33" s="83" t="s">
        <v>196</v>
      </c>
      <c r="WWQ33" s="83" t="s">
        <v>196</v>
      </c>
      <c r="WWR33" s="83" t="s">
        <v>196</v>
      </c>
      <c r="WWS33" s="83" t="s">
        <v>196</v>
      </c>
      <c r="WWT33" s="83" t="s">
        <v>196</v>
      </c>
      <c r="WWU33" s="83" t="s">
        <v>196</v>
      </c>
      <c r="WWV33" s="83" t="s">
        <v>196</v>
      </c>
      <c r="WWW33" s="83" t="s">
        <v>196</v>
      </c>
      <c r="WWX33" s="83" t="s">
        <v>196</v>
      </c>
      <c r="WWY33" s="83" t="s">
        <v>196</v>
      </c>
      <c r="WWZ33" s="83" t="s">
        <v>196</v>
      </c>
      <c r="WXA33" s="83" t="s">
        <v>196</v>
      </c>
      <c r="WXB33" s="83" t="s">
        <v>196</v>
      </c>
      <c r="WXC33" s="83" t="s">
        <v>196</v>
      </c>
      <c r="WXD33" s="83" t="s">
        <v>196</v>
      </c>
      <c r="WXE33" s="83" t="s">
        <v>196</v>
      </c>
      <c r="WXF33" s="83" t="s">
        <v>196</v>
      </c>
      <c r="WXG33" s="83" t="s">
        <v>196</v>
      </c>
      <c r="WXH33" s="83" t="s">
        <v>196</v>
      </c>
      <c r="WXI33" s="83" t="s">
        <v>196</v>
      </c>
      <c r="WXJ33" s="83" t="s">
        <v>196</v>
      </c>
      <c r="WXK33" s="83" t="s">
        <v>196</v>
      </c>
      <c r="WXL33" s="83" t="s">
        <v>196</v>
      </c>
      <c r="WXM33" s="83" t="s">
        <v>196</v>
      </c>
      <c r="WXN33" s="83" t="s">
        <v>196</v>
      </c>
      <c r="WXO33" s="83" t="s">
        <v>196</v>
      </c>
      <c r="WXP33" s="83" t="s">
        <v>196</v>
      </c>
      <c r="WXQ33" s="83" t="s">
        <v>196</v>
      </c>
      <c r="WXR33" s="83" t="s">
        <v>196</v>
      </c>
      <c r="WXS33" s="83" t="s">
        <v>196</v>
      </c>
      <c r="WXT33" s="83" t="s">
        <v>196</v>
      </c>
      <c r="WXU33" s="83" t="s">
        <v>196</v>
      </c>
      <c r="WXV33" s="83" t="s">
        <v>196</v>
      </c>
      <c r="WXW33" s="83" t="s">
        <v>196</v>
      </c>
      <c r="WXX33" s="83" t="s">
        <v>196</v>
      </c>
      <c r="WXY33" s="83" t="s">
        <v>196</v>
      </c>
      <c r="WXZ33" s="83" t="s">
        <v>196</v>
      </c>
      <c r="WYA33" s="83" t="s">
        <v>196</v>
      </c>
      <c r="WYB33" s="83" t="s">
        <v>196</v>
      </c>
      <c r="WYC33" s="83" t="s">
        <v>196</v>
      </c>
      <c r="WYD33" s="83" t="s">
        <v>196</v>
      </c>
      <c r="WYE33" s="83" t="s">
        <v>196</v>
      </c>
      <c r="WYF33" s="83" t="s">
        <v>196</v>
      </c>
      <c r="WYG33" s="83" t="s">
        <v>196</v>
      </c>
      <c r="WYH33" s="83" t="s">
        <v>196</v>
      </c>
      <c r="WYI33" s="83" t="s">
        <v>196</v>
      </c>
      <c r="WYJ33" s="83" t="s">
        <v>196</v>
      </c>
      <c r="WYK33" s="83" t="s">
        <v>196</v>
      </c>
      <c r="WYL33" s="83" t="s">
        <v>196</v>
      </c>
      <c r="WYM33" s="83" t="s">
        <v>196</v>
      </c>
      <c r="WYN33" s="83" t="s">
        <v>196</v>
      </c>
      <c r="WYO33" s="83" t="s">
        <v>196</v>
      </c>
      <c r="WYP33" s="83" t="s">
        <v>196</v>
      </c>
      <c r="WYQ33" s="83" t="s">
        <v>196</v>
      </c>
      <c r="WYR33" s="83" t="s">
        <v>196</v>
      </c>
      <c r="WYS33" s="83" t="s">
        <v>196</v>
      </c>
      <c r="WYT33" s="83" t="s">
        <v>196</v>
      </c>
      <c r="WYU33" s="83" t="s">
        <v>196</v>
      </c>
      <c r="WYV33" s="83" t="s">
        <v>196</v>
      </c>
      <c r="WYW33" s="83" t="s">
        <v>196</v>
      </c>
      <c r="WYX33" s="83" t="s">
        <v>196</v>
      </c>
      <c r="WYY33" s="83" t="s">
        <v>196</v>
      </c>
      <c r="WYZ33" s="83" t="s">
        <v>196</v>
      </c>
      <c r="WZA33" s="83" t="s">
        <v>196</v>
      </c>
      <c r="WZB33" s="83" t="s">
        <v>196</v>
      </c>
      <c r="WZC33" s="83" t="s">
        <v>196</v>
      </c>
      <c r="WZD33" s="83" t="s">
        <v>196</v>
      </c>
      <c r="WZE33" s="83" t="s">
        <v>196</v>
      </c>
      <c r="WZF33" s="83" t="s">
        <v>196</v>
      </c>
      <c r="WZG33" s="83" t="s">
        <v>196</v>
      </c>
      <c r="WZH33" s="83" t="s">
        <v>196</v>
      </c>
      <c r="WZI33" s="83" t="s">
        <v>196</v>
      </c>
      <c r="WZJ33" s="83" t="s">
        <v>196</v>
      </c>
      <c r="WZK33" s="83" t="s">
        <v>196</v>
      </c>
      <c r="WZL33" s="83" t="s">
        <v>196</v>
      </c>
      <c r="WZM33" s="83" t="s">
        <v>196</v>
      </c>
      <c r="WZN33" s="83" t="s">
        <v>196</v>
      </c>
      <c r="WZO33" s="83" t="s">
        <v>196</v>
      </c>
      <c r="WZP33" s="83" t="s">
        <v>196</v>
      </c>
      <c r="WZQ33" s="83" t="s">
        <v>196</v>
      </c>
      <c r="WZR33" s="83" t="s">
        <v>196</v>
      </c>
      <c r="WZS33" s="83" t="s">
        <v>196</v>
      </c>
      <c r="WZT33" s="83" t="s">
        <v>196</v>
      </c>
      <c r="WZU33" s="83" t="s">
        <v>196</v>
      </c>
      <c r="WZV33" s="83" t="s">
        <v>196</v>
      </c>
      <c r="WZW33" s="83" t="s">
        <v>196</v>
      </c>
      <c r="WZX33" s="83" t="s">
        <v>196</v>
      </c>
      <c r="WZY33" s="83" t="s">
        <v>196</v>
      </c>
      <c r="WZZ33" s="83" t="s">
        <v>196</v>
      </c>
      <c r="XAA33" s="83" t="s">
        <v>196</v>
      </c>
      <c r="XAB33" s="83" t="s">
        <v>196</v>
      </c>
      <c r="XAC33" s="83" t="s">
        <v>196</v>
      </c>
      <c r="XAD33" s="83" t="s">
        <v>196</v>
      </c>
      <c r="XAE33" s="83" t="s">
        <v>196</v>
      </c>
      <c r="XAF33" s="83" t="s">
        <v>196</v>
      </c>
      <c r="XAG33" s="83" t="s">
        <v>196</v>
      </c>
      <c r="XAH33" s="83" t="s">
        <v>196</v>
      </c>
      <c r="XAI33" s="83" t="s">
        <v>196</v>
      </c>
      <c r="XAJ33" s="83" t="s">
        <v>196</v>
      </c>
      <c r="XAK33" s="83" t="s">
        <v>196</v>
      </c>
      <c r="XAL33" s="83" t="s">
        <v>196</v>
      </c>
      <c r="XAM33" s="83" t="s">
        <v>196</v>
      </c>
      <c r="XAN33" s="83" t="s">
        <v>196</v>
      </c>
      <c r="XAO33" s="83" t="s">
        <v>196</v>
      </c>
      <c r="XAP33" s="83" t="s">
        <v>196</v>
      </c>
      <c r="XAQ33" s="83" t="s">
        <v>196</v>
      </c>
      <c r="XAR33" s="83" t="s">
        <v>196</v>
      </c>
      <c r="XAS33" s="83" t="s">
        <v>196</v>
      </c>
      <c r="XAT33" s="83" t="s">
        <v>196</v>
      </c>
      <c r="XAU33" s="83" t="s">
        <v>196</v>
      </c>
      <c r="XAV33" s="83" t="s">
        <v>196</v>
      </c>
      <c r="XAW33" s="83" t="s">
        <v>196</v>
      </c>
      <c r="XAX33" s="83" t="s">
        <v>196</v>
      </c>
      <c r="XAY33" s="83" t="s">
        <v>196</v>
      </c>
      <c r="XAZ33" s="83" t="s">
        <v>196</v>
      </c>
      <c r="XBA33" s="83" t="s">
        <v>196</v>
      </c>
      <c r="XBB33" s="83" t="s">
        <v>196</v>
      </c>
      <c r="XBC33" s="83" t="s">
        <v>196</v>
      </c>
      <c r="XBD33" s="83" t="s">
        <v>196</v>
      </c>
      <c r="XBE33" s="83" t="s">
        <v>196</v>
      </c>
      <c r="XBF33" s="83" t="s">
        <v>196</v>
      </c>
      <c r="XBG33" s="83" t="s">
        <v>196</v>
      </c>
      <c r="XBH33" s="83" t="s">
        <v>196</v>
      </c>
      <c r="XBI33" s="83" t="s">
        <v>196</v>
      </c>
      <c r="XBJ33" s="83" t="s">
        <v>196</v>
      </c>
      <c r="XBK33" s="83" t="s">
        <v>196</v>
      </c>
      <c r="XBL33" s="83" t="s">
        <v>196</v>
      </c>
      <c r="XBM33" s="83" t="s">
        <v>196</v>
      </c>
      <c r="XBN33" s="83" t="s">
        <v>196</v>
      </c>
      <c r="XBO33" s="83" t="s">
        <v>196</v>
      </c>
      <c r="XBP33" s="83" t="s">
        <v>196</v>
      </c>
      <c r="XBQ33" s="83" t="s">
        <v>196</v>
      </c>
      <c r="XBR33" s="83" t="s">
        <v>196</v>
      </c>
      <c r="XBS33" s="83" t="s">
        <v>196</v>
      </c>
      <c r="XBT33" s="83" t="s">
        <v>196</v>
      </c>
      <c r="XBU33" s="83" t="s">
        <v>196</v>
      </c>
      <c r="XBV33" s="83" t="s">
        <v>196</v>
      </c>
      <c r="XBW33" s="83" t="s">
        <v>196</v>
      </c>
      <c r="XBX33" s="83" t="s">
        <v>196</v>
      </c>
      <c r="XBY33" s="83" t="s">
        <v>196</v>
      </c>
      <c r="XBZ33" s="83" t="s">
        <v>196</v>
      </c>
      <c r="XCA33" s="83" t="s">
        <v>196</v>
      </c>
      <c r="XCB33" s="83" t="s">
        <v>196</v>
      </c>
      <c r="XCC33" s="83" t="s">
        <v>196</v>
      </c>
      <c r="XCD33" s="83" t="s">
        <v>196</v>
      </c>
      <c r="XCE33" s="83" t="s">
        <v>196</v>
      </c>
      <c r="XCF33" s="83" t="s">
        <v>196</v>
      </c>
      <c r="XCG33" s="83" t="s">
        <v>196</v>
      </c>
      <c r="XCH33" s="83" t="s">
        <v>196</v>
      </c>
      <c r="XCI33" s="83" t="s">
        <v>196</v>
      </c>
      <c r="XCJ33" s="83" t="s">
        <v>196</v>
      </c>
      <c r="XCK33" s="83" t="s">
        <v>196</v>
      </c>
      <c r="XCL33" s="83" t="s">
        <v>196</v>
      </c>
      <c r="XCM33" s="83" t="s">
        <v>196</v>
      </c>
      <c r="XCN33" s="83" t="s">
        <v>196</v>
      </c>
      <c r="XCO33" s="83" t="s">
        <v>196</v>
      </c>
      <c r="XCP33" s="83" t="s">
        <v>196</v>
      </c>
      <c r="XCQ33" s="83" t="s">
        <v>196</v>
      </c>
      <c r="XCR33" s="83" t="s">
        <v>196</v>
      </c>
      <c r="XCS33" s="83" t="s">
        <v>196</v>
      </c>
      <c r="XCT33" s="83" t="s">
        <v>196</v>
      </c>
      <c r="XCU33" s="83" t="s">
        <v>196</v>
      </c>
      <c r="XCV33" s="83" t="s">
        <v>196</v>
      </c>
      <c r="XCW33" s="83" t="s">
        <v>196</v>
      </c>
      <c r="XCX33" s="83" t="s">
        <v>196</v>
      </c>
      <c r="XCY33" s="83" t="s">
        <v>196</v>
      </c>
      <c r="XCZ33" s="83" t="s">
        <v>196</v>
      </c>
      <c r="XDA33" s="83" t="s">
        <v>196</v>
      </c>
      <c r="XDB33" s="83" t="s">
        <v>196</v>
      </c>
      <c r="XDC33" s="83" t="s">
        <v>196</v>
      </c>
      <c r="XDD33" s="83" t="s">
        <v>196</v>
      </c>
      <c r="XDE33" s="83" t="s">
        <v>196</v>
      </c>
      <c r="XDF33" s="83" t="s">
        <v>196</v>
      </c>
      <c r="XDG33" s="83" t="s">
        <v>196</v>
      </c>
      <c r="XDH33" s="83" t="s">
        <v>196</v>
      </c>
      <c r="XDI33" s="83" t="s">
        <v>196</v>
      </c>
      <c r="XDJ33" s="83" t="s">
        <v>196</v>
      </c>
      <c r="XDK33" s="83" t="s">
        <v>196</v>
      </c>
      <c r="XDL33" s="83" t="s">
        <v>196</v>
      </c>
      <c r="XDM33" s="83" t="s">
        <v>196</v>
      </c>
      <c r="XDN33" s="83" t="s">
        <v>196</v>
      </c>
      <c r="XDO33" s="83" t="s">
        <v>196</v>
      </c>
      <c r="XDP33" s="83" t="s">
        <v>196</v>
      </c>
      <c r="XDQ33" s="83" t="s">
        <v>196</v>
      </c>
      <c r="XDR33" s="83" t="s">
        <v>196</v>
      </c>
      <c r="XDS33" s="83" t="s">
        <v>196</v>
      </c>
      <c r="XDT33" s="83" t="s">
        <v>196</v>
      </c>
      <c r="XDU33" s="83" t="s">
        <v>196</v>
      </c>
      <c r="XDV33" s="83" t="s">
        <v>196</v>
      </c>
      <c r="XDW33" s="83" t="s">
        <v>196</v>
      </c>
      <c r="XDX33" s="83" t="s">
        <v>196</v>
      </c>
      <c r="XDY33" s="83" t="s">
        <v>196</v>
      </c>
      <c r="XDZ33" s="83" t="s">
        <v>196</v>
      </c>
      <c r="XEA33" s="83" t="s">
        <v>196</v>
      </c>
      <c r="XEB33" s="83" t="s">
        <v>196</v>
      </c>
      <c r="XEC33" s="83" t="s">
        <v>196</v>
      </c>
      <c r="XED33" s="83" t="s">
        <v>196</v>
      </c>
      <c r="XEE33" s="83" t="s">
        <v>196</v>
      </c>
      <c r="XEF33" s="83" t="s">
        <v>196</v>
      </c>
      <c r="XEG33" s="83" t="s">
        <v>196</v>
      </c>
      <c r="XEH33" s="83" t="s">
        <v>196</v>
      </c>
      <c r="XEI33" s="83" t="s">
        <v>196</v>
      </c>
      <c r="XEJ33" s="83" t="s">
        <v>196</v>
      </c>
      <c r="XEK33" s="83" t="s">
        <v>196</v>
      </c>
      <c r="XEL33" s="83" t="s">
        <v>196</v>
      </c>
      <c r="XEM33" s="83" t="s">
        <v>196</v>
      </c>
      <c r="XEN33" s="83" t="s">
        <v>196</v>
      </c>
      <c r="XEO33" s="83" t="s">
        <v>196</v>
      </c>
      <c r="XEP33" s="83" t="s">
        <v>196</v>
      </c>
      <c r="XEQ33" s="83" t="s">
        <v>196</v>
      </c>
      <c r="XER33" s="83" t="s">
        <v>196</v>
      </c>
      <c r="XES33" s="83" t="s">
        <v>196</v>
      </c>
      <c r="XET33" s="83" t="s">
        <v>196</v>
      </c>
      <c r="XEU33" s="83" t="s">
        <v>196</v>
      </c>
      <c r="XEV33" s="83" t="s">
        <v>196</v>
      </c>
      <c r="XEW33" s="83" t="s">
        <v>196</v>
      </c>
      <c r="XEX33" s="83" t="s">
        <v>196</v>
      </c>
      <c r="XEY33" s="83" t="s">
        <v>196</v>
      </c>
      <c r="XEZ33" s="83" t="s">
        <v>196</v>
      </c>
      <c r="XFA33" s="83" t="s">
        <v>196</v>
      </c>
      <c r="XFB33" s="83" t="s">
        <v>196</v>
      </c>
      <c r="XFC33" s="83" t="s">
        <v>196</v>
      </c>
      <c r="XFD33" s="83" t="s">
        <v>196</v>
      </c>
    </row>
    <row r="34" spans="1:16384" x14ac:dyDescent="0.25">
      <c r="A34" s="251"/>
      <c r="B34" s="254"/>
      <c r="C34" s="255">
        <v>55000</v>
      </c>
      <c r="D34" s="254" t="s">
        <v>207</v>
      </c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51"/>
      <c r="EB34" s="251"/>
      <c r="EC34" s="251"/>
      <c r="ED34" s="251"/>
      <c r="EE34" s="251"/>
      <c r="EF34" s="251"/>
      <c r="EG34" s="251"/>
      <c r="EH34" s="251"/>
      <c r="EI34" s="251"/>
      <c r="EJ34" s="251"/>
      <c r="EK34" s="251"/>
      <c r="EL34" s="251"/>
      <c r="EM34" s="251"/>
      <c r="EN34" s="251"/>
      <c r="EO34" s="251"/>
      <c r="EP34" s="251"/>
      <c r="EQ34" s="251"/>
      <c r="ER34" s="251"/>
      <c r="ES34" s="251"/>
      <c r="ET34" s="251"/>
      <c r="EU34" s="251"/>
      <c r="EV34" s="251"/>
      <c r="EW34" s="251"/>
      <c r="EX34" s="251"/>
      <c r="EY34" s="251"/>
      <c r="EZ34" s="251"/>
      <c r="FA34" s="251"/>
      <c r="FB34" s="251"/>
      <c r="FC34" s="251"/>
      <c r="FD34" s="251"/>
      <c r="FE34" s="251"/>
      <c r="FF34" s="251"/>
      <c r="FG34" s="251"/>
      <c r="FH34" s="251"/>
      <c r="FI34" s="251"/>
      <c r="FJ34" s="251"/>
      <c r="FK34" s="251"/>
      <c r="FL34" s="251"/>
      <c r="FM34" s="251"/>
      <c r="FN34" s="251"/>
      <c r="FO34" s="251"/>
      <c r="FP34" s="251"/>
      <c r="FQ34" s="251"/>
      <c r="FR34" s="251"/>
      <c r="FS34" s="251"/>
      <c r="FT34" s="251"/>
      <c r="FU34" s="251"/>
      <c r="FV34" s="251"/>
      <c r="FW34" s="251"/>
      <c r="FX34" s="251"/>
      <c r="FY34" s="251"/>
      <c r="FZ34" s="251"/>
      <c r="GA34" s="251"/>
      <c r="GB34" s="251"/>
      <c r="GC34" s="251"/>
      <c r="GD34" s="251"/>
      <c r="GE34" s="251"/>
      <c r="GF34" s="251"/>
      <c r="GG34" s="251"/>
      <c r="GH34" s="251"/>
      <c r="GI34" s="251"/>
      <c r="GJ34" s="251"/>
      <c r="GK34" s="251"/>
      <c r="GL34" s="251"/>
      <c r="GM34" s="251"/>
      <c r="GN34" s="251"/>
      <c r="GO34" s="251"/>
      <c r="GP34" s="251"/>
      <c r="GQ34" s="251"/>
      <c r="GR34" s="251"/>
      <c r="GS34" s="251"/>
      <c r="GT34" s="251"/>
      <c r="GU34" s="251"/>
      <c r="GV34" s="251"/>
      <c r="GW34" s="251"/>
      <c r="GX34" s="251"/>
      <c r="GY34" s="251"/>
      <c r="GZ34" s="251"/>
      <c r="HA34" s="251"/>
      <c r="HB34" s="251"/>
      <c r="HC34" s="251"/>
      <c r="HD34" s="251"/>
      <c r="HE34" s="251"/>
      <c r="HF34" s="251"/>
      <c r="HG34" s="251"/>
      <c r="HH34" s="251"/>
      <c r="HI34" s="251"/>
      <c r="HJ34" s="251"/>
      <c r="HK34" s="251"/>
      <c r="HL34" s="251"/>
      <c r="HM34" s="251"/>
      <c r="HN34" s="251"/>
      <c r="HO34" s="251"/>
      <c r="HP34" s="251"/>
      <c r="HQ34" s="251"/>
      <c r="HR34" s="251"/>
      <c r="HS34" s="251"/>
      <c r="HT34" s="251"/>
      <c r="HU34" s="251"/>
      <c r="HV34" s="251"/>
      <c r="HW34" s="251"/>
      <c r="HX34" s="251"/>
      <c r="HY34" s="251"/>
      <c r="HZ34" s="251"/>
      <c r="IA34" s="251"/>
      <c r="IB34" s="251"/>
      <c r="IC34" s="251"/>
      <c r="ID34" s="251"/>
      <c r="IE34" s="251"/>
      <c r="IF34" s="251"/>
      <c r="IG34" s="251"/>
      <c r="IH34" s="251"/>
      <c r="II34" s="251"/>
      <c r="IJ34" s="251"/>
      <c r="IK34" s="251"/>
      <c r="IL34" s="251"/>
      <c r="IM34" s="251"/>
      <c r="IN34" s="251"/>
      <c r="IO34" s="251"/>
      <c r="IP34" s="251"/>
      <c r="IQ34" s="251"/>
      <c r="IR34" s="251"/>
      <c r="IS34" s="251"/>
      <c r="IT34" s="251"/>
      <c r="IU34" s="251"/>
      <c r="IV34" s="251"/>
      <c r="IW34" s="251"/>
      <c r="IX34" s="251"/>
      <c r="IY34" s="251"/>
      <c r="IZ34" s="251"/>
      <c r="JA34" s="251"/>
      <c r="JB34" s="251"/>
      <c r="JC34" s="251"/>
      <c r="JD34" s="251"/>
      <c r="JE34" s="251"/>
      <c r="JF34" s="251"/>
      <c r="JG34" s="251"/>
      <c r="JH34" s="251"/>
      <c r="JI34" s="251"/>
      <c r="JJ34" s="251"/>
      <c r="JK34" s="251"/>
      <c r="JL34" s="251"/>
      <c r="JM34" s="251"/>
      <c r="JN34" s="251"/>
      <c r="JO34" s="251"/>
      <c r="JP34" s="251"/>
      <c r="JQ34" s="251"/>
      <c r="JR34" s="251"/>
      <c r="JS34" s="251"/>
      <c r="JT34" s="251"/>
      <c r="JU34" s="251"/>
      <c r="JV34" s="251"/>
      <c r="JW34" s="251"/>
      <c r="JX34" s="251"/>
      <c r="JY34" s="251"/>
      <c r="JZ34" s="251"/>
      <c r="KA34" s="251"/>
      <c r="KB34" s="251"/>
      <c r="KC34" s="251"/>
      <c r="KD34" s="251"/>
      <c r="KE34" s="251"/>
      <c r="KF34" s="251"/>
      <c r="KG34" s="251"/>
      <c r="KH34" s="251"/>
      <c r="KI34" s="251"/>
      <c r="KJ34" s="251"/>
      <c r="KK34" s="251"/>
      <c r="KL34" s="251"/>
      <c r="KM34" s="251"/>
      <c r="KN34" s="251"/>
      <c r="KO34" s="251"/>
      <c r="KP34" s="251"/>
      <c r="KQ34" s="251"/>
      <c r="KR34" s="251"/>
      <c r="KS34" s="251"/>
      <c r="KT34" s="251"/>
      <c r="KU34" s="251"/>
      <c r="KV34" s="251"/>
      <c r="KW34" s="251"/>
      <c r="KX34" s="251"/>
      <c r="KY34" s="251"/>
      <c r="KZ34" s="251"/>
      <c r="LA34" s="251"/>
      <c r="LB34" s="251"/>
      <c r="LC34" s="251"/>
      <c r="LD34" s="251"/>
      <c r="LE34" s="251"/>
      <c r="LF34" s="251"/>
      <c r="LG34" s="251"/>
      <c r="LH34" s="251"/>
      <c r="LI34" s="251"/>
      <c r="LJ34" s="251"/>
      <c r="LK34" s="251"/>
      <c r="LL34" s="251"/>
      <c r="LM34" s="251"/>
      <c r="LN34" s="251"/>
      <c r="LO34" s="251"/>
      <c r="LP34" s="251"/>
      <c r="LQ34" s="251"/>
      <c r="LR34" s="251"/>
      <c r="LS34" s="251"/>
      <c r="LT34" s="251"/>
      <c r="LU34" s="251"/>
      <c r="LV34" s="251"/>
      <c r="LW34" s="251"/>
      <c r="LX34" s="251"/>
      <c r="LY34" s="251"/>
      <c r="LZ34" s="251"/>
      <c r="MA34" s="251"/>
      <c r="MB34" s="251"/>
      <c r="MC34" s="251"/>
      <c r="MD34" s="251"/>
      <c r="ME34" s="251"/>
      <c r="MF34" s="251"/>
      <c r="MG34" s="251"/>
      <c r="MH34" s="251"/>
      <c r="MI34" s="251"/>
      <c r="MJ34" s="251"/>
      <c r="MK34" s="251"/>
      <c r="ML34" s="251"/>
      <c r="MM34" s="251"/>
      <c r="MN34" s="251"/>
      <c r="MO34" s="251"/>
      <c r="MP34" s="251"/>
      <c r="MQ34" s="251"/>
      <c r="MR34" s="251"/>
      <c r="MS34" s="251"/>
      <c r="MT34" s="251"/>
      <c r="MU34" s="251"/>
      <c r="MV34" s="251"/>
      <c r="MW34" s="251"/>
      <c r="MX34" s="251"/>
      <c r="MY34" s="251"/>
      <c r="MZ34" s="251"/>
      <c r="NA34" s="251"/>
      <c r="NB34" s="251"/>
      <c r="NC34" s="251"/>
      <c r="ND34" s="251"/>
      <c r="NE34" s="251"/>
      <c r="NF34" s="251"/>
      <c r="NG34" s="251"/>
      <c r="NH34" s="251"/>
      <c r="NI34" s="251"/>
      <c r="NJ34" s="251"/>
      <c r="NK34" s="251"/>
      <c r="NL34" s="251"/>
      <c r="NM34" s="251"/>
      <c r="NN34" s="251"/>
      <c r="NO34" s="251"/>
      <c r="NP34" s="251"/>
      <c r="NQ34" s="251"/>
      <c r="NR34" s="251"/>
      <c r="NS34" s="251"/>
      <c r="NT34" s="251"/>
      <c r="NU34" s="251"/>
      <c r="NV34" s="251"/>
      <c r="NW34" s="251"/>
      <c r="NX34" s="251"/>
      <c r="NY34" s="251"/>
      <c r="NZ34" s="251"/>
      <c r="OA34" s="251"/>
      <c r="OB34" s="251"/>
      <c r="OC34" s="251"/>
      <c r="OD34" s="251"/>
      <c r="OE34" s="251"/>
      <c r="OF34" s="251"/>
      <c r="OG34" s="251"/>
      <c r="OH34" s="251"/>
      <c r="OI34" s="251"/>
      <c r="OJ34" s="251"/>
      <c r="OK34" s="251"/>
      <c r="OL34" s="251"/>
      <c r="OM34" s="251"/>
      <c r="ON34" s="251"/>
      <c r="OO34" s="251"/>
      <c r="OP34" s="251"/>
      <c r="OQ34" s="251"/>
      <c r="OR34" s="251"/>
      <c r="OS34" s="251"/>
      <c r="OT34" s="251"/>
      <c r="OU34" s="251"/>
      <c r="OV34" s="251"/>
      <c r="OW34" s="251"/>
      <c r="OX34" s="251"/>
      <c r="OY34" s="251"/>
      <c r="OZ34" s="251"/>
      <c r="PA34" s="251"/>
      <c r="PB34" s="251"/>
      <c r="PC34" s="251"/>
      <c r="PD34" s="251"/>
      <c r="PE34" s="251"/>
      <c r="PF34" s="251"/>
      <c r="PG34" s="251"/>
      <c r="PH34" s="251"/>
      <c r="PI34" s="251"/>
      <c r="PJ34" s="251"/>
      <c r="PK34" s="251"/>
      <c r="PL34" s="251"/>
      <c r="PM34" s="251"/>
      <c r="PN34" s="251"/>
      <c r="PO34" s="251"/>
      <c r="PP34" s="251"/>
      <c r="PQ34" s="251"/>
      <c r="PR34" s="251"/>
      <c r="PS34" s="251"/>
      <c r="PT34" s="251"/>
      <c r="PU34" s="251"/>
      <c r="PV34" s="251"/>
      <c r="PW34" s="251"/>
      <c r="PX34" s="251"/>
      <c r="PY34" s="251"/>
      <c r="PZ34" s="251"/>
      <c r="QA34" s="251"/>
      <c r="QB34" s="251"/>
      <c r="QC34" s="251"/>
      <c r="QD34" s="251"/>
      <c r="QE34" s="251"/>
      <c r="QF34" s="251"/>
      <c r="QG34" s="251"/>
      <c r="QH34" s="251"/>
      <c r="QI34" s="251"/>
      <c r="QJ34" s="251"/>
      <c r="QK34" s="251"/>
      <c r="QL34" s="251"/>
      <c r="QM34" s="251"/>
      <c r="QN34" s="251"/>
      <c r="QO34" s="251"/>
      <c r="QP34" s="251"/>
      <c r="QQ34" s="251"/>
      <c r="QR34" s="251"/>
      <c r="QS34" s="251"/>
      <c r="QT34" s="251"/>
      <c r="QU34" s="251"/>
      <c r="QV34" s="251"/>
      <c r="QW34" s="251"/>
      <c r="QX34" s="251"/>
      <c r="QY34" s="251"/>
      <c r="QZ34" s="251"/>
      <c r="RA34" s="251"/>
      <c r="RB34" s="251"/>
      <c r="RC34" s="251"/>
      <c r="RD34" s="251"/>
      <c r="RE34" s="251"/>
      <c r="RF34" s="251"/>
      <c r="RG34" s="251"/>
      <c r="RH34" s="251"/>
      <c r="RI34" s="251"/>
      <c r="RJ34" s="251"/>
      <c r="RK34" s="251"/>
      <c r="RL34" s="251"/>
      <c r="RM34" s="251"/>
      <c r="RN34" s="251"/>
      <c r="RO34" s="251"/>
      <c r="RP34" s="251"/>
      <c r="RQ34" s="251"/>
      <c r="RR34" s="251"/>
      <c r="RS34" s="251"/>
      <c r="RT34" s="251"/>
      <c r="RU34" s="251"/>
      <c r="RV34" s="251"/>
      <c r="RW34" s="251"/>
      <c r="RX34" s="251"/>
      <c r="RY34" s="251"/>
      <c r="RZ34" s="251"/>
      <c r="SA34" s="251"/>
      <c r="SB34" s="251"/>
      <c r="SC34" s="251"/>
      <c r="SD34" s="251"/>
      <c r="SE34" s="251"/>
      <c r="SF34" s="251"/>
      <c r="SG34" s="251"/>
      <c r="SH34" s="251"/>
      <c r="SI34" s="251"/>
      <c r="SJ34" s="251"/>
      <c r="SK34" s="251"/>
      <c r="SL34" s="251"/>
      <c r="SM34" s="251"/>
      <c r="SN34" s="251"/>
      <c r="SO34" s="251"/>
      <c r="SP34" s="251"/>
      <c r="SQ34" s="251"/>
      <c r="SR34" s="251"/>
      <c r="SS34" s="251"/>
      <c r="ST34" s="251"/>
      <c r="SU34" s="251"/>
      <c r="SV34" s="251"/>
      <c r="SW34" s="251"/>
      <c r="SX34" s="251"/>
      <c r="SY34" s="251"/>
      <c r="SZ34" s="251"/>
      <c r="TA34" s="251"/>
      <c r="TB34" s="251"/>
      <c r="TC34" s="251"/>
      <c r="TD34" s="251"/>
      <c r="TE34" s="251"/>
      <c r="TF34" s="251"/>
      <c r="TG34" s="251"/>
      <c r="TH34" s="251"/>
      <c r="TI34" s="251"/>
      <c r="TJ34" s="251"/>
      <c r="TK34" s="251"/>
      <c r="TL34" s="251"/>
      <c r="TM34" s="251"/>
      <c r="TN34" s="251"/>
      <c r="TO34" s="251"/>
      <c r="TP34" s="251"/>
      <c r="TQ34" s="251"/>
      <c r="TR34" s="251"/>
      <c r="TS34" s="251"/>
      <c r="TT34" s="251"/>
      <c r="TU34" s="251"/>
      <c r="TV34" s="251"/>
      <c r="TW34" s="251"/>
      <c r="TX34" s="251"/>
      <c r="TY34" s="251"/>
      <c r="TZ34" s="251"/>
      <c r="UA34" s="251"/>
      <c r="UB34" s="251"/>
      <c r="UC34" s="251"/>
      <c r="UD34" s="251"/>
      <c r="UE34" s="251"/>
      <c r="UF34" s="251"/>
      <c r="UG34" s="251"/>
      <c r="UH34" s="251"/>
      <c r="UI34" s="251"/>
      <c r="UJ34" s="251"/>
      <c r="UK34" s="251"/>
      <c r="UL34" s="251"/>
      <c r="UM34" s="251"/>
      <c r="UN34" s="251"/>
      <c r="UO34" s="251"/>
      <c r="UP34" s="251"/>
      <c r="UQ34" s="251"/>
      <c r="UR34" s="251"/>
      <c r="US34" s="251"/>
      <c r="UT34" s="251"/>
      <c r="UU34" s="251"/>
      <c r="UV34" s="251"/>
      <c r="UW34" s="251"/>
      <c r="UX34" s="251"/>
      <c r="UY34" s="251"/>
      <c r="UZ34" s="251"/>
      <c r="VA34" s="251"/>
      <c r="VB34" s="251"/>
      <c r="VC34" s="251"/>
      <c r="VD34" s="251"/>
      <c r="VE34" s="251"/>
      <c r="VF34" s="251"/>
      <c r="VG34" s="251"/>
      <c r="VH34" s="251"/>
      <c r="VI34" s="251"/>
      <c r="VJ34" s="251"/>
      <c r="VK34" s="251"/>
      <c r="VL34" s="251"/>
      <c r="VM34" s="251"/>
      <c r="VN34" s="251"/>
      <c r="VO34" s="251"/>
      <c r="VP34" s="251"/>
      <c r="VQ34" s="251"/>
      <c r="VR34" s="251"/>
      <c r="VS34" s="251"/>
      <c r="VT34" s="251"/>
      <c r="VU34" s="251"/>
      <c r="VV34" s="251"/>
      <c r="VW34" s="251"/>
      <c r="VX34" s="251"/>
      <c r="VY34" s="251"/>
      <c r="VZ34" s="251"/>
      <c r="WA34" s="251"/>
      <c r="WB34" s="251"/>
      <c r="WC34" s="251"/>
      <c r="WD34" s="251"/>
      <c r="WE34" s="251"/>
      <c r="WF34" s="251"/>
      <c r="WG34" s="251"/>
      <c r="WH34" s="251"/>
      <c r="WI34" s="251"/>
      <c r="WJ34" s="251"/>
      <c r="WK34" s="251"/>
      <c r="WL34" s="251"/>
      <c r="WM34" s="251"/>
      <c r="WN34" s="251"/>
      <c r="WO34" s="251"/>
      <c r="WP34" s="251"/>
      <c r="WQ34" s="251"/>
      <c r="WR34" s="251"/>
      <c r="WS34" s="251"/>
      <c r="WT34" s="251"/>
      <c r="WU34" s="251"/>
      <c r="WV34" s="251"/>
      <c r="WW34" s="251"/>
      <c r="WX34" s="251"/>
      <c r="WY34" s="251"/>
      <c r="WZ34" s="251"/>
      <c r="XA34" s="251"/>
      <c r="XB34" s="251"/>
      <c r="XC34" s="251"/>
      <c r="XD34" s="251"/>
      <c r="XE34" s="251"/>
      <c r="XF34" s="251"/>
      <c r="XG34" s="251"/>
      <c r="XH34" s="251"/>
      <c r="XI34" s="251"/>
      <c r="XJ34" s="251"/>
      <c r="XK34" s="251"/>
      <c r="XL34" s="251"/>
      <c r="XM34" s="251"/>
      <c r="XN34" s="251"/>
      <c r="XO34" s="251"/>
      <c r="XP34" s="251"/>
      <c r="XQ34" s="251"/>
      <c r="XR34" s="251"/>
      <c r="XS34" s="251"/>
      <c r="XT34" s="251"/>
      <c r="XU34" s="251"/>
      <c r="XV34" s="251"/>
      <c r="XW34" s="251"/>
      <c r="XX34" s="251"/>
      <c r="XY34" s="251"/>
      <c r="XZ34" s="251"/>
      <c r="YA34" s="251"/>
      <c r="YB34" s="251"/>
      <c r="YC34" s="251"/>
      <c r="YD34" s="251"/>
      <c r="YE34" s="251"/>
      <c r="YF34" s="251"/>
      <c r="YG34" s="251"/>
      <c r="YH34" s="251"/>
      <c r="YI34" s="251"/>
      <c r="YJ34" s="251"/>
      <c r="YK34" s="251"/>
      <c r="YL34" s="251"/>
      <c r="YM34" s="251"/>
      <c r="YN34" s="251"/>
      <c r="YO34" s="251"/>
      <c r="YP34" s="251"/>
      <c r="YQ34" s="251"/>
      <c r="YR34" s="251"/>
      <c r="YS34" s="251"/>
      <c r="YT34" s="251"/>
      <c r="YU34" s="251"/>
      <c r="YV34" s="251"/>
      <c r="YW34" s="251"/>
      <c r="YX34" s="251"/>
      <c r="YY34" s="251"/>
      <c r="YZ34" s="251"/>
      <c r="ZA34" s="251"/>
      <c r="ZB34" s="251"/>
      <c r="ZC34" s="251"/>
      <c r="ZD34" s="251"/>
      <c r="ZE34" s="251"/>
      <c r="ZF34" s="251"/>
      <c r="ZG34" s="251"/>
      <c r="ZH34" s="251"/>
      <c r="ZI34" s="251"/>
      <c r="ZJ34" s="251"/>
      <c r="ZK34" s="251"/>
      <c r="ZL34" s="251"/>
      <c r="ZM34" s="251"/>
      <c r="ZN34" s="251"/>
      <c r="ZO34" s="251"/>
      <c r="ZP34" s="251"/>
      <c r="ZQ34" s="251"/>
      <c r="ZR34" s="251"/>
      <c r="ZS34" s="251"/>
      <c r="ZT34" s="251"/>
      <c r="ZU34" s="251"/>
      <c r="ZV34" s="251"/>
      <c r="ZW34" s="251"/>
      <c r="ZX34" s="251"/>
      <c r="ZY34" s="251"/>
      <c r="ZZ34" s="251"/>
      <c r="AAA34" s="251"/>
      <c r="AAB34" s="251"/>
      <c r="AAC34" s="251"/>
      <c r="AAD34" s="251"/>
      <c r="AAE34" s="251"/>
      <c r="AAF34" s="251"/>
      <c r="AAG34" s="251"/>
      <c r="AAH34" s="251"/>
      <c r="AAI34" s="251"/>
      <c r="AAJ34" s="251"/>
      <c r="AAK34" s="251"/>
      <c r="AAL34" s="251"/>
      <c r="AAM34" s="251"/>
      <c r="AAN34" s="251"/>
      <c r="AAO34" s="251"/>
      <c r="AAP34" s="251"/>
      <c r="AAQ34" s="251"/>
      <c r="AAR34" s="251"/>
      <c r="AAS34" s="251"/>
      <c r="AAT34" s="251"/>
      <c r="AAU34" s="251"/>
      <c r="AAV34" s="251"/>
      <c r="AAW34" s="251"/>
      <c r="AAX34" s="251"/>
      <c r="AAY34" s="251"/>
      <c r="AAZ34" s="251"/>
      <c r="ABA34" s="251"/>
      <c r="ABB34" s="251"/>
      <c r="ABC34" s="251"/>
      <c r="ABD34" s="251"/>
      <c r="ABE34" s="251"/>
      <c r="ABF34" s="251"/>
      <c r="ABG34" s="251"/>
      <c r="ABH34" s="251"/>
      <c r="ABI34" s="251"/>
      <c r="ABJ34" s="251"/>
      <c r="ABK34" s="251"/>
      <c r="ABL34" s="251"/>
      <c r="ABM34" s="251"/>
      <c r="ABN34" s="251"/>
      <c r="ABO34" s="251"/>
      <c r="ABP34" s="251"/>
      <c r="ABQ34" s="251"/>
      <c r="ABR34" s="251"/>
      <c r="ABS34" s="251"/>
      <c r="ABT34" s="251"/>
      <c r="ABU34" s="251"/>
      <c r="ABV34" s="251"/>
      <c r="ABW34" s="251"/>
      <c r="ABX34" s="251"/>
      <c r="ABY34" s="251"/>
      <c r="ABZ34" s="251"/>
      <c r="ACA34" s="251"/>
      <c r="ACB34" s="251"/>
      <c r="ACC34" s="251"/>
      <c r="ACD34" s="251"/>
      <c r="ACE34" s="251"/>
      <c r="ACF34" s="251"/>
      <c r="ACG34" s="251"/>
      <c r="ACH34" s="251"/>
      <c r="ACI34" s="251"/>
      <c r="ACJ34" s="251"/>
      <c r="ACK34" s="251"/>
      <c r="ACL34" s="251"/>
      <c r="ACM34" s="251"/>
      <c r="ACN34" s="251"/>
      <c r="ACO34" s="251"/>
      <c r="ACP34" s="251"/>
      <c r="ACQ34" s="251"/>
      <c r="ACR34" s="251"/>
      <c r="ACS34" s="251"/>
      <c r="ACT34" s="251"/>
      <c r="ACU34" s="251"/>
      <c r="ACV34" s="251"/>
      <c r="ACW34" s="251"/>
      <c r="ACX34" s="251"/>
      <c r="ACY34" s="251"/>
      <c r="ACZ34" s="251"/>
      <c r="ADA34" s="251"/>
      <c r="ADB34" s="251"/>
      <c r="ADC34" s="251"/>
      <c r="ADD34" s="251"/>
      <c r="ADE34" s="251"/>
      <c r="ADF34" s="251"/>
      <c r="ADG34" s="251"/>
      <c r="ADH34" s="251"/>
      <c r="ADI34" s="251"/>
      <c r="ADJ34" s="251"/>
      <c r="ADK34" s="251"/>
      <c r="ADL34" s="251"/>
      <c r="ADM34" s="251"/>
      <c r="ADN34" s="251"/>
      <c r="ADO34" s="251"/>
      <c r="ADP34" s="251"/>
      <c r="ADQ34" s="251"/>
      <c r="ADR34" s="251"/>
      <c r="ADS34" s="251"/>
      <c r="ADT34" s="251"/>
      <c r="ADU34" s="251"/>
      <c r="ADV34" s="251"/>
      <c r="ADW34" s="251"/>
      <c r="ADX34" s="251"/>
      <c r="ADY34" s="251"/>
      <c r="ADZ34" s="251"/>
      <c r="AEA34" s="251"/>
      <c r="AEB34" s="251"/>
      <c r="AEC34" s="251"/>
      <c r="AED34" s="251"/>
      <c r="AEE34" s="251"/>
      <c r="AEF34" s="251"/>
      <c r="AEG34" s="251"/>
      <c r="AEH34" s="251"/>
      <c r="AEI34" s="251"/>
      <c r="AEJ34" s="251"/>
      <c r="AEK34" s="251"/>
      <c r="AEL34" s="251"/>
      <c r="AEM34" s="251"/>
      <c r="AEN34" s="251"/>
      <c r="AEO34" s="251"/>
      <c r="AEP34" s="251"/>
      <c r="AEQ34" s="251"/>
      <c r="AER34" s="251"/>
      <c r="AES34" s="251"/>
      <c r="AET34" s="251"/>
      <c r="AEU34" s="251"/>
      <c r="AEV34" s="251"/>
      <c r="AEW34" s="251"/>
      <c r="AEX34" s="251"/>
      <c r="AEY34" s="251"/>
      <c r="AEZ34" s="251"/>
      <c r="AFA34" s="251"/>
      <c r="AFB34" s="251"/>
      <c r="AFC34" s="251"/>
      <c r="AFD34" s="251"/>
      <c r="AFE34" s="251"/>
      <c r="AFF34" s="251"/>
      <c r="AFG34" s="251"/>
      <c r="AFH34" s="251"/>
      <c r="AFI34" s="251"/>
      <c r="AFJ34" s="251"/>
      <c r="AFK34" s="251"/>
      <c r="AFL34" s="251"/>
      <c r="AFM34" s="251"/>
      <c r="AFN34" s="251"/>
      <c r="AFO34" s="251"/>
      <c r="AFP34" s="251"/>
      <c r="AFQ34" s="251"/>
      <c r="AFR34" s="251"/>
      <c r="AFS34" s="251"/>
      <c r="AFT34" s="251"/>
      <c r="AFU34" s="251"/>
      <c r="AFV34" s="251"/>
      <c r="AFW34" s="251"/>
      <c r="AFX34" s="251"/>
      <c r="AFY34" s="251"/>
      <c r="AFZ34" s="251"/>
      <c r="AGA34" s="251"/>
      <c r="AGB34" s="251"/>
      <c r="AGC34" s="251"/>
      <c r="AGD34" s="251"/>
      <c r="AGE34" s="251"/>
      <c r="AGF34" s="251"/>
      <c r="AGG34" s="251"/>
      <c r="AGH34" s="251"/>
      <c r="AGI34" s="251"/>
      <c r="AGJ34" s="251"/>
      <c r="AGK34" s="251"/>
      <c r="AGL34" s="251"/>
      <c r="AGM34" s="251"/>
      <c r="AGN34" s="251"/>
      <c r="AGO34" s="251"/>
      <c r="AGP34" s="251"/>
      <c r="AGQ34" s="251"/>
      <c r="AGR34" s="251"/>
      <c r="AGS34" s="251"/>
      <c r="AGT34" s="251"/>
      <c r="AGU34" s="251"/>
      <c r="AGV34" s="251"/>
      <c r="AGW34" s="251"/>
      <c r="AGX34" s="251"/>
      <c r="AGY34" s="251"/>
      <c r="AGZ34" s="251"/>
      <c r="AHA34" s="251"/>
      <c r="AHB34" s="251"/>
      <c r="AHC34" s="251"/>
      <c r="AHD34" s="251"/>
      <c r="AHE34" s="251"/>
      <c r="AHF34" s="251"/>
      <c r="AHG34" s="251"/>
      <c r="AHH34" s="251"/>
      <c r="AHI34" s="251"/>
      <c r="AHJ34" s="251"/>
      <c r="AHK34" s="251"/>
      <c r="AHL34" s="251"/>
      <c r="AHM34" s="251"/>
      <c r="AHN34" s="251"/>
      <c r="AHO34" s="251"/>
      <c r="AHP34" s="251"/>
      <c r="AHQ34" s="251"/>
      <c r="AHR34" s="251"/>
      <c r="AHS34" s="251"/>
      <c r="AHT34" s="251"/>
      <c r="AHU34" s="251"/>
      <c r="AHV34" s="251"/>
      <c r="AHW34" s="251"/>
      <c r="AHX34" s="251"/>
      <c r="AHY34" s="251"/>
      <c r="AHZ34" s="251"/>
      <c r="AIA34" s="251"/>
      <c r="AIB34" s="251"/>
      <c r="AIC34" s="251"/>
      <c r="AID34" s="251"/>
      <c r="AIE34" s="251"/>
      <c r="AIF34" s="251"/>
      <c r="AIG34" s="251"/>
      <c r="AIH34" s="251"/>
      <c r="AII34" s="251"/>
      <c r="AIJ34" s="251"/>
      <c r="AIK34" s="251"/>
      <c r="AIL34" s="251"/>
      <c r="AIM34" s="251"/>
      <c r="AIN34" s="251"/>
      <c r="AIO34" s="251"/>
      <c r="AIP34" s="251"/>
      <c r="AIQ34" s="251"/>
      <c r="AIR34" s="251"/>
      <c r="AIS34" s="251"/>
      <c r="AIT34" s="251"/>
      <c r="AIU34" s="251"/>
      <c r="AIV34" s="251"/>
      <c r="AIW34" s="251"/>
      <c r="AIX34" s="251"/>
      <c r="AIY34" s="251"/>
      <c r="AIZ34" s="251"/>
      <c r="AJA34" s="251"/>
      <c r="AJB34" s="251"/>
      <c r="AJC34" s="251"/>
      <c r="AJD34" s="251"/>
      <c r="AJE34" s="251"/>
      <c r="AJF34" s="251"/>
      <c r="AJG34" s="251"/>
      <c r="AJH34" s="251"/>
      <c r="AJI34" s="251"/>
      <c r="AJJ34" s="251"/>
      <c r="AJK34" s="251"/>
      <c r="AJL34" s="251"/>
      <c r="AJM34" s="251"/>
      <c r="AJN34" s="251"/>
      <c r="AJO34" s="251"/>
      <c r="AJP34" s="251"/>
      <c r="AJQ34" s="251"/>
      <c r="AJR34" s="251"/>
      <c r="AJS34" s="251"/>
      <c r="AJT34" s="251"/>
      <c r="AJU34" s="251"/>
      <c r="AJV34" s="251"/>
      <c r="AJW34" s="251"/>
      <c r="AJX34" s="251"/>
      <c r="AJY34" s="251"/>
      <c r="AJZ34" s="251"/>
      <c r="AKA34" s="251"/>
      <c r="AKB34" s="251"/>
      <c r="AKC34" s="251"/>
      <c r="AKD34" s="251"/>
      <c r="AKE34" s="251"/>
      <c r="AKF34" s="251"/>
      <c r="AKG34" s="251"/>
      <c r="AKH34" s="251"/>
      <c r="AKI34" s="251"/>
      <c r="AKJ34" s="251"/>
      <c r="AKK34" s="251"/>
      <c r="AKL34" s="251"/>
      <c r="AKM34" s="251"/>
      <c r="AKN34" s="251"/>
      <c r="AKO34" s="251"/>
      <c r="AKP34" s="251"/>
      <c r="AKQ34" s="251"/>
      <c r="AKR34" s="251"/>
      <c r="AKS34" s="251"/>
      <c r="AKT34" s="251"/>
      <c r="AKU34" s="251"/>
      <c r="AKV34" s="251"/>
      <c r="AKW34" s="251"/>
      <c r="AKX34" s="251"/>
      <c r="AKY34" s="251"/>
      <c r="AKZ34" s="251"/>
      <c r="ALA34" s="251"/>
      <c r="ALB34" s="251"/>
      <c r="ALC34" s="251"/>
      <c r="ALD34" s="251"/>
      <c r="ALE34" s="251"/>
      <c r="ALF34" s="251"/>
      <c r="ALG34" s="251"/>
      <c r="ALH34" s="251"/>
      <c r="ALI34" s="251"/>
      <c r="ALJ34" s="251"/>
      <c r="ALK34" s="251"/>
      <c r="ALL34" s="251"/>
      <c r="ALM34" s="251"/>
      <c r="ALN34" s="251"/>
      <c r="ALO34" s="251"/>
      <c r="ALP34" s="251"/>
      <c r="ALQ34" s="251"/>
      <c r="ALR34" s="251"/>
      <c r="ALS34" s="251"/>
      <c r="ALT34" s="251"/>
      <c r="ALU34" s="251"/>
      <c r="ALV34" s="251"/>
      <c r="ALW34" s="251"/>
      <c r="ALX34" s="251"/>
      <c r="ALY34" s="251"/>
      <c r="ALZ34" s="251"/>
      <c r="AMA34" s="251"/>
      <c r="AMB34" s="251"/>
      <c r="AMC34" s="251"/>
      <c r="AMD34" s="251"/>
      <c r="AME34" s="251"/>
      <c r="AMF34" s="251"/>
      <c r="AMG34" s="251"/>
      <c r="AMH34" s="251"/>
      <c r="AMI34" s="251"/>
      <c r="AMJ34" s="251"/>
      <c r="AMK34" s="251"/>
      <c r="AML34" s="251"/>
      <c r="AMM34" s="251"/>
      <c r="AMN34" s="251"/>
      <c r="AMO34" s="251"/>
      <c r="AMP34" s="251"/>
      <c r="AMQ34" s="251"/>
      <c r="AMR34" s="251"/>
      <c r="AMS34" s="251"/>
      <c r="AMT34" s="251"/>
      <c r="AMU34" s="251"/>
      <c r="AMV34" s="251"/>
      <c r="AMW34" s="251"/>
      <c r="AMX34" s="251"/>
      <c r="AMY34" s="251"/>
      <c r="AMZ34" s="251"/>
      <c r="ANA34" s="251"/>
      <c r="ANB34" s="251"/>
      <c r="ANC34" s="251"/>
      <c r="AND34" s="251"/>
      <c r="ANE34" s="251"/>
      <c r="ANF34" s="251"/>
      <c r="ANG34" s="251"/>
      <c r="ANH34" s="251"/>
      <c r="ANI34" s="251"/>
      <c r="ANJ34" s="251"/>
      <c r="ANK34" s="251"/>
      <c r="ANL34" s="251"/>
      <c r="ANM34" s="251"/>
      <c r="ANN34" s="251"/>
      <c r="ANO34" s="251"/>
      <c r="ANP34" s="251"/>
      <c r="ANQ34" s="251"/>
      <c r="ANR34" s="251"/>
      <c r="ANS34" s="251"/>
      <c r="ANT34" s="251"/>
      <c r="ANU34" s="251"/>
      <c r="ANV34" s="251"/>
      <c r="ANW34" s="251"/>
      <c r="ANX34" s="251"/>
      <c r="ANY34" s="251"/>
      <c r="ANZ34" s="251"/>
      <c r="AOA34" s="251"/>
      <c r="AOB34" s="251"/>
      <c r="AOC34" s="251"/>
      <c r="AOD34" s="251"/>
      <c r="AOE34" s="251"/>
      <c r="AOF34" s="251"/>
      <c r="AOG34" s="251"/>
      <c r="AOH34" s="251"/>
      <c r="AOI34" s="251"/>
      <c r="AOJ34" s="251"/>
      <c r="AOK34" s="251"/>
      <c r="AOL34" s="251"/>
      <c r="AOM34" s="251"/>
      <c r="AON34" s="251"/>
      <c r="AOO34" s="251"/>
      <c r="AOP34" s="251"/>
      <c r="AOQ34" s="251"/>
      <c r="AOR34" s="251"/>
      <c r="AOS34" s="251"/>
      <c r="AOT34" s="251"/>
      <c r="AOU34" s="251"/>
      <c r="AOV34" s="251"/>
      <c r="AOW34" s="251"/>
      <c r="AOX34" s="251"/>
      <c r="AOY34" s="251"/>
      <c r="AOZ34" s="251"/>
      <c r="APA34" s="251"/>
      <c r="APB34" s="251"/>
      <c r="APC34" s="251"/>
      <c r="APD34" s="251"/>
      <c r="APE34" s="251"/>
      <c r="APF34" s="251"/>
      <c r="APG34" s="251"/>
      <c r="APH34" s="251"/>
      <c r="API34" s="251"/>
      <c r="APJ34" s="251"/>
      <c r="APK34" s="251"/>
      <c r="APL34" s="251"/>
      <c r="APM34" s="251"/>
      <c r="APN34" s="251"/>
      <c r="APO34" s="251"/>
      <c r="APP34" s="251"/>
      <c r="APQ34" s="251"/>
      <c r="APR34" s="251"/>
      <c r="APS34" s="251"/>
      <c r="APT34" s="251"/>
      <c r="APU34" s="251"/>
      <c r="APV34" s="251"/>
      <c r="APW34" s="251"/>
      <c r="APX34" s="251"/>
      <c r="APY34" s="251"/>
      <c r="APZ34" s="251"/>
      <c r="AQA34" s="251"/>
      <c r="AQB34" s="251"/>
      <c r="AQC34" s="251"/>
      <c r="AQD34" s="251"/>
      <c r="AQE34" s="251"/>
      <c r="AQF34" s="251"/>
      <c r="AQG34" s="251"/>
      <c r="AQH34" s="251"/>
      <c r="AQI34" s="251"/>
      <c r="AQJ34" s="251"/>
      <c r="AQK34" s="251"/>
      <c r="AQL34" s="251"/>
      <c r="AQM34" s="251"/>
      <c r="AQN34" s="251"/>
      <c r="AQO34" s="251"/>
      <c r="AQP34" s="251"/>
      <c r="AQQ34" s="251"/>
      <c r="AQR34" s="251"/>
      <c r="AQS34" s="251"/>
      <c r="AQT34" s="251"/>
      <c r="AQU34" s="251"/>
      <c r="AQV34" s="251"/>
      <c r="AQW34" s="251"/>
      <c r="AQX34" s="251"/>
      <c r="AQY34" s="251"/>
      <c r="AQZ34" s="251"/>
      <c r="ARA34" s="251"/>
      <c r="ARB34" s="251"/>
      <c r="ARC34" s="251"/>
      <c r="ARD34" s="251"/>
      <c r="ARE34" s="251"/>
      <c r="ARF34" s="251"/>
      <c r="ARG34" s="251"/>
      <c r="ARH34" s="251"/>
      <c r="ARI34" s="251"/>
      <c r="ARJ34" s="251"/>
      <c r="ARK34" s="251"/>
      <c r="ARL34" s="251"/>
      <c r="ARM34" s="251"/>
      <c r="ARN34" s="251"/>
      <c r="ARO34" s="251"/>
      <c r="ARP34" s="251"/>
      <c r="ARQ34" s="251"/>
      <c r="ARR34" s="251"/>
      <c r="ARS34" s="251"/>
      <c r="ART34" s="251"/>
      <c r="ARU34" s="251"/>
      <c r="ARV34" s="251"/>
      <c r="ARW34" s="251"/>
      <c r="ARX34" s="251"/>
      <c r="ARY34" s="251"/>
      <c r="ARZ34" s="251"/>
      <c r="ASA34" s="251"/>
      <c r="ASB34" s="251"/>
      <c r="ASC34" s="251"/>
      <c r="ASD34" s="251"/>
      <c r="ASE34" s="251"/>
      <c r="ASF34" s="251"/>
      <c r="ASG34" s="251"/>
      <c r="ASH34" s="251"/>
      <c r="ASI34" s="251"/>
      <c r="ASJ34" s="251"/>
      <c r="ASK34" s="251"/>
      <c r="ASL34" s="251"/>
      <c r="ASM34" s="251"/>
      <c r="ASN34" s="251"/>
      <c r="ASO34" s="251"/>
      <c r="ASP34" s="251"/>
      <c r="ASQ34" s="251"/>
      <c r="ASR34" s="251"/>
      <c r="ASS34" s="251"/>
      <c r="AST34" s="251"/>
      <c r="ASU34" s="251"/>
      <c r="ASV34" s="251"/>
      <c r="ASW34" s="251"/>
      <c r="ASX34" s="251"/>
      <c r="ASY34" s="251"/>
      <c r="ASZ34" s="251"/>
      <c r="ATA34" s="251"/>
      <c r="ATB34" s="251"/>
      <c r="ATC34" s="251"/>
      <c r="ATD34" s="251"/>
      <c r="ATE34" s="251"/>
      <c r="ATF34" s="251"/>
      <c r="ATG34" s="251"/>
      <c r="ATH34" s="251"/>
      <c r="ATI34" s="251"/>
      <c r="ATJ34" s="251"/>
      <c r="ATK34" s="251"/>
      <c r="ATL34" s="251"/>
      <c r="ATM34" s="251"/>
      <c r="ATN34" s="251"/>
      <c r="ATO34" s="251"/>
      <c r="ATP34" s="251"/>
      <c r="ATQ34" s="251"/>
      <c r="ATR34" s="251"/>
      <c r="ATS34" s="251"/>
      <c r="ATT34" s="251"/>
      <c r="ATU34" s="251"/>
      <c r="ATV34" s="251"/>
      <c r="ATW34" s="251"/>
      <c r="ATX34" s="251"/>
      <c r="ATY34" s="251"/>
      <c r="ATZ34" s="251"/>
      <c r="AUA34" s="251"/>
      <c r="AUB34" s="251"/>
      <c r="AUC34" s="251"/>
      <c r="AUD34" s="251"/>
      <c r="AUE34" s="251"/>
      <c r="AUF34" s="251"/>
      <c r="AUG34" s="251"/>
      <c r="AUH34" s="251"/>
      <c r="AUI34" s="251"/>
      <c r="AUJ34" s="251"/>
      <c r="AUK34" s="251"/>
      <c r="AUL34" s="251"/>
      <c r="AUM34" s="251"/>
      <c r="AUN34" s="251"/>
      <c r="AUO34" s="251"/>
      <c r="AUP34" s="251"/>
      <c r="AUQ34" s="251"/>
      <c r="AUR34" s="251"/>
      <c r="AUS34" s="251"/>
      <c r="AUT34" s="251"/>
      <c r="AUU34" s="251"/>
      <c r="AUV34" s="251"/>
      <c r="AUW34" s="251"/>
      <c r="AUX34" s="251"/>
      <c r="AUY34" s="251"/>
      <c r="AUZ34" s="251"/>
      <c r="AVA34" s="251"/>
      <c r="AVB34" s="251"/>
      <c r="AVC34" s="251"/>
      <c r="AVD34" s="251"/>
      <c r="AVE34" s="251"/>
      <c r="AVF34" s="251"/>
      <c r="AVG34" s="251"/>
      <c r="AVH34" s="251"/>
      <c r="AVI34" s="251"/>
      <c r="AVJ34" s="251"/>
      <c r="AVK34" s="251"/>
      <c r="AVL34" s="251"/>
      <c r="AVM34" s="251"/>
      <c r="AVN34" s="251"/>
      <c r="AVO34" s="251"/>
      <c r="AVP34" s="251"/>
      <c r="AVQ34" s="251"/>
      <c r="AVR34" s="251"/>
      <c r="AVS34" s="251"/>
      <c r="AVT34" s="251"/>
      <c r="AVU34" s="251"/>
      <c r="AVV34" s="251"/>
      <c r="AVW34" s="251"/>
      <c r="AVX34" s="251"/>
      <c r="AVY34" s="251"/>
      <c r="AVZ34" s="251"/>
      <c r="AWA34" s="251"/>
      <c r="AWB34" s="251"/>
      <c r="AWC34" s="251"/>
      <c r="AWD34" s="251"/>
      <c r="AWE34" s="251"/>
      <c r="AWF34" s="251"/>
      <c r="AWG34" s="251"/>
      <c r="AWH34" s="251"/>
      <c r="AWI34" s="251"/>
      <c r="AWJ34" s="251"/>
      <c r="AWK34" s="251"/>
      <c r="AWL34" s="251"/>
      <c r="AWM34" s="251"/>
      <c r="AWN34" s="251"/>
      <c r="AWO34" s="251"/>
      <c r="AWP34" s="251"/>
      <c r="AWQ34" s="251"/>
      <c r="AWR34" s="251"/>
      <c r="AWS34" s="251"/>
      <c r="AWT34" s="251"/>
      <c r="AWU34" s="251"/>
      <c r="AWV34" s="251"/>
      <c r="AWW34" s="251"/>
      <c r="AWX34" s="251"/>
      <c r="AWY34" s="251"/>
      <c r="AWZ34" s="251"/>
      <c r="AXA34" s="251"/>
      <c r="AXB34" s="251"/>
      <c r="AXC34" s="251"/>
      <c r="AXD34" s="251"/>
      <c r="AXE34" s="251"/>
      <c r="AXF34" s="251"/>
      <c r="AXG34" s="251"/>
      <c r="AXH34" s="251"/>
      <c r="AXI34" s="251"/>
      <c r="AXJ34" s="251"/>
      <c r="AXK34" s="251"/>
      <c r="AXL34" s="251"/>
      <c r="AXM34" s="251"/>
      <c r="AXN34" s="251"/>
      <c r="AXO34" s="251"/>
      <c r="AXP34" s="251"/>
      <c r="AXQ34" s="251"/>
      <c r="AXR34" s="251"/>
      <c r="AXS34" s="251"/>
      <c r="AXT34" s="251"/>
      <c r="AXU34" s="251"/>
      <c r="AXV34" s="251"/>
      <c r="AXW34" s="251"/>
      <c r="AXX34" s="251"/>
      <c r="AXY34" s="251"/>
      <c r="AXZ34" s="251"/>
      <c r="AYA34" s="251"/>
      <c r="AYB34" s="251"/>
      <c r="AYC34" s="251"/>
      <c r="AYD34" s="251"/>
      <c r="AYE34" s="251"/>
      <c r="AYF34" s="251"/>
      <c r="AYG34" s="251"/>
      <c r="AYH34" s="251"/>
      <c r="AYI34" s="251"/>
      <c r="AYJ34" s="251"/>
      <c r="AYK34" s="251"/>
      <c r="AYL34" s="251"/>
      <c r="AYM34" s="251"/>
      <c r="AYN34" s="251"/>
      <c r="AYO34" s="251"/>
      <c r="AYP34" s="251"/>
      <c r="AYQ34" s="251"/>
      <c r="AYR34" s="251"/>
      <c r="AYS34" s="251"/>
      <c r="AYT34" s="251"/>
      <c r="AYU34" s="251"/>
      <c r="AYV34" s="251"/>
      <c r="AYW34" s="251"/>
      <c r="AYX34" s="251"/>
      <c r="AYY34" s="251"/>
      <c r="AYZ34" s="251"/>
      <c r="AZA34" s="251"/>
      <c r="AZB34" s="251"/>
      <c r="AZC34" s="251"/>
      <c r="AZD34" s="251"/>
      <c r="AZE34" s="251"/>
      <c r="AZF34" s="251"/>
      <c r="AZG34" s="251"/>
      <c r="AZH34" s="251"/>
      <c r="AZI34" s="251"/>
      <c r="AZJ34" s="251"/>
      <c r="AZK34" s="251"/>
      <c r="AZL34" s="251"/>
      <c r="AZM34" s="251"/>
      <c r="AZN34" s="251"/>
      <c r="AZO34" s="251"/>
      <c r="AZP34" s="251"/>
      <c r="AZQ34" s="251"/>
      <c r="AZR34" s="251"/>
      <c r="AZS34" s="251"/>
      <c r="AZT34" s="251"/>
      <c r="AZU34" s="251"/>
      <c r="AZV34" s="251"/>
      <c r="AZW34" s="251"/>
      <c r="AZX34" s="251"/>
      <c r="AZY34" s="251"/>
      <c r="AZZ34" s="251"/>
      <c r="BAA34" s="251"/>
      <c r="BAB34" s="251"/>
      <c r="BAC34" s="251"/>
      <c r="BAD34" s="251"/>
      <c r="BAE34" s="251"/>
      <c r="BAF34" s="251"/>
      <c r="BAG34" s="251"/>
      <c r="BAH34" s="251"/>
      <c r="BAI34" s="251"/>
      <c r="BAJ34" s="251"/>
      <c r="BAK34" s="251"/>
      <c r="BAL34" s="251"/>
      <c r="BAM34" s="251"/>
      <c r="BAN34" s="251"/>
      <c r="BAO34" s="251"/>
      <c r="BAP34" s="251"/>
      <c r="BAQ34" s="251"/>
      <c r="BAR34" s="251"/>
      <c r="BAS34" s="251"/>
      <c r="BAT34" s="251"/>
      <c r="BAU34" s="251"/>
      <c r="BAV34" s="251"/>
      <c r="BAW34" s="251"/>
      <c r="BAX34" s="251"/>
      <c r="BAY34" s="251"/>
      <c r="BAZ34" s="251"/>
      <c r="BBA34" s="251"/>
      <c r="BBB34" s="251"/>
      <c r="BBC34" s="251"/>
      <c r="BBD34" s="251"/>
      <c r="BBE34" s="251"/>
      <c r="BBF34" s="251"/>
      <c r="BBG34" s="251"/>
      <c r="BBH34" s="251"/>
      <c r="BBI34" s="251"/>
      <c r="BBJ34" s="251"/>
      <c r="BBK34" s="251"/>
      <c r="BBL34" s="251"/>
      <c r="BBM34" s="251"/>
      <c r="BBN34" s="251"/>
      <c r="BBO34" s="251"/>
      <c r="BBP34" s="251"/>
      <c r="BBQ34" s="251"/>
      <c r="BBR34" s="251"/>
      <c r="BBS34" s="251"/>
      <c r="BBT34" s="251"/>
      <c r="BBU34" s="251"/>
      <c r="BBV34" s="251"/>
      <c r="BBW34" s="251"/>
      <c r="BBX34" s="251"/>
      <c r="BBY34" s="251"/>
      <c r="BBZ34" s="251"/>
      <c r="BCA34" s="251"/>
      <c r="BCB34" s="251"/>
      <c r="BCC34" s="251"/>
      <c r="BCD34" s="251"/>
      <c r="BCE34" s="251"/>
      <c r="BCF34" s="251"/>
      <c r="BCG34" s="251"/>
      <c r="BCH34" s="251"/>
      <c r="BCI34" s="251"/>
      <c r="BCJ34" s="251"/>
      <c r="BCK34" s="251"/>
      <c r="BCL34" s="251"/>
      <c r="BCM34" s="251"/>
      <c r="BCN34" s="251"/>
      <c r="BCO34" s="251"/>
      <c r="BCP34" s="251"/>
      <c r="BCQ34" s="251"/>
      <c r="BCR34" s="251"/>
      <c r="BCS34" s="251"/>
      <c r="BCT34" s="251"/>
      <c r="BCU34" s="251"/>
      <c r="BCV34" s="251"/>
      <c r="BCW34" s="251"/>
      <c r="BCX34" s="251"/>
      <c r="BCY34" s="251"/>
      <c r="BCZ34" s="251"/>
      <c r="BDA34" s="251"/>
      <c r="BDB34" s="251"/>
      <c r="BDC34" s="251"/>
      <c r="BDD34" s="251"/>
      <c r="BDE34" s="251"/>
      <c r="BDF34" s="251"/>
      <c r="BDG34" s="251"/>
      <c r="BDH34" s="251"/>
      <c r="BDI34" s="251"/>
      <c r="BDJ34" s="251"/>
      <c r="BDK34" s="251"/>
      <c r="BDL34" s="251"/>
      <c r="BDM34" s="251"/>
      <c r="BDN34" s="251"/>
      <c r="BDO34" s="251"/>
      <c r="BDP34" s="251"/>
      <c r="BDQ34" s="251"/>
      <c r="BDR34" s="251"/>
      <c r="BDS34" s="251"/>
      <c r="BDT34" s="251"/>
      <c r="BDU34" s="251"/>
      <c r="BDV34" s="251"/>
      <c r="BDW34" s="251"/>
      <c r="BDX34" s="251"/>
      <c r="BDY34" s="251"/>
      <c r="BDZ34" s="251"/>
      <c r="BEA34" s="251"/>
      <c r="BEB34" s="251"/>
      <c r="BEC34" s="251"/>
      <c r="BED34" s="251"/>
      <c r="BEE34" s="251"/>
      <c r="BEF34" s="251"/>
      <c r="BEG34" s="251"/>
      <c r="BEH34" s="251"/>
      <c r="BEI34" s="251"/>
      <c r="BEJ34" s="251"/>
      <c r="BEK34" s="251"/>
      <c r="BEL34" s="251"/>
      <c r="BEM34" s="251"/>
      <c r="BEN34" s="251"/>
      <c r="BEO34" s="251"/>
      <c r="BEP34" s="251"/>
      <c r="BEQ34" s="251"/>
      <c r="BER34" s="251"/>
      <c r="BES34" s="251"/>
      <c r="BET34" s="251"/>
      <c r="BEU34" s="251"/>
      <c r="BEV34" s="251"/>
      <c r="BEW34" s="251"/>
      <c r="BEX34" s="251"/>
      <c r="BEY34" s="251"/>
      <c r="BEZ34" s="251"/>
      <c r="BFA34" s="251"/>
      <c r="BFB34" s="251"/>
      <c r="BFC34" s="251"/>
      <c r="BFD34" s="251"/>
      <c r="BFE34" s="251"/>
      <c r="BFF34" s="251"/>
      <c r="BFG34" s="251"/>
      <c r="BFH34" s="251"/>
      <c r="BFI34" s="251"/>
      <c r="BFJ34" s="251"/>
      <c r="BFK34" s="251"/>
      <c r="BFL34" s="251"/>
      <c r="BFM34" s="251"/>
      <c r="BFN34" s="251"/>
      <c r="BFO34" s="251"/>
      <c r="BFP34" s="251"/>
      <c r="BFQ34" s="251"/>
      <c r="BFR34" s="251"/>
      <c r="BFS34" s="251"/>
      <c r="BFT34" s="251"/>
      <c r="BFU34" s="251"/>
      <c r="BFV34" s="251"/>
      <c r="BFW34" s="251"/>
      <c r="BFX34" s="251"/>
      <c r="BFY34" s="251"/>
      <c r="BFZ34" s="251"/>
      <c r="BGA34" s="251"/>
      <c r="BGB34" s="251"/>
      <c r="BGC34" s="251"/>
      <c r="BGD34" s="251"/>
      <c r="BGE34" s="251"/>
      <c r="BGF34" s="251"/>
      <c r="BGG34" s="251"/>
      <c r="BGH34" s="251"/>
      <c r="BGI34" s="251"/>
      <c r="BGJ34" s="251"/>
      <c r="BGK34" s="251"/>
      <c r="BGL34" s="251"/>
      <c r="BGM34" s="251"/>
      <c r="BGN34" s="251"/>
      <c r="BGO34" s="251"/>
      <c r="BGP34" s="251"/>
      <c r="BGQ34" s="251"/>
      <c r="BGR34" s="251"/>
      <c r="BGS34" s="251"/>
      <c r="BGT34" s="251"/>
      <c r="BGU34" s="251"/>
      <c r="BGV34" s="251"/>
      <c r="BGW34" s="251"/>
      <c r="BGX34" s="251"/>
      <c r="BGY34" s="251"/>
      <c r="BGZ34" s="251"/>
      <c r="BHA34" s="251"/>
      <c r="BHB34" s="251"/>
      <c r="BHC34" s="251"/>
      <c r="BHD34" s="251"/>
      <c r="BHE34" s="251"/>
      <c r="BHF34" s="251"/>
      <c r="BHG34" s="251"/>
      <c r="BHH34" s="251"/>
      <c r="BHI34" s="251"/>
      <c r="BHJ34" s="251"/>
      <c r="BHK34" s="251"/>
      <c r="BHL34" s="251"/>
      <c r="BHM34" s="251"/>
      <c r="BHN34" s="251"/>
      <c r="BHO34" s="251"/>
      <c r="BHP34" s="251"/>
      <c r="BHQ34" s="251"/>
      <c r="BHR34" s="251"/>
      <c r="BHS34" s="251"/>
      <c r="BHT34" s="251"/>
      <c r="BHU34" s="251"/>
      <c r="BHV34" s="251"/>
      <c r="BHW34" s="251"/>
      <c r="BHX34" s="251"/>
      <c r="BHY34" s="251"/>
      <c r="BHZ34" s="251"/>
      <c r="BIA34" s="251"/>
      <c r="BIB34" s="251"/>
      <c r="BIC34" s="251"/>
      <c r="BID34" s="251"/>
      <c r="BIE34" s="251"/>
      <c r="BIF34" s="251"/>
      <c r="BIG34" s="251"/>
      <c r="BIH34" s="251"/>
      <c r="BII34" s="251"/>
      <c r="BIJ34" s="251"/>
      <c r="BIK34" s="251"/>
      <c r="BIL34" s="251"/>
      <c r="BIM34" s="251"/>
      <c r="BIN34" s="251"/>
      <c r="BIO34" s="251"/>
      <c r="BIP34" s="251"/>
      <c r="BIQ34" s="251"/>
      <c r="BIR34" s="251"/>
      <c r="BIS34" s="251"/>
      <c r="BIT34" s="251"/>
      <c r="BIU34" s="251"/>
      <c r="BIV34" s="251"/>
      <c r="BIW34" s="251"/>
      <c r="BIX34" s="251"/>
      <c r="BIY34" s="251"/>
      <c r="BIZ34" s="251"/>
      <c r="BJA34" s="251"/>
      <c r="BJB34" s="251"/>
      <c r="BJC34" s="251"/>
      <c r="BJD34" s="251"/>
      <c r="BJE34" s="251"/>
      <c r="BJF34" s="251"/>
      <c r="BJG34" s="251"/>
      <c r="BJH34" s="251"/>
      <c r="BJI34" s="251"/>
      <c r="BJJ34" s="251"/>
      <c r="BJK34" s="251"/>
      <c r="BJL34" s="251"/>
      <c r="BJM34" s="251"/>
      <c r="BJN34" s="251"/>
      <c r="BJO34" s="251"/>
      <c r="BJP34" s="251"/>
      <c r="BJQ34" s="251"/>
      <c r="BJR34" s="251"/>
      <c r="BJS34" s="251"/>
      <c r="BJT34" s="251"/>
      <c r="BJU34" s="251"/>
      <c r="BJV34" s="251"/>
      <c r="BJW34" s="251"/>
      <c r="BJX34" s="251"/>
      <c r="BJY34" s="251"/>
      <c r="BJZ34" s="251"/>
      <c r="BKA34" s="251"/>
      <c r="BKB34" s="251"/>
      <c r="BKC34" s="251"/>
      <c r="BKD34" s="251"/>
      <c r="BKE34" s="251"/>
      <c r="BKF34" s="251"/>
      <c r="BKG34" s="251"/>
      <c r="BKH34" s="251"/>
      <c r="BKI34" s="251"/>
      <c r="BKJ34" s="251"/>
      <c r="BKK34" s="251"/>
      <c r="BKL34" s="251"/>
      <c r="BKM34" s="251"/>
      <c r="BKN34" s="251"/>
      <c r="BKO34" s="251"/>
      <c r="BKP34" s="251"/>
      <c r="BKQ34" s="251"/>
      <c r="BKR34" s="251"/>
      <c r="BKS34" s="251"/>
      <c r="BKT34" s="251"/>
      <c r="BKU34" s="251"/>
      <c r="BKV34" s="251"/>
      <c r="BKW34" s="251"/>
      <c r="BKX34" s="251"/>
      <c r="BKY34" s="251"/>
      <c r="BKZ34" s="251"/>
      <c r="BLA34" s="251"/>
      <c r="BLB34" s="251"/>
      <c r="BLC34" s="251"/>
      <c r="BLD34" s="251"/>
      <c r="BLE34" s="251"/>
      <c r="BLF34" s="251"/>
      <c r="BLG34" s="251"/>
      <c r="BLH34" s="251"/>
      <c r="BLI34" s="251"/>
      <c r="BLJ34" s="251"/>
      <c r="BLK34" s="251"/>
      <c r="BLL34" s="251"/>
      <c r="BLM34" s="251"/>
      <c r="BLN34" s="251"/>
      <c r="BLO34" s="251"/>
      <c r="BLP34" s="251"/>
      <c r="BLQ34" s="251"/>
      <c r="BLR34" s="251"/>
      <c r="BLS34" s="251"/>
      <c r="BLT34" s="251"/>
      <c r="BLU34" s="251"/>
      <c r="BLV34" s="251"/>
      <c r="BLW34" s="251"/>
      <c r="BLX34" s="251"/>
      <c r="BLY34" s="251"/>
      <c r="BLZ34" s="251"/>
      <c r="BMA34" s="251"/>
      <c r="BMB34" s="251"/>
      <c r="BMC34" s="251"/>
      <c r="BMD34" s="251"/>
      <c r="BME34" s="251"/>
      <c r="BMF34" s="251"/>
      <c r="BMG34" s="251"/>
      <c r="BMH34" s="251"/>
      <c r="BMI34" s="251"/>
      <c r="BMJ34" s="251"/>
      <c r="BMK34" s="251"/>
      <c r="BML34" s="251"/>
      <c r="BMM34" s="251"/>
      <c r="BMN34" s="251"/>
      <c r="BMO34" s="251"/>
      <c r="BMP34" s="251"/>
      <c r="BMQ34" s="251"/>
      <c r="BMR34" s="251"/>
      <c r="BMS34" s="251"/>
      <c r="BMT34" s="251"/>
      <c r="BMU34" s="251"/>
      <c r="BMV34" s="251"/>
      <c r="BMW34" s="251"/>
      <c r="BMX34" s="251"/>
      <c r="BMY34" s="251"/>
      <c r="BMZ34" s="251"/>
      <c r="BNA34" s="251"/>
      <c r="BNB34" s="251"/>
      <c r="BNC34" s="251"/>
      <c r="BND34" s="251"/>
      <c r="BNE34" s="251"/>
      <c r="BNF34" s="251"/>
      <c r="BNG34" s="251"/>
      <c r="BNH34" s="251"/>
      <c r="BNI34" s="251"/>
      <c r="BNJ34" s="251"/>
      <c r="BNK34" s="251"/>
      <c r="BNL34" s="251"/>
      <c r="BNM34" s="251"/>
      <c r="BNN34" s="251"/>
      <c r="BNO34" s="251"/>
      <c r="BNP34" s="251"/>
      <c r="BNQ34" s="251"/>
      <c r="BNR34" s="251"/>
      <c r="BNS34" s="251"/>
      <c r="BNT34" s="251"/>
      <c r="BNU34" s="251"/>
      <c r="BNV34" s="251"/>
      <c r="BNW34" s="251"/>
      <c r="BNX34" s="251"/>
      <c r="BNY34" s="251"/>
      <c r="BNZ34" s="251"/>
      <c r="BOA34" s="251"/>
      <c r="BOB34" s="251"/>
      <c r="BOC34" s="251"/>
      <c r="BOD34" s="251"/>
      <c r="BOE34" s="251"/>
      <c r="BOF34" s="251"/>
      <c r="BOG34" s="251"/>
      <c r="BOH34" s="251"/>
      <c r="BOI34" s="251"/>
      <c r="BOJ34" s="251"/>
      <c r="BOK34" s="251"/>
      <c r="BOL34" s="251"/>
      <c r="BOM34" s="251"/>
      <c r="BON34" s="251"/>
      <c r="BOO34" s="251"/>
      <c r="BOP34" s="251"/>
      <c r="BOQ34" s="251"/>
      <c r="BOR34" s="251"/>
      <c r="BOS34" s="251"/>
      <c r="BOT34" s="251"/>
      <c r="BOU34" s="251"/>
      <c r="BOV34" s="251"/>
      <c r="BOW34" s="251"/>
      <c r="BOX34" s="251"/>
      <c r="BOY34" s="251"/>
      <c r="BOZ34" s="251"/>
      <c r="BPA34" s="251"/>
      <c r="BPB34" s="251"/>
      <c r="BPC34" s="251"/>
      <c r="BPD34" s="251"/>
      <c r="BPE34" s="251"/>
      <c r="BPF34" s="251"/>
      <c r="BPG34" s="251"/>
      <c r="BPH34" s="251"/>
      <c r="BPI34" s="251"/>
      <c r="BPJ34" s="251"/>
      <c r="BPK34" s="251"/>
      <c r="BPL34" s="251"/>
      <c r="BPM34" s="251"/>
      <c r="BPN34" s="251"/>
      <c r="BPO34" s="251"/>
      <c r="BPP34" s="251"/>
      <c r="BPQ34" s="251"/>
      <c r="BPR34" s="251"/>
      <c r="BPS34" s="251"/>
      <c r="BPT34" s="251"/>
      <c r="BPU34" s="251"/>
      <c r="BPV34" s="251"/>
      <c r="BPW34" s="251"/>
      <c r="BPX34" s="251"/>
      <c r="BPY34" s="251"/>
      <c r="BPZ34" s="251"/>
      <c r="BQA34" s="251"/>
      <c r="BQB34" s="251"/>
      <c r="BQC34" s="251"/>
      <c r="BQD34" s="251"/>
      <c r="BQE34" s="251"/>
      <c r="BQF34" s="251"/>
      <c r="BQG34" s="251"/>
      <c r="BQH34" s="251"/>
      <c r="BQI34" s="251"/>
      <c r="BQJ34" s="251"/>
      <c r="BQK34" s="251"/>
      <c r="BQL34" s="251"/>
      <c r="BQM34" s="251"/>
      <c r="BQN34" s="251"/>
      <c r="BQO34" s="251"/>
      <c r="BQP34" s="251"/>
      <c r="BQQ34" s="251"/>
      <c r="BQR34" s="251"/>
      <c r="BQS34" s="251"/>
      <c r="BQT34" s="251"/>
      <c r="BQU34" s="251"/>
      <c r="BQV34" s="251"/>
      <c r="BQW34" s="251"/>
      <c r="BQX34" s="251"/>
      <c r="BQY34" s="251"/>
      <c r="BQZ34" s="251"/>
      <c r="BRA34" s="251"/>
      <c r="BRB34" s="251"/>
      <c r="BRC34" s="251"/>
      <c r="BRD34" s="251"/>
      <c r="BRE34" s="251"/>
      <c r="BRF34" s="251"/>
      <c r="BRG34" s="251"/>
      <c r="BRH34" s="251"/>
      <c r="BRI34" s="251"/>
      <c r="BRJ34" s="251"/>
      <c r="BRK34" s="251"/>
      <c r="BRL34" s="251"/>
      <c r="BRM34" s="251"/>
      <c r="BRN34" s="251"/>
      <c r="BRO34" s="251"/>
      <c r="BRP34" s="251"/>
      <c r="BRQ34" s="251"/>
      <c r="BRR34" s="251"/>
      <c r="BRS34" s="251"/>
      <c r="BRT34" s="251"/>
      <c r="BRU34" s="251"/>
      <c r="BRV34" s="251"/>
      <c r="BRW34" s="251"/>
      <c r="BRX34" s="251"/>
      <c r="BRY34" s="251"/>
      <c r="BRZ34" s="251"/>
      <c r="BSA34" s="251"/>
      <c r="BSB34" s="251"/>
      <c r="BSC34" s="251"/>
      <c r="BSD34" s="251"/>
      <c r="BSE34" s="251"/>
      <c r="BSF34" s="251"/>
      <c r="BSG34" s="251"/>
      <c r="BSH34" s="251"/>
      <c r="BSI34" s="251"/>
      <c r="BSJ34" s="251"/>
      <c r="BSK34" s="251"/>
      <c r="BSL34" s="251"/>
      <c r="BSM34" s="251"/>
      <c r="BSN34" s="251"/>
      <c r="BSO34" s="251"/>
      <c r="BSP34" s="251"/>
      <c r="BSQ34" s="251"/>
      <c r="BSR34" s="251"/>
      <c r="BSS34" s="251"/>
      <c r="BST34" s="251"/>
      <c r="BSU34" s="251"/>
      <c r="BSV34" s="251"/>
      <c r="BSW34" s="251"/>
      <c r="BSX34" s="251"/>
      <c r="BSY34" s="251"/>
      <c r="BSZ34" s="251"/>
      <c r="BTA34" s="251"/>
      <c r="BTB34" s="251"/>
      <c r="BTC34" s="251"/>
      <c r="BTD34" s="251"/>
      <c r="BTE34" s="251"/>
      <c r="BTF34" s="251"/>
      <c r="BTG34" s="251"/>
      <c r="BTH34" s="251"/>
      <c r="BTI34" s="251"/>
      <c r="BTJ34" s="251"/>
      <c r="BTK34" s="251"/>
      <c r="BTL34" s="251"/>
      <c r="BTM34" s="251"/>
      <c r="BTN34" s="251"/>
      <c r="BTO34" s="251"/>
      <c r="BTP34" s="251"/>
      <c r="BTQ34" s="251"/>
      <c r="BTR34" s="251"/>
      <c r="BTS34" s="251"/>
      <c r="BTT34" s="251"/>
      <c r="BTU34" s="251"/>
      <c r="BTV34" s="251"/>
      <c r="BTW34" s="251"/>
      <c r="BTX34" s="251"/>
      <c r="BTY34" s="251"/>
      <c r="BTZ34" s="251"/>
      <c r="BUA34" s="251"/>
      <c r="BUB34" s="251"/>
      <c r="BUC34" s="251"/>
      <c r="BUD34" s="251"/>
      <c r="BUE34" s="251"/>
      <c r="BUF34" s="251"/>
      <c r="BUG34" s="251"/>
      <c r="BUH34" s="251"/>
      <c r="BUI34" s="251"/>
      <c r="BUJ34" s="251"/>
      <c r="BUK34" s="251"/>
      <c r="BUL34" s="251"/>
      <c r="BUM34" s="251"/>
      <c r="BUN34" s="251"/>
      <c r="BUO34" s="251"/>
      <c r="BUP34" s="251"/>
      <c r="BUQ34" s="251"/>
      <c r="BUR34" s="251"/>
      <c r="BUS34" s="251"/>
      <c r="BUT34" s="251"/>
      <c r="BUU34" s="251"/>
      <c r="BUV34" s="251"/>
      <c r="BUW34" s="251"/>
      <c r="BUX34" s="251"/>
      <c r="BUY34" s="251"/>
      <c r="BUZ34" s="251"/>
      <c r="BVA34" s="251"/>
      <c r="BVB34" s="251"/>
      <c r="BVC34" s="251"/>
      <c r="BVD34" s="251"/>
      <c r="BVE34" s="251"/>
      <c r="BVF34" s="251"/>
      <c r="BVG34" s="251"/>
      <c r="BVH34" s="251"/>
      <c r="BVI34" s="251"/>
      <c r="BVJ34" s="251"/>
      <c r="BVK34" s="251"/>
      <c r="BVL34" s="251"/>
      <c r="BVM34" s="251"/>
      <c r="BVN34" s="251"/>
      <c r="BVO34" s="251"/>
      <c r="BVP34" s="251"/>
      <c r="BVQ34" s="251"/>
      <c r="BVR34" s="251"/>
      <c r="BVS34" s="251"/>
      <c r="BVT34" s="251"/>
      <c r="BVU34" s="251"/>
      <c r="BVV34" s="251"/>
      <c r="BVW34" s="251"/>
      <c r="BVX34" s="251"/>
      <c r="BVY34" s="251"/>
      <c r="BVZ34" s="251"/>
      <c r="BWA34" s="251"/>
      <c r="BWB34" s="251"/>
      <c r="BWC34" s="251"/>
      <c r="BWD34" s="251"/>
      <c r="BWE34" s="251"/>
      <c r="BWF34" s="251"/>
      <c r="BWG34" s="251"/>
      <c r="BWH34" s="251"/>
      <c r="BWI34" s="251"/>
      <c r="BWJ34" s="251"/>
      <c r="BWK34" s="251"/>
      <c r="BWL34" s="251"/>
      <c r="BWM34" s="251"/>
      <c r="BWN34" s="251"/>
      <c r="BWO34" s="251"/>
      <c r="BWP34" s="251"/>
      <c r="BWQ34" s="251"/>
      <c r="BWR34" s="251"/>
      <c r="BWS34" s="251"/>
      <c r="BWT34" s="251"/>
      <c r="BWU34" s="251"/>
      <c r="BWV34" s="251"/>
      <c r="BWW34" s="251"/>
      <c r="BWX34" s="251"/>
      <c r="BWY34" s="251"/>
      <c r="BWZ34" s="251"/>
      <c r="BXA34" s="251"/>
      <c r="BXB34" s="251"/>
      <c r="BXC34" s="251"/>
      <c r="BXD34" s="251"/>
      <c r="BXE34" s="251"/>
      <c r="BXF34" s="251"/>
      <c r="BXG34" s="251"/>
      <c r="BXH34" s="251"/>
      <c r="BXI34" s="251"/>
      <c r="BXJ34" s="251"/>
      <c r="BXK34" s="251"/>
      <c r="BXL34" s="251"/>
      <c r="BXM34" s="251"/>
      <c r="BXN34" s="251"/>
      <c r="BXO34" s="251"/>
      <c r="BXP34" s="251"/>
      <c r="BXQ34" s="251"/>
      <c r="BXR34" s="251"/>
      <c r="BXS34" s="251"/>
      <c r="BXT34" s="251"/>
      <c r="BXU34" s="251"/>
      <c r="BXV34" s="251"/>
      <c r="BXW34" s="251"/>
      <c r="BXX34" s="251"/>
      <c r="BXY34" s="251"/>
      <c r="BXZ34" s="251"/>
      <c r="BYA34" s="251"/>
      <c r="BYB34" s="251"/>
      <c r="BYC34" s="251"/>
      <c r="BYD34" s="251"/>
      <c r="BYE34" s="251"/>
      <c r="BYF34" s="251"/>
      <c r="BYG34" s="251"/>
      <c r="BYH34" s="251"/>
      <c r="BYI34" s="251"/>
      <c r="BYJ34" s="251"/>
      <c r="BYK34" s="251"/>
      <c r="BYL34" s="251"/>
      <c r="BYM34" s="251"/>
      <c r="BYN34" s="251"/>
      <c r="BYO34" s="251"/>
      <c r="BYP34" s="251"/>
      <c r="BYQ34" s="251"/>
      <c r="BYR34" s="251"/>
      <c r="BYS34" s="251"/>
      <c r="BYT34" s="251"/>
      <c r="BYU34" s="251"/>
      <c r="BYV34" s="251"/>
      <c r="BYW34" s="251"/>
      <c r="BYX34" s="251"/>
      <c r="BYY34" s="251"/>
      <c r="BYZ34" s="251"/>
      <c r="BZA34" s="251"/>
      <c r="BZB34" s="251"/>
      <c r="BZC34" s="251"/>
      <c r="BZD34" s="251"/>
      <c r="BZE34" s="251"/>
      <c r="BZF34" s="251"/>
      <c r="BZG34" s="251"/>
      <c r="BZH34" s="251"/>
      <c r="BZI34" s="251"/>
      <c r="BZJ34" s="251"/>
      <c r="BZK34" s="251"/>
      <c r="BZL34" s="251"/>
      <c r="BZM34" s="251"/>
      <c r="BZN34" s="251"/>
      <c r="BZO34" s="251"/>
      <c r="BZP34" s="251"/>
      <c r="BZQ34" s="251"/>
      <c r="BZR34" s="251"/>
      <c r="BZS34" s="251"/>
      <c r="BZT34" s="251"/>
      <c r="BZU34" s="251"/>
      <c r="BZV34" s="251"/>
      <c r="BZW34" s="251"/>
      <c r="BZX34" s="251"/>
      <c r="BZY34" s="251"/>
      <c r="BZZ34" s="251"/>
      <c r="CAA34" s="251"/>
      <c r="CAB34" s="251"/>
      <c r="CAC34" s="251"/>
      <c r="CAD34" s="251"/>
      <c r="CAE34" s="251"/>
      <c r="CAF34" s="251"/>
      <c r="CAG34" s="251"/>
      <c r="CAH34" s="251"/>
      <c r="CAI34" s="251"/>
      <c r="CAJ34" s="251"/>
      <c r="CAK34" s="251"/>
      <c r="CAL34" s="251"/>
      <c r="CAM34" s="251"/>
      <c r="CAN34" s="251"/>
      <c r="CAO34" s="251"/>
      <c r="CAP34" s="251"/>
      <c r="CAQ34" s="251"/>
      <c r="CAR34" s="251"/>
      <c r="CAS34" s="251"/>
      <c r="CAT34" s="251"/>
      <c r="CAU34" s="251"/>
      <c r="CAV34" s="251"/>
      <c r="CAW34" s="251"/>
      <c r="CAX34" s="251"/>
      <c r="CAY34" s="251"/>
      <c r="CAZ34" s="251"/>
      <c r="CBA34" s="251"/>
      <c r="CBB34" s="251"/>
      <c r="CBC34" s="251"/>
      <c r="CBD34" s="251"/>
      <c r="CBE34" s="251"/>
      <c r="CBF34" s="251"/>
      <c r="CBG34" s="251"/>
      <c r="CBH34" s="251"/>
      <c r="CBI34" s="251"/>
      <c r="CBJ34" s="251"/>
      <c r="CBK34" s="251"/>
      <c r="CBL34" s="251"/>
      <c r="CBM34" s="251"/>
      <c r="CBN34" s="251"/>
      <c r="CBO34" s="251"/>
      <c r="CBP34" s="251"/>
      <c r="CBQ34" s="251"/>
      <c r="CBR34" s="251"/>
      <c r="CBS34" s="251"/>
      <c r="CBT34" s="251"/>
      <c r="CBU34" s="251"/>
      <c r="CBV34" s="251"/>
      <c r="CBW34" s="251"/>
      <c r="CBX34" s="251"/>
      <c r="CBY34" s="251"/>
      <c r="CBZ34" s="251"/>
      <c r="CCA34" s="251"/>
      <c r="CCB34" s="251"/>
      <c r="CCC34" s="251"/>
      <c r="CCD34" s="251"/>
      <c r="CCE34" s="251"/>
      <c r="CCF34" s="251"/>
      <c r="CCG34" s="251"/>
      <c r="CCH34" s="251"/>
      <c r="CCI34" s="251"/>
      <c r="CCJ34" s="251"/>
      <c r="CCK34" s="251"/>
      <c r="CCL34" s="251"/>
      <c r="CCM34" s="251"/>
      <c r="CCN34" s="251"/>
      <c r="CCO34" s="251"/>
      <c r="CCP34" s="251"/>
      <c r="CCQ34" s="251"/>
      <c r="CCR34" s="251"/>
      <c r="CCS34" s="251"/>
      <c r="CCT34" s="251"/>
      <c r="CCU34" s="251"/>
      <c r="CCV34" s="251"/>
      <c r="CCW34" s="251"/>
      <c r="CCX34" s="251"/>
      <c r="CCY34" s="251"/>
      <c r="CCZ34" s="251"/>
      <c r="CDA34" s="251"/>
      <c r="CDB34" s="251"/>
      <c r="CDC34" s="251"/>
      <c r="CDD34" s="251"/>
      <c r="CDE34" s="251"/>
      <c r="CDF34" s="251"/>
      <c r="CDG34" s="251"/>
      <c r="CDH34" s="251"/>
      <c r="CDI34" s="251"/>
      <c r="CDJ34" s="251"/>
      <c r="CDK34" s="251"/>
      <c r="CDL34" s="251"/>
      <c r="CDM34" s="251"/>
      <c r="CDN34" s="251"/>
      <c r="CDO34" s="251"/>
      <c r="CDP34" s="251"/>
      <c r="CDQ34" s="251"/>
      <c r="CDR34" s="251"/>
      <c r="CDS34" s="251"/>
      <c r="CDT34" s="251"/>
      <c r="CDU34" s="251"/>
      <c r="CDV34" s="251"/>
      <c r="CDW34" s="251"/>
      <c r="CDX34" s="251"/>
      <c r="CDY34" s="251"/>
      <c r="CDZ34" s="251"/>
      <c r="CEA34" s="251"/>
      <c r="CEB34" s="251"/>
      <c r="CEC34" s="251"/>
      <c r="CED34" s="251"/>
      <c r="CEE34" s="251"/>
      <c r="CEF34" s="251"/>
      <c r="CEG34" s="251"/>
      <c r="CEH34" s="251"/>
      <c r="CEI34" s="251"/>
      <c r="CEJ34" s="251"/>
      <c r="CEK34" s="251"/>
      <c r="CEL34" s="251"/>
      <c r="CEM34" s="251"/>
      <c r="CEN34" s="251"/>
      <c r="CEO34" s="251"/>
      <c r="CEP34" s="251"/>
      <c r="CEQ34" s="251"/>
      <c r="CER34" s="251"/>
      <c r="CES34" s="251"/>
      <c r="CET34" s="251"/>
      <c r="CEU34" s="251"/>
      <c r="CEV34" s="251"/>
      <c r="CEW34" s="251"/>
      <c r="CEX34" s="251"/>
      <c r="CEY34" s="251"/>
      <c r="CEZ34" s="251"/>
      <c r="CFA34" s="251"/>
      <c r="CFB34" s="251"/>
      <c r="CFC34" s="251"/>
      <c r="CFD34" s="251"/>
      <c r="CFE34" s="251"/>
      <c r="CFF34" s="251"/>
      <c r="CFG34" s="251"/>
      <c r="CFH34" s="251"/>
      <c r="CFI34" s="251"/>
      <c r="CFJ34" s="251"/>
      <c r="CFK34" s="251"/>
      <c r="CFL34" s="251"/>
      <c r="CFM34" s="251"/>
      <c r="CFN34" s="251"/>
      <c r="CFO34" s="251"/>
      <c r="CFP34" s="251"/>
      <c r="CFQ34" s="251"/>
      <c r="CFR34" s="251"/>
      <c r="CFS34" s="251"/>
      <c r="CFT34" s="251"/>
      <c r="CFU34" s="251"/>
      <c r="CFV34" s="251"/>
      <c r="CFW34" s="251"/>
      <c r="CFX34" s="251"/>
      <c r="CFY34" s="251"/>
      <c r="CFZ34" s="251"/>
      <c r="CGA34" s="251"/>
      <c r="CGB34" s="251"/>
      <c r="CGC34" s="251"/>
      <c r="CGD34" s="251"/>
      <c r="CGE34" s="251"/>
      <c r="CGF34" s="251"/>
      <c r="CGG34" s="251"/>
      <c r="CGH34" s="251"/>
      <c r="CGI34" s="251"/>
      <c r="CGJ34" s="251"/>
      <c r="CGK34" s="251"/>
      <c r="CGL34" s="251"/>
      <c r="CGM34" s="251"/>
      <c r="CGN34" s="251"/>
      <c r="CGO34" s="251"/>
      <c r="CGP34" s="251"/>
      <c r="CGQ34" s="251"/>
      <c r="CGR34" s="251"/>
      <c r="CGS34" s="251"/>
      <c r="CGT34" s="251"/>
      <c r="CGU34" s="251"/>
      <c r="CGV34" s="251"/>
      <c r="CGW34" s="251"/>
      <c r="CGX34" s="251"/>
      <c r="CGY34" s="251"/>
      <c r="CGZ34" s="251"/>
      <c r="CHA34" s="251"/>
      <c r="CHB34" s="251"/>
      <c r="CHC34" s="251"/>
      <c r="CHD34" s="251"/>
      <c r="CHE34" s="251"/>
      <c r="CHF34" s="251"/>
      <c r="CHG34" s="251"/>
      <c r="CHH34" s="251"/>
      <c r="CHI34" s="251"/>
      <c r="CHJ34" s="251"/>
      <c r="CHK34" s="251"/>
      <c r="CHL34" s="251"/>
      <c r="CHM34" s="251"/>
      <c r="CHN34" s="251"/>
      <c r="CHO34" s="251"/>
      <c r="CHP34" s="251"/>
      <c r="CHQ34" s="251"/>
      <c r="CHR34" s="251"/>
      <c r="CHS34" s="251"/>
      <c r="CHT34" s="251"/>
      <c r="CHU34" s="251"/>
      <c r="CHV34" s="251"/>
      <c r="CHW34" s="251"/>
      <c r="CHX34" s="251"/>
      <c r="CHY34" s="251"/>
      <c r="CHZ34" s="251"/>
      <c r="CIA34" s="251"/>
      <c r="CIB34" s="251"/>
      <c r="CIC34" s="251"/>
      <c r="CID34" s="251"/>
      <c r="CIE34" s="251"/>
      <c r="CIF34" s="251"/>
      <c r="CIG34" s="251"/>
      <c r="CIH34" s="251"/>
      <c r="CII34" s="251"/>
      <c r="CIJ34" s="251"/>
      <c r="CIK34" s="251"/>
      <c r="CIL34" s="251"/>
      <c r="CIM34" s="251"/>
      <c r="CIN34" s="251"/>
      <c r="CIO34" s="251"/>
      <c r="CIP34" s="251"/>
      <c r="CIQ34" s="251"/>
      <c r="CIR34" s="251"/>
      <c r="CIS34" s="251"/>
      <c r="CIT34" s="251"/>
      <c r="CIU34" s="251"/>
      <c r="CIV34" s="251"/>
      <c r="CIW34" s="251"/>
      <c r="CIX34" s="251"/>
      <c r="CIY34" s="251"/>
      <c r="CIZ34" s="251"/>
      <c r="CJA34" s="251"/>
      <c r="CJB34" s="251"/>
      <c r="CJC34" s="251"/>
      <c r="CJD34" s="251"/>
      <c r="CJE34" s="251"/>
      <c r="CJF34" s="251"/>
      <c r="CJG34" s="251"/>
      <c r="CJH34" s="251"/>
      <c r="CJI34" s="251"/>
      <c r="CJJ34" s="251"/>
      <c r="CJK34" s="251"/>
      <c r="CJL34" s="251"/>
      <c r="CJM34" s="251"/>
      <c r="CJN34" s="251"/>
      <c r="CJO34" s="251"/>
      <c r="CJP34" s="251"/>
      <c r="CJQ34" s="251"/>
      <c r="CJR34" s="251"/>
      <c r="CJS34" s="251"/>
      <c r="CJT34" s="251"/>
      <c r="CJU34" s="251"/>
      <c r="CJV34" s="251"/>
      <c r="CJW34" s="251"/>
      <c r="CJX34" s="251"/>
      <c r="CJY34" s="251"/>
      <c r="CJZ34" s="251"/>
      <c r="CKA34" s="251"/>
      <c r="CKB34" s="251"/>
      <c r="CKC34" s="251"/>
      <c r="CKD34" s="251"/>
      <c r="CKE34" s="251"/>
      <c r="CKF34" s="251"/>
      <c r="CKG34" s="251"/>
      <c r="CKH34" s="251"/>
      <c r="CKI34" s="251"/>
      <c r="CKJ34" s="251"/>
      <c r="CKK34" s="251"/>
      <c r="CKL34" s="251"/>
      <c r="CKM34" s="251"/>
      <c r="CKN34" s="251"/>
      <c r="CKO34" s="251"/>
      <c r="CKP34" s="251"/>
      <c r="CKQ34" s="251"/>
      <c r="CKR34" s="251"/>
      <c r="CKS34" s="251"/>
      <c r="CKT34" s="251"/>
      <c r="CKU34" s="251"/>
      <c r="CKV34" s="251"/>
      <c r="CKW34" s="251"/>
      <c r="CKX34" s="251"/>
      <c r="CKY34" s="251"/>
      <c r="CKZ34" s="251"/>
      <c r="CLA34" s="251"/>
      <c r="CLB34" s="251"/>
      <c r="CLC34" s="251"/>
      <c r="CLD34" s="251"/>
      <c r="CLE34" s="251"/>
      <c r="CLF34" s="251"/>
      <c r="CLG34" s="251"/>
      <c r="CLH34" s="251"/>
      <c r="CLI34" s="251"/>
      <c r="CLJ34" s="251"/>
      <c r="CLK34" s="251"/>
      <c r="CLL34" s="251"/>
      <c r="CLM34" s="251"/>
      <c r="CLN34" s="251"/>
      <c r="CLO34" s="251"/>
      <c r="CLP34" s="251"/>
      <c r="CLQ34" s="251"/>
      <c r="CLR34" s="251"/>
      <c r="CLS34" s="251"/>
      <c r="CLT34" s="251"/>
      <c r="CLU34" s="251"/>
      <c r="CLV34" s="251"/>
      <c r="CLW34" s="251"/>
      <c r="CLX34" s="251"/>
      <c r="CLY34" s="251"/>
      <c r="CLZ34" s="251"/>
      <c r="CMA34" s="251"/>
      <c r="CMB34" s="251"/>
      <c r="CMC34" s="251"/>
      <c r="CMD34" s="251"/>
      <c r="CME34" s="251"/>
      <c r="CMF34" s="251"/>
      <c r="CMG34" s="251"/>
      <c r="CMH34" s="251"/>
      <c r="CMI34" s="251"/>
      <c r="CMJ34" s="251"/>
      <c r="CMK34" s="251"/>
      <c r="CML34" s="251"/>
      <c r="CMM34" s="251"/>
      <c r="CMN34" s="251"/>
      <c r="CMO34" s="251"/>
      <c r="CMP34" s="251"/>
      <c r="CMQ34" s="251"/>
      <c r="CMR34" s="251"/>
      <c r="CMS34" s="251"/>
      <c r="CMT34" s="251"/>
      <c r="CMU34" s="251"/>
      <c r="CMV34" s="251"/>
      <c r="CMW34" s="251"/>
      <c r="CMX34" s="251"/>
      <c r="CMY34" s="251"/>
      <c r="CMZ34" s="251"/>
      <c r="CNA34" s="251"/>
      <c r="CNB34" s="251"/>
      <c r="CNC34" s="251"/>
      <c r="CND34" s="251"/>
      <c r="CNE34" s="251"/>
      <c r="CNF34" s="251"/>
      <c r="CNG34" s="251"/>
      <c r="CNH34" s="251"/>
      <c r="CNI34" s="251"/>
      <c r="CNJ34" s="251"/>
      <c r="CNK34" s="251"/>
      <c r="CNL34" s="251"/>
      <c r="CNM34" s="251"/>
      <c r="CNN34" s="251"/>
      <c r="CNO34" s="251"/>
      <c r="CNP34" s="251"/>
      <c r="CNQ34" s="251"/>
      <c r="CNR34" s="251"/>
      <c r="CNS34" s="251"/>
      <c r="CNT34" s="251"/>
      <c r="CNU34" s="251"/>
      <c r="CNV34" s="251"/>
      <c r="CNW34" s="251"/>
      <c r="CNX34" s="251"/>
      <c r="CNY34" s="251"/>
      <c r="CNZ34" s="251"/>
      <c r="COA34" s="251"/>
      <c r="COB34" s="251"/>
      <c r="COC34" s="251"/>
      <c r="COD34" s="251"/>
      <c r="COE34" s="251"/>
      <c r="COF34" s="251"/>
      <c r="COG34" s="251"/>
      <c r="COH34" s="251"/>
      <c r="COI34" s="251"/>
      <c r="COJ34" s="251"/>
      <c r="COK34" s="251"/>
      <c r="COL34" s="251"/>
      <c r="COM34" s="251"/>
      <c r="CON34" s="251"/>
      <c r="COO34" s="251"/>
      <c r="COP34" s="251"/>
      <c r="COQ34" s="251"/>
      <c r="COR34" s="251"/>
      <c r="COS34" s="251"/>
      <c r="COT34" s="251"/>
      <c r="COU34" s="251"/>
      <c r="COV34" s="251"/>
      <c r="COW34" s="251"/>
      <c r="COX34" s="251"/>
      <c r="COY34" s="251"/>
      <c r="COZ34" s="251"/>
      <c r="CPA34" s="251"/>
      <c r="CPB34" s="251"/>
      <c r="CPC34" s="251"/>
      <c r="CPD34" s="251"/>
      <c r="CPE34" s="251"/>
      <c r="CPF34" s="251"/>
      <c r="CPG34" s="251"/>
      <c r="CPH34" s="251"/>
      <c r="CPI34" s="251"/>
      <c r="CPJ34" s="251"/>
      <c r="CPK34" s="251"/>
      <c r="CPL34" s="251"/>
      <c r="CPM34" s="251"/>
      <c r="CPN34" s="251"/>
      <c r="CPO34" s="251"/>
      <c r="CPP34" s="251"/>
      <c r="CPQ34" s="251"/>
      <c r="CPR34" s="251"/>
      <c r="CPS34" s="251"/>
      <c r="CPT34" s="251"/>
      <c r="CPU34" s="251"/>
      <c r="CPV34" s="251"/>
      <c r="CPW34" s="251"/>
      <c r="CPX34" s="251"/>
      <c r="CPY34" s="251"/>
      <c r="CPZ34" s="251"/>
      <c r="CQA34" s="251"/>
      <c r="CQB34" s="251"/>
      <c r="CQC34" s="251"/>
      <c r="CQD34" s="251"/>
      <c r="CQE34" s="251"/>
      <c r="CQF34" s="251"/>
      <c r="CQG34" s="251"/>
      <c r="CQH34" s="251"/>
      <c r="CQI34" s="251"/>
      <c r="CQJ34" s="251"/>
      <c r="CQK34" s="251"/>
      <c r="CQL34" s="251"/>
      <c r="CQM34" s="251"/>
      <c r="CQN34" s="251"/>
      <c r="CQO34" s="251"/>
      <c r="CQP34" s="251"/>
      <c r="CQQ34" s="251"/>
      <c r="CQR34" s="251"/>
      <c r="CQS34" s="251"/>
      <c r="CQT34" s="251"/>
      <c r="CQU34" s="251"/>
      <c r="CQV34" s="251"/>
      <c r="CQW34" s="251"/>
      <c r="CQX34" s="251"/>
      <c r="CQY34" s="251"/>
      <c r="CQZ34" s="251"/>
      <c r="CRA34" s="251"/>
      <c r="CRB34" s="251"/>
      <c r="CRC34" s="251"/>
      <c r="CRD34" s="251"/>
      <c r="CRE34" s="251"/>
      <c r="CRF34" s="251"/>
      <c r="CRG34" s="251"/>
      <c r="CRH34" s="251"/>
      <c r="CRI34" s="251"/>
      <c r="CRJ34" s="251"/>
      <c r="CRK34" s="251"/>
      <c r="CRL34" s="251"/>
      <c r="CRM34" s="251"/>
      <c r="CRN34" s="251"/>
      <c r="CRO34" s="251"/>
      <c r="CRP34" s="251"/>
      <c r="CRQ34" s="251"/>
      <c r="CRR34" s="251"/>
      <c r="CRS34" s="251"/>
      <c r="CRT34" s="251"/>
      <c r="CRU34" s="251"/>
      <c r="CRV34" s="251"/>
      <c r="CRW34" s="251"/>
      <c r="CRX34" s="251"/>
      <c r="CRY34" s="251"/>
      <c r="CRZ34" s="251"/>
      <c r="CSA34" s="251"/>
      <c r="CSB34" s="251"/>
      <c r="CSC34" s="251"/>
      <c r="CSD34" s="251"/>
      <c r="CSE34" s="251"/>
      <c r="CSF34" s="251"/>
      <c r="CSG34" s="251"/>
      <c r="CSH34" s="251"/>
      <c r="CSI34" s="251"/>
      <c r="CSJ34" s="251"/>
      <c r="CSK34" s="251"/>
      <c r="CSL34" s="251"/>
      <c r="CSM34" s="251"/>
      <c r="CSN34" s="251"/>
      <c r="CSO34" s="251"/>
      <c r="CSP34" s="251"/>
      <c r="CSQ34" s="251"/>
      <c r="CSR34" s="251"/>
      <c r="CSS34" s="251"/>
      <c r="CST34" s="251"/>
      <c r="CSU34" s="251"/>
      <c r="CSV34" s="251"/>
      <c r="CSW34" s="251"/>
      <c r="CSX34" s="251"/>
      <c r="CSY34" s="251"/>
      <c r="CSZ34" s="251"/>
      <c r="CTA34" s="251"/>
      <c r="CTB34" s="251"/>
      <c r="CTC34" s="251"/>
      <c r="CTD34" s="251"/>
      <c r="CTE34" s="251"/>
      <c r="CTF34" s="251"/>
      <c r="CTG34" s="251"/>
      <c r="CTH34" s="251"/>
      <c r="CTI34" s="251"/>
      <c r="CTJ34" s="251"/>
      <c r="CTK34" s="251"/>
      <c r="CTL34" s="251"/>
      <c r="CTM34" s="251"/>
      <c r="CTN34" s="251"/>
      <c r="CTO34" s="251"/>
      <c r="CTP34" s="251"/>
      <c r="CTQ34" s="251"/>
      <c r="CTR34" s="251"/>
      <c r="CTS34" s="251"/>
      <c r="CTT34" s="251"/>
      <c r="CTU34" s="251"/>
      <c r="CTV34" s="251"/>
      <c r="CTW34" s="251"/>
      <c r="CTX34" s="251"/>
      <c r="CTY34" s="251"/>
      <c r="CTZ34" s="251"/>
      <c r="CUA34" s="251"/>
      <c r="CUB34" s="251"/>
      <c r="CUC34" s="251"/>
      <c r="CUD34" s="251"/>
      <c r="CUE34" s="251"/>
      <c r="CUF34" s="251"/>
      <c r="CUG34" s="251"/>
      <c r="CUH34" s="251"/>
      <c r="CUI34" s="251"/>
      <c r="CUJ34" s="251"/>
      <c r="CUK34" s="251"/>
      <c r="CUL34" s="251"/>
      <c r="CUM34" s="251"/>
      <c r="CUN34" s="251"/>
      <c r="CUO34" s="251"/>
      <c r="CUP34" s="251"/>
      <c r="CUQ34" s="251"/>
      <c r="CUR34" s="251"/>
      <c r="CUS34" s="251"/>
      <c r="CUT34" s="251"/>
      <c r="CUU34" s="251"/>
      <c r="CUV34" s="251"/>
      <c r="CUW34" s="251"/>
      <c r="CUX34" s="251"/>
      <c r="CUY34" s="251"/>
      <c r="CUZ34" s="251"/>
      <c r="CVA34" s="251"/>
      <c r="CVB34" s="251"/>
      <c r="CVC34" s="251"/>
      <c r="CVD34" s="251"/>
      <c r="CVE34" s="251"/>
      <c r="CVF34" s="251"/>
      <c r="CVG34" s="251"/>
      <c r="CVH34" s="251"/>
      <c r="CVI34" s="251"/>
      <c r="CVJ34" s="251"/>
      <c r="CVK34" s="251"/>
      <c r="CVL34" s="251"/>
      <c r="CVM34" s="251"/>
      <c r="CVN34" s="251"/>
      <c r="CVO34" s="251"/>
      <c r="CVP34" s="251"/>
      <c r="CVQ34" s="251"/>
      <c r="CVR34" s="251"/>
      <c r="CVS34" s="251"/>
      <c r="CVT34" s="251"/>
      <c r="CVU34" s="251"/>
      <c r="CVV34" s="251"/>
      <c r="CVW34" s="251"/>
      <c r="CVX34" s="251"/>
      <c r="CVY34" s="251"/>
      <c r="CVZ34" s="251"/>
      <c r="CWA34" s="251"/>
      <c r="CWB34" s="251"/>
      <c r="CWC34" s="251"/>
      <c r="CWD34" s="251"/>
      <c r="CWE34" s="251"/>
      <c r="CWF34" s="251"/>
      <c r="CWG34" s="251"/>
      <c r="CWH34" s="251"/>
      <c r="CWI34" s="251"/>
      <c r="CWJ34" s="251"/>
      <c r="CWK34" s="251"/>
      <c r="CWL34" s="251"/>
      <c r="CWM34" s="251"/>
      <c r="CWN34" s="251"/>
      <c r="CWO34" s="251"/>
      <c r="CWP34" s="251"/>
      <c r="CWQ34" s="251"/>
      <c r="CWR34" s="251"/>
      <c r="CWS34" s="251"/>
      <c r="CWT34" s="251"/>
      <c r="CWU34" s="251"/>
      <c r="CWV34" s="251"/>
      <c r="CWW34" s="251"/>
      <c r="CWX34" s="251"/>
      <c r="CWY34" s="251"/>
      <c r="CWZ34" s="251"/>
      <c r="CXA34" s="251"/>
      <c r="CXB34" s="251"/>
      <c r="CXC34" s="251"/>
      <c r="CXD34" s="251"/>
      <c r="CXE34" s="251"/>
      <c r="CXF34" s="251"/>
      <c r="CXG34" s="251"/>
      <c r="CXH34" s="251"/>
      <c r="CXI34" s="251"/>
      <c r="CXJ34" s="251"/>
      <c r="CXK34" s="251"/>
      <c r="CXL34" s="251"/>
      <c r="CXM34" s="251"/>
      <c r="CXN34" s="251"/>
      <c r="CXO34" s="251"/>
      <c r="CXP34" s="251"/>
      <c r="CXQ34" s="251"/>
      <c r="CXR34" s="251"/>
      <c r="CXS34" s="251"/>
      <c r="CXT34" s="251"/>
      <c r="CXU34" s="251"/>
      <c r="CXV34" s="251"/>
      <c r="CXW34" s="251"/>
      <c r="CXX34" s="251"/>
      <c r="CXY34" s="251"/>
      <c r="CXZ34" s="251"/>
      <c r="CYA34" s="251"/>
      <c r="CYB34" s="251"/>
      <c r="CYC34" s="251"/>
      <c r="CYD34" s="251"/>
      <c r="CYE34" s="251"/>
      <c r="CYF34" s="251"/>
      <c r="CYG34" s="251"/>
      <c r="CYH34" s="251"/>
      <c r="CYI34" s="251"/>
      <c r="CYJ34" s="251"/>
      <c r="CYK34" s="251"/>
      <c r="CYL34" s="251"/>
      <c r="CYM34" s="251"/>
      <c r="CYN34" s="251"/>
      <c r="CYO34" s="251"/>
      <c r="CYP34" s="251"/>
      <c r="CYQ34" s="251"/>
      <c r="CYR34" s="251"/>
      <c r="CYS34" s="251"/>
      <c r="CYT34" s="251"/>
      <c r="CYU34" s="251"/>
      <c r="CYV34" s="251"/>
      <c r="CYW34" s="251"/>
      <c r="CYX34" s="251"/>
      <c r="CYY34" s="251"/>
      <c r="CYZ34" s="251"/>
      <c r="CZA34" s="251"/>
      <c r="CZB34" s="251"/>
      <c r="CZC34" s="251"/>
      <c r="CZD34" s="251"/>
      <c r="CZE34" s="251"/>
      <c r="CZF34" s="251"/>
      <c r="CZG34" s="251"/>
      <c r="CZH34" s="251"/>
      <c r="CZI34" s="251"/>
      <c r="CZJ34" s="251"/>
      <c r="CZK34" s="251"/>
      <c r="CZL34" s="251"/>
      <c r="CZM34" s="251"/>
      <c r="CZN34" s="251"/>
      <c r="CZO34" s="251"/>
      <c r="CZP34" s="251"/>
      <c r="CZQ34" s="251"/>
      <c r="CZR34" s="251"/>
      <c r="CZS34" s="251"/>
      <c r="CZT34" s="251"/>
      <c r="CZU34" s="251"/>
      <c r="CZV34" s="251"/>
      <c r="CZW34" s="251"/>
      <c r="CZX34" s="251"/>
      <c r="CZY34" s="251"/>
      <c r="CZZ34" s="251"/>
      <c r="DAA34" s="251"/>
      <c r="DAB34" s="251"/>
      <c r="DAC34" s="251"/>
      <c r="DAD34" s="251"/>
      <c r="DAE34" s="251"/>
      <c r="DAF34" s="251"/>
      <c r="DAG34" s="251"/>
      <c r="DAH34" s="251"/>
      <c r="DAI34" s="251"/>
      <c r="DAJ34" s="251"/>
      <c r="DAK34" s="251"/>
      <c r="DAL34" s="251"/>
      <c r="DAM34" s="251"/>
      <c r="DAN34" s="251"/>
      <c r="DAO34" s="251"/>
      <c r="DAP34" s="251"/>
      <c r="DAQ34" s="251"/>
      <c r="DAR34" s="251"/>
      <c r="DAS34" s="251"/>
      <c r="DAT34" s="251"/>
      <c r="DAU34" s="251"/>
      <c r="DAV34" s="251"/>
      <c r="DAW34" s="251"/>
      <c r="DAX34" s="251"/>
      <c r="DAY34" s="251"/>
      <c r="DAZ34" s="251"/>
      <c r="DBA34" s="251"/>
      <c r="DBB34" s="251"/>
      <c r="DBC34" s="251"/>
      <c r="DBD34" s="251"/>
      <c r="DBE34" s="251"/>
      <c r="DBF34" s="251"/>
      <c r="DBG34" s="251"/>
      <c r="DBH34" s="251"/>
      <c r="DBI34" s="251"/>
      <c r="DBJ34" s="251"/>
      <c r="DBK34" s="251"/>
      <c r="DBL34" s="251"/>
      <c r="DBM34" s="251"/>
      <c r="DBN34" s="251"/>
      <c r="DBO34" s="251"/>
      <c r="DBP34" s="251"/>
      <c r="DBQ34" s="251"/>
      <c r="DBR34" s="251"/>
      <c r="DBS34" s="251"/>
      <c r="DBT34" s="251"/>
      <c r="DBU34" s="251"/>
      <c r="DBV34" s="251"/>
      <c r="DBW34" s="251"/>
      <c r="DBX34" s="251"/>
      <c r="DBY34" s="251"/>
      <c r="DBZ34" s="251"/>
      <c r="DCA34" s="251"/>
      <c r="DCB34" s="251"/>
      <c r="DCC34" s="251"/>
      <c r="DCD34" s="251"/>
      <c r="DCE34" s="251"/>
      <c r="DCF34" s="251"/>
      <c r="DCG34" s="251"/>
      <c r="DCH34" s="251"/>
      <c r="DCI34" s="251"/>
      <c r="DCJ34" s="251"/>
      <c r="DCK34" s="251"/>
      <c r="DCL34" s="251"/>
      <c r="DCM34" s="251"/>
      <c r="DCN34" s="251"/>
      <c r="DCO34" s="251"/>
      <c r="DCP34" s="251"/>
      <c r="DCQ34" s="251"/>
      <c r="DCR34" s="251"/>
      <c r="DCS34" s="251"/>
      <c r="DCT34" s="251"/>
      <c r="DCU34" s="251"/>
      <c r="DCV34" s="251"/>
      <c r="DCW34" s="251"/>
      <c r="DCX34" s="251"/>
      <c r="DCY34" s="251"/>
      <c r="DCZ34" s="251"/>
      <c r="DDA34" s="251"/>
      <c r="DDB34" s="251"/>
      <c r="DDC34" s="251"/>
      <c r="DDD34" s="251"/>
      <c r="DDE34" s="251"/>
      <c r="DDF34" s="251"/>
      <c r="DDG34" s="251"/>
      <c r="DDH34" s="251"/>
      <c r="DDI34" s="251"/>
      <c r="DDJ34" s="251"/>
      <c r="DDK34" s="251"/>
      <c r="DDL34" s="251"/>
      <c r="DDM34" s="251"/>
      <c r="DDN34" s="251"/>
      <c r="DDO34" s="251"/>
      <c r="DDP34" s="251"/>
      <c r="DDQ34" s="251"/>
      <c r="DDR34" s="251"/>
      <c r="DDS34" s="251"/>
      <c r="DDT34" s="251"/>
      <c r="DDU34" s="251"/>
      <c r="DDV34" s="251"/>
      <c r="DDW34" s="251"/>
      <c r="DDX34" s="251"/>
      <c r="DDY34" s="251"/>
      <c r="DDZ34" s="251"/>
      <c r="DEA34" s="251"/>
      <c r="DEB34" s="251"/>
      <c r="DEC34" s="251"/>
      <c r="DED34" s="251"/>
      <c r="DEE34" s="251"/>
      <c r="DEF34" s="251"/>
      <c r="DEG34" s="251"/>
      <c r="DEH34" s="251"/>
      <c r="DEI34" s="251"/>
      <c r="DEJ34" s="251"/>
      <c r="DEK34" s="251"/>
      <c r="DEL34" s="251"/>
      <c r="DEM34" s="251"/>
      <c r="DEN34" s="251"/>
      <c r="DEO34" s="251"/>
      <c r="DEP34" s="251"/>
      <c r="DEQ34" s="251"/>
      <c r="DER34" s="251"/>
      <c r="DES34" s="251"/>
      <c r="DET34" s="251"/>
      <c r="DEU34" s="251"/>
      <c r="DEV34" s="251"/>
      <c r="DEW34" s="251"/>
      <c r="DEX34" s="251"/>
      <c r="DEY34" s="251"/>
      <c r="DEZ34" s="251"/>
      <c r="DFA34" s="251"/>
      <c r="DFB34" s="251"/>
      <c r="DFC34" s="251"/>
      <c r="DFD34" s="251"/>
      <c r="DFE34" s="251"/>
      <c r="DFF34" s="251"/>
      <c r="DFG34" s="251"/>
      <c r="DFH34" s="251"/>
      <c r="DFI34" s="251"/>
      <c r="DFJ34" s="251"/>
      <c r="DFK34" s="251"/>
      <c r="DFL34" s="251"/>
      <c r="DFM34" s="251"/>
      <c r="DFN34" s="251"/>
      <c r="DFO34" s="251"/>
      <c r="DFP34" s="251"/>
      <c r="DFQ34" s="251"/>
      <c r="DFR34" s="251"/>
      <c r="DFS34" s="251"/>
      <c r="DFT34" s="251"/>
      <c r="DFU34" s="251"/>
      <c r="DFV34" s="251"/>
      <c r="DFW34" s="251"/>
      <c r="DFX34" s="251"/>
      <c r="DFY34" s="251"/>
      <c r="DFZ34" s="251"/>
      <c r="DGA34" s="251"/>
      <c r="DGB34" s="251"/>
      <c r="DGC34" s="251"/>
      <c r="DGD34" s="251"/>
      <c r="DGE34" s="251"/>
      <c r="DGF34" s="251"/>
      <c r="DGG34" s="251"/>
      <c r="DGH34" s="251"/>
      <c r="DGI34" s="251"/>
      <c r="DGJ34" s="251"/>
      <c r="DGK34" s="251"/>
      <c r="DGL34" s="251"/>
      <c r="DGM34" s="251"/>
      <c r="DGN34" s="251"/>
      <c r="DGO34" s="251"/>
      <c r="DGP34" s="251"/>
      <c r="DGQ34" s="251"/>
      <c r="DGR34" s="251"/>
      <c r="DGS34" s="251"/>
      <c r="DGT34" s="251"/>
      <c r="DGU34" s="251"/>
      <c r="DGV34" s="251"/>
      <c r="DGW34" s="251"/>
      <c r="DGX34" s="251"/>
      <c r="DGY34" s="251"/>
      <c r="DGZ34" s="251"/>
      <c r="DHA34" s="251"/>
      <c r="DHB34" s="251"/>
      <c r="DHC34" s="251"/>
      <c r="DHD34" s="251"/>
      <c r="DHE34" s="251"/>
      <c r="DHF34" s="251"/>
      <c r="DHG34" s="251"/>
      <c r="DHH34" s="251"/>
      <c r="DHI34" s="251"/>
      <c r="DHJ34" s="251"/>
      <c r="DHK34" s="251"/>
      <c r="DHL34" s="251"/>
      <c r="DHM34" s="251"/>
      <c r="DHN34" s="251"/>
      <c r="DHO34" s="251"/>
      <c r="DHP34" s="251"/>
      <c r="DHQ34" s="251"/>
      <c r="DHR34" s="251"/>
      <c r="DHS34" s="251"/>
      <c r="DHT34" s="251"/>
      <c r="DHU34" s="251"/>
      <c r="DHV34" s="251"/>
      <c r="DHW34" s="251"/>
      <c r="DHX34" s="251"/>
      <c r="DHY34" s="251"/>
      <c r="DHZ34" s="251"/>
      <c r="DIA34" s="251"/>
      <c r="DIB34" s="251"/>
      <c r="DIC34" s="251"/>
      <c r="DID34" s="251"/>
      <c r="DIE34" s="251"/>
      <c r="DIF34" s="251"/>
      <c r="DIG34" s="251"/>
      <c r="DIH34" s="251"/>
      <c r="DII34" s="251"/>
      <c r="DIJ34" s="251"/>
      <c r="DIK34" s="251"/>
      <c r="DIL34" s="251"/>
      <c r="DIM34" s="251"/>
      <c r="DIN34" s="251"/>
      <c r="DIO34" s="251"/>
      <c r="DIP34" s="251"/>
      <c r="DIQ34" s="251"/>
      <c r="DIR34" s="251"/>
      <c r="DIS34" s="251"/>
      <c r="DIT34" s="251"/>
      <c r="DIU34" s="251"/>
      <c r="DIV34" s="251"/>
      <c r="DIW34" s="251"/>
      <c r="DIX34" s="251"/>
      <c r="DIY34" s="251"/>
      <c r="DIZ34" s="251"/>
      <c r="DJA34" s="251"/>
      <c r="DJB34" s="251"/>
      <c r="DJC34" s="251"/>
      <c r="DJD34" s="251"/>
      <c r="DJE34" s="251"/>
      <c r="DJF34" s="251"/>
      <c r="DJG34" s="251"/>
      <c r="DJH34" s="251"/>
      <c r="DJI34" s="251"/>
      <c r="DJJ34" s="251"/>
      <c r="DJK34" s="251"/>
      <c r="DJL34" s="251"/>
      <c r="DJM34" s="251"/>
      <c r="DJN34" s="251"/>
      <c r="DJO34" s="251"/>
      <c r="DJP34" s="251"/>
      <c r="DJQ34" s="251"/>
      <c r="DJR34" s="251"/>
      <c r="DJS34" s="251"/>
      <c r="DJT34" s="251"/>
      <c r="DJU34" s="251"/>
      <c r="DJV34" s="251"/>
      <c r="DJW34" s="251"/>
      <c r="DJX34" s="251"/>
      <c r="DJY34" s="251"/>
      <c r="DJZ34" s="251"/>
      <c r="DKA34" s="251"/>
      <c r="DKB34" s="251"/>
      <c r="DKC34" s="251"/>
      <c r="DKD34" s="251"/>
      <c r="DKE34" s="251"/>
      <c r="DKF34" s="251"/>
      <c r="DKG34" s="251"/>
      <c r="DKH34" s="251"/>
      <c r="DKI34" s="251"/>
      <c r="DKJ34" s="251"/>
      <c r="DKK34" s="251"/>
      <c r="DKL34" s="251"/>
      <c r="DKM34" s="251"/>
      <c r="DKN34" s="251"/>
      <c r="DKO34" s="251"/>
      <c r="DKP34" s="251"/>
      <c r="DKQ34" s="251"/>
      <c r="DKR34" s="251"/>
      <c r="DKS34" s="251"/>
      <c r="DKT34" s="251"/>
      <c r="DKU34" s="251"/>
      <c r="DKV34" s="251"/>
      <c r="DKW34" s="251"/>
      <c r="DKX34" s="251"/>
      <c r="DKY34" s="251"/>
      <c r="DKZ34" s="251"/>
      <c r="DLA34" s="251"/>
      <c r="DLB34" s="251"/>
      <c r="DLC34" s="251"/>
      <c r="DLD34" s="251"/>
      <c r="DLE34" s="251"/>
      <c r="DLF34" s="251"/>
      <c r="DLG34" s="251"/>
      <c r="DLH34" s="251"/>
      <c r="DLI34" s="251"/>
      <c r="DLJ34" s="251"/>
      <c r="DLK34" s="251"/>
      <c r="DLL34" s="251"/>
      <c r="DLM34" s="251"/>
      <c r="DLN34" s="251"/>
      <c r="DLO34" s="251"/>
      <c r="DLP34" s="251"/>
      <c r="DLQ34" s="251"/>
      <c r="DLR34" s="251"/>
      <c r="DLS34" s="251"/>
      <c r="DLT34" s="251"/>
      <c r="DLU34" s="251"/>
      <c r="DLV34" s="251"/>
      <c r="DLW34" s="251"/>
      <c r="DLX34" s="251"/>
      <c r="DLY34" s="251"/>
      <c r="DLZ34" s="251"/>
      <c r="DMA34" s="251"/>
      <c r="DMB34" s="251"/>
      <c r="DMC34" s="251"/>
      <c r="DMD34" s="251"/>
      <c r="DME34" s="251"/>
      <c r="DMF34" s="251"/>
      <c r="DMG34" s="251"/>
      <c r="DMH34" s="251"/>
      <c r="DMI34" s="251"/>
      <c r="DMJ34" s="251"/>
      <c r="DMK34" s="251"/>
      <c r="DML34" s="251"/>
      <c r="DMM34" s="251"/>
      <c r="DMN34" s="251"/>
      <c r="DMO34" s="251"/>
      <c r="DMP34" s="251"/>
      <c r="DMQ34" s="251"/>
      <c r="DMR34" s="251"/>
      <c r="DMS34" s="251"/>
      <c r="DMT34" s="251"/>
      <c r="DMU34" s="251"/>
      <c r="DMV34" s="251"/>
      <c r="DMW34" s="251"/>
      <c r="DMX34" s="251"/>
      <c r="DMY34" s="251"/>
      <c r="DMZ34" s="251"/>
      <c r="DNA34" s="251"/>
      <c r="DNB34" s="251"/>
      <c r="DNC34" s="251"/>
      <c r="DND34" s="251"/>
      <c r="DNE34" s="251"/>
      <c r="DNF34" s="251"/>
      <c r="DNG34" s="251"/>
      <c r="DNH34" s="251"/>
      <c r="DNI34" s="251"/>
      <c r="DNJ34" s="251"/>
      <c r="DNK34" s="251"/>
      <c r="DNL34" s="251"/>
      <c r="DNM34" s="251"/>
      <c r="DNN34" s="251"/>
      <c r="DNO34" s="251"/>
      <c r="DNP34" s="251"/>
      <c r="DNQ34" s="251"/>
      <c r="DNR34" s="251"/>
      <c r="DNS34" s="251"/>
      <c r="DNT34" s="251"/>
      <c r="DNU34" s="251"/>
      <c r="DNV34" s="251"/>
      <c r="DNW34" s="251"/>
      <c r="DNX34" s="251"/>
      <c r="DNY34" s="251"/>
      <c r="DNZ34" s="251"/>
      <c r="DOA34" s="251"/>
      <c r="DOB34" s="251"/>
      <c r="DOC34" s="251"/>
      <c r="DOD34" s="251"/>
      <c r="DOE34" s="251"/>
      <c r="DOF34" s="251"/>
      <c r="DOG34" s="251"/>
      <c r="DOH34" s="251"/>
      <c r="DOI34" s="251"/>
      <c r="DOJ34" s="251"/>
      <c r="DOK34" s="251"/>
      <c r="DOL34" s="251"/>
      <c r="DOM34" s="251"/>
      <c r="DON34" s="251"/>
      <c r="DOO34" s="251"/>
      <c r="DOP34" s="251"/>
      <c r="DOQ34" s="251"/>
      <c r="DOR34" s="251"/>
      <c r="DOS34" s="251"/>
      <c r="DOT34" s="251"/>
      <c r="DOU34" s="251"/>
      <c r="DOV34" s="251"/>
      <c r="DOW34" s="251"/>
      <c r="DOX34" s="251"/>
      <c r="DOY34" s="251"/>
      <c r="DOZ34" s="251"/>
      <c r="DPA34" s="251"/>
      <c r="DPB34" s="251"/>
      <c r="DPC34" s="251"/>
      <c r="DPD34" s="251"/>
      <c r="DPE34" s="251"/>
      <c r="DPF34" s="251"/>
      <c r="DPG34" s="251"/>
      <c r="DPH34" s="251"/>
      <c r="DPI34" s="251"/>
      <c r="DPJ34" s="251"/>
      <c r="DPK34" s="251"/>
      <c r="DPL34" s="251"/>
      <c r="DPM34" s="251"/>
      <c r="DPN34" s="251"/>
      <c r="DPO34" s="251"/>
      <c r="DPP34" s="251"/>
      <c r="DPQ34" s="251"/>
      <c r="DPR34" s="251"/>
      <c r="DPS34" s="251"/>
      <c r="DPT34" s="251"/>
      <c r="DPU34" s="251"/>
      <c r="DPV34" s="251"/>
      <c r="DPW34" s="251"/>
      <c r="DPX34" s="251"/>
      <c r="DPY34" s="251"/>
      <c r="DPZ34" s="251"/>
      <c r="DQA34" s="251"/>
      <c r="DQB34" s="251"/>
      <c r="DQC34" s="251"/>
      <c r="DQD34" s="251"/>
      <c r="DQE34" s="251"/>
      <c r="DQF34" s="251"/>
      <c r="DQG34" s="251"/>
      <c r="DQH34" s="251"/>
      <c r="DQI34" s="251"/>
      <c r="DQJ34" s="251"/>
      <c r="DQK34" s="251"/>
      <c r="DQL34" s="251"/>
      <c r="DQM34" s="251"/>
      <c r="DQN34" s="251"/>
      <c r="DQO34" s="251"/>
      <c r="DQP34" s="251"/>
      <c r="DQQ34" s="251"/>
      <c r="DQR34" s="251"/>
      <c r="DQS34" s="251"/>
      <c r="DQT34" s="251"/>
      <c r="DQU34" s="251"/>
      <c r="DQV34" s="251"/>
      <c r="DQW34" s="251"/>
      <c r="DQX34" s="251"/>
      <c r="DQY34" s="251"/>
      <c r="DQZ34" s="251"/>
      <c r="DRA34" s="251"/>
      <c r="DRB34" s="251"/>
      <c r="DRC34" s="251"/>
      <c r="DRD34" s="251"/>
      <c r="DRE34" s="251"/>
      <c r="DRF34" s="251"/>
      <c r="DRG34" s="251"/>
      <c r="DRH34" s="251"/>
      <c r="DRI34" s="251"/>
      <c r="DRJ34" s="251"/>
      <c r="DRK34" s="251"/>
      <c r="DRL34" s="251"/>
      <c r="DRM34" s="251"/>
      <c r="DRN34" s="251"/>
      <c r="DRO34" s="251"/>
      <c r="DRP34" s="251"/>
      <c r="DRQ34" s="251"/>
      <c r="DRR34" s="251"/>
      <c r="DRS34" s="251"/>
      <c r="DRT34" s="251"/>
      <c r="DRU34" s="251"/>
      <c r="DRV34" s="251"/>
      <c r="DRW34" s="251"/>
      <c r="DRX34" s="251"/>
      <c r="DRY34" s="251"/>
      <c r="DRZ34" s="251"/>
      <c r="DSA34" s="251"/>
      <c r="DSB34" s="251"/>
      <c r="DSC34" s="251"/>
      <c r="DSD34" s="251"/>
      <c r="DSE34" s="251"/>
      <c r="DSF34" s="251"/>
      <c r="DSG34" s="251"/>
      <c r="DSH34" s="251"/>
      <c r="DSI34" s="251"/>
      <c r="DSJ34" s="251"/>
      <c r="DSK34" s="251"/>
      <c r="DSL34" s="251"/>
      <c r="DSM34" s="251"/>
      <c r="DSN34" s="251"/>
      <c r="DSO34" s="251"/>
      <c r="DSP34" s="251"/>
      <c r="DSQ34" s="251"/>
      <c r="DSR34" s="251"/>
      <c r="DSS34" s="251"/>
      <c r="DST34" s="251"/>
      <c r="DSU34" s="251"/>
      <c r="DSV34" s="251"/>
      <c r="DSW34" s="251"/>
      <c r="DSX34" s="251"/>
      <c r="DSY34" s="251"/>
      <c r="DSZ34" s="251"/>
      <c r="DTA34" s="251"/>
      <c r="DTB34" s="251"/>
      <c r="DTC34" s="251"/>
      <c r="DTD34" s="251"/>
      <c r="DTE34" s="251"/>
      <c r="DTF34" s="251"/>
      <c r="DTG34" s="251"/>
      <c r="DTH34" s="251"/>
      <c r="DTI34" s="251"/>
      <c r="DTJ34" s="251"/>
      <c r="DTK34" s="251"/>
      <c r="DTL34" s="251"/>
      <c r="DTM34" s="251"/>
      <c r="DTN34" s="251"/>
      <c r="DTO34" s="251"/>
      <c r="DTP34" s="251"/>
      <c r="DTQ34" s="251"/>
      <c r="DTR34" s="251"/>
      <c r="DTS34" s="251"/>
      <c r="DTT34" s="251"/>
      <c r="DTU34" s="251"/>
      <c r="DTV34" s="251"/>
      <c r="DTW34" s="251"/>
      <c r="DTX34" s="251"/>
      <c r="DTY34" s="251"/>
      <c r="DTZ34" s="251"/>
      <c r="DUA34" s="251"/>
      <c r="DUB34" s="251"/>
      <c r="DUC34" s="251"/>
      <c r="DUD34" s="251"/>
      <c r="DUE34" s="251"/>
      <c r="DUF34" s="251"/>
      <c r="DUG34" s="251"/>
      <c r="DUH34" s="251"/>
      <c r="DUI34" s="251"/>
      <c r="DUJ34" s="251"/>
      <c r="DUK34" s="251"/>
      <c r="DUL34" s="251"/>
      <c r="DUM34" s="251"/>
      <c r="DUN34" s="251"/>
      <c r="DUO34" s="251"/>
      <c r="DUP34" s="251"/>
      <c r="DUQ34" s="251"/>
      <c r="DUR34" s="251"/>
      <c r="DUS34" s="251"/>
      <c r="DUT34" s="251"/>
      <c r="DUU34" s="251"/>
      <c r="DUV34" s="251"/>
      <c r="DUW34" s="251"/>
      <c r="DUX34" s="251"/>
      <c r="DUY34" s="251"/>
      <c r="DUZ34" s="251"/>
      <c r="DVA34" s="251"/>
      <c r="DVB34" s="251"/>
      <c r="DVC34" s="251"/>
      <c r="DVD34" s="251"/>
      <c r="DVE34" s="251"/>
      <c r="DVF34" s="251"/>
      <c r="DVG34" s="251"/>
      <c r="DVH34" s="251"/>
      <c r="DVI34" s="251"/>
      <c r="DVJ34" s="251"/>
      <c r="DVK34" s="251"/>
      <c r="DVL34" s="251"/>
      <c r="DVM34" s="251"/>
      <c r="DVN34" s="251"/>
      <c r="DVO34" s="251"/>
      <c r="DVP34" s="251"/>
      <c r="DVQ34" s="251"/>
      <c r="DVR34" s="251"/>
      <c r="DVS34" s="251"/>
      <c r="DVT34" s="251"/>
      <c r="DVU34" s="251"/>
      <c r="DVV34" s="251"/>
      <c r="DVW34" s="251"/>
      <c r="DVX34" s="251"/>
      <c r="DVY34" s="251"/>
      <c r="DVZ34" s="251"/>
      <c r="DWA34" s="251"/>
      <c r="DWB34" s="251"/>
      <c r="DWC34" s="251"/>
      <c r="DWD34" s="251"/>
      <c r="DWE34" s="251"/>
      <c r="DWF34" s="251"/>
      <c r="DWG34" s="251"/>
      <c r="DWH34" s="251"/>
      <c r="DWI34" s="251"/>
      <c r="DWJ34" s="251"/>
      <c r="DWK34" s="251"/>
      <c r="DWL34" s="251"/>
      <c r="DWM34" s="251"/>
      <c r="DWN34" s="251"/>
      <c r="DWO34" s="251"/>
      <c r="DWP34" s="251"/>
      <c r="DWQ34" s="251"/>
      <c r="DWR34" s="251"/>
      <c r="DWS34" s="251"/>
      <c r="DWT34" s="251"/>
      <c r="DWU34" s="251"/>
      <c r="DWV34" s="251"/>
      <c r="DWW34" s="251"/>
      <c r="DWX34" s="251"/>
      <c r="DWY34" s="251"/>
      <c r="DWZ34" s="251"/>
      <c r="DXA34" s="251"/>
      <c r="DXB34" s="251"/>
      <c r="DXC34" s="251"/>
      <c r="DXD34" s="251"/>
      <c r="DXE34" s="251"/>
      <c r="DXF34" s="251"/>
      <c r="DXG34" s="251"/>
      <c r="DXH34" s="251"/>
      <c r="DXI34" s="251"/>
      <c r="DXJ34" s="251"/>
      <c r="DXK34" s="251"/>
      <c r="DXL34" s="251"/>
      <c r="DXM34" s="251"/>
      <c r="DXN34" s="251"/>
      <c r="DXO34" s="251"/>
      <c r="DXP34" s="251"/>
      <c r="DXQ34" s="251"/>
      <c r="DXR34" s="251"/>
      <c r="DXS34" s="251"/>
      <c r="DXT34" s="251"/>
      <c r="DXU34" s="251"/>
      <c r="DXV34" s="251"/>
      <c r="DXW34" s="251"/>
      <c r="DXX34" s="251"/>
      <c r="DXY34" s="251"/>
      <c r="DXZ34" s="251"/>
      <c r="DYA34" s="251"/>
      <c r="DYB34" s="251"/>
      <c r="DYC34" s="251"/>
      <c r="DYD34" s="251"/>
      <c r="DYE34" s="251"/>
      <c r="DYF34" s="251"/>
      <c r="DYG34" s="251"/>
      <c r="DYH34" s="251"/>
      <c r="DYI34" s="251"/>
      <c r="DYJ34" s="251"/>
      <c r="DYK34" s="251"/>
      <c r="DYL34" s="251"/>
      <c r="DYM34" s="251"/>
      <c r="DYN34" s="251"/>
      <c r="DYO34" s="251"/>
      <c r="DYP34" s="251"/>
      <c r="DYQ34" s="251"/>
      <c r="DYR34" s="251"/>
      <c r="DYS34" s="251"/>
      <c r="DYT34" s="251"/>
      <c r="DYU34" s="251"/>
      <c r="DYV34" s="251"/>
      <c r="DYW34" s="251"/>
      <c r="DYX34" s="251"/>
      <c r="DYY34" s="251"/>
      <c r="DYZ34" s="251"/>
      <c r="DZA34" s="251"/>
      <c r="DZB34" s="251"/>
      <c r="DZC34" s="251"/>
      <c r="DZD34" s="251"/>
      <c r="DZE34" s="251"/>
      <c r="DZF34" s="251"/>
      <c r="DZG34" s="251"/>
      <c r="DZH34" s="251"/>
      <c r="DZI34" s="251"/>
      <c r="DZJ34" s="251"/>
      <c r="DZK34" s="251"/>
      <c r="DZL34" s="251"/>
      <c r="DZM34" s="251"/>
      <c r="DZN34" s="251"/>
      <c r="DZO34" s="251"/>
      <c r="DZP34" s="251"/>
      <c r="DZQ34" s="251"/>
      <c r="DZR34" s="251"/>
      <c r="DZS34" s="251"/>
      <c r="DZT34" s="251"/>
      <c r="DZU34" s="251"/>
      <c r="DZV34" s="251"/>
      <c r="DZW34" s="251"/>
      <c r="DZX34" s="251"/>
      <c r="DZY34" s="251"/>
      <c r="DZZ34" s="251"/>
      <c r="EAA34" s="251"/>
      <c r="EAB34" s="251"/>
      <c r="EAC34" s="251"/>
      <c r="EAD34" s="251"/>
      <c r="EAE34" s="251"/>
      <c r="EAF34" s="251"/>
      <c r="EAG34" s="251"/>
      <c r="EAH34" s="251"/>
      <c r="EAI34" s="251"/>
      <c r="EAJ34" s="251"/>
      <c r="EAK34" s="251"/>
      <c r="EAL34" s="251"/>
      <c r="EAM34" s="251"/>
      <c r="EAN34" s="251"/>
      <c r="EAO34" s="251"/>
      <c r="EAP34" s="251"/>
      <c r="EAQ34" s="251"/>
      <c r="EAR34" s="251"/>
      <c r="EAS34" s="251"/>
      <c r="EAT34" s="251"/>
      <c r="EAU34" s="251"/>
      <c r="EAV34" s="251"/>
      <c r="EAW34" s="251"/>
      <c r="EAX34" s="251"/>
      <c r="EAY34" s="251"/>
      <c r="EAZ34" s="251"/>
      <c r="EBA34" s="251"/>
      <c r="EBB34" s="251"/>
      <c r="EBC34" s="251"/>
      <c r="EBD34" s="251"/>
      <c r="EBE34" s="251"/>
      <c r="EBF34" s="251"/>
      <c r="EBG34" s="251"/>
      <c r="EBH34" s="251"/>
      <c r="EBI34" s="251"/>
      <c r="EBJ34" s="251"/>
      <c r="EBK34" s="251"/>
      <c r="EBL34" s="251"/>
      <c r="EBM34" s="251"/>
      <c r="EBN34" s="251"/>
      <c r="EBO34" s="251"/>
      <c r="EBP34" s="251"/>
      <c r="EBQ34" s="251"/>
      <c r="EBR34" s="251"/>
      <c r="EBS34" s="251"/>
      <c r="EBT34" s="251"/>
      <c r="EBU34" s="251"/>
      <c r="EBV34" s="251"/>
      <c r="EBW34" s="251"/>
      <c r="EBX34" s="251"/>
      <c r="EBY34" s="251"/>
      <c r="EBZ34" s="251"/>
      <c r="ECA34" s="251"/>
      <c r="ECB34" s="251"/>
      <c r="ECC34" s="251"/>
      <c r="ECD34" s="251"/>
      <c r="ECE34" s="251"/>
      <c r="ECF34" s="251"/>
      <c r="ECG34" s="251"/>
      <c r="ECH34" s="251"/>
      <c r="ECI34" s="251"/>
      <c r="ECJ34" s="251"/>
      <c r="ECK34" s="251"/>
      <c r="ECL34" s="251"/>
      <c r="ECM34" s="251"/>
      <c r="ECN34" s="251"/>
      <c r="ECO34" s="251"/>
      <c r="ECP34" s="251"/>
      <c r="ECQ34" s="251"/>
      <c r="ECR34" s="251"/>
      <c r="ECS34" s="251"/>
      <c r="ECT34" s="251"/>
      <c r="ECU34" s="251"/>
      <c r="ECV34" s="251"/>
      <c r="ECW34" s="251"/>
      <c r="ECX34" s="251"/>
      <c r="ECY34" s="251"/>
      <c r="ECZ34" s="251"/>
      <c r="EDA34" s="251"/>
      <c r="EDB34" s="251"/>
      <c r="EDC34" s="251"/>
      <c r="EDD34" s="251"/>
      <c r="EDE34" s="251"/>
      <c r="EDF34" s="251"/>
      <c r="EDG34" s="251"/>
      <c r="EDH34" s="251"/>
      <c r="EDI34" s="251"/>
      <c r="EDJ34" s="251"/>
      <c r="EDK34" s="251"/>
      <c r="EDL34" s="251"/>
      <c r="EDM34" s="251"/>
      <c r="EDN34" s="251"/>
      <c r="EDO34" s="251"/>
      <c r="EDP34" s="251"/>
      <c r="EDQ34" s="251"/>
      <c r="EDR34" s="251"/>
      <c r="EDS34" s="251"/>
      <c r="EDT34" s="251"/>
      <c r="EDU34" s="251"/>
      <c r="EDV34" s="251"/>
      <c r="EDW34" s="251"/>
      <c r="EDX34" s="251"/>
      <c r="EDY34" s="251"/>
      <c r="EDZ34" s="251"/>
      <c r="EEA34" s="251"/>
      <c r="EEB34" s="251"/>
      <c r="EEC34" s="251"/>
      <c r="EED34" s="251"/>
      <c r="EEE34" s="251"/>
      <c r="EEF34" s="251"/>
      <c r="EEG34" s="251"/>
      <c r="EEH34" s="251"/>
      <c r="EEI34" s="251"/>
      <c r="EEJ34" s="251"/>
      <c r="EEK34" s="251"/>
      <c r="EEL34" s="251"/>
      <c r="EEM34" s="251"/>
      <c r="EEN34" s="251"/>
      <c r="EEO34" s="251"/>
      <c r="EEP34" s="251"/>
      <c r="EEQ34" s="251"/>
      <c r="EER34" s="251"/>
      <c r="EES34" s="251"/>
      <c r="EET34" s="251"/>
      <c r="EEU34" s="251"/>
      <c r="EEV34" s="251"/>
      <c r="EEW34" s="251"/>
      <c r="EEX34" s="251"/>
      <c r="EEY34" s="251"/>
      <c r="EEZ34" s="251"/>
      <c r="EFA34" s="251"/>
      <c r="EFB34" s="251"/>
      <c r="EFC34" s="251"/>
      <c r="EFD34" s="251"/>
      <c r="EFE34" s="251"/>
      <c r="EFF34" s="251"/>
      <c r="EFG34" s="251"/>
      <c r="EFH34" s="251"/>
      <c r="EFI34" s="251"/>
      <c r="EFJ34" s="251"/>
      <c r="EFK34" s="251"/>
      <c r="EFL34" s="251"/>
      <c r="EFM34" s="251"/>
      <c r="EFN34" s="251"/>
      <c r="EFO34" s="251"/>
      <c r="EFP34" s="251"/>
      <c r="EFQ34" s="251"/>
      <c r="EFR34" s="251"/>
      <c r="EFS34" s="251"/>
      <c r="EFT34" s="251"/>
      <c r="EFU34" s="251"/>
      <c r="EFV34" s="251"/>
      <c r="EFW34" s="251"/>
      <c r="EFX34" s="251"/>
      <c r="EFY34" s="251"/>
      <c r="EFZ34" s="251"/>
      <c r="EGA34" s="251"/>
      <c r="EGB34" s="251"/>
      <c r="EGC34" s="251"/>
      <c r="EGD34" s="251"/>
      <c r="EGE34" s="251"/>
      <c r="EGF34" s="251"/>
      <c r="EGG34" s="251"/>
      <c r="EGH34" s="251"/>
      <c r="EGI34" s="251"/>
      <c r="EGJ34" s="251"/>
      <c r="EGK34" s="251"/>
      <c r="EGL34" s="251"/>
      <c r="EGM34" s="251"/>
      <c r="EGN34" s="251"/>
      <c r="EGO34" s="251"/>
      <c r="EGP34" s="251"/>
      <c r="EGQ34" s="251"/>
      <c r="EGR34" s="251"/>
      <c r="EGS34" s="251"/>
      <c r="EGT34" s="251"/>
      <c r="EGU34" s="251"/>
      <c r="EGV34" s="251"/>
      <c r="EGW34" s="251"/>
      <c r="EGX34" s="251"/>
      <c r="EGY34" s="251"/>
      <c r="EGZ34" s="251"/>
      <c r="EHA34" s="251"/>
      <c r="EHB34" s="251"/>
      <c r="EHC34" s="251"/>
      <c r="EHD34" s="251"/>
      <c r="EHE34" s="251"/>
      <c r="EHF34" s="251"/>
      <c r="EHG34" s="251"/>
      <c r="EHH34" s="251"/>
      <c r="EHI34" s="251"/>
      <c r="EHJ34" s="251"/>
      <c r="EHK34" s="251"/>
      <c r="EHL34" s="251"/>
      <c r="EHM34" s="251"/>
      <c r="EHN34" s="251"/>
      <c r="EHO34" s="251"/>
      <c r="EHP34" s="251"/>
      <c r="EHQ34" s="251"/>
      <c r="EHR34" s="251"/>
      <c r="EHS34" s="251"/>
      <c r="EHT34" s="251"/>
      <c r="EHU34" s="251"/>
      <c r="EHV34" s="251"/>
      <c r="EHW34" s="251"/>
      <c r="EHX34" s="251"/>
      <c r="EHY34" s="251"/>
      <c r="EHZ34" s="251"/>
      <c r="EIA34" s="251"/>
      <c r="EIB34" s="251"/>
      <c r="EIC34" s="251"/>
      <c r="EID34" s="251"/>
      <c r="EIE34" s="251"/>
      <c r="EIF34" s="251"/>
      <c r="EIG34" s="251"/>
      <c r="EIH34" s="251"/>
      <c r="EII34" s="251"/>
      <c r="EIJ34" s="251"/>
      <c r="EIK34" s="251"/>
      <c r="EIL34" s="251"/>
      <c r="EIM34" s="251"/>
      <c r="EIN34" s="251"/>
      <c r="EIO34" s="251"/>
      <c r="EIP34" s="251"/>
      <c r="EIQ34" s="251"/>
      <c r="EIR34" s="251"/>
      <c r="EIS34" s="251"/>
      <c r="EIT34" s="251"/>
      <c r="EIU34" s="251"/>
      <c r="EIV34" s="251"/>
      <c r="EIW34" s="251"/>
      <c r="EIX34" s="251"/>
      <c r="EIY34" s="251"/>
      <c r="EIZ34" s="251"/>
      <c r="EJA34" s="251"/>
      <c r="EJB34" s="251"/>
      <c r="EJC34" s="251"/>
      <c r="EJD34" s="251"/>
      <c r="EJE34" s="251"/>
      <c r="EJF34" s="251"/>
      <c r="EJG34" s="251"/>
      <c r="EJH34" s="251"/>
      <c r="EJI34" s="251"/>
      <c r="EJJ34" s="251"/>
      <c r="EJK34" s="251"/>
      <c r="EJL34" s="251"/>
      <c r="EJM34" s="251"/>
      <c r="EJN34" s="251"/>
      <c r="EJO34" s="251"/>
      <c r="EJP34" s="251"/>
      <c r="EJQ34" s="251"/>
      <c r="EJR34" s="251"/>
      <c r="EJS34" s="251"/>
      <c r="EJT34" s="251"/>
      <c r="EJU34" s="251"/>
      <c r="EJV34" s="251"/>
      <c r="EJW34" s="251"/>
      <c r="EJX34" s="251"/>
      <c r="EJY34" s="251"/>
      <c r="EJZ34" s="251"/>
      <c r="EKA34" s="251"/>
      <c r="EKB34" s="251"/>
      <c r="EKC34" s="251"/>
      <c r="EKD34" s="251"/>
      <c r="EKE34" s="251"/>
      <c r="EKF34" s="251"/>
      <c r="EKG34" s="251"/>
      <c r="EKH34" s="251"/>
      <c r="EKI34" s="251"/>
      <c r="EKJ34" s="251"/>
      <c r="EKK34" s="251"/>
      <c r="EKL34" s="251"/>
      <c r="EKM34" s="251"/>
      <c r="EKN34" s="251"/>
      <c r="EKO34" s="251"/>
      <c r="EKP34" s="251"/>
      <c r="EKQ34" s="251"/>
      <c r="EKR34" s="251"/>
      <c r="EKS34" s="251"/>
      <c r="EKT34" s="251"/>
      <c r="EKU34" s="251"/>
      <c r="EKV34" s="251"/>
      <c r="EKW34" s="251"/>
      <c r="EKX34" s="251"/>
      <c r="EKY34" s="251"/>
      <c r="EKZ34" s="251"/>
      <c r="ELA34" s="251"/>
      <c r="ELB34" s="251"/>
      <c r="ELC34" s="251"/>
      <c r="ELD34" s="251"/>
      <c r="ELE34" s="251"/>
      <c r="ELF34" s="251"/>
      <c r="ELG34" s="251"/>
      <c r="ELH34" s="251"/>
      <c r="ELI34" s="251"/>
      <c r="ELJ34" s="251"/>
      <c r="ELK34" s="251"/>
      <c r="ELL34" s="251"/>
      <c r="ELM34" s="251"/>
      <c r="ELN34" s="251"/>
      <c r="ELO34" s="251"/>
      <c r="ELP34" s="251"/>
      <c r="ELQ34" s="251"/>
      <c r="ELR34" s="251"/>
      <c r="ELS34" s="251"/>
      <c r="ELT34" s="251"/>
      <c r="ELU34" s="251"/>
      <c r="ELV34" s="251"/>
      <c r="ELW34" s="251"/>
      <c r="ELX34" s="251"/>
      <c r="ELY34" s="251"/>
      <c r="ELZ34" s="251"/>
      <c r="EMA34" s="251"/>
      <c r="EMB34" s="251"/>
      <c r="EMC34" s="251"/>
      <c r="EMD34" s="251"/>
      <c r="EME34" s="251"/>
      <c r="EMF34" s="251"/>
      <c r="EMG34" s="251"/>
      <c r="EMH34" s="251"/>
      <c r="EMI34" s="251"/>
      <c r="EMJ34" s="251"/>
      <c r="EMK34" s="251"/>
      <c r="EML34" s="251"/>
      <c r="EMM34" s="251"/>
      <c r="EMN34" s="251"/>
      <c r="EMO34" s="251"/>
      <c r="EMP34" s="251"/>
      <c r="EMQ34" s="251"/>
      <c r="EMR34" s="251"/>
      <c r="EMS34" s="251"/>
      <c r="EMT34" s="251"/>
      <c r="EMU34" s="251"/>
      <c r="EMV34" s="251"/>
      <c r="EMW34" s="251"/>
      <c r="EMX34" s="251"/>
      <c r="EMY34" s="251"/>
      <c r="EMZ34" s="251"/>
      <c r="ENA34" s="251"/>
      <c r="ENB34" s="251"/>
      <c r="ENC34" s="251"/>
      <c r="END34" s="251"/>
      <c r="ENE34" s="251"/>
      <c r="ENF34" s="251"/>
      <c r="ENG34" s="251"/>
      <c r="ENH34" s="251"/>
      <c r="ENI34" s="251"/>
      <c r="ENJ34" s="251"/>
      <c r="ENK34" s="251"/>
      <c r="ENL34" s="251"/>
      <c r="ENM34" s="251"/>
      <c r="ENN34" s="251"/>
      <c r="ENO34" s="251"/>
      <c r="ENP34" s="251"/>
      <c r="ENQ34" s="251"/>
      <c r="ENR34" s="251"/>
      <c r="ENS34" s="251"/>
      <c r="ENT34" s="251"/>
      <c r="ENU34" s="251"/>
      <c r="ENV34" s="251"/>
      <c r="ENW34" s="251"/>
      <c r="ENX34" s="251"/>
      <c r="ENY34" s="251"/>
      <c r="ENZ34" s="251"/>
      <c r="EOA34" s="251"/>
      <c r="EOB34" s="251"/>
      <c r="EOC34" s="251"/>
      <c r="EOD34" s="251"/>
      <c r="EOE34" s="251"/>
      <c r="EOF34" s="251"/>
      <c r="EOG34" s="251"/>
      <c r="EOH34" s="251"/>
      <c r="EOI34" s="251"/>
      <c r="EOJ34" s="251"/>
      <c r="EOK34" s="251"/>
      <c r="EOL34" s="251"/>
      <c r="EOM34" s="251"/>
      <c r="EON34" s="251"/>
      <c r="EOO34" s="251"/>
      <c r="EOP34" s="251"/>
      <c r="EOQ34" s="251"/>
      <c r="EOR34" s="251"/>
      <c r="EOS34" s="251"/>
      <c r="EOT34" s="251"/>
      <c r="EOU34" s="251"/>
      <c r="EOV34" s="251"/>
      <c r="EOW34" s="251"/>
      <c r="EOX34" s="251"/>
      <c r="EOY34" s="251"/>
      <c r="EOZ34" s="251"/>
      <c r="EPA34" s="251"/>
      <c r="EPB34" s="251"/>
      <c r="EPC34" s="251"/>
      <c r="EPD34" s="251"/>
      <c r="EPE34" s="251"/>
      <c r="EPF34" s="251"/>
      <c r="EPG34" s="251"/>
      <c r="EPH34" s="251"/>
      <c r="EPI34" s="251"/>
      <c r="EPJ34" s="251"/>
      <c r="EPK34" s="251"/>
      <c r="EPL34" s="251"/>
      <c r="EPM34" s="251"/>
      <c r="EPN34" s="251"/>
      <c r="EPO34" s="251"/>
      <c r="EPP34" s="251"/>
      <c r="EPQ34" s="251"/>
      <c r="EPR34" s="251"/>
      <c r="EPS34" s="251"/>
      <c r="EPT34" s="251"/>
      <c r="EPU34" s="251"/>
      <c r="EPV34" s="251"/>
      <c r="EPW34" s="251"/>
      <c r="EPX34" s="251"/>
      <c r="EPY34" s="251"/>
      <c r="EPZ34" s="251"/>
      <c r="EQA34" s="251"/>
      <c r="EQB34" s="251"/>
      <c r="EQC34" s="251"/>
      <c r="EQD34" s="251"/>
      <c r="EQE34" s="251"/>
      <c r="EQF34" s="251"/>
      <c r="EQG34" s="251"/>
      <c r="EQH34" s="251"/>
      <c r="EQI34" s="251"/>
      <c r="EQJ34" s="251"/>
      <c r="EQK34" s="251"/>
      <c r="EQL34" s="251"/>
      <c r="EQM34" s="251"/>
      <c r="EQN34" s="251"/>
      <c r="EQO34" s="251"/>
      <c r="EQP34" s="251"/>
      <c r="EQQ34" s="251"/>
      <c r="EQR34" s="251"/>
      <c r="EQS34" s="251"/>
      <c r="EQT34" s="251"/>
      <c r="EQU34" s="251"/>
      <c r="EQV34" s="251"/>
      <c r="EQW34" s="251"/>
      <c r="EQX34" s="251"/>
      <c r="EQY34" s="251"/>
      <c r="EQZ34" s="251"/>
      <c r="ERA34" s="251"/>
      <c r="ERB34" s="251"/>
      <c r="ERC34" s="251"/>
      <c r="ERD34" s="251"/>
      <c r="ERE34" s="251"/>
      <c r="ERF34" s="251"/>
      <c r="ERG34" s="251"/>
      <c r="ERH34" s="251"/>
      <c r="ERI34" s="251"/>
      <c r="ERJ34" s="251"/>
      <c r="ERK34" s="251"/>
      <c r="ERL34" s="251"/>
      <c r="ERM34" s="251"/>
      <c r="ERN34" s="251"/>
      <c r="ERO34" s="251"/>
      <c r="ERP34" s="251"/>
      <c r="ERQ34" s="251"/>
      <c r="ERR34" s="251"/>
      <c r="ERS34" s="251"/>
      <c r="ERT34" s="251"/>
      <c r="ERU34" s="251"/>
      <c r="ERV34" s="251"/>
      <c r="ERW34" s="251"/>
      <c r="ERX34" s="251"/>
      <c r="ERY34" s="251"/>
      <c r="ERZ34" s="251"/>
      <c r="ESA34" s="251"/>
      <c r="ESB34" s="251"/>
      <c r="ESC34" s="251"/>
      <c r="ESD34" s="251"/>
      <c r="ESE34" s="251"/>
      <c r="ESF34" s="251"/>
      <c r="ESG34" s="251"/>
      <c r="ESH34" s="251"/>
      <c r="ESI34" s="251"/>
      <c r="ESJ34" s="251"/>
      <c r="ESK34" s="251"/>
      <c r="ESL34" s="251"/>
      <c r="ESM34" s="251"/>
      <c r="ESN34" s="251"/>
      <c r="ESO34" s="251"/>
      <c r="ESP34" s="251"/>
      <c r="ESQ34" s="251"/>
      <c r="ESR34" s="251"/>
      <c r="ESS34" s="251"/>
      <c r="EST34" s="251"/>
      <c r="ESU34" s="251"/>
      <c r="ESV34" s="251"/>
      <c r="ESW34" s="251"/>
      <c r="ESX34" s="251"/>
      <c r="ESY34" s="251"/>
      <c r="ESZ34" s="251"/>
      <c r="ETA34" s="251"/>
      <c r="ETB34" s="251"/>
      <c r="ETC34" s="251"/>
      <c r="ETD34" s="251"/>
      <c r="ETE34" s="251"/>
      <c r="ETF34" s="251"/>
      <c r="ETG34" s="251"/>
      <c r="ETH34" s="251"/>
      <c r="ETI34" s="251"/>
      <c r="ETJ34" s="251"/>
      <c r="ETK34" s="251"/>
      <c r="ETL34" s="251"/>
      <c r="ETM34" s="251"/>
      <c r="ETN34" s="251"/>
      <c r="ETO34" s="251"/>
      <c r="ETP34" s="251"/>
      <c r="ETQ34" s="251"/>
      <c r="ETR34" s="251"/>
      <c r="ETS34" s="251"/>
      <c r="ETT34" s="251"/>
      <c r="ETU34" s="251"/>
      <c r="ETV34" s="251"/>
      <c r="ETW34" s="251"/>
      <c r="ETX34" s="251"/>
      <c r="ETY34" s="251"/>
      <c r="ETZ34" s="251"/>
      <c r="EUA34" s="251"/>
      <c r="EUB34" s="251"/>
      <c r="EUC34" s="251"/>
      <c r="EUD34" s="251"/>
      <c r="EUE34" s="251"/>
      <c r="EUF34" s="251"/>
      <c r="EUG34" s="251"/>
      <c r="EUH34" s="251"/>
      <c r="EUI34" s="251"/>
      <c r="EUJ34" s="251"/>
      <c r="EUK34" s="251"/>
      <c r="EUL34" s="251"/>
      <c r="EUM34" s="251"/>
      <c r="EUN34" s="251"/>
      <c r="EUO34" s="251"/>
      <c r="EUP34" s="251"/>
      <c r="EUQ34" s="251"/>
      <c r="EUR34" s="251"/>
      <c r="EUS34" s="251"/>
      <c r="EUT34" s="251"/>
      <c r="EUU34" s="251"/>
      <c r="EUV34" s="251"/>
      <c r="EUW34" s="251"/>
      <c r="EUX34" s="251"/>
      <c r="EUY34" s="251"/>
      <c r="EUZ34" s="251"/>
      <c r="EVA34" s="251"/>
      <c r="EVB34" s="251"/>
      <c r="EVC34" s="251"/>
      <c r="EVD34" s="251"/>
      <c r="EVE34" s="251"/>
      <c r="EVF34" s="251"/>
      <c r="EVG34" s="251"/>
      <c r="EVH34" s="251"/>
      <c r="EVI34" s="251"/>
      <c r="EVJ34" s="251"/>
      <c r="EVK34" s="251"/>
      <c r="EVL34" s="251"/>
      <c r="EVM34" s="251"/>
      <c r="EVN34" s="251"/>
      <c r="EVO34" s="251"/>
      <c r="EVP34" s="251"/>
      <c r="EVQ34" s="251"/>
      <c r="EVR34" s="251"/>
      <c r="EVS34" s="251"/>
      <c r="EVT34" s="251"/>
      <c r="EVU34" s="251"/>
      <c r="EVV34" s="251"/>
      <c r="EVW34" s="251"/>
      <c r="EVX34" s="251"/>
      <c r="EVY34" s="251"/>
      <c r="EVZ34" s="251"/>
      <c r="EWA34" s="251"/>
      <c r="EWB34" s="251"/>
      <c r="EWC34" s="251"/>
      <c r="EWD34" s="251"/>
      <c r="EWE34" s="251"/>
      <c r="EWF34" s="251"/>
      <c r="EWG34" s="251"/>
      <c r="EWH34" s="251"/>
      <c r="EWI34" s="251"/>
      <c r="EWJ34" s="251"/>
      <c r="EWK34" s="251"/>
      <c r="EWL34" s="251"/>
      <c r="EWM34" s="251"/>
      <c r="EWN34" s="251"/>
      <c r="EWO34" s="251"/>
      <c r="EWP34" s="251"/>
      <c r="EWQ34" s="251"/>
      <c r="EWR34" s="251"/>
      <c r="EWS34" s="251"/>
      <c r="EWT34" s="251"/>
      <c r="EWU34" s="251"/>
      <c r="EWV34" s="251"/>
      <c r="EWW34" s="251"/>
      <c r="EWX34" s="251"/>
      <c r="EWY34" s="251"/>
      <c r="EWZ34" s="251"/>
      <c r="EXA34" s="251"/>
      <c r="EXB34" s="251"/>
      <c r="EXC34" s="251"/>
      <c r="EXD34" s="251"/>
      <c r="EXE34" s="251"/>
      <c r="EXF34" s="251"/>
      <c r="EXG34" s="251"/>
      <c r="EXH34" s="251"/>
      <c r="EXI34" s="251"/>
      <c r="EXJ34" s="251"/>
      <c r="EXK34" s="251"/>
      <c r="EXL34" s="251"/>
      <c r="EXM34" s="251"/>
      <c r="EXN34" s="251"/>
      <c r="EXO34" s="251"/>
      <c r="EXP34" s="251"/>
      <c r="EXQ34" s="251"/>
      <c r="EXR34" s="251"/>
      <c r="EXS34" s="251"/>
      <c r="EXT34" s="251"/>
      <c r="EXU34" s="251"/>
      <c r="EXV34" s="251"/>
      <c r="EXW34" s="251"/>
      <c r="EXX34" s="251"/>
      <c r="EXY34" s="251"/>
      <c r="EXZ34" s="251"/>
      <c r="EYA34" s="251"/>
      <c r="EYB34" s="251"/>
      <c r="EYC34" s="251"/>
      <c r="EYD34" s="251"/>
      <c r="EYE34" s="251"/>
      <c r="EYF34" s="251"/>
      <c r="EYG34" s="251"/>
      <c r="EYH34" s="251"/>
      <c r="EYI34" s="251"/>
      <c r="EYJ34" s="251"/>
      <c r="EYK34" s="251"/>
      <c r="EYL34" s="251"/>
      <c r="EYM34" s="251"/>
      <c r="EYN34" s="251"/>
      <c r="EYO34" s="251"/>
      <c r="EYP34" s="251"/>
      <c r="EYQ34" s="251"/>
      <c r="EYR34" s="251"/>
      <c r="EYS34" s="251"/>
      <c r="EYT34" s="251"/>
      <c r="EYU34" s="251"/>
      <c r="EYV34" s="251"/>
      <c r="EYW34" s="251"/>
      <c r="EYX34" s="251"/>
      <c r="EYY34" s="251"/>
      <c r="EYZ34" s="251"/>
      <c r="EZA34" s="251"/>
      <c r="EZB34" s="251"/>
      <c r="EZC34" s="251"/>
      <c r="EZD34" s="251"/>
      <c r="EZE34" s="251"/>
      <c r="EZF34" s="251"/>
      <c r="EZG34" s="251"/>
      <c r="EZH34" s="251"/>
      <c r="EZI34" s="251"/>
      <c r="EZJ34" s="251"/>
      <c r="EZK34" s="251"/>
      <c r="EZL34" s="251"/>
      <c r="EZM34" s="251"/>
      <c r="EZN34" s="251"/>
      <c r="EZO34" s="251"/>
      <c r="EZP34" s="251"/>
      <c r="EZQ34" s="251"/>
      <c r="EZR34" s="251"/>
      <c r="EZS34" s="251"/>
      <c r="EZT34" s="251"/>
      <c r="EZU34" s="251"/>
      <c r="EZV34" s="251"/>
      <c r="EZW34" s="251"/>
      <c r="EZX34" s="251"/>
      <c r="EZY34" s="251"/>
      <c r="EZZ34" s="251"/>
      <c r="FAA34" s="251"/>
      <c r="FAB34" s="251"/>
      <c r="FAC34" s="251"/>
      <c r="FAD34" s="251"/>
      <c r="FAE34" s="251"/>
      <c r="FAF34" s="251"/>
      <c r="FAG34" s="251"/>
      <c r="FAH34" s="251"/>
      <c r="FAI34" s="251"/>
      <c r="FAJ34" s="251"/>
      <c r="FAK34" s="251"/>
      <c r="FAL34" s="251"/>
      <c r="FAM34" s="251"/>
      <c r="FAN34" s="251"/>
      <c r="FAO34" s="251"/>
      <c r="FAP34" s="251"/>
      <c r="FAQ34" s="251"/>
      <c r="FAR34" s="251"/>
      <c r="FAS34" s="251"/>
      <c r="FAT34" s="251"/>
      <c r="FAU34" s="251"/>
      <c r="FAV34" s="251"/>
      <c r="FAW34" s="251"/>
      <c r="FAX34" s="251"/>
      <c r="FAY34" s="251"/>
      <c r="FAZ34" s="251"/>
      <c r="FBA34" s="251"/>
      <c r="FBB34" s="251"/>
      <c r="FBC34" s="251"/>
      <c r="FBD34" s="251"/>
      <c r="FBE34" s="251"/>
      <c r="FBF34" s="251"/>
      <c r="FBG34" s="251"/>
      <c r="FBH34" s="251"/>
      <c r="FBI34" s="251"/>
      <c r="FBJ34" s="251"/>
      <c r="FBK34" s="251"/>
      <c r="FBL34" s="251"/>
      <c r="FBM34" s="251"/>
      <c r="FBN34" s="251"/>
      <c r="FBO34" s="251"/>
      <c r="FBP34" s="251"/>
      <c r="FBQ34" s="251"/>
      <c r="FBR34" s="251"/>
      <c r="FBS34" s="251"/>
      <c r="FBT34" s="251"/>
      <c r="FBU34" s="251"/>
      <c r="FBV34" s="251"/>
      <c r="FBW34" s="251"/>
      <c r="FBX34" s="251"/>
      <c r="FBY34" s="251"/>
      <c r="FBZ34" s="251"/>
      <c r="FCA34" s="251"/>
      <c r="FCB34" s="251"/>
      <c r="FCC34" s="251"/>
      <c r="FCD34" s="251"/>
      <c r="FCE34" s="251"/>
      <c r="FCF34" s="251"/>
      <c r="FCG34" s="251"/>
      <c r="FCH34" s="251"/>
      <c r="FCI34" s="251"/>
      <c r="FCJ34" s="251"/>
      <c r="FCK34" s="251"/>
      <c r="FCL34" s="251"/>
      <c r="FCM34" s="251"/>
      <c r="FCN34" s="251"/>
      <c r="FCO34" s="251"/>
      <c r="FCP34" s="251"/>
      <c r="FCQ34" s="251"/>
      <c r="FCR34" s="251"/>
      <c r="FCS34" s="251"/>
      <c r="FCT34" s="251"/>
      <c r="FCU34" s="251"/>
      <c r="FCV34" s="251"/>
      <c r="FCW34" s="251"/>
      <c r="FCX34" s="251"/>
      <c r="FCY34" s="251"/>
      <c r="FCZ34" s="251"/>
      <c r="FDA34" s="251"/>
      <c r="FDB34" s="251"/>
      <c r="FDC34" s="251"/>
      <c r="FDD34" s="251"/>
      <c r="FDE34" s="251"/>
      <c r="FDF34" s="251"/>
      <c r="FDG34" s="251"/>
      <c r="FDH34" s="251"/>
      <c r="FDI34" s="251"/>
      <c r="FDJ34" s="251"/>
      <c r="FDK34" s="251"/>
      <c r="FDL34" s="251"/>
      <c r="FDM34" s="251"/>
      <c r="FDN34" s="251"/>
      <c r="FDO34" s="251"/>
      <c r="FDP34" s="251"/>
      <c r="FDQ34" s="251"/>
      <c r="FDR34" s="251"/>
      <c r="FDS34" s="251"/>
      <c r="FDT34" s="251"/>
      <c r="FDU34" s="251"/>
      <c r="FDV34" s="251"/>
      <c r="FDW34" s="251"/>
      <c r="FDX34" s="251"/>
      <c r="FDY34" s="251"/>
      <c r="FDZ34" s="251"/>
      <c r="FEA34" s="251"/>
      <c r="FEB34" s="251"/>
      <c r="FEC34" s="251"/>
      <c r="FED34" s="251"/>
      <c r="FEE34" s="251"/>
      <c r="FEF34" s="251"/>
      <c r="FEG34" s="251"/>
      <c r="FEH34" s="251"/>
      <c r="FEI34" s="251"/>
      <c r="FEJ34" s="251"/>
      <c r="FEK34" s="251"/>
      <c r="FEL34" s="251"/>
      <c r="FEM34" s="251"/>
      <c r="FEN34" s="251"/>
      <c r="FEO34" s="251"/>
      <c r="FEP34" s="251"/>
      <c r="FEQ34" s="251"/>
      <c r="FER34" s="251"/>
      <c r="FES34" s="251"/>
      <c r="FET34" s="251"/>
      <c r="FEU34" s="251"/>
      <c r="FEV34" s="251"/>
      <c r="FEW34" s="251"/>
      <c r="FEX34" s="251"/>
      <c r="FEY34" s="251"/>
      <c r="FEZ34" s="251"/>
      <c r="FFA34" s="251"/>
      <c r="FFB34" s="251"/>
      <c r="FFC34" s="251"/>
      <c r="FFD34" s="251"/>
      <c r="FFE34" s="251"/>
      <c r="FFF34" s="251"/>
      <c r="FFG34" s="251"/>
      <c r="FFH34" s="251"/>
      <c r="FFI34" s="251"/>
      <c r="FFJ34" s="251"/>
      <c r="FFK34" s="251"/>
      <c r="FFL34" s="251"/>
      <c r="FFM34" s="251"/>
      <c r="FFN34" s="251"/>
      <c r="FFO34" s="251"/>
      <c r="FFP34" s="251"/>
      <c r="FFQ34" s="251"/>
      <c r="FFR34" s="251"/>
      <c r="FFS34" s="251"/>
      <c r="FFT34" s="251"/>
      <c r="FFU34" s="251"/>
      <c r="FFV34" s="251"/>
      <c r="FFW34" s="251"/>
      <c r="FFX34" s="251"/>
      <c r="FFY34" s="251"/>
      <c r="FFZ34" s="251"/>
      <c r="FGA34" s="251"/>
      <c r="FGB34" s="251"/>
      <c r="FGC34" s="251"/>
      <c r="FGD34" s="251"/>
      <c r="FGE34" s="251"/>
      <c r="FGF34" s="251"/>
      <c r="FGG34" s="251"/>
      <c r="FGH34" s="251"/>
      <c r="FGI34" s="251"/>
      <c r="FGJ34" s="251"/>
      <c r="FGK34" s="251"/>
      <c r="FGL34" s="251"/>
      <c r="FGM34" s="251"/>
      <c r="FGN34" s="251"/>
      <c r="FGO34" s="251"/>
      <c r="FGP34" s="251"/>
      <c r="FGQ34" s="251"/>
      <c r="FGR34" s="251"/>
      <c r="FGS34" s="251"/>
      <c r="FGT34" s="251"/>
      <c r="FGU34" s="251"/>
      <c r="FGV34" s="251"/>
      <c r="FGW34" s="251"/>
      <c r="FGX34" s="251"/>
      <c r="FGY34" s="251"/>
      <c r="FGZ34" s="251"/>
      <c r="FHA34" s="251"/>
      <c r="FHB34" s="251"/>
      <c r="FHC34" s="251"/>
      <c r="FHD34" s="251"/>
      <c r="FHE34" s="251"/>
      <c r="FHF34" s="251"/>
      <c r="FHG34" s="251"/>
      <c r="FHH34" s="251"/>
      <c r="FHI34" s="251"/>
      <c r="FHJ34" s="251"/>
      <c r="FHK34" s="251"/>
      <c r="FHL34" s="251"/>
      <c r="FHM34" s="251"/>
      <c r="FHN34" s="251"/>
      <c r="FHO34" s="251"/>
      <c r="FHP34" s="251"/>
      <c r="FHQ34" s="251"/>
      <c r="FHR34" s="251"/>
      <c r="FHS34" s="251"/>
      <c r="FHT34" s="251"/>
      <c r="FHU34" s="251"/>
      <c r="FHV34" s="251"/>
      <c r="FHW34" s="251"/>
      <c r="FHX34" s="251"/>
      <c r="FHY34" s="251"/>
      <c r="FHZ34" s="251"/>
      <c r="FIA34" s="251"/>
      <c r="FIB34" s="251"/>
      <c r="FIC34" s="251"/>
      <c r="FID34" s="251"/>
      <c r="FIE34" s="251"/>
      <c r="FIF34" s="251"/>
      <c r="FIG34" s="251"/>
      <c r="FIH34" s="251"/>
      <c r="FII34" s="251"/>
      <c r="FIJ34" s="251"/>
      <c r="FIK34" s="251"/>
      <c r="FIL34" s="251"/>
      <c r="FIM34" s="251"/>
      <c r="FIN34" s="251"/>
      <c r="FIO34" s="251"/>
      <c r="FIP34" s="251"/>
      <c r="FIQ34" s="251"/>
      <c r="FIR34" s="251"/>
      <c r="FIS34" s="251"/>
      <c r="FIT34" s="251"/>
      <c r="FIU34" s="251"/>
      <c r="FIV34" s="251"/>
      <c r="FIW34" s="251"/>
      <c r="FIX34" s="251"/>
      <c r="FIY34" s="251"/>
      <c r="FIZ34" s="251"/>
      <c r="FJA34" s="251"/>
      <c r="FJB34" s="251"/>
      <c r="FJC34" s="251"/>
      <c r="FJD34" s="251"/>
      <c r="FJE34" s="251"/>
      <c r="FJF34" s="251"/>
      <c r="FJG34" s="251"/>
      <c r="FJH34" s="251"/>
      <c r="FJI34" s="251"/>
      <c r="FJJ34" s="251"/>
      <c r="FJK34" s="251"/>
      <c r="FJL34" s="251"/>
      <c r="FJM34" s="251"/>
      <c r="FJN34" s="251"/>
      <c r="FJO34" s="251"/>
      <c r="FJP34" s="251"/>
      <c r="FJQ34" s="251"/>
      <c r="FJR34" s="251"/>
      <c r="FJS34" s="251"/>
      <c r="FJT34" s="251"/>
      <c r="FJU34" s="251"/>
      <c r="FJV34" s="251"/>
      <c r="FJW34" s="251"/>
      <c r="FJX34" s="251"/>
      <c r="FJY34" s="251"/>
      <c r="FJZ34" s="251"/>
      <c r="FKA34" s="251"/>
      <c r="FKB34" s="251"/>
      <c r="FKC34" s="251"/>
      <c r="FKD34" s="251"/>
      <c r="FKE34" s="251"/>
      <c r="FKF34" s="251"/>
      <c r="FKG34" s="251"/>
      <c r="FKH34" s="251"/>
      <c r="FKI34" s="251"/>
      <c r="FKJ34" s="251"/>
      <c r="FKK34" s="251"/>
      <c r="FKL34" s="251"/>
      <c r="FKM34" s="251"/>
      <c r="FKN34" s="251"/>
      <c r="FKO34" s="251"/>
      <c r="FKP34" s="251"/>
      <c r="FKQ34" s="251"/>
      <c r="FKR34" s="251"/>
      <c r="FKS34" s="251"/>
      <c r="FKT34" s="251"/>
      <c r="FKU34" s="251"/>
      <c r="FKV34" s="251"/>
      <c r="FKW34" s="251"/>
      <c r="FKX34" s="251"/>
      <c r="FKY34" s="251"/>
      <c r="FKZ34" s="251"/>
      <c r="FLA34" s="251"/>
      <c r="FLB34" s="251"/>
      <c r="FLC34" s="251"/>
      <c r="FLD34" s="251"/>
      <c r="FLE34" s="251"/>
      <c r="FLF34" s="251"/>
      <c r="FLG34" s="251"/>
      <c r="FLH34" s="251"/>
      <c r="FLI34" s="251"/>
      <c r="FLJ34" s="251"/>
      <c r="FLK34" s="251"/>
      <c r="FLL34" s="251"/>
      <c r="FLM34" s="251"/>
      <c r="FLN34" s="251"/>
      <c r="FLO34" s="251"/>
      <c r="FLP34" s="251"/>
      <c r="FLQ34" s="251"/>
      <c r="FLR34" s="251"/>
      <c r="FLS34" s="251"/>
      <c r="FLT34" s="251"/>
      <c r="FLU34" s="251"/>
      <c r="FLV34" s="251"/>
      <c r="FLW34" s="251"/>
      <c r="FLX34" s="251"/>
      <c r="FLY34" s="251"/>
      <c r="FLZ34" s="251"/>
      <c r="FMA34" s="251"/>
      <c r="FMB34" s="251"/>
      <c r="FMC34" s="251"/>
      <c r="FMD34" s="251"/>
      <c r="FME34" s="251"/>
      <c r="FMF34" s="251"/>
      <c r="FMG34" s="251"/>
      <c r="FMH34" s="251"/>
      <c r="FMI34" s="251"/>
      <c r="FMJ34" s="251"/>
      <c r="FMK34" s="251"/>
      <c r="FML34" s="251"/>
      <c r="FMM34" s="251"/>
      <c r="FMN34" s="251"/>
      <c r="FMO34" s="251"/>
      <c r="FMP34" s="251"/>
      <c r="FMQ34" s="251"/>
      <c r="FMR34" s="251"/>
      <c r="FMS34" s="251"/>
      <c r="FMT34" s="251"/>
      <c r="FMU34" s="251"/>
      <c r="FMV34" s="251"/>
      <c r="FMW34" s="251"/>
      <c r="FMX34" s="251"/>
      <c r="FMY34" s="251"/>
      <c r="FMZ34" s="251"/>
      <c r="FNA34" s="251"/>
      <c r="FNB34" s="251"/>
      <c r="FNC34" s="251"/>
      <c r="FND34" s="251"/>
      <c r="FNE34" s="251"/>
      <c r="FNF34" s="251"/>
      <c r="FNG34" s="251"/>
      <c r="FNH34" s="251"/>
      <c r="FNI34" s="251"/>
      <c r="FNJ34" s="251"/>
      <c r="FNK34" s="251"/>
      <c r="FNL34" s="251"/>
      <c r="FNM34" s="251"/>
      <c r="FNN34" s="251"/>
      <c r="FNO34" s="251"/>
      <c r="FNP34" s="251"/>
      <c r="FNQ34" s="251"/>
      <c r="FNR34" s="251"/>
      <c r="FNS34" s="251"/>
      <c r="FNT34" s="251"/>
      <c r="FNU34" s="251"/>
      <c r="FNV34" s="251"/>
      <c r="FNW34" s="251"/>
      <c r="FNX34" s="251"/>
      <c r="FNY34" s="251"/>
      <c r="FNZ34" s="251"/>
      <c r="FOA34" s="251"/>
      <c r="FOB34" s="251"/>
      <c r="FOC34" s="251"/>
      <c r="FOD34" s="251"/>
      <c r="FOE34" s="251"/>
      <c r="FOF34" s="251"/>
      <c r="FOG34" s="251"/>
      <c r="FOH34" s="251"/>
      <c r="FOI34" s="251"/>
      <c r="FOJ34" s="251"/>
      <c r="FOK34" s="251"/>
      <c r="FOL34" s="251"/>
      <c r="FOM34" s="251"/>
      <c r="FON34" s="251"/>
      <c r="FOO34" s="251"/>
      <c r="FOP34" s="251"/>
      <c r="FOQ34" s="251"/>
      <c r="FOR34" s="251"/>
      <c r="FOS34" s="251"/>
      <c r="FOT34" s="251"/>
      <c r="FOU34" s="251"/>
      <c r="FOV34" s="251"/>
      <c r="FOW34" s="251"/>
      <c r="FOX34" s="251"/>
      <c r="FOY34" s="251"/>
      <c r="FOZ34" s="251"/>
      <c r="FPA34" s="251"/>
      <c r="FPB34" s="251"/>
      <c r="FPC34" s="251"/>
      <c r="FPD34" s="251"/>
      <c r="FPE34" s="251"/>
      <c r="FPF34" s="251"/>
      <c r="FPG34" s="251"/>
      <c r="FPH34" s="251"/>
      <c r="FPI34" s="251"/>
      <c r="FPJ34" s="251"/>
      <c r="FPK34" s="251"/>
      <c r="FPL34" s="251"/>
      <c r="FPM34" s="251"/>
      <c r="FPN34" s="251"/>
      <c r="FPO34" s="251"/>
      <c r="FPP34" s="251"/>
      <c r="FPQ34" s="251"/>
      <c r="FPR34" s="251"/>
      <c r="FPS34" s="251"/>
      <c r="FPT34" s="251"/>
      <c r="FPU34" s="251"/>
      <c r="FPV34" s="251"/>
      <c r="FPW34" s="251"/>
      <c r="FPX34" s="251"/>
      <c r="FPY34" s="251"/>
      <c r="FPZ34" s="251"/>
      <c r="FQA34" s="251"/>
      <c r="FQB34" s="251"/>
      <c r="FQC34" s="251"/>
      <c r="FQD34" s="251"/>
      <c r="FQE34" s="251"/>
      <c r="FQF34" s="251"/>
      <c r="FQG34" s="251"/>
      <c r="FQH34" s="251"/>
      <c r="FQI34" s="251"/>
      <c r="FQJ34" s="251"/>
      <c r="FQK34" s="251"/>
      <c r="FQL34" s="251"/>
      <c r="FQM34" s="251"/>
      <c r="FQN34" s="251"/>
      <c r="FQO34" s="251"/>
      <c r="FQP34" s="251"/>
      <c r="FQQ34" s="251"/>
      <c r="FQR34" s="251"/>
      <c r="FQS34" s="251"/>
      <c r="FQT34" s="251"/>
      <c r="FQU34" s="251"/>
      <c r="FQV34" s="251"/>
      <c r="FQW34" s="251"/>
      <c r="FQX34" s="251"/>
      <c r="FQY34" s="251"/>
      <c r="FQZ34" s="251"/>
      <c r="FRA34" s="251"/>
      <c r="FRB34" s="251"/>
      <c r="FRC34" s="251"/>
      <c r="FRD34" s="251"/>
      <c r="FRE34" s="251"/>
      <c r="FRF34" s="251"/>
      <c r="FRG34" s="251"/>
      <c r="FRH34" s="251"/>
      <c r="FRI34" s="251"/>
      <c r="FRJ34" s="251"/>
      <c r="FRK34" s="251"/>
      <c r="FRL34" s="251"/>
      <c r="FRM34" s="251"/>
      <c r="FRN34" s="251"/>
      <c r="FRO34" s="251"/>
      <c r="FRP34" s="251"/>
      <c r="FRQ34" s="251"/>
      <c r="FRR34" s="251"/>
      <c r="FRS34" s="251"/>
      <c r="FRT34" s="251"/>
      <c r="FRU34" s="251"/>
      <c r="FRV34" s="251"/>
      <c r="FRW34" s="251"/>
      <c r="FRX34" s="251"/>
      <c r="FRY34" s="251"/>
      <c r="FRZ34" s="251"/>
      <c r="FSA34" s="251"/>
      <c r="FSB34" s="251"/>
      <c r="FSC34" s="251"/>
      <c r="FSD34" s="251"/>
      <c r="FSE34" s="251"/>
      <c r="FSF34" s="251"/>
      <c r="FSG34" s="251"/>
      <c r="FSH34" s="251"/>
      <c r="FSI34" s="251"/>
      <c r="FSJ34" s="251"/>
      <c r="FSK34" s="251"/>
      <c r="FSL34" s="251"/>
      <c r="FSM34" s="251"/>
      <c r="FSN34" s="251"/>
      <c r="FSO34" s="251"/>
      <c r="FSP34" s="251"/>
      <c r="FSQ34" s="251"/>
      <c r="FSR34" s="251"/>
      <c r="FSS34" s="251"/>
      <c r="FST34" s="251"/>
      <c r="FSU34" s="251"/>
      <c r="FSV34" s="251"/>
      <c r="FSW34" s="251"/>
      <c r="FSX34" s="251"/>
      <c r="FSY34" s="251"/>
      <c r="FSZ34" s="251"/>
      <c r="FTA34" s="251"/>
      <c r="FTB34" s="251"/>
      <c r="FTC34" s="251"/>
      <c r="FTD34" s="251"/>
      <c r="FTE34" s="251"/>
      <c r="FTF34" s="251"/>
      <c r="FTG34" s="251"/>
      <c r="FTH34" s="251"/>
      <c r="FTI34" s="251"/>
      <c r="FTJ34" s="251"/>
      <c r="FTK34" s="251"/>
      <c r="FTL34" s="251"/>
      <c r="FTM34" s="251"/>
      <c r="FTN34" s="251"/>
      <c r="FTO34" s="251"/>
      <c r="FTP34" s="251"/>
      <c r="FTQ34" s="251"/>
      <c r="FTR34" s="251"/>
      <c r="FTS34" s="251"/>
      <c r="FTT34" s="251"/>
      <c r="FTU34" s="251"/>
      <c r="FTV34" s="251"/>
      <c r="FTW34" s="251"/>
      <c r="FTX34" s="251"/>
      <c r="FTY34" s="251"/>
      <c r="FTZ34" s="251"/>
      <c r="FUA34" s="251"/>
      <c r="FUB34" s="251"/>
      <c r="FUC34" s="251"/>
      <c r="FUD34" s="251"/>
      <c r="FUE34" s="251"/>
      <c r="FUF34" s="251"/>
      <c r="FUG34" s="251"/>
      <c r="FUH34" s="251"/>
      <c r="FUI34" s="251"/>
      <c r="FUJ34" s="251"/>
      <c r="FUK34" s="251"/>
      <c r="FUL34" s="251"/>
      <c r="FUM34" s="251"/>
      <c r="FUN34" s="251"/>
      <c r="FUO34" s="251"/>
      <c r="FUP34" s="251"/>
      <c r="FUQ34" s="251"/>
      <c r="FUR34" s="251"/>
      <c r="FUS34" s="251"/>
      <c r="FUT34" s="251"/>
      <c r="FUU34" s="251"/>
      <c r="FUV34" s="251"/>
      <c r="FUW34" s="251"/>
      <c r="FUX34" s="251"/>
      <c r="FUY34" s="251"/>
      <c r="FUZ34" s="251"/>
      <c r="FVA34" s="251"/>
      <c r="FVB34" s="251"/>
      <c r="FVC34" s="251"/>
      <c r="FVD34" s="251"/>
      <c r="FVE34" s="251"/>
      <c r="FVF34" s="251"/>
      <c r="FVG34" s="251"/>
      <c r="FVH34" s="251"/>
      <c r="FVI34" s="251"/>
      <c r="FVJ34" s="251"/>
      <c r="FVK34" s="251"/>
      <c r="FVL34" s="251"/>
      <c r="FVM34" s="251"/>
      <c r="FVN34" s="251"/>
      <c r="FVO34" s="251"/>
      <c r="FVP34" s="251"/>
      <c r="FVQ34" s="251"/>
      <c r="FVR34" s="251"/>
      <c r="FVS34" s="251"/>
      <c r="FVT34" s="251"/>
      <c r="FVU34" s="251"/>
      <c r="FVV34" s="251"/>
      <c r="FVW34" s="251"/>
      <c r="FVX34" s="251"/>
      <c r="FVY34" s="251"/>
      <c r="FVZ34" s="251"/>
      <c r="FWA34" s="251"/>
      <c r="FWB34" s="251"/>
      <c r="FWC34" s="251"/>
      <c r="FWD34" s="251"/>
      <c r="FWE34" s="251"/>
      <c r="FWF34" s="251"/>
      <c r="FWG34" s="251"/>
      <c r="FWH34" s="251"/>
      <c r="FWI34" s="251"/>
      <c r="FWJ34" s="251"/>
      <c r="FWK34" s="251"/>
      <c r="FWL34" s="251"/>
      <c r="FWM34" s="251"/>
      <c r="FWN34" s="251"/>
      <c r="FWO34" s="251"/>
      <c r="FWP34" s="251"/>
      <c r="FWQ34" s="251"/>
      <c r="FWR34" s="251"/>
      <c r="FWS34" s="251"/>
      <c r="FWT34" s="251"/>
      <c r="FWU34" s="251"/>
      <c r="FWV34" s="251"/>
      <c r="FWW34" s="251"/>
      <c r="FWX34" s="251"/>
      <c r="FWY34" s="251"/>
      <c r="FWZ34" s="251"/>
      <c r="FXA34" s="251"/>
      <c r="FXB34" s="251"/>
      <c r="FXC34" s="251"/>
      <c r="FXD34" s="251"/>
      <c r="FXE34" s="251"/>
      <c r="FXF34" s="251"/>
      <c r="FXG34" s="251"/>
      <c r="FXH34" s="251"/>
      <c r="FXI34" s="251"/>
      <c r="FXJ34" s="251"/>
      <c r="FXK34" s="251"/>
      <c r="FXL34" s="251"/>
      <c r="FXM34" s="251"/>
      <c r="FXN34" s="251"/>
      <c r="FXO34" s="251"/>
      <c r="FXP34" s="251"/>
      <c r="FXQ34" s="251"/>
      <c r="FXR34" s="251"/>
      <c r="FXS34" s="251"/>
      <c r="FXT34" s="251"/>
      <c r="FXU34" s="251"/>
      <c r="FXV34" s="251"/>
      <c r="FXW34" s="251"/>
      <c r="FXX34" s="251"/>
      <c r="FXY34" s="251"/>
      <c r="FXZ34" s="251"/>
      <c r="FYA34" s="251"/>
      <c r="FYB34" s="251"/>
      <c r="FYC34" s="251"/>
      <c r="FYD34" s="251"/>
      <c r="FYE34" s="251"/>
      <c r="FYF34" s="251"/>
      <c r="FYG34" s="251"/>
      <c r="FYH34" s="251"/>
      <c r="FYI34" s="251"/>
      <c r="FYJ34" s="251"/>
      <c r="FYK34" s="251"/>
      <c r="FYL34" s="251"/>
      <c r="FYM34" s="251"/>
      <c r="FYN34" s="251"/>
      <c r="FYO34" s="251"/>
      <c r="FYP34" s="251"/>
      <c r="FYQ34" s="251"/>
      <c r="FYR34" s="251"/>
      <c r="FYS34" s="251"/>
      <c r="FYT34" s="251"/>
      <c r="FYU34" s="251"/>
      <c r="FYV34" s="251"/>
      <c r="FYW34" s="251"/>
      <c r="FYX34" s="251"/>
      <c r="FYY34" s="251"/>
      <c r="FYZ34" s="251"/>
      <c r="FZA34" s="251"/>
      <c r="FZB34" s="251"/>
      <c r="FZC34" s="251"/>
      <c r="FZD34" s="251"/>
      <c r="FZE34" s="251"/>
      <c r="FZF34" s="251"/>
      <c r="FZG34" s="251"/>
      <c r="FZH34" s="251"/>
      <c r="FZI34" s="251"/>
      <c r="FZJ34" s="251"/>
      <c r="FZK34" s="251"/>
      <c r="FZL34" s="251"/>
      <c r="FZM34" s="251"/>
      <c r="FZN34" s="251"/>
      <c r="FZO34" s="251"/>
      <c r="FZP34" s="251"/>
      <c r="FZQ34" s="251"/>
      <c r="FZR34" s="251"/>
      <c r="FZS34" s="251"/>
      <c r="FZT34" s="251"/>
      <c r="FZU34" s="251"/>
      <c r="FZV34" s="251"/>
      <c r="FZW34" s="251"/>
      <c r="FZX34" s="251"/>
      <c r="FZY34" s="251"/>
      <c r="FZZ34" s="251"/>
      <c r="GAA34" s="251"/>
      <c r="GAB34" s="251"/>
      <c r="GAC34" s="251"/>
      <c r="GAD34" s="251"/>
      <c r="GAE34" s="251"/>
      <c r="GAF34" s="251"/>
      <c r="GAG34" s="251"/>
      <c r="GAH34" s="251"/>
      <c r="GAI34" s="251"/>
      <c r="GAJ34" s="251"/>
      <c r="GAK34" s="251"/>
      <c r="GAL34" s="251"/>
      <c r="GAM34" s="251"/>
      <c r="GAN34" s="251"/>
      <c r="GAO34" s="251"/>
      <c r="GAP34" s="251"/>
      <c r="GAQ34" s="251"/>
      <c r="GAR34" s="251"/>
      <c r="GAS34" s="251"/>
      <c r="GAT34" s="251"/>
      <c r="GAU34" s="251"/>
      <c r="GAV34" s="251"/>
      <c r="GAW34" s="251"/>
      <c r="GAX34" s="251"/>
      <c r="GAY34" s="251"/>
      <c r="GAZ34" s="251"/>
      <c r="GBA34" s="251"/>
      <c r="GBB34" s="251"/>
      <c r="GBC34" s="251"/>
      <c r="GBD34" s="251"/>
      <c r="GBE34" s="251"/>
      <c r="GBF34" s="251"/>
      <c r="GBG34" s="251"/>
      <c r="GBH34" s="251"/>
      <c r="GBI34" s="251"/>
      <c r="GBJ34" s="251"/>
      <c r="GBK34" s="251"/>
      <c r="GBL34" s="251"/>
      <c r="GBM34" s="251"/>
      <c r="GBN34" s="251"/>
      <c r="GBO34" s="251"/>
      <c r="GBP34" s="251"/>
      <c r="GBQ34" s="251"/>
      <c r="GBR34" s="251"/>
      <c r="GBS34" s="251"/>
      <c r="GBT34" s="251"/>
      <c r="GBU34" s="251"/>
      <c r="GBV34" s="251"/>
      <c r="GBW34" s="251"/>
      <c r="GBX34" s="251"/>
      <c r="GBY34" s="251"/>
      <c r="GBZ34" s="251"/>
      <c r="GCA34" s="251"/>
      <c r="GCB34" s="251"/>
      <c r="GCC34" s="251"/>
      <c r="GCD34" s="251"/>
      <c r="GCE34" s="251"/>
      <c r="GCF34" s="251"/>
      <c r="GCG34" s="251"/>
      <c r="GCH34" s="251"/>
      <c r="GCI34" s="251"/>
      <c r="GCJ34" s="251"/>
      <c r="GCK34" s="251"/>
      <c r="GCL34" s="251"/>
      <c r="GCM34" s="251"/>
      <c r="GCN34" s="251"/>
      <c r="GCO34" s="251"/>
      <c r="GCP34" s="251"/>
      <c r="GCQ34" s="251"/>
      <c r="GCR34" s="251"/>
      <c r="GCS34" s="251"/>
      <c r="GCT34" s="251"/>
      <c r="GCU34" s="251"/>
      <c r="GCV34" s="251"/>
      <c r="GCW34" s="251"/>
      <c r="GCX34" s="251"/>
      <c r="GCY34" s="251"/>
      <c r="GCZ34" s="251"/>
      <c r="GDA34" s="251"/>
      <c r="GDB34" s="251"/>
      <c r="GDC34" s="251"/>
      <c r="GDD34" s="251"/>
      <c r="GDE34" s="251"/>
      <c r="GDF34" s="251"/>
      <c r="GDG34" s="251"/>
      <c r="GDH34" s="251"/>
      <c r="GDI34" s="251"/>
      <c r="GDJ34" s="251"/>
      <c r="GDK34" s="251"/>
      <c r="GDL34" s="251"/>
      <c r="GDM34" s="251"/>
      <c r="GDN34" s="251"/>
      <c r="GDO34" s="251"/>
      <c r="GDP34" s="251"/>
      <c r="GDQ34" s="251"/>
      <c r="GDR34" s="251"/>
      <c r="GDS34" s="251"/>
      <c r="GDT34" s="251"/>
      <c r="GDU34" s="251"/>
      <c r="GDV34" s="251"/>
      <c r="GDW34" s="251"/>
      <c r="GDX34" s="251"/>
      <c r="GDY34" s="251"/>
      <c r="GDZ34" s="251"/>
      <c r="GEA34" s="251"/>
      <c r="GEB34" s="251"/>
      <c r="GEC34" s="251"/>
      <c r="GED34" s="251"/>
      <c r="GEE34" s="251"/>
      <c r="GEF34" s="251"/>
      <c r="GEG34" s="251"/>
      <c r="GEH34" s="251"/>
      <c r="GEI34" s="251"/>
      <c r="GEJ34" s="251"/>
      <c r="GEK34" s="251"/>
      <c r="GEL34" s="251"/>
      <c r="GEM34" s="251"/>
      <c r="GEN34" s="251"/>
      <c r="GEO34" s="251"/>
      <c r="GEP34" s="251"/>
      <c r="GEQ34" s="251"/>
      <c r="GER34" s="251"/>
      <c r="GES34" s="251"/>
      <c r="GET34" s="251"/>
      <c r="GEU34" s="251"/>
      <c r="GEV34" s="251"/>
      <c r="GEW34" s="251"/>
      <c r="GEX34" s="251"/>
      <c r="GEY34" s="251"/>
      <c r="GEZ34" s="251"/>
      <c r="GFA34" s="251"/>
      <c r="GFB34" s="251"/>
      <c r="GFC34" s="251"/>
      <c r="GFD34" s="251"/>
      <c r="GFE34" s="251"/>
      <c r="GFF34" s="251"/>
      <c r="GFG34" s="251"/>
      <c r="GFH34" s="251"/>
      <c r="GFI34" s="251"/>
      <c r="GFJ34" s="251"/>
      <c r="GFK34" s="251"/>
      <c r="GFL34" s="251"/>
      <c r="GFM34" s="251"/>
      <c r="GFN34" s="251"/>
      <c r="GFO34" s="251"/>
      <c r="GFP34" s="251"/>
      <c r="GFQ34" s="251"/>
      <c r="GFR34" s="251"/>
      <c r="GFS34" s="251"/>
      <c r="GFT34" s="251"/>
      <c r="GFU34" s="251"/>
      <c r="GFV34" s="251"/>
      <c r="GFW34" s="251"/>
      <c r="GFX34" s="251"/>
      <c r="GFY34" s="251"/>
      <c r="GFZ34" s="251"/>
      <c r="GGA34" s="251"/>
      <c r="GGB34" s="251"/>
      <c r="GGC34" s="251"/>
      <c r="GGD34" s="251"/>
      <c r="GGE34" s="251"/>
      <c r="GGF34" s="251"/>
      <c r="GGG34" s="251"/>
      <c r="GGH34" s="251"/>
      <c r="GGI34" s="251"/>
      <c r="GGJ34" s="251"/>
      <c r="GGK34" s="251"/>
      <c r="GGL34" s="251"/>
      <c r="GGM34" s="251"/>
      <c r="GGN34" s="251"/>
      <c r="GGO34" s="251"/>
      <c r="GGP34" s="251"/>
      <c r="GGQ34" s="251"/>
      <c r="GGR34" s="251"/>
      <c r="GGS34" s="251"/>
      <c r="GGT34" s="251"/>
      <c r="GGU34" s="251"/>
      <c r="GGV34" s="251"/>
      <c r="GGW34" s="251"/>
      <c r="GGX34" s="251"/>
      <c r="GGY34" s="251"/>
      <c r="GGZ34" s="251"/>
      <c r="GHA34" s="251"/>
      <c r="GHB34" s="251"/>
      <c r="GHC34" s="251"/>
      <c r="GHD34" s="251"/>
      <c r="GHE34" s="251"/>
      <c r="GHF34" s="251"/>
      <c r="GHG34" s="251"/>
      <c r="GHH34" s="251"/>
      <c r="GHI34" s="251"/>
      <c r="GHJ34" s="251"/>
      <c r="GHK34" s="251"/>
      <c r="GHL34" s="251"/>
      <c r="GHM34" s="251"/>
      <c r="GHN34" s="251"/>
      <c r="GHO34" s="251"/>
      <c r="GHP34" s="251"/>
      <c r="GHQ34" s="251"/>
      <c r="GHR34" s="251"/>
      <c r="GHS34" s="251"/>
      <c r="GHT34" s="251"/>
      <c r="GHU34" s="251"/>
      <c r="GHV34" s="251"/>
      <c r="GHW34" s="251"/>
      <c r="GHX34" s="251"/>
      <c r="GHY34" s="251"/>
      <c r="GHZ34" s="251"/>
      <c r="GIA34" s="251"/>
      <c r="GIB34" s="251"/>
      <c r="GIC34" s="251"/>
      <c r="GID34" s="251"/>
      <c r="GIE34" s="251"/>
      <c r="GIF34" s="251"/>
      <c r="GIG34" s="251"/>
      <c r="GIH34" s="251"/>
      <c r="GII34" s="251"/>
      <c r="GIJ34" s="251"/>
      <c r="GIK34" s="251"/>
      <c r="GIL34" s="251"/>
      <c r="GIM34" s="251"/>
      <c r="GIN34" s="251"/>
      <c r="GIO34" s="251"/>
      <c r="GIP34" s="251"/>
      <c r="GIQ34" s="251"/>
      <c r="GIR34" s="251"/>
      <c r="GIS34" s="251"/>
      <c r="GIT34" s="251"/>
      <c r="GIU34" s="251"/>
      <c r="GIV34" s="251"/>
      <c r="GIW34" s="251"/>
      <c r="GIX34" s="251"/>
      <c r="GIY34" s="251"/>
      <c r="GIZ34" s="251"/>
      <c r="GJA34" s="251"/>
      <c r="GJB34" s="251"/>
      <c r="GJC34" s="251"/>
      <c r="GJD34" s="251"/>
      <c r="GJE34" s="251"/>
      <c r="GJF34" s="251"/>
      <c r="GJG34" s="251"/>
      <c r="GJH34" s="251"/>
      <c r="GJI34" s="251"/>
      <c r="GJJ34" s="251"/>
      <c r="GJK34" s="251"/>
      <c r="GJL34" s="251"/>
      <c r="GJM34" s="251"/>
      <c r="GJN34" s="251"/>
      <c r="GJO34" s="251"/>
      <c r="GJP34" s="251"/>
      <c r="GJQ34" s="251"/>
      <c r="GJR34" s="251"/>
      <c r="GJS34" s="251"/>
      <c r="GJT34" s="251"/>
      <c r="GJU34" s="251"/>
      <c r="GJV34" s="251"/>
      <c r="GJW34" s="251"/>
      <c r="GJX34" s="251"/>
      <c r="GJY34" s="251"/>
      <c r="GJZ34" s="251"/>
      <c r="GKA34" s="251"/>
      <c r="GKB34" s="251"/>
      <c r="GKC34" s="251"/>
      <c r="GKD34" s="251"/>
      <c r="GKE34" s="251"/>
      <c r="GKF34" s="251"/>
      <c r="GKG34" s="251"/>
      <c r="GKH34" s="251"/>
      <c r="GKI34" s="251"/>
      <c r="GKJ34" s="251"/>
      <c r="GKK34" s="251"/>
      <c r="GKL34" s="251"/>
      <c r="GKM34" s="251"/>
      <c r="GKN34" s="251"/>
      <c r="GKO34" s="251"/>
      <c r="GKP34" s="251"/>
      <c r="GKQ34" s="251"/>
      <c r="GKR34" s="251"/>
      <c r="GKS34" s="251"/>
      <c r="GKT34" s="251"/>
      <c r="GKU34" s="251"/>
      <c r="GKV34" s="251"/>
      <c r="GKW34" s="251"/>
      <c r="GKX34" s="251"/>
      <c r="GKY34" s="251"/>
      <c r="GKZ34" s="251"/>
      <c r="GLA34" s="251"/>
      <c r="GLB34" s="251"/>
      <c r="GLC34" s="251"/>
      <c r="GLD34" s="251"/>
      <c r="GLE34" s="251"/>
      <c r="GLF34" s="251"/>
      <c r="GLG34" s="251"/>
      <c r="GLH34" s="251"/>
      <c r="GLI34" s="251"/>
      <c r="GLJ34" s="251"/>
      <c r="GLK34" s="251"/>
      <c r="GLL34" s="251"/>
      <c r="GLM34" s="251"/>
      <c r="GLN34" s="251"/>
      <c r="GLO34" s="251"/>
      <c r="GLP34" s="251"/>
      <c r="GLQ34" s="251"/>
      <c r="GLR34" s="251"/>
      <c r="GLS34" s="251"/>
      <c r="GLT34" s="251"/>
      <c r="GLU34" s="251"/>
      <c r="GLV34" s="251"/>
      <c r="GLW34" s="251"/>
      <c r="GLX34" s="251"/>
      <c r="GLY34" s="251"/>
      <c r="GLZ34" s="251"/>
      <c r="GMA34" s="251"/>
      <c r="GMB34" s="251"/>
      <c r="GMC34" s="251"/>
      <c r="GMD34" s="251"/>
      <c r="GME34" s="251"/>
      <c r="GMF34" s="251"/>
      <c r="GMG34" s="251"/>
      <c r="GMH34" s="251"/>
      <c r="GMI34" s="251"/>
      <c r="GMJ34" s="251"/>
      <c r="GMK34" s="251"/>
      <c r="GML34" s="251"/>
      <c r="GMM34" s="251"/>
      <c r="GMN34" s="251"/>
      <c r="GMO34" s="251"/>
      <c r="GMP34" s="251"/>
      <c r="GMQ34" s="251"/>
      <c r="GMR34" s="251"/>
      <c r="GMS34" s="251"/>
      <c r="GMT34" s="251"/>
      <c r="GMU34" s="251"/>
      <c r="GMV34" s="251"/>
      <c r="GMW34" s="251"/>
      <c r="GMX34" s="251"/>
      <c r="GMY34" s="251"/>
      <c r="GMZ34" s="251"/>
      <c r="GNA34" s="251"/>
      <c r="GNB34" s="251"/>
      <c r="GNC34" s="251"/>
      <c r="GND34" s="251"/>
      <c r="GNE34" s="251"/>
      <c r="GNF34" s="251"/>
      <c r="GNG34" s="251"/>
      <c r="GNH34" s="251"/>
      <c r="GNI34" s="251"/>
      <c r="GNJ34" s="251"/>
      <c r="GNK34" s="251"/>
      <c r="GNL34" s="251"/>
      <c r="GNM34" s="251"/>
      <c r="GNN34" s="251"/>
      <c r="GNO34" s="251"/>
      <c r="GNP34" s="251"/>
      <c r="GNQ34" s="251"/>
      <c r="GNR34" s="251"/>
      <c r="GNS34" s="251"/>
      <c r="GNT34" s="251"/>
      <c r="GNU34" s="251"/>
      <c r="GNV34" s="251"/>
      <c r="GNW34" s="251"/>
      <c r="GNX34" s="251"/>
      <c r="GNY34" s="251"/>
      <c r="GNZ34" s="251"/>
      <c r="GOA34" s="251"/>
      <c r="GOB34" s="251"/>
      <c r="GOC34" s="251"/>
      <c r="GOD34" s="251"/>
      <c r="GOE34" s="251"/>
      <c r="GOF34" s="251"/>
      <c r="GOG34" s="251"/>
      <c r="GOH34" s="251"/>
      <c r="GOI34" s="251"/>
      <c r="GOJ34" s="251"/>
      <c r="GOK34" s="251"/>
      <c r="GOL34" s="251"/>
      <c r="GOM34" s="251"/>
      <c r="GON34" s="251"/>
      <c r="GOO34" s="251"/>
      <c r="GOP34" s="251"/>
      <c r="GOQ34" s="251"/>
      <c r="GOR34" s="251"/>
      <c r="GOS34" s="251"/>
      <c r="GOT34" s="251"/>
      <c r="GOU34" s="251"/>
      <c r="GOV34" s="251"/>
      <c r="GOW34" s="251"/>
      <c r="GOX34" s="251"/>
      <c r="GOY34" s="251"/>
      <c r="GOZ34" s="251"/>
      <c r="GPA34" s="251"/>
      <c r="GPB34" s="251"/>
      <c r="GPC34" s="251"/>
      <c r="GPD34" s="251"/>
      <c r="GPE34" s="251"/>
      <c r="GPF34" s="251"/>
      <c r="GPG34" s="251"/>
      <c r="GPH34" s="251"/>
      <c r="GPI34" s="251"/>
      <c r="GPJ34" s="251"/>
      <c r="GPK34" s="251"/>
      <c r="GPL34" s="251"/>
      <c r="GPM34" s="251"/>
      <c r="GPN34" s="251"/>
      <c r="GPO34" s="251"/>
      <c r="GPP34" s="251"/>
      <c r="GPQ34" s="251"/>
      <c r="GPR34" s="251"/>
      <c r="GPS34" s="251"/>
      <c r="GPT34" s="251"/>
      <c r="GPU34" s="251"/>
      <c r="GPV34" s="251"/>
      <c r="GPW34" s="251"/>
      <c r="GPX34" s="251"/>
      <c r="GPY34" s="251"/>
      <c r="GPZ34" s="251"/>
      <c r="GQA34" s="251"/>
      <c r="GQB34" s="251"/>
      <c r="GQC34" s="251"/>
      <c r="GQD34" s="251"/>
      <c r="GQE34" s="251"/>
      <c r="GQF34" s="251"/>
      <c r="GQG34" s="251"/>
      <c r="GQH34" s="251"/>
      <c r="GQI34" s="251"/>
      <c r="GQJ34" s="251"/>
      <c r="GQK34" s="251"/>
      <c r="GQL34" s="251"/>
      <c r="GQM34" s="251"/>
      <c r="GQN34" s="251"/>
      <c r="GQO34" s="251"/>
      <c r="GQP34" s="251"/>
      <c r="GQQ34" s="251"/>
      <c r="GQR34" s="251"/>
      <c r="GQS34" s="251"/>
      <c r="GQT34" s="251"/>
      <c r="GQU34" s="251"/>
      <c r="GQV34" s="251"/>
      <c r="GQW34" s="251"/>
      <c r="GQX34" s="251"/>
      <c r="GQY34" s="251"/>
      <c r="GQZ34" s="251"/>
      <c r="GRA34" s="251"/>
      <c r="GRB34" s="251"/>
      <c r="GRC34" s="251"/>
      <c r="GRD34" s="251"/>
      <c r="GRE34" s="251"/>
      <c r="GRF34" s="251"/>
      <c r="GRG34" s="251"/>
      <c r="GRH34" s="251"/>
      <c r="GRI34" s="251"/>
      <c r="GRJ34" s="251"/>
      <c r="GRK34" s="251"/>
      <c r="GRL34" s="251"/>
      <c r="GRM34" s="251"/>
      <c r="GRN34" s="251"/>
      <c r="GRO34" s="251"/>
      <c r="GRP34" s="251"/>
      <c r="GRQ34" s="251"/>
      <c r="GRR34" s="251"/>
      <c r="GRS34" s="251"/>
      <c r="GRT34" s="251"/>
      <c r="GRU34" s="251"/>
      <c r="GRV34" s="251"/>
      <c r="GRW34" s="251"/>
      <c r="GRX34" s="251"/>
      <c r="GRY34" s="251"/>
      <c r="GRZ34" s="251"/>
      <c r="GSA34" s="251"/>
      <c r="GSB34" s="251"/>
      <c r="GSC34" s="251"/>
      <c r="GSD34" s="251"/>
      <c r="GSE34" s="251"/>
      <c r="GSF34" s="251"/>
      <c r="GSG34" s="251"/>
      <c r="GSH34" s="251"/>
      <c r="GSI34" s="251"/>
      <c r="GSJ34" s="251"/>
      <c r="GSK34" s="251"/>
      <c r="GSL34" s="251"/>
      <c r="GSM34" s="251"/>
      <c r="GSN34" s="251"/>
      <c r="GSO34" s="251"/>
      <c r="GSP34" s="251"/>
      <c r="GSQ34" s="251"/>
      <c r="GSR34" s="251"/>
      <c r="GSS34" s="251"/>
      <c r="GST34" s="251"/>
      <c r="GSU34" s="251"/>
      <c r="GSV34" s="251"/>
      <c r="GSW34" s="251"/>
      <c r="GSX34" s="251"/>
      <c r="GSY34" s="251"/>
      <c r="GSZ34" s="251"/>
      <c r="GTA34" s="251"/>
      <c r="GTB34" s="251"/>
      <c r="GTC34" s="251"/>
      <c r="GTD34" s="251"/>
      <c r="GTE34" s="251"/>
      <c r="GTF34" s="251"/>
      <c r="GTG34" s="251"/>
      <c r="GTH34" s="251"/>
      <c r="GTI34" s="251"/>
      <c r="GTJ34" s="251"/>
      <c r="GTK34" s="251"/>
      <c r="GTL34" s="251"/>
      <c r="GTM34" s="251"/>
      <c r="GTN34" s="251"/>
      <c r="GTO34" s="251"/>
      <c r="GTP34" s="251"/>
      <c r="GTQ34" s="251"/>
      <c r="GTR34" s="251"/>
      <c r="GTS34" s="251"/>
      <c r="GTT34" s="251"/>
      <c r="GTU34" s="251"/>
      <c r="GTV34" s="251"/>
      <c r="GTW34" s="251"/>
      <c r="GTX34" s="251"/>
      <c r="GTY34" s="251"/>
      <c r="GTZ34" s="251"/>
      <c r="GUA34" s="251"/>
      <c r="GUB34" s="251"/>
      <c r="GUC34" s="251"/>
      <c r="GUD34" s="251"/>
      <c r="GUE34" s="251"/>
      <c r="GUF34" s="251"/>
      <c r="GUG34" s="251"/>
      <c r="GUH34" s="251"/>
      <c r="GUI34" s="251"/>
      <c r="GUJ34" s="251"/>
      <c r="GUK34" s="251"/>
      <c r="GUL34" s="251"/>
      <c r="GUM34" s="251"/>
      <c r="GUN34" s="251"/>
      <c r="GUO34" s="251"/>
      <c r="GUP34" s="251"/>
      <c r="GUQ34" s="251"/>
      <c r="GUR34" s="251"/>
      <c r="GUS34" s="251"/>
      <c r="GUT34" s="251"/>
      <c r="GUU34" s="251"/>
      <c r="GUV34" s="251"/>
      <c r="GUW34" s="251"/>
      <c r="GUX34" s="251"/>
      <c r="GUY34" s="251"/>
      <c r="GUZ34" s="251"/>
      <c r="GVA34" s="251"/>
      <c r="GVB34" s="251"/>
      <c r="GVC34" s="251"/>
      <c r="GVD34" s="251"/>
      <c r="GVE34" s="251"/>
      <c r="GVF34" s="251"/>
      <c r="GVG34" s="251"/>
      <c r="GVH34" s="251"/>
      <c r="GVI34" s="251"/>
      <c r="GVJ34" s="251"/>
      <c r="GVK34" s="251"/>
      <c r="GVL34" s="251"/>
      <c r="GVM34" s="251"/>
      <c r="GVN34" s="251"/>
      <c r="GVO34" s="251"/>
      <c r="GVP34" s="251"/>
      <c r="GVQ34" s="251"/>
      <c r="GVR34" s="251"/>
      <c r="GVS34" s="251"/>
      <c r="GVT34" s="251"/>
      <c r="GVU34" s="251"/>
      <c r="GVV34" s="251"/>
      <c r="GVW34" s="251"/>
      <c r="GVX34" s="251"/>
      <c r="GVY34" s="251"/>
      <c r="GVZ34" s="251"/>
      <c r="GWA34" s="251"/>
      <c r="GWB34" s="251"/>
      <c r="GWC34" s="251"/>
      <c r="GWD34" s="251"/>
      <c r="GWE34" s="251"/>
      <c r="GWF34" s="251"/>
      <c r="GWG34" s="251"/>
      <c r="GWH34" s="251"/>
      <c r="GWI34" s="251"/>
      <c r="GWJ34" s="251"/>
      <c r="GWK34" s="251"/>
      <c r="GWL34" s="251"/>
      <c r="GWM34" s="251"/>
      <c r="GWN34" s="251"/>
      <c r="GWO34" s="251"/>
      <c r="GWP34" s="251"/>
      <c r="GWQ34" s="251"/>
      <c r="GWR34" s="251"/>
      <c r="GWS34" s="251"/>
      <c r="GWT34" s="251"/>
      <c r="GWU34" s="251"/>
      <c r="GWV34" s="251"/>
      <c r="GWW34" s="251"/>
      <c r="GWX34" s="251"/>
      <c r="GWY34" s="251"/>
      <c r="GWZ34" s="251"/>
      <c r="GXA34" s="251"/>
      <c r="GXB34" s="251"/>
      <c r="GXC34" s="251"/>
      <c r="GXD34" s="251"/>
      <c r="GXE34" s="251"/>
      <c r="GXF34" s="251"/>
      <c r="GXG34" s="251"/>
      <c r="GXH34" s="251"/>
      <c r="GXI34" s="251"/>
      <c r="GXJ34" s="251"/>
      <c r="GXK34" s="251"/>
      <c r="GXL34" s="251"/>
      <c r="GXM34" s="251"/>
      <c r="GXN34" s="251"/>
      <c r="GXO34" s="251"/>
      <c r="GXP34" s="251"/>
      <c r="GXQ34" s="251"/>
      <c r="GXR34" s="251"/>
      <c r="GXS34" s="251"/>
      <c r="GXT34" s="251"/>
      <c r="GXU34" s="251"/>
      <c r="GXV34" s="251"/>
      <c r="GXW34" s="251"/>
      <c r="GXX34" s="251"/>
      <c r="GXY34" s="251"/>
      <c r="GXZ34" s="251"/>
      <c r="GYA34" s="251"/>
      <c r="GYB34" s="251"/>
      <c r="GYC34" s="251"/>
      <c r="GYD34" s="251"/>
      <c r="GYE34" s="251"/>
      <c r="GYF34" s="251"/>
      <c r="GYG34" s="251"/>
      <c r="GYH34" s="251"/>
      <c r="GYI34" s="251"/>
      <c r="GYJ34" s="251"/>
      <c r="GYK34" s="251"/>
      <c r="GYL34" s="251"/>
      <c r="GYM34" s="251"/>
      <c r="GYN34" s="251"/>
      <c r="GYO34" s="251"/>
      <c r="GYP34" s="251"/>
      <c r="GYQ34" s="251"/>
      <c r="GYR34" s="251"/>
      <c r="GYS34" s="251"/>
      <c r="GYT34" s="251"/>
      <c r="GYU34" s="251"/>
      <c r="GYV34" s="251"/>
      <c r="GYW34" s="251"/>
      <c r="GYX34" s="251"/>
      <c r="GYY34" s="251"/>
      <c r="GYZ34" s="251"/>
      <c r="GZA34" s="251"/>
      <c r="GZB34" s="251"/>
      <c r="GZC34" s="251"/>
      <c r="GZD34" s="251"/>
      <c r="GZE34" s="251"/>
      <c r="GZF34" s="251"/>
      <c r="GZG34" s="251"/>
      <c r="GZH34" s="251"/>
      <c r="GZI34" s="251"/>
      <c r="GZJ34" s="251"/>
      <c r="GZK34" s="251"/>
      <c r="GZL34" s="251"/>
      <c r="GZM34" s="251"/>
      <c r="GZN34" s="251"/>
      <c r="GZO34" s="251"/>
      <c r="GZP34" s="251"/>
      <c r="GZQ34" s="251"/>
      <c r="GZR34" s="251"/>
      <c r="GZS34" s="251"/>
      <c r="GZT34" s="251"/>
      <c r="GZU34" s="251"/>
      <c r="GZV34" s="251"/>
      <c r="GZW34" s="251"/>
      <c r="GZX34" s="251"/>
      <c r="GZY34" s="251"/>
      <c r="GZZ34" s="251"/>
      <c r="HAA34" s="251"/>
      <c r="HAB34" s="251"/>
      <c r="HAC34" s="251"/>
      <c r="HAD34" s="251"/>
      <c r="HAE34" s="251"/>
      <c r="HAF34" s="251"/>
      <c r="HAG34" s="251"/>
      <c r="HAH34" s="251"/>
      <c r="HAI34" s="251"/>
      <c r="HAJ34" s="251"/>
      <c r="HAK34" s="251"/>
      <c r="HAL34" s="251"/>
      <c r="HAM34" s="251"/>
      <c r="HAN34" s="251"/>
      <c r="HAO34" s="251"/>
      <c r="HAP34" s="251"/>
      <c r="HAQ34" s="251"/>
      <c r="HAR34" s="251"/>
      <c r="HAS34" s="251"/>
      <c r="HAT34" s="251"/>
      <c r="HAU34" s="251"/>
      <c r="HAV34" s="251"/>
      <c r="HAW34" s="251"/>
      <c r="HAX34" s="251"/>
      <c r="HAY34" s="251"/>
      <c r="HAZ34" s="251"/>
      <c r="HBA34" s="251"/>
      <c r="HBB34" s="251"/>
      <c r="HBC34" s="251"/>
      <c r="HBD34" s="251"/>
      <c r="HBE34" s="251"/>
      <c r="HBF34" s="251"/>
      <c r="HBG34" s="251"/>
      <c r="HBH34" s="251"/>
      <c r="HBI34" s="251"/>
      <c r="HBJ34" s="251"/>
      <c r="HBK34" s="251"/>
      <c r="HBL34" s="251"/>
      <c r="HBM34" s="251"/>
      <c r="HBN34" s="251"/>
      <c r="HBO34" s="251"/>
      <c r="HBP34" s="251"/>
      <c r="HBQ34" s="251"/>
      <c r="HBR34" s="251"/>
      <c r="HBS34" s="251"/>
      <c r="HBT34" s="251"/>
      <c r="HBU34" s="251"/>
      <c r="HBV34" s="251"/>
      <c r="HBW34" s="251"/>
      <c r="HBX34" s="251"/>
      <c r="HBY34" s="251"/>
      <c r="HBZ34" s="251"/>
      <c r="HCA34" s="251"/>
      <c r="HCB34" s="251"/>
      <c r="HCC34" s="251"/>
      <c r="HCD34" s="251"/>
      <c r="HCE34" s="251"/>
      <c r="HCF34" s="251"/>
      <c r="HCG34" s="251"/>
      <c r="HCH34" s="251"/>
      <c r="HCI34" s="251"/>
      <c r="HCJ34" s="251"/>
      <c r="HCK34" s="251"/>
      <c r="HCL34" s="251"/>
      <c r="HCM34" s="251"/>
      <c r="HCN34" s="251"/>
      <c r="HCO34" s="251"/>
      <c r="HCP34" s="251"/>
      <c r="HCQ34" s="251"/>
      <c r="HCR34" s="251"/>
      <c r="HCS34" s="251"/>
      <c r="HCT34" s="251"/>
      <c r="HCU34" s="251"/>
      <c r="HCV34" s="251"/>
      <c r="HCW34" s="251"/>
      <c r="HCX34" s="251"/>
      <c r="HCY34" s="251"/>
      <c r="HCZ34" s="251"/>
      <c r="HDA34" s="251"/>
      <c r="HDB34" s="251"/>
      <c r="HDC34" s="251"/>
      <c r="HDD34" s="251"/>
      <c r="HDE34" s="251"/>
      <c r="HDF34" s="251"/>
      <c r="HDG34" s="251"/>
      <c r="HDH34" s="251"/>
      <c r="HDI34" s="251"/>
      <c r="HDJ34" s="251"/>
      <c r="HDK34" s="251"/>
      <c r="HDL34" s="251"/>
      <c r="HDM34" s="251"/>
      <c r="HDN34" s="251"/>
      <c r="HDO34" s="251"/>
      <c r="HDP34" s="251"/>
      <c r="HDQ34" s="251"/>
      <c r="HDR34" s="251"/>
      <c r="HDS34" s="251"/>
      <c r="HDT34" s="251"/>
      <c r="HDU34" s="251"/>
      <c r="HDV34" s="251"/>
      <c r="HDW34" s="251"/>
      <c r="HDX34" s="251"/>
      <c r="HDY34" s="251"/>
      <c r="HDZ34" s="251"/>
      <c r="HEA34" s="251"/>
      <c r="HEB34" s="251"/>
      <c r="HEC34" s="251"/>
      <c r="HED34" s="251"/>
      <c r="HEE34" s="251"/>
      <c r="HEF34" s="251"/>
      <c r="HEG34" s="251"/>
      <c r="HEH34" s="251"/>
      <c r="HEI34" s="251"/>
      <c r="HEJ34" s="251"/>
      <c r="HEK34" s="251"/>
      <c r="HEL34" s="251"/>
      <c r="HEM34" s="251"/>
      <c r="HEN34" s="251"/>
      <c r="HEO34" s="251"/>
      <c r="HEP34" s="251"/>
      <c r="HEQ34" s="251"/>
      <c r="HER34" s="251"/>
      <c r="HES34" s="251"/>
      <c r="HET34" s="251"/>
      <c r="HEU34" s="251"/>
      <c r="HEV34" s="251"/>
      <c r="HEW34" s="251"/>
      <c r="HEX34" s="251"/>
      <c r="HEY34" s="251"/>
      <c r="HEZ34" s="251"/>
      <c r="HFA34" s="251"/>
      <c r="HFB34" s="251"/>
      <c r="HFC34" s="251"/>
      <c r="HFD34" s="251"/>
      <c r="HFE34" s="251"/>
      <c r="HFF34" s="251"/>
      <c r="HFG34" s="251"/>
      <c r="HFH34" s="251"/>
      <c r="HFI34" s="251"/>
      <c r="HFJ34" s="251"/>
      <c r="HFK34" s="251"/>
      <c r="HFL34" s="251"/>
      <c r="HFM34" s="251"/>
      <c r="HFN34" s="251"/>
      <c r="HFO34" s="251"/>
      <c r="HFP34" s="251"/>
      <c r="HFQ34" s="251"/>
      <c r="HFR34" s="251"/>
      <c r="HFS34" s="251"/>
      <c r="HFT34" s="251"/>
      <c r="HFU34" s="251"/>
      <c r="HFV34" s="251"/>
      <c r="HFW34" s="251"/>
      <c r="HFX34" s="251"/>
      <c r="HFY34" s="251"/>
      <c r="HFZ34" s="251"/>
      <c r="HGA34" s="251"/>
      <c r="HGB34" s="251"/>
      <c r="HGC34" s="251"/>
      <c r="HGD34" s="251"/>
      <c r="HGE34" s="251"/>
      <c r="HGF34" s="251"/>
      <c r="HGG34" s="251"/>
      <c r="HGH34" s="251"/>
      <c r="HGI34" s="251"/>
      <c r="HGJ34" s="251"/>
      <c r="HGK34" s="251"/>
      <c r="HGL34" s="251"/>
      <c r="HGM34" s="251"/>
      <c r="HGN34" s="251"/>
      <c r="HGO34" s="251"/>
      <c r="HGP34" s="251"/>
      <c r="HGQ34" s="251"/>
      <c r="HGR34" s="251"/>
      <c r="HGS34" s="251"/>
      <c r="HGT34" s="251"/>
      <c r="HGU34" s="251"/>
      <c r="HGV34" s="251"/>
      <c r="HGW34" s="251"/>
      <c r="HGX34" s="251"/>
      <c r="HGY34" s="251"/>
      <c r="HGZ34" s="251"/>
      <c r="HHA34" s="251"/>
      <c r="HHB34" s="251"/>
      <c r="HHC34" s="251"/>
      <c r="HHD34" s="251"/>
      <c r="HHE34" s="251"/>
      <c r="HHF34" s="251"/>
      <c r="HHG34" s="251"/>
      <c r="HHH34" s="251"/>
      <c r="HHI34" s="251"/>
      <c r="HHJ34" s="251"/>
      <c r="HHK34" s="251"/>
      <c r="HHL34" s="251"/>
      <c r="HHM34" s="251"/>
      <c r="HHN34" s="251"/>
      <c r="HHO34" s="251"/>
      <c r="HHP34" s="251"/>
      <c r="HHQ34" s="251"/>
      <c r="HHR34" s="251"/>
      <c r="HHS34" s="251"/>
      <c r="HHT34" s="251"/>
      <c r="HHU34" s="251"/>
      <c r="HHV34" s="251"/>
      <c r="HHW34" s="251"/>
      <c r="HHX34" s="251"/>
      <c r="HHY34" s="251"/>
      <c r="HHZ34" s="251"/>
      <c r="HIA34" s="251"/>
      <c r="HIB34" s="251"/>
      <c r="HIC34" s="251"/>
      <c r="HID34" s="251"/>
      <c r="HIE34" s="251"/>
      <c r="HIF34" s="251"/>
      <c r="HIG34" s="251"/>
      <c r="HIH34" s="251"/>
      <c r="HII34" s="251"/>
      <c r="HIJ34" s="251"/>
      <c r="HIK34" s="251"/>
      <c r="HIL34" s="251"/>
      <c r="HIM34" s="251"/>
      <c r="HIN34" s="251"/>
      <c r="HIO34" s="251"/>
      <c r="HIP34" s="251"/>
      <c r="HIQ34" s="251"/>
      <c r="HIR34" s="251"/>
      <c r="HIS34" s="251"/>
      <c r="HIT34" s="251"/>
      <c r="HIU34" s="251"/>
      <c r="HIV34" s="251"/>
      <c r="HIW34" s="251"/>
      <c r="HIX34" s="251"/>
      <c r="HIY34" s="251"/>
      <c r="HIZ34" s="251"/>
      <c r="HJA34" s="251"/>
      <c r="HJB34" s="251"/>
      <c r="HJC34" s="251"/>
      <c r="HJD34" s="251"/>
      <c r="HJE34" s="251"/>
      <c r="HJF34" s="251"/>
      <c r="HJG34" s="251"/>
      <c r="HJH34" s="251"/>
      <c r="HJI34" s="251"/>
      <c r="HJJ34" s="251"/>
      <c r="HJK34" s="251"/>
      <c r="HJL34" s="251"/>
      <c r="HJM34" s="251"/>
      <c r="HJN34" s="251"/>
      <c r="HJO34" s="251"/>
      <c r="HJP34" s="251"/>
      <c r="HJQ34" s="251"/>
      <c r="HJR34" s="251"/>
      <c r="HJS34" s="251"/>
      <c r="HJT34" s="251"/>
      <c r="HJU34" s="251"/>
      <c r="HJV34" s="251"/>
      <c r="HJW34" s="251"/>
      <c r="HJX34" s="251"/>
      <c r="HJY34" s="251"/>
      <c r="HJZ34" s="251"/>
      <c r="HKA34" s="251"/>
      <c r="HKB34" s="251"/>
      <c r="HKC34" s="251"/>
      <c r="HKD34" s="251"/>
      <c r="HKE34" s="251"/>
      <c r="HKF34" s="251"/>
      <c r="HKG34" s="251"/>
      <c r="HKH34" s="251"/>
      <c r="HKI34" s="251"/>
      <c r="HKJ34" s="251"/>
      <c r="HKK34" s="251"/>
      <c r="HKL34" s="251"/>
      <c r="HKM34" s="251"/>
      <c r="HKN34" s="251"/>
      <c r="HKO34" s="251"/>
      <c r="HKP34" s="251"/>
      <c r="HKQ34" s="251"/>
      <c r="HKR34" s="251"/>
      <c r="HKS34" s="251"/>
      <c r="HKT34" s="251"/>
      <c r="HKU34" s="251"/>
      <c r="HKV34" s="251"/>
      <c r="HKW34" s="251"/>
      <c r="HKX34" s="251"/>
      <c r="HKY34" s="251"/>
      <c r="HKZ34" s="251"/>
      <c r="HLA34" s="251"/>
      <c r="HLB34" s="251"/>
      <c r="HLC34" s="251"/>
      <c r="HLD34" s="251"/>
      <c r="HLE34" s="251"/>
      <c r="HLF34" s="251"/>
      <c r="HLG34" s="251"/>
      <c r="HLH34" s="251"/>
      <c r="HLI34" s="251"/>
      <c r="HLJ34" s="251"/>
      <c r="HLK34" s="251"/>
      <c r="HLL34" s="251"/>
      <c r="HLM34" s="251"/>
      <c r="HLN34" s="251"/>
      <c r="HLO34" s="251"/>
      <c r="HLP34" s="251"/>
      <c r="HLQ34" s="251"/>
      <c r="HLR34" s="251"/>
      <c r="HLS34" s="251"/>
      <c r="HLT34" s="251"/>
      <c r="HLU34" s="251"/>
      <c r="HLV34" s="251"/>
      <c r="HLW34" s="251"/>
      <c r="HLX34" s="251"/>
      <c r="HLY34" s="251"/>
      <c r="HLZ34" s="251"/>
      <c r="HMA34" s="251"/>
      <c r="HMB34" s="251"/>
      <c r="HMC34" s="251"/>
      <c r="HMD34" s="251"/>
      <c r="HME34" s="251"/>
      <c r="HMF34" s="251"/>
      <c r="HMG34" s="251"/>
      <c r="HMH34" s="251"/>
      <c r="HMI34" s="251"/>
      <c r="HMJ34" s="251"/>
      <c r="HMK34" s="251"/>
      <c r="HML34" s="251"/>
      <c r="HMM34" s="251"/>
      <c r="HMN34" s="251"/>
      <c r="HMO34" s="251"/>
      <c r="HMP34" s="251"/>
      <c r="HMQ34" s="251"/>
      <c r="HMR34" s="251"/>
      <c r="HMS34" s="251"/>
      <c r="HMT34" s="251"/>
      <c r="HMU34" s="251"/>
      <c r="HMV34" s="251"/>
      <c r="HMW34" s="251"/>
      <c r="HMX34" s="251"/>
      <c r="HMY34" s="251"/>
      <c r="HMZ34" s="251"/>
      <c r="HNA34" s="251"/>
      <c r="HNB34" s="251"/>
      <c r="HNC34" s="251"/>
      <c r="HND34" s="251"/>
      <c r="HNE34" s="251"/>
      <c r="HNF34" s="251"/>
      <c r="HNG34" s="251"/>
      <c r="HNH34" s="251"/>
      <c r="HNI34" s="251"/>
      <c r="HNJ34" s="251"/>
      <c r="HNK34" s="251"/>
      <c r="HNL34" s="251"/>
      <c r="HNM34" s="251"/>
      <c r="HNN34" s="251"/>
      <c r="HNO34" s="251"/>
      <c r="HNP34" s="251"/>
      <c r="HNQ34" s="251"/>
      <c r="HNR34" s="251"/>
      <c r="HNS34" s="251"/>
      <c r="HNT34" s="251"/>
      <c r="HNU34" s="251"/>
      <c r="HNV34" s="251"/>
      <c r="HNW34" s="251"/>
      <c r="HNX34" s="251"/>
      <c r="HNY34" s="251"/>
      <c r="HNZ34" s="251"/>
      <c r="HOA34" s="251"/>
      <c r="HOB34" s="251"/>
      <c r="HOC34" s="251"/>
      <c r="HOD34" s="251"/>
      <c r="HOE34" s="251"/>
      <c r="HOF34" s="251"/>
      <c r="HOG34" s="251"/>
      <c r="HOH34" s="251"/>
      <c r="HOI34" s="251"/>
      <c r="HOJ34" s="251"/>
      <c r="HOK34" s="251"/>
      <c r="HOL34" s="251"/>
      <c r="HOM34" s="251"/>
      <c r="HON34" s="251"/>
      <c r="HOO34" s="251"/>
      <c r="HOP34" s="251"/>
      <c r="HOQ34" s="251"/>
      <c r="HOR34" s="251"/>
      <c r="HOS34" s="251"/>
      <c r="HOT34" s="251"/>
      <c r="HOU34" s="251"/>
      <c r="HOV34" s="251"/>
      <c r="HOW34" s="251"/>
      <c r="HOX34" s="251"/>
      <c r="HOY34" s="251"/>
      <c r="HOZ34" s="251"/>
      <c r="HPA34" s="251"/>
      <c r="HPB34" s="251"/>
      <c r="HPC34" s="251"/>
      <c r="HPD34" s="251"/>
      <c r="HPE34" s="251"/>
      <c r="HPF34" s="251"/>
      <c r="HPG34" s="251"/>
      <c r="HPH34" s="251"/>
      <c r="HPI34" s="251"/>
      <c r="HPJ34" s="251"/>
      <c r="HPK34" s="251"/>
      <c r="HPL34" s="251"/>
      <c r="HPM34" s="251"/>
      <c r="HPN34" s="251"/>
      <c r="HPO34" s="251"/>
      <c r="HPP34" s="251"/>
      <c r="HPQ34" s="251"/>
      <c r="HPR34" s="251"/>
      <c r="HPS34" s="251"/>
      <c r="HPT34" s="251"/>
      <c r="HPU34" s="251"/>
      <c r="HPV34" s="251"/>
      <c r="HPW34" s="251"/>
      <c r="HPX34" s="251"/>
      <c r="HPY34" s="251"/>
      <c r="HPZ34" s="251"/>
      <c r="HQA34" s="251"/>
      <c r="HQB34" s="251"/>
      <c r="HQC34" s="251"/>
      <c r="HQD34" s="251"/>
      <c r="HQE34" s="251"/>
      <c r="HQF34" s="251"/>
      <c r="HQG34" s="251"/>
      <c r="HQH34" s="251"/>
      <c r="HQI34" s="251"/>
      <c r="HQJ34" s="251"/>
      <c r="HQK34" s="251"/>
      <c r="HQL34" s="251"/>
      <c r="HQM34" s="251"/>
      <c r="HQN34" s="251"/>
      <c r="HQO34" s="251"/>
      <c r="HQP34" s="251"/>
      <c r="HQQ34" s="251"/>
      <c r="HQR34" s="251"/>
      <c r="HQS34" s="251"/>
      <c r="HQT34" s="251"/>
      <c r="HQU34" s="251"/>
      <c r="HQV34" s="251"/>
      <c r="HQW34" s="251"/>
      <c r="HQX34" s="251"/>
      <c r="HQY34" s="251"/>
      <c r="HQZ34" s="251"/>
      <c r="HRA34" s="251"/>
      <c r="HRB34" s="251"/>
      <c r="HRC34" s="251"/>
      <c r="HRD34" s="251"/>
      <c r="HRE34" s="251"/>
      <c r="HRF34" s="251"/>
      <c r="HRG34" s="251"/>
      <c r="HRH34" s="251"/>
      <c r="HRI34" s="251"/>
      <c r="HRJ34" s="251"/>
      <c r="HRK34" s="251"/>
      <c r="HRL34" s="251"/>
      <c r="HRM34" s="251"/>
      <c r="HRN34" s="251"/>
      <c r="HRO34" s="251"/>
      <c r="HRP34" s="251"/>
      <c r="HRQ34" s="251"/>
      <c r="HRR34" s="251"/>
      <c r="HRS34" s="251"/>
      <c r="HRT34" s="251"/>
      <c r="HRU34" s="251"/>
      <c r="HRV34" s="251"/>
      <c r="HRW34" s="251"/>
      <c r="HRX34" s="251"/>
      <c r="HRY34" s="251"/>
      <c r="HRZ34" s="251"/>
      <c r="HSA34" s="251"/>
      <c r="HSB34" s="251"/>
      <c r="HSC34" s="251"/>
      <c r="HSD34" s="251"/>
      <c r="HSE34" s="251"/>
      <c r="HSF34" s="251"/>
      <c r="HSG34" s="251"/>
      <c r="HSH34" s="251"/>
      <c r="HSI34" s="251"/>
      <c r="HSJ34" s="251"/>
      <c r="HSK34" s="251"/>
      <c r="HSL34" s="251"/>
      <c r="HSM34" s="251"/>
      <c r="HSN34" s="251"/>
      <c r="HSO34" s="251"/>
      <c r="HSP34" s="251"/>
      <c r="HSQ34" s="251"/>
      <c r="HSR34" s="251"/>
      <c r="HSS34" s="251"/>
      <c r="HST34" s="251"/>
      <c r="HSU34" s="251"/>
      <c r="HSV34" s="251"/>
      <c r="HSW34" s="251"/>
      <c r="HSX34" s="251"/>
      <c r="HSY34" s="251"/>
      <c r="HSZ34" s="251"/>
      <c r="HTA34" s="251"/>
      <c r="HTB34" s="251"/>
      <c r="HTC34" s="251"/>
      <c r="HTD34" s="251"/>
      <c r="HTE34" s="251"/>
      <c r="HTF34" s="251"/>
      <c r="HTG34" s="251"/>
      <c r="HTH34" s="251"/>
      <c r="HTI34" s="251"/>
      <c r="HTJ34" s="251"/>
      <c r="HTK34" s="251"/>
      <c r="HTL34" s="251"/>
      <c r="HTM34" s="251"/>
      <c r="HTN34" s="251"/>
      <c r="HTO34" s="251"/>
      <c r="HTP34" s="251"/>
      <c r="HTQ34" s="251"/>
      <c r="HTR34" s="251"/>
      <c r="HTS34" s="251"/>
      <c r="HTT34" s="251"/>
      <c r="HTU34" s="251"/>
      <c r="HTV34" s="251"/>
      <c r="HTW34" s="251"/>
      <c r="HTX34" s="251"/>
      <c r="HTY34" s="251"/>
      <c r="HTZ34" s="251"/>
      <c r="HUA34" s="251"/>
      <c r="HUB34" s="251"/>
      <c r="HUC34" s="251"/>
      <c r="HUD34" s="251"/>
      <c r="HUE34" s="251"/>
      <c r="HUF34" s="251"/>
      <c r="HUG34" s="251"/>
      <c r="HUH34" s="251"/>
      <c r="HUI34" s="251"/>
      <c r="HUJ34" s="251"/>
      <c r="HUK34" s="251"/>
      <c r="HUL34" s="251"/>
      <c r="HUM34" s="251"/>
      <c r="HUN34" s="251"/>
      <c r="HUO34" s="251"/>
      <c r="HUP34" s="251"/>
      <c r="HUQ34" s="251"/>
      <c r="HUR34" s="251"/>
      <c r="HUS34" s="251"/>
      <c r="HUT34" s="251"/>
      <c r="HUU34" s="251"/>
      <c r="HUV34" s="251"/>
      <c r="HUW34" s="251"/>
      <c r="HUX34" s="251"/>
      <c r="HUY34" s="251"/>
      <c r="HUZ34" s="251"/>
      <c r="HVA34" s="251"/>
      <c r="HVB34" s="251"/>
      <c r="HVC34" s="251"/>
      <c r="HVD34" s="251"/>
      <c r="HVE34" s="251"/>
      <c r="HVF34" s="251"/>
      <c r="HVG34" s="251"/>
      <c r="HVH34" s="251"/>
      <c r="HVI34" s="251"/>
      <c r="HVJ34" s="251"/>
      <c r="HVK34" s="251"/>
      <c r="HVL34" s="251"/>
      <c r="HVM34" s="251"/>
      <c r="HVN34" s="251"/>
      <c r="HVO34" s="251"/>
      <c r="HVP34" s="251"/>
      <c r="HVQ34" s="251"/>
      <c r="HVR34" s="251"/>
      <c r="HVS34" s="251"/>
      <c r="HVT34" s="251"/>
      <c r="HVU34" s="251"/>
      <c r="HVV34" s="251"/>
      <c r="HVW34" s="251"/>
      <c r="HVX34" s="251"/>
      <c r="HVY34" s="251"/>
      <c r="HVZ34" s="251"/>
      <c r="HWA34" s="251"/>
      <c r="HWB34" s="251"/>
      <c r="HWC34" s="251"/>
      <c r="HWD34" s="251"/>
      <c r="HWE34" s="251"/>
      <c r="HWF34" s="251"/>
      <c r="HWG34" s="251"/>
      <c r="HWH34" s="251"/>
      <c r="HWI34" s="251"/>
      <c r="HWJ34" s="251"/>
      <c r="HWK34" s="251"/>
      <c r="HWL34" s="251"/>
      <c r="HWM34" s="251"/>
      <c r="HWN34" s="251"/>
      <c r="HWO34" s="251"/>
      <c r="HWP34" s="251"/>
      <c r="HWQ34" s="251"/>
      <c r="HWR34" s="251"/>
      <c r="HWS34" s="251"/>
      <c r="HWT34" s="251"/>
      <c r="HWU34" s="251"/>
      <c r="HWV34" s="251"/>
      <c r="HWW34" s="251"/>
      <c r="HWX34" s="251"/>
      <c r="HWY34" s="251"/>
      <c r="HWZ34" s="251"/>
      <c r="HXA34" s="251"/>
      <c r="HXB34" s="251"/>
      <c r="HXC34" s="251"/>
      <c r="HXD34" s="251"/>
      <c r="HXE34" s="251"/>
      <c r="HXF34" s="251"/>
      <c r="HXG34" s="251"/>
      <c r="HXH34" s="251"/>
      <c r="HXI34" s="251"/>
      <c r="HXJ34" s="251"/>
      <c r="HXK34" s="251"/>
      <c r="HXL34" s="251"/>
      <c r="HXM34" s="251"/>
      <c r="HXN34" s="251"/>
      <c r="HXO34" s="251"/>
      <c r="HXP34" s="251"/>
      <c r="HXQ34" s="251"/>
      <c r="HXR34" s="251"/>
      <c r="HXS34" s="251"/>
      <c r="HXT34" s="251"/>
      <c r="HXU34" s="251"/>
      <c r="HXV34" s="251"/>
      <c r="HXW34" s="251"/>
      <c r="HXX34" s="251"/>
      <c r="HXY34" s="251"/>
      <c r="HXZ34" s="251"/>
      <c r="HYA34" s="251"/>
      <c r="HYB34" s="251"/>
      <c r="HYC34" s="251"/>
      <c r="HYD34" s="251"/>
      <c r="HYE34" s="251"/>
      <c r="HYF34" s="251"/>
      <c r="HYG34" s="251"/>
      <c r="HYH34" s="251"/>
      <c r="HYI34" s="251"/>
      <c r="HYJ34" s="251"/>
      <c r="HYK34" s="251"/>
      <c r="HYL34" s="251"/>
      <c r="HYM34" s="251"/>
      <c r="HYN34" s="251"/>
      <c r="HYO34" s="251"/>
      <c r="HYP34" s="251"/>
      <c r="HYQ34" s="251"/>
      <c r="HYR34" s="251"/>
      <c r="HYS34" s="251"/>
      <c r="HYT34" s="251"/>
      <c r="HYU34" s="251"/>
      <c r="HYV34" s="251"/>
      <c r="HYW34" s="251"/>
      <c r="HYX34" s="251"/>
      <c r="HYY34" s="251"/>
      <c r="HYZ34" s="251"/>
      <c r="HZA34" s="251"/>
      <c r="HZB34" s="251"/>
      <c r="HZC34" s="251"/>
      <c r="HZD34" s="251"/>
      <c r="HZE34" s="251"/>
      <c r="HZF34" s="251"/>
      <c r="HZG34" s="251"/>
      <c r="HZH34" s="251"/>
      <c r="HZI34" s="251"/>
      <c r="HZJ34" s="251"/>
      <c r="HZK34" s="251"/>
      <c r="HZL34" s="251"/>
      <c r="HZM34" s="251"/>
      <c r="HZN34" s="251"/>
      <c r="HZO34" s="251"/>
      <c r="HZP34" s="251"/>
      <c r="HZQ34" s="251"/>
      <c r="HZR34" s="251"/>
      <c r="HZS34" s="251"/>
      <c r="HZT34" s="251"/>
      <c r="HZU34" s="251"/>
      <c r="HZV34" s="251"/>
      <c r="HZW34" s="251"/>
      <c r="HZX34" s="251"/>
      <c r="HZY34" s="251"/>
      <c r="HZZ34" s="251"/>
      <c r="IAA34" s="251"/>
      <c r="IAB34" s="251"/>
      <c r="IAC34" s="251"/>
      <c r="IAD34" s="251"/>
      <c r="IAE34" s="251"/>
      <c r="IAF34" s="251"/>
      <c r="IAG34" s="251"/>
      <c r="IAH34" s="251"/>
      <c r="IAI34" s="251"/>
      <c r="IAJ34" s="251"/>
      <c r="IAK34" s="251"/>
      <c r="IAL34" s="251"/>
      <c r="IAM34" s="251"/>
      <c r="IAN34" s="251"/>
      <c r="IAO34" s="251"/>
      <c r="IAP34" s="251"/>
      <c r="IAQ34" s="251"/>
      <c r="IAR34" s="251"/>
      <c r="IAS34" s="251"/>
      <c r="IAT34" s="251"/>
      <c r="IAU34" s="251"/>
      <c r="IAV34" s="251"/>
      <c r="IAW34" s="251"/>
      <c r="IAX34" s="251"/>
      <c r="IAY34" s="251"/>
      <c r="IAZ34" s="251"/>
      <c r="IBA34" s="251"/>
      <c r="IBB34" s="251"/>
      <c r="IBC34" s="251"/>
      <c r="IBD34" s="251"/>
      <c r="IBE34" s="251"/>
      <c r="IBF34" s="251"/>
      <c r="IBG34" s="251"/>
      <c r="IBH34" s="251"/>
      <c r="IBI34" s="251"/>
      <c r="IBJ34" s="251"/>
      <c r="IBK34" s="251"/>
      <c r="IBL34" s="251"/>
      <c r="IBM34" s="251"/>
      <c r="IBN34" s="251"/>
      <c r="IBO34" s="251"/>
      <c r="IBP34" s="251"/>
      <c r="IBQ34" s="251"/>
      <c r="IBR34" s="251"/>
      <c r="IBS34" s="251"/>
      <c r="IBT34" s="251"/>
      <c r="IBU34" s="251"/>
      <c r="IBV34" s="251"/>
      <c r="IBW34" s="251"/>
      <c r="IBX34" s="251"/>
      <c r="IBY34" s="251"/>
      <c r="IBZ34" s="251"/>
      <c r="ICA34" s="251"/>
      <c r="ICB34" s="251"/>
      <c r="ICC34" s="251"/>
      <c r="ICD34" s="251"/>
      <c r="ICE34" s="251"/>
      <c r="ICF34" s="251"/>
      <c r="ICG34" s="251"/>
      <c r="ICH34" s="251"/>
      <c r="ICI34" s="251"/>
      <c r="ICJ34" s="251"/>
      <c r="ICK34" s="251"/>
      <c r="ICL34" s="251"/>
      <c r="ICM34" s="251"/>
      <c r="ICN34" s="251"/>
      <c r="ICO34" s="251"/>
      <c r="ICP34" s="251"/>
      <c r="ICQ34" s="251"/>
      <c r="ICR34" s="251"/>
      <c r="ICS34" s="251"/>
      <c r="ICT34" s="251"/>
      <c r="ICU34" s="251"/>
      <c r="ICV34" s="251"/>
      <c r="ICW34" s="251"/>
      <c r="ICX34" s="251"/>
      <c r="ICY34" s="251"/>
      <c r="ICZ34" s="251"/>
      <c r="IDA34" s="251"/>
      <c r="IDB34" s="251"/>
      <c r="IDC34" s="251"/>
      <c r="IDD34" s="251"/>
      <c r="IDE34" s="251"/>
      <c r="IDF34" s="251"/>
      <c r="IDG34" s="251"/>
      <c r="IDH34" s="251"/>
      <c r="IDI34" s="251"/>
      <c r="IDJ34" s="251"/>
      <c r="IDK34" s="251"/>
      <c r="IDL34" s="251"/>
      <c r="IDM34" s="251"/>
      <c r="IDN34" s="251"/>
      <c r="IDO34" s="251"/>
      <c r="IDP34" s="251"/>
      <c r="IDQ34" s="251"/>
      <c r="IDR34" s="251"/>
      <c r="IDS34" s="251"/>
      <c r="IDT34" s="251"/>
      <c r="IDU34" s="251"/>
      <c r="IDV34" s="251"/>
      <c r="IDW34" s="251"/>
      <c r="IDX34" s="251"/>
      <c r="IDY34" s="251"/>
      <c r="IDZ34" s="251"/>
      <c r="IEA34" s="251"/>
      <c r="IEB34" s="251"/>
      <c r="IEC34" s="251"/>
      <c r="IED34" s="251"/>
      <c r="IEE34" s="251"/>
      <c r="IEF34" s="251"/>
      <c r="IEG34" s="251"/>
      <c r="IEH34" s="251"/>
      <c r="IEI34" s="251"/>
      <c r="IEJ34" s="251"/>
      <c r="IEK34" s="251"/>
      <c r="IEL34" s="251"/>
      <c r="IEM34" s="251"/>
      <c r="IEN34" s="251"/>
      <c r="IEO34" s="251"/>
      <c r="IEP34" s="251"/>
      <c r="IEQ34" s="251"/>
      <c r="IER34" s="251"/>
      <c r="IES34" s="251"/>
      <c r="IET34" s="251"/>
      <c r="IEU34" s="251"/>
      <c r="IEV34" s="251"/>
      <c r="IEW34" s="251"/>
      <c r="IEX34" s="251"/>
      <c r="IEY34" s="251"/>
      <c r="IEZ34" s="251"/>
      <c r="IFA34" s="251"/>
      <c r="IFB34" s="251"/>
      <c r="IFC34" s="251"/>
      <c r="IFD34" s="251"/>
      <c r="IFE34" s="251"/>
      <c r="IFF34" s="251"/>
      <c r="IFG34" s="251"/>
      <c r="IFH34" s="251"/>
      <c r="IFI34" s="251"/>
      <c r="IFJ34" s="251"/>
      <c r="IFK34" s="251"/>
      <c r="IFL34" s="251"/>
      <c r="IFM34" s="251"/>
      <c r="IFN34" s="251"/>
      <c r="IFO34" s="251"/>
      <c r="IFP34" s="251"/>
      <c r="IFQ34" s="251"/>
      <c r="IFR34" s="251"/>
      <c r="IFS34" s="251"/>
      <c r="IFT34" s="251"/>
      <c r="IFU34" s="251"/>
      <c r="IFV34" s="251"/>
      <c r="IFW34" s="251"/>
      <c r="IFX34" s="251"/>
      <c r="IFY34" s="251"/>
      <c r="IFZ34" s="251"/>
      <c r="IGA34" s="251"/>
      <c r="IGB34" s="251"/>
      <c r="IGC34" s="251"/>
      <c r="IGD34" s="251"/>
      <c r="IGE34" s="251"/>
      <c r="IGF34" s="251"/>
      <c r="IGG34" s="251"/>
      <c r="IGH34" s="251"/>
      <c r="IGI34" s="251"/>
      <c r="IGJ34" s="251"/>
      <c r="IGK34" s="251"/>
      <c r="IGL34" s="251"/>
      <c r="IGM34" s="251"/>
      <c r="IGN34" s="251"/>
      <c r="IGO34" s="251"/>
      <c r="IGP34" s="251"/>
      <c r="IGQ34" s="251"/>
      <c r="IGR34" s="251"/>
      <c r="IGS34" s="251"/>
      <c r="IGT34" s="251"/>
      <c r="IGU34" s="251"/>
      <c r="IGV34" s="251"/>
      <c r="IGW34" s="251"/>
      <c r="IGX34" s="251"/>
      <c r="IGY34" s="251"/>
      <c r="IGZ34" s="251"/>
      <c r="IHA34" s="251"/>
      <c r="IHB34" s="251"/>
      <c r="IHC34" s="251"/>
      <c r="IHD34" s="251"/>
      <c r="IHE34" s="251"/>
      <c r="IHF34" s="251"/>
      <c r="IHG34" s="251"/>
      <c r="IHH34" s="251"/>
      <c r="IHI34" s="251"/>
      <c r="IHJ34" s="251"/>
      <c r="IHK34" s="251"/>
      <c r="IHL34" s="251"/>
      <c r="IHM34" s="251"/>
      <c r="IHN34" s="251"/>
      <c r="IHO34" s="251"/>
      <c r="IHP34" s="251"/>
      <c r="IHQ34" s="251"/>
      <c r="IHR34" s="251"/>
      <c r="IHS34" s="251"/>
      <c r="IHT34" s="251"/>
      <c r="IHU34" s="251"/>
      <c r="IHV34" s="251"/>
      <c r="IHW34" s="251"/>
      <c r="IHX34" s="251"/>
      <c r="IHY34" s="251"/>
      <c r="IHZ34" s="251"/>
      <c r="IIA34" s="251"/>
      <c r="IIB34" s="251"/>
      <c r="IIC34" s="251"/>
      <c r="IID34" s="251"/>
      <c r="IIE34" s="251"/>
      <c r="IIF34" s="251"/>
      <c r="IIG34" s="251"/>
      <c r="IIH34" s="251"/>
      <c r="III34" s="251"/>
      <c r="IIJ34" s="251"/>
      <c r="IIK34" s="251"/>
      <c r="IIL34" s="251"/>
      <c r="IIM34" s="251"/>
      <c r="IIN34" s="251"/>
      <c r="IIO34" s="251"/>
      <c r="IIP34" s="251"/>
      <c r="IIQ34" s="251"/>
      <c r="IIR34" s="251"/>
      <c r="IIS34" s="251"/>
      <c r="IIT34" s="251"/>
      <c r="IIU34" s="251"/>
      <c r="IIV34" s="251"/>
      <c r="IIW34" s="251"/>
      <c r="IIX34" s="251"/>
      <c r="IIY34" s="251"/>
      <c r="IIZ34" s="251"/>
      <c r="IJA34" s="251"/>
      <c r="IJB34" s="251"/>
      <c r="IJC34" s="251"/>
      <c r="IJD34" s="251"/>
      <c r="IJE34" s="251"/>
      <c r="IJF34" s="251"/>
      <c r="IJG34" s="251"/>
      <c r="IJH34" s="251"/>
      <c r="IJI34" s="251"/>
      <c r="IJJ34" s="251"/>
      <c r="IJK34" s="251"/>
      <c r="IJL34" s="251"/>
      <c r="IJM34" s="251"/>
      <c r="IJN34" s="251"/>
      <c r="IJO34" s="251"/>
      <c r="IJP34" s="251"/>
      <c r="IJQ34" s="251"/>
      <c r="IJR34" s="251"/>
      <c r="IJS34" s="251"/>
      <c r="IJT34" s="251"/>
      <c r="IJU34" s="251"/>
      <c r="IJV34" s="251"/>
      <c r="IJW34" s="251"/>
      <c r="IJX34" s="251"/>
      <c r="IJY34" s="251"/>
      <c r="IJZ34" s="251"/>
      <c r="IKA34" s="251"/>
      <c r="IKB34" s="251"/>
      <c r="IKC34" s="251"/>
      <c r="IKD34" s="251"/>
      <c r="IKE34" s="251"/>
      <c r="IKF34" s="251"/>
      <c r="IKG34" s="251"/>
      <c r="IKH34" s="251"/>
      <c r="IKI34" s="251"/>
      <c r="IKJ34" s="251"/>
      <c r="IKK34" s="251"/>
      <c r="IKL34" s="251"/>
      <c r="IKM34" s="251"/>
      <c r="IKN34" s="251"/>
      <c r="IKO34" s="251"/>
      <c r="IKP34" s="251"/>
      <c r="IKQ34" s="251"/>
      <c r="IKR34" s="251"/>
      <c r="IKS34" s="251"/>
      <c r="IKT34" s="251"/>
      <c r="IKU34" s="251"/>
      <c r="IKV34" s="251"/>
      <c r="IKW34" s="251"/>
      <c r="IKX34" s="251"/>
      <c r="IKY34" s="251"/>
      <c r="IKZ34" s="251"/>
      <c r="ILA34" s="251"/>
      <c r="ILB34" s="251"/>
      <c r="ILC34" s="251"/>
      <c r="ILD34" s="251"/>
      <c r="ILE34" s="251"/>
      <c r="ILF34" s="251"/>
      <c r="ILG34" s="251"/>
      <c r="ILH34" s="251"/>
      <c r="ILI34" s="251"/>
      <c r="ILJ34" s="251"/>
      <c r="ILK34" s="251"/>
      <c r="ILL34" s="251"/>
      <c r="ILM34" s="251"/>
      <c r="ILN34" s="251"/>
      <c r="ILO34" s="251"/>
      <c r="ILP34" s="251"/>
      <c r="ILQ34" s="251"/>
      <c r="ILR34" s="251"/>
      <c r="ILS34" s="251"/>
      <c r="ILT34" s="251"/>
      <c r="ILU34" s="251"/>
      <c r="ILV34" s="251"/>
      <c r="ILW34" s="251"/>
      <c r="ILX34" s="251"/>
      <c r="ILY34" s="251"/>
      <c r="ILZ34" s="251"/>
      <c r="IMA34" s="251"/>
      <c r="IMB34" s="251"/>
      <c r="IMC34" s="251"/>
      <c r="IMD34" s="251"/>
      <c r="IME34" s="251"/>
      <c r="IMF34" s="251"/>
      <c r="IMG34" s="251"/>
      <c r="IMH34" s="251"/>
      <c r="IMI34" s="251"/>
      <c r="IMJ34" s="251"/>
      <c r="IMK34" s="251"/>
      <c r="IML34" s="251"/>
      <c r="IMM34" s="251"/>
      <c r="IMN34" s="251"/>
      <c r="IMO34" s="251"/>
      <c r="IMP34" s="251"/>
      <c r="IMQ34" s="251"/>
      <c r="IMR34" s="251"/>
      <c r="IMS34" s="251"/>
      <c r="IMT34" s="251"/>
      <c r="IMU34" s="251"/>
      <c r="IMV34" s="251"/>
      <c r="IMW34" s="251"/>
      <c r="IMX34" s="251"/>
      <c r="IMY34" s="251"/>
      <c r="IMZ34" s="251"/>
      <c r="INA34" s="251"/>
      <c r="INB34" s="251"/>
      <c r="INC34" s="251"/>
      <c r="IND34" s="251"/>
      <c r="INE34" s="251"/>
      <c r="INF34" s="251"/>
      <c r="ING34" s="251"/>
      <c r="INH34" s="251"/>
      <c r="INI34" s="251"/>
      <c r="INJ34" s="251"/>
      <c r="INK34" s="251"/>
      <c r="INL34" s="251"/>
      <c r="INM34" s="251"/>
      <c r="INN34" s="251"/>
      <c r="INO34" s="251"/>
      <c r="INP34" s="251"/>
      <c r="INQ34" s="251"/>
      <c r="INR34" s="251"/>
      <c r="INS34" s="251"/>
      <c r="INT34" s="251"/>
      <c r="INU34" s="251"/>
      <c r="INV34" s="251"/>
      <c r="INW34" s="251"/>
      <c r="INX34" s="251"/>
      <c r="INY34" s="251"/>
      <c r="INZ34" s="251"/>
      <c r="IOA34" s="251"/>
      <c r="IOB34" s="251"/>
      <c r="IOC34" s="251"/>
      <c r="IOD34" s="251"/>
      <c r="IOE34" s="251"/>
      <c r="IOF34" s="251"/>
      <c r="IOG34" s="251"/>
      <c r="IOH34" s="251"/>
      <c r="IOI34" s="251"/>
      <c r="IOJ34" s="251"/>
      <c r="IOK34" s="251"/>
      <c r="IOL34" s="251"/>
      <c r="IOM34" s="251"/>
      <c r="ION34" s="251"/>
      <c r="IOO34" s="251"/>
      <c r="IOP34" s="251"/>
      <c r="IOQ34" s="251"/>
      <c r="IOR34" s="251"/>
      <c r="IOS34" s="251"/>
      <c r="IOT34" s="251"/>
      <c r="IOU34" s="251"/>
      <c r="IOV34" s="251"/>
      <c r="IOW34" s="251"/>
      <c r="IOX34" s="251"/>
      <c r="IOY34" s="251"/>
      <c r="IOZ34" s="251"/>
      <c r="IPA34" s="251"/>
      <c r="IPB34" s="251"/>
      <c r="IPC34" s="251"/>
      <c r="IPD34" s="251"/>
      <c r="IPE34" s="251"/>
      <c r="IPF34" s="251"/>
      <c r="IPG34" s="251"/>
      <c r="IPH34" s="251"/>
      <c r="IPI34" s="251"/>
      <c r="IPJ34" s="251"/>
      <c r="IPK34" s="251"/>
      <c r="IPL34" s="251"/>
      <c r="IPM34" s="251"/>
      <c r="IPN34" s="251"/>
      <c r="IPO34" s="251"/>
      <c r="IPP34" s="251"/>
      <c r="IPQ34" s="251"/>
      <c r="IPR34" s="251"/>
      <c r="IPS34" s="251"/>
      <c r="IPT34" s="251"/>
      <c r="IPU34" s="251"/>
      <c r="IPV34" s="251"/>
      <c r="IPW34" s="251"/>
      <c r="IPX34" s="251"/>
      <c r="IPY34" s="251"/>
      <c r="IPZ34" s="251"/>
      <c r="IQA34" s="251"/>
      <c r="IQB34" s="251"/>
      <c r="IQC34" s="251"/>
      <c r="IQD34" s="251"/>
      <c r="IQE34" s="251"/>
      <c r="IQF34" s="251"/>
      <c r="IQG34" s="251"/>
      <c r="IQH34" s="251"/>
      <c r="IQI34" s="251"/>
      <c r="IQJ34" s="251"/>
      <c r="IQK34" s="251"/>
      <c r="IQL34" s="251"/>
      <c r="IQM34" s="251"/>
      <c r="IQN34" s="251"/>
      <c r="IQO34" s="251"/>
      <c r="IQP34" s="251"/>
      <c r="IQQ34" s="251"/>
      <c r="IQR34" s="251"/>
      <c r="IQS34" s="251"/>
      <c r="IQT34" s="251"/>
      <c r="IQU34" s="251"/>
      <c r="IQV34" s="251"/>
      <c r="IQW34" s="251"/>
      <c r="IQX34" s="251"/>
      <c r="IQY34" s="251"/>
      <c r="IQZ34" s="251"/>
      <c r="IRA34" s="251"/>
      <c r="IRB34" s="251"/>
      <c r="IRC34" s="251"/>
      <c r="IRD34" s="251"/>
      <c r="IRE34" s="251"/>
      <c r="IRF34" s="251"/>
      <c r="IRG34" s="251"/>
      <c r="IRH34" s="251"/>
      <c r="IRI34" s="251"/>
      <c r="IRJ34" s="251"/>
      <c r="IRK34" s="251"/>
      <c r="IRL34" s="251"/>
      <c r="IRM34" s="251"/>
      <c r="IRN34" s="251"/>
      <c r="IRO34" s="251"/>
      <c r="IRP34" s="251"/>
      <c r="IRQ34" s="251"/>
      <c r="IRR34" s="251"/>
      <c r="IRS34" s="251"/>
      <c r="IRT34" s="251"/>
      <c r="IRU34" s="251"/>
      <c r="IRV34" s="251"/>
      <c r="IRW34" s="251"/>
      <c r="IRX34" s="251"/>
      <c r="IRY34" s="251"/>
      <c r="IRZ34" s="251"/>
      <c r="ISA34" s="251"/>
      <c r="ISB34" s="251"/>
      <c r="ISC34" s="251"/>
      <c r="ISD34" s="251"/>
      <c r="ISE34" s="251"/>
      <c r="ISF34" s="251"/>
      <c r="ISG34" s="251"/>
      <c r="ISH34" s="251"/>
      <c r="ISI34" s="251"/>
      <c r="ISJ34" s="251"/>
      <c r="ISK34" s="251"/>
      <c r="ISL34" s="251"/>
      <c r="ISM34" s="251"/>
      <c r="ISN34" s="251"/>
      <c r="ISO34" s="251"/>
      <c r="ISP34" s="251"/>
      <c r="ISQ34" s="251"/>
      <c r="ISR34" s="251"/>
      <c r="ISS34" s="251"/>
      <c r="IST34" s="251"/>
      <c r="ISU34" s="251"/>
      <c r="ISV34" s="251"/>
      <c r="ISW34" s="251"/>
      <c r="ISX34" s="251"/>
      <c r="ISY34" s="251"/>
      <c r="ISZ34" s="251"/>
      <c r="ITA34" s="251"/>
      <c r="ITB34" s="251"/>
      <c r="ITC34" s="251"/>
      <c r="ITD34" s="251"/>
      <c r="ITE34" s="251"/>
      <c r="ITF34" s="251"/>
      <c r="ITG34" s="251"/>
      <c r="ITH34" s="251"/>
      <c r="ITI34" s="251"/>
      <c r="ITJ34" s="251"/>
      <c r="ITK34" s="251"/>
      <c r="ITL34" s="251"/>
      <c r="ITM34" s="251"/>
      <c r="ITN34" s="251"/>
      <c r="ITO34" s="251"/>
      <c r="ITP34" s="251"/>
      <c r="ITQ34" s="251"/>
      <c r="ITR34" s="251"/>
      <c r="ITS34" s="251"/>
      <c r="ITT34" s="251"/>
      <c r="ITU34" s="251"/>
      <c r="ITV34" s="251"/>
      <c r="ITW34" s="251"/>
      <c r="ITX34" s="251"/>
      <c r="ITY34" s="251"/>
      <c r="ITZ34" s="251"/>
      <c r="IUA34" s="251"/>
      <c r="IUB34" s="251"/>
      <c r="IUC34" s="251"/>
      <c r="IUD34" s="251"/>
      <c r="IUE34" s="251"/>
      <c r="IUF34" s="251"/>
      <c r="IUG34" s="251"/>
      <c r="IUH34" s="251"/>
      <c r="IUI34" s="251"/>
      <c r="IUJ34" s="251"/>
      <c r="IUK34" s="251"/>
      <c r="IUL34" s="251"/>
      <c r="IUM34" s="251"/>
      <c r="IUN34" s="251"/>
      <c r="IUO34" s="251"/>
      <c r="IUP34" s="251"/>
      <c r="IUQ34" s="251"/>
      <c r="IUR34" s="251"/>
      <c r="IUS34" s="251"/>
      <c r="IUT34" s="251"/>
      <c r="IUU34" s="251"/>
      <c r="IUV34" s="251"/>
      <c r="IUW34" s="251"/>
      <c r="IUX34" s="251"/>
      <c r="IUY34" s="251"/>
      <c r="IUZ34" s="251"/>
      <c r="IVA34" s="251"/>
      <c r="IVB34" s="251"/>
      <c r="IVC34" s="251"/>
      <c r="IVD34" s="251"/>
      <c r="IVE34" s="251"/>
      <c r="IVF34" s="251"/>
      <c r="IVG34" s="251"/>
      <c r="IVH34" s="251"/>
      <c r="IVI34" s="251"/>
      <c r="IVJ34" s="251"/>
      <c r="IVK34" s="251"/>
      <c r="IVL34" s="251"/>
      <c r="IVM34" s="251"/>
      <c r="IVN34" s="251"/>
      <c r="IVO34" s="251"/>
      <c r="IVP34" s="251"/>
      <c r="IVQ34" s="251"/>
      <c r="IVR34" s="251"/>
      <c r="IVS34" s="251"/>
      <c r="IVT34" s="251"/>
      <c r="IVU34" s="251"/>
      <c r="IVV34" s="251"/>
      <c r="IVW34" s="251"/>
      <c r="IVX34" s="251"/>
      <c r="IVY34" s="251"/>
      <c r="IVZ34" s="251"/>
      <c r="IWA34" s="251"/>
      <c r="IWB34" s="251"/>
      <c r="IWC34" s="251"/>
      <c r="IWD34" s="251"/>
      <c r="IWE34" s="251"/>
      <c r="IWF34" s="251"/>
      <c r="IWG34" s="251"/>
      <c r="IWH34" s="251"/>
      <c r="IWI34" s="251"/>
      <c r="IWJ34" s="251"/>
      <c r="IWK34" s="251"/>
      <c r="IWL34" s="251"/>
      <c r="IWM34" s="251"/>
      <c r="IWN34" s="251"/>
      <c r="IWO34" s="251"/>
      <c r="IWP34" s="251"/>
      <c r="IWQ34" s="251"/>
      <c r="IWR34" s="251"/>
      <c r="IWS34" s="251"/>
      <c r="IWT34" s="251"/>
      <c r="IWU34" s="251"/>
      <c r="IWV34" s="251"/>
      <c r="IWW34" s="251"/>
      <c r="IWX34" s="251"/>
      <c r="IWY34" s="251"/>
      <c r="IWZ34" s="251"/>
      <c r="IXA34" s="251"/>
      <c r="IXB34" s="251"/>
      <c r="IXC34" s="251"/>
      <c r="IXD34" s="251"/>
      <c r="IXE34" s="251"/>
      <c r="IXF34" s="251"/>
      <c r="IXG34" s="251"/>
      <c r="IXH34" s="251"/>
      <c r="IXI34" s="251"/>
      <c r="IXJ34" s="251"/>
      <c r="IXK34" s="251"/>
      <c r="IXL34" s="251"/>
      <c r="IXM34" s="251"/>
      <c r="IXN34" s="251"/>
      <c r="IXO34" s="251"/>
      <c r="IXP34" s="251"/>
      <c r="IXQ34" s="251"/>
      <c r="IXR34" s="251"/>
      <c r="IXS34" s="251"/>
      <c r="IXT34" s="251"/>
      <c r="IXU34" s="251"/>
      <c r="IXV34" s="251"/>
      <c r="IXW34" s="251"/>
      <c r="IXX34" s="251"/>
      <c r="IXY34" s="251"/>
      <c r="IXZ34" s="251"/>
      <c r="IYA34" s="251"/>
      <c r="IYB34" s="251"/>
      <c r="IYC34" s="251"/>
      <c r="IYD34" s="251"/>
      <c r="IYE34" s="251"/>
      <c r="IYF34" s="251"/>
      <c r="IYG34" s="251"/>
      <c r="IYH34" s="251"/>
      <c r="IYI34" s="251"/>
      <c r="IYJ34" s="251"/>
      <c r="IYK34" s="251"/>
      <c r="IYL34" s="251"/>
      <c r="IYM34" s="251"/>
      <c r="IYN34" s="251"/>
      <c r="IYO34" s="251"/>
      <c r="IYP34" s="251"/>
      <c r="IYQ34" s="251"/>
      <c r="IYR34" s="251"/>
      <c r="IYS34" s="251"/>
      <c r="IYT34" s="251"/>
      <c r="IYU34" s="251"/>
      <c r="IYV34" s="251"/>
      <c r="IYW34" s="251"/>
      <c r="IYX34" s="251"/>
      <c r="IYY34" s="251"/>
      <c r="IYZ34" s="251"/>
      <c r="IZA34" s="251"/>
      <c r="IZB34" s="251"/>
      <c r="IZC34" s="251"/>
      <c r="IZD34" s="251"/>
      <c r="IZE34" s="251"/>
      <c r="IZF34" s="251"/>
      <c r="IZG34" s="251"/>
      <c r="IZH34" s="251"/>
      <c r="IZI34" s="251"/>
      <c r="IZJ34" s="251"/>
      <c r="IZK34" s="251"/>
      <c r="IZL34" s="251"/>
      <c r="IZM34" s="251"/>
      <c r="IZN34" s="251"/>
      <c r="IZO34" s="251"/>
      <c r="IZP34" s="251"/>
      <c r="IZQ34" s="251"/>
      <c r="IZR34" s="251"/>
      <c r="IZS34" s="251"/>
      <c r="IZT34" s="251"/>
      <c r="IZU34" s="251"/>
      <c r="IZV34" s="251"/>
      <c r="IZW34" s="251"/>
      <c r="IZX34" s="251"/>
      <c r="IZY34" s="251"/>
      <c r="IZZ34" s="251"/>
      <c r="JAA34" s="251"/>
      <c r="JAB34" s="251"/>
      <c r="JAC34" s="251"/>
      <c r="JAD34" s="251"/>
      <c r="JAE34" s="251"/>
      <c r="JAF34" s="251"/>
      <c r="JAG34" s="251"/>
      <c r="JAH34" s="251"/>
      <c r="JAI34" s="251"/>
      <c r="JAJ34" s="251"/>
      <c r="JAK34" s="251"/>
      <c r="JAL34" s="251"/>
      <c r="JAM34" s="251"/>
      <c r="JAN34" s="251"/>
      <c r="JAO34" s="251"/>
      <c r="JAP34" s="251"/>
      <c r="JAQ34" s="251"/>
      <c r="JAR34" s="251"/>
      <c r="JAS34" s="251"/>
      <c r="JAT34" s="251"/>
      <c r="JAU34" s="251"/>
      <c r="JAV34" s="251"/>
      <c r="JAW34" s="251"/>
      <c r="JAX34" s="251"/>
      <c r="JAY34" s="251"/>
      <c r="JAZ34" s="251"/>
      <c r="JBA34" s="251"/>
      <c r="JBB34" s="251"/>
      <c r="JBC34" s="251"/>
      <c r="JBD34" s="251"/>
      <c r="JBE34" s="251"/>
      <c r="JBF34" s="251"/>
      <c r="JBG34" s="251"/>
      <c r="JBH34" s="251"/>
      <c r="JBI34" s="251"/>
      <c r="JBJ34" s="251"/>
      <c r="JBK34" s="251"/>
      <c r="JBL34" s="251"/>
      <c r="JBM34" s="251"/>
      <c r="JBN34" s="251"/>
      <c r="JBO34" s="251"/>
      <c r="JBP34" s="251"/>
      <c r="JBQ34" s="251"/>
      <c r="JBR34" s="251"/>
      <c r="JBS34" s="251"/>
      <c r="JBT34" s="251"/>
      <c r="JBU34" s="251"/>
      <c r="JBV34" s="251"/>
      <c r="JBW34" s="251"/>
      <c r="JBX34" s="251"/>
      <c r="JBY34" s="251"/>
      <c r="JBZ34" s="251"/>
      <c r="JCA34" s="251"/>
      <c r="JCB34" s="251"/>
      <c r="JCC34" s="251"/>
      <c r="JCD34" s="251"/>
      <c r="JCE34" s="251"/>
      <c r="JCF34" s="251"/>
      <c r="JCG34" s="251"/>
      <c r="JCH34" s="251"/>
      <c r="JCI34" s="251"/>
      <c r="JCJ34" s="251"/>
      <c r="JCK34" s="251"/>
      <c r="JCL34" s="251"/>
      <c r="JCM34" s="251"/>
      <c r="JCN34" s="251"/>
      <c r="JCO34" s="251"/>
      <c r="JCP34" s="251"/>
      <c r="JCQ34" s="251"/>
      <c r="JCR34" s="251"/>
      <c r="JCS34" s="251"/>
      <c r="JCT34" s="251"/>
      <c r="JCU34" s="251"/>
      <c r="JCV34" s="251"/>
      <c r="JCW34" s="251"/>
      <c r="JCX34" s="251"/>
      <c r="JCY34" s="251"/>
      <c r="JCZ34" s="251"/>
      <c r="JDA34" s="251"/>
      <c r="JDB34" s="251"/>
      <c r="JDC34" s="251"/>
      <c r="JDD34" s="251"/>
      <c r="JDE34" s="251"/>
      <c r="JDF34" s="251"/>
      <c r="JDG34" s="251"/>
      <c r="JDH34" s="251"/>
      <c r="JDI34" s="251"/>
      <c r="JDJ34" s="251"/>
      <c r="JDK34" s="251"/>
      <c r="JDL34" s="251"/>
      <c r="JDM34" s="251"/>
      <c r="JDN34" s="251"/>
      <c r="JDO34" s="251"/>
      <c r="JDP34" s="251"/>
      <c r="JDQ34" s="251"/>
      <c r="JDR34" s="251"/>
      <c r="JDS34" s="251"/>
      <c r="JDT34" s="251"/>
      <c r="JDU34" s="251"/>
      <c r="JDV34" s="251"/>
      <c r="JDW34" s="251"/>
      <c r="JDX34" s="251"/>
      <c r="JDY34" s="251"/>
      <c r="JDZ34" s="251"/>
      <c r="JEA34" s="251"/>
      <c r="JEB34" s="251"/>
      <c r="JEC34" s="251"/>
      <c r="JED34" s="251"/>
      <c r="JEE34" s="251"/>
      <c r="JEF34" s="251"/>
      <c r="JEG34" s="251"/>
      <c r="JEH34" s="251"/>
      <c r="JEI34" s="251"/>
      <c r="JEJ34" s="251"/>
      <c r="JEK34" s="251"/>
      <c r="JEL34" s="251"/>
      <c r="JEM34" s="251"/>
      <c r="JEN34" s="251"/>
      <c r="JEO34" s="251"/>
      <c r="JEP34" s="251"/>
      <c r="JEQ34" s="251"/>
      <c r="JER34" s="251"/>
      <c r="JES34" s="251"/>
      <c r="JET34" s="251"/>
      <c r="JEU34" s="251"/>
      <c r="JEV34" s="251"/>
      <c r="JEW34" s="251"/>
      <c r="JEX34" s="251"/>
      <c r="JEY34" s="251"/>
      <c r="JEZ34" s="251"/>
      <c r="JFA34" s="251"/>
      <c r="JFB34" s="251"/>
      <c r="JFC34" s="251"/>
      <c r="JFD34" s="251"/>
      <c r="JFE34" s="251"/>
      <c r="JFF34" s="251"/>
      <c r="JFG34" s="251"/>
      <c r="JFH34" s="251"/>
      <c r="JFI34" s="251"/>
      <c r="JFJ34" s="251"/>
      <c r="JFK34" s="251"/>
      <c r="JFL34" s="251"/>
      <c r="JFM34" s="251"/>
      <c r="JFN34" s="251"/>
      <c r="JFO34" s="251"/>
      <c r="JFP34" s="251"/>
      <c r="JFQ34" s="251"/>
      <c r="JFR34" s="251"/>
      <c r="JFS34" s="251"/>
      <c r="JFT34" s="251"/>
      <c r="JFU34" s="251"/>
      <c r="JFV34" s="251"/>
      <c r="JFW34" s="251"/>
      <c r="JFX34" s="251"/>
      <c r="JFY34" s="251"/>
      <c r="JFZ34" s="251"/>
      <c r="JGA34" s="251"/>
      <c r="JGB34" s="251"/>
      <c r="JGC34" s="251"/>
      <c r="JGD34" s="251"/>
      <c r="JGE34" s="251"/>
      <c r="JGF34" s="251"/>
      <c r="JGG34" s="251"/>
      <c r="JGH34" s="251"/>
      <c r="JGI34" s="251"/>
      <c r="JGJ34" s="251"/>
      <c r="JGK34" s="251"/>
      <c r="JGL34" s="251"/>
      <c r="JGM34" s="251"/>
      <c r="JGN34" s="251"/>
      <c r="JGO34" s="251"/>
      <c r="JGP34" s="251"/>
      <c r="JGQ34" s="251"/>
      <c r="JGR34" s="251"/>
      <c r="JGS34" s="251"/>
      <c r="JGT34" s="251"/>
      <c r="JGU34" s="251"/>
      <c r="JGV34" s="251"/>
      <c r="JGW34" s="251"/>
      <c r="JGX34" s="251"/>
      <c r="JGY34" s="251"/>
      <c r="JGZ34" s="251"/>
      <c r="JHA34" s="251"/>
      <c r="JHB34" s="251"/>
      <c r="JHC34" s="251"/>
      <c r="JHD34" s="251"/>
      <c r="JHE34" s="251"/>
      <c r="JHF34" s="251"/>
      <c r="JHG34" s="251"/>
      <c r="JHH34" s="251"/>
      <c r="JHI34" s="251"/>
      <c r="JHJ34" s="251"/>
      <c r="JHK34" s="251"/>
      <c r="JHL34" s="251"/>
      <c r="JHM34" s="251"/>
      <c r="JHN34" s="251"/>
      <c r="JHO34" s="251"/>
      <c r="JHP34" s="251"/>
      <c r="JHQ34" s="251"/>
      <c r="JHR34" s="251"/>
      <c r="JHS34" s="251"/>
      <c r="JHT34" s="251"/>
      <c r="JHU34" s="251"/>
      <c r="JHV34" s="251"/>
      <c r="JHW34" s="251"/>
      <c r="JHX34" s="251"/>
      <c r="JHY34" s="251"/>
      <c r="JHZ34" s="251"/>
      <c r="JIA34" s="251"/>
      <c r="JIB34" s="251"/>
      <c r="JIC34" s="251"/>
      <c r="JID34" s="251"/>
      <c r="JIE34" s="251"/>
      <c r="JIF34" s="251"/>
      <c r="JIG34" s="251"/>
      <c r="JIH34" s="251"/>
      <c r="JII34" s="251"/>
      <c r="JIJ34" s="251"/>
      <c r="JIK34" s="251"/>
      <c r="JIL34" s="251"/>
      <c r="JIM34" s="251"/>
      <c r="JIN34" s="251"/>
      <c r="JIO34" s="251"/>
      <c r="JIP34" s="251"/>
      <c r="JIQ34" s="251"/>
      <c r="JIR34" s="251"/>
      <c r="JIS34" s="251"/>
      <c r="JIT34" s="251"/>
      <c r="JIU34" s="251"/>
      <c r="JIV34" s="251"/>
      <c r="JIW34" s="251"/>
      <c r="JIX34" s="251"/>
      <c r="JIY34" s="251"/>
      <c r="JIZ34" s="251"/>
      <c r="JJA34" s="251"/>
      <c r="JJB34" s="251"/>
      <c r="JJC34" s="251"/>
      <c r="JJD34" s="251"/>
      <c r="JJE34" s="251"/>
      <c r="JJF34" s="251"/>
      <c r="JJG34" s="251"/>
      <c r="JJH34" s="251"/>
      <c r="JJI34" s="251"/>
      <c r="JJJ34" s="251"/>
      <c r="JJK34" s="251"/>
      <c r="JJL34" s="251"/>
      <c r="JJM34" s="251"/>
      <c r="JJN34" s="251"/>
      <c r="JJO34" s="251"/>
      <c r="JJP34" s="251"/>
      <c r="JJQ34" s="251"/>
      <c r="JJR34" s="251"/>
      <c r="JJS34" s="251"/>
      <c r="JJT34" s="251"/>
      <c r="JJU34" s="251"/>
      <c r="JJV34" s="251"/>
      <c r="JJW34" s="251"/>
      <c r="JJX34" s="251"/>
      <c r="JJY34" s="251"/>
      <c r="JJZ34" s="251"/>
      <c r="JKA34" s="251"/>
      <c r="JKB34" s="251"/>
      <c r="JKC34" s="251"/>
      <c r="JKD34" s="251"/>
      <c r="JKE34" s="251"/>
      <c r="JKF34" s="251"/>
      <c r="JKG34" s="251"/>
      <c r="JKH34" s="251"/>
      <c r="JKI34" s="251"/>
      <c r="JKJ34" s="251"/>
      <c r="JKK34" s="251"/>
      <c r="JKL34" s="251"/>
      <c r="JKM34" s="251"/>
      <c r="JKN34" s="251"/>
      <c r="JKO34" s="251"/>
      <c r="JKP34" s="251"/>
      <c r="JKQ34" s="251"/>
      <c r="JKR34" s="251"/>
      <c r="JKS34" s="251"/>
      <c r="JKT34" s="251"/>
      <c r="JKU34" s="251"/>
      <c r="JKV34" s="251"/>
      <c r="JKW34" s="251"/>
      <c r="JKX34" s="251"/>
      <c r="JKY34" s="251"/>
      <c r="JKZ34" s="251"/>
      <c r="JLA34" s="251"/>
      <c r="JLB34" s="251"/>
      <c r="JLC34" s="251"/>
      <c r="JLD34" s="251"/>
      <c r="JLE34" s="251"/>
      <c r="JLF34" s="251"/>
      <c r="JLG34" s="251"/>
      <c r="JLH34" s="251"/>
      <c r="JLI34" s="251"/>
      <c r="JLJ34" s="251"/>
      <c r="JLK34" s="251"/>
      <c r="JLL34" s="251"/>
      <c r="JLM34" s="251"/>
      <c r="JLN34" s="251"/>
      <c r="JLO34" s="251"/>
      <c r="JLP34" s="251"/>
      <c r="JLQ34" s="251"/>
      <c r="JLR34" s="251"/>
      <c r="JLS34" s="251"/>
      <c r="JLT34" s="251"/>
      <c r="JLU34" s="251"/>
      <c r="JLV34" s="251"/>
      <c r="JLW34" s="251"/>
      <c r="JLX34" s="251"/>
      <c r="JLY34" s="251"/>
      <c r="JLZ34" s="251"/>
      <c r="JMA34" s="251"/>
      <c r="JMB34" s="251"/>
      <c r="JMC34" s="251"/>
      <c r="JMD34" s="251"/>
      <c r="JME34" s="251"/>
      <c r="JMF34" s="251"/>
      <c r="JMG34" s="251"/>
      <c r="JMH34" s="251"/>
      <c r="JMI34" s="251"/>
      <c r="JMJ34" s="251"/>
      <c r="JMK34" s="251"/>
      <c r="JML34" s="251"/>
      <c r="JMM34" s="251"/>
      <c r="JMN34" s="251"/>
      <c r="JMO34" s="251"/>
      <c r="JMP34" s="251"/>
      <c r="JMQ34" s="251"/>
      <c r="JMR34" s="251"/>
      <c r="JMS34" s="251"/>
      <c r="JMT34" s="251"/>
      <c r="JMU34" s="251"/>
      <c r="JMV34" s="251"/>
      <c r="JMW34" s="251"/>
      <c r="JMX34" s="251"/>
      <c r="JMY34" s="251"/>
      <c r="JMZ34" s="251"/>
      <c r="JNA34" s="251"/>
      <c r="JNB34" s="251"/>
      <c r="JNC34" s="251"/>
      <c r="JND34" s="251"/>
      <c r="JNE34" s="251"/>
      <c r="JNF34" s="251"/>
      <c r="JNG34" s="251"/>
      <c r="JNH34" s="251"/>
      <c r="JNI34" s="251"/>
      <c r="JNJ34" s="251"/>
      <c r="JNK34" s="251"/>
      <c r="JNL34" s="251"/>
      <c r="JNM34" s="251"/>
      <c r="JNN34" s="251"/>
      <c r="JNO34" s="251"/>
      <c r="JNP34" s="251"/>
      <c r="JNQ34" s="251"/>
      <c r="JNR34" s="251"/>
      <c r="JNS34" s="251"/>
      <c r="JNT34" s="251"/>
      <c r="JNU34" s="251"/>
      <c r="JNV34" s="251"/>
      <c r="JNW34" s="251"/>
      <c r="JNX34" s="251"/>
      <c r="JNY34" s="251"/>
      <c r="JNZ34" s="251"/>
      <c r="JOA34" s="251"/>
      <c r="JOB34" s="251"/>
      <c r="JOC34" s="251"/>
      <c r="JOD34" s="251"/>
      <c r="JOE34" s="251"/>
      <c r="JOF34" s="251"/>
      <c r="JOG34" s="251"/>
      <c r="JOH34" s="251"/>
      <c r="JOI34" s="251"/>
      <c r="JOJ34" s="251"/>
      <c r="JOK34" s="251"/>
      <c r="JOL34" s="251"/>
      <c r="JOM34" s="251"/>
      <c r="JON34" s="251"/>
      <c r="JOO34" s="251"/>
      <c r="JOP34" s="251"/>
      <c r="JOQ34" s="251"/>
      <c r="JOR34" s="251"/>
      <c r="JOS34" s="251"/>
      <c r="JOT34" s="251"/>
      <c r="JOU34" s="251"/>
      <c r="JOV34" s="251"/>
      <c r="JOW34" s="251"/>
      <c r="JOX34" s="251"/>
      <c r="JOY34" s="251"/>
      <c r="JOZ34" s="251"/>
      <c r="JPA34" s="251"/>
      <c r="JPB34" s="251"/>
      <c r="JPC34" s="251"/>
      <c r="JPD34" s="251"/>
      <c r="JPE34" s="251"/>
      <c r="JPF34" s="251"/>
      <c r="JPG34" s="251"/>
      <c r="JPH34" s="251"/>
      <c r="JPI34" s="251"/>
      <c r="JPJ34" s="251"/>
      <c r="JPK34" s="251"/>
      <c r="JPL34" s="251"/>
      <c r="JPM34" s="251"/>
      <c r="JPN34" s="251"/>
      <c r="JPO34" s="251"/>
      <c r="JPP34" s="251"/>
      <c r="JPQ34" s="251"/>
      <c r="JPR34" s="251"/>
      <c r="JPS34" s="251"/>
      <c r="JPT34" s="251"/>
      <c r="JPU34" s="251"/>
      <c r="JPV34" s="251"/>
      <c r="JPW34" s="251"/>
      <c r="JPX34" s="251"/>
      <c r="JPY34" s="251"/>
      <c r="JPZ34" s="251"/>
      <c r="JQA34" s="251"/>
      <c r="JQB34" s="251"/>
      <c r="JQC34" s="251"/>
      <c r="JQD34" s="251"/>
      <c r="JQE34" s="251"/>
      <c r="JQF34" s="251"/>
      <c r="JQG34" s="251"/>
      <c r="JQH34" s="251"/>
      <c r="JQI34" s="251"/>
      <c r="JQJ34" s="251"/>
      <c r="JQK34" s="251"/>
      <c r="JQL34" s="251"/>
      <c r="JQM34" s="251"/>
      <c r="JQN34" s="251"/>
      <c r="JQO34" s="251"/>
      <c r="JQP34" s="251"/>
      <c r="JQQ34" s="251"/>
      <c r="JQR34" s="251"/>
      <c r="JQS34" s="251"/>
      <c r="JQT34" s="251"/>
      <c r="JQU34" s="251"/>
      <c r="JQV34" s="251"/>
      <c r="JQW34" s="251"/>
      <c r="JQX34" s="251"/>
      <c r="JQY34" s="251"/>
      <c r="JQZ34" s="251"/>
      <c r="JRA34" s="251"/>
      <c r="JRB34" s="251"/>
      <c r="JRC34" s="251"/>
      <c r="JRD34" s="251"/>
      <c r="JRE34" s="251"/>
      <c r="JRF34" s="251"/>
      <c r="JRG34" s="251"/>
      <c r="JRH34" s="251"/>
      <c r="JRI34" s="251"/>
      <c r="JRJ34" s="251"/>
      <c r="JRK34" s="251"/>
      <c r="JRL34" s="251"/>
      <c r="JRM34" s="251"/>
      <c r="JRN34" s="251"/>
      <c r="JRO34" s="251"/>
      <c r="JRP34" s="251"/>
      <c r="JRQ34" s="251"/>
      <c r="JRR34" s="251"/>
      <c r="JRS34" s="251"/>
      <c r="JRT34" s="251"/>
      <c r="JRU34" s="251"/>
      <c r="JRV34" s="251"/>
      <c r="JRW34" s="251"/>
      <c r="JRX34" s="251"/>
      <c r="JRY34" s="251"/>
      <c r="JRZ34" s="251"/>
      <c r="JSA34" s="251"/>
      <c r="JSB34" s="251"/>
      <c r="JSC34" s="251"/>
      <c r="JSD34" s="251"/>
      <c r="JSE34" s="251"/>
      <c r="JSF34" s="251"/>
      <c r="JSG34" s="251"/>
      <c r="JSH34" s="251"/>
      <c r="JSI34" s="251"/>
      <c r="JSJ34" s="251"/>
      <c r="JSK34" s="251"/>
      <c r="JSL34" s="251"/>
      <c r="JSM34" s="251"/>
      <c r="JSN34" s="251"/>
      <c r="JSO34" s="251"/>
      <c r="JSP34" s="251"/>
      <c r="JSQ34" s="251"/>
      <c r="JSR34" s="251"/>
      <c r="JSS34" s="251"/>
      <c r="JST34" s="251"/>
      <c r="JSU34" s="251"/>
      <c r="JSV34" s="251"/>
      <c r="JSW34" s="251"/>
      <c r="JSX34" s="251"/>
      <c r="JSY34" s="251"/>
      <c r="JSZ34" s="251"/>
      <c r="JTA34" s="251"/>
      <c r="JTB34" s="251"/>
      <c r="JTC34" s="251"/>
      <c r="JTD34" s="251"/>
      <c r="JTE34" s="251"/>
      <c r="JTF34" s="251"/>
      <c r="JTG34" s="251"/>
      <c r="JTH34" s="251"/>
      <c r="JTI34" s="251"/>
      <c r="JTJ34" s="251"/>
      <c r="JTK34" s="251"/>
      <c r="JTL34" s="251"/>
      <c r="JTM34" s="251"/>
      <c r="JTN34" s="251"/>
      <c r="JTO34" s="251"/>
      <c r="JTP34" s="251"/>
      <c r="JTQ34" s="251"/>
      <c r="JTR34" s="251"/>
      <c r="JTS34" s="251"/>
      <c r="JTT34" s="251"/>
      <c r="JTU34" s="251"/>
      <c r="JTV34" s="251"/>
      <c r="JTW34" s="251"/>
      <c r="JTX34" s="251"/>
      <c r="JTY34" s="251"/>
      <c r="JTZ34" s="251"/>
      <c r="JUA34" s="251"/>
      <c r="JUB34" s="251"/>
      <c r="JUC34" s="251"/>
      <c r="JUD34" s="251"/>
      <c r="JUE34" s="251"/>
      <c r="JUF34" s="251"/>
      <c r="JUG34" s="251"/>
      <c r="JUH34" s="251"/>
      <c r="JUI34" s="251"/>
      <c r="JUJ34" s="251"/>
      <c r="JUK34" s="251"/>
      <c r="JUL34" s="251"/>
      <c r="JUM34" s="251"/>
      <c r="JUN34" s="251"/>
      <c r="JUO34" s="251"/>
      <c r="JUP34" s="251"/>
      <c r="JUQ34" s="251"/>
      <c r="JUR34" s="251"/>
      <c r="JUS34" s="251"/>
      <c r="JUT34" s="251"/>
      <c r="JUU34" s="251"/>
      <c r="JUV34" s="251"/>
      <c r="JUW34" s="251"/>
      <c r="JUX34" s="251"/>
      <c r="JUY34" s="251"/>
      <c r="JUZ34" s="251"/>
      <c r="JVA34" s="251"/>
      <c r="JVB34" s="251"/>
      <c r="JVC34" s="251"/>
      <c r="JVD34" s="251"/>
      <c r="JVE34" s="251"/>
      <c r="JVF34" s="251"/>
      <c r="JVG34" s="251"/>
      <c r="JVH34" s="251"/>
      <c r="JVI34" s="251"/>
      <c r="JVJ34" s="251"/>
      <c r="JVK34" s="251"/>
      <c r="JVL34" s="251"/>
      <c r="JVM34" s="251"/>
      <c r="JVN34" s="251"/>
      <c r="JVO34" s="251"/>
      <c r="JVP34" s="251"/>
      <c r="JVQ34" s="251"/>
      <c r="JVR34" s="251"/>
      <c r="JVS34" s="251"/>
      <c r="JVT34" s="251"/>
      <c r="JVU34" s="251"/>
      <c r="JVV34" s="251"/>
      <c r="JVW34" s="251"/>
      <c r="JVX34" s="251"/>
      <c r="JVY34" s="251"/>
      <c r="JVZ34" s="251"/>
      <c r="JWA34" s="251"/>
      <c r="JWB34" s="251"/>
      <c r="JWC34" s="251"/>
      <c r="JWD34" s="251"/>
      <c r="JWE34" s="251"/>
      <c r="JWF34" s="251"/>
      <c r="JWG34" s="251"/>
      <c r="JWH34" s="251"/>
      <c r="JWI34" s="251"/>
      <c r="JWJ34" s="251"/>
      <c r="JWK34" s="251"/>
      <c r="JWL34" s="251"/>
      <c r="JWM34" s="251"/>
      <c r="JWN34" s="251"/>
      <c r="JWO34" s="251"/>
      <c r="JWP34" s="251"/>
      <c r="JWQ34" s="251"/>
      <c r="JWR34" s="251"/>
      <c r="JWS34" s="251"/>
      <c r="JWT34" s="251"/>
      <c r="JWU34" s="251"/>
      <c r="JWV34" s="251"/>
      <c r="JWW34" s="251"/>
      <c r="JWX34" s="251"/>
      <c r="JWY34" s="251"/>
      <c r="JWZ34" s="251"/>
      <c r="JXA34" s="251"/>
      <c r="JXB34" s="251"/>
      <c r="JXC34" s="251"/>
      <c r="JXD34" s="251"/>
      <c r="JXE34" s="251"/>
      <c r="JXF34" s="251"/>
      <c r="JXG34" s="251"/>
      <c r="JXH34" s="251"/>
      <c r="JXI34" s="251"/>
      <c r="JXJ34" s="251"/>
      <c r="JXK34" s="251"/>
      <c r="JXL34" s="251"/>
      <c r="JXM34" s="251"/>
      <c r="JXN34" s="251"/>
      <c r="JXO34" s="251"/>
      <c r="JXP34" s="251"/>
      <c r="JXQ34" s="251"/>
      <c r="JXR34" s="251"/>
      <c r="JXS34" s="251"/>
      <c r="JXT34" s="251"/>
      <c r="JXU34" s="251"/>
      <c r="JXV34" s="251"/>
      <c r="JXW34" s="251"/>
      <c r="JXX34" s="251"/>
      <c r="JXY34" s="251"/>
      <c r="JXZ34" s="251"/>
      <c r="JYA34" s="251"/>
      <c r="JYB34" s="251"/>
      <c r="JYC34" s="251"/>
      <c r="JYD34" s="251"/>
      <c r="JYE34" s="251"/>
      <c r="JYF34" s="251"/>
      <c r="JYG34" s="251"/>
      <c r="JYH34" s="251"/>
      <c r="JYI34" s="251"/>
      <c r="JYJ34" s="251"/>
      <c r="JYK34" s="251"/>
      <c r="JYL34" s="251"/>
      <c r="JYM34" s="251"/>
      <c r="JYN34" s="251"/>
      <c r="JYO34" s="251"/>
      <c r="JYP34" s="251"/>
      <c r="JYQ34" s="251"/>
      <c r="JYR34" s="251"/>
      <c r="JYS34" s="251"/>
      <c r="JYT34" s="251"/>
      <c r="JYU34" s="251"/>
      <c r="JYV34" s="251"/>
      <c r="JYW34" s="251"/>
      <c r="JYX34" s="251"/>
      <c r="JYY34" s="251"/>
      <c r="JYZ34" s="251"/>
      <c r="JZA34" s="251"/>
      <c r="JZB34" s="251"/>
      <c r="JZC34" s="251"/>
      <c r="JZD34" s="251"/>
      <c r="JZE34" s="251"/>
      <c r="JZF34" s="251"/>
      <c r="JZG34" s="251"/>
      <c r="JZH34" s="251"/>
      <c r="JZI34" s="251"/>
      <c r="JZJ34" s="251"/>
      <c r="JZK34" s="251"/>
      <c r="JZL34" s="251"/>
      <c r="JZM34" s="251"/>
      <c r="JZN34" s="251"/>
      <c r="JZO34" s="251"/>
      <c r="JZP34" s="251"/>
      <c r="JZQ34" s="251"/>
      <c r="JZR34" s="251"/>
      <c r="JZS34" s="251"/>
      <c r="JZT34" s="251"/>
      <c r="JZU34" s="251"/>
      <c r="JZV34" s="251"/>
      <c r="JZW34" s="251"/>
      <c r="JZX34" s="251"/>
      <c r="JZY34" s="251"/>
      <c r="JZZ34" s="251"/>
      <c r="KAA34" s="251"/>
      <c r="KAB34" s="251"/>
      <c r="KAC34" s="251"/>
      <c r="KAD34" s="251"/>
      <c r="KAE34" s="251"/>
      <c r="KAF34" s="251"/>
      <c r="KAG34" s="251"/>
      <c r="KAH34" s="251"/>
      <c r="KAI34" s="251"/>
      <c r="KAJ34" s="251"/>
      <c r="KAK34" s="251"/>
      <c r="KAL34" s="251"/>
      <c r="KAM34" s="251"/>
      <c r="KAN34" s="251"/>
      <c r="KAO34" s="251"/>
      <c r="KAP34" s="251"/>
      <c r="KAQ34" s="251"/>
      <c r="KAR34" s="251"/>
      <c r="KAS34" s="251"/>
      <c r="KAT34" s="251"/>
      <c r="KAU34" s="251"/>
      <c r="KAV34" s="251"/>
      <c r="KAW34" s="251"/>
      <c r="KAX34" s="251"/>
      <c r="KAY34" s="251"/>
      <c r="KAZ34" s="251"/>
      <c r="KBA34" s="251"/>
      <c r="KBB34" s="251"/>
      <c r="KBC34" s="251"/>
      <c r="KBD34" s="251"/>
      <c r="KBE34" s="251"/>
      <c r="KBF34" s="251"/>
      <c r="KBG34" s="251"/>
      <c r="KBH34" s="251"/>
      <c r="KBI34" s="251"/>
      <c r="KBJ34" s="251"/>
      <c r="KBK34" s="251"/>
      <c r="KBL34" s="251"/>
      <c r="KBM34" s="251"/>
      <c r="KBN34" s="251"/>
      <c r="KBO34" s="251"/>
      <c r="KBP34" s="251"/>
      <c r="KBQ34" s="251"/>
      <c r="KBR34" s="251"/>
      <c r="KBS34" s="251"/>
      <c r="KBT34" s="251"/>
      <c r="KBU34" s="251"/>
      <c r="KBV34" s="251"/>
      <c r="KBW34" s="251"/>
      <c r="KBX34" s="251"/>
      <c r="KBY34" s="251"/>
      <c r="KBZ34" s="251"/>
      <c r="KCA34" s="251"/>
      <c r="KCB34" s="251"/>
      <c r="KCC34" s="251"/>
      <c r="KCD34" s="251"/>
      <c r="KCE34" s="251"/>
      <c r="KCF34" s="251"/>
      <c r="KCG34" s="251"/>
      <c r="KCH34" s="251"/>
      <c r="KCI34" s="251"/>
      <c r="KCJ34" s="251"/>
      <c r="KCK34" s="251"/>
      <c r="KCL34" s="251"/>
      <c r="KCM34" s="251"/>
      <c r="KCN34" s="251"/>
      <c r="KCO34" s="251"/>
      <c r="KCP34" s="251"/>
      <c r="KCQ34" s="251"/>
      <c r="KCR34" s="251"/>
      <c r="KCS34" s="251"/>
      <c r="KCT34" s="251"/>
      <c r="KCU34" s="251"/>
      <c r="KCV34" s="251"/>
      <c r="KCW34" s="251"/>
      <c r="KCX34" s="251"/>
      <c r="KCY34" s="251"/>
      <c r="KCZ34" s="251"/>
      <c r="KDA34" s="251"/>
      <c r="KDB34" s="251"/>
      <c r="KDC34" s="251"/>
      <c r="KDD34" s="251"/>
      <c r="KDE34" s="251"/>
      <c r="KDF34" s="251"/>
      <c r="KDG34" s="251"/>
      <c r="KDH34" s="251"/>
      <c r="KDI34" s="251"/>
      <c r="KDJ34" s="251"/>
      <c r="KDK34" s="251"/>
      <c r="KDL34" s="251"/>
      <c r="KDM34" s="251"/>
      <c r="KDN34" s="251"/>
      <c r="KDO34" s="251"/>
      <c r="KDP34" s="251"/>
      <c r="KDQ34" s="251"/>
      <c r="KDR34" s="251"/>
      <c r="KDS34" s="251"/>
      <c r="KDT34" s="251"/>
      <c r="KDU34" s="251"/>
      <c r="KDV34" s="251"/>
      <c r="KDW34" s="251"/>
      <c r="KDX34" s="251"/>
      <c r="KDY34" s="251"/>
      <c r="KDZ34" s="251"/>
      <c r="KEA34" s="251"/>
      <c r="KEB34" s="251"/>
      <c r="KEC34" s="251"/>
      <c r="KED34" s="251"/>
      <c r="KEE34" s="251"/>
      <c r="KEF34" s="251"/>
      <c r="KEG34" s="251"/>
      <c r="KEH34" s="251"/>
      <c r="KEI34" s="251"/>
      <c r="KEJ34" s="251"/>
      <c r="KEK34" s="251"/>
      <c r="KEL34" s="251"/>
      <c r="KEM34" s="251"/>
      <c r="KEN34" s="251"/>
      <c r="KEO34" s="251"/>
      <c r="KEP34" s="251"/>
      <c r="KEQ34" s="251"/>
      <c r="KER34" s="251"/>
      <c r="KES34" s="251"/>
      <c r="KET34" s="251"/>
      <c r="KEU34" s="251"/>
      <c r="KEV34" s="251"/>
      <c r="KEW34" s="251"/>
      <c r="KEX34" s="251"/>
      <c r="KEY34" s="251"/>
      <c r="KEZ34" s="251"/>
      <c r="KFA34" s="251"/>
      <c r="KFB34" s="251"/>
      <c r="KFC34" s="251"/>
      <c r="KFD34" s="251"/>
      <c r="KFE34" s="251"/>
      <c r="KFF34" s="251"/>
      <c r="KFG34" s="251"/>
      <c r="KFH34" s="251"/>
      <c r="KFI34" s="251"/>
      <c r="KFJ34" s="251"/>
      <c r="KFK34" s="251"/>
      <c r="KFL34" s="251"/>
      <c r="KFM34" s="251"/>
      <c r="KFN34" s="251"/>
      <c r="KFO34" s="251"/>
      <c r="KFP34" s="251"/>
      <c r="KFQ34" s="251"/>
      <c r="KFR34" s="251"/>
      <c r="KFS34" s="251"/>
      <c r="KFT34" s="251"/>
      <c r="KFU34" s="251"/>
      <c r="KFV34" s="251"/>
      <c r="KFW34" s="251"/>
      <c r="KFX34" s="251"/>
      <c r="KFY34" s="251"/>
      <c r="KFZ34" s="251"/>
      <c r="KGA34" s="251"/>
      <c r="KGB34" s="251"/>
      <c r="KGC34" s="251"/>
      <c r="KGD34" s="251"/>
      <c r="KGE34" s="251"/>
      <c r="KGF34" s="251"/>
      <c r="KGG34" s="251"/>
      <c r="KGH34" s="251"/>
      <c r="KGI34" s="251"/>
      <c r="KGJ34" s="251"/>
      <c r="KGK34" s="251"/>
      <c r="KGL34" s="251"/>
      <c r="KGM34" s="251"/>
      <c r="KGN34" s="251"/>
      <c r="KGO34" s="251"/>
      <c r="KGP34" s="251"/>
      <c r="KGQ34" s="251"/>
      <c r="KGR34" s="251"/>
      <c r="KGS34" s="251"/>
      <c r="KGT34" s="251"/>
      <c r="KGU34" s="251"/>
      <c r="KGV34" s="251"/>
      <c r="KGW34" s="251"/>
      <c r="KGX34" s="251"/>
      <c r="KGY34" s="251"/>
      <c r="KGZ34" s="251"/>
      <c r="KHA34" s="251"/>
      <c r="KHB34" s="251"/>
      <c r="KHC34" s="251"/>
      <c r="KHD34" s="251"/>
      <c r="KHE34" s="251"/>
      <c r="KHF34" s="251"/>
      <c r="KHG34" s="251"/>
      <c r="KHH34" s="251"/>
      <c r="KHI34" s="251"/>
      <c r="KHJ34" s="251"/>
      <c r="KHK34" s="251"/>
      <c r="KHL34" s="251"/>
      <c r="KHM34" s="251"/>
      <c r="KHN34" s="251"/>
      <c r="KHO34" s="251"/>
      <c r="KHP34" s="251"/>
      <c r="KHQ34" s="251"/>
      <c r="KHR34" s="251"/>
      <c r="KHS34" s="251"/>
      <c r="KHT34" s="251"/>
      <c r="KHU34" s="251"/>
      <c r="KHV34" s="251"/>
      <c r="KHW34" s="251"/>
      <c r="KHX34" s="251"/>
      <c r="KHY34" s="251"/>
      <c r="KHZ34" s="251"/>
      <c r="KIA34" s="251"/>
      <c r="KIB34" s="251"/>
      <c r="KIC34" s="251"/>
      <c r="KID34" s="251"/>
      <c r="KIE34" s="251"/>
      <c r="KIF34" s="251"/>
      <c r="KIG34" s="251"/>
      <c r="KIH34" s="251"/>
      <c r="KII34" s="251"/>
      <c r="KIJ34" s="251"/>
      <c r="KIK34" s="251"/>
      <c r="KIL34" s="251"/>
      <c r="KIM34" s="251"/>
      <c r="KIN34" s="251"/>
      <c r="KIO34" s="251"/>
      <c r="KIP34" s="251"/>
      <c r="KIQ34" s="251"/>
      <c r="KIR34" s="251"/>
      <c r="KIS34" s="251"/>
      <c r="KIT34" s="251"/>
      <c r="KIU34" s="251"/>
      <c r="KIV34" s="251"/>
      <c r="KIW34" s="251"/>
      <c r="KIX34" s="251"/>
      <c r="KIY34" s="251"/>
      <c r="KIZ34" s="251"/>
      <c r="KJA34" s="251"/>
      <c r="KJB34" s="251"/>
      <c r="KJC34" s="251"/>
      <c r="KJD34" s="251"/>
      <c r="KJE34" s="251"/>
      <c r="KJF34" s="251"/>
      <c r="KJG34" s="251"/>
      <c r="KJH34" s="251"/>
      <c r="KJI34" s="251"/>
      <c r="KJJ34" s="251"/>
      <c r="KJK34" s="251"/>
      <c r="KJL34" s="251"/>
      <c r="KJM34" s="251"/>
      <c r="KJN34" s="251"/>
      <c r="KJO34" s="251"/>
      <c r="KJP34" s="251"/>
      <c r="KJQ34" s="251"/>
      <c r="KJR34" s="251"/>
      <c r="KJS34" s="251"/>
      <c r="KJT34" s="251"/>
      <c r="KJU34" s="251"/>
      <c r="KJV34" s="251"/>
      <c r="KJW34" s="251"/>
      <c r="KJX34" s="251"/>
      <c r="KJY34" s="251"/>
      <c r="KJZ34" s="251"/>
      <c r="KKA34" s="251"/>
      <c r="KKB34" s="251"/>
      <c r="KKC34" s="251"/>
      <c r="KKD34" s="251"/>
      <c r="KKE34" s="251"/>
      <c r="KKF34" s="251"/>
      <c r="KKG34" s="251"/>
      <c r="KKH34" s="251"/>
      <c r="KKI34" s="251"/>
      <c r="KKJ34" s="251"/>
      <c r="KKK34" s="251"/>
      <c r="KKL34" s="251"/>
      <c r="KKM34" s="251"/>
      <c r="KKN34" s="251"/>
      <c r="KKO34" s="251"/>
      <c r="KKP34" s="251"/>
      <c r="KKQ34" s="251"/>
      <c r="KKR34" s="251"/>
      <c r="KKS34" s="251"/>
      <c r="KKT34" s="251"/>
      <c r="KKU34" s="251"/>
      <c r="KKV34" s="251"/>
      <c r="KKW34" s="251"/>
      <c r="KKX34" s="251"/>
      <c r="KKY34" s="251"/>
      <c r="KKZ34" s="251"/>
      <c r="KLA34" s="251"/>
      <c r="KLB34" s="251"/>
      <c r="KLC34" s="251"/>
      <c r="KLD34" s="251"/>
      <c r="KLE34" s="251"/>
      <c r="KLF34" s="251"/>
      <c r="KLG34" s="251"/>
      <c r="KLH34" s="251"/>
      <c r="KLI34" s="251"/>
      <c r="KLJ34" s="251"/>
      <c r="KLK34" s="251"/>
      <c r="KLL34" s="251"/>
      <c r="KLM34" s="251"/>
      <c r="KLN34" s="251"/>
      <c r="KLO34" s="251"/>
      <c r="KLP34" s="251"/>
      <c r="KLQ34" s="251"/>
      <c r="KLR34" s="251"/>
      <c r="KLS34" s="251"/>
      <c r="KLT34" s="251"/>
      <c r="KLU34" s="251"/>
      <c r="KLV34" s="251"/>
      <c r="KLW34" s="251"/>
      <c r="KLX34" s="251"/>
      <c r="KLY34" s="251"/>
      <c r="KLZ34" s="251"/>
      <c r="KMA34" s="251"/>
      <c r="KMB34" s="251"/>
      <c r="KMC34" s="251"/>
      <c r="KMD34" s="251"/>
      <c r="KME34" s="251"/>
      <c r="KMF34" s="251"/>
      <c r="KMG34" s="251"/>
      <c r="KMH34" s="251"/>
      <c r="KMI34" s="251"/>
      <c r="KMJ34" s="251"/>
      <c r="KMK34" s="251"/>
      <c r="KML34" s="251"/>
      <c r="KMM34" s="251"/>
      <c r="KMN34" s="251"/>
      <c r="KMO34" s="251"/>
      <c r="KMP34" s="251"/>
      <c r="KMQ34" s="251"/>
      <c r="KMR34" s="251"/>
      <c r="KMS34" s="251"/>
      <c r="KMT34" s="251"/>
      <c r="KMU34" s="251"/>
      <c r="KMV34" s="251"/>
      <c r="KMW34" s="251"/>
      <c r="KMX34" s="251"/>
      <c r="KMY34" s="251"/>
      <c r="KMZ34" s="251"/>
      <c r="KNA34" s="251"/>
      <c r="KNB34" s="251"/>
      <c r="KNC34" s="251"/>
      <c r="KND34" s="251"/>
      <c r="KNE34" s="251"/>
      <c r="KNF34" s="251"/>
      <c r="KNG34" s="251"/>
      <c r="KNH34" s="251"/>
      <c r="KNI34" s="251"/>
      <c r="KNJ34" s="251"/>
      <c r="KNK34" s="251"/>
      <c r="KNL34" s="251"/>
      <c r="KNM34" s="251"/>
      <c r="KNN34" s="251"/>
      <c r="KNO34" s="251"/>
      <c r="KNP34" s="251"/>
      <c r="KNQ34" s="251"/>
      <c r="KNR34" s="251"/>
      <c r="KNS34" s="251"/>
      <c r="KNT34" s="251"/>
      <c r="KNU34" s="251"/>
      <c r="KNV34" s="251"/>
      <c r="KNW34" s="251"/>
      <c r="KNX34" s="251"/>
      <c r="KNY34" s="251"/>
      <c r="KNZ34" s="251"/>
      <c r="KOA34" s="251"/>
      <c r="KOB34" s="251"/>
      <c r="KOC34" s="251"/>
      <c r="KOD34" s="251"/>
      <c r="KOE34" s="251"/>
      <c r="KOF34" s="251"/>
      <c r="KOG34" s="251"/>
      <c r="KOH34" s="251"/>
      <c r="KOI34" s="251"/>
      <c r="KOJ34" s="251"/>
      <c r="KOK34" s="251"/>
      <c r="KOL34" s="251"/>
      <c r="KOM34" s="251"/>
      <c r="KON34" s="251"/>
      <c r="KOO34" s="251"/>
      <c r="KOP34" s="251"/>
      <c r="KOQ34" s="251"/>
      <c r="KOR34" s="251"/>
      <c r="KOS34" s="251"/>
      <c r="KOT34" s="251"/>
      <c r="KOU34" s="251"/>
      <c r="KOV34" s="251"/>
      <c r="KOW34" s="251"/>
      <c r="KOX34" s="251"/>
      <c r="KOY34" s="251"/>
      <c r="KOZ34" s="251"/>
      <c r="KPA34" s="251"/>
      <c r="KPB34" s="251"/>
      <c r="KPC34" s="251"/>
      <c r="KPD34" s="251"/>
      <c r="KPE34" s="251"/>
      <c r="KPF34" s="251"/>
      <c r="KPG34" s="251"/>
      <c r="KPH34" s="251"/>
      <c r="KPI34" s="251"/>
      <c r="KPJ34" s="251"/>
      <c r="KPK34" s="251"/>
      <c r="KPL34" s="251"/>
      <c r="KPM34" s="251"/>
      <c r="KPN34" s="251"/>
      <c r="KPO34" s="251"/>
      <c r="KPP34" s="251"/>
      <c r="KPQ34" s="251"/>
      <c r="KPR34" s="251"/>
      <c r="KPS34" s="251"/>
      <c r="KPT34" s="251"/>
      <c r="KPU34" s="251"/>
      <c r="KPV34" s="251"/>
      <c r="KPW34" s="251"/>
      <c r="KPX34" s="251"/>
      <c r="KPY34" s="251"/>
      <c r="KPZ34" s="251"/>
      <c r="KQA34" s="251"/>
      <c r="KQB34" s="251"/>
      <c r="KQC34" s="251"/>
      <c r="KQD34" s="251"/>
      <c r="KQE34" s="251"/>
      <c r="KQF34" s="251"/>
      <c r="KQG34" s="251"/>
      <c r="KQH34" s="251"/>
      <c r="KQI34" s="251"/>
      <c r="KQJ34" s="251"/>
      <c r="KQK34" s="251"/>
      <c r="KQL34" s="251"/>
      <c r="KQM34" s="251"/>
      <c r="KQN34" s="251"/>
      <c r="KQO34" s="251"/>
      <c r="KQP34" s="251"/>
      <c r="KQQ34" s="251"/>
      <c r="KQR34" s="251"/>
      <c r="KQS34" s="251"/>
      <c r="KQT34" s="251"/>
      <c r="KQU34" s="251"/>
      <c r="KQV34" s="251"/>
      <c r="KQW34" s="251"/>
      <c r="KQX34" s="251"/>
      <c r="KQY34" s="251"/>
      <c r="KQZ34" s="251"/>
      <c r="KRA34" s="251"/>
      <c r="KRB34" s="251"/>
      <c r="KRC34" s="251"/>
      <c r="KRD34" s="251"/>
      <c r="KRE34" s="251"/>
      <c r="KRF34" s="251"/>
      <c r="KRG34" s="251"/>
      <c r="KRH34" s="251"/>
      <c r="KRI34" s="251"/>
      <c r="KRJ34" s="251"/>
      <c r="KRK34" s="251"/>
      <c r="KRL34" s="251"/>
      <c r="KRM34" s="251"/>
      <c r="KRN34" s="251"/>
      <c r="KRO34" s="251"/>
      <c r="KRP34" s="251"/>
      <c r="KRQ34" s="251"/>
      <c r="KRR34" s="251"/>
      <c r="KRS34" s="251"/>
      <c r="KRT34" s="251"/>
      <c r="KRU34" s="251"/>
      <c r="KRV34" s="251"/>
      <c r="KRW34" s="251"/>
      <c r="KRX34" s="251"/>
      <c r="KRY34" s="251"/>
      <c r="KRZ34" s="251"/>
      <c r="KSA34" s="251"/>
      <c r="KSB34" s="251"/>
      <c r="KSC34" s="251"/>
      <c r="KSD34" s="251"/>
      <c r="KSE34" s="251"/>
      <c r="KSF34" s="251"/>
      <c r="KSG34" s="251"/>
      <c r="KSH34" s="251"/>
      <c r="KSI34" s="251"/>
      <c r="KSJ34" s="251"/>
      <c r="KSK34" s="251"/>
      <c r="KSL34" s="251"/>
      <c r="KSM34" s="251"/>
      <c r="KSN34" s="251"/>
      <c r="KSO34" s="251"/>
      <c r="KSP34" s="251"/>
      <c r="KSQ34" s="251"/>
      <c r="KSR34" s="251"/>
      <c r="KSS34" s="251"/>
      <c r="KST34" s="251"/>
      <c r="KSU34" s="251"/>
      <c r="KSV34" s="251"/>
      <c r="KSW34" s="251"/>
      <c r="KSX34" s="251"/>
      <c r="KSY34" s="251"/>
      <c r="KSZ34" s="251"/>
      <c r="KTA34" s="251"/>
      <c r="KTB34" s="251"/>
      <c r="KTC34" s="251"/>
      <c r="KTD34" s="251"/>
      <c r="KTE34" s="251"/>
      <c r="KTF34" s="251"/>
      <c r="KTG34" s="251"/>
      <c r="KTH34" s="251"/>
      <c r="KTI34" s="251"/>
      <c r="KTJ34" s="251"/>
      <c r="KTK34" s="251"/>
      <c r="KTL34" s="251"/>
      <c r="KTM34" s="251"/>
      <c r="KTN34" s="251"/>
      <c r="KTO34" s="251"/>
      <c r="KTP34" s="251"/>
      <c r="KTQ34" s="251"/>
      <c r="KTR34" s="251"/>
      <c r="KTS34" s="251"/>
      <c r="KTT34" s="251"/>
      <c r="KTU34" s="251"/>
      <c r="KTV34" s="251"/>
      <c r="KTW34" s="251"/>
      <c r="KTX34" s="251"/>
      <c r="KTY34" s="251"/>
      <c r="KTZ34" s="251"/>
      <c r="KUA34" s="251"/>
      <c r="KUB34" s="251"/>
      <c r="KUC34" s="251"/>
      <c r="KUD34" s="251"/>
      <c r="KUE34" s="251"/>
      <c r="KUF34" s="251"/>
      <c r="KUG34" s="251"/>
      <c r="KUH34" s="251"/>
      <c r="KUI34" s="251"/>
      <c r="KUJ34" s="251"/>
      <c r="KUK34" s="251"/>
      <c r="KUL34" s="251"/>
      <c r="KUM34" s="251"/>
      <c r="KUN34" s="251"/>
      <c r="KUO34" s="251"/>
      <c r="KUP34" s="251"/>
      <c r="KUQ34" s="251"/>
      <c r="KUR34" s="251"/>
      <c r="KUS34" s="251"/>
      <c r="KUT34" s="251"/>
      <c r="KUU34" s="251"/>
      <c r="KUV34" s="251"/>
      <c r="KUW34" s="251"/>
      <c r="KUX34" s="251"/>
      <c r="KUY34" s="251"/>
      <c r="KUZ34" s="251"/>
      <c r="KVA34" s="251"/>
      <c r="KVB34" s="251"/>
      <c r="KVC34" s="251"/>
      <c r="KVD34" s="251"/>
      <c r="KVE34" s="251"/>
      <c r="KVF34" s="251"/>
      <c r="KVG34" s="251"/>
      <c r="KVH34" s="251"/>
      <c r="KVI34" s="251"/>
      <c r="KVJ34" s="251"/>
      <c r="KVK34" s="251"/>
      <c r="KVL34" s="251"/>
      <c r="KVM34" s="251"/>
      <c r="KVN34" s="251"/>
      <c r="KVO34" s="251"/>
      <c r="KVP34" s="251"/>
      <c r="KVQ34" s="251"/>
      <c r="KVR34" s="251"/>
      <c r="KVS34" s="251"/>
      <c r="KVT34" s="251"/>
      <c r="KVU34" s="251"/>
      <c r="KVV34" s="251"/>
      <c r="KVW34" s="251"/>
      <c r="KVX34" s="251"/>
      <c r="KVY34" s="251"/>
      <c r="KVZ34" s="251"/>
      <c r="KWA34" s="251"/>
      <c r="KWB34" s="251"/>
      <c r="KWC34" s="251"/>
      <c r="KWD34" s="251"/>
      <c r="KWE34" s="251"/>
      <c r="KWF34" s="251"/>
      <c r="KWG34" s="251"/>
      <c r="KWH34" s="251"/>
      <c r="KWI34" s="251"/>
      <c r="KWJ34" s="251"/>
      <c r="KWK34" s="251"/>
      <c r="KWL34" s="251"/>
      <c r="KWM34" s="251"/>
      <c r="KWN34" s="251"/>
      <c r="KWO34" s="251"/>
      <c r="KWP34" s="251"/>
      <c r="KWQ34" s="251"/>
      <c r="KWR34" s="251"/>
      <c r="KWS34" s="251"/>
      <c r="KWT34" s="251"/>
      <c r="KWU34" s="251"/>
      <c r="KWV34" s="251"/>
      <c r="KWW34" s="251"/>
      <c r="KWX34" s="251"/>
      <c r="KWY34" s="251"/>
      <c r="KWZ34" s="251"/>
      <c r="KXA34" s="251"/>
      <c r="KXB34" s="251"/>
      <c r="KXC34" s="251"/>
      <c r="KXD34" s="251"/>
      <c r="KXE34" s="251"/>
      <c r="KXF34" s="251"/>
      <c r="KXG34" s="251"/>
      <c r="KXH34" s="251"/>
      <c r="KXI34" s="251"/>
      <c r="KXJ34" s="251"/>
      <c r="KXK34" s="251"/>
      <c r="KXL34" s="251"/>
      <c r="KXM34" s="251"/>
      <c r="KXN34" s="251"/>
      <c r="KXO34" s="251"/>
      <c r="KXP34" s="251"/>
      <c r="KXQ34" s="251"/>
      <c r="KXR34" s="251"/>
      <c r="KXS34" s="251"/>
      <c r="KXT34" s="251"/>
      <c r="KXU34" s="251"/>
      <c r="KXV34" s="251"/>
      <c r="KXW34" s="251"/>
      <c r="KXX34" s="251"/>
      <c r="KXY34" s="251"/>
      <c r="KXZ34" s="251"/>
      <c r="KYA34" s="251"/>
      <c r="KYB34" s="251"/>
      <c r="KYC34" s="251"/>
      <c r="KYD34" s="251"/>
      <c r="KYE34" s="251"/>
      <c r="KYF34" s="251"/>
      <c r="KYG34" s="251"/>
      <c r="KYH34" s="251"/>
      <c r="KYI34" s="251"/>
      <c r="KYJ34" s="251"/>
      <c r="KYK34" s="251"/>
      <c r="KYL34" s="251"/>
      <c r="KYM34" s="251"/>
      <c r="KYN34" s="251"/>
      <c r="KYO34" s="251"/>
      <c r="KYP34" s="251"/>
      <c r="KYQ34" s="251"/>
      <c r="KYR34" s="251"/>
      <c r="KYS34" s="251"/>
      <c r="KYT34" s="251"/>
      <c r="KYU34" s="251"/>
      <c r="KYV34" s="251"/>
      <c r="KYW34" s="251"/>
      <c r="KYX34" s="251"/>
      <c r="KYY34" s="251"/>
      <c r="KYZ34" s="251"/>
      <c r="KZA34" s="251"/>
      <c r="KZB34" s="251"/>
      <c r="KZC34" s="251"/>
      <c r="KZD34" s="251"/>
      <c r="KZE34" s="251"/>
      <c r="KZF34" s="251"/>
      <c r="KZG34" s="251"/>
      <c r="KZH34" s="251"/>
      <c r="KZI34" s="251"/>
      <c r="KZJ34" s="251"/>
      <c r="KZK34" s="251"/>
      <c r="KZL34" s="251"/>
      <c r="KZM34" s="251"/>
      <c r="KZN34" s="251"/>
      <c r="KZO34" s="251"/>
      <c r="KZP34" s="251"/>
      <c r="KZQ34" s="251"/>
      <c r="KZR34" s="251"/>
      <c r="KZS34" s="251"/>
      <c r="KZT34" s="251"/>
      <c r="KZU34" s="251"/>
      <c r="KZV34" s="251"/>
      <c r="KZW34" s="251"/>
      <c r="KZX34" s="251"/>
      <c r="KZY34" s="251"/>
      <c r="KZZ34" s="251"/>
      <c r="LAA34" s="251"/>
      <c r="LAB34" s="251"/>
      <c r="LAC34" s="251"/>
      <c r="LAD34" s="251"/>
      <c r="LAE34" s="251"/>
      <c r="LAF34" s="251"/>
      <c r="LAG34" s="251"/>
      <c r="LAH34" s="251"/>
      <c r="LAI34" s="251"/>
      <c r="LAJ34" s="251"/>
      <c r="LAK34" s="251"/>
      <c r="LAL34" s="251"/>
      <c r="LAM34" s="251"/>
      <c r="LAN34" s="251"/>
      <c r="LAO34" s="251"/>
      <c r="LAP34" s="251"/>
      <c r="LAQ34" s="251"/>
      <c r="LAR34" s="251"/>
      <c r="LAS34" s="251"/>
      <c r="LAT34" s="251"/>
      <c r="LAU34" s="251"/>
      <c r="LAV34" s="251"/>
      <c r="LAW34" s="251"/>
      <c r="LAX34" s="251"/>
      <c r="LAY34" s="251"/>
      <c r="LAZ34" s="251"/>
      <c r="LBA34" s="251"/>
      <c r="LBB34" s="251"/>
      <c r="LBC34" s="251"/>
      <c r="LBD34" s="251"/>
      <c r="LBE34" s="251"/>
      <c r="LBF34" s="251"/>
      <c r="LBG34" s="251"/>
      <c r="LBH34" s="251"/>
      <c r="LBI34" s="251"/>
      <c r="LBJ34" s="251"/>
      <c r="LBK34" s="251"/>
      <c r="LBL34" s="251"/>
      <c r="LBM34" s="251"/>
      <c r="LBN34" s="251"/>
      <c r="LBO34" s="251"/>
      <c r="LBP34" s="251"/>
      <c r="LBQ34" s="251"/>
      <c r="LBR34" s="251"/>
      <c r="LBS34" s="251"/>
      <c r="LBT34" s="251"/>
      <c r="LBU34" s="251"/>
      <c r="LBV34" s="251"/>
      <c r="LBW34" s="251"/>
      <c r="LBX34" s="251"/>
      <c r="LBY34" s="251"/>
      <c r="LBZ34" s="251"/>
      <c r="LCA34" s="251"/>
      <c r="LCB34" s="251"/>
      <c r="LCC34" s="251"/>
      <c r="LCD34" s="251"/>
      <c r="LCE34" s="251"/>
      <c r="LCF34" s="251"/>
      <c r="LCG34" s="251"/>
      <c r="LCH34" s="251"/>
      <c r="LCI34" s="251"/>
      <c r="LCJ34" s="251"/>
      <c r="LCK34" s="251"/>
      <c r="LCL34" s="251"/>
      <c r="LCM34" s="251"/>
      <c r="LCN34" s="251"/>
      <c r="LCO34" s="251"/>
      <c r="LCP34" s="251"/>
      <c r="LCQ34" s="251"/>
      <c r="LCR34" s="251"/>
      <c r="LCS34" s="251"/>
      <c r="LCT34" s="251"/>
      <c r="LCU34" s="251"/>
      <c r="LCV34" s="251"/>
      <c r="LCW34" s="251"/>
      <c r="LCX34" s="251"/>
      <c r="LCY34" s="251"/>
      <c r="LCZ34" s="251"/>
      <c r="LDA34" s="251"/>
      <c r="LDB34" s="251"/>
      <c r="LDC34" s="251"/>
      <c r="LDD34" s="251"/>
      <c r="LDE34" s="251"/>
      <c r="LDF34" s="251"/>
      <c r="LDG34" s="251"/>
      <c r="LDH34" s="251"/>
      <c r="LDI34" s="251"/>
      <c r="LDJ34" s="251"/>
      <c r="LDK34" s="251"/>
      <c r="LDL34" s="251"/>
      <c r="LDM34" s="251"/>
      <c r="LDN34" s="251"/>
      <c r="LDO34" s="251"/>
      <c r="LDP34" s="251"/>
      <c r="LDQ34" s="251"/>
      <c r="LDR34" s="251"/>
      <c r="LDS34" s="251"/>
      <c r="LDT34" s="251"/>
      <c r="LDU34" s="251"/>
      <c r="LDV34" s="251"/>
      <c r="LDW34" s="251"/>
      <c r="LDX34" s="251"/>
      <c r="LDY34" s="251"/>
      <c r="LDZ34" s="251"/>
      <c r="LEA34" s="251"/>
      <c r="LEB34" s="251"/>
      <c r="LEC34" s="251"/>
      <c r="LED34" s="251"/>
      <c r="LEE34" s="251"/>
      <c r="LEF34" s="251"/>
      <c r="LEG34" s="251"/>
      <c r="LEH34" s="251"/>
      <c r="LEI34" s="251"/>
      <c r="LEJ34" s="251"/>
      <c r="LEK34" s="251"/>
      <c r="LEL34" s="251"/>
      <c r="LEM34" s="251"/>
      <c r="LEN34" s="251"/>
      <c r="LEO34" s="251"/>
      <c r="LEP34" s="251"/>
      <c r="LEQ34" s="251"/>
      <c r="LER34" s="251"/>
      <c r="LES34" s="251"/>
      <c r="LET34" s="251"/>
      <c r="LEU34" s="251"/>
      <c r="LEV34" s="251"/>
      <c r="LEW34" s="251"/>
      <c r="LEX34" s="251"/>
      <c r="LEY34" s="251"/>
      <c r="LEZ34" s="251"/>
      <c r="LFA34" s="251"/>
      <c r="LFB34" s="251"/>
      <c r="LFC34" s="251"/>
      <c r="LFD34" s="251"/>
      <c r="LFE34" s="251"/>
      <c r="LFF34" s="251"/>
      <c r="LFG34" s="251"/>
      <c r="LFH34" s="251"/>
      <c r="LFI34" s="251"/>
      <c r="LFJ34" s="251"/>
      <c r="LFK34" s="251"/>
      <c r="LFL34" s="251"/>
      <c r="LFM34" s="251"/>
      <c r="LFN34" s="251"/>
      <c r="LFO34" s="251"/>
      <c r="LFP34" s="251"/>
      <c r="LFQ34" s="251"/>
      <c r="LFR34" s="251"/>
      <c r="LFS34" s="251"/>
      <c r="LFT34" s="251"/>
      <c r="LFU34" s="251"/>
      <c r="LFV34" s="251"/>
      <c r="LFW34" s="251"/>
      <c r="LFX34" s="251"/>
      <c r="LFY34" s="251"/>
      <c r="LFZ34" s="251"/>
      <c r="LGA34" s="251"/>
      <c r="LGB34" s="251"/>
      <c r="LGC34" s="251"/>
      <c r="LGD34" s="251"/>
      <c r="LGE34" s="251"/>
      <c r="LGF34" s="251"/>
      <c r="LGG34" s="251"/>
      <c r="LGH34" s="251"/>
      <c r="LGI34" s="251"/>
      <c r="LGJ34" s="251"/>
      <c r="LGK34" s="251"/>
      <c r="LGL34" s="251"/>
      <c r="LGM34" s="251"/>
      <c r="LGN34" s="251"/>
      <c r="LGO34" s="251"/>
      <c r="LGP34" s="251"/>
      <c r="LGQ34" s="251"/>
      <c r="LGR34" s="251"/>
      <c r="LGS34" s="251"/>
      <c r="LGT34" s="251"/>
      <c r="LGU34" s="251"/>
      <c r="LGV34" s="251"/>
      <c r="LGW34" s="251"/>
      <c r="LGX34" s="251"/>
      <c r="LGY34" s="251"/>
      <c r="LGZ34" s="251"/>
      <c r="LHA34" s="251"/>
      <c r="LHB34" s="251"/>
      <c r="LHC34" s="251"/>
      <c r="LHD34" s="251"/>
      <c r="LHE34" s="251"/>
      <c r="LHF34" s="251"/>
      <c r="LHG34" s="251"/>
      <c r="LHH34" s="251"/>
      <c r="LHI34" s="251"/>
      <c r="LHJ34" s="251"/>
      <c r="LHK34" s="251"/>
      <c r="LHL34" s="251"/>
      <c r="LHM34" s="251"/>
      <c r="LHN34" s="251"/>
      <c r="LHO34" s="251"/>
      <c r="LHP34" s="251"/>
      <c r="LHQ34" s="251"/>
      <c r="LHR34" s="251"/>
      <c r="LHS34" s="251"/>
      <c r="LHT34" s="251"/>
      <c r="LHU34" s="251"/>
      <c r="LHV34" s="251"/>
      <c r="LHW34" s="251"/>
      <c r="LHX34" s="251"/>
      <c r="LHY34" s="251"/>
      <c r="LHZ34" s="251"/>
      <c r="LIA34" s="251"/>
      <c r="LIB34" s="251"/>
      <c r="LIC34" s="251"/>
      <c r="LID34" s="251"/>
      <c r="LIE34" s="251"/>
      <c r="LIF34" s="251"/>
      <c r="LIG34" s="251"/>
      <c r="LIH34" s="251"/>
      <c r="LII34" s="251"/>
      <c r="LIJ34" s="251"/>
      <c r="LIK34" s="251"/>
      <c r="LIL34" s="251"/>
      <c r="LIM34" s="251"/>
      <c r="LIN34" s="251"/>
      <c r="LIO34" s="251"/>
      <c r="LIP34" s="251"/>
      <c r="LIQ34" s="251"/>
      <c r="LIR34" s="251"/>
      <c r="LIS34" s="251"/>
      <c r="LIT34" s="251"/>
      <c r="LIU34" s="251"/>
      <c r="LIV34" s="251"/>
      <c r="LIW34" s="251"/>
      <c r="LIX34" s="251"/>
      <c r="LIY34" s="251"/>
      <c r="LIZ34" s="251"/>
      <c r="LJA34" s="251"/>
      <c r="LJB34" s="251"/>
      <c r="LJC34" s="251"/>
      <c r="LJD34" s="251"/>
      <c r="LJE34" s="251"/>
      <c r="LJF34" s="251"/>
      <c r="LJG34" s="251"/>
      <c r="LJH34" s="251"/>
      <c r="LJI34" s="251"/>
      <c r="LJJ34" s="251"/>
      <c r="LJK34" s="251"/>
      <c r="LJL34" s="251"/>
      <c r="LJM34" s="251"/>
      <c r="LJN34" s="251"/>
      <c r="LJO34" s="251"/>
      <c r="LJP34" s="251"/>
      <c r="LJQ34" s="251"/>
      <c r="LJR34" s="251"/>
      <c r="LJS34" s="251"/>
      <c r="LJT34" s="251"/>
      <c r="LJU34" s="251"/>
      <c r="LJV34" s="251"/>
      <c r="LJW34" s="251"/>
      <c r="LJX34" s="251"/>
      <c r="LJY34" s="251"/>
      <c r="LJZ34" s="251"/>
      <c r="LKA34" s="251"/>
      <c r="LKB34" s="251"/>
      <c r="LKC34" s="251"/>
      <c r="LKD34" s="251"/>
      <c r="LKE34" s="251"/>
      <c r="LKF34" s="251"/>
      <c r="LKG34" s="251"/>
      <c r="LKH34" s="251"/>
      <c r="LKI34" s="251"/>
      <c r="LKJ34" s="251"/>
      <c r="LKK34" s="251"/>
      <c r="LKL34" s="251"/>
      <c r="LKM34" s="251"/>
      <c r="LKN34" s="251"/>
      <c r="LKO34" s="251"/>
      <c r="LKP34" s="251"/>
      <c r="LKQ34" s="251"/>
      <c r="LKR34" s="251"/>
      <c r="LKS34" s="251"/>
      <c r="LKT34" s="251"/>
      <c r="LKU34" s="251"/>
      <c r="LKV34" s="251"/>
      <c r="LKW34" s="251"/>
      <c r="LKX34" s="251"/>
      <c r="LKY34" s="251"/>
      <c r="LKZ34" s="251"/>
      <c r="LLA34" s="251"/>
      <c r="LLB34" s="251"/>
      <c r="LLC34" s="251"/>
      <c r="LLD34" s="251"/>
      <c r="LLE34" s="251"/>
      <c r="LLF34" s="251"/>
      <c r="LLG34" s="251"/>
      <c r="LLH34" s="251"/>
      <c r="LLI34" s="251"/>
      <c r="LLJ34" s="251"/>
      <c r="LLK34" s="251"/>
      <c r="LLL34" s="251"/>
      <c r="LLM34" s="251"/>
      <c r="LLN34" s="251"/>
      <c r="LLO34" s="251"/>
      <c r="LLP34" s="251"/>
      <c r="LLQ34" s="251"/>
      <c r="LLR34" s="251"/>
      <c r="LLS34" s="251"/>
      <c r="LLT34" s="251"/>
      <c r="LLU34" s="251"/>
      <c r="LLV34" s="251"/>
      <c r="LLW34" s="251"/>
      <c r="LLX34" s="251"/>
      <c r="LLY34" s="251"/>
      <c r="LLZ34" s="251"/>
      <c r="LMA34" s="251"/>
      <c r="LMB34" s="251"/>
      <c r="LMC34" s="251"/>
      <c r="LMD34" s="251"/>
      <c r="LME34" s="251"/>
      <c r="LMF34" s="251"/>
      <c r="LMG34" s="251"/>
      <c r="LMH34" s="251"/>
      <c r="LMI34" s="251"/>
      <c r="LMJ34" s="251"/>
      <c r="LMK34" s="251"/>
      <c r="LML34" s="251"/>
      <c r="LMM34" s="251"/>
      <c r="LMN34" s="251"/>
      <c r="LMO34" s="251"/>
      <c r="LMP34" s="251"/>
      <c r="LMQ34" s="251"/>
      <c r="LMR34" s="251"/>
      <c r="LMS34" s="251"/>
      <c r="LMT34" s="251"/>
      <c r="LMU34" s="251"/>
      <c r="LMV34" s="251"/>
      <c r="LMW34" s="251"/>
      <c r="LMX34" s="251"/>
      <c r="LMY34" s="251"/>
      <c r="LMZ34" s="251"/>
      <c r="LNA34" s="251"/>
      <c r="LNB34" s="251"/>
      <c r="LNC34" s="251"/>
      <c r="LND34" s="251"/>
      <c r="LNE34" s="251"/>
      <c r="LNF34" s="251"/>
      <c r="LNG34" s="251"/>
      <c r="LNH34" s="251"/>
      <c r="LNI34" s="251"/>
      <c r="LNJ34" s="251"/>
      <c r="LNK34" s="251"/>
      <c r="LNL34" s="251"/>
      <c r="LNM34" s="251"/>
      <c r="LNN34" s="251"/>
      <c r="LNO34" s="251"/>
      <c r="LNP34" s="251"/>
      <c r="LNQ34" s="251"/>
      <c r="LNR34" s="251"/>
      <c r="LNS34" s="251"/>
      <c r="LNT34" s="251"/>
      <c r="LNU34" s="251"/>
      <c r="LNV34" s="251"/>
      <c r="LNW34" s="251"/>
      <c r="LNX34" s="251"/>
      <c r="LNY34" s="251"/>
      <c r="LNZ34" s="251"/>
      <c r="LOA34" s="251"/>
      <c r="LOB34" s="251"/>
      <c r="LOC34" s="251"/>
      <c r="LOD34" s="251"/>
      <c r="LOE34" s="251"/>
      <c r="LOF34" s="251"/>
      <c r="LOG34" s="251"/>
      <c r="LOH34" s="251"/>
      <c r="LOI34" s="251"/>
      <c r="LOJ34" s="251"/>
      <c r="LOK34" s="251"/>
      <c r="LOL34" s="251"/>
      <c r="LOM34" s="251"/>
      <c r="LON34" s="251"/>
      <c r="LOO34" s="251"/>
      <c r="LOP34" s="251"/>
      <c r="LOQ34" s="251"/>
      <c r="LOR34" s="251"/>
      <c r="LOS34" s="251"/>
      <c r="LOT34" s="251"/>
      <c r="LOU34" s="251"/>
      <c r="LOV34" s="251"/>
      <c r="LOW34" s="251"/>
      <c r="LOX34" s="251"/>
      <c r="LOY34" s="251"/>
      <c r="LOZ34" s="251"/>
      <c r="LPA34" s="251"/>
      <c r="LPB34" s="251"/>
      <c r="LPC34" s="251"/>
      <c r="LPD34" s="251"/>
      <c r="LPE34" s="251"/>
      <c r="LPF34" s="251"/>
      <c r="LPG34" s="251"/>
      <c r="LPH34" s="251"/>
      <c r="LPI34" s="251"/>
      <c r="LPJ34" s="251"/>
      <c r="LPK34" s="251"/>
      <c r="LPL34" s="251"/>
      <c r="LPM34" s="251"/>
      <c r="LPN34" s="251"/>
      <c r="LPO34" s="251"/>
      <c r="LPP34" s="251"/>
      <c r="LPQ34" s="251"/>
      <c r="LPR34" s="251"/>
      <c r="LPS34" s="251"/>
      <c r="LPT34" s="251"/>
      <c r="LPU34" s="251"/>
      <c r="LPV34" s="251"/>
      <c r="LPW34" s="251"/>
      <c r="LPX34" s="251"/>
      <c r="LPY34" s="251"/>
      <c r="LPZ34" s="251"/>
      <c r="LQA34" s="251"/>
      <c r="LQB34" s="251"/>
      <c r="LQC34" s="251"/>
      <c r="LQD34" s="251"/>
      <c r="LQE34" s="251"/>
      <c r="LQF34" s="251"/>
      <c r="LQG34" s="251"/>
      <c r="LQH34" s="251"/>
      <c r="LQI34" s="251"/>
      <c r="LQJ34" s="251"/>
      <c r="LQK34" s="251"/>
      <c r="LQL34" s="251"/>
      <c r="LQM34" s="251"/>
      <c r="LQN34" s="251"/>
      <c r="LQO34" s="251"/>
      <c r="LQP34" s="251"/>
      <c r="LQQ34" s="251"/>
      <c r="LQR34" s="251"/>
      <c r="LQS34" s="251"/>
      <c r="LQT34" s="251"/>
      <c r="LQU34" s="251"/>
      <c r="LQV34" s="251"/>
      <c r="LQW34" s="251"/>
      <c r="LQX34" s="251"/>
      <c r="LQY34" s="251"/>
      <c r="LQZ34" s="251"/>
      <c r="LRA34" s="251"/>
      <c r="LRB34" s="251"/>
      <c r="LRC34" s="251"/>
      <c r="LRD34" s="251"/>
      <c r="LRE34" s="251"/>
      <c r="LRF34" s="251"/>
      <c r="LRG34" s="251"/>
      <c r="LRH34" s="251"/>
      <c r="LRI34" s="251"/>
      <c r="LRJ34" s="251"/>
      <c r="LRK34" s="251"/>
      <c r="LRL34" s="251"/>
      <c r="LRM34" s="251"/>
      <c r="LRN34" s="251"/>
      <c r="LRO34" s="251"/>
      <c r="LRP34" s="251"/>
      <c r="LRQ34" s="251"/>
      <c r="LRR34" s="251"/>
      <c r="LRS34" s="251"/>
      <c r="LRT34" s="251"/>
      <c r="LRU34" s="251"/>
      <c r="LRV34" s="251"/>
      <c r="LRW34" s="251"/>
      <c r="LRX34" s="251"/>
      <c r="LRY34" s="251"/>
      <c r="LRZ34" s="251"/>
      <c r="LSA34" s="251"/>
      <c r="LSB34" s="251"/>
      <c r="LSC34" s="251"/>
      <c r="LSD34" s="251"/>
      <c r="LSE34" s="251"/>
      <c r="LSF34" s="251"/>
      <c r="LSG34" s="251"/>
      <c r="LSH34" s="251"/>
      <c r="LSI34" s="251"/>
      <c r="LSJ34" s="251"/>
      <c r="LSK34" s="251"/>
      <c r="LSL34" s="251"/>
      <c r="LSM34" s="251"/>
      <c r="LSN34" s="251"/>
      <c r="LSO34" s="251"/>
      <c r="LSP34" s="251"/>
      <c r="LSQ34" s="251"/>
      <c r="LSR34" s="251"/>
      <c r="LSS34" s="251"/>
      <c r="LST34" s="251"/>
      <c r="LSU34" s="251"/>
      <c r="LSV34" s="251"/>
      <c r="LSW34" s="251"/>
      <c r="LSX34" s="251"/>
      <c r="LSY34" s="251"/>
      <c r="LSZ34" s="251"/>
      <c r="LTA34" s="251"/>
      <c r="LTB34" s="251"/>
      <c r="LTC34" s="251"/>
      <c r="LTD34" s="251"/>
      <c r="LTE34" s="251"/>
      <c r="LTF34" s="251"/>
      <c r="LTG34" s="251"/>
      <c r="LTH34" s="251"/>
      <c r="LTI34" s="251"/>
      <c r="LTJ34" s="251"/>
      <c r="LTK34" s="251"/>
      <c r="LTL34" s="251"/>
      <c r="LTM34" s="251"/>
      <c r="LTN34" s="251"/>
      <c r="LTO34" s="251"/>
      <c r="LTP34" s="251"/>
      <c r="LTQ34" s="251"/>
      <c r="LTR34" s="251"/>
      <c r="LTS34" s="251"/>
      <c r="LTT34" s="251"/>
      <c r="LTU34" s="251"/>
      <c r="LTV34" s="251"/>
      <c r="LTW34" s="251"/>
      <c r="LTX34" s="251"/>
      <c r="LTY34" s="251"/>
      <c r="LTZ34" s="251"/>
      <c r="LUA34" s="251"/>
      <c r="LUB34" s="251"/>
      <c r="LUC34" s="251"/>
      <c r="LUD34" s="251"/>
      <c r="LUE34" s="251"/>
      <c r="LUF34" s="251"/>
      <c r="LUG34" s="251"/>
      <c r="LUH34" s="251"/>
      <c r="LUI34" s="251"/>
      <c r="LUJ34" s="251"/>
      <c r="LUK34" s="251"/>
      <c r="LUL34" s="251"/>
      <c r="LUM34" s="251"/>
      <c r="LUN34" s="251"/>
      <c r="LUO34" s="251"/>
      <c r="LUP34" s="251"/>
      <c r="LUQ34" s="251"/>
      <c r="LUR34" s="251"/>
      <c r="LUS34" s="251"/>
      <c r="LUT34" s="251"/>
      <c r="LUU34" s="251"/>
      <c r="LUV34" s="251"/>
      <c r="LUW34" s="251"/>
      <c r="LUX34" s="251"/>
      <c r="LUY34" s="251"/>
      <c r="LUZ34" s="251"/>
      <c r="LVA34" s="251"/>
      <c r="LVB34" s="251"/>
      <c r="LVC34" s="251"/>
      <c r="LVD34" s="251"/>
      <c r="LVE34" s="251"/>
      <c r="LVF34" s="251"/>
      <c r="LVG34" s="251"/>
      <c r="LVH34" s="251"/>
      <c r="LVI34" s="251"/>
      <c r="LVJ34" s="251"/>
      <c r="LVK34" s="251"/>
      <c r="LVL34" s="251"/>
      <c r="LVM34" s="251"/>
      <c r="LVN34" s="251"/>
      <c r="LVO34" s="251"/>
      <c r="LVP34" s="251"/>
      <c r="LVQ34" s="251"/>
      <c r="LVR34" s="251"/>
      <c r="LVS34" s="251"/>
      <c r="LVT34" s="251"/>
      <c r="LVU34" s="251"/>
      <c r="LVV34" s="251"/>
      <c r="LVW34" s="251"/>
      <c r="LVX34" s="251"/>
      <c r="LVY34" s="251"/>
      <c r="LVZ34" s="251"/>
      <c r="LWA34" s="251"/>
      <c r="LWB34" s="251"/>
      <c r="LWC34" s="251"/>
      <c r="LWD34" s="251"/>
      <c r="LWE34" s="251"/>
      <c r="LWF34" s="251"/>
      <c r="LWG34" s="251"/>
      <c r="LWH34" s="251"/>
      <c r="LWI34" s="251"/>
      <c r="LWJ34" s="251"/>
      <c r="LWK34" s="251"/>
      <c r="LWL34" s="251"/>
      <c r="LWM34" s="251"/>
      <c r="LWN34" s="251"/>
      <c r="LWO34" s="251"/>
      <c r="LWP34" s="251"/>
      <c r="LWQ34" s="251"/>
      <c r="LWR34" s="251"/>
      <c r="LWS34" s="251"/>
      <c r="LWT34" s="251"/>
      <c r="LWU34" s="251"/>
      <c r="LWV34" s="251"/>
      <c r="LWW34" s="251"/>
      <c r="LWX34" s="251"/>
      <c r="LWY34" s="251"/>
      <c r="LWZ34" s="251"/>
      <c r="LXA34" s="251"/>
      <c r="LXB34" s="251"/>
      <c r="LXC34" s="251"/>
      <c r="LXD34" s="251"/>
      <c r="LXE34" s="251"/>
      <c r="LXF34" s="251"/>
      <c r="LXG34" s="251"/>
      <c r="LXH34" s="251"/>
      <c r="LXI34" s="251"/>
      <c r="LXJ34" s="251"/>
      <c r="LXK34" s="251"/>
      <c r="LXL34" s="251"/>
      <c r="LXM34" s="251"/>
      <c r="LXN34" s="251"/>
      <c r="LXO34" s="251"/>
      <c r="LXP34" s="251"/>
      <c r="LXQ34" s="251"/>
      <c r="LXR34" s="251"/>
      <c r="LXS34" s="251"/>
      <c r="LXT34" s="251"/>
      <c r="LXU34" s="251"/>
      <c r="LXV34" s="251"/>
      <c r="LXW34" s="251"/>
      <c r="LXX34" s="251"/>
      <c r="LXY34" s="251"/>
      <c r="LXZ34" s="251"/>
      <c r="LYA34" s="251"/>
      <c r="LYB34" s="251"/>
      <c r="LYC34" s="251"/>
      <c r="LYD34" s="251"/>
      <c r="LYE34" s="251"/>
      <c r="LYF34" s="251"/>
      <c r="LYG34" s="251"/>
      <c r="LYH34" s="251"/>
      <c r="LYI34" s="251"/>
      <c r="LYJ34" s="251"/>
      <c r="LYK34" s="251"/>
      <c r="LYL34" s="251"/>
      <c r="LYM34" s="251"/>
      <c r="LYN34" s="251"/>
      <c r="LYO34" s="251"/>
      <c r="LYP34" s="251"/>
      <c r="LYQ34" s="251"/>
      <c r="LYR34" s="251"/>
      <c r="LYS34" s="251"/>
      <c r="LYT34" s="251"/>
      <c r="LYU34" s="251"/>
      <c r="LYV34" s="251"/>
      <c r="LYW34" s="251"/>
      <c r="LYX34" s="251"/>
      <c r="LYY34" s="251"/>
      <c r="LYZ34" s="251"/>
      <c r="LZA34" s="251"/>
      <c r="LZB34" s="251"/>
      <c r="LZC34" s="251"/>
      <c r="LZD34" s="251"/>
      <c r="LZE34" s="251"/>
      <c r="LZF34" s="251"/>
      <c r="LZG34" s="251"/>
      <c r="LZH34" s="251"/>
      <c r="LZI34" s="251"/>
      <c r="LZJ34" s="251"/>
      <c r="LZK34" s="251"/>
      <c r="LZL34" s="251"/>
      <c r="LZM34" s="251"/>
      <c r="LZN34" s="251"/>
      <c r="LZO34" s="251"/>
      <c r="LZP34" s="251"/>
      <c r="LZQ34" s="251"/>
      <c r="LZR34" s="251"/>
      <c r="LZS34" s="251"/>
      <c r="LZT34" s="251"/>
      <c r="LZU34" s="251"/>
      <c r="LZV34" s="251"/>
      <c r="LZW34" s="251"/>
      <c r="LZX34" s="251"/>
      <c r="LZY34" s="251"/>
      <c r="LZZ34" s="251"/>
      <c r="MAA34" s="251"/>
      <c r="MAB34" s="251"/>
      <c r="MAC34" s="251"/>
      <c r="MAD34" s="251"/>
      <c r="MAE34" s="251"/>
      <c r="MAF34" s="251"/>
      <c r="MAG34" s="251"/>
      <c r="MAH34" s="251"/>
      <c r="MAI34" s="251"/>
      <c r="MAJ34" s="251"/>
      <c r="MAK34" s="251"/>
      <c r="MAL34" s="251"/>
      <c r="MAM34" s="251"/>
      <c r="MAN34" s="251"/>
      <c r="MAO34" s="251"/>
      <c r="MAP34" s="251"/>
      <c r="MAQ34" s="251"/>
      <c r="MAR34" s="251"/>
      <c r="MAS34" s="251"/>
      <c r="MAT34" s="251"/>
      <c r="MAU34" s="251"/>
      <c r="MAV34" s="251"/>
      <c r="MAW34" s="251"/>
      <c r="MAX34" s="251"/>
      <c r="MAY34" s="251"/>
      <c r="MAZ34" s="251"/>
      <c r="MBA34" s="251"/>
      <c r="MBB34" s="251"/>
      <c r="MBC34" s="251"/>
      <c r="MBD34" s="251"/>
      <c r="MBE34" s="251"/>
      <c r="MBF34" s="251"/>
      <c r="MBG34" s="251"/>
      <c r="MBH34" s="251"/>
      <c r="MBI34" s="251"/>
      <c r="MBJ34" s="251"/>
      <c r="MBK34" s="251"/>
      <c r="MBL34" s="251"/>
      <c r="MBM34" s="251"/>
      <c r="MBN34" s="251"/>
      <c r="MBO34" s="251"/>
      <c r="MBP34" s="251"/>
      <c r="MBQ34" s="251"/>
      <c r="MBR34" s="251"/>
      <c r="MBS34" s="251"/>
      <c r="MBT34" s="251"/>
      <c r="MBU34" s="251"/>
      <c r="MBV34" s="251"/>
      <c r="MBW34" s="251"/>
      <c r="MBX34" s="251"/>
      <c r="MBY34" s="251"/>
      <c r="MBZ34" s="251"/>
      <c r="MCA34" s="251"/>
      <c r="MCB34" s="251"/>
      <c r="MCC34" s="251"/>
      <c r="MCD34" s="251"/>
      <c r="MCE34" s="251"/>
      <c r="MCF34" s="251"/>
      <c r="MCG34" s="251"/>
      <c r="MCH34" s="251"/>
      <c r="MCI34" s="251"/>
      <c r="MCJ34" s="251"/>
      <c r="MCK34" s="251"/>
      <c r="MCL34" s="251"/>
      <c r="MCM34" s="251"/>
      <c r="MCN34" s="251"/>
      <c r="MCO34" s="251"/>
      <c r="MCP34" s="251"/>
      <c r="MCQ34" s="251"/>
      <c r="MCR34" s="251"/>
      <c r="MCS34" s="251"/>
      <c r="MCT34" s="251"/>
      <c r="MCU34" s="251"/>
      <c r="MCV34" s="251"/>
      <c r="MCW34" s="251"/>
      <c r="MCX34" s="251"/>
      <c r="MCY34" s="251"/>
      <c r="MCZ34" s="251"/>
      <c r="MDA34" s="251"/>
      <c r="MDB34" s="251"/>
      <c r="MDC34" s="251"/>
      <c r="MDD34" s="251"/>
      <c r="MDE34" s="251"/>
      <c r="MDF34" s="251"/>
      <c r="MDG34" s="251"/>
      <c r="MDH34" s="251"/>
      <c r="MDI34" s="251"/>
      <c r="MDJ34" s="251"/>
      <c r="MDK34" s="251"/>
      <c r="MDL34" s="251"/>
      <c r="MDM34" s="251"/>
      <c r="MDN34" s="251"/>
      <c r="MDO34" s="251"/>
      <c r="MDP34" s="251"/>
      <c r="MDQ34" s="251"/>
      <c r="MDR34" s="251"/>
      <c r="MDS34" s="251"/>
      <c r="MDT34" s="251"/>
      <c r="MDU34" s="251"/>
      <c r="MDV34" s="251"/>
      <c r="MDW34" s="251"/>
      <c r="MDX34" s="251"/>
      <c r="MDY34" s="251"/>
      <c r="MDZ34" s="251"/>
      <c r="MEA34" s="251"/>
      <c r="MEB34" s="251"/>
      <c r="MEC34" s="251"/>
      <c r="MED34" s="251"/>
      <c r="MEE34" s="251"/>
      <c r="MEF34" s="251"/>
      <c r="MEG34" s="251"/>
      <c r="MEH34" s="251"/>
      <c r="MEI34" s="251"/>
      <c r="MEJ34" s="251"/>
      <c r="MEK34" s="251"/>
      <c r="MEL34" s="251"/>
      <c r="MEM34" s="251"/>
      <c r="MEN34" s="251"/>
      <c r="MEO34" s="251"/>
      <c r="MEP34" s="251"/>
      <c r="MEQ34" s="251"/>
      <c r="MER34" s="251"/>
      <c r="MES34" s="251"/>
      <c r="MET34" s="251"/>
      <c r="MEU34" s="251"/>
      <c r="MEV34" s="251"/>
      <c r="MEW34" s="251"/>
      <c r="MEX34" s="251"/>
      <c r="MEY34" s="251"/>
      <c r="MEZ34" s="251"/>
      <c r="MFA34" s="251"/>
      <c r="MFB34" s="251"/>
      <c r="MFC34" s="251"/>
      <c r="MFD34" s="251"/>
      <c r="MFE34" s="251"/>
      <c r="MFF34" s="251"/>
      <c r="MFG34" s="251"/>
      <c r="MFH34" s="251"/>
      <c r="MFI34" s="251"/>
      <c r="MFJ34" s="251"/>
      <c r="MFK34" s="251"/>
      <c r="MFL34" s="251"/>
      <c r="MFM34" s="251"/>
      <c r="MFN34" s="251"/>
      <c r="MFO34" s="251"/>
      <c r="MFP34" s="251"/>
      <c r="MFQ34" s="251"/>
      <c r="MFR34" s="251"/>
      <c r="MFS34" s="251"/>
      <c r="MFT34" s="251"/>
      <c r="MFU34" s="251"/>
      <c r="MFV34" s="251"/>
      <c r="MFW34" s="251"/>
      <c r="MFX34" s="251"/>
      <c r="MFY34" s="251"/>
      <c r="MFZ34" s="251"/>
      <c r="MGA34" s="251"/>
      <c r="MGB34" s="251"/>
      <c r="MGC34" s="251"/>
      <c r="MGD34" s="251"/>
      <c r="MGE34" s="251"/>
      <c r="MGF34" s="251"/>
      <c r="MGG34" s="251"/>
      <c r="MGH34" s="251"/>
      <c r="MGI34" s="251"/>
      <c r="MGJ34" s="251"/>
      <c r="MGK34" s="251"/>
      <c r="MGL34" s="251"/>
      <c r="MGM34" s="251"/>
      <c r="MGN34" s="251"/>
      <c r="MGO34" s="251"/>
      <c r="MGP34" s="251"/>
      <c r="MGQ34" s="251"/>
      <c r="MGR34" s="251"/>
      <c r="MGS34" s="251"/>
      <c r="MGT34" s="251"/>
      <c r="MGU34" s="251"/>
      <c r="MGV34" s="251"/>
      <c r="MGW34" s="251"/>
      <c r="MGX34" s="251"/>
      <c r="MGY34" s="251"/>
      <c r="MGZ34" s="251"/>
      <c r="MHA34" s="251"/>
      <c r="MHB34" s="251"/>
      <c r="MHC34" s="251"/>
      <c r="MHD34" s="251"/>
      <c r="MHE34" s="251"/>
      <c r="MHF34" s="251"/>
      <c r="MHG34" s="251"/>
      <c r="MHH34" s="251"/>
      <c r="MHI34" s="251"/>
      <c r="MHJ34" s="251"/>
      <c r="MHK34" s="251"/>
      <c r="MHL34" s="251"/>
      <c r="MHM34" s="251"/>
      <c r="MHN34" s="251"/>
      <c r="MHO34" s="251"/>
      <c r="MHP34" s="251"/>
      <c r="MHQ34" s="251"/>
      <c r="MHR34" s="251"/>
      <c r="MHS34" s="251"/>
      <c r="MHT34" s="251"/>
      <c r="MHU34" s="251"/>
      <c r="MHV34" s="251"/>
      <c r="MHW34" s="251"/>
      <c r="MHX34" s="251"/>
      <c r="MHY34" s="251"/>
      <c r="MHZ34" s="251"/>
      <c r="MIA34" s="251"/>
      <c r="MIB34" s="251"/>
      <c r="MIC34" s="251"/>
      <c r="MID34" s="251"/>
      <c r="MIE34" s="251"/>
      <c r="MIF34" s="251"/>
      <c r="MIG34" s="251"/>
      <c r="MIH34" s="251"/>
      <c r="MII34" s="251"/>
      <c r="MIJ34" s="251"/>
      <c r="MIK34" s="251"/>
      <c r="MIL34" s="251"/>
      <c r="MIM34" s="251"/>
      <c r="MIN34" s="251"/>
      <c r="MIO34" s="251"/>
      <c r="MIP34" s="251"/>
      <c r="MIQ34" s="251"/>
      <c r="MIR34" s="251"/>
      <c r="MIS34" s="251"/>
      <c r="MIT34" s="251"/>
      <c r="MIU34" s="251"/>
      <c r="MIV34" s="251"/>
      <c r="MIW34" s="251"/>
      <c r="MIX34" s="251"/>
      <c r="MIY34" s="251"/>
      <c r="MIZ34" s="251"/>
      <c r="MJA34" s="251"/>
      <c r="MJB34" s="251"/>
      <c r="MJC34" s="251"/>
      <c r="MJD34" s="251"/>
      <c r="MJE34" s="251"/>
      <c r="MJF34" s="251"/>
      <c r="MJG34" s="251"/>
      <c r="MJH34" s="251"/>
      <c r="MJI34" s="251"/>
      <c r="MJJ34" s="251"/>
      <c r="MJK34" s="251"/>
      <c r="MJL34" s="251"/>
      <c r="MJM34" s="251"/>
      <c r="MJN34" s="251"/>
      <c r="MJO34" s="251"/>
      <c r="MJP34" s="251"/>
      <c r="MJQ34" s="251"/>
      <c r="MJR34" s="251"/>
      <c r="MJS34" s="251"/>
      <c r="MJT34" s="251"/>
      <c r="MJU34" s="251"/>
      <c r="MJV34" s="251"/>
      <c r="MJW34" s="251"/>
      <c r="MJX34" s="251"/>
      <c r="MJY34" s="251"/>
      <c r="MJZ34" s="251"/>
      <c r="MKA34" s="251"/>
      <c r="MKB34" s="251"/>
      <c r="MKC34" s="251"/>
      <c r="MKD34" s="251"/>
      <c r="MKE34" s="251"/>
      <c r="MKF34" s="251"/>
      <c r="MKG34" s="251"/>
      <c r="MKH34" s="251"/>
      <c r="MKI34" s="251"/>
      <c r="MKJ34" s="251"/>
      <c r="MKK34" s="251"/>
      <c r="MKL34" s="251"/>
      <c r="MKM34" s="251"/>
      <c r="MKN34" s="251"/>
      <c r="MKO34" s="251"/>
      <c r="MKP34" s="251"/>
      <c r="MKQ34" s="251"/>
      <c r="MKR34" s="251"/>
      <c r="MKS34" s="251"/>
      <c r="MKT34" s="251"/>
      <c r="MKU34" s="251"/>
      <c r="MKV34" s="251"/>
      <c r="MKW34" s="251"/>
      <c r="MKX34" s="251"/>
      <c r="MKY34" s="251"/>
      <c r="MKZ34" s="251"/>
      <c r="MLA34" s="251"/>
      <c r="MLB34" s="251"/>
      <c r="MLC34" s="251"/>
      <c r="MLD34" s="251"/>
      <c r="MLE34" s="251"/>
      <c r="MLF34" s="251"/>
      <c r="MLG34" s="251"/>
      <c r="MLH34" s="251"/>
      <c r="MLI34" s="251"/>
      <c r="MLJ34" s="251"/>
      <c r="MLK34" s="251"/>
      <c r="MLL34" s="251"/>
      <c r="MLM34" s="251"/>
      <c r="MLN34" s="251"/>
      <c r="MLO34" s="251"/>
      <c r="MLP34" s="251"/>
      <c r="MLQ34" s="251"/>
      <c r="MLR34" s="251"/>
      <c r="MLS34" s="251"/>
      <c r="MLT34" s="251"/>
      <c r="MLU34" s="251"/>
      <c r="MLV34" s="251"/>
      <c r="MLW34" s="251"/>
      <c r="MLX34" s="251"/>
      <c r="MLY34" s="251"/>
      <c r="MLZ34" s="251"/>
      <c r="MMA34" s="251"/>
      <c r="MMB34" s="251"/>
      <c r="MMC34" s="251"/>
      <c r="MMD34" s="251"/>
      <c r="MME34" s="251"/>
      <c r="MMF34" s="251"/>
      <c r="MMG34" s="251"/>
      <c r="MMH34" s="251"/>
      <c r="MMI34" s="251"/>
      <c r="MMJ34" s="251"/>
      <c r="MMK34" s="251"/>
      <c r="MML34" s="251"/>
      <c r="MMM34" s="251"/>
      <c r="MMN34" s="251"/>
      <c r="MMO34" s="251"/>
      <c r="MMP34" s="251"/>
      <c r="MMQ34" s="251"/>
      <c r="MMR34" s="251"/>
      <c r="MMS34" s="251"/>
      <c r="MMT34" s="251"/>
      <c r="MMU34" s="251"/>
      <c r="MMV34" s="251"/>
      <c r="MMW34" s="251"/>
      <c r="MMX34" s="251"/>
      <c r="MMY34" s="251"/>
      <c r="MMZ34" s="251"/>
      <c r="MNA34" s="251"/>
      <c r="MNB34" s="251"/>
      <c r="MNC34" s="251"/>
      <c r="MND34" s="251"/>
      <c r="MNE34" s="251"/>
      <c r="MNF34" s="251"/>
      <c r="MNG34" s="251"/>
      <c r="MNH34" s="251"/>
      <c r="MNI34" s="251"/>
      <c r="MNJ34" s="251"/>
      <c r="MNK34" s="251"/>
      <c r="MNL34" s="251"/>
      <c r="MNM34" s="251"/>
      <c r="MNN34" s="251"/>
      <c r="MNO34" s="251"/>
      <c r="MNP34" s="251"/>
      <c r="MNQ34" s="251"/>
      <c r="MNR34" s="251"/>
      <c r="MNS34" s="251"/>
      <c r="MNT34" s="251"/>
      <c r="MNU34" s="251"/>
      <c r="MNV34" s="251"/>
      <c r="MNW34" s="251"/>
      <c r="MNX34" s="251"/>
      <c r="MNY34" s="251"/>
      <c r="MNZ34" s="251"/>
      <c r="MOA34" s="251"/>
      <c r="MOB34" s="251"/>
      <c r="MOC34" s="251"/>
      <c r="MOD34" s="251"/>
      <c r="MOE34" s="251"/>
      <c r="MOF34" s="251"/>
      <c r="MOG34" s="251"/>
      <c r="MOH34" s="251"/>
      <c r="MOI34" s="251"/>
      <c r="MOJ34" s="251"/>
      <c r="MOK34" s="251"/>
      <c r="MOL34" s="251"/>
      <c r="MOM34" s="251"/>
      <c r="MON34" s="251"/>
      <c r="MOO34" s="251"/>
      <c r="MOP34" s="251"/>
      <c r="MOQ34" s="251"/>
      <c r="MOR34" s="251"/>
      <c r="MOS34" s="251"/>
      <c r="MOT34" s="251"/>
      <c r="MOU34" s="251"/>
      <c r="MOV34" s="251"/>
      <c r="MOW34" s="251"/>
      <c r="MOX34" s="251"/>
      <c r="MOY34" s="251"/>
      <c r="MOZ34" s="251"/>
      <c r="MPA34" s="251"/>
      <c r="MPB34" s="251"/>
      <c r="MPC34" s="251"/>
      <c r="MPD34" s="251"/>
      <c r="MPE34" s="251"/>
      <c r="MPF34" s="251"/>
      <c r="MPG34" s="251"/>
      <c r="MPH34" s="251"/>
      <c r="MPI34" s="251"/>
      <c r="MPJ34" s="251"/>
      <c r="MPK34" s="251"/>
      <c r="MPL34" s="251"/>
      <c r="MPM34" s="251"/>
      <c r="MPN34" s="251"/>
      <c r="MPO34" s="251"/>
      <c r="MPP34" s="251"/>
      <c r="MPQ34" s="251"/>
      <c r="MPR34" s="251"/>
      <c r="MPS34" s="251"/>
      <c r="MPT34" s="251"/>
      <c r="MPU34" s="251"/>
      <c r="MPV34" s="251"/>
      <c r="MPW34" s="251"/>
      <c r="MPX34" s="251"/>
      <c r="MPY34" s="251"/>
      <c r="MPZ34" s="251"/>
      <c r="MQA34" s="251"/>
      <c r="MQB34" s="251"/>
      <c r="MQC34" s="251"/>
      <c r="MQD34" s="251"/>
      <c r="MQE34" s="251"/>
      <c r="MQF34" s="251"/>
      <c r="MQG34" s="251"/>
      <c r="MQH34" s="251"/>
      <c r="MQI34" s="251"/>
      <c r="MQJ34" s="251"/>
      <c r="MQK34" s="251"/>
      <c r="MQL34" s="251"/>
      <c r="MQM34" s="251"/>
      <c r="MQN34" s="251"/>
      <c r="MQO34" s="251"/>
      <c r="MQP34" s="251"/>
      <c r="MQQ34" s="251"/>
      <c r="MQR34" s="251"/>
      <c r="MQS34" s="251"/>
      <c r="MQT34" s="251"/>
      <c r="MQU34" s="251"/>
      <c r="MQV34" s="251"/>
      <c r="MQW34" s="251"/>
      <c r="MQX34" s="251"/>
      <c r="MQY34" s="251"/>
      <c r="MQZ34" s="251"/>
      <c r="MRA34" s="251"/>
      <c r="MRB34" s="251"/>
      <c r="MRC34" s="251"/>
      <c r="MRD34" s="251"/>
      <c r="MRE34" s="251"/>
      <c r="MRF34" s="251"/>
      <c r="MRG34" s="251"/>
      <c r="MRH34" s="251"/>
      <c r="MRI34" s="251"/>
      <c r="MRJ34" s="251"/>
      <c r="MRK34" s="251"/>
      <c r="MRL34" s="251"/>
      <c r="MRM34" s="251"/>
      <c r="MRN34" s="251"/>
      <c r="MRO34" s="251"/>
      <c r="MRP34" s="251"/>
      <c r="MRQ34" s="251"/>
      <c r="MRR34" s="251"/>
      <c r="MRS34" s="251"/>
      <c r="MRT34" s="251"/>
      <c r="MRU34" s="251"/>
      <c r="MRV34" s="251"/>
      <c r="MRW34" s="251"/>
      <c r="MRX34" s="251"/>
      <c r="MRY34" s="251"/>
      <c r="MRZ34" s="251"/>
      <c r="MSA34" s="251"/>
      <c r="MSB34" s="251"/>
      <c r="MSC34" s="251"/>
      <c r="MSD34" s="251"/>
      <c r="MSE34" s="251"/>
      <c r="MSF34" s="251"/>
      <c r="MSG34" s="251"/>
      <c r="MSH34" s="251"/>
      <c r="MSI34" s="251"/>
      <c r="MSJ34" s="251"/>
      <c r="MSK34" s="251"/>
      <c r="MSL34" s="251"/>
      <c r="MSM34" s="251"/>
      <c r="MSN34" s="251"/>
      <c r="MSO34" s="251"/>
      <c r="MSP34" s="251"/>
      <c r="MSQ34" s="251"/>
      <c r="MSR34" s="251"/>
      <c r="MSS34" s="251"/>
      <c r="MST34" s="251"/>
      <c r="MSU34" s="251"/>
      <c r="MSV34" s="251"/>
      <c r="MSW34" s="251"/>
      <c r="MSX34" s="251"/>
      <c r="MSY34" s="251"/>
      <c r="MSZ34" s="251"/>
      <c r="MTA34" s="251"/>
      <c r="MTB34" s="251"/>
      <c r="MTC34" s="251"/>
      <c r="MTD34" s="251"/>
      <c r="MTE34" s="251"/>
      <c r="MTF34" s="251"/>
      <c r="MTG34" s="251"/>
      <c r="MTH34" s="251"/>
      <c r="MTI34" s="251"/>
      <c r="MTJ34" s="251"/>
      <c r="MTK34" s="251"/>
      <c r="MTL34" s="251"/>
      <c r="MTM34" s="251"/>
      <c r="MTN34" s="251"/>
      <c r="MTO34" s="251"/>
      <c r="MTP34" s="251"/>
      <c r="MTQ34" s="251"/>
      <c r="MTR34" s="251"/>
      <c r="MTS34" s="251"/>
      <c r="MTT34" s="251"/>
      <c r="MTU34" s="251"/>
      <c r="MTV34" s="251"/>
      <c r="MTW34" s="251"/>
      <c r="MTX34" s="251"/>
      <c r="MTY34" s="251"/>
      <c r="MTZ34" s="251"/>
      <c r="MUA34" s="251"/>
      <c r="MUB34" s="251"/>
      <c r="MUC34" s="251"/>
      <c r="MUD34" s="251"/>
      <c r="MUE34" s="251"/>
      <c r="MUF34" s="251"/>
      <c r="MUG34" s="251"/>
      <c r="MUH34" s="251"/>
      <c r="MUI34" s="251"/>
      <c r="MUJ34" s="251"/>
      <c r="MUK34" s="251"/>
      <c r="MUL34" s="251"/>
      <c r="MUM34" s="251"/>
      <c r="MUN34" s="251"/>
      <c r="MUO34" s="251"/>
      <c r="MUP34" s="251"/>
      <c r="MUQ34" s="251"/>
      <c r="MUR34" s="251"/>
      <c r="MUS34" s="251"/>
      <c r="MUT34" s="251"/>
      <c r="MUU34" s="251"/>
      <c r="MUV34" s="251"/>
      <c r="MUW34" s="251"/>
      <c r="MUX34" s="251"/>
      <c r="MUY34" s="251"/>
      <c r="MUZ34" s="251"/>
      <c r="MVA34" s="251"/>
      <c r="MVB34" s="251"/>
      <c r="MVC34" s="251"/>
      <c r="MVD34" s="251"/>
      <c r="MVE34" s="251"/>
      <c r="MVF34" s="251"/>
      <c r="MVG34" s="251"/>
      <c r="MVH34" s="251"/>
      <c r="MVI34" s="251"/>
      <c r="MVJ34" s="251"/>
      <c r="MVK34" s="251"/>
      <c r="MVL34" s="251"/>
      <c r="MVM34" s="251"/>
      <c r="MVN34" s="251"/>
      <c r="MVO34" s="251"/>
      <c r="MVP34" s="251"/>
      <c r="MVQ34" s="251"/>
      <c r="MVR34" s="251"/>
      <c r="MVS34" s="251"/>
      <c r="MVT34" s="251"/>
      <c r="MVU34" s="251"/>
      <c r="MVV34" s="251"/>
      <c r="MVW34" s="251"/>
      <c r="MVX34" s="251"/>
      <c r="MVY34" s="251"/>
      <c r="MVZ34" s="251"/>
      <c r="MWA34" s="251"/>
      <c r="MWB34" s="251"/>
      <c r="MWC34" s="251"/>
      <c r="MWD34" s="251"/>
      <c r="MWE34" s="251"/>
      <c r="MWF34" s="251"/>
      <c r="MWG34" s="251"/>
      <c r="MWH34" s="251"/>
      <c r="MWI34" s="251"/>
      <c r="MWJ34" s="251"/>
      <c r="MWK34" s="251"/>
      <c r="MWL34" s="251"/>
      <c r="MWM34" s="251"/>
      <c r="MWN34" s="251"/>
      <c r="MWO34" s="251"/>
      <c r="MWP34" s="251"/>
      <c r="MWQ34" s="251"/>
      <c r="MWR34" s="251"/>
      <c r="MWS34" s="251"/>
      <c r="MWT34" s="251"/>
      <c r="MWU34" s="251"/>
      <c r="MWV34" s="251"/>
      <c r="MWW34" s="251"/>
      <c r="MWX34" s="251"/>
      <c r="MWY34" s="251"/>
      <c r="MWZ34" s="251"/>
      <c r="MXA34" s="251"/>
      <c r="MXB34" s="251"/>
      <c r="MXC34" s="251"/>
      <c r="MXD34" s="251"/>
      <c r="MXE34" s="251"/>
      <c r="MXF34" s="251"/>
      <c r="MXG34" s="251"/>
      <c r="MXH34" s="251"/>
      <c r="MXI34" s="251"/>
      <c r="MXJ34" s="251"/>
      <c r="MXK34" s="251"/>
      <c r="MXL34" s="251"/>
      <c r="MXM34" s="251"/>
      <c r="MXN34" s="251"/>
      <c r="MXO34" s="251"/>
      <c r="MXP34" s="251"/>
      <c r="MXQ34" s="251"/>
      <c r="MXR34" s="251"/>
      <c r="MXS34" s="251"/>
      <c r="MXT34" s="251"/>
      <c r="MXU34" s="251"/>
      <c r="MXV34" s="251"/>
      <c r="MXW34" s="251"/>
      <c r="MXX34" s="251"/>
      <c r="MXY34" s="251"/>
      <c r="MXZ34" s="251"/>
      <c r="MYA34" s="251"/>
      <c r="MYB34" s="251"/>
      <c r="MYC34" s="251"/>
      <c r="MYD34" s="251"/>
      <c r="MYE34" s="251"/>
      <c r="MYF34" s="251"/>
      <c r="MYG34" s="251"/>
      <c r="MYH34" s="251"/>
      <c r="MYI34" s="251"/>
      <c r="MYJ34" s="251"/>
      <c r="MYK34" s="251"/>
      <c r="MYL34" s="251"/>
      <c r="MYM34" s="251"/>
      <c r="MYN34" s="251"/>
      <c r="MYO34" s="251"/>
      <c r="MYP34" s="251"/>
      <c r="MYQ34" s="251"/>
      <c r="MYR34" s="251"/>
      <c r="MYS34" s="251"/>
      <c r="MYT34" s="251"/>
      <c r="MYU34" s="251"/>
      <c r="MYV34" s="251"/>
      <c r="MYW34" s="251"/>
      <c r="MYX34" s="251"/>
      <c r="MYY34" s="251"/>
      <c r="MYZ34" s="251"/>
      <c r="MZA34" s="251"/>
      <c r="MZB34" s="251"/>
      <c r="MZC34" s="251"/>
      <c r="MZD34" s="251"/>
      <c r="MZE34" s="251"/>
      <c r="MZF34" s="251"/>
      <c r="MZG34" s="251"/>
      <c r="MZH34" s="251"/>
      <c r="MZI34" s="251"/>
      <c r="MZJ34" s="251"/>
      <c r="MZK34" s="251"/>
      <c r="MZL34" s="251"/>
      <c r="MZM34" s="251"/>
      <c r="MZN34" s="251"/>
      <c r="MZO34" s="251"/>
      <c r="MZP34" s="251"/>
      <c r="MZQ34" s="251"/>
      <c r="MZR34" s="251"/>
      <c r="MZS34" s="251"/>
      <c r="MZT34" s="251"/>
      <c r="MZU34" s="251"/>
      <c r="MZV34" s="251"/>
      <c r="MZW34" s="251"/>
      <c r="MZX34" s="251"/>
      <c r="MZY34" s="251"/>
      <c r="MZZ34" s="251"/>
      <c r="NAA34" s="251"/>
      <c r="NAB34" s="251"/>
      <c r="NAC34" s="251"/>
      <c r="NAD34" s="251"/>
      <c r="NAE34" s="251"/>
      <c r="NAF34" s="251"/>
      <c r="NAG34" s="251"/>
      <c r="NAH34" s="251"/>
      <c r="NAI34" s="251"/>
      <c r="NAJ34" s="251"/>
      <c r="NAK34" s="251"/>
      <c r="NAL34" s="251"/>
      <c r="NAM34" s="251"/>
      <c r="NAN34" s="251"/>
      <c r="NAO34" s="251"/>
      <c r="NAP34" s="251"/>
      <c r="NAQ34" s="251"/>
      <c r="NAR34" s="251"/>
      <c r="NAS34" s="251"/>
      <c r="NAT34" s="251"/>
      <c r="NAU34" s="251"/>
      <c r="NAV34" s="251"/>
      <c r="NAW34" s="251"/>
      <c r="NAX34" s="251"/>
      <c r="NAY34" s="251"/>
      <c r="NAZ34" s="251"/>
      <c r="NBA34" s="251"/>
      <c r="NBB34" s="251"/>
      <c r="NBC34" s="251"/>
      <c r="NBD34" s="251"/>
      <c r="NBE34" s="251"/>
      <c r="NBF34" s="251"/>
      <c r="NBG34" s="251"/>
      <c r="NBH34" s="251"/>
      <c r="NBI34" s="251"/>
      <c r="NBJ34" s="251"/>
      <c r="NBK34" s="251"/>
      <c r="NBL34" s="251"/>
      <c r="NBM34" s="251"/>
      <c r="NBN34" s="251"/>
      <c r="NBO34" s="251"/>
      <c r="NBP34" s="251"/>
      <c r="NBQ34" s="251"/>
      <c r="NBR34" s="251"/>
      <c r="NBS34" s="251"/>
      <c r="NBT34" s="251"/>
      <c r="NBU34" s="251"/>
      <c r="NBV34" s="251"/>
      <c r="NBW34" s="251"/>
      <c r="NBX34" s="251"/>
      <c r="NBY34" s="251"/>
      <c r="NBZ34" s="251"/>
      <c r="NCA34" s="251"/>
      <c r="NCB34" s="251"/>
      <c r="NCC34" s="251"/>
      <c r="NCD34" s="251"/>
      <c r="NCE34" s="251"/>
      <c r="NCF34" s="251"/>
      <c r="NCG34" s="251"/>
      <c r="NCH34" s="251"/>
      <c r="NCI34" s="251"/>
      <c r="NCJ34" s="251"/>
      <c r="NCK34" s="251"/>
      <c r="NCL34" s="251"/>
      <c r="NCM34" s="251"/>
      <c r="NCN34" s="251"/>
      <c r="NCO34" s="251"/>
      <c r="NCP34" s="251"/>
      <c r="NCQ34" s="251"/>
      <c r="NCR34" s="251"/>
      <c r="NCS34" s="251"/>
      <c r="NCT34" s="251"/>
      <c r="NCU34" s="251"/>
      <c r="NCV34" s="251"/>
      <c r="NCW34" s="251"/>
      <c r="NCX34" s="251"/>
      <c r="NCY34" s="251"/>
      <c r="NCZ34" s="251"/>
      <c r="NDA34" s="251"/>
      <c r="NDB34" s="251"/>
      <c r="NDC34" s="251"/>
      <c r="NDD34" s="251"/>
      <c r="NDE34" s="251"/>
      <c r="NDF34" s="251"/>
      <c r="NDG34" s="251"/>
      <c r="NDH34" s="251"/>
      <c r="NDI34" s="251"/>
      <c r="NDJ34" s="251"/>
      <c r="NDK34" s="251"/>
      <c r="NDL34" s="251"/>
      <c r="NDM34" s="251"/>
      <c r="NDN34" s="251"/>
      <c r="NDO34" s="251"/>
      <c r="NDP34" s="251"/>
      <c r="NDQ34" s="251"/>
      <c r="NDR34" s="251"/>
      <c r="NDS34" s="251"/>
      <c r="NDT34" s="251"/>
      <c r="NDU34" s="251"/>
      <c r="NDV34" s="251"/>
      <c r="NDW34" s="251"/>
      <c r="NDX34" s="251"/>
      <c r="NDY34" s="251"/>
      <c r="NDZ34" s="251"/>
      <c r="NEA34" s="251"/>
      <c r="NEB34" s="251"/>
      <c r="NEC34" s="251"/>
      <c r="NED34" s="251"/>
      <c r="NEE34" s="251"/>
      <c r="NEF34" s="251"/>
      <c r="NEG34" s="251"/>
      <c r="NEH34" s="251"/>
      <c r="NEI34" s="251"/>
      <c r="NEJ34" s="251"/>
      <c r="NEK34" s="251"/>
      <c r="NEL34" s="251"/>
      <c r="NEM34" s="251"/>
      <c r="NEN34" s="251"/>
      <c r="NEO34" s="251"/>
      <c r="NEP34" s="251"/>
      <c r="NEQ34" s="251"/>
      <c r="NER34" s="251"/>
      <c r="NES34" s="251"/>
      <c r="NET34" s="251"/>
      <c r="NEU34" s="251"/>
      <c r="NEV34" s="251"/>
      <c r="NEW34" s="251"/>
      <c r="NEX34" s="251"/>
      <c r="NEY34" s="251"/>
      <c r="NEZ34" s="251"/>
      <c r="NFA34" s="251"/>
      <c r="NFB34" s="251"/>
      <c r="NFC34" s="251"/>
      <c r="NFD34" s="251"/>
      <c r="NFE34" s="251"/>
      <c r="NFF34" s="251"/>
      <c r="NFG34" s="251"/>
      <c r="NFH34" s="251"/>
      <c r="NFI34" s="251"/>
      <c r="NFJ34" s="251"/>
      <c r="NFK34" s="251"/>
      <c r="NFL34" s="251"/>
      <c r="NFM34" s="251"/>
      <c r="NFN34" s="251"/>
      <c r="NFO34" s="251"/>
      <c r="NFP34" s="251"/>
      <c r="NFQ34" s="251"/>
      <c r="NFR34" s="251"/>
      <c r="NFS34" s="251"/>
      <c r="NFT34" s="251"/>
      <c r="NFU34" s="251"/>
      <c r="NFV34" s="251"/>
      <c r="NFW34" s="251"/>
      <c r="NFX34" s="251"/>
      <c r="NFY34" s="251"/>
      <c r="NFZ34" s="251"/>
      <c r="NGA34" s="251"/>
      <c r="NGB34" s="251"/>
      <c r="NGC34" s="251"/>
      <c r="NGD34" s="251"/>
      <c r="NGE34" s="251"/>
      <c r="NGF34" s="251"/>
      <c r="NGG34" s="251"/>
      <c r="NGH34" s="251"/>
      <c r="NGI34" s="251"/>
      <c r="NGJ34" s="251"/>
      <c r="NGK34" s="251"/>
      <c r="NGL34" s="251"/>
      <c r="NGM34" s="251"/>
      <c r="NGN34" s="251"/>
      <c r="NGO34" s="251"/>
      <c r="NGP34" s="251"/>
      <c r="NGQ34" s="251"/>
      <c r="NGR34" s="251"/>
      <c r="NGS34" s="251"/>
      <c r="NGT34" s="251"/>
      <c r="NGU34" s="251"/>
      <c r="NGV34" s="251"/>
      <c r="NGW34" s="251"/>
      <c r="NGX34" s="251"/>
      <c r="NGY34" s="251"/>
      <c r="NGZ34" s="251"/>
      <c r="NHA34" s="251"/>
      <c r="NHB34" s="251"/>
      <c r="NHC34" s="251"/>
      <c r="NHD34" s="251"/>
      <c r="NHE34" s="251"/>
      <c r="NHF34" s="251"/>
      <c r="NHG34" s="251"/>
      <c r="NHH34" s="251"/>
      <c r="NHI34" s="251"/>
      <c r="NHJ34" s="251"/>
      <c r="NHK34" s="251"/>
      <c r="NHL34" s="251"/>
      <c r="NHM34" s="251"/>
      <c r="NHN34" s="251"/>
      <c r="NHO34" s="251"/>
      <c r="NHP34" s="251"/>
      <c r="NHQ34" s="251"/>
      <c r="NHR34" s="251"/>
      <c r="NHS34" s="251"/>
      <c r="NHT34" s="251"/>
      <c r="NHU34" s="251"/>
      <c r="NHV34" s="251"/>
      <c r="NHW34" s="251"/>
      <c r="NHX34" s="251"/>
      <c r="NHY34" s="251"/>
      <c r="NHZ34" s="251"/>
      <c r="NIA34" s="251"/>
      <c r="NIB34" s="251"/>
      <c r="NIC34" s="251"/>
      <c r="NID34" s="251"/>
      <c r="NIE34" s="251"/>
      <c r="NIF34" s="251"/>
      <c r="NIG34" s="251"/>
      <c r="NIH34" s="251"/>
      <c r="NII34" s="251"/>
      <c r="NIJ34" s="251"/>
      <c r="NIK34" s="251"/>
      <c r="NIL34" s="251"/>
      <c r="NIM34" s="251"/>
      <c r="NIN34" s="251"/>
      <c r="NIO34" s="251"/>
      <c r="NIP34" s="251"/>
      <c r="NIQ34" s="251"/>
      <c r="NIR34" s="251"/>
      <c r="NIS34" s="251"/>
      <c r="NIT34" s="251"/>
      <c r="NIU34" s="251"/>
      <c r="NIV34" s="251"/>
      <c r="NIW34" s="251"/>
      <c r="NIX34" s="251"/>
      <c r="NIY34" s="251"/>
      <c r="NIZ34" s="251"/>
      <c r="NJA34" s="251"/>
      <c r="NJB34" s="251"/>
      <c r="NJC34" s="251"/>
      <c r="NJD34" s="251"/>
      <c r="NJE34" s="251"/>
      <c r="NJF34" s="251"/>
      <c r="NJG34" s="251"/>
      <c r="NJH34" s="251"/>
      <c r="NJI34" s="251"/>
      <c r="NJJ34" s="251"/>
      <c r="NJK34" s="251"/>
      <c r="NJL34" s="251"/>
      <c r="NJM34" s="251"/>
      <c r="NJN34" s="251"/>
      <c r="NJO34" s="251"/>
      <c r="NJP34" s="251"/>
      <c r="NJQ34" s="251"/>
      <c r="NJR34" s="251"/>
      <c r="NJS34" s="251"/>
      <c r="NJT34" s="251"/>
      <c r="NJU34" s="251"/>
      <c r="NJV34" s="251"/>
      <c r="NJW34" s="251"/>
      <c r="NJX34" s="251"/>
      <c r="NJY34" s="251"/>
      <c r="NJZ34" s="251"/>
      <c r="NKA34" s="251"/>
      <c r="NKB34" s="251"/>
      <c r="NKC34" s="251"/>
      <c r="NKD34" s="251"/>
      <c r="NKE34" s="251"/>
      <c r="NKF34" s="251"/>
      <c r="NKG34" s="251"/>
      <c r="NKH34" s="251"/>
      <c r="NKI34" s="251"/>
      <c r="NKJ34" s="251"/>
      <c r="NKK34" s="251"/>
      <c r="NKL34" s="251"/>
      <c r="NKM34" s="251"/>
      <c r="NKN34" s="251"/>
      <c r="NKO34" s="251"/>
      <c r="NKP34" s="251"/>
      <c r="NKQ34" s="251"/>
      <c r="NKR34" s="251"/>
      <c r="NKS34" s="251"/>
      <c r="NKT34" s="251"/>
      <c r="NKU34" s="251"/>
      <c r="NKV34" s="251"/>
      <c r="NKW34" s="251"/>
      <c r="NKX34" s="251"/>
      <c r="NKY34" s="251"/>
      <c r="NKZ34" s="251"/>
      <c r="NLA34" s="251"/>
      <c r="NLB34" s="251"/>
      <c r="NLC34" s="251"/>
      <c r="NLD34" s="251"/>
      <c r="NLE34" s="251"/>
      <c r="NLF34" s="251"/>
      <c r="NLG34" s="251"/>
      <c r="NLH34" s="251"/>
      <c r="NLI34" s="251"/>
      <c r="NLJ34" s="251"/>
      <c r="NLK34" s="251"/>
      <c r="NLL34" s="251"/>
      <c r="NLM34" s="251"/>
      <c r="NLN34" s="251"/>
      <c r="NLO34" s="251"/>
      <c r="NLP34" s="251"/>
      <c r="NLQ34" s="251"/>
      <c r="NLR34" s="251"/>
      <c r="NLS34" s="251"/>
      <c r="NLT34" s="251"/>
      <c r="NLU34" s="251"/>
      <c r="NLV34" s="251"/>
      <c r="NLW34" s="251"/>
      <c r="NLX34" s="251"/>
      <c r="NLY34" s="251"/>
      <c r="NLZ34" s="251"/>
      <c r="NMA34" s="251"/>
      <c r="NMB34" s="251"/>
      <c r="NMC34" s="251"/>
      <c r="NMD34" s="251"/>
      <c r="NME34" s="251"/>
      <c r="NMF34" s="251"/>
      <c r="NMG34" s="251"/>
      <c r="NMH34" s="251"/>
      <c r="NMI34" s="251"/>
      <c r="NMJ34" s="251"/>
      <c r="NMK34" s="251"/>
      <c r="NML34" s="251"/>
      <c r="NMM34" s="251"/>
      <c r="NMN34" s="251"/>
      <c r="NMO34" s="251"/>
      <c r="NMP34" s="251"/>
      <c r="NMQ34" s="251"/>
      <c r="NMR34" s="251"/>
      <c r="NMS34" s="251"/>
      <c r="NMT34" s="251"/>
      <c r="NMU34" s="251"/>
      <c r="NMV34" s="251"/>
      <c r="NMW34" s="251"/>
      <c r="NMX34" s="251"/>
      <c r="NMY34" s="251"/>
      <c r="NMZ34" s="251"/>
      <c r="NNA34" s="251"/>
      <c r="NNB34" s="251"/>
      <c r="NNC34" s="251"/>
      <c r="NND34" s="251"/>
      <c r="NNE34" s="251"/>
      <c r="NNF34" s="251"/>
      <c r="NNG34" s="251"/>
      <c r="NNH34" s="251"/>
      <c r="NNI34" s="251"/>
      <c r="NNJ34" s="251"/>
      <c r="NNK34" s="251"/>
      <c r="NNL34" s="251"/>
      <c r="NNM34" s="251"/>
      <c r="NNN34" s="251"/>
      <c r="NNO34" s="251"/>
      <c r="NNP34" s="251"/>
      <c r="NNQ34" s="251"/>
      <c r="NNR34" s="251"/>
      <c r="NNS34" s="251"/>
      <c r="NNT34" s="251"/>
      <c r="NNU34" s="251"/>
      <c r="NNV34" s="251"/>
      <c r="NNW34" s="251"/>
      <c r="NNX34" s="251"/>
      <c r="NNY34" s="251"/>
      <c r="NNZ34" s="251"/>
      <c r="NOA34" s="251"/>
      <c r="NOB34" s="251"/>
      <c r="NOC34" s="251"/>
      <c r="NOD34" s="251"/>
      <c r="NOE34" s="251"/>
      <c r="NOF34" s="251"/>
      <c r="NOG34" s="251"/>
      <c r="NOH34" s="251"/>
      <c r="NOI34" s="251"/>
      <c r="NOJ34" s="251"/>
      <c r="NOK34" s="251"/>
      <c r="NOL34" s="251"/>
      <c r="NOM34" s="251"/>
      <c r="NON34" s="251"/>
      <c r="NOO34" s="251"/>
      <c r="NOP34" s="251"/>
      <c r="NOQ34" s="251"/>
      <c r="NOR34" s="251"/>
      <c r="NOS34" s="251"/>
      <c r="NOT34" s="251"/>
      <c r="NOU34" s="251"/>
      <c r="NOV34" s="251"/>
      <c r="NOW34" s="251"/>
      <c r="NOX34" s="251"/>
      <c r="NOY34" s="251"/>
      <c r="NOZ34" s="251"/>
      <c r="NPA34" s="251"/>
      <c r="NPB34" s="251"/>
      <c r="NPC34" s="251"/>
      <c r="NPD34" s="251"/>
      <c r="NPE34" s="251"/>
      <c r="NPF34" s="251"/>
      <c r="NPG34" s="251"/>
      <c r="NPH34" s="251"/>
      <c r="NPI34" s="251"/>
      <c r="NPJ34" s="251"/>
      <c r="NPK34" s="251"/>
      <c r="NPL34" s="251"/>
      <c r="NPM34" s="251"/>
      <c r="NPN34" s="251"/>
      <c r="NPO34" s="251"/>
      <c r="NPP34" s="251"/>
      <c r="NPQ34" s="251"/>
      <c r="NPR34" s="251"/>
      <c r="NPS34" s="251"/>
      <c r="NPT34" s="251"/>
      <c r="NPU34" s="251"/>
      <c r="NPV34" s="251"/>
      <c r="NPW34" s="251"/>
      <c r="NPX34" s="251"/>
      <c r="NPY34" s="251"/>
      <c r="NPZ34" s="251"/>
      <c r="NQA34" s="251"/>
      <c r="NQB34" s="251"/>
      <c r="NQC34" s="251"/>
      <c r="NQD34" s="251"/>
      <c r="NQE34" s="251"/>
      <c r="NQF34" s="251"/>
      <c r="NQG34" s="251"/>
      <c r="NQH34" s="251"/>
      <c r="NQI34" s="251"/>
      <c r="NQJ34" s="251"/>
      <c r="NQK34" s="251"/>
      <c r="NQL34" s="251"/>
      <c r="NQM34" s="251"/>
      <c r="NQN34" s="251"/>
      <c r="NQO34" s="251"/>
      <c r="NQP34" s="251"/>
      <c r="NQQ34" s="251"/>
      <c r="NQR34" s="251"/>
      <c r="NQS34" s="251"/>
      <c r="NQT34" s="251"/>
      <c r="NQU34" s="251"/>
      <c r="NQV34" s="251"/>
      <c r="NQW34" s="251"/>
      <c r="NQX34" s="251"/>
      <c r="NQY34" s="251"/>
      <c r="NQZ34" s="251"/>
      <c r="NRA34" s="251"/>
      <c r="NRB34" s="251"/>
      <c r="NRC34" s="251"/>
      <c r="NRD34" s="251"/>
      <c r="NRE34" s="251"/>
      <c r="NRF34" s="251"/>
      <c r="NRG34" s="251"/>
      <c r="NRH34" s="251"/>
      <c r="NRI34" s="251"/>
      <c r="NRJ34" s="251"/>
      <c r="NRK34" s="251"/>
      <c r="NRL34" s="251"/>
      <c r="NRM34" s="251"/>
      <c r="NRN34" s="251"/>
      <c r="NRO34" s="251"/>
      <c r="NRP34" s="251"/>
      <c r="NRQ34" s="251"/>
      <c r="NRR34" s="251"/>
      <c r="NRS34" s="251"/>
      <c r="NRT34" s="251"/>
      <c r="NRU34" s="251"/>
      <c r="NRV34" s="251"/>
      <c r="NRW34" s="251"/>
      <c r="NRX34" s="251"/>
      <c r="NRY34" s="251"/>
      <c r="NRZ34" s="251"/>
      <c r="NSA34" s="251"/>
      <c r="NSB34" s="251"/>
      <c r="NSC34" s="251"/>
      <c r="NSD34" s="251"/>
      <c r="NSE34" s="251"/>
      <c r="NSF34" s="251"/>
      <c r="NSG34" s="251"/>
      <c r="NSH34" s="251"/>
      <c r="NSI34" s="251"/>
      <c r="NSJ34" s="251"/>
      <c r="NSK34" s="251"/>
      <c r="NSL34" s="251"/>
      <c r="NSM34" s="251"/>
      <c r="NSN34" s="251"/>
      <c r="NSO34" s="251"/>
      <c r="NSP34" s="251"/>
      <c r="NSQ34" s="251"/>
      <c r="NSR34" s="251"/>
      <c r="NSS34" s="251"/>
      <c r="NST34" s="251"/>
      <c r="NSU34" s="251"/>
      <c r="NSV34" s="251"/>
      <c r="NSW34" s="251"/>
      <c r="NSX34" s="251"/>
      <c r="NSY34" s="251"/>
      <c r="NSZ34" s="251"/>
      <c r="NTA34" s="251"/>
      <c r="NTB34" s="251"/>
      <c r="NTC34" s="251"/>
      <c r="NTD34" s="251"/>
      <c r="NTE34" s="251"/>
      <c r="NTF34" s="251"/>
      <c r="NTG34" s="251"/>
      <c r="NTH34" s="251"/>
      <c r="NTI34" s="251"/>
      <c r="NTJ34" s="251"/>
      <c r="NTK34" s="251"/>
      <c r="NTL34" s="251"/>
      <c r="NTM34" s="251"/>
      <c r="NTN34" s="251"/>
      <c r="NTO34" s="251"/>
      <c r="NTP34" s="251"/>
      <c r="NTQ34" s="251"/>
      <c r="NTR34" s="251"/>
      <c r="NTS34" s="251"/>
      <c r="NTT34" s="251"/>
      <c r="NTU34" s="251"/>
      <c r="NTV34" s="251"/>
      <c r="NTW34" s="251"/>
      <c r="NTX34" s="251"/>
      <c r="NTY34" s="251"/>
      <c r="NTZ34" s="251"/>
      <c r="NUA34" s="251"/>
      <c r="NUB34" s="251"/>
      <c r="NUC34" s="251"/>
      <c r="NUD34" s="251"/>
      <c r="NUE34" s="251"/>
      <c r="NUF34" s="251"/>
      <c r="NUG34" s="251"/>
      <c r="NUH34" s="251"/>
      <c r="NUI34" s="251"/>
      <c r="NUJ34" s="251"/>
      <c r="NUK34" s="251"/>
      <c r="NUL34" s="251"/>
      <c r="NUM34" s="251"/>
      <c r="NUN34" s="251"/>
      <c r="NUO34" s="251"/>
      <c r="NUP34" s="251"/>
      <c r="NUQ34" s="251"/>
      <c r="NUR34" s="251"/>
      <c r="NUS34" s="251"/>
      <c r="NUT34" s="251"/>
      <c r="NUU34" s="251"/>
      <c r="NUV34" s="251"/>
      <c r="NUW34" s="251"/>
      <c r="NUX34" s="251"/>
      <c r="NUY34" s="251"/>
      <c r="NUZ34" s="251"/>
      <c r="NVA34" s="251"/>
      <c r="NVB34" s="251"/>
      <c r="NVC34" s="251"/>
      <c r="NVD34" s="251"/>
      <c r="NVE34" s="251"/>
      <c r="NVF34" s="251"/>
      <c r="NVG34" s="251"/>
      <c r="NVH34" s="251"/>
      <c r="NVI34" s="251"/>
      <c r="NVJ34" s="251"/>
      <c r="NVK34" s="251"/>
      <c r="NVL34" s="251"/>
      <c r="NVM34" s="251"/>
      <c r="NVN34" s="251"/>
      <c r="NVO34" s="251"/>
      <c r="NVP34" s="251"/>
      <c r="NVQ34" s="251"/>
      <c r="NVR34" s="251"/>
      <c r="NVS34" s="251"/>
      <c r="NVT34" s="251"/>
      <c r="NVU34" s="251"/>
      <c r="NVV34" s="251"/>
      <c r="NVW34" s="251"/>
      <c r="NVX34" s="251"/>
      <c r="NVY34" s="251"/>
      <c r="NVZ34" s="251"/>
      <c r="NWA34" s="251"/>
      <c r="NWB34" s="251"/>
      <c r="NWC34" s="251"/>
      <c r="NWD34" s="251"/>
      <c r="NWE34" s="251"/>
      <c r="NWF34" s="251"/>
      <c r="NWG34" s="251"/>
      <c r="NWH34" s="251"/>
      <c r="NWI34" s="251"/>
      <c r="NWJ34" s="251"/>
      <c r="NWK34" s="251"/>
      <c r="NWL34" s="251"/>
      <c r="NWM34" s="251"/>
      <c r="NWN34" s="251"/>
      <c r="NWO34" s="251"/>
      <c r="NWP34" s="251"/>
      <c r="NWQ34" s="251"/>
      <c r="NWR34" s="251"/>
      <c r="NWS34" s="251"/>
      <c r="NWT34" s="251"/>
      <c r="NWU34" s="251"/>
      <c r="NWV34" s="251"/>
      <c r="NWW34" s="251"/>
      <c r="NWX34" s="251"/>
      <c r="NWY34" s="251"/>
      <c r="NWZ34" s="251"/>
      <c r="NXA34" s="251"/>
      <c r="NXB34" s="251"/>
      <c r="NXC34" s="251"/>
      <c r="NXD34" s="251"/>
      <c r="NXE34" s="251"/>
      <c r="NXF34" s="251"/>
      <c r="NXG34" s="251"/>
      <c r="NXH34" s="251"/>
      <c r="NXI34" s="251"/>
      <c r="NXJ34" s="251"/>
      <c r="NXK34" s="251"/>
      <c r="NXL34" s="251"/>
      <c r="NXM34" s="251"/>
      <c r="NXN34" s="251"/>
      <c r="NXO34" s="251"/>
      <c r="NXP34" s="251"/>
      <c r="NXQ34" s="251"/>
      <c r="NXR34" s="251"/>
      <c r="NXS34" s="251"/>
      <c r="NXT34" s="251"/>
      <c r="NXU34" s="251"/>
      <c r="NXV34" s="251"/>
      <c r="NXW34" s="251"/>
      <c r="NXX34" s="251"/>
      <c r="NXY34" s="251"/>
      <c r="NXZ34" s="251"/>
      <c r="NYA34" s="251"/>
      <c r="NYB34" s="251"/>
      <c r="NYC34" s="251"/>
      <c r="NYD34" s="251"/>
      <c r="NYE34" s="251"/>
      <c r="NYF34" s="251"/>
      <c r="NYG34" s="251"/>
      <c r="NYH34" s="251"/>
      <c r="NYI34" s="251"/>
      <c r="NYJ34" s="251"/>
      <c r="NYK34" s="251"/>
      <c r="NYL34" s="251"/>
      <c r="NYM34" s="251"/>
      <c r="NYN34" s="251"/>
      <c r="NYO34" s="251"/>
      <c r="NYP34" s="251"/>
      <c r="NYQ34" s="251"/>
      <c r="NYR34" s="251"/>
      <c r="NYS34" s="251"/>
      <c r="NYT34" s="251"/>
      <c r="NYU34" s="251"/>
      <c r="NYV34" s="251"/>
      <c r="NYW34" s="251"/>
      <c r="NYX34" s="251"/>
      <c r="NYY34" s="251"/>
      <c r="NYZ34" s="251"/>
      <c r="NZA34" s="251"/>
      <c r="NZB34" s="251"/>
      <c r="NZC34" s="251"/>
      <c r="NZD34" s="251"/>
      <c r="NZE34" s="251"/>
      <c r="NZF34" s="251"/>
      <c r="NZG34" s="251"/>
      <c r="NZH34" s="251"/>
      <c r="NZI34" s="251"/>
      <c r="NZJ34" s="251"/>
      <c r="NZK34" s="251"/>
      <c r="NZL34" s="251"/>
      <c r="NZM34" s="251"/>
      <c r="NZN34" s="251"/>
      <c r="NZO34" s="251"/>
      <c r="NZP34" s="251"/>
      <c r="NZQ34" s="251"/>
      <c r="NZR34" s="251"/>
      <c r="NZS34" s="251"/>
      <c r="NZT34" s="251"/>
      <c r="NZU34" s="251"/>
      <c r="NZV34" s="251"/>
      <c r="NZW34" s="251"/>
      <c r="NZX34" s="251"/>
      <c r="NZY34" s="251"/>
      <c r="NZZ34" s="251"/>
      <c r="OAA34" s="251"/>
      <c r="OAB34" s="251"/>
      <c r="OAC34" s="251"/>
      <c r="OAD34" s="251"/>
      <c r="OAE34" s="251"/>
      <c r="OAF34" s="251"/>
      <c r="OAG34" s="251"/>
      <c r="OAH34" s="251"/>
      <c r="OAI34" s="251"/>
      <c r="OAJ34" s="251"/>
      <c r="OAK34" s="251"/>
      <c r="OAL34" s="251"/>
      <c r="OAM34" s="251"/>
      <c r="OAN34" s="251"/>
      <c r="OAO34" s="251"/>
      <c r="OAP34" s="251"/>
      <c r="OAQ34" s="251"/>
      <c r="OAR34" s="251"/>
      <c r="OAS34" s="251"/>
      <c r="OAT34" s="251"/>
      <c r="OAU34" s="251"/>
      <c r="OAV34" s="251"/>
      <c r="OAW34" s="251"/>
      <c r="OAX34" s="251"/>
      <c r="OAY34" s="251"/>
      <c r="OAZ34" s="251"/>
      <c r="OBA34" s="251"/>
      <c r="OBB34" s="251"/>
      <c r="OBC34" s="251"/>
      <c r="OBD34" s="251"/>
      <c r="OBE34" s="251"/>
      <c r="OBF34" s="251"/>
      <c r="OBG34" s="251"/>
      <c r="OBH34" s="251"/>
      <c r="OBI34" s="251"/>
      <c r="OBJ34" s="251"/>
      <c r="OBK34" s="251"/>
      <c r="OBL34" s="251"/>
      <c r="OBM34" s="251"/>
      <c r="OBN34" s="251"/>
      <c r="OBO34" s="251"/>
      <c r="OBP34" s="251"/>
      <c r="OBQ34" s="251"/>
      <c r="OBR34" s="251"/>
      <c r="OBS34" s="251"/>
      <c r="OBT34" s="251"/>
      <c r="OBU34" s="251"/>
      <c r="OBV34" s="251"/>
      <c r="OBW34" s="251"/>
      <c r="OBX34" s="251"/>
      <c r="OBY34" s="251"/>
      <c r="OBZ34" s="251"/>
      <c r="OCA34" s="251"/>
      <c r="OCB34" s="251"/>
      <c r="OCC34" s="251"/>
      <c r="OCD34" s="251"/>
      <c r="OCE34" s="251"/>
      <c r="OCF34" s="251"/>
      <c r="OCG34" s="251"/>
      <c r="OCH34" s="251"/>
      <c r="OCI34" s="251"/>
      <c r="OCJ34" s="251"/>
      <c r="OCK34" s="251"/>
      <c r="OCL34" s="251"/>
      <c r="OCM34" s="251"/>
      <c r="OCN34" s="251"/>
      <c r="OCO34" s="251"/>
      <c r="OCP34" s="251"/>
      <c r="OCQ34" s="251"/>
      <c r="OCR34" s="251"/>
      <c r="OCS34" s="251"/>
      <c r="OCT34" s="251"/>
      <c r="OCU34" s="251"/>
      <c r="OCV34" s="251"/>
      <c r="OCW34" s="251"/>
      <c r="OCX34" s="251"/>
      <c r="OCY34" s="251"/>
      <c r="OCZ34" s="251"/>
      <c r="ODA34" s="251"/>
      <c r="ODB34" s="251"/>
      <c r="ODC34" s="251"/>
      <c r="ODD34" s="251"/>
      <c r="ODE34" s="251"/>
      <c r="ODF34" s="251"/>
      <c r="ODG34" s="251"/>
      <c r="ODH34" s="251"/>
      <c r="ODI34" s="251"/>
      <c r="ODJ34" s="251"/>
      <c r="ODK34" s="251"/>
      <c r="ODL34" s="251"/>
      <c r="ODM34" s="251"/>
      <c r="ODN34" s="251"/>
      <c r="ODO34" s="251"/>
      <c r="ODP34" s="251"/>
      <c r="ODQ34" s="251"/>
      <c r="ODR34" s="251"/>
      <c r="ODS34" s="251"/>
      <c r="ODT34" s="251"/>
      <c r="ODU34" s="251"/>
      <c r="ODV34" s="251"/>
      <c r="ODW34" s="251"/>
      <c r="ODX34" s="251"/>
      <c r="ODY34" s="251"/>
      <c r="ODZ34" s="251"/>
      <c r="OEA34" s="251"/>
      <c r="OEB34" s="251"/>
      <c r="OEC34" s="251"/>
      <c r="OED34" s="251"/>
      <c r="OEE34" s="251"/>
      <c r="OEF34" s="251"/>
      <c r="OEG34" s="251"/>
      <c r="OEH34" s="251"/>
      <c r="OEI34" s="251"/>
      <c r="OEJ34" s="251"/>
      <c r="OEK34" s="251"/>
      <c r="OEL34" s="251"/>
      <c r="OEM34" s="251"/>
      <c r="OEN34" s="251"/>
      <c r="OEO34" s="251"/>
      <c r="OEP34" s="251"/>
      <c r="OEQ34" s="251"/>
      <c r="OER34" s="251"/>
      <c r="OES34" s="251"/>
      <c r="OET34" s="251"/>
      <c r="OEU34" s="251"/>
      <c r="OEV34" s="251"/>
      <c r="OEW34" s="251"/>
      <c r="OEX34" s="251"/>
      <c r="OEY34" s="251"/>
      <c r="OEZ34" s="251"/>
      <c r="OFA34" s="251"/>
      <c r="OFB34" s="251"/>
      <c r="OFC34" s="251"/>
      <c r="OFD34" s="251"/>
      <c r="OFE34" s="251"/>
      <c r="OFF34" s="251"/>
      <c r="OFG34" s="251"/>
      <c r="OFH34" s="251"/>
      <c r="OFI34" s="251"/>
      <c r="OFJ34" s="251"/>
      <c r="OFK34" s="251"/>
      <c r="OFL34" s="251"/>
      <c r="OFM34" s="251"/>
      <c r="OFN34" s="251"/>
      <c r="OFO34" s="251"/>
      <c r="OFP34" s="251"/>
      <c r="OFQ34" s="251"/>
      <c r="OFR34" s="251"/>
      <c r="OFS34" s="251"/>
      <c r="OFT34" s="251"/>
      <c r="OFU34" s="251"/>
      <c r="OFV34" s="251"/>
      <c r="OFW34" s="251"/>
      <c r="OFX34" s="251"/>
      <c r="OFY34" s="251"/>
      <c r="OFZ34" s="251"/>
      <c r="OGA34" s="251"/>
      <c r="OGB34" s="251"/>
      <c r="OGC34" s="251"/>
      <c r="OGD34" s="251"/>
      <c r="OGE34" s="251"/>
      <c r="OGF34" s="251"/>
      <c r="OGG34" s="251"/>
      <c r="OGH34" s="251"/>
      <c r="OGI34" s="251"/>
      <c r="OGJ34" s="251"/>
      <c r="OGK34" s="251"/>
      <c r="OGL34" s="251"/>
      <c r="OGM34" s="251"/>
      <c r="OGN34" s="251"/>
      <c r="OGO34" s="251"/>
      <c r="OGP34" s="251"/>
      <c r="OGQ34" s="251"/>
      <c r="OGR34" s="251"/>
      <c r="OGS34" s="251"/>
      <c r="OGT34" s="251"/>
      <c r="OGU34" s="251"/>
      <c r="OGV34" s="251"/>
      <c r="OGW34" s="251"/>
      <c r="OGX34" s="251"/>
      <c r="OGY34" s="251"/>
      <c r="OGZ34" s="251"/>
      <c r="OHA34" s="251"/>
      <c r="OHB34" s="251"/>
      <c r="OHC34" s="251"/>
      <c r="OHD34" s="251"/>
      <c r="OHE34" s="251"/>
      <c r="OHF34" s="251"/>
      <c r="OHG34" s="251"/>
      <c r="OHH34" s="251"/>
      <c r="OHI34" s="251"/>
      <c r="OHJ34" s="251"/>
      <c r="OHK34" s="251"/>
      <c r="OHL34" s="251"/>
      <c r="OHM34" s="251"/>
      <c r="OHN34" s="251"/>
      <c r="OHO34" s="251"/>
      <c r="OHP34" s="251"/>
      <c r="OHQ34" s="251"/>
      <c r="OHR34" s="251"/>
      <c r="OHS34" s="251"/>
      <c r="OHT34" s="251"/>
      <c r="OHU34" s="251"/>
      <c r="OHV34" s="251"/>
      <c r="OHW34" s="251"/>
      <c r="OHX34" s="251"/>
      <c r="OHY34" s="251"/>
      <c r="OHZ34" s="251"/>
      <c r="OIA34" s="251"/>
      <c r="OIB34" s="251"/>
      <c r="OIC34" s="251"/>
      <c r="OID34" s="251"/>
      <c r="OIE34" s="251"/>
      <c r="OIF34" s="251"/>
      <c r="OIG34" s="251"/>
      <c r="OIH34" s="251"/>
      <c r="OII34" s="251"/>
      <c r="OIJ34" s="251"/>
      <c r="OIK34" s="251"/>
      <c r="OIL34" s="251"/>
      <c r="OIM34" s="251"/>
      <c r="OIN34" s="251"/>
      <c r="OIO34" s="251"/>
      <c r="OIP34" s="251"/>
      <c r="OIQ34" s="251"/>
      <c r="OIR34" s="251"/>
      <c r="OIS34" s="251"/>
      <c r="OIT34" s="251"/>
      <c r="OIU34" s="251"/>
      <c r="OIV34" s="251"/>
      <c r="OIW34" s="251"/>
      <c r="OIX34" s="251"/>
      <c r="OIY34" s="251"/>
      <c r="OIZ34" s="251"/>
      <c r="OJA34" s="251"/>
      <c r="OJB34" s="251"/>
      <c r="OJC34" s="251"/>
      <c r="OJD34" s="251"/>
      <c r="OJE34" s="251"/>
      <c r="OJF34" s="251"/>
      <c r="OJG34" s="251"/>
      <c r="OJH34" s="251"/>
      <c r="OJI34" s="251"/>
      <c r="OJJ34" s="251"/>
      <c r="OJK34" s="251"/>
      <c r="OJL34" s="251"/>
      <c r="OJM34" s="251"/>
      <c r="OJN34" s="251"/>
      <c r="OJO34" s="251"/>
      <c r="OJP34" s="251"/>
      <c r="OJQ34" s="251"/>
      <c r="OJR34" s="251"/>
      <c r="OJS34" s="251"/>
      <c r="OJT34" s="251"/>
      <c r="OJU34" s="251"/>
      <c r="OJV34" s="251"/>
      <c r="OJW34" s="251"/>
      <c r="OJX34" s="251"/>
      <c r="OJY34" s="251"/>
      <c r="OJZ34" s="251"/>
      <c r="OKA34" s="251"/>
      <c r="OKB34" s="251"/>
      <c r="OKC34" s="251"/>
      <c r="OKD34" s="251"/>
      <c r="OKE34" s="251"/>
      <c r="OKF34" s="251"/>
      <c r="OKG34" s="251"/>
      <c r="OKH34" s="251"/>
      <c r="OKI34" s="251"/>
      <c r="OKJ34" s="251"/>
      <c r="OKK34" s="251"/>
      <c r="OKL34" s="251"/>
      <c r="OKM34" s="251"/>
      <c r="OKN34" s="251"/>
      <c r="OKO34" s="251"/>
      <c r="OKP34" s="251"/>
      <c r="OKQ34" s="251"/>
      <c r="OKR34" s="251"/>
      <c r="OKS34" s="251"/>
      <c r="OKT34" s="251"/>
      <c r="OKU34" s="251"/>
      <c r="OKV34" s="251"/>
      <c r="OKW34" s="251"/>
      <c r="OKX34" s="251"/>
      <c r="OKY34" s="251"/>
      <c r="OKZ34" s="251"/>
      <c r="OLA34" s="251"/>
      <c r="OLB34" s="251"/>
      <c r="OLC34" s="251"/>
      <c r="OLD34" s="251"/>
      <c r="OLE34" s="251"/>
      <c r="OLF34" s="251"/>
      <c r="OLG34" s="251"/>
      <c r="OLH34" s="251"/>
      <c r="OLI34" s="251"/>
      <c r="OLJ34" s="251"/>
      <c r="OLK34" s="251"/>
      <c r="OLL34" s="251"/>
      <c r="OLM34" s="251"/>
      <c r="OLN34" s="251"/>
      <c r="OLO34" s="251"/>
      <c r="OLP34" s="251"/>
      <c r="OLQ34" s="251"/>
      <c r="OLR34" s="251"/>
      <c r="OLS34" s="251"/>
      <c r="OLT34" s="251"/>
      <c r="OLU34" s="251"/>
      <c r="OLV34" s="251"/>
      <c r="OLW34" s="251"/>
      <c r="OLX34" s="251"/>
      <c r="OLY34" s="251"/>
      <c r="OLZ34" s="251"/>
      <c r="OMA34" s="251"/>
      <c r="OMB34" s="251"/>
      <c r="OMC34" s="251"/>
      <c r="OMD34" s="251"/>
      <c r="OME34" s="251"/>
      <c r="OMF34" s="251"/>
      <c r="OMG34" s="251"/>
      <c r="OMH34" s="251"/>
      <c r="OMI34" s="251"/>
      <c r="OMJ34" s="251"/>
      <c r="OMK34" s="251"/>
      <c r="OML34" s="251"/>
      <c r="OMM34" s="251"/>
      <c r="OMN34" s="251"/>
      <c r="OMO34" s="251"/>
      <c r="OMP34" s="251"/>
      <c r="OMQ34" s="251"/>
      <c r="OMR34" s="251"/>
      <c r="OMS34" s="251"/>
      <c r="OMT34" s="251"/>
      <c r="OMU34" s="251"/>
      <c r="OMV34" s="251"/>
      <c r="OMW34" s="251"/>
      <c r="OMX34" s="251"/>
      <c r="OMY34" s="251"/>
      <c r="OMZ34" s="251"/>
      <c r="ONA34" s="251"/>
      <c r="ONB34" s="251"/>
      <c r="ONC34" s="251"/>
      <c r="OND34" s="251"/>
      <c r="ONE34" s="251"/>
      <c r="ONF34" s="251"/>
      <c r="ONG34" s="251"/>
      <c r="ONH34" s="251"/>
      <c r="ONI34" s="251"/>
      <c r="ONJ34" s="251"/>
      <c r="ONK34" s="251"/>
      <c r="ONL34" s="251"/>
      <c r="ONM34" s="251"/>
      <c r="ONN34" s="251"/>
      <c r="ONO34" s="251"/>
      <c r="ONP34" s="251"/>
      <c r="ONQ34" s="251"/>
      <c r="ONR34" s="251"/>
      <c r="ONS34" s="251"/>
      <c r="ONT34" s="251"/>
      <c r="ONU34" s="251"/>
      <c r="ONV34" s="251"/>
      <c r="ONW34" s="251"/>
      <c r="ONX34" s="251"/>
      <c r="ONY34" s="251"/>
      <c r="ONZ34" s="251"/>
      <c r="OOA34" s="251"/>
      <c r="OOB34" s="251"/>
      <c r="OOC34" s="251"/>
      <c r="OOD34" s="251"/>
      <c r="OOE34" s="251"/>
      <c r="OOF34" s="251"/>
      <c r="OOG34" s="251"/>
      <c r="OOH34" s="251"/>
      <c r="OOI34" s="251"/>
      <c r="OOJ34" s="251"/>
      <c r="OOK34" s="251"/>
      <c r="OOL34" s="251"/>
      <c r="OOM34" s="251"/>
      <c r="OON34" s="251"/>
      <c r="OOO34" s="251"/>
      <c r="OOP34" s="251"/>
      <c r="OOQ34" s="251"/>
      <c r="OOR34" s="251"/>
      <c r="OOS34" s="251"/>
      <c r="OOT34" s="251"/>
      <c r="OOU34" s="251"/>
      <c r="OOV34" s="251"/>
      <c r="OOW34" s="251"/>
      <c r="OOX34" s="251"/>
      <c r="OOY34" s="251"/>
      <c r="OOZ34" s="251"/>
      <c r="OPA34" s="251"/>
      <c r="OPB34" s="251"/>
      <c r="OPC34" s="251"/>
      <c r="OPD34" s="251"/>
      <c r="OPE34" s="251"/>
      <c r="OPF34" s="251"/>
      <c r="OPG34" s="251"/>
      <c r="OPH34" s="251"/>
      <c r="OPI34" s="251"/>
      <c r="OPJ34" s="251"/>
      <c r="OPK34" s="251"/>
      <c r="OPL34" s="251"/>
      <c r="OPM34" s="251"/>
      <c r="OPN34" s="251"/>
      <c r="OPO34" s="251"/>
      <c r="OPP34" s="251"/>
      <c r="OPQ34" s="251"/>
      <c r="OPR34" s="251"/>
      <c r="OPS34" s="251"/>
      <c r="OPT34" s="251"/>
      <c r="OPU34" s="251"/>
      <c r="OPV34" s="251"/>
      <c r="OPW34" s="251"/>
      <c r="OPX34" s="251"/>
      <c r="OPY34" s="251"/>
      <c r="OPZ34" s="251"/>
      <c r="OQA34" s="251"/>
      <c r="OQB34" s="251"/>
      <c r="OQC34" s="251"/>
      <c r="OQD34" s="251"/>
      <c r="OQE34" s="251"/>
      <c r="OQF34" s="251"/>
      <c r="OQG34" s="251"/>
      <c r="OQH34" s="251"/>
      <c r="OQI34" s="251"/>
      <c r="OQJ34" s="251"/>
      <c r="OQK34" s="251"/>
      <c r="OQL34" s="251"/>
      <c r="OQM34" s="251"/>
      <c r="OQN34" s="251"/>
      <c r="OQO34" s="251"/>
      <c r="OQP34" s="251"/>
      <c r="OQQ34" s="251"/>
      <c r="OQR34" s="251"/>
      <c r="OQS34" s="251"/>
      <c r="OQT34" s="251"/>
      <c r="OQU34" s="251"/>
      <c r="OQV34" s="251"/>
      <c r="OQW34" s="251"/>
      <c r="OQX34" s="251"/>
      <c r="OQY34" s="251"/>
      <c r="OQZ34" s="251"/>
      <c r="ORA34" s="251"/>
      <c r="ORB34" s="251"/>
      <c r="ORC34" s="251"/>
      <c r="ORD34" s="251"/>
      <c r="ORE34" s="251"/>
      <c r="ORF34" s="251"/>
      <c r="ORG34" s="251"/>
      <c r="ORH34" s="251"/>
      <c r="ORI34" s="251"/>
      <c r="ORJ34" s="251"/>
      <c r="ORK34" s="251"/>
      <c r="ORL34" s="251"/>
      <c r="ORM34" s="251"/>
      <c r="ORN34" s="251"/>
      <c r="ORO34" s="251"/>
      <c r="ORP34" s="251"/>
      <c r="ORQ34" s="251"/>
      <c r="ORR34" s="251"/>
      <c r="ORS34" s="251"/>
      <c r="ORT34" s="251"/>
      <c r="ORU34" s="251"/>
      <c r="ORV34" s="251"/>
      <c r="ORW34" s="251"/>
      <c r="ORX34" s="251"/>
      <c r="ORY34" s="251"/>
      <c r="ORZ34" s="251"/>
      <c r="OSA34" s="251"/>
      <c r="OSB34" s="251"/>
      <c r="OSC34" s="251"/>
      <c r="OSD34" s="251"/>
      <c r="OSE34" s="251"/>
      <c r="OSF34" s="251"/>
      <c r="OSG34" s="251"/>
      <c r="OSH34" s="251"/>
      <c r="OSI34" s="251"/>
      <c r="OSJ34" s="251"/>
      <c r="OSK34" s="251"/>
      <c r="OSL34" s="251"/>
      <c r="OSM34" s="251"/>
      <c r="OSN34" s="251"/>
      <c r="OSO34" s="251"/>
      <c r="OSP34" s="251"/>
      <c r="OSQ34" s="251"/>
      <c r="OSR34" s="251"/>
      <c r="OSS34" s="251"/>
      <c r="OST34" s="251"/>
      <c r="OSU34" s="251"/>
      <c r="OSV34" s="251"/>
      <c r="OSW34" s="251"/>
      <c r="OSX34" s="251"/>
      <c r="OSY34" s="251"/>
      <c r="OSZ34" s="251"/>
      <c r="OTA34" s="251"/>
      <c r="OTB34" s="251"/>
      <c r="OTC34" s="251"/>
      <c r="OTD34" s="251"/>
      <c r="OTE34" s="251"/>
      <c r="OTF34" s="251"/>
      <c r="OTG34" s="251"/>
      <c r="OTH34" s="251"/>
      <c r="OTI34" s="251"/>
      <c r="OTJ34" s="251"/>
      <c r="OTK34" s="251"/>
      <c r="OTL34" s="251"/>
      <c r="OTM34" s="251"/>
      <c r="OTN34" s="251"/>
      <c r="OTO34" s="251"/>
      <c r="OTP34" s="251"/>
      <c r="OTQ34" s="251"/>
      <c r="OTR34" s="251"/>
      <c r="OTS34" s="251"/>
      <c r="OTT34" s="251"/>
      <c r="OTU34" s="251"/>
      <c r="OTV34" s="251"/>
      <c r="OTW34" s="251"/>
      <c r="OTX34" s="251"/>
      <c r="OTY34" s="251"/>
      <c r="OTZ34" s="251"/>
      <c r="OUA34" s="251"/>
      <c r="OUB34" s="251"/>
      <c r="OUC34" s="251"/>
      <c r="OUD34" s="251"/>
      <c r="OUE34" s="251"/>
      <c r="OUF34" s="251"/>
      <c r="OUG34" s="251"/>
      <c r="OUH34" s="251"/>
      <c r="OUI34" s="251"/>
      <c r="OUJ34" s="251"/>
      <c r="OUK34" s="251"/>
      <c r="OUL34" s="251"/>
      <c r="OUM34" s="251"/>
      <c r="OUN34" s="251"/>
      <c r="OUO34" s="251"/>
      <c r="OUP34" s="251"/>
      <c r="OUQ34" s="251"/>
      <c r="OUR34" s="251"/>
      <c r="OUS34" s="251"/>
      <c r="OUT34" s="251"/>
      <c r="OUU34" s="251"/>
      <c r="OUV34" s="251"/>
      <c r="OUW34" s="251"/>
      <c r="OUX34" s="251"/>
      <c r="OUY34" s="251"/>
      <c r="OUZ34" s="251"/>
      <c r="OVA34" s="251"/>
      <c r="OVB34" s="251"/>
      <c r="OVC34" s="251"/>
      <c r="OVD34" s="251"/>
      <c r="OVE34" s="251"/>
      <c r="OVF34" s="251"/>
      <c r="OVG34" s="251"/>
      <c r="OVH34" s="251"/>
      <c r="OVI34" s="251"/>
      <c r="OVJ34" s="251"/>
      <c r="OVK34" s="251"/>
      <c r="OVL34" s="251"/>
      <c r="OVM34" s="251"/>
      <c r="OVN34" s="251"/>
      <c r="OVO34" s="251"/>
      <c r="OVP34" s="251"/>
      <c r="OVQ34" s="251"/>
      <c r="OVR34" s="251"/>
      <c r="OVS34" s="251"/>
      <c r="OVT34" s="251"/>
      <c r="OVU34" s="251"/>
      <c r="OVV34" s="251"/>
      <c r="OVW34" s="251"/>
      <c r="OVX34" s="251"/>
      <c r="OVY34" s="251"/>
      <c r="OVZ34" s="251"/>
      <c r="OWA34" s="251"/>
      <c r="OWB34" s="251"/>
      <c r="OWC34" s="251"/>
      <c r="OWD34" s="251"/>
      <c r="OWE34" s="251"/>
      <c r="OWF34" s="251"/>
      <c r="OWG34" s="251"/>
      <c r="OWH34" s="251"/>
      <c r="OWI34" s="251"/>
      <c r="OWJ34" s="251"/>
      <c r="OWK34" s="251"/>
      <c r="OWL34" s="251"/>
      <c r="OWM34" s="251"/>
      <c r="OWN34" s="251"/>
      <c r="OWO34" s="251"/>
      <c r="OWP34" s="251"/>
      <c r="OWQ34" s="251"/>
      <c r="OWR34" s="251"/>
      <c r="OWS34" s="251"/>
      <c r="OWT34" s="251"/>
      <c r="OWU34" s="251"/>
      <c r="OWV34" s="251"/>
      <c r="OWW34" s="251"/>
      <c r="OWX34" s="251"/>
      <c r="OWY34" s="251"/>
      <c r="OWZ34" s="251"/>
      <c r="OXA34" s="251"/>
      <c r="OXB34" s="251"/>
      <c r="OXC34" s="251"/>
      <c r="OXD34" s="251"/>
      <c r="OXE34" s="251"/>
      <c r="OXF34" s="251"/>
      <c r="OXG34" s="251"/>
      <c r="OXH34" s="251"/>
      <c r="OXI34" s="251"/>
      <c r="OXJ34" s="251"/>
      <c r="OXK34" s="251"/>
      <c r="OXL34" s="251"/>
      <c r="OXM34" s="251"/>
      <c r="OXN34" s="251"/>
      <c r="OXO34" s="251"/>
      <c r="OXP34" s="251"/>
      <c r="OXQ34" s="251"/>
      <c r="OXR34" s="251"/>
      <c r="OXS34" s="251"/>
      <c r="OXT34" s="251"/>
      <c r="OXU34" s="251"/>
      <c r="OXV34" s="251"/>
      <c r="OXW34" s="251"/>
      <c r="OXX34" s="251"/>
      <c r="OXY34" s="251"/>
      <c r="OXZ34" s="251"/>
      <c r="OYA34" s="251"/>
      <c r="OYB34" s="251"/>
      <c r="OYC34" s="251"/>
      <c r="OYD34" s="251"/>
      <c r="OYE34" s="251"/>
      <c r="OYF34" s="251"/>
      <c r="OYG34" s="251"/>
      <c r="OYH34" s="251"/>
      <c r="OYI34" s="251"/>
      <c r="OYJ34" s="251"/>
      <c r="OYK34" s="251"/>
      <c r="OYL34" s="251"/>
      <c r="OYM34" s="251"/>
      <c r="OYN34" s="251"/>
      <c r="OYO34" s="251"/>
      <c r="OYP34" s="251"/>
      <c r="OYQ34" s="251"/>
      <c r="OYR34" s="251"/>
      <c r="OYS34" s="251"/>
      <c r="OYT34" s="251"/>
      <c r="OYU34" s="251"/>
      <c r="OYV34" s="251"/>
      <c r="OYW34" s="251"/>
      <c r="OYX34" s="251"/>
      <c r="OYY34" s="251"/>
      <c r="OYZ34" s="251"/>
      <c r="OZA34" s="251"/>
      <c r="OZB34" s="251"/>
      <c r="OZC34" s="251"/>
      <c r="OZD34" s="251"/>
      <c r="OZE34" s="251"/>
      <c r="OZF34" s="251"/>
      <c r="OZG34" s="251"/>
      <c r="OZH34" s="251"/>
      <c r="OZI34" s="251"/>
      <c r="OZJ34" s="251"/>
      <c r="OZK34" s="251"/>
      <c r="OZL34" s="251"/>
      <c r="OZM34" s="251"/>
      <c r="OZN34" s="251"/>
      <c r="OZO34" s="251"/>
      <c r="OZP34" s="251"/>
      <c r="OZQ34" s="251"/>
      <c r="OZR34" s="251"/>
      <c r="OZS34" s="251"/>
      <c r="OZT34" s="251"/>
      <c r="OZU34" s="251"/>
      <c r="OZV34" s="251"/>
      <c r="OZW34" s="251"/>
      <c r="OZX34" s="251"/>
      <c r="OZY34" s="251"/>
      <c r="OZZ34" s="251"/>
      <c r="PAA34" s="251"/>
      <c r="PAB34" s="251"/>
      <c r="PAC34" s="251"/>
      <c r="PAD34" s="251"/>
      <c r="PAE34" s="251"/>
      <c r="PAF34" s="251"/>
      <c r="PAG34" s="251"/>
      <c r="PAH34" s="251"/>
      <c r="PAI34" s="251"/>
      <c r="PAJ34" s="251"/>
      <c r="PAK34" s="251"/>
      <c r="PAL34" s="251"/>
      <c r="PAM34" s="251"/>
      <c r="PAN34" s="251"/>
      <c r="PAO34" s="251"/>
      <c r="PAP34" s="251"/>
      <c r="PAQ34" s="251"/>
      <c r="PAR34" s="251"/>
      <c r="PAS34" s="251"/>
      <c r="PAT34" s="251"/>
      <c r="PAU34" s="251"/>
      <c r="PAV34" s="251"/>
      <c r="PAW34" s="251"/>
      <c r="PAX34" s="251"/>
      <c r="PAY34" s="251"/>
      <c r="PAZ34" s="251"/>
      <c r="PBA34" s="251"/>
      <c r="PBB34" s="251"/>
      <c r="PBC34" s="251"/>
      <c r="PBD34" s="251"/>
      <c r="PBE34" s="251"/>
      <c r="PBF34" s="251"/>
      <c r="PBG34" s="251"/>
      <c r="PBH34" s="251"/>
      <c r="PBI34" s="251"/>
      <c r="PBJ34" s="251"/>
      <c r="PBK34" s="251"/>
      <c r="PBL34" s="251"/>
      <c r="PBM34" s="251"/>
      <c r="PBN34" s="251"/>
      <c r="PBO34" s="251"/>
      <c r="PBP34" s="251"/>
      <c r="PBQ34" s="251"/>
      <c r="PBR34" s="251"/>
      <c r="PBS34" s="251"/>
      <c r="PBT34" s="251"/>
      <c r="PBU34" s="251"/>
      <c r="PBV34" s="251"/>
      <c r="PBW34" s="251"/>
      <c r="PBX34" s="251"/>
      <c r="PBY34" s="251"/>
      <c r="PBZ34" s="251"/>
      <c r="PCA34" s="251"/>
      <c r="PCB34" s="251"/>
      <c r="PCC34" s="251"/>
      <c r="PCD34" s="251"/>
      <c r="PCE34" s="251"/>
      <c r="PCF34" s="251"/>
      <c r="PCG34" s="251"/>
      <c r="PCH34" s="251"/>
      <c r="PCI34" s="251"/>
      <c r="PCJ34" s="251"/>
      <c r="PCK34" s="251"/>
      <c r="PCL34" s="251"/>
      <c r="PCM34" s="251"/>
      <c r="PCN34" s="251"/>
      <c r="PCO34" s="251"/>
      <c r="PCP34" s="251"/>
      <c r="PCQ34" s="251"/>
      <c r="PCR34" s="251"/>
      <c r="PCS34" s="251"/>
      <c r="PCT34" s="251"/>
      <c r="PCU34" s="251"/>
      <c r="PCV34" s="251"/>
      <c r="PCW34" s="251"/>
      <c r="PCX34" s="251"/>
      <c r="PCY34" s="251"/>
      <c r="PCZ34" s="251"/>
      <c r="PDA34" s="251"/>
      <c r="PDB34" s="251"/>
      <c r="PDC34" s="251"/>
      <c r="PDD34" s="251"/>
      <c r="PDE34" s="251"/>
      <c r="PDF34" s="251"/>
      <c r="PDG34" s="251"/>
      <c r="PDH34" s="251"/>
      <c r="PDI34" s="251"/>
      <c r="PDJ34" s="251"/>
      <c r="PDK34" s="251"/>
      <c r="PDL34" s="251"/>
      <c r="PDM34" s="251"/>
      <c r="PDN34" s="251"/>
      <c r="PDO34" s="251"/>
      <c r="PDP34" s="251"/>
      <c r="PDQ34" s="251"/>
      <c r="PDR34" s="251"/>
      <c r="PDS34" s="251"/>
      <c r="PDT34" s="251"/>
      <c r="PDU34" s="251"/>
      <c r="PDV34" s="251"/>
      <c r="PDW34" s="251"/>
      <c r="PDX34" s="251"/>
      <c r="PDY34" s="251"/>
      <c r="PDZ34" s="251"/>
      <c r="PEA34" s="251"/>
      <c r="PEB34" s="251"/>
      <c r="PEC34" s="251"/>
      <c r="PED34" s="251"/>
      <c r="PEE34" s="251"/>
      <c r="PEF34" s="251"/>
      <c r="PEG34" s="251"/>
      <c r="PEH34" s="251"/>
      <c r="PEI34" s="251"/>
      <c r="PEJ34" s="251"/>
      <c r="PEK34" s="251"/>
      <c r="PEL34" s="251"/>
      <c r="PEM34" s="251"/>
      <c r="PEN34" s="251"/>
      <c r="PEO34" s="251"/>
      <c r="PEP34" s="251"/>
      <c r="PEQ34" s="251"/>
      <c r="PER34" s="251"/>
      <c r="PES34" s="251"/>
      <c r="PET34" s="251"/>
      <c r="PEU34" s="251"/>
      <c r="PEV34" s="251"/>
      <c r="PEW34" s="251"/>
      <c r="PEX34" s="251"/>
      <c r="PEY34" s="251"/>
      <c r="PEZ34" s="251"/>
      <c r="PFA34" s="251"/>
      <c r="PFB34" s="251"/>
      <c r="PFC34" s="251"/>
      <c r="PFD34" s="251"/>
      <c r="PFE34" s="251"/>
      <c r="PFF34" s="251"/>
      <c r="PFG34" s="251"/>
      <c r="PFH34" s="251"/>
      <c r="PFI34" s="251"/>
      <c r="PFJ34" s="251"/>
      <c r="PFK34" s="251"/>
      <c r="PFL34" s="251"/>
      <c r="PFM34" s="251"/>
      <c r="PFN34" s="251"/>
      <c r="PFO34" s="251"/>
      <c r="PFP34" s="251"/>
      <c r="PFQ34" s="251"/>
      <c r="PFR34" s="251"/>
      <c r="PFS34" s="251"/>
      <c r="PFT34" s="251"/>
      <c r="PFU34" s="251"/>
      <c r="PFV34" s="251"/>
      <c r="PFW34" s="251"/>
      <c r="PFX34" s="251"/>
      <c r="PFY34" s="251"/>
      <c r="PFZ34" s="251"/>
      <c r="PGA34" s="251"/>
      <c r="PGB34" s="251"/>
      <c r="PGC34" s="251"/>
      <c r="PGD34" s="251"/>
      <c r="PGE34" s="251"/>
      <c r="PGF34" s="251"/>
      <c r="PGG34" s="251"/>
      <c r="PGH34" s="251"/>
      <c r="PGI34" s="251"/>
      <c r="PGJ34" s="251"/>
      <c r="PGK34" s="251"/>
      <c r="PGL34" s="251"/>
      <c r="PGM34" s="251"/>
      <c r="PGN34" s="251"/>
      <c r="PGO34" s="251"/>
      <c r="PGP34" s="251"/>
      <c r="PGQ34" s="251"/>
      <c r="PGR34" s="251"/>
      <c r="PGS34" s="251"/>
      <c r="PGT34" s="251"/>
      <c r="PGU34" s="251"/>
      <c r="PGV34" s="251"/>
      <c r="PGW34" s="251"/>
      <c r="PGX34" s="251"/>
      <c r="PGY34" s="251"/>
      <c r="PGZ34" s="251"/>
      <c r="PHA34" s="251"/>
      <c r="PHB34" s="251"/>
      <c r="PHC34" s="251"/>
      <c r="PHD34" s="251"/>
      <c r="PHE34" s="251"/>
      <c r="PHF34" s="251"/>
      <c r="PHG34" s="251"/>
      <c r="PHH34" s="251"/>
      <c r="PHI34" s="251"/>
      <c r="PHJ34" s="251"/>
      <c r="PHK34" s="251"/>
      <c r="PHL34" s="251"/>
      <c r="PHM34" s="251"/>
      <c r="PHN34" s="251"/>
      <c r="PHO34" s="251"/>
      <c r="PHP34" s="251"/>
      <c r="PHQ34" s="251"/>
      <c r="PHR34" s="251"/>
      <c r="PHS34" s="251"/>
      <c r="PHT34" s="251"/>
      <c r="PHU34" s="251"/>
      <c r="PHV34" s="251"/>
      <c r="PHW34" s="251"/>
      <c r="PHX34" s="251"/>
      <c r="PHY34" s="251"/>
      <c r="PHZ34" s="251"/>
      <c r="PIA34" s="251"/>
      <c r="PIB34" s="251"/>
      <c r="PIC34" s="251"/>
      <c r="PID34" s="251"/>
      <c r="PIE34" s="251"/>
      <c r="PIF34" s="251"/>
      <c r="PIG34" s="251"/>
      <c r="PIH34" s="251"/>
      <c r="PII34" s="251"/>
      <c r="PIJ34" s="251"/>
      <c r="PIK34" s="251"/>
      <c r="PIL34" s="251"/>
      <c r="PIM34" s="251"/>
      <c r="PIN34" s="251"/>
      <c r="PIO34" s="251"/>
      <c r="PIP34" s="251"/>
      <c r="PIQ34" s="251"/>
      <c r="PIR34" s="251"/>
      <c r="PIS34" s="251"/>
      <c r="PIT34" s="251"/>
      <c r="PIU34" s="251"/>
      <c r="PIV34" s="251"/>
      <c r="PIW34" s="251"/>
      <c r="PIX34" s="251"/>
      <c r="PIY34" s="251"/>
      <c r="PIZ34" s="251"/>
      <c r="PJA34" s="251"/>
      <c r="PJB34" s="251"/>
      <c r="PJC34" s="251"/>
      <c r="PJD34" s="251"/>
      <c r="PJE34" s="251"/>
      <c r="PJF34" s="251"/>
      <c r="PJG34" s="251"/>
      <c r="PJH34" s="251"/>
      <c r="PJI34" s="251"/>
      <c r="PJJ34" s="251"/>
      <c r="PJK34" s="251"/>
      <c r="PJL34" s="251"/>
      <c r="PJM34" s="251"/>
      <c r="PJN34" s="251"/>
      <c r="PJO34" s="251"/>
      <c r="PJP34" s="251"/>
      <c r="PJQ34" s="251"/>
      <c r="PJR34" s="251"/>
      <c r="PJS34" s="251"/>
      <c r="PJT34" s="251"/>
      <c r="PJU34" s="251"/>
      <c r="PJV34" s="251"/>
      <c r="PJW34" s="251"/>
      <c r="PJX34" s="251"/>
      <c r="PJY34" s="251"/>
      <c r="PJZ34" s="251"/>
      <c r="PKA34" s="251"/>
      <c r="PKB34" s="251"/>
      <c r="PKC34" s="251"/>
      <c r="PKD34" s="251"/>
      <c r="PKE34" s="251"/>
      <c r="PKF34" s="251"/>
      <c r="PKG34" s="251"/>
      <c r="PKH34" s="251"/>
      <c r="PKI34" s="251"/>
      <c r="PKJ34" s="251"/>
      <c r="PKK34" s="251"/>
      <c r="PKL34" s="251"/>
      <c r="PKM34" s="251"/>
      <c r="PKN34" s="251"/>
      <c r="PKO34" s="251"/>
      <c r="PKP34" s="251"/>
      <c r="PKQ34" s="251"/>
      <c r="PKR34" s="251"/>
      <c r="PKS34" s="251"/>
      <c r="PKT34" s="251"/>
      <c r="PKU34" s="251"/>
      <c r="PKV34" s="251"/>
      <c r="PKW34" s="251"/>
      <c r="PKX34" s="251"/>
      <c r="PKY34" s="251"/>
      <c r="PKZ34" s="251"/>
      <c r="PLA34" s="251"/>
      <c r="PLB34" s="251"/>
      <c r="PLC34" s="251"/>
      <c r="PLD34" s="251"/>
      <c r="PLE34" s="251"/>
      <c r="PLF34" s="251"/>
      <c r="PLG34" s="251"/>
      <c r="PLH34" s="251"/>
      <c r="PLI34" s="251"/>
      <c r="PLJ34" s="251"/>
      <c r="PLK34" s="251"/>
      <c r="PLL34" s="251"/>
      <c r="PLM34" s="251"/>
      <c r="PLN34" s="251"/>
      <c r="PLO34" s="251"/>
      <c r="PLP34" s="251"/>
      <c r="PLQ34" s="251"/>
      <c r="PLR34" s="251"/>
      <c r="PLS34" s="251"/>
      <c r="PLT34" s="251"/>
      <c r="PLU34" s="251"/>
      <c r="PLV34" s="251"/>
      <c r="PLW34" s="251"/>
      <c r="PLX34" s="251"/>
      <c r="PLY34" s="251"/>
      <c r="PLZ34" s="251"/>
      <c r="PMA34" s="251"/>
      <c r="PMB34" s="251"/>
      <c r="PMC34" s="251"/>
      <c r="PMD34" s="251"/>
      <c r="PME34" s="251"/>
      <c r="PMF34" s="251"/>
      <c r="PMG34" s="251"/>
      <c r="PMH34" s="251"/>
      <c r="PMI34" s="251"/>
      <c r="PMJ34" s="251"/>
      <c r="PMK34" s="251"/>
      <c r="PML34" s="251"/>
      <c r="PMM34" s="251"/>
      <c r="PMN34" s="251"/>
      <c r="PMO34" s="251"/>
      <c r="PMP34" s="251"/>
      <c r="PMQ34" s="251"/>
      <c r="PMR34" s="251"/>
      <c r="PMS34" s="251"/>
      <c r="PMT34" s="251"/>
      <c r="PMU34" s="251"/>
      <c r="PMV34" s="251"/>
      <c r="PMW34" s="251"/>
      <c r="PMX34" s="251"/>
      <c r="PMY34" s="251"/>
      <c r="PMZ34" s="251"/>
      <c r="PNA34" s="251"/>
      <c r="PNB34" s="251"/>
      <c r="PNC34" s="251"/>
      <c r="PND34" s="251"/>
      <c r="PNE34" s="251"/>
      <c r="PNF34" s="251"/>
      <c r="PNG34" s="251"/>
      <c r="PNH34" s="251"/>
      <c r="PNI34" s="251"/>
      <c r="PNJ34" s="251"/>
      <c r="PNK34" s="251"/>
      <c r="PNL34" s="251"/>
      <c r="PNM34" s="251"/>
      <c r="PNN34" s="251"/>
      <c r="PNO34" s="251"/>
      <c r="PNP34" s="251"/>
      <c r="PNQ34" s="251"/>
      <c r="PNR34" s="251"/>
      <c r="PNS34" s="251"/>
      <c r="PNT34" s="251"/>
      <c r="PNU34" s="251"/>
      <c r="PNV34" s="251"/>
      <c r="PNW34" s="251"/>
      <c r="PNX34" s="251"/>
      <c r="PNY34" s="251"/>
      <c r="PNZ34" s="251"/>
      <c r="POA34" s="251"/>
      <c r="POB34" s="251"/>
      <c r="POC34" s="251"/>
      <c r="POD34" s="251"/>
      <c r="POE34" s="251"/>
      <c r="POF34" s="251"/>
      <c r="POG34" s="251"/>
      <c r="POH34" s="251"/>
      <c r="POI34" s="251"/>
      <c r="POJ34" s="251"/>
      <c r="POK34" s="251"/>
      <c r="POL34" s="251"/>
      <c r="POM34" s="251"/>
      <c r="PON34" s="251"/>
      <c r="POO34" s="251"/>
      <c r="POP34" s="251"/>
      <c r="POQ34" s="251"/>
      <c r="POR34" s="251"/>
      <c r="POS34" s="251"/>
      <c r="POT34" s="251"/>
      <c r="POU34" s="251"/>
      <c r="POV34" s="251"/>
      <c r="POW34" s="251"/>
      <c r="POX34" s="251"/>
      <c r="POY34" s="251"/>
      <c r="POZ34" s="251"/>
      <c r="PPA34" s="251"/>
      <c r="PPB34" s="251"/>
      <c r="PPC34" s="251"/>
      <c r="PPD34" s="251"/>
      <c r="PPE34" s="251"/>
      <c r="PPF34" s="251"/>
      <c r="PPG34" s="251"/>
      <c r="PPH34" s="251"/>
      <c r="PPI34" s="251"/>
      <c r="PPJ34" s="251"/>
      <c r="PPK34" s="251"/>
      <c r="PPL34" s="251"/>
      <c r="PPM34" s="251"/>
      <c r="PPN34" s="251"/>
      <c r="PPO34" s="251"/>
      <c r="PPP34" s="251"/>
      <c r="PPQ34" s="251"/>
      <c r="PPR34" s="251"/>
      <c r="PPS34" s="251"/>
      <c r="PPT34" s="251"/>
      <c r="PPU34" s="251"/>
      <c r="PPV34" s="251"/>
      <c r="PPW34" s="251"/>
      <c r="PPX34" s="251"/>
      <c r="PPY34" s="251"/>
      <c r="PPZ34" s="251"/>
      <c r="PQA34" s="251"/>
      <c r="PQB34" s="251"/>
      <c r="PQC34" s="251"/>
      <c r="PQD34" s="251"/>
      <c r="PQE34" s="251"/>
      <c r="PQF34" s="251"/>
      <c r="PQG34" s="251"/>
      <c r="PQH34" s="251"/>
      <c r="PQI34" s="251"/>
      <c r="PQJ34" s="251"/>
      <c r="PQK34" s="251"/>
      <c r="PQL34" s="251"/>
      <c r="PQM34" s="251"/>
      <c r="PQN34" s="251"/>
      <c r="PQO34" s="251"/>
      <c r="PQP34" s="251"/>
      <c r="PQQ34" s="251"/>
      <c r="PQR34" s="251"/>
      <c r="PQS34" s="251"/>
      <c r="PQT34" s="251"/>
      <c r="PQU34" s="251"/>
      <c r="PQV34" s="251"/>
      <c r="PQW34" s="251"/>
      <c r="PQX34" s="251"/>
      <c r="PQY34" s="251"/>
      <c r="PQZ34" s="251"/>
      <c r="PRA34" s="251"/>
      <c r="PRB34" s="251"/>
      <c r="PRC34" s="251"/>
      <c r="PRD34" s="251"/>
      <c r="PRE34" s="251"/>
      <c r="PRF34" s="251"/>
      <c r="PRG34" s="251"/>
      <c r="PRH34" s="251"/>
      <c r="PRI34" s="251"/>
      <c r="PRJ34" s="251"/>
      <c r="PRK34" s="251"/>
      <c r="PRL34" s="251"/>
      <c r="PRM34" s="251"/>
      <c r="PRN34" s="251"/>
      <c r="PRO34" s="251"/>
      <c r="PRP34" s="251"/>
      <c r="PRQ34" s="251"/>
      <c r="PRR34" s="251"/>
      <c r="PRS34" s="251"/>
      <c r="PRT34" s="251"/>
      <c r="PRU34" s="251"/>
      <c r="PRV34" s="251"/>
      <c r="PRW34" s="251"/>
      <c r="PRX34" s="251"/>
      <c r="PRY34" s="251"/>
      <c r="PRZ34" s="251"/>
      <c r="PSA34" s="251"/>
      <c r="PSB34" s="251"/>
      <c r="PSC34" s="251"/>
      <c r="PSD34" s="251"/>
      <c r="PSE34" s="251"/>
      <c r="PSF34" s="251"/>
      <c r="PSG34" s="251"/>
      <c r="PSH34" s="251"/>
      <c r="PSI34" s="251"/>
      <c r="PSJ34" s="251"/>
      <c r="PSK34" s="251"/>
      <c r="PSL34" s="251"/>
      <c r="PSM34" s="251"/>
      <c r="PSN34" s="251"/>
      <c r="PSO34" s="251"/>
      <c r="PSP34" s="251"/>
      <c r="PSQ34" s="251"/>
      <c r="PSR34" s="251"/>
      <c r="PSS34" s="251"/>
      <c r="PST34" s="251"/>
      <c r="PSU34" s="251"/>
      <c r="PSV34" s="251"/>
      <c r="PSW34" s="251"/>
      <c r="PSX34" s="251"/>
      <c r="PSY34" s="251"/>
      <c r="PSZ34" s="251"/>
      <c r="PTA34" s="251"/>
      <c r="PTB34" s="251"/>
      <c r="PTC34" s="251"/>
      <c r="PTD34" s="251"/>
      <c r="PTE34" s="251"/>
      <c r="PTF34" s="251"/>
      <c r="PTG34" s="251"/>
      <c r="PTH34" s="251"/>
      <c r="PTI34" s="251"/>
      <c r="PTJ34" s="251"/>
      <c r="PTK34" s="251"/>
      <c r="PTL34" s="251"/>
      <c r="PTM34" s="251"/>
      <c r="PTN34" s="251"/>
      <c r="PTO34" s="251"/>
      <c r="PTP34" s="251"/>
      <c r="PTQ34" s="251"/>
      <c r="PTR34" s="251"/>
      <c r="PTS34" s="251"/>
      <c r="PTT34" s="251"/>
      <c r="PTU34" s="251"/>
      <c r="PTV34" s="251"/>
      <c r="PTW34" s="251"/>
      <c r="PTX34" s="251"/>
      <c r="PTY34" s="251"/>
      <c r="PTZ34" s="251"/>
      <c r="PUA34" s="251"/>
      <c r="PUB34" s="251"/>
      <c r="PUC34" s="251"/>
      <c r="PUD34" s="251"/>
      <c r="PUE34" s="251"/>
      <c r="PUF34" s="251"/>
      <c r="PUG34" s="251"/>
      <c r="PUH34" s="251"/>
      <c r="PUI34" s="251"/>
      <c r="PUJ34" s="251"/>
      <c r="PUK34" s="251"/>
      <c r="PUL34" s="251"/>
      <c r="PUM34" s="251"/>
      <c r="PUN34" s="251"/>
      <c r="PUO34" s="251"/>
      <c r="PUP34" s="251"/>
      <c r="PUQ34" s="251"/>
      <c r="PUR34" s="251"/>
      <c r="PUS34" s="251"/>
      <c r="PUT34" s="251"/>
      <c r="PUU34" s="251"/>
      <c r="PUV34" s="251"/>
      <c r="PUW34" s="251"/>
      <c r="PUX34" s="251"/>
      <c r="PUY34" s="251"/>
      <c r="PUZ34" s="251"/>
      <c r="PVA34" s="251"/>
      <c r="PVB34" s="251"/>
      <c r="PVC34" s="251"/>
      <c r="PVD34" s="251"/>
      <c r="PVE34" s="251"/>
      <c r="PVF34" s="251"/>
      <c r="PVG34" s="251"/>
      <c r="PVH34" s="251"/>
      <c r="PVI34" s="251"/>
      <c r="PVJ34" s="251"/>
      <c r="PVK34" s="251"/>
      <c r="PVL34" s="251"/>
      <c r="PVM34" s="251"/>
      <c r="PVN34" s="251"/>
      <c r="PVO34" s="251"/>
      <c r="PVP34" s="251"/>
      <c r="PVQ34" s="251"/>
      <c r="PVR34" s="251"/>
      <c r="PVS34" s="251"/>
      <c r="PVT34" s="251"/>
      <c r="PVU34" s="251"/>
      <c r="PVV34" s="251"/>
      <c r="PVW34" s="251"/>
      <c r="PVX34" s="251"/>
      <c r="PVY34" s="251"/>
      <c r="PVZ34" s="251"/>
      <c r="PWA34" s="251"/>
      <c r="PWB34" s="251"/>
      <c r="PWC34" s="251"/>
      <c r="PWD34" s="251"/>
      <c r="PWE34" s="251"/>
      <c r="PWF34" s="251"/>
      <c r="PWG34" s="251"/>
      <c r="PWH34" s="251"/>
      <c r="PWI34" s="251"/>
      <c r="PWJ34" s="251"/>
      <c r="PWK34" s="251"/>
      <c r="PWL34" s="251"/>
      <c r="PWM34" s="251"/>
      <c r="PWN34" s="251"/>
      <c r="PWO34" s="251"/>
      <c r="PWP34" s="251"/>
      <c r="PWQ34" s="251"/>
      <c r="PWR34" s="251"/>
      <c r="PWS34" s="251"/>
      <c r="PWT34" s="251"/>
      <c r="PWU34" s="251"/>
      <c r="PWV34" s="251"/>
      <c r="PWW34" s="251"/>
      <c r="PWX34" s="251"/>
      <c r="PWY34" s="251"/>
      <c r="PWZ34" s="251"/>
      <c r="PXA34" s="251"/>
      <c r="PXB34" s="251"/>
      <c r="PXC34" s="251"/>
      <c r="PXD34" s="251"/>
      <c r="PXE34" s="251"/>
      <c r="PXF34" s="251"/>
      <c r="PXG34" s="251"/>
      <c r="PXH34" s="251"/>
      <c r="PXI34" s="251"/>
      <c r="PXJ34" s="251"/>
      <c r="PXK34" s="251"/>
      <c r="PXL34" s="251"/>
      <c r="PXM34" s="251"/>
      <c r="PXN34" s="251"/>
      <c r="PXO34" s="251"/>
      <c r="PXP34" s="251"/>
      <c r="PXQ34" s="251"/>
      <c r="PXR34" s="251"/>
      <c r="PXS34" s="251"/>
      <c r="PXT34" s="251"/>
      <c r="PXU34" s="251"/>
      <c r="PXV34" s="251"/>
      <c r="PXW34" s="251"/>
      <c r="PXX34" s="251"/>
      <c r="PXY34" s="251"/>
      <c r="PXZ34" s="251"/>
      <c r="PYA34" s="251"/>
      <c r="PYB34" s="251"/>
      <c r="PYC34" s="251"/>
      <c r="PYD34" s="251"/>
      <c r="PYE34" s="251"/>
      <c r="PYF34" s="251"/>
      <c r="PYG34" s="251"/>
      <c r="PYH34" s="251"/>
      <c r="PYI34" s="251"/>
      <c r="PYJ34" s="251"/>
      <c r="PYK34" s="251"/>
      <c r="PYL34" s="251"/>
      <c r="PYM34" s="251"/>
      <c r="PYN34" s="251"/>
      <c r="PYO34" s="251"/>
      <c r="PYP34" s="251"/>
      <c r="PYQ34" s="251"/>
      <c r="PYR34" s="251"/>
      <c r="PYS34" s="251"/>
      <c r="PYT34" s="251"/>
      <c r="PYU34" s="251"/>
      <c r="PYV34" s="251"/>
      <c r="PYW34" s="251"/>
      <c r="PYX34" s="251"/>
      <c r="PYY34" s="251"/>
      <c r="PYZ34" s="251"/>
      <c r="PZA34" s="251"/>
      <c r="PZB34" s="251"/>
      <c r="PZC34" s="251"/>
      <c r="PZD34" s="251"/>
      <c r="PZE34" s="251"/>
      <c r="PZF34" s="251"/>
      <c r="PZG34" s="251"/>
      <c r="PZH34" s="251"/>
      <c r="PZI34" s="251"/>
      <c r="PZJ34" s="251"/>
      <c r="PZK34" s="251"/>
      <c r="PZL34" s="251"/>
      <c r="PZM34" s="251"/>
      <c r="PZN34" s="251"/>
      <c r="PZO34" s="251"/>
      <c r="PZP34" s="251"/>
      <c r="PZQ34" s="251"/>
      <c r="PZR34" s="251"/>
      <c r="PZS34" s="251"/>
      <c r="PZT34" s="251"/>
      <c r="PZU34" s="251"/>
      <c r="PZV34" s="251"/>
      <c r="PZW34" s="251"/>
      <c r="PZX34" s="251"/>
      <c r="PZY34" s="251"/>
      <c r="PZZ34" s="251"/>
      <c r="QAA34" s="251"/>
      <c r="QAB34" s="251"/>
      <c r="QAC34" s="251"/>
      <c r="QAD34" s="251"/>
      <c r="QAE34" s="251"/>
      <c r="QAF34" s="251"/>
      <c r="QAG34" s="251"/>
      <c r="QAH34" s="251"/>
      <c r="QAI34" s="251"/>
      <c r="QAJ34" s="251"/>
      <c r="QAK34" s="251"/>
      <c r="QAL34" s="251"/>
      <c r="QAM34" s="251"/>
      <c r="QAN34" s="251"/>
      <c r="QAO34" s="251"/>
      <c r="QAP34" s="251"/>
      <c r="QAQ34" s="251"/>
      <c r="QAR34" s="251"/>
      <c r="QAS34" s="251"/>
      <c r="QAT34" s="251"/>
      <c r="QAU34" s="251"/>
      <c r="QAV34" s="251"/>
      <c r="QAW34" s="251"/>
      <c r="QAX34" s="251"/>
      <c r="QAY34" s="251"/>
      <c r="QAZ34" s="251"/>
      <c r="QBA34" s="251"/>
      <c r="QBB34" s="251"/>
      <c r="QBC34" s="251"/>
      <c r="QBD34" s="251"/>
      <c r="QBE34" s="251"/>
      <c r="QBF34" s="251"/>
      <c r="QBG34" s="251"/>
      <c r="QBH34" s="251"/>
      <c r="QBI34" s="251"/>
      <c r="QBJ34" s="251"/>
      <c r="QBK34" s="251"/>
      <c r="QBL34" s="251"/>
      <c r="QBM34" s="251"/>
      <c r="QBN34" s="251"/>
      <c r="QBO34" s="251"/>
      <c r="QBP34" s="251"/>
      <c r="QBQ34" s="251"/>
      <c r="QBR34" s="251"/>
      <c r="QBS34" s="251"/>
      <c r="QBT34" s="251"/>
      <c r="QBU34" s="251"/>
      <c r="QBV34" s="251"/>
      <c r="QBW34" s="251"/>
      <c r="QBX34" s="251"/>
      <c r="QBY34" s="251"/>
      <c r="QBZ34" s="251"/>
      <c r="QCA34" s="251"/>
      <c r="QCB34" s="251"/>
      <c r="QCC34" s="251"/>
      <c r="QCD34" s="251"/>
      <c r="QCE34" s="251"/>
      <c r="QCF34" s="251"/>
      <c r="QCG34" s="251"/>
      <c r="QCH34" s="251"/>
      <c r="QCI34" s="251"/>
      <c r="QCJ34" s="251"/>
      <c r="QCK34" s="251"/>
      <c r="QCL34" s="251"/>
      <c r="QCM34" s="251"/>
      <c r="QCN34" s="251"/>
      <c r="QCO34" s="251"/>
      <c r="QCP34" s="251"/>
      <c r="QCQ34" s="251"/>
      <c r="QCR34" s="251"/>
      <c r="QCS34" s="251"/>
      <c r="QCT34" s="251"/>
      <c r="QCU34" s="251"/>
      <c r="QCV34" s="251"/>
      <c r="QCW34" s="251"/>
      <c r="QCX34" s="251"/>
      <c r="QCY34" s="251"/>
      <c r="QCZ34" s="251"/>
      <c r="QDA34" s="251"/>
      <c r="QDB34" s="251"/>
      <c r="QDC34" s="251"/>
      <c r="QDD34" s="251"/>
      <c r="QDE34" s="251"/>
      <c r="QDF34" s="251"/>
      <c r="QDG34" s="251"/>
      <c r="QDH34" s="251"/>
      <c r="QDI34" s="251"/>
      <c r="QDJ34" s="251"/>
      <c r="QDK34" s="251"/>
      <c r="QDL34" s="251"/>
      <c r="QDM34" s="251"/>
      <c r="QDN34" s="251"/>
      <c r="QDO34" s="251"/>
      <c r="QDP34" s="251"/>
      <c r="QDQ34" s="251"/>
      <c r="QDR34" s="251"/>
      <c r="QDS34" s="251"/>
      <c r="QDT34" s="251"/>
      <c r="QDU34" s="251"/>
      <c r="QDV34" s="251"/>
      <c r="QDW34" s="251"/>
      <c r="QDX34" s="251"/>
      <c r="QDY34" s="251"/>
      <c r="QDZ34" s="251"/>
      <c r="QEA34" s="251"/>
      <c r="QEB34" s="251"/>
      <c r="QEC34" s="251"/>
      <c r="QED34" s="251"/>
      <c r="QEE34" s="251"/>
      <c r="QEF34" s="251"/>
      <c r="QEG34" s="251"/>
      <c r="QEH34" s="251"/>
      <c r="QEI34" s="251"/>
      <c r="QEJ34" s="251"/>
      <c r="QEK34" s="251"/>
      <c r="QEL34" s="251"/>
      <c r="QEM34" s="251"/>
      <c r="QEN34" s="251"/>
      <c r="QEO34" s="251"/>
      <c r="QEP34" s="251"/>
      <c r="QEQ34" s="251"/>
      <c r="QER34" s="251"/>
      <c r="QES34" s="251"/>
      <c r="QET34" s="251"/>
      <c r="QEU34" s="251"/>
      <c r="QEV34" s="251"/>
      <c r="QEW34" s="251"/>
      <c r="QEX34" s="251"/>
      <c r="QEY34" s="251"/>
      <c r="QEZ34" s="251"/>
      <c r="QFA34" s="251"/>
      <c r="QFB34" s="251"/>
      <c r="QFC34" s="251"/>
      <c r="QFD34" s="251"/>
      <c r="QFE34" s="251"/>
      <c r="QFF34" s="251"/>
      <c r="QFG34" s="251"/>
      <c r="QFH34" s="251"/>
      <c r="QFI34" s="251"/>
      <c r="QFJ34" s="251"/>
      <c r="QFK34" s="251"/>
      <c r="QFL34" s="251"/>
      <c r="QFM34" s="251"/>
      <c r="QFN34" s="251"/>
      <c r="QFO34" s="251"/>
      <c r="QFP34" s="251"/>
      <c r="QFQ34" s="251"/>
      <c r="QFR34" s="251"/>
      <c r="QFS34" s="251"/>
      <c r="QFT34" s="251"/>
      <c r="QFU34" s="251"/>
      <c r="QFV34" s="251"/>
      <c r="QFW34" s="251"/>
      <c r="QFX34" s="251"/>
      <c r="QFY34" s="251"/>
      <c r="QFZ34" s="251"/>
      <c r="QGA34" s="251"/>
      <c r="QGB34" s="251"/>
      <c r="QGC34" s="251"/>
      <c r="QGD34" s="251"/>
      <c r="QGE34" s="251"/>
      <c r="QGF34" s="251"/>
      <c r="QGG34" s="251"/>
      <c r="QGH34" s="251"/>
      <c r="QGI34" s="251"/>
      <c r="QGJ34" s="251"/>
      <c r="QGK34" s="251"/>
      <c r="QGL34" s="251"/>
      <c r="QGM34" s="251"/>
      <c r="QGN34" s="251"/>
      <c r="QGO34" s="251"/>
      <c r="QGP34" s="251"/>
      <c r="QGQ34" s="251"/>
      <c r="QGR34" s="251"/>
      <c r="QGS34" s="251"/>
      <c r="QGT34" s="251"/>
      <c r="QGU34" s="251"/>
      <c r="QGV34" s="251"/>
      <c r="QGW34" s="251"/>
      <c r="QGX34" s="251"/>
      <c r="QGY34" s="251"/>
      <c r="QGZ34" s="251"/>
      <c r="QHA34" s="251"/>
      <c r="QHB34" s="251"/>
      <c r="QHC34" s="251"/>
      <c r="QHD34" s="251"/>
      <c r="QHE34" s="251"/>
      <c r="QHF34" s="251"/>
      <c r="QHG34" s="251"/>
      <c r="QHH34" s="251"/>
      <c r="QHI34" s="251"/>
      <c r="QHJ34" s="251"/>
      <c r="QHK34" s="251"/>
      <c r="QHL34" s="251"/>
      <c r="QHM34" s="251"/>
      <c r="QHN34" s="251"/>
      <c r="QHO34" s="251"/>
      <c r="QHP34" s="251"/>
      <c r="QHQ34" s="251"/>
      <c r="QHR34" s="251"/>
      <c r="QHS34" s="251"/>
      <c r="QHT34" s="251"/>
      <c r="QHU34" s="251"/>
      <c r="QHV34" s="251"/>
      <c r="QHW34" s="251"/>
      <c r="QHX34" s="251"/>
      <c r="QHY34" s="251"/>
      <c r="QHZ34" s="251"/>
      <c r="QIA34" s="251"/>
      <c r="QIB34" s="251"/>
      <c r="QIC34" s="251"/>
      <c r="QID34" s="251"/>
      <c r="QIE34" s="251"/>
      <c r="QIF34" s="251"/>
      <c r="QIG34" s="251"/>
      <c r="QIH34" s="251"/>
      <c r="QII34" s="251"/>
      <c r="QIJ34" s="251"/>
      <c r="QIK34" s="251"/>
      <c r="QIL34" s="251"/>
      <c r="QIM34" s="251"/>
      <c r="QIN34" s="251"/>
      <c r="QIO34" s="251"/>
      <c r="QIP34" s="251"/>
      <c r="QIQ34" s="251"/>
      <c r="QIR34" s="251"/>
      <c r="QIS34" s="251"/>
      <c r="QIT34" s="251"/>
      <c r="QIU34" s="251"/>
      <c r="QIV34" s="251"/>
      <c r="QIW34" s="251"/>
      <c r="QIX34" s="251"/>
      <c r="QIY34" s="251"/>
      <c r="QIZ34" s="251"/>
      <c r="QJA34" s="251"/>
      <c r="QJB34" s="251"/>
      <c r="QJC34" s="251"/>
      <c r="QJD34" s="251"/>
      <c r="QJE34" s="251"/>
      <c r="QJF34" s="251"/>
      <c r="QJG34" s="251"/>
      <c r="QJH34" s="251"/>
      <c r="QJI34" s="251"/>
      <c r="QJJ34" s="251"/>
      <c r="QJK34" s="251"/>
      <c r="QJL34" s="251"/>
      <c r="QJM34" s="251"/>
      <c r="QJN34" s="251"/>
      <c r="QJO34" s="251"/>
      <c r="QJP34" s="251"/>
      <c r="QJQ34" s="251"/>
      <c r="QJR34" s="251"/>
      <c r="QJS34" s="251"/>
      <c r="QJT34" s="251"/>
      <c r="QJU34" s="251"/>
      <c r="QJV34" s="251"/>
      <c r="QJW34" s="251"/>
      <c r="QJX34" s="251"/>
      <c r="QJY34" s="251"/>
      <c r="QJZ34" s="251"/>
      <c r="QKA34" s="251"/>
      <c r="QKB34" s="251"/>
      <c r="QKC34" s="251"/>
      <c r="QKD34" s="251"/>
      <c r="QKE34" s="251"/>
      <c r="QKF34" s="251"/>
      <c r="QKG34" s="251"/>
      <c r="QKH34" s="251"/>
      <c r="QKI34" s="251"/>
      <c r="QKJ34" s="251"/>
      <c r="QKK34" s="251"/>
      <c r="QKL34" s="251"/>
      <c r="QKM34" s="251"/>
      <c r="QKN34" s="251"/>
      <c r="QKO34" s="251"/>
      <c r="QKP34" s="251"/>
      <c r="QKQ34" s="251"/>
      <c r="QKR34" s="251"/>
      <c r="QKS34" s="251"/>
      <c r="QKT34" s="251"/>
      <c r="QKU34" s="251"/>
      <c r="QKV34" s="251"/>
      <c r="QKW34" s="251"/>
      <c r="QKX34" s="251"/>
      <c r="QKY34" s="251"/>
      <c r="QKZ34" s="251"/>
      <c r="QLA34" s="251"/>
      <c r="QLB34" s="251"/>
      <c r="QLC34" s="251"/>
      <c r="QLD34" s="251"/>
      <c r="QLE34" s="251"/>
      <c r="QLF34" s="251"/>
      <c r="QLG34" s="251"/>
      <c r="QLH34" s="251"/>
      <c r="QLI34" s="251"/>
      <c r="QLJ34" s="251"/>
      <c r="QLK34" s="251"/>
      <c r="QLL34" s="251"/>
      <c r="QLM34" s="251"/>
      <c r="QLN34" s="251"/>
      <c r="QLO34" s="251"/>
      <c r="QLP34" s="251"/>
      <c r="QLQ34" s="251"/>
      <c r="QLR34" s="251"/>
      <c r="QLS34" s="251"/>
      <c r="QLT34" s="251"/>
      <c r="QLU34" s="251"/>
      <c r="QLV34" s="251"/>
      <c r="QLW34" s="251"/>
      <c r="QLX34" s="251"/>
      <c r="QLY34" s="251"/>
      <c r="QLZ34" s="251"/>
      <c r="QMA34" s="251"/>
      <c r="QMB34" s="251"/>
      <c r="QMC34" s="251"/>
      <c r="QMD34" s="251"/>
      <c r="QME34" s="251"/>
      <c r="QMF34" s="251"/>
      <c r="QMG34" s="251"/>
      <c r="QMH34" s="251"/>
      <c r="QMI34" s="251"/>
      <c r="QMJ34" s="251"/>
      <c r="QMK34" s="251"/>
      <c r="QML34" s="251"/>
      <c r="QMM34" s="251"/>
      <c r="QMN34" s="251"/>
      <c r="QMO34" s="251"/>
      <c r="QMP34" s="251"/>
      <c r="QMQ34" s="251"/>
      <c r="QMR34" s="251"/>
      <c r="QMS34" s="251"/>
      <c r="QMT34" s="251"/>
      <c r="QMU34" s="251"/>
      <c r="QMV34" s="251"/>
      <c r="QMW34" s="251"/>
      <c r="QMX34" s="251"/>
      <c r="QMY34" s="251"/>
      <c r="QMZ34" s="251"/>
      <c r="QNA34" s="251"/>
      <c r="QNB34" s="251"/>
      <c r="QNC34" s="251"/>
      <c r="QND34" s="251"/>
      <c r="QNE34" s="251"/>
      <c r="QNF34" s="251"/>
      <c r="QNG34" s="251"/>
      <c r="QNH34" s="251"/>
      <c r="QNI34" s="251"/>
      <c r="QNJ34" s="251"/>
      <c r="QNK34" s="251"/>
      <c r="QNL34" s="251"/>
      <c r="QNM34" s="251"/>
      <c r="QNN34" s="251"/>
      <c r="QNO34" s="251"/>
      <c r="QNP34" s="251"/>
      <c r="QNQ34" s="251"/>
      <c r="QNR34" s="251"/>
      <c r="QNS34" s="251"/>
      <c r="QNT34" s="251"/>
      <c r="QNU34" s="251"/>
      <c r="QNV34" s="251"/>
      <c r="QNW34" s="251"/>
      <c r="QNX34" s="251"/>
      <c r="QNY34" s="251"/>
      <c r="QNZ34" s="251"/>
      <c r="QOA34" s="251"/>
      <c r="QOB34" s="251"/>
      <c r="QOC34" s="251"/>
      <c r="QOD34" s="251"/>
      <c r="QOE34" s="251"/>
      <c r="QOF34" s="251"/>
      <c r="QOG34" s="251"/>
      <c r="QOH34" s="251"/>
      <c r="QOI34" s="251"/>
      <c r="QOJ34" s="251"/>
      <c r="QOK34" s="251"/>
      <c r="QOL34" s="251"/>
      <c r="QOM34" s="251"/>
      <c r="QON34" s="251"/>
      <c r="QOO34" s="251"/>
      <c r="QOP34" s="251"/>
      <c r="QOQ34" s="251"/>
      <c r="QOR34" s="251"/>
      <c r="QOS34" s="251"/>
      <c r="QOT34" s="251"/>
      <c r="QOU34" s="251"/>
      <c r="QOV34" s="251"/>
      <c r="QOW34" s="251"/>
      <c r="QOX34" s="251"/>
      <c r="QOY34" s="251"/>
      <c r="QOZ34" s="251"/>
      <c r="QPA34" s="251"/>
      <c r="QPB34" s="251"/>
      <c r="QPC34" s="251"/>
      <c r="QPD34" s="251"/>
      <c r="QPE34" s="251"/>
      <c r="QPF34" s="251"/>
      <c r="QPG34" s="251"/>
      <c r="QPH34" s="251"/>
      <c r="QPI34" s="251"/>
      <c r="QPJ34" s="251"/>
      <c r="QPK34" s="251"/>
      <c r="QPL34" s="251"/>
      <c r="QPM34" s="251"/>
      <c r="QPN34" s="251"/>
      <c r="QPO34" s="251"/>
      <c r="QPP34" s="251"/>
      <c r="QPQ34" s="251"/>
      <c r="QPR34" s="251"/>
      <c r="QPS34" s="251"/>
      <c r="QPT34" s="251"/>
      <c r="QPU34" s="251"/>
      <c r="QPV34" s="251"/>
      <c r="QPW34" s="251"/>
      <c r="QPX34" s="251"/>
      <c r="QPY34" s="251"/>
      <c r="QPZ34" s="251"/>
      <c r="QQA34" s="251"/>
      <c r="QQB34" s="251"/>
      <c r="QQC34" s="251"/>
      <c r="QQD34" s="251"/>
      <c r="QQE34" s="251"/>
      <c r="QQF34" s="251"/>
      <c r="QQG34" s="251"/>
      <c r="QQH34" s="251"/>
      <c r="QQI34" s="251"/>
      <c r="QQJ34" s="251"/>
      <c r="QQK34" s="251"/>
      <c r="QQL34" s="251"/>
      <c r="QQM34" s="251"/>
      <c r="QQN34" s="251"/>
      <c r="QQO34" s="251"/>
      <c r="QQP34" s="251"/>
      <c r="QQQ34" s="251"/>
      <c r="QQR34" s="251"/>
      <c r="QQS34" s="251"/>
      <c r="QQT34" s="251"/>
      <c r="QQU34" s="251"/>
      <c r="QQV34" s="251"/>
      <c r="QQW34" s="251"/>
      <c r="QQX34" s="251"/>
      <c r="QQY34" s="251"/>
      <c r="QQZ34" s="251"/>
      <c r="QRA34" s="251"/>
      <c r="QRB34" s="251"/>
      <c r="QRC34" s="251"/>
      <c r="QRD34" s="251"/>
      <c r="QRE34" s="251"/>
      <c r="QRF34" s="251"/>
      <c r="QRG34" s="251"/>
      <c r="QRH34" s="251"/>
      <c r="QRI34" s="251"/>
      <c r="QRJ34" s="251"/>
      <c r="QRK34" s="251"/>
      <c r="QRL34" s="251"/>
      <c r="QRM34" s="251"/>
      <c r="QRN34" s="251"/>
      <c r="QRO34" s="251"/>
      <c r="QRP34" s="251"/>
      <c r="QRQ34" s="251"/>
      <c r="QRR34" s="251"/>
      <c r="QRS34" s="251"/>
      <c r="QRT34" s="251"/>
      <c r="QRU34" s="251"/>
      <c r="QRV34" s="251"/>
      <c r="QRW34" s="251"/>
      <c r="QRX34" s="251"/>
      <c r="QRY34" s="251"/>
      <c r="QRZ34" s="251"/>
      <c r="QSA34" s="251"/>
      <c r="QSB34" s="251"/>
      <c r="QSC34" s="251"/>
      <c r="QSD34" s="251"/>
      <c r="QSE34" s="251"/>
      <c r="QSF34" s="251"/>
      <c r="QSG34" s="251"/>
      <c r="QSH34" s="251"/>
      <c r="QSI34" s="251"/>
      <c r="QSJ34" s="251"/>
      <c r="QSK34" s="251"/>
      <c r="QSL34" s="251"/>
      <c r="QSM34" s="251"/>
      <c r="QSN34" s="251"/>
      <c r="QSO34" s="251"/>
      <c r="QSP34" s="251"/>
      <c r="QSQ34" s="251"/>
      <c r="QSR34" s="251"/>
      <c r="QSS34" s="251"/>
      <c r="QST34" s="251"/>
      <c r="QSU34" s="251"/>
      <c r="QSV34" s="251"/>
      <c r="QSW34" s="251"/>
      <c r="QSX34" s="251"/>
      <c r="QSY34" s="251"/>
      <c r="QSZ34" s="251"/>
      <c r="QTA34" s="251"/>
      <c r="QTB34" s="251"/>
      <c r="QTC34" s="251"/>
      <c r="QTD34" s="251"/>
      <c r="QTE34" s="251"/>
      <c r="QTF34" s="251"/>
      <c r="QTG34" s="251"/>
      <c r="QTH34" s="251"/>
      <c r="QTI34" s="251"/>
      <c r="QTJ34" s="251"/>
      <c r="QTK34" s="251"/>
      <c r="QTL34" s="251"/>
      <c r="QTM34" s="251"/>
      <c r="QTN34" s="251"/>
      <c r="QTO34" s="251"/>
      <c r="QTP34" s="251"/>
      <c r="QTQ34" s="251"/>
      <c r="QTR34" s="251"/>
      <c r="QTS34" s="251"/>
      <c r="QTT34" s="251"/>
      <c r="QTU34" s="251"/>
      <c r="QTV34" s="251"/>
      <c r="QTW34" s="251"/>
      <c r="QTX34" s="251"/>
      <c r="QTY34" s="251"/>
      <c r="QTZ34" s="251"/>
      <c r="QUA34" s="251"/>
      <c r="QUB34" s="251"/>
      <c r="QUC34" s="251"/>
      <c r="QUD34" s="251"/>
      <c r="QUE34" s="251"/>
      <c r="QUF34" s="251"/>
      <c r="QUG34" s="251"/>
      <c r="QUH34" s="251"/>
      <c r="QUI34" s="251"/>
      <c r="QUJ34" s="251"/>
      <c r="QUK34" s="251"/>
      <c r="QUL34" s="251"/>
      <c r="QUM34" s="251"/>
      <c r="QUN34" s="251"/>
      <c r="QUO34" s="251"/>
      <c r="QUP34" s="251"/>
      <c r="QUQ34" s="251"/>
      <c r="QUR34" s="251"/>
      <c r="QUS34" s="251"/>
      <c r="QUT34" s="251"/>
      <c r="QUU34" s="251"/>
      <c r="QUV34" s="251"/>
      <c r="QUW34" s="251"/>
      <c r="QUX34" s="251"/>
      <c r="QUY34" s="251"/>
      <c r="QUZ34" s="251"/>
      <c r="QVA34" s="251"/>
      <c r="QVB34" s="251"/>
      <c r="QVC34" s="251"/>
      <c r="QVD34" s="251"/>
      <c r="QVE34" s="251"/>
      <c r="QVF34" s="251"/>
      <c r="QVG34" s="251"/>
      <c r="QVH34" s="251"/>
      <c r="QVI34" s="251"/>
      <c r="QVJ34" s="251"/>
      <c r="QVK34" s="251"/>
      <c r="QVL34" s="251"/>
      <c r="QVM34" s="251"/>
      <c r="QVN34" s="251"/>
      <c r="QVO34" s="251"/>
      <c r="QVP34" s="251"/>
      <c r="QVQ34" s="251"/>
      <c r="QVR34" s="251"/>
      <c r="QVS34" s="251"/>
      <c r="QVT34" s="251"/>
      <c r="QVU34" s="251"/>
      <c r="QVV34" s="251"/>
      <c r="QVW34" s="251"/>
      <c r="QVX34" s="251"/>
      <c r="QVY34" s="251"/>
      <c r="QVZ34" s="251"/>
      <c r="QWA34" s="251"/>
      <c r="QWB34" s="251"/>
      <c r="QWC34" s="251"/>
      <c r="QWD34" s="251"/>
      <c r="QWE34" s="251"/>
      <c r="QWF34" s="251"/>
      <c r="QWG34" s="251"/>
      <c r="QWH34" s="251"/>
      <c r="QWI34" s="251"/>
      <c r="QWJ34" s="251"/>
      <c r="QWK34" s="251"/>
      <c r="QWL34" s="251"/>
      <c r="QWM34" s="251"/>
      <c r="QWN34" s="251"/>
      <c r="QWO34" s="251"/>
      <c r="QWP34" s="251"/>
      <c r="QWQ34" s="251"/>
      <c r="QWR34" s="251"/>
      <c r="QWS34" s="251"/>
      <c r="QWT34" s="251"/>
      <c r="QWU34" s="251"/>
      <c r="QWV34" s="251"/>
      <c r="QWW34" s="251"/>
      <c r="QWX34" s="251"/>
      <c r="QWY34" s="251"/>
      <c r="QWZ34" s="251"/>
      <c r="QXA34" s="251"/>
      <c r="QXB34" s="251"/>
      <c r="QXC34" s="251"/>
      <c r="QXD34" s="251"/>
      <c r="QXE34" s="251"/>
      <c r="QXF34" s="251"/>
      <c r="QXG34" s="251"/>
      <c r="QXH34" s="251"/>
      <c r="QXI34" s="251"/>
      <c r="QXJ34" s="251"/>
      <c r="QXK34" s="251"/>
      <c r="QXL34" s="251"/>
      <c r="QXM34" s="251"/>
      <c r="QXN34" s="251"/>
      <c r="QXO34" s="251"/>
      <c r="QXP34" s="251"/>
      <c r="QXQ34" s="251"/>
      <c r="QXR34" s="251"/>
      <c r="QXS34" s="251"/>
      <c r="QXT34" s="251"/>
      <c r="QXU34" s="251"/>
      <c r="QXV34" s="251"/>
      <c r="QXW34" s="251"/>
      <c r="QXX34" s="251"/>
      <c r="QXY34" s="251"/>
      <c r="QXZ34" s="251"/>
      <c r="QYA34" s="251"/>
      <c r="QYB34" s="251"/>
      <c r="QYC34" s="251"/>
      <c r="QYD34" s="251"/>
      <c r="QYE34" s="251"/>
      <c r="QYF34" s="251"/>
      <c r="QYG34" s="251"/>
      <c r="QYH34" s="251"/>
      <c r="QYI34" s="251"/>
      <c r="QYJ34" s="251"/>
      <c r="QYK34" s="251"/>
      <c r="QYL34" s="251"/>
      <c r="QYM34" s="251"/>
      <c r="QYN34" s="251"/>
      <c r="QYO34" s="251"/>
      <c r="QYP34" s="251"/>
      <c r="QYQ34" s="251"/>
      <c r="QYR34" s="251"/>
      <c r="QYS34" s="251"/>
      <c r="QYT34" s="251"/>
      <c r="QYU34" s="251"/>
      <c r="QYV34" s="251"/>
      <c r="QYW34" s="251"/>
      <c r="QYX34" s="251"/>
      <c r="QYY34" s="251"/>
      <c r="QYZ34" s="251"/>
      <c r="QZA34" s="251"/>
      <c r="QZB34" s="251"/>
      <c r="QZC34" s="251"/>
      <c r="QZD34" s="251"/>
      <c r="QZE34" s="251"/>
      <c r="QZF34" s="251"/>
      <c r="QZG34" s="251"/>
      <c r="QZH34" s="251"/>
      <c r="QZI34" s="251"/>
      <c r="QZJ34" s="251"/>
      <c r="QZK34" s="251"/>
      <c r="QZL34" s="251"/>
      <c r="QZM34" s="251"/>
      <c r="QZN34" s="251"/>
      <c r="QZO34" s="251"/>
      <c r="QZP34" s="251"/>
      <c r="QZQ34" s="251"/>
      <c r="QZR34" s="251"/>
      <c r="QZS34" s="251"/>
      <c r="QZT34" s="251"/>
      <c r="QZU34" s="251"/>
      <c r="QZV34" s="251"/>
      <c r="QZW34" s="251"/>
      <c r="QZX34" s="251"/>
      <c r="QZY34" s="251"/>
      <c r="QZZ34" s="251"/>
      <c r="RAA34" s="251"/>
      <c r="RAB34" s="251"/>
      <c r="RAC34" s="251"/>
      <c r="RAD34" s="251"/>
      <c r="RAE34" s="251"/>
      <c r="RAF34" s="251"/>
      <c r="RAG34" s="251"/>
      <c r="RAH34" s="251"/>
      <c r="RAI34" s="251"/>
      <c r="RAJ34" s="251"/>
      <c r="RAK34" s="251"/>
      <c r="RAL34" s="251"/>
      <c r="RAM34" s="251"/>
      <c r="RAN34" s="251"/>
      <c r="RAO34" s="251"/>
      <c r="RAP34" s="251"/>
      <c r="RAQ34" s="251"/>
      <c r="RAR34" s="251"/>
      <c r="RAS34" s="251"/>
      <c r="RAT34" s="251"/>
      <c r="RAU34" s="251"/>
      <c r="RAV34" s="251"/>
      <c r="RAW34" s="251"/>
      <c r="RAX34" s="251"/>
      <c r="RAY34" s="251"/>
      <c r="RAZ34" s="251"/>
      <c r="RBA34" s="251"/>
      <c r="RBB34" s="251"/>
      <c r="RBC34" s="251"/>
      <c r="RBD34" s="251"/>
      <c r="RBE34" s="251"/>
      <c r="RBF34" s="251"/>
      <c r="RBG34" s="251"/>
      <c r="RBH34" s="251"/>
      <c r="RBI34" s="251"/>
      <c r="RBJ34" s="251"/>
      <c r="RBK34" s="251"/>
      <c r="RBL34" s="251"/>
      <c r="RBM34" s="251"/>
      <c r="RBN34" s="251"/>
      <c r="RBO34" s="251"/>
      <c r="RBP34" s="251"/>
      <c r="RBQ34" s="251"/>
      <c r="RBR34" s="251"/>
      <c r="RBS34" s="251"/>
      <c r="RBT34" s="251"/>
      <c r="RBU34" s="251"/>
      <c r="RBV34" s="251"/>
      <c r="RBW34" s="251"/>
      <c r="RBX34" s="251"/>
      <c r="RBY34" s="251"/>
      <c r="RBZ34" s="251"/>
      <c r="RCA34" s="251"/>
      <c r="RCB34" s="251"/>
      <c r="RCC34" s="251"/>
      <c r="RCD34" s="251"/>
      <c r="RCE34" s="251"/>
      <c r="RCF34" s="251"/>
      <c r="RCG34" s="251"/>
      <c r="RCH34" s="251"/>
      <c r="RCI34" s="251"/>
      <c r="RCJ34" s="251"/>
      <c r="RCK34" s="251"/>
      <c r="RCL34" s="251"/>
      <c r="RCM34" s="251"/>
      <c r="RCN34" s="251"/>
      <c r="RCO34" s="251"/>
      <c r="RCP34" s="251"/>
      <c r="RCQ34" s="251"/>
      <c r="RCR34" s="251"/>
      <c r="RCS34" s="251"/>
      <c r="RCT34" s="251"/>
      <c r="RCU34" s="251"/>
      <c r="RCV34" s="251"/>
      <c r="RCW34" s="251"/>
      <c r="RCX34" s="251"/>
      <c r="RCY34" s="251"/>
      <c r="RCZ34" s="251"/>
      <c r="RDA34" s="251"/>
      <c r="RDB34" s="251"/>
      <c r="RDC34" s="251"/>
      <c r="RDD34" s="251"/>
      <c r="RDE34" s="251"/>
      <c r="RDF34" s="251"/>
      <c r="RDG34" s="251"/>
      <c r="RDH34" s="251"/>
      <c r="RDI34" s="251"/>
      <c r="RDJ34" s="251"/>
      <c r="RDK34" s="251"/>
      <c r="RDL34" s="251"/>
      <c r="RDM34" s="251"/>
      <c r="RDN34" s="251"/>
      <c r="RDO34" s="251"/>
      <c r="RDP34" s="251"/>
      <c r="RDQ34" s="251"/>
      <c r="RDR34" s="251"/>
      <c r="RDS34" s="251"/>
      <c r="RDT34" s="251"/>
      <c r="RDU34" s="251"/>
      <c r="RDV34" s="251"/>
      <c r="RDW34" s="251"/>
      <c r="RDX34" s="251"/>
      <c r="RDY34" s="251"/>
      <c r="RDZ34" s="251"/>
      <c r="REA34" s="251"/>
      <c r="REB34" s="251"/>
      <c r="REC34" s="251"/>
      <c r="RED34" s="251"/>
      <c r="REE34" s="251"/>
      <c r="REF34" s="251"/>
      <c r="REG34" s="251"/>
      <c r="REH34" s="251"/>
      <c r="REI34" s="251"/>
      <c r="REJ34" s="251"/>
      <c r="REK34" s="251"/>
      <c r="REL34" s="251"/>
      <c r="REM34" s="251"/>
      <c r="REN34" s="251"/>
      <c r="REO34" s="251"/>
      <c r="REP34" s="251"/>
      <c r="REQ34" s="251"/>
      <c r="RER34" s="251"/>
      <c r="RES34" s="251"/>
      <c r="RET34" s="251"/>
      <c r="REU34" s="251"/>
      <c r="REV34" s="251"/>
      <c r="REW34" s="251"/>
      <c r="REX34" s="251"/>
      <c r="REY34" s="251"/>
      <c r="REZ34" s="251"/>
      <c r="RFA34" s="251"/>
      <c r="RFB34" s="251"/>
      <c r="RFC34" s="251"/>
      <c r="RFD34" s="251"/>
      <c r="RFE34" s="251"/>
      <c r="RFF34" s="251"/>
      <c r="RFG34" s="251"/>
      <c r="RFH34" s="251"/>
      <c r="RFI34" s="251"/>
      <c r="RFJ34" s="251"/>
      <c r="RFK34" s="251"/>
      <c r="RFL34" s="251"/>
      <c r="RFM34" s="251"/>
      <c r="RFN34" s="251"/>
      <c r="RFO34" s="251"/>
      <c r="RFP34" s="251"/>
      <c r="RFQ34" s="251"/>
      <c r="RFR34" s="251"/>
      <c r="RFS34" s="251"/>
      <c r="RFT34" s="251"/>
      <c r="RFU34" s="251"/>
      <c r="RFV34" s="251"/>
      <c r="RFW34" s="251"/>
      <c r="RFX34" s="251"/>
      <c r="RFY34" s="251"/>
      <c r="RFZ34" s="251"/>
      <c r="RGA34" s="251"/>
      <c r="RGB34" s="251"/>
      <c r="RGC34" s="251"/>
      <c r="RGD34" s="251"/>
      <c r="RGE34" s="251"/>
      <c r="RGF34" s="251"/>
      <c r="RGG34" s="251"/>
      <c r="RGH34" s="251"/>
      <c r="RGI34" s="251"/>
      <c r="RGJ34" s="251"/>
      <c r="RGK34" s="251"/>
      <c r="RGL34" s="251"/>
      <c r="RGM34" s="251"/>
      <c r="RGN34" s="251"/>
      <c r="RGO34" s="251"/>
      <c r="RGP34" s="251"/>
      <c r="RGQ34" s="251"/>
      <c r="RGR34" s="251"/>
      <c r="RGS34" s="251"/>
      <c r="RGT34" s="251"/>
      <c r="RGU34" s="251"/>
      <c r="RGV34" s="251"/>
      <c r="RGW34" s="251"/>
      <c r="RGX34" s="251"/>
      <c r="RGY34" s="251"/>
      <c r="RGZ34" s="251"/>
      <c r="RHA34" s="251"/>
      <c r="RHB34" s="251"/>
      <c r="RHC34" s="251"/>
      <c r="RHD34" s="251"/>
      <c r="RHE34" s="251"/>
      <c r="RHF34" s="251"/>
      <c r="RHG34" s="251"/>
      <c r="RHH34" s="251"/>
      <c r="RHI34" s="251"/>
      <c r="RHJ34" s="251"/>
      <c r="RHK34" s="251"/>
      <c r="RHL34" s="251"/>
      <c r="RHM34" s="251"/>
      <c r="RHN34" s="251"/>
      <c r="RHO34" s="251"/>
      <c r="RHP34" s="251"/>
      <c r="RHQ34" s="251"/>
      <c r="RHR34" s="251"/>
      <c r="RHS34" s="251"/>
      <c r="RHT34" s="251"/>
      <c r="RHU34" s="251"/>
      <c r="RHV34" s="251"/>
      <c r="RHW34" s="251"/>
      <c r="RHX34" s="251"/>
      <c r="RHY34" s="251"/>
      <c r="RHZ34" s="251"/>
      <c r="RIA34" s="251"/>
      <c r="RIB34" s="251"/>
      <c r="RIC34" s="251"/>
      <c r="RID34" s="251"/>
      <c r="RIE34" s="251"/>
      <c r="RIF34" s="251"/>
      <c r="RIG34" s="251"/>
      <c r="RIH34" s="251"/>
      <c r="RII34" s="251"/>
      <c r="RIJ34" s="251"/>
      <c r="RIK34" s="251"/>
      <c r="RIL34" s="251"/>
      <c r="RIM34" s="251"/>
      <c r="RIN34" s="251"/>
      <c r="RIO34" s="251"/>
      <c r="RIP34" s="251"/>
      <c r="RIQ34" s="251"/>
      <c r="RIR34" s="251"/>
      <c r="RIS34" s="251"/>
      <c r="RIT34" s="251"/>
      <c r="RIU34" s="251"/>
      <c r="RIV34" s="251"/>
      <c r="RIW34" s="251"/>
      <c r="RIX34" s="251"/>
      <c r="RIY34" s="251"/>
      <c r="RIZ34" s="251"/>
      <c r="RJA34" s="251"/>
      <c r="RJB34" s="251"/>
      <c r="RJC34" s="251"/>
      <c r="RJD34" s="251"/>
      <c r="RJE34" s="251"/>
      <c r="RJF34" s="251"/>
      <c r="RJG34" s="251"/>
      <c r="RJH34" s="251"/>
      <c r="RJI34" s="251"/>
      <c r="RJJ34" s="251"/>
      <c r="RJK34" s="251"/>
      <c r="RJL34" s="251"/>
      <c r="RJM34" s="251"/>
      <c r="RJN34" s="251"/>
      <c r="RJO34" s="251"/>
      <c r="RJP34" s="251"/>
      <c r="RJQ34" s="251"/>
      <c r="RJR34" s="251"/>
      <c r="RJS34" s="251"/>
      <c r="RJT34" s="251"/>
      <c r="RJU34" s="251"/>
      <c r="RJV34" s="251"/>
      <c r="RJW34" s="251"/>
      <c r="RJX34" s="251"/>
      <c r="RJY34" s="251"/>
      <c r="RJZ34" s="251"/>
      <c r="RKA34" s="251"/>
      <c r="RKB34" s="251"/>
      <c r="RKC34" s="251"/>
      <c r="RKD34" s="251"/>
      <c r="RKE34" s="251"/>
      <c r="RKF34" s="251"/>
      <c r="RKG34" s="251"/>
      <c r="RKH34" s="251"/>
      <c r="RKI34" s="251"/>
      <c r="RKJ34" s="251"/>
      <c r="RKK34" s="251"/>
      <c r="RKL34" s="251"/>
      <c r="RKM34" s="251"/>
      <c r="RKN34" s="251"/>
      <c r="RKO34" s="251"/>
      <c r="RKP34" s="251"/>
      <c r="RKQ34" s="251"/>
      <c r="RKR34" s="251"/>
      <c r="RKS34" s="251"/>
      <c r="RKT34" s="251"/>
      <c r="RKU34" s="251"/>
      <c r="RKV34" s="251"/>
      <c r="RKW34" s="251"/>
      <c r="RKX34" s="251"/>
      <c r="RKY34" s="251"/>
      <c r="RKZ34" s="251"/>
      <c r="RLA34" s="251"/>
      <c r="RLB34" s="251"/>
      <c r="RLC34" s="251"/>
      <c r="RLD34" s="251"/>
      <c r="RLE34" s="251"/>
      <c r="RLF34" s="251"/>
      <c r="RLG34" s="251"/>
      <c r="RLH34" s="251"/>
      <c r="RLI34" s="251"/>
      <c r="RLJ34" s="251"/>
      <c r="RLK34" s="251"/>
      <c r="RLL34" s="251"/>
      <c r="RLM34" s="251"/>
      <c r="RLN34" s="251"/>
      <c r="RLO34" s="251"/>
      <c r="RLP34" s="251"/>
      <c r="RLQ34" s="251"/>
      <c r="RLR34" s="251"/>
      <c r="RLS34" s="251"/>
      <c r="RLT34" s="251"/>
      <c r="RLU34" s="251"/>
      <c r="RLV34" s="251"/>
      <c r="RLW34" s="251"/>
      <c r="RLX34" s="251"/>
      <c r="RLY34" s="251"/>
      <c r="RLZ34" s="251"/>
      <c r="RMA34" s="251"/>
      <c r="RMB34" s="251"/>
      <c r="RMC34" s="251"/>
      <c r="RMD34" s="251"/>
      <c r="RME34" s="251"/>
      <c r="RMF34" s="251"/>
      <c r="RMG34" s="251"/>
      <c r="RMH34" s="251"/>
      <c r="RMI34" s="251"/>
      <c r="RMJ34" s="251"/>
      <c r="RMK34" s="251"/>
      <c r="RML34" s="251"/>
      <c r="RMM34" s="251"/>
      <c r="RMN34" s="251"/>
      <c r="RMO34" s="251"/>
      <c r="RMP34" s="251"/>
      <c r="RMQ34" s="251"/>
      <c r="RMR34" s="251"/>
      <c r="RMS34" s="251"/>
      <c r="RMT34" s="251"/>
      <c r="RMU34" s="251"/>
      <c r="RMV34" s="251"/>
      <c r="RMW34" s="251"/>
      <c r="RMX34" s="251"/>
      <c r="RMY34" s="251"/>
      <c r="RMZ34" s="251"/>
      <c r="RNA34" s="251"/>
      <c r="RNB34" s="251"/>
      <c r="RNC34" s="251"/>
      <c r="RND34" s="251"/>
      <c r="RNE34" s="251"/>
      <c r="RNF34" s="251"/>
      <c r="RNG34" s="251"/>
      <c r="RNH34" s="251"/>
      <c r="RNI34" s="251"/>
      <c r="RNJ34" s="251"/>
      <c r="RNK34" s="251"/>
      <c r="RNL34" s="251"/>
      <c r="RNM34" s="251"/>
      <c r="RNN34" s="251"/>
      <c r="RNO34" s="251"/>
      <c r="RNP34" s="251"/>
      <c r="RNQ34" s="251"/>
      <c r="RNR34" s="251"/>
      <c r="RNS34" s="251"/>
      <c r="RNT34" s="251"/>
      <c r="RNU34" s="251"/>
      <c r="RNV34" s="251"/>
      <c r="RNW34" s="251"/>
      <c r="RNX34" s="251"/>
      <c r="RNY34" s="251"/>
      <c r="RNZ34" s="251"/>
      <c r="ROA34" s="251"/>
      <c r="ROB34" s="251"/>
      <c r="ROC34" s="251"/>
      <c r="ROD34" s="251"/>
      <c r="ROE34" s="251"/>
      <c r="ROF34" s="251"/>
      <c r="ROG34" s="251"/>
      <c r="ROH34" s="251"/>
      <c r="ROI34" s="251"/>
      <c r="ROJ34" s="251"/>
      <c r="ROK34" s="251"/>
      <c r="ROL34" s="251"/>
      <c r="ROM34" s="251"/>
      <c r="RON34" s="251"/>
      <c r="ROO34" s="251"/>
      <c r="ROP34" s="251"/>
      <c r="ROQ34" s="251"/>
      <c r="ROR34" s="251"/>
      <c r="ROS34" s="251"/>
      <c r="ROT34" s="251"/>
      <c r="ROU34" s="251"/>
      <c r="ROV34" s="251"/>
      <c r="ROW34" s="251"/>
      <c r="ROX34" s="251"/>
      <c r="ROY34" s="251"/>
      <c r="ROZ34" s="251"/>
      <c r="RPA34" s="251"/>
      <c r="RPB34" s="251"/>
      <c r="RPC34" s="251"/>
      <c r="RPD34" s="251"/>
      <c r="RPE34" s="251"/>
      <c r="RPF34" s="251"/>
      <c r="RPG34" s="251"/>
      <c r="RPH34" s="251"/>
      <c r="RPI34" s="251"/>
      <c r="RPJ34" s="251"/>
      <c r="RPK34" s="251"/>
      <c r="RPL34" s="251"/>
      <c r="RPM34" s="251"/>
      <c r="RPN34" s="251"/>
      <c r="RPO34" s="251"/>
      <c r="RPP34" s="251"/>
      <c r="RPQ34" s="251"/>
      <c r="RPR34" s="251"/>
      <c r="RPS34" s="251"/>
      <c r="RPT34" s="251"/>
      <c r="RPU34" s="251"/>
      <c r="RPV34" s="251"/>
      <c r="RPW34" s="251"/>
      <c r="RPX34" s="251"/>
      <c r="RPY34" s="251"/>
      <c r="RPZ34" s="251"/>
      <c r="RQA34" s="251"/>
      <c r="RQB34" s="251"/>
      <c r="RQC34" s="251"/>
      <c r="RQD34" s="251"/>
      <c r="RQE34" s="251"/>
      <c r="RQF34" s="251"/>
      <c r="RQG34" s="251"/>
      <c r="RQH34" s="251"/>
      <c r="RQI34" s="251"/>
      <c r="RQJ34" s="251"/>
      <c r="RQK34" s="251"/>
      <c r="RQL34" s="251"/>
      <c r="RQM34" s="251"/>
      <c r="RQN34" s="251"/>
      <c r="RQO34" s="251"/>
      <c r="RQP34" s="251"/>
      <c r="RQQ34" s="251"/>
      <c r="RQR34" s="251"/>
      <c r="RQS34" s="251"/>
      <c r="RQT34" s="251"/>
      <c r="RQU34" s="251"/>
      <c r="RQV34" s="251"/>
      <c r="RQW34" s="251"/>
      <c r="RQX34" s="251"/>
      <c r="RQY34" s="251"/>
      <c r="RQZ34" s="251"/>
      <c r="RRA34" s="251"/>
      <c r="RRB34" s="251"/>
      <c r="RRC34" s="251"/>
      <c r="RRD34" s="251"/>
      <c r="RRE34" s="251"/>
      <c r="RRF34" s="251"/>
      <c r="RRG34" s="251"/>
      <c r="RRH34" s="251"/>
      <c r="RRI34" s="251"/>
      <c r="RRJ34" s="251"/>
      <c r="RRK34" s="251"/>
      <c r="RRL34" s="251"/>
      <c r="RRM34" s="251"/>
      <c r="RRN34" s="251"/>
      <c r="RRO34" s="251"/>
      <c r="RRP34" s="251"/>
      <c r="RRQ34" s="251"/>
      <c r="RRR34" s="251"/>
      <c r="RRS34" s="251"/>
      <c r="RRT34" s="251"/>
      <c r="RRU34" s="251"/>
      <c r="RRV34" s="251"/>
      <c r="RRW34" s="251"/>
      <c r="RRX34" s="251"/>
      <c r="RRY34" s="251"/>
      <c r="RRZ34" s="251"/>
      <c r="RSA34" s="251"/>
      <c r="RSB34" s="251"/>
      <c r="RSC34" s="251"/>
      <c r="RSD34" s="251"/>
      <c r="RSE34" s="251"/>
      <c r="RSF34" s="251"/>
      <c r="RSG34" s="251"/>
      <c r="RSH34" s="251"/>
      <c r="RSI34" s="251"/>
      <c r="RSJ34" s="251"/>
      <c r="RSK34" s="251"/>
      <c r="RSL34" s="251"/>
      <c r="RSM34" s="251"/>
      <c r="RSN34" s="251"/>
      <c r="RSO34" s="251"/>
      <c r="RSP34" s="251"/>
      <c r="RSQ34" s="251"/>
      <c r="RSR34" s="251"/>
      <c r="RSS34" s="251"/>
      <c r="RST34" s="251"/>
      <c r="RSU34" s="251"/>
      <c r="RSV34" s="251"/>
      <c r="RSW34" s="251"/>
      <c r="RSX34" s="251"/>
      <c r="RSY34" s="251"/>
      <c r="RSZ34" s="251"/>
      <c r="RTA34" s="251"/>
      <c r="RTB34" s="251"/>
      <c r="RTC34" s="251"/>
      <c r="RTD34" s="251"/>
      <c r="RTE34" s="251"/>
      <c r="RTF34" s="251"/>
      <c r="RTG34" s="251"/>
      <c r="RTH34" s="251"/>
      <c r="RTI34" s="251"/>
      <c r="RTJ34" s="251"/>
      <c r="RTK34" s="251"/>
      <c r="RTL34" s="251"/>
      <c r="RTM34" s="251"/>
      <c r="RTN34" s="251"/>
      <c r="RTO34" s="251"/>
      <c r="RTP34" s="251"/>
      <c r="RTQ34" s="251"/>
      <c r="RTR34" s="251"/>
      <c r="RTS34" s="251"/>
      <c r="RTT34" s="251"/>
      <c r="RTU34" s="251"/>
      <c r="RTV34" s="251"/>
      <c r="RTW34" s="251"/>
      <c r="RTX34" s="251"/>
      <c r="RTY34" s="251"/>
      <c r="RTZ34" s="251"/>
      <c r="RUA34" s="251"/>
      <c r="RUB34" s="251"/>
      <c r="RUC34" s="251"/>
      <c r="RUD34" s="251"/>
      <c r="RUE34" s="251"/>
      <c r="RUF34" s="251"/>
      <c r="RUG34" s="251"/>
      <c r="RUH34" s="251"/>
      <c r="RUI34" s="251"/>
      <c r="RUJ34" s="251"/>
      <c r="RUK34" s="251"/>
      <c r="RUL34" s="251"/>
      <c r="RUM34" s="251"/>
      <c r="RUN34" s="251"/>
      <c r="RUO34" s="251"/>
      <c r="RUP34" s="251"/>
      <c r="RUQ34" s="251"/>
      <c r="RUR34" s="251"/>
      <c r="RUS34" s="251"/>
      <c r="RUT34" s="251"/>
      <c r="RUU34" s="251"/>
      <c r="RUV34" s="251"/>
      <c r="RUW34" s="251"/>
      <c r="RUX34" s="251"/>
      <c r="RUY34" s="251"/>
      <c r="RUZ34" s="251"/>
      <c r="RVA34" s="251"/>
      <c r="RVB34" s="251"/>
      <c r="RVC34" s="251"/>
      <c r="RVD34" s="251"/>
      <c r="RVE34" s="251"/>
      <c r="RVF34" s="251"/>
      <c r="RVG34" s="251"/>
      <c r="RVH34" s="251"/>
      <c r="RVI34" s="251"/>
      <c r="RVJ34" s="251"/>
      <c r="RVK34" s="251"/>
      <c r="RVL34" s="251"/>
      <c r="RVM34" s="251"/>
      <c r="RVN34" s="251"/>
      <c r="RVO34" s="251"/>
      <c r="RVP34" s="251"/>
      <c r="RVQ34" s="251"/>
      <c r="RVR34" s="251"/>
      <c r="RVS34" s="251"/>
      <c r="RVT34" s="251"/>
      <c r="RVU34" s="251"/>
      <c r="RVV34" s="251"/>
      <c r="RVW34" s="251"/>
      <c r="RVX34" s="251"/>
      <c r="RVY34" s="251"/>
      <c r="RVZ34" s="251"/>
      <c r="RWA34" s="251"/>
      <c r="RWB34" s="251"/>
      <c r="RWC34" s="251"/>
      <c r="RWD34" s="251"/>
      <c r="RWE34" s="251"/>
      <c r="RWF34" s="251"/>
      <c r="RWG34" s="251"/>
      <c r="RWH34" s="251"/>
      <c r="RWI34" s="251"/>
      <c r="RWJ34" s="251"/>
      <c r="RWK34" s="251"/>
      <c r="RWL34" s="251"/>
      <c r="RWM34" s="251"/>
      <c r="RWN34" s="251"/>
      <c r="RWO34" s="251"/>
      <c r="RWP34" s="251"/>
      <c r="RWQ34" s="251"/>
      <c r="RWR34" s="251"/>
      <c r="RWS34" s="251"/>
      <c r="RWT34" s="251"/>
      <c r="RWU34" s="251"/>
      <c r="RWV34" s="251"/>
      <c r="RWW34" s="251"/>
      <c r="RWX34" s="251"/>
      <c r="RWY34" s="251"/>
      <c r="RWZ34" s="251"/>
      <c r="RXA34" s="251"/>
      <c r="RXB34" s="251"/>
      <c r="RXC34" s="251"/>
      <c r="RXD34" s="251"/>
      <c r="RXE34" s="251"/>
      <c r="RXF34" s="251"/>
      <c r="RXG34" s="251"/>
      <c r="RXH34" s="251"/>
      <c r="RXI34" s="251"/>
      <c r="RXJ34" s="251"/>
      <c r="RXK34" s="251"/>
      <c r="RXL34" s="251"/>
      <c r="RXM34" s="251"/>
      <c r="RXN34" s="251"/>
      <c r="RXO34" s="251"/>
      <c r="RXP34" s="251"/>
      <c r="RXQ34" s="251"/>
      <c r="RXR34" s="251"/>
      <c r="RXS34" s="251"/>
      <c r="RXT34" s="251"/>
      <c r="RXU34" s="251"/>
      <c r="RXV34" s="251"/>
      <c r="RXW34" s="251"/>
      <c r="RXX34" s="251"/>
      <c r="RXY34" s="251"/>
      <c r="RXZ34" s="251"/>
      <c r="RYA34" s="251"/>
      <c r="RYB34" s="251"/>
      <c r="RYC34" s="251"/>
      <c r="RYD34" s="251"/>
      <c r="RYE34" s="251"/>
      <c r="RYF34" s="251"/>
      <c r="RYG34" s="251"/>
      <c r="RYH34" s="251"/>
      <c r="RYI34" s="251"/>
      <c r="RYJ34" s="251"/>
      <c r="RYK34" s="251"/>
      <c r="RYL34" s="251"/>
      <c r="RYM34" s="251"/>
      <c r="RYN34" s="251"/>
      <c r="RYO34" s="251"/>
      <c r="RYP34" s="251"/>
      <c r="RYQ34" s="251"/>
      <c r="RYR34" s="251"/>
      <c r="RYS34" s="251"/>
      <c r="RYT34" s="251"/>
      <c r="RYU34" s="251"/>
      <c r="RYV34" s="251"/>
      <c r="RYW34" s="251"/>
      <c r="RYX34" s="251"/>
      <c r="RYY34" s="251"/>
      <c r="RYZ34" s="251"/>
      <c r="RZA34" s="251"/>
      <c r="RZB34" s="251"/>
      <c r="RZC34" s="251"/>
      <c r="RZD34" s="251"/>
      <c r="RZE34" s="251"/>
      <c r="RZF34" s="251"/>
      <c r="RZG34" s="251"/>
      <c r="RZH34" s="251"/>
      <c r="RZI34" s="251"/>
      <c r="RZJ34" s="251"/>
      <c r="RZK34" s="251"/>
      <c r="RZL34" s="251"/>
      <c r="RZM34" s="251"/>
      <c r="RZN34" s="251"/>
      <c r="RZO34" s="251"/>
      <c r="RZP34" s="251"/>
      <c r="RZQ34" s="251"/>
      <c r="RZR34" s="251"/>
      <c r="RZS34" s="251"/>
      <c r="RZT34" s="251"/>
      <c r="RZU34" s="251"/>
      <c r="RZV34" s="251"/>
      <c r="RZW34" s="251"/>
      <c r="RZX34" s="251"/>
      <c r="RZY34" s="251"/>
      <c r="RZZ34" s="251"/>
      <c r="SAA34" s="251"/>
      <c r="SAB34" s="251"/>
      <c r="SAC34" s="251"/>
      <c r="SAD34" s="251"/>
      <c r="SAE34" s="251"/>
      <c r="SAF34" s="251"/>
      <c r="SAG34" s="251"/>
      <c r="SAH34" s="251"/>
      <c r="SAI34" s="251"/>
      <c r="SAJ34" s="251"/>
      <c r="SAK34" s="251"/>
      <c r="SAL34" s="251"/>
      <c r="SAM34" s="251"/>
      <c r="SAN34" s="251"/>
      <c r="SAO34" s="251"/>
      <c r="SAP34" s="251"/>
      <c r="SAQ34" s="251"/>
      <c r="SAR34" s="251"/>
      <c r="SAS34" s="251"/>
      <c r="SAT34" s="251"/>
      <c r="SAU34" s="251"/>
      <c r="SAV34" s="251"/>
      <c r="SAW34" s="251"/>
      <c r="SAX34" s="251"/>
      <c r="SAY34" s="251"/>
      <c r="SAZ34" s="251"/>
      <c r="SBA34" s="251"/>
      <c r="SBB34" s="251"/>
      <c r="SBC34" s="251"/>
      <c r="SBD34" s="251"/>
      <c r="SBE34" s="251"/>
      <c r="SBF34" s="251"/>
      <c r="SBG34" s="251"/>
      <c r="SBH34" s="251"/>
      <c r="SBI34" s="251"/>
      <c r="SBJ34" s="251"/>
      <c r="SBK34" s="251"/>
      <c r="SBL34" s="251"/>
      <c r="SBM34" s="251"/>
      <c r="SBN34" s="251"/>
      <c r="SBO34" s="251"/>
      <c r="SBP34" s="251"/>
      <c r="SBQ34" s="251"/>
      <c r="SBR34" s="251"/>
      <c r="SBS34" s="251"/>
      <c r="SBT34" s="251"/>
      <c r="SBU34" s="251"/>
      <c r="SBV34" s="251"/>
      <c r="SBW34" s="251"/>
      <c r="SBX34" s="251"/>
      <c r="SBY34" s="251"/>
      <c r="SBZ34" s="251"/>
      <c r="SCA34" s="251"/>
      <c r="SCB34" s="251"/>
      <c r="SCC34" s="251"/>
      <c r="SCD34" s="251"/>
      <c r="SCE34" s="251"/>
      <c r="SCF34" s="251"/>
      <c r="SCG34" s="251"/>
      <c r="SCH34" s="251"/>
      <c r="SCI34" s="251"/>
      <c r="SCJ34" s="251"/>
      <c r="SCK34" s="251"/>
      <c r="SCL34" s="251"/>
      <c r="SCM34" s="251"/>
      <c r="SCN34" s="251"/>
      <c r="SCO34" s="251"/>
      <c r="SCP34" s="251"/>
      <c r="SCQ34" s="251"/>
      <c r="SCR34" s="251"/>
      <c r="SCS34" s="251"/>
      <c r="SCT34" s="251"/>
      <c r="SCU34" s="251"/>
      <c r="SCV34" s="251"/>
      <c r="SCW34" s="251"/>
      <c r="SCX34" s="251"/>
      <c r="SCY34" s="251"/>
      <c r="SCZ34" s="251"/>
      <c r="SDA34" s="251"/>
      <c r="SDB34" s="251"/>
      <c r="SDC34" s="251"/>
      <c r="SDD34" s="251"/>
      <c r="SDE34" s="251"/>
      <c r="SDF34" s="251"/>
      <c r="SDG34" s="251"/>
      <c r="SDH34" s="251"/>
      <c r="SDI34" s="251"/>
      <c r="SDJ34" s="251"/>
      <c r="SDK34" s="251"/>
      <c r="SDL34" s="251"/>
      <c r="SDM34" s="251"/>
      <c r="SDN34" s="251"/>
      <c r="SDO34" s="251"/>
      <c r="SDP34" s="251"/>
      <c r="SDQ34" s="251"/>
      <c r="SDR34" s="251"/>
      <c r="SDS34" s="251"/>
      <c r="SDT34" s="251"/>
      <c r="SDU34" s="251"/>
      <c r="SDV34" s="251"/>
      <c r="SDW34" s="251"/>
      <c r="SDX34" s="251"/>
      <c r="SDY34" s="251"/>
      <c r="SDZ34" s="251"/>
      <c r="SEA34" s="251"/>
      <c r="SEB34" s="251"/>
      <c r="SEC34" s="251"/>
      <c r="SED34" s="251"/>
      <c r="SEE34" s="251"/>
      <c r="SEF34" s="251"/>
      <c r="SEG34" s="251"/>
      <c r="SEH34" s="251"/>
      <c r="SEI34" s="251"/>
      <c r="SEJ34" s="251"/>
      <c r="SEK34" s="251"/>
      <c r="SEL34" s="251"/>
      <c r="SEM34" s="251"/>
      <c r="SEN34" s="251"/>
      <c r="SEO34" s="251"/>
      <c r="SEP34" s="251"/>
      <c r="SEQ34" s="251"/>
      <c r="SER34" s="251"/>
      <c r="SES34" s="251"/>
      <c r="SET34" s="251"/>
      <c r="SEU34" s="251"/>
      <c r="SEV34" s="251"/>
      <c r="SEW34" s="251"/>
      <c r="SEX34" s="251"/>
      <c r="SEY34" s="251"/>
      <c r="SEZ34" s="251"/>
      <c r="SFA34" s="251"/>
      <c r="SFB34" s="251"/>
      <c r="SFC34" s="251"/>
      <c r="SFD34" s="251"/>
      <c r="SFE34" s="251"/>
      <c r="SFF34" s="251"/>
      <c r="SFG34" s="251"/>
      <c r="SFH34" s="251"/>
      <c r="SFI34" s="251"/>
      <c r="SFJ34" s="251"/>
      <c r="SFK34" s="251"/>
      <c r="SFL34" s="251"/>
      <c r="SFM34" s="251"/>
      <c r="SFN34" s="251"/>
      <c r="SFO34" s="251"/>
      <c r="SFP34" s="251"/>
      <c r="SFQ34" s="251"/>
      <c r="SFR34" s="251"/>
      <c r="SFS34" s="251"/>
      <c r="SFT34" s="251"/>
      <c r="SFU34" s="251"/>
      <c r="SFV34" s="251"/>
      <c r="SFW34" s="251"/>
      <c r="SFX34" s="251"/>
      <c r="SFY34" s="251"/>
      <c r="SFZ34" s="251"/>
      <c r="SGA34" s="251"/>
      <c r="SGB34" s="251"/>
      <c r="SGC34" s="251"/>
      <c r="SGD34" s="251"/>
      <c r="SGE34" s="251"/>
      <c r="SGF34" s="251"/>
      <c r="SGG34" s="251"/>
      <c r="SGH34" s="251"/>
      <c r="SGI34" s="251"/>
      <c r="SGJ34" s="251"/>
      <c r="SGK34" s="251"/>
      <c r="SGL34" s="251"/>
      <c r="SGM34" s="251"/>
      <c r="SGN34" s="251"/>
      <c r="SGO34" s="251"/>
      <c r="SGP34" s="251"/>
      <c r="SGQ34" s="251"/>
      <c r="SGR34" s="251"/>
      <c r="SGS34" s="251"/>
      <c r="SGT34" s="251"/>
      <c r="SGU34" s="251"/>
      <c r="SGV34" s="251"/>
      <c r="SGW34" s="251"/>
      <c r="SGX34" s="251"/>
      <c r="SGY34" s="251"/>
      <c r="SGZ34" s="251"/>
      <c r="SHA34" s="251"/>
      <c r="SHB34" s="251"/>
      <c r="SHC34" s="251"/>
      <c r="SHD34" s="251"/>
      <c r="SHE34" s="251"/>
      <c r="SHF34" s="251"/>
      <c r="SHG34" s="251"/>
      <c r="SHH34" s="251"/>
      <c r="SHI34" s="251"/>
      <c r="SHJ34" s="251"/>
      <c r="SHK34" s="251"/>
      <c r="SHL34" s="251"/>
      <c r="SHM34" s="251"/>
      <c r="SHN34" s="251"/>
      <c r="SHO34" s="251"/>
      <c r="SHP34" s="251"/>
      <c r="SHQ34" s="251"/>
      <c r="SHR34" s="251"/>
      <c r="SHS34" s="251"/>
      <c r="SHT34" s="251"/>
      <c r="SHU34" s="251"/>
      <c r="SHV34" s="251"/>
      <c r="SHW34" s="251"/>
      <c r="SHX34" s="251"/>
      <c r="SHY34" s="251"/>
      <c r="SHZ34" s="251"/>
      <c r="SIA34" s="251"/>
      <c r="SIB34" s="251"/>
      <c r="SIC34" s="251"/>
      <c r="SID34" s="251"/>
      <c r="SIE34" s="251"/>
      <c r="SIF34" s="251"/>
      <c r="SIG34" s="251"/>
      <c r="SIH34" s="251"/>
      <c r="SII34" s="251"/>
      <c r="SIJ34" s="251"/>
      <c r="SIK34" s="251"/>
      <c r="SIL34" s="251"/>
      <c r="SIM34" s="251"/>
      <c r="SIN34" s="251"/>
      <c r="SIO34" s="251"/>
      <c r="SIP34" s="251"/>
      <c r="SIQ34" s="251"/>
      <c r="SIR34" s="251"/>
      <c r="SIS34" s="251"/>
      <c r="SIT34" s="251"/>
      <c r="SIU34" s="251"/>
      <c r="SIV34" s="251"/>
      <c r="SIW34" s="251"/>
      <c r="SIX34" s="251"/>
      <c r="SIY34" s="251"/>
      <c r="SIZ34" s="251"/>
      <c r="SJA34" s="251"/>
      <c r="SJB34" s="251"/>
      <c r="SJC34" s="251"/>
      <c r="SJD34" s="251"/>
      <c r="SJE34" s="251"/>
      <c r="SJF34" s="251"/>
      <c r="SJG34" s="251"/>
      <c r="SJH34" s="251"/>
      <c r="SJI34" s="251"/>
      <c r="SJJ34" s="251"/>
      <c r="SJK34" s="251"/>
      <c r="SJL34" s="251"/>
      <c r="SJM34" s="251"/>
      <c r="SJN34" s="251"/>
      <c r="SJO34" s="251"/>
      <c r="SJP34" s="251"/>
      <c r="SJQ34" s="251"/>
      <c r="SJR34" s="251"/>
      <c r="SJS34" s="251"/>
      <c r="SJT34" s="251"/>
      <c r="SJU34" s="251"/>
      <c r="SJV34" s="251"/>
      <c r="SJW34" s="251"/>
      <c r="SJX34" s="251"/>
      <c r="SJY34" s="251"/>
      <c r="SJZ34" s="251"/>
      <c r="SKA34" s="251"/>
      <c r="SKB34" s="251"/>
      <c r="SKC34" s="251"/>
      <c r="SKD34" s="251"/>
      <c r="SKE34" s="251"/>
      <c r="SKF34" s="251"/>
      <c r="SKG34" s="251"/>
      <c r="SKH34" s="251"/>
      <c r="SKI34" s="251"/>
      <c r="SKJ34" s="251"/>
      <c r="SKK34" s="251"/>
      <c r="SKL34" s="251"/>
      <c r="SKM34" s="251"/>
      <c r="SKN34" s="251"/>
      <c r="SKO34" s="251"/>
      <c r="SKP34" s="251"/>
      <c r="SKQ34" s="251"/>
      <c r="SKR34" s="251"/>
      <c r="SKS34" s="251"/>
      <c r="SKT34" s="251"/>
      <c r="SKU34" s="251"/>
      <c r="SKV34" s="251"/>
      <c r="SKW34" s="251"/>
      <c r="SKX34" s="251"/>
      <c r="SKY34" s="251"/>
      <c r="SKZ34" s="251"/>
      <c r="SLA34" s="251"/>
      <c r="SLB34" s="251"/>
      <c r="SLC34" s="251"/>
      <c r="SLD34" s="251"/>
      <c r="SLE34" s="251"/>
      <c r="SLF34" s="251"/>
      <c r="SLG34" s="251"/>
      <c r="SLH34" s="251"/>
      <c r="SLI34" s="251"/>
      <c r="SLJ34" s="251"/>
      <c r="SLK34" s="251"/>
      <c r="SLL34" s="251"/>
      <c r="SLM34" s="251"/>
      <c r="SLN34" s="251"/>
      <c r="SLO34" s="251"/>
      <c r="SLP34" s="251"/>
      <c r="SLQ34" s="251"/>
      <c r="SLR34" s="251"/>
      <c r="SLS34" s="251"/>
      <c r="SLT34" s="251"/>
      <c r="SLU34" s="251"/>
      <c r="SLV34" s="251"/>
      <c r="SLW34" s="251"/>
      <c r="SLX34" s="251"/>
      <c r="SLY34" s="251"/>
      <c r="SLZ34" s="251"/>
      <c r="SMA34" s="251"/>
      <c r="SMB34" s="251"/>
      <c r="SMC34" s="251"/>
      <c r="SMD34" s="251"/>
      <c r="SME34" s="251"/>
      <c r="SMF34" s="251"/>
      <c r="SMG34" s="251"/>
      <c r="SMH34" s="251"/>
      <c r="SMI34" s="251"/>
      <c r="SMJ34" s="251"/>
      <c r="SMK34" s="251"/>
      <c r="SML34" s="251"/>
      <c r="SMM34" s="251"/>
      <c r="SMN34" s="251"/>
      <c r="SMO34" s="251"/>
      <c r="SMP34" s="251"/>
      <c r="SMQ34" s="251"/>
      <c r="SMR34" s="251"/>
      <c r="SMS34" s="251"/>
      <c r="SMT34" s="251"/>
      <c r="SMU34" s="251"/>
      <c r="SMV34" s="251"/>
      <c r="SMW34" s="251"/>
      <c r="SMX34" s="251"/>
      <c r="SMY34" s="251"/>
      <c r="SMZ34" s="251"/>
      <c r="SNA34" s="251"/>
      <c r="SNB34" s="251"/>
      <c r="SNC34" s="251"/>
      <c r="SND34" s="251"/>
      <c r="SNE34" s="251"/>
      <c r="SNF34" s="251"/>
      <c r="SNG34" s="251"/>
      <c r="SNH34" s="251"/>
      <c r="SNI34" s="251"/>
      <c r="SNJ34" s="251"/>
      <c r="SNK34" s="251"/>
      <c r="SNL34" s="251"/>
      <c r="SNM34" s="251"/>
      <c r="SNN34" s="251"/>
      <c r="SNO34" s="251"/>
      <c r="SNP34" s="251"/>
      <c r="SNQ34" s="251"/>
      <c r="SNR34" s="251"/>
      <c r="SNS34" s="251"/>
      <c r="SNT34" s="251"/>
      <c r="SNU34" s="251"/>
      <c r="SNV34" s="251"/>
      <c r="SNW34" s="251"/>
      <c r="SNX34" s="251"/>
      <c r="SNY34" s="251"/>
      <c r="SNZ34" s="251"/>
      <c r="SOA34" s="251"/>
      <c r="SOB34" s="251"/>
      <c r="SOC34" s="251"/>
      <c r="SOD34" s="251"/>
      <c r="SOE34" s="251"/>
      <c r="SOF34" s="251"/>
      <c r="SOG34" s="251"/>
      <c r="SOH34" s="251"/>
      <c r="SOI34" s="251"/>
      <c r="SOJ34" s="251"/>
      <c r="SOK34" s="251"/>
      <c r="SOL34" s="251"/>
      <c r="SOM34" s="251"/>
      <c r="SON34" s="251"/>
      <c r="SOO34" s="251"/>
      <c r="SOP34" s="251"/>
      <c r="SOQ34" s="251"/>
      <c r="SOR34" s="251"/>
      <c r="SOS34" s="251"/>
      <c r="SOT34" s="251"/>
      <c r="SOU34" s="251"/>
      <c r="SOV34" s="251"/>
      <c r="SOW34" s="251"/>
      <c r="SOX34" s="251"/>
      <c r="SOY34" s="251"/>
      <c r="SOZ34" s="251"/>
      <c r="SPA34" s="251"/>
      <c r="SPB34" s="251"/>
      <c r="SPC34" s="251"/>
      <c r="SPD34" s="251"/>
      <c r="SPE34" s="251"/>
      <c r="SPF34" s="251"/>
      <c r="SPG34" s="251"/>
      <c r="SPH34" s="251"/>
      <c r="SPI34" s="251"/>
      <c r="SPJ34" s="251"/>
      <c r="SPK34" s="251"/>
      <c r="SPL34" s="251"/>
      <c r="SPM34" s="251"/>
      <c r="SPN34" s="251"/>
      <c r="SPO34" s="251"/>
      <c r="SPP34" s="251"/>
      <c r="SPQ34" s="251"/>
      <c r="SPR34" s="251"/>
      <c r="SPS34" s="251"/>
      <c r="SPT34" s="251"/>
      <c r="SPU34" s="251"/>
      <c r="SPV34" s="251"/>
      <c r="SPW34" s="251"/>
      <c r="SPX34" s="251"/>
      <c r="SPY34" s="251"/>
      <c r="SPZ34" s="251"/>
      <c r="SQA34" s="251"/>
      <c r="SQB34" s="251"/>
      <c r="SQC34" s="251"/>
      <c r="SQD34" s="251"/>
      <c r="SQE34" s="251"/>
      <c r="SQF34" s="251"/>
      <c r="SQG34" s="251"/>
      <c r="SQH34" s="251"/>
      <c r="SQI34" s="251"/>
      <c r="SQJ34" s="251"/>
      <c r="SQK34" s="251"/>
      <c r="SQL34" s="251"/>
      <c r="SQM34" s="251"/>
      <c r="SQN34" s="251"/>
      <c r="SQO34" s="251"/>
      <c r="SQP34" s="251"/>
      <c r="SQQ34" s="251"/>
      <c r="SQR34" s="251"/>
      <c r="SQS34" s="251"/>
      <c r="SQT34" s="251"/>
      <c r="SQU34" s="251"/>
      <c r="SQV34" s="251"/>
      <c r="SQW34" s="251"/>
      <c r="SQX34" s="251"/>
      <c r="SQY34" s="251"/>
      <c r="SQZ34" s="251"/>
      <c r="SRA34" s="251"/>
      <c r="SRB34" s="251"/>
      <c r="SRC34" s="251"/>
      <c r="SRD34" s="251"/>
      <c r="SRE34" s="251"/>
      <c r="SRF34" s="251"/>
      <c r="SRG34" s="251"/>
      <c r="SRH34" s="251"/>
      <c r="SRI34" s="251"/>
      <c r="SRJ34" s="251"/>
      <c r="SRK34" s="251"/>
      <c r="SRL34" s="251"/>
      <c r="SRM34" s="251"/>
      <c r="SRN34" s="251"/>
      <c r="SRO34" s="251"/>
      <c r="SRP34" s="251"/>
      <c r="SRQ34" s="251"/>
      <c r="SRR34" s="251"/>
      <c r="SRS34" s="251"/>
      <c r="SRT34" s="251"/>
      <c r="SRU34" s="251"/>
      <c r="SRV34" s="251"/>
      <c r="SRW34" s="251"/>
      <c r="SRX34" s="251"/>
      <c r="SRY34" s="251"/>
      <c r="SRZ34" s="251"/>
      <c r="SSA34" s="251"/>
      <c r="SSB34" s="251"/>
      <c r="SSC34" s="251"/>
      <c r="SSD34" s="251"/>
      <c r="SSE34" s="251"/>
      <c r="SSF34" s="251"/>
      <c r="SSG34" s="251"/>
      <c r="SSH34" s="251"/>
      <c r="SSI34" s="251"/>
      <c r="SSJ34" s="251"/>
      <c r="SSK34" s="251"/>
      <c r="SSL34" s="251"/>
      <c r="SSM34" s="251"/>
      <c r="SSN34" s="251"/>
      <c r="SSO34" s="251"/>
      <c r="SSP34" s="251"/>
      <c r="SSQ34" s="251"/>
      <c r="SSR34" s="251"/>
      <c r="SSS34" s="251"/>
      <c r="SST34" s="251"/>
      <c r="SSU34" s="251"/>
      <c r="SSV34" s="251"/>
      <c r="SSW34" s="251"/>
      <c r="SSX34" s="251"/>
      <c r="SSY34" s="251"/>
      <c r="SSZ34" s="251"/>
      <c r="STA34" s="251"/>
      <c r="STB34" s="251"/>
      <c r="STC34" s="251"/>
      <c r="STD34" s="251"/>
      <c r="STE34" s="251"/>
      <c r="STF34" s="251"/>
      <c r="STG34" s="251"/>
      <c r="STH34" s="251"/>
      <c r="STI34" s="251"/>
      <c r="STJ34" s="251"/>
      <c r="STK34" s="251"/>
      <c r="STL34" s="251"/>
      <c r="STM34" s="251"/>
      <c r="STN34" s="251"/>
      <c r="STO34" s="251"/>
      <c r="STP34" s="251"/>
      <c r="STQ34" s="251"/>
      <c r="STR34" s="251"/>
      <c r="STS34" s="251"/>
      <c r="STT34" s="251"/>
      <c r="STU34" s="251"/>
      <c r="STV34" s="251"/>
      <c r="STW34" s="251"/>
      <c r="STX34" s="251"/>
      <c r="STY34" s="251"/>
      <c r="STZ34" s="251"/>
      <c r="SUA34" s="251"/>
      <c r="SUB34" s="251"/>
      <c r="SUC34" s="251"/>
      <c r="SUD34" s="251"/>
      <c r="SUE34" s="251"/>
      <c r="SUF34" s="251"/>
      <c r="SUG34" s="251"/>
      <c r="SUH34" s="251"/>
      <c r="SUI34" s="251"/>
      <c r="SUJ34" s="251"/>
      <c r="SUK34" s="251"/>
      <c r="SUL34" s="251"/>
      <c r="SUM34" s="251"/>
      <c r="SUN34" s="251"/>
      <c r="SUO34" s="251"/>
      <c r="SUP34" s="251"/>
      <c r="SUQ34" s="251"/>
      <c r="SUR34" s="251"/>
      <c r="SUS34" s="251"/>
      <c r="SUT34" s="251"/>
      <c r="SUU34" s="251"/>
      <c r="SUV34" s="251"/>
      <c r="SUW34" s="251"/>
      <c r="SUX34" s="251"/>
      <c r="SUY34" s="251"/>
      <c r="SUZ34" s="251"/>
      <c r="SVA34" s="251"/>
      <c r="SVB34" s="251"/>
      <c r="SVC34" s="251"/>
      <c r="SVD34" s="251"/>
      <c r="SVE34" s="251"/>
      <c r="SVF34" s="251"/>
      <c r="SVG34" s="251"/>
      <c r="SVH34" s="251"/>
      <c r="SVI34" s="251"/>
      <c r="SVJ34" s="251"/>
      <c r="SVK34" s="251"/>
      <c r="SVL34" s="251"/>
      <c r="SVM34" s="251"/>
      <c r="SVN34" s="251"/>
      <c r="SVO34" s="251"/>
      <c r="SVP34" s="251"/>
      <c r="SVQ34" s="251"/>
      <c r="SVR34" s="251"/>
      <c r="SVS34" s="251"/>
      <c r="SVT34" s="251"/>
      <c r="SVU34" s="251"/>
      <c r="SVV34" s="251"/>
      <c r="SVW34" s="251"/>
      <c r="SVX34" s="251"/>
      <c r="SVY34" s="251"/>
      <c r="SVZ34" s="251"/>
      <c r="SWA34" s="251"/>
      <c r="SWB34" s="251"/>
      <c r="SWC34" s="251"/>
      <c r="SWD34" s="251"/>
      <c r="SWE34" s="251"/>
      <c r="SWF34" s="251"/>
      <c r="SWG34" s="251"/>
      <c r="SWH34" s="251"/>
      <c r="SWI34" s="251"/>
      <c r="SWJ34" s="251"/>
      <c r="SWK34" s="251"/>
      <c r="SWL34" s="251"/>
      <c r="SWM34" s="251"/>
      <c r="SWN34" s="251"/>
      <c r="SWO34" s="251"/>
      <c r="SWP34" s="251"/>
      <c r="SWQ34" s="251"/>
      <c r="SWR34" s="251"/>
      <c r="SWS34" s="251"/>
      <c r="SWT34" s="251"/>
      <c r="SWU34" s="251"/>
      <c r="SWV34" s="251"/>
      <c r="SWW34" s="251"/>
      <c r="SWX34" s="251"/>
      <c r="SWY34" s="251"/>
      <c r="SWZ34" s="251"/>
      <c r="SXA34" s="251"/>
      <c r="SXB34" s="251"/>
      <c r="SXC34" s="251"/>
      <c r="SXD34" s="251"/>
      <c r="SXE34" s="251"/>
      <c r="SXF34" s="251"/>
      <c r="SXG34" s="251"/>
      <c r="SXH34" s="251"/>
      <c r="SXI34" s="251"/>
      <c r="SXJ34" s="251"/>
      <c r="SXK34" s="251"/>
      <c r="SXL34" s="251"/>
      <c r="SXM34" s="251"/>
      <c r="SXN34" s="251"/>
      <c r="SXO34" s="251"/>
      <c r="SXP34" s="251"/>
      <c r="SXQ34" s="251"/>
      <c r="SXR34" s="251"/>
      <c r="SXS34" s="251"/>
      <c r="SXT34" s="251"/>
      <c r="SXU34" s="251"/>
      <c r="SXV34" s="251"/>
      <c r="SXW34" s="251"/>
      <c r="SXX34" s="251"/>
      <c r="SXY34" s="251"/>
      <c r="SXZ34" s="251"/>
      <c r="SYA34" s="251"/>
      <c r="SYB34" s="251"/>
      <c r="SYC34" s="251"/>
      <c r="SYD34" s="251"/>
      <c r="SYE34" s="251"/>
      <c r="SYF34" s="251"/>
      <c r="SYG34" s="251"/>
      <c r="SYH34" s="251"/>
      <c r="SYI34" s="251"/>
      <c r="SYJ34" s="251"/>
      <c r="SYK34" s="251"/>
      <c r="SYL34" s="251"/>
      <c r="SYM34" s="251"/>
      <c r="SYN34" s="251"/>
      <c r="SYO34" s="251"/>
      <c r="SYP34" s="251"/>
      <c r="SYQ34" s="251"/>
      <c r="SYR34" s="251"/>
      <c r="SYS34" s="251"/>
      <c r="SYT34" s="251"/>
      <c r="SYU34" s="251"/>
      <c r="SYV34" s="251"/>
      <c r="SYW34" s="251"/>
      <c r="SYX34" s="251"/>
      <c r="SYY34" s="251"/>
      <c r="SYZ34" s="251"/>
      <c r="SZA34" s="251"/>
      <c r="SZB34" s="251"/>
      <c r="SZC34" s="251"/>
      <c r="SZD34" s="251"/>
      <c r="SZE34" s="251"/>
      <c r="SZF34" s="251"/>
      <c r="SZG34" s="251"/>
      <c r="SZH34" s="251"/>
      <c r="SZI34" s="251"/>
      <c r="SZJ34" s="251"/>
      <c r="SZK34" s="251"/>
      <c r="SZL34" s="251"/>
      <c r="SZM34" s="251"/>
      <c r="SZN34" s="251"/>
      <c r="SZO34" s="251"/>
      <c r="SZP34" s="251"/>
      <c r="SZQ34" s="251"/>
      <c r="SZR34" s="251"/>
      <c r="SZS34" s="251"/>
      <c r="SZT34" s="251"/>
      <c r="SZU34" s="251"/>
      <c r="SZV34" s="251"/>
      <c r="SZW34" s="251"/>
      <c r="SZX34" s="251"/>
      <c r="SZY34" s="251"/>
      <c r="SZZ34" s="251"/>
      <c r="TAA34" s="251"/>
      <c r="TAB34" s="251"/>
      <c r="TAC34" s="251"/>
      <c r="TAD34" s="251"/>
      <c r="TAE34" s="251"/>
      <c r="TAF34" s="251"/>
      <c r="TAG34" s="251"/>
      <c r="TAH34" s="251"/>
      <c r="TAI34" s="251"/>
      <c r="TAJ34" s="251"/>
      <c r="TAK34" s="251"/>
      <c r="TAL34" s="251"/>
      <c r="TAM34" s="251"/>
      <c r="TAN34" s="251"/>
      <c r="TAO34" s="251"/>
      <c r="TAP34" s="251"/>
      <c r="TAQ34" s="251"/>
      <c r="TAR34" s="251"/>
      <c r="TAS34" s="251"/>
      <c r="TAT34" s="251"/>
      <c r="TAU34" s="251"/>
      <c r="TAV34" s="251"/>
      <c r="TAW34" s="251"/>
      <c r="TAX34" s="251"/>
      <c r="TAY34" s="251"/>
      <c r="TAZ34" s="251"/>
      <c r="TBA34" s="251"/>
      <c r="TBB34" s="251"/>
      <c r="TBC34" s="251"/>
      <c r="TBD34" s="251"/>
      <c r="TBE34" s="251"/>
      <c r="TBF34" s="251"/>
      <c r="TBG34" s="251"/>
      <c r="TBH34" s="251"/>
      <c r="TBI34" s="251"/>
      <c r="TBJ34" s="251"/>
      <c r="TBK34" s="251"/>
      <c r="TBL34" s="251"/>
      <c r="TBM34" s="251"/>
      <c r="TBN34" s="251"/>
      <c r="TBO34" s="251"/>
      <c r="TBP34" s="251"/>
      <c r="TBQ34" s="251"/>
      <c r="TBR34" s="251"/>
      <c r="TBS34" s="251"/>
      <c r="TBT34" s="251"/>
      <c r="TBU34" s="251"/>
      <c r="TBV34" s="251"/>
      <c r="TBW34" s="251"/>
      <c r="TBX34" s="251"/>
      <c r="TBY34" s="251"/>
      <c r="TBZ34" s="251"/>
      <c r="TCA34" s="251"/>
      <c r="TCB34" s="251"/>
      <c r="TCC34" s="251"/>
      <c r="TCD34" s="251"/>
      <c r="TCE34" s="251"/>
      <c r="TCF34" s="251"/>
      <c r="TCG34" s="251"/>
      <c r="TCH34" s="251"/>
      <c r="TCI34" s="251"/>
      <c r="TCJ34" s="251"/>
      <c r="TCK34" s="251"/>
      <c r="TCL34" s="251"/>
      <c r="TCM34" s="251"/>
      <c r="TCN34" s="251"/>
      <c r="TCO34" s="251"/>
      <c r="TCP34" s="251"/>
      <c r="TCQ34" s="251"/>
      <c r="TCR34" s="251"/>
      <c r="TCS34" s="251"/>
      <c r="TCT34" s="251"/>
      <c r="TCU34" s="251"/>
      <c r="TCV34" s="251"/>
      <c r="TCW34" s="251"/>
      <c r="TCX34" s="251"/>
      <c r="TCY34" s="251"/>
      <c r="TCZ34" s="251"/>
      <c r="TDA34" s="251"/>
      <c r="TDB34" s="251"/>
      <c r="TDC34" s="251"/>
      <c r="TDD34" s="251"/>
      <c r="TDE34" s="251"/>
      <c r="TDF34" s="251"/>
      <c r="TDG34" s="251"/>
      <c r="TDH34" s="251"/>
      <c r="TDI34" s="251"/>
      <c r="TDJ34" s="251"/>
      <c r="TDK34" s="251"/>
      <c r="TDL34" s="251"/>
      <c r="TDM34" s="251"/>
      <c r="TDN34" s="251"/>
      <c r="TDO34" s="251"/>
      <c r="TDP34" s="251"/>
      <c r="TDQ34" s="251"/>
      <c r="TDR34" s="251"/>
      <c r="TDS34" s="251"/>
      <c r="TDT34" s="251"/>
      <c r="TDU34" s="251"/>
      <c r="TDV34" s="251"/>
      <c r="TDW34" s="251"/>
      <c r="TDX34" s="251"/>
      <c r="TDY34" s="251"/>
      <c r="TDZ34" s="251"/>
      <c r="TEA34" s="251"/>
      <c r="TEB34" s="251"/>
      <c r="TEC34" s="251"/>
      <c r="TED34" s="251"/>
      <c r="TEE34" s="251"/>
      <c r="TEF34" s="251"/>
      <c r="TEG34" s="251"/>
      <c r="TEH34" s="251"/>
      <c r="TEI34" s="251"/>
      <c r="TEJ34" s="251"/>
      <c r="TEK34" s="251"/>
      <c r="TEL34" s="251"/>
      <c r="TEM34" s="251"/>
      <c r="TEN34" s="251"/>
      <c r="TEO34" s="251"/>
      <c r="TEP34" s="251"/>
      <c r="TEQ34" s="251"/>
      <c r="TER34" s="251"/>
      <c r="TES34" s="251"/>
      <c r="TET34" s="251"/>
      <c r="TEU34" s="251"/>
      <c r="TEV34" s="251"/>
      <c r="TEW34" s="251"/>
      <c r="TEX34" s="251"/>
      <c r="TEY34" s="251"/>
      <c r="TEZ34" s="251"/>
      <c r="TFA34" s="251"/>
      <c r="TFB34" s="251"/>
      <c r="TFC34" s="251"/>
      <c r="TFD34" s="251"/>
      <c r="TFE34" s="251"/>
      <c r="TFF34" s="251"/>
      <c r="TFG34" s="251"/>
      <c r="TFH34" s="251"/>
      <c r="TFI34" s="251"/>
      <c r="TFJ34" s="251"/>
      <c r="TFK34" s="251"/>
      <c r="TFL34" s="251"/>
      <c r="TFM34" s="251"/>
      <c r="TFN34" s="251"/>
      <c r="TFO34" s="251"/>
      <c r="TFP34" s="251"/>
      <c r="TFQ34" s="251"/>
      <c r="TFR34" s="251"/>
      <c r="TFS34" s="251"/>
      <c r="TFT34" s="251"/>
      <c r="TFU34" s="251"/>
      <c r="TFV34" s="251"/>
      <c r="TFW34" s="251"/>
      <c r="TFX34" s="251"/>
      <c r="TFY34" s="251"/>
      <c r="TFZ34" s="251"/>
      <c r="TGA34" s="251"/>
      <c r="TGB34" s="251"/>
      <c r="TGC34" s="251"/>
      <c r="TGD34" s="251"/>
      <c r="TGE34" s="251"/>
      <c r="TGF34" s="251"/>
      <c r="TGG34" s="251"/>
      <c r="TGH34" s="251"/>
      <c r="TGI34" s="251"/>
      <c r="TGJ34" s="251"/>
      <c r="TGK34" s="251"/>
      <c r="TGL34" s="251"/>
      <c r="TGM34" s="251"/>
      <c r="TGN34" s="251"/>
      <c r="TGO34" s="251"/>
      <c r="TGP34" s="251"/>
      <c r="TGQ34" s="251"/>
      <c r="TGR34" s="251"/>
      <c r="TGS34" s="251"/>
      <c r="TGT34" s="251"/>
      <c r="TGU34" s="251"/>
      <c r="TGV34" s="251"/>
      <c r="TGW34" s="251"/>
      <c r="TGX34" s="251"/>
      <c r="TGY34" s="251"/>
      <c r="TGZ34" s="251"/>
      <c r="THA34" s="251"/>
      <c r="THB34" s="251"/>
      <c r="THC34" s="251"/>
      <c r="THD34" s="251"/>
      <c r="THE34" s="251"/>
      <c r="THF34" s="251"/>
      <c r="THG34" s="251"/>
      <c r="THH34" s="251"/>
      <c r="THI34" s="251"/>
      <c r="THJ34" s="251"/>
      <c r="THK34" s="251"/>
      <c r="THL34" s="251"/>
      <c r="THM34" s="251"/>
      <c r="THN34" s="251"/>
      <c r="THO34" s="251"/>
      <c r="THP34" s="251"/>
      <c r="THQ34" s="251"/>
      <c r="THR34" s="251"/>
      <c r="THS34" s="251"/>
      <c r="THT34" s="251"/>
      <c r="THU34" s="251"/>
      <c r="THV34" s="251"/>
      <c r="THW34" s="251"/>
      <c r="THX34" s="251"/>
      <c r="THY34" s="251"/>
      <c r="THZ34" s="251"/>
      <c r="TIA34" s="251"/>
      <c r="TIB34" s="251"/>
      <c r="TIC34" s="251"/>
      <c r="TID34" s="251"/>
      <c r="TIE34" s="251"/>
      <c r="TIF34" s="251"/>
      <c r="TIG34" s="251"/>
      <c r="TIH34" s="251"/>
      <c r="TII34" s="251"/>
      <c r="TIJ34" s="251"/>
      <c r="TIK34" s="251"/>
      <c r="TIL34" s="251"/>
      <c r="TIM34" s="251"/>
      <c r="TIN34" s="251"/>
      <c r="TIO34" s="251"/>
      <c r="TIP34" s="251"/>
      <c r="TIQ34" s="251"/>
      <c r="TIR34" s="251"/>
      <c r="TIS34" s="251"/>
      <c r="TIT34" s="251"/>
      <c r="TIU34" s="251"/>
      <c r="TIV34" s="251"/>
      <c r="TIW34" s="251"/>
      <c r="TIX34" s="251"/>
      <c r="TIY34" s="251"/>
      <c r="TIZ34" s="251"/>
      <c r="TJA34" s="251"/>
      <c r="TJB34" s="251"/>
      <c r="TJC34" s="251"/>
      <c r="TJD34" s="251"/>
      <c r="TJE34" s="251"/>
      <c r="TJF34" s="251"/>
      <c r="TJG34" s="251"/>
      <c r="TJH34" s="251"/>
      <c r="TJI34" s="251"/>
      <c r="TJJ34" s="251"/>
      <c r="TJK34" s="251"/>
      <c r="TJL34" s="251"/>
      <c r="TJM34" s="251"/>
      <c r="TJN34" s="251"/>
      <c r="TJO34" s="251"/>
      <c r="TJP34" s="251"/>
      <c r="TJQ34" s="251"/>
      <c r="TJR34" s="251"/>
      <c r="TJS34" s="251"/>
      <c r="TJT34" s="251"/>
      <c r="TJU34" s="251"/>
      <c r="TJV34" s="251"/>
      <c r="TJW34" s="251"/>
      <c r="TJX34" s="251"/>
      <c r="TJY34" s="251"/>
      <c r="TJZ34" s="251"/>
      <c r="TKA34" s="251"/>
      <c r="TKB34" s="251"/>
      <c r="TKC34" s="251"/>
      <c r="TKD34" s="251"/>
      <c r="TKE34" s="251"/>
      <c r="TKF34" s="251"/>
      <c r="TKG34" s="251"/>
      <c r="TKH34" s="251"/>
      <c r="TKI34" s="251"/>
      <c r="TKJ34" s="251"/>
      <c r="TKK34" s="251"/>
      <c r="TKL34" s="251"/>
      <c r="TKM34" s="251"/>
      <c r="TKN34" s="251"/>
      <c r="TKO34" s="251"/>
      <c r="TKP34" s="251"/>
      <c r="TKQ34" s="251"/>
      <c r="TKR34" s="251"/>
      <c r="TKS34" s="251"/>
      <c r="TKT34" s="251"/>
      <c r="TKU34" s="251"/>
      <c r="TKV34" s="251"/>
      <c r="TKW34" s="251"/>
      <c r="TKX34" s="251"/>
      <c r="TKY34" s="251"/>
      <c r="TKZ34" s="251"/>
      <c r="TLA34" s="251"/>
      <c r="TLB34" s="251"/>
      <c r="TLC34" s="251"/>
      <c r="TLD34" s="251"/>
      <c r="TLE34" s="251"/>
      <c r="TLF34" s="251"/>
      <c r="TLG34" s="251"/>
      <c r="TLH34" s="251"/>
      <c r="TLI34" s="251"/>
      <c r="TLJ34" s="251"/>
      <c r="TLK34" s="251"/>
      <c r="TLL34" s="251"/>
      <c r="TLM34" s="251"/>
      <c r="TLN34" s="251"/>
      <c r="TLO34" s="251"/>
      <c r="TLP34" s="251"/>
      <c r="TLQ34" s="251"/>
      <c r="TLR34" s="251"/>
      <c r="TLS34" s="251"/>
      <c r="TLT34" s="251"/>
      <c r="TLU34" s="251"/>
      <c r="TLV34" s="251"/>
      <c r="TLW34" s="251"/>
      <c r="TLX34" s="251"/>
      <c r="TLY34" s="251"/>
      <c r="TLZ34" s="251"/>
      <c r="TMA34" s="251"/>
      <c r="TMB34" s="251"/>
      <c r="TMC34" s="251"/>
      <c r="TMD34" s="251"/>
      <c r="TME34" s="251"/>
      <c r="TMF34" s="251"/>
      <c r="TMG34" s="251"/>
      <c r="TMH34" s="251"/>
      <c r="TMI34" s="251"/>
      <c r="TMJ34" s="251"/>
      <c r="TMK34" s="251"/>
      <c r="TML34" s="251"/>
      <c r="TMM34" s="251"/>
      <c r="TMN34" s="251"/>
      <c r="TMO34" s="251"/>
      <c r="TMP34" s="251"/>
      <c r="TMQ34" s="251"/>
      <c r="TMR34" s="251"/>
      <c r="TMS34" s="251"/>
      <c r="TMT34" s="251"/>
      <c r="TMU34" s="251"/>
      <c r="TMV34" s="251"/>
      <c r="TMW34" s="251"/>
      <c r="TMX34" s="251"/>
      <c r="TMY34" s="251"/>
      <c r="TMZ34" s="251"/>
      <c r="TNA34" s="251"/>
      <c r="TNB34" s="251"/>
      <c r="TNC34" s="251"/>
      <c r="TND34" s="251"/>
      <c r="TNE34" s="251"/>
      <c r="TNF34" s="251"/>
      <c r="TNG34" s="251"/>
      <c r="TNH34" s="251"/>
      <c r="TNI34" s="251"/>
      <c r="TNJ34" s="251"/>
      <c r="TNK34" s="251"/>
      <c r="TNL34" s="251"/>
      <c r="TNM34" s="251"/>
      <c r="TNN34" s="251"/>
      <c r="TNO34" s="251"/>
      <c r="TNP34" s="251"/>
      <c r="TNQ34" s="251"/>
      <c r="TNR34" s="251"/>
      <c r="TNS34" s="251"/>
      <c r="TNT34" s="251"/>
      <c r="TNU34" s="251"/>
      <c r="TNV34" s="251"/>
      <c r="TNW34" s="251"/>
      <c r="TNX34" s="251"/>
      <c r="TNY34" s="251"/>
      <c r="TNZ34" s="251"/>
      <c r="TOA34" s="251"/>
      <c r="TOB34" s="251"/>
      <c r="TOC34" s="251"/>
      <c r="TOD34" s="251"/>
      <c r="TOE34" s="251"/>
      <c r="TOF34" s="251"/>
      <c r="TOG34" s="251"/>
      <c r="TOH34" s="251"/>
      <c r="TOI34" s="251"/>
      <c r="TOJ34" s="251"/>
      <c r="TOK34" s="251"/>
      <c r="TOL34" s="251"/>
      <c r="TOM34" s="251"/>
      <c r="TON34" s="251"/>
      <c r="TOO34" s="251"/>
      <c r="TOP34" s="251"/>
      <c r="TOQ34" s="251"/>
      <c r="TOR34" s="251"/>
      <c r="TOS34" s="251"/>
      <c r="TOT34" s="251"/>
      <c r="TOU34" s="251"/>
      <c r="TOV34" s="251"/>
      <c r="TOW34" s="251"/>
      <c r="TOX34" s="251"/>
      <c r="TOY34" s="251"/>
      <c r="TOZ34" s="251"/>
      <c r="TPA34" s="251"/>
      <c r="TPB34" s="251"/>
      <c r="TPC34" s="251"/>
      <c r="TPD34" s="251"/>
      <c r="TPE34" s="251"/>
      <c r="TPF34" s="251"/>
      <c r="TPG34" s="251"/>
      <c r="TPH34" s="251"/>
      <c r="TPI34" s="251"/>
      <c r="TPJ34" s="251"/>
      <c r="TPK34" s="251"/>
      <c r="TPL34" s="251"/>
      <c r="TPM34" s="251"/>
      <c r="TPN34" s="251"/>
      <c r="TPO34" s="251"/>
      <c r="TPP34" s="251"/>
      <c r="TPQ34" s="251"/>
      <c r="TPR34" s="251"/>
      <c r="TPS34" s="251"/>
      <c r="TPT34" s="251"/>
      <c r="TPU34" s="251"/>
      <c r="TPV34" s="251"/>
      <c r="TPW34" s="251"/>
      <c r="TPX34" s="251"/>
      <c r="TPY34" s="251"/>
      <c r="TPZ34" s="251"/>
      <c r="TQA34" s="251"/>
      <c r="TQB34" s="251"/>
      <c r="TQC34" s="251"/>
      <c r="TQD34" s="251"/>
      <c r="TQE34" s="251"/>
      <c r="TQF34" s="251"/>
      <c r="TQG34" s="251"/>
      <c r="TQH34" s="251"/>
      <c r="TQI34" s="251"/>
      <c r="TQJ34" s="251"/>
      <c r="TQK34" s="251"/>
      <c r="TQL34" s="251"/>
      <c r="TQM34" s="251"/>
      <c r="TQN34" s="251"/>
      <c r="TQO34" s="251"/>
      <c r="TQP34" s="251"/>
      <c r="TQQ34" s="251"/>
      <c r="TQR34" s="251"/>
      <c r="TQS34" s="251"/>
      <c r="TQT34" s="251"/>
      <c r="TQU34" s="251"/>
      <c r="TQV34" s="251"/>
      <c r="TQW34" s="251"/>
      <c r="TQX34" s="251"/>
      <c r="TQY34" s="251"/>
      <c r="TQZ34" s="251"/>
      <c r="TRA34" s="251"/>
      <c r="TRB34" s="251"/>
      <c r="TRC34" s="251"/>
      <c r="TRD34" s="251"/>
      <c r="TRE34" s="251"/>
      <c r="TRF34" s="251"/>
      <c r="TRG34" s="251"/>
      <c r="TRH34" s="251"/>
      <c r="TRI34" s="251"/>
      <c r="TRJ34" s="251"/>
      <c r="TRK34" s="251"/>
      <c r="TRL34" s="251"/>
      <c r="TRM34" s="251"/>
      <c r="TRN34" s="251"/>
      <c r="TRO34" s="251"/>
      <c r="TRP34" s="251"/>
      <c r="TRQ34" s="251"/>
      <c r="TRR34" s="251"/>
      <c r="TRS34" s="251"/>
      <c r="TRT34" s="251"/>
      <c r="TRU34" s="251"/>
      <c r="TRV34" s="251"/>
      <c r="TRW34" s="251"/>
      <c r="TRX34" s="251"/>
      <c r="TRY34" s="251"/>
      <c r="TRZ34" s="251"/>
      <c r="TSA34" s="251"/>
      <c r="TSB34" s="251"/>
      <c r="TSC34" s="251"/>
      <c r="TSD34" s="251"/>
      <c r="TSE34" s="251"/>
      <c r="TSF34" s="251"/>
      <c r="TSG34" s="251"/>
      <c r="TSH34" s="251"/>
      <c r="TSI34" s="251"/>
      <c r="TSJ34" s="251"/>
      <c r="TSK34" s="251"/>
      <c r="TSL34" s="251"/>
      <c r="TSM34" s="251"/>
      <c r="TSN34" s="251"/>
      <c r="TSO34" s="251"/>
      <c r="TSP34" s="251"/>
      <c r="TSQ34" s="251"/>
      <c r="TSR34" s="251"/>
      <c r="TSS34" s="251"/>
      <c r="TST34" s="251"/>
      <c r="TSU34" s="251"/>
      <c r="TSV34" s="251"/>
      <c r="TSW34" s="251"/>
      <c r="TSX34" s="251"/>
      <c r="TSY34" s="251"/>
      <c r="TSZ34" s="251"/>
      <c r="TTA34" s="251"/>
      <c r="TTB34" s="251"/>
      <c r="TTC34" s="251"/>
      <c r="TTD34" s="251"/>
      <c r="TTE34" s="251"/>
      <c r="TTF34" s="251"/>
      <c r="TTG34" s="251"/>
      <c r="TTH34" s="251"/>
      <c r="TTI34" s="251"/>
      <c r="TTJ34" s="251"/>
      <c r="TTK34" s="251"/>
      <c r="TTL34" s="251"/>
      <c r="TTM34" s="251"/>
      <c r="TTN34" s="251"/>
      <c r="TTO34" s="251"/>
      <c r="TTP34" s="251"/>
      <c r="TTQ34" s="251"/>
      <c r="TTR34" s="251"/>
      <c r="TTS34" s="251"/>
      <c r="TTT34" s="251"/>
      <c r="TTU34" s="251"/>
      <c r="TTV34" s="251"/>
      <c r="TTW34" s="251"/>
      <c r="TTX34" s="251"/>
      <c r="TTY34" s="251"/>
      <c r="TTZ34" s="251"/>
      <c r="TUA34" s="251"/>
      <c r="TUB34" s="251"/>
      <c r="TUC34" s="251"/>
      <c r="TUD34" s="251"/>
      <c r="TUE34" s="251"/>
      <c r="TUF34" s="251"/>
      <c r="TUG34" s="251"/>
      <c r="TUH34" s="251"/>
      <c r="TUI34" s="251"/>
      <c r="TUJ34" s="251"/>
      <c r="TUK34" s="251"/>
      <c r="TUL34" s="251"/>
      <c r="TUM34" s="251"/>
      <c r="TUN34" s="251"/>
      <c r="TUO34" s="251"/>
      <c r="TUP34" s="251"/>
      <c r="TUQ34" s="251"/>
      <c r="TUR34" s="251"/>
      <c r="TUS34" s="251"/>
      <c r="TUT34" s="251"/>
      <c r="TUU34" s="251"/>
      <c r="TUV34" s="251"/>
      <c r="TUW34" s="251"/>
      <c r="TUX34" s="251"/>
      <c r="TUY34" s="251"/>
      <c r="TUZ34" s="251"/>
      <c r="TVA34" s="251"/>
      <c r="TVB34" s="251"/>
      <c r="TVC34" s="251"/>
      <c r="TVD34" s="251"/>
      <c r="TVE34" s="251"/>
      <c r="TVF34" s="251"/>
      <c r="TVG34" s="251"/>
      <c r="TVH34" s="251"/>
      <c r="TVI34" s="251"/>
      <c r="TVJ34" s="251"/>
      <c r="TVK34" s="251"/>
      <c r="TVL34" s="251"/>
      <c r="TVM34" s="251"/>
      <c r="TVN34" s="251"/>
      <c r="TVO34" s="251"/>
      <c r="TVP34" s="251"/>
      <c r="TVQ34" s="251"/>
      <c r="TVR34" s="251"/>
      <c r="TVS34" s="251"/>
      <c r="TVT34" s="251"/>
      <c r="TVU34" s="251"/>
      <c r="TVV34" s="251"/>
      <c r="TVW34" s="251"/>
      <c r="TVX34" s="251"/>
      <c r="TVY34" s="251"/>
      <c r="TVZ34" s="251"/>
      <c r="TWA34" s="251"/>
      <c r="TWB34" s="251"/>
      <c r="TWC34" s="251"/>
      <c r="TWD34" s="251"/>
      <c r="TWE34" s="251"/>
      <c r="TWF34" s="251"/>
      <c r="TWG34" s="251"/>
      <c r="TWH34" s="251"/>
      <c r="TWI34" s="251"/>
      <c r="TWJ34" s="251"/>
      <c r="TWK34" s="251"/>
      <c r="TWL34" s="251"/>
      <c r="TWM34" s="251"/>
      <c r="TWN34" s="251"/>
      <c r="TWO34" s="251"/>
      <c r="TWP34" s="251"/>
      <c r="TWQ34" s="251"/>
      <c r="TWR34" s="251"/>
      <c r="TWS34" s="251"/>
      <c r="TWT34" s="251"/>
      <c r="TWU34" s="251"/>
      <c r="TWV34" s="251"/>
      <c r="TWW34" s="251"/>
      <c r="TWX34" s="251"/>
      <c r="TWY34" s="251"/>
      <c r="TWZ34" s="251"/>
      <c r="TXA34" s="251"/>
      <c r="TXB34" s="251"/>
      <c r="TXC34" s="251"/>
      <c r="TXD34" s="251"/>
      <c r="TXE34" s="251"/>
      <c r="TXF34" s="251"/>
      <c r="TXG34" s="251"/>
      <c r="TXH34" s="251"/>
      <c r="TXI34" s="251"/>
      <c r="TXJ34" s="251"/>
      <c r="TXK34" s="251"/>
      <c r="TXL34" s="251"/>
      <c r="TXM34" s="251"/>
      <c r="TXN34" s="251"/>
      <c r="TXO34" s="251"/>
      <c r="TXP34" s="251"/>
      <c r="TXQ34" s="251"/>
      <c r="TXR34" s="251"/>
      <c r="TXS34" s="251"/>
      <c r="TXT34" s="251"/>
      <c r="TXU34" s="251"/>
      <c r="TXV34" s="251"/>
      <c r="TXW34" s="251"/>
      <c r="TXX34" s="251"/>
      <c r="TXY34" s="251"/>
      <c r="TXZ34" s="251"/>
      <c r="TYA34" s="251"/>
      <c r="TYB34" s="251"/>
      <c r="TYC34" s="251"/>
      <c r="TYD34" s="251"/>
      <c r="TYE34" s="251"/>
      <c r="TYF34" s="251"/>
      <c r="TYG34" s="251"/>
      <c r="TYH34" s="251"/>
      <c r="TYI34" s="251"/>
      <c r="TYJ34" s="251"/>
      <c r="TYK34" s="251"/>
      <c r="TYL34" s="251"/>
      <c r="TYM34" s="251"/>
      <c r="TYN34" s="251"/>
      <c r="TYO34" s="251"/>
      <c r="TYP34" s="251"/>
      <c r="TYQ34" s="251"/>
      <c r="TYR34" s="251"/>
      <c r="TYS34" s="251"/>
      <c r="TYT34" s="251"/>
      <c r="TYU34" s="251"/>
      <c r="TYV34" s="251"/>
      <c r="TYW34" s="251"/>
      <c r="TYX34" s="251"/>
      <c r="TYY34" s="251"/>
      <c r="TYZ34" s="251"/>
      <c r="TZA34" s="251"/>
      <c r="TZB34" s="251"/>
      <c r="TZC34" s="251"/>
      <c r="TZD34" s="251"/>
      <c r="TZE34" s="251"/>
      <c r="TZF34" s="251"/>
      <c r="TZG34" s="251"/>
      <c r="TZH34" s="251"/>
      <c r="TZI34" s="251"/>
      <c r="TZJ34" s="251"/>
      <c r="TZK34" s="251"/>
      <c r="TZL34" s="251"/>
      <c r="TZM34" s="251"/>
      <c r="TZN34" s="251"/>
      <c r="TZO34" s="251"/>
      <c r="TZP34" s="251"/>
      <c r="TZQ34" s="251"/>
      <c r="TZR34" s="251"/>
      <c r="TZS34" s="251"/>
      <c r="TZT34" s="251"/>
      <c r="TZU34" s="251"/>
      <c r="TZV34" s="251"/>
      <c r="TZW34" s="251"/>
      <c r="TZX34" s="251"/>
      <c r="TZY34" s="251"/>
      <c r="TZZ34" s="251"/>
      <c r="UAA34" s="251"/>
      <c r="UAB34" s="251"/>
      <c r="UAC34" s="251"/>
      <c r="UAD34" s="251"/>
      <c r="UAE34" s="251"/>
      <c r="UAF34" s="251"/>
      <c r="UAG34" s="251"/>
      <c r="UAH34" s="251"/>
      <c r="UAI34" s="251"/>
      <c r="UAJ34" s="251"/>
      <c r="UAK34" s="251"/>
      <c r="UAL34" s="251"/>
      <c r="UAM34" s="251"/>
      <c r="UAN34" s="251"/>
      <c r="UAO34" s="251"/>
      <c r="UAP34" s="251"/>
      <c r="UAQ34" s="251"/>
      <c r="UAR34" s="251"/>
      <c r="UAS34" s="251"/>
      <c r="UAT34" s="251"/>
      <c r="UAU34" s="251"/>
      <c r="UAV34" s="251"/>
      <c r="UAW34" s="251"/>
      <c r="UAX34" s="251"/>
      <c r="UAY34" s="251"/>
      <c r="UAZ34" s="251"/>
      <c r="UBA34" s="251"/>
      <c r="UBB34" s="251"/>
      <c r="UBC34" s="251"/>
      <c r="UBD34" s="251"/>
      <c r="UBE34" s="251"/>
      <c r="UBF34" s="251"/>
      <c r="UBG34" s="251"/>
      <c r="UBH34" s="251"/>
      <c r="UBI34" s="251"/>
      <c r="UBJ34" s="251"/>
      <c r="UBK34" s="251"/>
      <c r="UBL34" s="251"/>
      <c r="UBM34" s="251"/>
      <c r="UBN34" s="251"/>
      <c r="UBO34" s="251"/>
      <c r="UBP34" s="251"/>
      <c r="UBQ34" s="251"/>
      <c r="UBR34" s="251"/>
      <c r="UBS34" s="251"/>
      <c r="UBT34" s="251"/>
      <c r="UBU34" s="251"/>
      <c r="UBV34" s="251"/>
      <c r="UBW34" s="251"/>
      <c r="UBX34" s="251"/>
      <c r="UBY34" s="251"/>
      <c r="UBZ34" s="251"/>
      <c r="UCA34" s="251"/>
      <c r="UCB34" s="251"/>
      <c r="UCC34" s="251"/>
      <c r="UCD34" s="251"/>
      <c r="UCE34" s="251"/>
      <c r="UCF34" s="251"/>
      <c r="UCG34" s="251"/>
      <c r="UCH34" s="251"/>
      <c r="UCI34" s="251"/>
      <c r="UCJ34" s="251"/>
      <c r="UCK34" s="251"/>
      <c r="UCL34" s="251"/>
      <c r="UCM34" s="251"/>
      <c r="UCN34" s="251"/>
      <c r="UCO34" s="251"/>
      <c r="UCP34" s="251"/>
      <c r="UCQ34" s="251"/>
      <c r="UCR34" s="251"/>
      <c r="UCS34" s="251"/>
      <c r="UCT34" s="251"/>
      <c r="UCU34" s="251"/>
      <c r="UCV34" s="251"/>
      <c r="UCW34" s="251"/>
      <c r="UCX34" s="251"/>
      <c r="UCY34" s="251"/>
      <c r="UCZ34" s="251"/>
      <c r="UDA34" s="251"/>
      <c r="UDB34" s="251"/>
      <c r="UDC34" s="251"/>
      <c r="UDD34" s="251"/>
      <c r="UDE34" s="251"/>
      <c r="UDF34" s="251"/>
      <c r="UDG34" s="251"/>
      <c r="UDH34" s="251"/>
      <c r="UDI34" s="251"/>
      <c r="UDJ34" s="251"/>
      <c r="UDK34" s="251"/>
      <c r="UDL34" s="251"/>
      <c r="UDM34" s="251"/>
      <c r="UDN34" s="251"/>
      <c r="UDO34" s="251"/>
      <c r="UDP34" s="251"/>
      <c r="UDQ34" s="251"/>
      <c r="UDR34" s="251"/>
      <c r="UDS34" s="251"/>
      <c r="UDT34" s="251"/>
      <c r="UDU34" s="251"/>
      <c r="UDV34" s="251"/>
      <c r="UDW34" s="251"/>
      <c r="UDX34" s="251"/>
      <c r="UDY34" s="251"/>
      <c r="UDZ34" s="251"/>
      <c r="UEA34" s="251"/>
      <c r="UEB34" s="251"/>
      <c r="UEC34" s="251"/>
      <c r="UED34" s="251"/>
      <c r="UEE34" s="251"/>
      <c r="UEF34" s="251"/>
      <c r="UEG34" s="251"/>
      <c r="UEH34" s="251"/>
      <c r="UEI34" s="251"/>
      <c r="UEJ34" s="251"/>
      <c r="UEK34" s="251"/>
      <c r="UEL34" s="251"/>
      <c r="UEM34" s="251"/>
      <c r="UEN34" s="251"/>
      <c r="UEO34" s="251"/>
      <c r="UEP34" s="251"/>
      <c r="UEQ34" s="251"/>
      <c r="UER34" s="251"/>
      <c r="UES34" s="251"/>
      <c r="UET34" s="251"/>
      <c r="UEU34" s="251"/>
      <c r="UEV34" s="251"/>
      <c r="UEW34" s="251"/>
      <c r="UEX34" s="251"/>
      <c r="UEY34" s="251"/>
      <c r="UEZ34" s="251"/>
      <c r="UFA34" s="251"/>
      <c r="UFB34" s="251"/>
      <c r="UFC34" s="251"/>
      <c r="UFD34" s="251"/>
      <c r="UFE34" s="251"/>
      <c r="UFF34" s="251"/>
      <c r="UFG34" s="251"/>
      <c r="UFH34" s="251"/>
      <c r="UFI34" s="251"/>
      <c r="UFJ34" s="251"/>
      <c r="UFK34" s="251"/>
      <c r="UFL34" s="251"/>
      <c r="UFM34" s="251"/>
      <c r="UFN34" s="251"/>
      <c r="UFO34" s="251"/>
      <c r="UFP34" s="251"/>
      <c r="UFQ34" s="251"/>
      <c r="UFR34" s="251"/>
      <c r="UFS34" s="251"/>
      <c r="UFT34" s="251"/>
      <c r="UFU34" s="251"/>
      <c r="UFV34" s="251"/>
      <c r="UFW34" s="251"/>
      <c r="UFX34" s="251"/>
      <c r="UFY34" s="251"/>
      <c r="UFZ34" s="251"/>
      <c r="UGA34" s="251"/>
      <c r="UGB34" s="251"/>
      <c r="UGC34" s="251"/>
      <c r="UGD34" s="251"/>
      <c r="UGE34" s="251"/>
      <c r="UGF34" s="251"/>
      <c r="UGG34" s="251"/>
      <c r="UGH34" s="251"/>
      <c r="UGI34" s="251"/>
      <c r="UGJ34" s="251"/>
      <c r="UGK34" s="251"/>
      <c r="UGL34" s="251"/>
      <c r="UGM34" s="251"/>
      <c r="UGN34" s="251"/>
      <c r="UGO34" s="251"/>
      <c r="UGP34" s="251"/>
      <c r="UGQ34" s="251"/>
      <c r="UGR34" s="251"/>
      <c r="UGS34" s="251"/>
      <c r="UGT34" s="251"/>
      <c r="UGU34" s="251"/>
      <c r="UGV34" s="251"/>
      <c r="UGW34" s="251"/>
      <c r="UGX34" s="251"/>
      <c r="UGY34" s="251"/>
      <c r="UGZ34" s="251"/>
      <c r="UHA34" s="251"/>
      <c r="UHB34" s="251"/>
      <c r="UHC34" s="251"/>
      <c r="UHD34" s="251"/>
      <c r="UHE34" s="251"/>
      <c r="UHF34" s="251"/>
      <c r="UHG34" s="251"/>
      <c r="UHH34" s="251"/>
      <c r="UHI34" s="251"/>
      <c r="UHJ34" s="251"/>
      <c r="UHK34" s="251"/>
      <c r="UHL34" s="251"/>
      <c r="UHM34" s="251"/>
      <c r="UHN34" s="251"/>
      <c r="UHO34" s="251"/>
      <c r="UHP34" s="251"/>
      <c r="UHQ34" s="251"/>
      <c r="UHR34" s="251"/>
      <c r="UHS34" s="251"/>
      <c r="UHT34" s="251"/>
      <c r="UHU34" s="251"/>
      <c r="UHV34" s="251"/>
      <c r="UHW34" s="251"/>
      <c r="UHX34" s="251"/>
      <c r="UHY34" s="251"/>
      <c r="UHZ34" s="251"/>
      <c r="UIA34" s="251"/>
      <c r="UIB34" s="251"/>
      <c r="UIC34" s="251"/>
      <c r="UID34" s="251"/>
      <c r="UIE34" s="251"/>
      <c r="UIF34" s="251"/>
      <c r="UIG34" s="251"/>
      <c r="UIH34" s="251"/>
      <c r="UII34" s="251"/>
      <c r="UIJ34" s="251"/>
      <c r="UIK34" s="251"/>
      <c r="UIL34" s="251"/>
      <c r="UIM34" s="251"/>
      <c r="UIN34" s="251"/>
      <c r="UIO34" s="251"/>
      <c r="UIP34" s="251"/>
      <c r="UIQ34" s="251"/>
      <c r="UIR34" s="251"/>
      <c r="UIS34" s="251"/>
      <c r="UIT34" s="251"/>
      <c r="UIU34" s="251"/>
      <c r="UIV34" s="251"/>
      <c r="UIW34" s="251"/>
      <c r="UIX34" s="251"/>
      <c r="UIY34" s="251"/>
      <c r="UIZ34" s="251"/>
      <c r="UJA34" s="251"/>
      <c r="UJB34" s="251"/>
      <c r="UJC34" s="251"/>
      <c r="UJD34" s="251"/>
      <c r="UJE34" s="251"/>
      <c r="UJF34" s="251"/>
      <c r="UJG34" s="251"/>
      <c r="UJH34" s="251"/>
      <c r="UJI34" s="251"/>
      <c r="UJJ34" s="251"/>
      <c r="UJK34" s="251"/>
      <c r="UJL34" s="251"/>
      <c r="UJM34" s="251"/>
      <c r="UJN34" s="251"/>
      <c r="UJO34" s="251"/>
      <c r="UJP34" s="251"/>
      <c r="UJQ34" s="251"/>
      <c r="UJR34" s="251"/>
      <c r="UJS34" s="251"/>
      <c r="UJT34" s="251"/>
      <c r="UJU34" s="251"/>
      <c r="UJV34" s="251"/>
      <c r="UJW34" s="251"/>
      <c r="UJX34" s="251"/>
      <c r="UJY34" s="251"/>
      <c r="UJZ34" s="251"/>
      <c r="UKA34" s="251"/>
      <c r="UKB34" s="251"/>
      <c r="UKC34" s="251"/>
      <c r="UKD34" s="251"/>
      <c r="UKE34" s="251"/>
      <c r="UKF34" s="251"/>
      <c r="UKG34" s="251"/>
      <c r="UKH34" s="251"/>
      <c r="UKI34" s="251"/>
      <c r="UKJ34" s="251"/>
      <c r="UKK34" s="251"/>
      <c r="UKL34" s="251"/>
      <c r="UKM34" s="251"/>
      <c r="UKN34" s="251"/>
      <c r="UKO34" s="251"/>
      <c r="UKP34" s="251"/>
      <c r="UKQ34" s="251"/>
      <c r="UKR34" s="251"/>
      <c r="UKS34" s="251"/>
      <c r="UKT34" s="251"/>
      <c r="UKU34" s="251"/>
      <c r="UKV34" s="251"/>
      <c r="UKW34" s="251"/>
      <c r="UKX34" s="251"/>
      <c r="UKY34" s="251"/>
      <c r="UKZ34" s="251"/>
      <c r="ULA34" s="251"/>
      <c r="ULB34" s="251"/>
      <c r="ULC34" s="251"/>
      <c r="ULD34" s="251"/>
      <c r="ULE34" s="251"/>
      <c r="ULF34" s="251"/>
      <c r="ULG34" s="251"/>
      <c r="ULH34" s="251"/>
      <c r="ULI34" s="251"/>
      <c r="ULJ34" s="251"/>
      <c r="ULK34" s="251"/>
      <c r="ULL34" s="251"/>
      <c r="ULM34" s="251"/>
      <c r="ULN34" s="251"/>
      <c r="ULO34" s="251"/>
      <c r="ULP34" s="251"/>
      <c r="ULQ34" s="251"/>
      <c r="ULR34" s="251"/>
      <c r="ULS34" s="251"/>
      <c r="ULT34" s="251"/>
      <c r="ULU34" s="251"/>
      <c r="ULV34" s="251"/>
      <c r="ULW34" s="251"/>
      <c r="ULX34" s="251"/>
      <c r="ULY34" s="251"/>
      <c r="ULZ34" s="251"/>
      <c r="UMA34" s="251"/>
      <c r="UMB34" s="251"/>
      <c r="UMC34" s="251"/>
      <c r="UMD34" s="251"/>
      <c r="UME34" s="251"/>
      <c r="UMF34" s="251"/>
      <c r="UMG34" s="251"/>
      <c r="UMH34" s="251"/>
      <c r="UMI34" s="251"/>
      <c r="UMJ34" s="251"/>
      <c r="UMK34" s="251"/>
      <c r="UML34" s="251"/>
      <c r="UMM34" s="251"/>
      <c r="UMN34" s="251"/>
      <c r="UMO34" s="251"/>
      <c r="UMP34" s="251"/>
      <c r="UMQ34" s="251"/>
      <c r="UMR34" s="251"/>
      <c r="UMS34" s="251"/>
      <c r="UMT34" s="251"/>
      <c r="UMU34" s="251"/>
      <c r="UMV34" s="251"/>
      <c r="UMW34" s="251"/>
      <c r="UMX34" s="251"/>
      <c r="UMY34" s="251"/>
      <c r="UMZ34" s="251"/>
      <c r="UNA34" s="251"/>
      <c r="UNB34" s="251"/>
      <c r="UNC34" s="251"/>
      <c r="UND34" s="251"/>
      <c r="UNE34" s="251"/>
      <c r="UNF34" s="251"/>
      <c r="UNG34" s="251"/>
      <c r="UNH34" s="251"/>
      <c r="UNI34" s="251"/>
      <c r="UNJ34" s="251"/>
      <c r="UNK34" s="251"/>
      <c r="UNL34" s="251"/>
      <c r="UNM34" s="251"/>
      <c r="UNN34" s="251"/>
      <c r="UNO34" s="251"/>
      <c r="UNP34" s="251"/>
      <c r="UNQ34" s="251"/>
      <c r="UNR34" s="251"/>
      <c r="UNS34" s="251"/>
      <c r="UNT34" s="251"/>
      <c r="UNU34" s="251"/>
      <c r="UNV34" s="251"/>
      <c r="UNW34" s="251"/>
      <c r="UNX34" s="251"/>
      <c r="UNY34" s="251"/>
      <c r="UNZ34" s="251"/>
      <c r="UOA34" s="251"/>
      <c r="UOB34" s="251"/>
      <c r="UOC34" s="251"/>
      <c r="UOD34" s="251"/>
      <c r="UOE34" s="251"/>
      <c r="UOF34" s="251"/>
      <c r="UOG34" s="251"/>
      <c r="UOH34" s="251"/>
      <c r="UOI34" s="251"/>
      <c r="UOJ34" s="251"/>
      <c r="UOK34" s="251"/>
      <c r="UOL34" s="251"/>
      <c r="UOM34" s="251"/>
      <c r="UON34" s="251"/>
      <c r="UOO34" s="251"/>
      <c r="UOP34" s="251"/>
      <c r="UOQ34" s="251"/>
      <c r="UOR34" s="251"/>
      <c r="UOS34" s="251"/>
      <c r="UOT34" s="251"/>
      <c r="UOU34" s="251"/>
      <c r="UOV34" s="251"/>
      <c r="UOW34" s="251"/>
      <c r="UOX34" s="251"/>
      <c r="UOY34" s="251"/>
      <c r="UOZ34" s="251"/>
      <c r="UPA34" s="251"/>
      <c r="UPB34" s="251"/>
      <c r="UPC34" s="251"/>
      <c r="UPD34" s="251"/>
      <c r="UPE34" s="251"/>
      <c r="UPF34" s="251"/>
      <c r="UPG34" s="251"/>
      <c r="UPH34" s="251"/>
      <c r="UPI34" s="251"/>
      <c r="UPJ34" s="251"/>
      <c r="UPK34" s="251"/>
      <c r="UPL34" s="251"/>
      <c r="UPM34" s="251"/>
      <c r="UPN34" s="251"/>
      <c r="UPO34" s="251"/>
      <c r="UPP34" s="251"/>
      <c r="UPQ34" s="251"/>
      <c r="UPR34" s="251"/>
      <c r="UPS34" s="251"/>
      <c r="UPT34" s="251"/>
      <c r="UPU34" s="251"/>
      <c r="UPV34" s="251"/>
      <c r="UPW34" s="251"/>
      <c r="UPX34" s="251"/>
      <c r="UPY34" s="251"/>
      <c r="UPZ34" s="251"/>
      <c r="UQA34" s="251"/>
      <c r="UQB34" s="251"/>
      <c r="UQC34" s="251"/>
      <c r="UQD34" s="251"/>
      <c r="UQE34" s="251"/>
      <c r="UQF34" s="251"/>
      <c r="UQG34" s="251"/>
      <c r="UQH34" s="251"/>
      <c r="UQI34" s="251"/>
      <c r="UQJ34" s="251"/>
      <c r="UQK34" s="251"/>
      <c r="UQL34" s="251"/>
      <c r="UQM34" s="251"/>
      <c r="UQN34" s="251"/>
      <c r="UQO34" s="251"/>
      <c r="UQP34" s="251"/>
      <c r="UQQ34" s="251"/>
      <c r="UQR34" s="251"/>
      <c r="UQS34" s="251"/>
      <c r="UQT34" s="251"/>
      <c r="UQU34" s="251"/>
      <c r="UQV34" s="251"/>
      <c r="UQW34" s="251"/>
      <c r="UQX34" s="251"/>
      <c r="UQY34" s="251"/>
      <c r="UQZ34" s="251"/>
      <c r="URA34" s="251"/>
      <c r="URB34" s="251"/>
      <c r="URC34" s="251"/>
      <c r="URD34" s="251"/>
      <c r="URE34" s="251"/>
      <c r="URF34" s="251"/>
      <c r="URG34" s="251"/>
      <c r="URH34" s="251"/>
      <c r="URI34" s="251"/>
      <c r="URJ34" s="251"/>
      <c r="URK34" s="251"/>
      <c r="URL34" s="251"/>
      <c r="URM34" s="251"/>
      <c r="URN34" s="251"/>
      <c r="URO34" s="251"/>
      <c r="URP34" s="251"/>
      <c r="URQ34" s="251"/>
      <c r="URR34" s="251"/>
      <c r="URS34" s="251"/>
      <c r="URT34" s="251"/>
      <c r="URU34" s="251"/>
      <c r="URV34" s="251"/>
      <c r="URW34" s="251"/>
      <c r="URX34" s="251"/>
      <c r="URY34" s="251"/>
      <c r="URZ34" s="251"/>
      <c r="USA34" s="251"/>
      <c r="USB34" s="251"/>
      <c r="USC34" s="251"/>
      <c r="USD34" s="251"/>
      <c r="USE34" s="251"/>
      <c r="USF34" s="251"/>
      <c r="USG34" s="251"/>
      <c r="USH34" s="251"/>
      <c r="USI34" s="251"/>
      <c r="USJ34" s="251"/>
      <c r="USK34" s="251"/>
      <c r="USL34" s="251"/>
      <c r="USM34" s="251"/>
      <c r="USN34" s="251"/>
      <c r="USO34" s="251"/>
      <c r="USP34" s="251"/>
      <c r="USQ34" s="251"/>
      <c r="USR34" s="251"/>
      <c r="USS34" s="251"/>
      <c r="UST34" s="251"/>
      <c r="USU34" s="251"/>
      <c r="USV34" s="251"/>
      <c r="USW34" s="251"/>
      <c r="USX34" s="251"/>
      <c r="USY34" s="251"/>
      <c r="USZ34" s="251"/>
      <c r="UTA34" s="251"/>
      <c r="UTB34" s="251"/>
      <c r="UTC34" s="251"/>
      <c r="UTD34" s="251"/>
      <c r="UTE34" s="251"/>
      <c r="UTF34" s="251"/>
      <c r="UTG34" s="251"/>
      <c r="UTH34" s="251"/>
      <c r="UTI34" s="251"/>
      <c r="UTJ34" s="251"/>
      <c r="UTK34" s="251"/>
      <c r="UTL34" s="251"/>
      <c r="UTM34" s="251"/>
      <c r="UTN34" s="251"/>
      <c r="UTO34" s="251"/>
      <c r="UTP34" s="251"/>
      <c r="UTQ34" s="251"/>
      <c r="UTR34" s="251"/>
      <c r="UTS34" s="251"/>
      <c r="UTT34" s="251"/>
      <c r="UTU34" s="251"/>
      <c r="UTV34" s="251"/>
      <c r="UTW34" s="251"/>
      <c r="UTX34" s="251"/>
      <c r="UTY34" s="251"/>
      <c r="UTZ34" s="251"/>
      <c r="UUA34" s="251"/>
      <c r="UUB34" s="251"/>
      <c r="UUC34" s="251"/>
      <c r="UUD34" s="251"/>
      <c r="UUE34" s="251"/>
      <c r="UUF34" s="251"/>
      <c r="UUG34" s="251"/>
      <c r="UUH34" s="251"/>
      <c r="UUI34" s="251"/>
      <c r="UUJ34" s="251"/>
      <c r="UUK34" s="251"/>
      <c r="UUL34" s="251"/>
      <c r="UUM34" s="251"/>
      <c r="UUN34" s="251"/>
      <c r="UUO34" s="251"/>
      <c r="UUP34" s="251"/>
      <c r="UUQ34" s="251"/>
      <c r="UUR34" s="251"/>
      <c r="UUS34" s="251"/>
      <c r="UUT34" s="251"/>
      <c r="UUU34" s="251"/>
      <c r="UUV34" s="251"/>
      <c r="UUW34" s="251"/>
      <c r="UUX34" s="251"/>
      <c r="UUY34" s="251"/>
      <c r="UUZ34" s="251"/>
      <c r="UVA34" s="251"/>
      <c r="UVB34" s="251"/>
      <c r="UVC34" s="251"/>
      <c r="UVD34" s="251"/>
      <c r="UVE34" s="251"/>
      <c r="UVF34" s="251"/>
      <c r="UVG34" s="251"/>
      <c r="UVH34" s="251"/>
      <c r="UVI34" s="251"/>
      <c r="UVJ34" s="251"/>
      <c r="UVK34" s="251"/>
      <c r="UVL34" s="251"/>
      <c r="UVM34" s="251"/>
      <c r="UVN34" s="251"/>
      <c r="UVO34" s="251"/>
      <c r="UVP34" s="251"/>
      <c r="UVQ34" s="251"/>
      <c r="UVR34" s="251"/>
      <c r="UVS34" s="251"/>
      <c r="UVT34" s="251"/>
      <c r="UVU34" s="251"/>
      <c r="UVV34" s="251"/>
      <c r="UVW34" s="251"/>
      <c r="UVX34" s="251"/>
      <c r="UVY34" s="251"/>
      <c r="UVZ34" s="251"/>
      <c r="UWA34" s="251"/>
      <c r="UWB34" s="251"/>
      <c r="UWC34" s="251"/>
      <c r="UWD34" s="251"/>
      <c r="UWE34" s="251"/>
      <c r="UWF34" s="251"/>
      <c r="UWG34" s="251"/>
      <c r="UWH34" s="251"/>
      <c r="UWI34" s="251"/>
      <c r="UWJ34" s="251"/>
      <c r="UWK34" s="251"/>
      <c r="UWL34" s="251"/>
      <c r="UWM34" s="251"/>
      <c r="UWN34" s="251"/>
      <c r="UWO34" s="251"/>
      <c r="UWP34" s="251"/>
      <c r="UWQ34" s="251"/>
      <c r="UWR34" s="251"/>
      <c r="UWS34" s="251"/>
      <c r="UWT34" s="251"/>
      <c r="UWU34" s="251"/>
      <c r="UWV34" s="251"/>
      <c r="UWW34" s="251"/>
      <c r="UWX34" s="251"/>
      <c r="UWY34" s="251"/>
      <c r="UWZ34" s="251"/>
      <c r="UXA34" s="251"/>
      <c r="UXB34" s="251"/>
      <c r="UXC34" s="251"/>
      <c r="UXD34" s="251"/>
      <c r="UXE34" s="251"/>
      <c r="UXF34" s="251"/>
      <c r="UXG34" s="251"/>
      <c r="UXH34" s="251"/>
      <c r="UXI34" s="251"/>
      <c r="UXJ34" s="251"/>
      <c r="UXK34" s="251"/>
      <c r="UXL34" s="251"/>
      <c r="UXM34" s="251"/>
      <c r="UXN34" s="251"/>
      <c r="UXO34" s="251"/>
      <c r="UXP34" s="251"/>
      <c r="UXQ34" s="251"/>
      <c r="UXR34" s="251"/>
      <c r="UXS34" s="251"/>
      <c r="UXT34" s="251"/>
      <c r="UXU34" s="251"/>
      <c r="UXV34" s="251"/>
      <c r="UXW34" s="251"/>
      <c r="UXX34" s="251"/>
      <c r="UXY34" s="251"/>
      <c r="UXZ34" s="251"/>
      <c r="UYA34" s="251"/>
      <c r="UYB34" s="251"/>
      <c r="UYC34" s="251"/>
      <c r="UYD34" s="251"/>
      <c r="UYE34" s="251"/>
      <c r="UYF34" s="251"/>
      <c r="UYG34" s="251"/>
      <c r="UYH34" s="251"/>
      <c r="UYI34" s="251"/>
      <c r="UYJ34" s="251"/>
      <c r="UYK34" s="251"/>
      <c r="UYL34" s="251"/>
      <c r="UYM34" s="251"/>
      <c r="UYN34" s="251"/>
      <c r="UYO34" s="251"/>
      <c r="UYP34" s="251"/>
      <c r="UYQ34" s="251"/>
      <c r="UYR34" s="251"/>
      <c r="UYS34" s="251"/>
      <c r="UYT34" s="251"/>
      <c r="UYU34" s="251"/>
      <c r="UYV34" s="251"/>
      <c r="UYW34" s="251"/>
      <c r="UYX34" s="251"/>
      <c r="UYY34" s="251"/>
      <c r="UYZ34" s="251"/>
      <c r="UZA34" s="251"/>
      <c r="UZB34" s="251"/>
      <c r="UZC34" s="251"/>
      <c r="UZD34" s="251"/>
      <c r="UZE34" s="251"/>
      <c r="UZF34" s="251"/>
      <c r="UZG34" s="251"/>
      <c r="UZH34" s="251"/>
      <c r="UZI34" s="251"/>
      <c r="UZJ34" s="251"/>
      <c r="UZK34" s="251"/>
      <c r="UZL34" s="251"/>
      <c r="UZM34" s="251"/>
      <c r="UZN34" s="251"/>
      <c r="UZO34" s="251"/>
      <c r="UZP34" s="251"/>
      <c r="UZQ34" s="251"/>
      <c r="UZR34" s="251"/>
      <c r="UZS34" s="251"/>
      <c r="UZT34" s="251"/>
      <c r="UZU34" s="251"/>
      <c r="UZV34" s="251"/>
      <c r="UZW34" s="251"/>
      <c r="UZX34" s="251"/>
      <c r="UZY34" s="251"/>
      <c r="UZZ34" s="251"/>
      <c r="VAA34" s="251"/>
      <c r="VAB34" s="251"/>
      <c r="VAC34" s="251"/>
      <c r="VAD34" s="251"/>
      <c r="VAE34" s="251"/>
      <c r="VAF34" s="251"/>
      <c r="VAG34" s="251"/>
      <c r="VAH34" s="251"/>
      <c r="VAI34" s="251"/>
      <c r="VAJ34" s="251"/>
      <c r="VAK34" s="251"/>
      <c r="VAL34" s="251"/>
      <c r="VAM34" s="251"/>
      <c r="VAN34" s="251"/>
      <c r="VAO34" s="251"/>
      <c r="VAP34" s="251"/>
      <c r="VAQ34" s="251"/>
      <c r="VAR34" s="251"/>
      <c r="VAS34" s="251"/>
      <c r="VAT34" s="251"/>
      <c r="VAU34" s="251"/>
      <c r="VAV34" s="251"/>
      <c r="VAW34" s="251"/>
      <c r="VAX34" s="251"/>
      <c r="VAY34" s="251"/>
      <c r="VAZ34" s="251"/>
      <c r="VBA34" s="251"/>
      <c r="VBB34" s="251"/>
      <c r="VBC34" s="251"/>
      <c r="VBD34" s="251"/>
      <c r="VBE34" s="251"/>
      <c r="VBF34" s="251"/>
      <c r="VBG34" s="251"/>
      <c r="VBH34" s="251"/>
      <c r="VBI34" s="251"/>
      <c r="VBJ34" s="251"/>
      <c r="VBK34" s="251"/>
      <c r="VBL34" s="251"/>
      <c r="VBM34" s="251"/>
      <c r="VBN34" s="251"/>
      <c r="VBO34" s="251"/>
      <c r="VBP34" s="251"/>
      <c r="VBQ34" s="251"/>
      <c r="VBR34" s="251"/>
      <c r="VBS34" s="251"/>
      <c r="VBT34" s="251"/>
      <c r="VBU34" s="251"/>
      <c r="VBV34" s="251"/>
      <c r="VBW34" s="251"/>
      <c r="VBX34" s="251"/>
      <c r="VBY34" s="251"/>
      <c r="VBZ34" s="251"/>
      <c r="VCA34" s="251"/>
      <c r="VCB34" s="251"/>
      <c r="VCC34" s="251"/>
      <c r="VCD34" s="251"/>
      <c r="VCE34" s="251"/>
      <c r="VCF34" s="251"/>
      <c r="VCG34" s="251"/>
      <c r="VCH34" s="251"/>
      <c r="VCI34" s="251"/>
      <c r="VCJ34" s="251"/>
      <c r="VCK34" s="251"/>
      <c r="VCL34" s="251"/>
      <c r="VCM34" s="251"/>
      <c r="VCN34" s="251"/>
      <c r="VCO34" s="251"/>
      <c r="VCP34" s="251"/>
      <c r="VCQ34" s="251"/>
      <c r="VCR34" s="251"/>
      <c r="VCS34" s="251"/>
      <c r="VCT34" s="251"/>
      <c r="VCU34" s="251"/>
      <c r="VCV34" s="251"/>
      <c r="VCW34" s="251"/>
      <c r="VCX34" s="251"/>
      <c r="VCY34" s="251"/>
      <c r="VCZ34" s="251"/>
      <c r="VDA34" s="251"/>
      <c r="VDB34" s="251"/>
      <c r="VDC34" s="251"/>
      <c r="VDD34" s="251"/>
      <c r="VDE34" s="251"/>
      <c r="VDF34" s="251"/>
      <c r="VDG34" s="251"/>
      <c r="VDH34" s="251"/>
      <c r="VDI34" s="251"/>
      <c r="VDJ34" s="251"/>
      <c r="VDK34" s="251"/>
      <c r="VDL34" s="251"/>
      <c r="VDM34" s="251"/>
      <c r="VDN34" s="251"/>
      <c r="VDO34" s="251"/>
      <c r="VDP34" s="251"/>
      <c r="VDQ34" s="251"/>
      <c r="VDR34" s="251"/>
      <c r="VDS34" s="251"/>
      <c r="VDT34" s="251"/>
      <c r="VDU34" s="251"/>
      <c r="VDV34" s="251"/>
      <c r="VDW34" s="251"/>
      <c r="VDX34" s="251"/>
      <c r="VDY34" s="251"/>
      <c r="VDZ34" s="251"/>
      <c r="VEA34" s="251"/>
      <c r="VEB34" s="251"/>
      <c r="VEC34" s="251"/>
      <c r="VED34" s="251"/>
      <c r="VEE34" s="251"/>
      <c r="VEF34" s="251"/>
      <c r="VEG34" s="251"/>
      <c r="VEH34" s="251"/>
      <c r="VEI34" s="251"/>
      <c r="VEJ34" s="251"/>
      <c r="VEK34" s="251"/>
      <c r="VEL34" s="251"/>
      <c r="VEM34" s="251"/>
      <c r="VEN34" s="251"/>
      <c r="VEO34" s="251"/>
      <c r="VEP34" s="251"/>
      <c r="VEQ34" s="251"/>
      <c r="VER34" s="251"/>
      <c r="VES34" s="251"/>
      <c r="VET34" s="251"/>
      <c r="VEU34" s="251"/>
      <c r="VEV34" s="251"/>
      <c r="VEW34" s="251"/>
      <c r="VEX34" s="251"/>
      <c r="VEY34" s="251"/>
      <c r="VEZ34" s="251"/>
      <c r="VFA34" s="251"/>
      <c r="VFB34" s="251"/>
      <c r="VFC34" s="251"/>
      <c r="VFD34" s="251"/>
      <c r="VFE34" s="251"/>
      <c r="VFF34" s="251"/>
      <c r="VFG34" s="251"/>
      <c r="VFH34" s="251"/>
      <c r="VFI34" s="251"/>
      <c r="VFJ34" s="251"/>
      <c r="VFK34" s="251"/>
      <c r="VFL34" s="251"/>
      <c r="VFM34" s="251"/>
      <c r="VFN34" s="251"/>
      <c r="VFO34" s="251"/>
      <c r="VFP34" s="251"/>
      <c r="VFQ34" s="251"/>
      <c r="VFR34" s="251"/>
      <c r="VFS34" s="251"/>
      <c r="VFT34" s="251"/>
      <c r="VFU34" s="251"/>
      <c r="VFV34" s="251"/>
      <c r="VFW34" s="251"/>
      <c r="VFX34" s="251"/>
      <c r="VFY34" s="251"/>
      <c r="VFZ34" s="251"/>
      <c r="VGA34" s="251"/>
      <c r="VGB34" s="251"/>
      <c r="VGC34" s="251"/>
      <c r="VGD34" s="251"/>
      <c r="VGE34" s="251"/>
      <c r="VGF34" s="251"/>
      <c r="VGG34" s="251"/>
      <c r="VGH34" s="251"/>
      <c r="VGI34" s="251"/>
      <c r="VGJ34" s="251"/>
      <c r="VGK34" s="251"/>
      <c r="VGL34" s="251"/>
      <c r="VGM34" s="251"/>
      <c r="VGN34" s="251"/>
      <c r="VGO34" s="251"/>
      <c r="VGP34" s="251"/>
      <c r="VGQ34" s="251"/>
      <c r="VGR34" s="251"/>
      <c r="VGS34" s="251"/>
      <c r="VGT34" s="251"/>
      <c r="VGU34" s="251"/>
      <c r="VGV34" s="251"/>
      <c r="VGW34" s="251"/>
      <c r="VGX34" s="251"/>
      <c r="VGY34" s="251"/>
      <c r="VGZ34" s="251"/>
      <c r="VHA34" s="251"/>
      <c r="VHB34" s="251"/>
      <c r="VHC34" s="251"/>
      <c r="VHD34" s="251"/>
      <c r="VHE34" s="251"/>
      <c r="VHF34" s="251"/>
      <c r="VHG34" s="251"/>
      <c r="VHH34" s="251"/>
      <c r="VHI34" s="251"/>
      <c r="VHJ34" s="251"/>
      <c r="VHK34" s="251"/>
      <c r="VHL34" s="251"/>
      <c r="VHM34" s="251"/>
      <c r="VHN34" s="251"/>
      <c r="VHO34" s="251"/>
      <c r="VHP34" s="251"/>
      <c r="VHQ34" s="251"/>
      <c r="VHR34" s="251"/>
      <c r="VHS34" s="251"/>
      <c r="VHT34" s="251"/>
      <c r="VHU34" s="251"/>
      <c r="VHV34" s="251"/>
      <c r="VHW34" s="251"/>
      <c r="VHX34" s="251"/>
      <c r="VHY34" s="251"/>
      <c r="VHZ34" s="251"/>
      <c r="VIA34" s="251"/>
      <c r="VIB34" s="251"/>
      <c r="VIC34" s="251"/>
      <c r="VID34" s="251"/>
      <c r="VIE34" s="251"/>
      <c r="VIF34" s="251"/>
      <c r="VIG34" s="251"/>
      <c r="VIH34" s="251"/>
      <c r="VII34" s="251"/>
      <c r="VIJ34" s="251"/>
      <c r="VIK34" s="251"/>
      <c r="VIL34" s="251"/>
      <c r="VIM34" s="251"/>
      <c r="VIN34" s="251"/>
      <c r="VIO34" s="251"/>
      <c r="VIP34" s="251"/>
      <c r="VIQ34" s="251"/>
      <c r="VIR34" s="251"/>
      <c r="VIS34" s="251"/>
      <c r="VIT34" s="251"/>
      <c r="VIU34" s="251"/>
      <c r="VIV34" s="251"/>
      <c r="VIW34" s="251"/>
      <c r="VIX34" s="251"/>
      <c r="VIY34" s="251"/>
      <c r="VIZ34" s="251"/>
      <c r="VJA34" s="251"/>
      <c r="VJB34" s="251"/>
      <c r="VJC34" s="251"/>
      <c r="VJD34" s="251"/>
      <c r="VJE34" s="251"/>
      <c r="VJF34" s="251"/>
      <c r="VJG34" s="251"/>
      <c r="VJH34" s="251"/>
      <c r="VJI34" s="251"/>
      <c r="VJJ34" s="251"/>
      <c r="VJK34" s="251"/>
      <c r="VJL34" s="251"/>
      <c r="VJM34" s="251"/>
      <c r="VJN34" s="251"/>
      <c r="VJO34" s="251"/>
      <c r="VJP34" s="251"/>
      <c r="VJQ34" s="251"/>
      <c r="VJR34" s="251"/>
      <c r="VJS34" s="251"/>
      <c r="VJT34" s="251"/>
      <c r="VJU34" s="251"/>
      <c r="VJV34" s="251"/>
      <c r="VJW34" s="251"/>
      <c r="VJX34" s="251"/>
      <c r="VJY34" s="251"/>
      <c r="VJZ34" s="251"/>
      <c r="VKA34" s="251"/>
      <c r="VKB34" s="251"/>
      <c r="VKC34" s="251"/>
      <c r="VKD34" s="251"/>
      <c r="VKE34" s="251"/>
      <c r="VKF34" s="251"/>
      <c r="VKG34" s="251"/>
      <c r="VKH34" s="251"/>
      <c r="VKI34" s="251"/>
      <c r="VKJ34" s="251"/>
      <c r="VKK34" s="251"/>
      <c r="VKL34" s="251"/>
      <c r="VKM34" s="251"/>
      <c r="VKN34" s="251"/>
      <c r="VKO34" s="251"/>
      <c r="VKP34" s="251"/>
      <c r="VKQ34" s="251"/>
      <c r="VKR34" s="251"/>
      <c r="VKS34" s="251"/>
      <c r="VKT34" s="251"/>
      <c r="VKU34" s="251"/>
      <c r="VKV34" s="251"/>
      <c r="VKW34" s="251"/>
      <c r="VKX34" s="251"/>
      <c r="VKY34" s="251"/>
      <c r="VKZ34" s="251"/>
      <c r="VLA34" s="251"/>
      <c r="VLB34" s="251"/>
      <c r="VLC34" s="251"/>
      <c r="VLD34" s="251"/>
      <c r="VLE34" s="251"/>
      <c r="VLF34" s="251"/>
      <c r="VLG34" s="251"/>
      <c r="VLH34" s="251"/>
      <c r="VLI34" s="251"/>
      <c r="VLJ34" s="251"/>
      <c r="VLK34" s="251"/>
      <c r="VLL34" s="251"/>
      <c r="VLM34" s="251"/>
      <c r="VLN34" s="251"/>
      <c r="VLO34" s="251"/>
      <c r="VLP34" s="251"/>
      <c r="VLQ34" s="251"/>
      <c r="VLR34" s="251"/>
      <c r="VLS34" s="251"/>
      <c r="VLT34" s="251"/>
      <c r="VLU34" s="251"/>
      <c r="VLV34" s="251"/>
      <c r="VLW34" s="251"/>
      <c r="VLX34" s="251"/>
      <c r="VLY34" s="251"/>
      <c r="VLZ34" s="251"/>
      <c r="VMA34" s="251"/>
      <c r="VMB34" s="251"/>
      <c r="VMC34" s="251"/>
      <c r="VMD34" s="251"/>
      <c r="VME34" s="251"/>
      <c r="VMF34" s="251"/>
      <c r="VMG34" s="251"/>
      <c r="VMH34" s="251"/>
      <c r="VMI34" s="251"/>
      <c r="VMJ34" s="251"/>
      <c r="VMK34" s="251"/>
      <c r="VML34" s="251"/>
      <c r="VMM34" s="251"/>
      <c r="VMN34" s="251"/>
      <c r="VMO34" s="251"/>
      <c r="VMP34" s="251"/>
      <c r="VMQ34" s="251"/>
      <c r="VMR34" s="251"/>
      <c r="VMS34" s="251"/>
      <c r="VMT34" s="251"/>
      <c r="VMU34" s="251"/>
      <c r="VMV34" s="251"/>
      <c r="VMW34" s="251"/>
      <c r="VMX34" s="251"/>
      <c r="VMY34" s="251"/>
      <c r="VMZ34" s="251"/>
      <c r="VNA34" s="251"/>
      <c r="VNB34" s="251"/>
      <c r="VNC34" s="251"/>
      <c r="VND34" s="251"/>
      <c r="VNE34" s="251"/>
      <c r="VNF34" s="251"/>
      <c r="VNG34" s="251"/>
      <c r="VNH34" s="251"/>
      <c r="VNI34" s="251"/>
      <c r="VNJ34" s="251"/>
      <c r="VNK34" s="251"/>
      <c r="VNL34" s="251"/>
      <c r="VNM34" s="251"/>
      <c r="VNN34" s="251"/>
      <c r="VNO34" s="251"/>
      <c r="VNP34" s="251"/>
      <c r="VNQ34" s="251"/>
      <c r="VNR34" s="251"/>
      <c r="VNS34" s="251"/>
      <c r="VNT34" s="251"/>
      <c r="VNU34" s="251"/>
      <c r="VNV34" s="251"/>
      <c r="VNW34" s="251"/>
      <c r="VNX34" s="251"/>
      <c r="VNY34" s="251"/>
      <c r="VNZ34" s="251"/>
      <c r="VOA34" s="251"/>
      <c r="VOB34" s="251"/>
      <c r="VOC34" s="251"/>
      <c r="VOD34" s="251"/>
      <c r="VOE34" s="251"/>
      <c r="VOF34" s="251"/>
      <c r="VOG34" s="251"/>
      <c r="VOH34" s="251"/>
      <c r="VOI34" s="251"/>
      <c r="VOJ34" s="251"/>
      <c r="VOK34" s="251"/>
      <c r="VOL34" s="251"/>
      <c r="VOM34" s="251"/>
      <c r="VON34" s="251"/>
      <c r="VOO34" s="251"/>
      <c r="VOP34" s="251"/>
      <c r="VOQ34" s="251"/>
      <c r="VOR34" s="251"/>
      <c r="VOS34" s="251"/>
      <c r="VOT34" s="251"/>
      <c r="VOU34" s="251"/>
      <c r="VOV34" s="251"/>
      <c r="VOW34" s="251"/>
      <c r="VOX34" s="251"/>
      <c r="VOY34" s="251"/>
      <c r="VOZ34" s="251"/>
      <c r="VPA34" s="251"/>
      <c r="VPB34" s="251"/>
      <c r="VPC34" s="251"/>
      <c r="VPD34" s="251"/>
      <c r="VPE34" s="251"/>
      <c r="VPF34" s="251"/>
      <c r="VPG34" s="251"/>
      <c r="VPH34" s="251"/>
      <c r="VPI34" s="251"/>
      <c r="VPJ34" s="251"/>
      <c r="VPK34" s="251"/>
      <c r="VPL34" s="251"/>
      <c r="VPM34" s="251"/>
      <c r="VPN34" s="251"/>
      <c r="VPO34" s="251"/>
      <c r="VPP34" s="251"/>
      <c r="VPQ34" s="251"/>
      <c r="VPR34" s="251"/>
      <c r="VPS34" s="251"/>
      <c r="VPT34" s="251"/>
      <c r="VPU34" s="251"/>
      <c r="VPV34" s="251"/>
      <c r="VPW34" s="251"/>
      <c r="VPX34" s="251"/>
      <c r="VPY34" s="251"/>
      <c r="VPZ34" s="251"/>
      <c r="VQA34" s="251"/>
      <c r="VQB34" s="251"/>
      <c r="VQC34" s="251"/>
      <c r="VQD34" s="251"/>
      <c r="VQE34" s="251"/>
      <c r="VQF34" s="251"/>
      <c r="VQG34" s="251"/>
      <c r="VQH34" s="251"/>
      <c r="VQI34" s="251"/>
      <c r="VQJ34" s="251"/>
      <c r="VQK34" s="251"/>
      <c r="VQL34" s="251"/>
      <c r="VQM34" s="251"/>
      <c r="VQN34" s="251"/>
      <c r="VQO34" s="251"/>
      <c r="VQP34" s="251"/>
      <c r="VQQ34" s="251"/>
      <c r="VQR34" s="251"/>
      <c r="VQS34" s="251"/>
      <c r="VQT34" s="251"/>
      <c r="VQU34" s="251"/>
      <c r="VQV34" s="251"/>
      <c r="VQW34" s="251"/>
      <c r="VQX34" s="251"/>
      <c r="VQY34" s="251"/>
      <c r="VQZ34" s="251"/>
      <c r="VRA34" s="251"/>
      <c r="VRB34" s="251"/>
      <c r="VRC34" s="251"/>
      <c r="VRD34" s="251"/>
      <c r="VRE34" s="251"/>
      <c r="VRF34" s="251"/>
      <c r="VRG34" s="251"/>
      <c r="VRH34" s="251"/>
      <c r="VRI34" s="251"/>
      <c r="VRJ34" s="251"/>
      <c r="VRK34" s="251"/>
      <c r="VRL34" s="251"/>
      <c r="VRM34" s="251"/>
      <c r="VRN34" s="251"/>
      <c r="VRO34" s="251"/>
      <c r="VRP34" s="251"/>
      <c r="VRQ34" s="251"/>
      <c r="VRR34" s="251"/>
      <c r="VRS34" s="251"/>
      <c r="VRT34" s="251"/>
      <c r="VRU34" s="251"/>
      <c r="VRV34" s="251"/>
      <c r="VRW34" s="251"/>
      <c r="VRX34" s="251"/>
      <c r="VRY34" s="251"/>
      <c r="VRZ34" s="251"/>
      <c r="VSA34" s="251"/>
      <c r="VSB34" s="251"/>
      <c r="VSC34" s="251"/>
      <c r="VSD34" s="251"/>
      <c r="VSE34" s="251"/>
      <c r="VSF34" s="251"/>
      <c r="VSG34" s="251"/>
      <c r="VSH34" s="251"/>
      <c r="VSI34" s="251"/>
      <c r="VSJ34" s="251"/>
      <c r="VSK34" s="251"/>
      <c r="VSL34" s="251"/>
      <c r="VSM34" s="251"/>
      <c r="VSN34" s="251"/>
      <c r="VSO34" s="251"/>
      <c r="VSP34" s="251"/>
      <c r="VSQ34" s="251"/>
      <c r="VSR34" s="251"/>
      <c r="VSS34" s="251"/>
      <c r="VST34" s="251"/>
      <c r="VSU34" s="251"/>
      <c r="VSV34" s="251"/>
      <c r="VSW34" s="251"/>
      <c r="VSX34" s="251"/>
      <c r="VSY34" s="251"/>
      <c r="VSZ34" s="251"/>
      <c r="VTA34" s="251"/>
      <c r="VTB34" s="251"/>
      <c r="VTC34" s="251"/>
      <c r="VTD34" s="251"/>
      <c r="VTE34" s="251"/>
      <c r="VTF34" s="251"/>
      <c r="VTG34" s="251"/>
      <c r="VTH34" s="251"/>
      <c r="VTI34" s="251"/>
      <c r="VTJ34" s="251"/>
      <c r="VTK34" s="251"/>
      <c r="VTL34" s="251"/>
      <c r="VTM34" s="251"/>
      <c r="VTN34" s="251"/>
      <c r="VTO34" s="251"/>
      <c r="VTP34" s="251"/>
      <c r="VTQ34" s="251"/>
      <c r="VTR34" s="251"/>
      <c r="VTS34" s="251"/>
      <c r="VTT34" s="251"/>
      <c r="VTU34" s="251"/>
      <c r="VTV34" s="251"/>
      <c r="VTW34" s="251"/>
      <c r="VTX34" s="251"/>
      <c r="VTY34" s="251"/>
      <c r="VTZ34" s="251"/>
      <c r="VUA34" s="251"/>
      <c r="VUB34" s="251"/>
      <c r="VUC34" s="251"/>
      <c r="VUD34" s="251"/>
      <c r="VUE34" s="251"/>
      <c r="VUF34" s="251"/>
      <c r="VUG34" s="251"/>
      <c r="VUH34" s="251"/>
      <c r="VUI34" s="251"/>
      <c r="VUJ34" s="251"/>
      <c r="VUK34" s="251"/>
      <c r="VUL34" s="251"/>
      <c r="VUM34" s="251"/>
      <c r="VUN34" s="251"/>
      <c r="VUO34" s="251"/>
      <c r="VUP34" s="251"/>
      <c r="VUQ34" s="251"/>
      <c r="VUR34" s="251"/>
      <c r="VUS34" s="251"/>
      <c r="VUT34" s="251"/>
      <c r="VUU34" s="251"/>
      <c r="VUV34" s="251"/>
      <c r="VUW34" s="251"/>
      <c r="VUX34" s="251"/>
      <c r="VUY34" s="251"/>
      <c r="VUZ34" s="251"/>
      <c r="VVA34" s="251"/>
      <c r="VVB34" s="251"/>
      <c r="VVC34" s="251"/>
      <c r="VVD34" s="251"/>
      <c r="VVE34" s="251"/>
      <c r="VVF34" s="251"/>
      <c r="VVG34" s="251"/>
      <c r="VVH34" s="251"/>
      <c r="VVI34" s="251"/>
      <c r="VVJ34" s="251"/>
      <c r="VVK34" s="251"/>
      <c r="VVL34" s="251"/>
      <c r="VVM34" s="251"/>
      <c r="VVN34" s="251"/>
      <c r="VVO34" s="251"/>
      <c r="VVP34" s="251"/>
      <c r="VVQ34" s="251"/>
      <c r="VVR34" s="251"/>
      <c r="VVS34" s="251"/>
      <c r="VVT34" s="251"/>
      <c r="VVU34" s="251"/>
      <c r="VVV34" s="251"/>
      <c r="VVW34" s="251"/>
      <c r="VVX34" s="251"/>
      <c r="VVY34" s="251"/>
      <c r="VVZ34" s="251"/>
      <c r="VWA34" s="251"/>
      <c r="VWB34" s="251"/>
      <c r="VWC34" s="251"/>
      <c r="VWD34" s="251"/>
      <c r="VWE34" s="251"/>
      <c r="VWF34" s="251"/>
      <c r="VWG34" s="251"/>
      <c r="VWH34" s="251"/>
      <c r="VWI34" s="251"/>
      <c r="VWJ34" s="251"/>
      <c r="VWK34" s="251"/>
      <c r="VWL34" s="251"/>
      <c r="VWM34" s="251"/>
      <c r="VWN34" s="251"/>
      <c r="VWO34" s="251"/>
      <c r="VWP34" s="251"/>
      <c r="VWQ34" s="251"/>
      <c r="VWR34" s="251"/>
      <c r="VWS34" s="251"/>
      <c r="VWT34" s="251"/>
      <c r="VWU34" s="251"/>
      <c r="VWV34" s="251"/>
      <c r="VWW34" s="251"/>
      <c r="VWX34" s="251"/>
      <c r="VWY34" s="251"/>
      <c r="VWZ34" s="251"/>
      <c r="VXA34" s="251"/>
      <c r="VXB34" s="251"/>
      <c r="VXC34" s="251"/>
      <c r="VXD34" s="251"/>
      <c r="VXE34" s="251"/>
      <c r="VXF34" s="251"/>
      <c r="VXG34" s="251"/>
      <c r="VXH34" s="251"/>
      <c r="VXI34" s="251"/>
      <c r="VXJ34" s="251"/>
      <c r="VXK34" s="251"/>
      <c r="VXL34" s="251"/>
      <c r="VXM34" s="251"/>
      <c r="VXN34" s="251"/>
      <c r="VXO34" s="251"/>
      <c r="VXP34" s="251"/>
      <c r="VXQ34" s="251"/>
      <c r="VXR34" s="251"/>
      <c r="VXS34" s="251"/>
      <c r="VXT34" s="251"/>
      <c r="VXU34" s="251"/>
      <c r="VXV34" s="251"/>
      <c r="VXW34" s="251"/>
      <c r="VXX34" s="251"/>
      <c r="VXY34" s="251"/>
      <c r="VXZ34" s="251"/>
      <c r="VYA34" s="251"/>
      <c r="VYB34" s="251"/>
      <c r="VYC34" s="251"/>
      <c r="VYD34" s="251"/>
      <c r="VYE34" s="251"/>
      <c r="VYF34" s="251"/>
      <c r="VYG34" s="251"/>
      <c r="VYH34" s="251"/>
      <c r="VYI34" s="251"/>
      <c r="VYJ34" s="251"/>
      <c r="VYK34" s="251"/>
      <c r="VYL34" s="251"/>
      <c r="VYM34" s="251"/>
      <c r="VYN34" s="251"/>
      <c r="VYO34" s="251"/>
      <c r="VYP34" s="251"/>
      <c r="VYQ34" s="251"/>
      <c r="VYR34" s="251"/>
      <c r="VYS34" s="251"/>
      <c r="VYT34" s="251"/>
      <c r="VYU34" s="251"/>
      <c r="VYV34" s="251"/>
      <c r="VYW34" s="251"/>
      <c r="VYX34" s="251"/>
      <c r="VYY34" s="251"/>
      <c r="VYZ34" s="251"/>
      <c r="VZA34" s="251"/>
      <c r="VZB34" s="251"/>
      <c r="VZC34" s="251"/>
      <c r="VZD34" s="251"/>
      <c r="VZE34" s="251"/>
      <c r="VZF34" s="251"/>
      <c r="VZG34" s="251"/>
      <c r="VZH34" s="251"/>
      <c r="VZI34" s="251"/>
      <c r="VZJ34" s="251"/>
      <c r="VZK34" s="251"/>
      <c r="VZL34" s="251"/>
      <c r="VZM34" s="251"/>
      <c r="VZN34" s="251"/>
      <c r="VZO34" s="251"/>
      <c r="VZP34" s="251"/>
      <c r="VZQ34" s="251"/>
      <c r="VZR34" s="251"/>
      <c r="VZS34" s="251"/>
      <c r="VZT34" s="251"/>
      <c r="VZU34" s="251"/>
      <c r="VZV34" s="251"/>
      <c r="VZW34" s="251"/>
      <c r="VZX34" s="251"/>
      <c r="VZY34" s="251"/>
      <c r="VZZ34" s="251"/>
      <c r="WAA34" s="251"/>
      <c r="WAB34" s="251"/>
      <c r="WAC34" s="251"/>
      <c r="WAD34" s="251"/>
      <c r="WAE34" s="251"/>
      <c r="WAF34" s="251"/>
      <c r="WAG34" s="251"/>
      <c r="WAH34" s="251"/>
      <c r="WAI34" s="251"/>
      <c r="WAJ34" s="251"/>
      <c r="WAK34" s="251"/>
      <c r="WAL34" s="251"/>
      <c r="WAM34" s="251"/>
      <c r="WAN34" s="251"/>
      <c r="WAO34" s="251"/>
      <c r="WAP34" s="251"/>
      <c r="WAQ34" s="251"/>
      <c r="WAR34" s="251"/>
      <c r="WAS34" s="251"/>
      <c r="WAT34" s="251"/>
      <c r="WAU34" s="251"/>
      <c r="WAV34" s="251"/>
      <c r="WAW34" s="251"/>
      <c r="WAX34" s="251"/>
      <c r="WAY34" s="251"/>
      <c r="WAZ34" s="251"/>
      <c r="WBA34" s="251"/>
      <c r="WBB34" s="251"/>
      <c r="WBC34" s="251"/>
      <c r="WBD34" s="251"/>
      <c r="WBE34" s="251"/>
      <c r="WBF34" s="251"/>
      <c r="WBG34" s="251"/>
      <c r="WBH34" s="251"/>
      <c r="WBI34" s="251"/>
      <c r="WBJ34" s="251"/>
      <c r="WBK34" s="251"/>
      <c r="WBL34" s="251"/>
      <c r="WBM34" s="251"/>
      <c r="WBN34" s="251"/>
      <c r="WBO34" s="251"/>
      <c r="WBP34" s="251"/>
      <c r="WBQ34" s="251"/>
      <c r="WBR34" s="251"/>
      <c r="WBS34" s="251"/>
      <c r="WBT34" s="251"/>
      <c r="WBU34" s="251"/>
      <c r="WBV34" s="251"/>
      <c r="WBW34" s="251"/>
      <c r="WBX34" s="251"/>
      <c r="WBY34" s="251"/>
      <c r="WBZ34" s="251"/>
      <c r="WCA34" s="251"/>
      <c r="WCB34" s="251"/>
      <c r="WCC34" s="251"/>
      <c r="WCD34" s="251"/>
      <c r="WCE34" s="251"/>
      <c r="WCF34" s="251"/>
      <c r="WCG34" s="251"/>
      <c r="WCH34" s="251"/>
      <c r="WCI34" s="251"/>
      <c r="WCJ34" s="251"/>
      <c r="WCK34" s="251"/>
      <c r="WCL34" s="251"/>
      <c r="WCM34" s="251"/>
      <c r="WCN34" s="251"/>
      <c r="WCO34" s="251"/>
      <c r="WCP34" s="251"/>
      <c r="WCQ34" s="251"/>
      <c r="WCR34" s="251"/>
      <c r="WCS34" s="251"/>
      <c r="WCT34" s="251"/>
      <c r="WCU34" s="251"/>
      <c r="WCV34" s="251"/>
      <c r="WCW34" s="251"/>
      <c r="WCX34" s="251"/>
      <c r="WCY34" s="251"/>
      <c r="WCZ34" s="251"/>
      <c r="WDA34" s="251"/>
      <c r="WDB34" s="251"/>
      <c r="WDC34" s="251"/>
      <c r="WDD34" s="251"/>
      <c r="WDE34" s="251"/>
      <c r="WDF34" s="251"/>
      <c r="WDG34" s="251"/>
      <c r="WDH34" s="251"/>
      <c r="WDI34" s="251"/>
      <c r="WDJ34" s="251"/>
      <c r="WDK34" s="251"/>
      <c r="WDL34" s="251"/>
      <c r="WDM34" s="251"/>
      <c r="WDN34" s="251"/>
      <c r="WDO34" s="251"/>
      <c r="WDP34" s="251"/>
      <c r="WDQ34" s="251"/>
      <c r="WDR34" s="251"/>
      <c r="WDS34" s="251"/>
      <c r="WDT34" s="251"/>
      <c r="WDU34" s="251"/>
      <c r="WDV34" s="251"/>
      <c r="WDW34" s="251"/>
      <c r="WDX34" s="251"/>
      <c r="WDY34" s="251"/>
      <c r="WDZ34" s="251"/>
      <c r="WEA34" s="251"/>
      <c r="WEB34" s="251"/>
      <c r="WEC34" s="251"/>
      <c r="WED34" s="251"/>
      <c r="WEE34" s="251"/>
      <c r="WEF34" s="251"/>
      <c r="WEG34" s="251"/>
      <c r="WEH34" s="251"/>
      <c r="WEI34" s="251"/>
      <c r="WEJ34" s="251"/>
      <c r="WEK34" s="251"/>
      <c r="WEL34" s="251"/>
      <c r="WEM34" s="251"/>
      <c r="WEN34" s="251"/>
      <c r="WEO34" s="251"/>
      <c r="WEP34" s="251"/>
      <c r="WEQ34" s="251"/>
      <c r="WER34" s="251"/>
      <c r="WES34" s="251"/>
      <c r="WET34" s="251"/>
      <c r="WEU34" s="251"/>
      <c r="WEV34" s="251"/>
      <c r="WEW34" s="251"/>
      <c r="WEX34" s="251"/>
      <c r="WEY34" s="251"/>
      <c r="WEZ34" s="251"/>
      <c r="WFA34" s="251"/>
      <c r="WFB34" s="251"/>
      <c r="WFC34" s="251"/>
      <c r="WFD34" s="251"/>
      <c r="WFE34" s="251"/>
      <c r="WFF34" s="251"/>
      <c r="WFG34" s="251"/>
      <c r="WFH34" s="251"/>
      <c r="WFI34" s="251"/>
      <c r="WFJ34" s="251"/>
      <c r="WFK34" s="251"/>
      <c r="WFL34" s="251"/>
      <c r="WFM34" s="251"/>
      <c r="WFN34" s="251"/>
      <c r="WFO34" s="251"/>
      <c r="WFP34" s="251"/>
      <c r="WFQ34" s="251"/>
      <c r="WFR34" s="251"/>
      <c r="WFS34" s="251"/>
      <c r="WFT34" s="251"/>
      <c r="WFU34" s="251"/>
      <c r="WFV34" s="251"/>
      <c r="WFW34" s="251"/>
      <c r="WFX34" s="251"/>
      <c r="WFY34" s="251"/>
      <c r="WFZ34" s="251"/>
      <c r="WGA34" s="251"/>
      <c r="WGB34" s="251"/>
      <c r="WGC34" s="251"/>
      <c r="WGD34" s="251"/>
      <c r="WGE34" s="251"/>
      <c r="WGF34" s="251"/>
      <c r="WGG34" s="251"/>
      <c r="WGH34" s="251"/>
      <c r="WGI34" s="251"/>
      <c r="WGJ34" s="251"/>
      <c r="WGK34" s="251"/>
      <c r="WGL34" s="251"/>
      <c r="WGM34" s="251"/>
      <c r="WGN34" s="251"/>
      <c r="WGO34" s="251"/>
      <c r="WGP34" s="251"/>
      <c r="WGQ34" s="251"/>
      <c r="WGR34" s="251"/>
      <c r="WGS34" s="251"/>
      <c r="WGT34" s="251"/>
      <c r="WGU34" s="251"/>
      <c r="WGV34" s="251"/>
      <c r="WGW34" s="251"/>
      <c r="WGX34" s="251"/>
      <c r="WGY34" s="251"/>
      <c r="WGZ34" s="251"/>
      <c r="WHA34" s="251"/>
      <c r="WHB34" s="251"/>
      <c r="WHC34" s="251"/>
      <c r="WHD34" s="251"/>
      <c r="WHE34" s="251"/>
      <c r="WHF34" s="251"/>
      <c r="WHG34" s="251"/>
      <c r="WHH34" s="251"/>
      <c r="WHI34" s="251"/>
      <c r="WHJ34" s="251"/>
      <c r="WHK34" s="251"/>
      <c r="WHL34" s="251"/>
      <c r="WHM34" s="251"/>
      <c r="WHN34" s="251"/>
      <c r="WHO34" s="251"/>
      <c r="WHP34" s="251"/>
      <c r="WHQ34" s="251"/>
      <c r="WHR34" s="251"/>
      <c r="WHS34" s="251"/>
      <c r="WHT34" s="251"/>
      <c r="WHU34" s="251"/>
      <c r="WHV34" s="251"/>
      <c r="WHW34" s="251"/>
      <c r="WHX34" s="251"/>
      <c r="WHY34" s="251"/>
      <c r="WHZ34" s="251"/>
      <c r="WIA34" s="251"/>
      <c r="WIB34" s="251"/>
      <c r="WIC34" s="251"/>
      <c r="WID34" s="251"/>
      <c r="WIE34" s="251"/>
      <c r="WIF34" s="251"/>
      <c r="WIG34" s="251"/>
      <c r="WIH34" s="251"/>
      <c r="WII34" s="251"/>
      <c r="WIJ34" s="251"/>
      <c r="WIK34" s="251"/>
      <c r="WIL34" s="251"/>
      <c r="WIM34" s="251"/>
      <c r="WIN34" s="251"/>
      <c r="WIO34" s="251"/>
      <c r="WIP34" s="251"/>
      <c r="WIQ34" s="251"/>
      <c r="WIR34" s="251"/>
      <c r="WIS34" s="251"/>
      <c r="WIT34" s="251"/>
      <c r="WIU34" s="251"/>
      <c r="WIV34" s="251"/>
      <c r="WIW34" s="251"/>
      <c r="WIX34" s="251"/>
      <c r="WIY34" s="251"/>
      <c r="WIZ34" s="251"/>
      <c r="WJA34" s="251"/>
      <c r="WJB34" s="251"/>
      <c r="WJC34" s="251"/>
      <c r="WJD34" s="251"/>
      <c r="WJE34" s="251"/>
      <c r="WJF34" s="251"/>
      <c r="WJG34" s="251"/>
      <c r="WJH34" s="251"/>
      <c r="WJI34" s="251"/>
      <c r="WJJ34" s="251"/>
      <c r="WJK34" s="251"/>
      <c r="WJL34" s="251"/>
      <c r="WJM34" s="251"/>
      <c r="WJN34" s="251"/>
      <c r="WJO34" s="251"/>
      <c r="WJP34" s="251"/>
      <c r="WJQ34" s="251"/>
      <c r="WJR34" s="251"/>
      <c r="WJS34" s="251"/>
      <c r="WJT34" s="251"/>
      <c r="WJU34" s="251"/>
      <c r="WJV34" s="251"/>
      <c r="WJW34" s="251"/>
      <c r="WJX34" s="251"/>
      <c r="WJY34" s="251"/>
      <c r="WJZ34" s="251"/>
      <c r="WKA34" s="251"/>
      <c r="WKB34" s="251"/>
      <c r="WKC34" s="251"/>
      <c r="WKD34" s="251"/>
      <c r="WKE34" s="251"/>
      <c r="WKF34" s="251"/>
      <c r="WKG34" s="251"/>
      <c r="WKH34" s="251"/>
      <c r="WKI34" s="251"/>
      <c r="WKJ34" s="251"/>
      <c r="WKK34" s="251"/>
      <c r="WKL34" s="251"/>
      <c r="WKM34" s="251"/>
      <c r="WKN34" s="251"/>
      <c r="WKO34" s="251"/>
      <c r="WKP34" s="251"/>
      <c r="WKQ34" s="251"/>
      <c r="WKR34" s="251"/>
      <c r="WKS34" s="251"/>
      <c r="WKT34" s="251"/>
      <c r="WKU34" s="251"/>
      <c r="WKV34" s="251"/>
      <c r="WKW34" s="251"/>
      <c r="WKX34" s="251"/>
      <c r="WKY34" s="251"/>
      <c r="WKZ34" s="251"/>
      <c r="WLA34" s="251"/>
      <c r="WLB34" s="251"/>
      <c r="WLC34" s="251"/>
      <c r="WLD34" s="251"/>
      <c r="WLE34" s="251"/>
      <c r="WLF34" s="251"/>
      <c r="WLG34" s="251"/>
      <c r="WLH34" s="251"/>
      <c r="WLI34" s="251"/>
      <c r="WLJ34" s="251"/>
      <c r="WLK34" s="251"/>
      <c r="WLL34" s="251"/>
      <c r="WLM34" s="251"/>
      <c r="WLN34" s="251"/>
      <c r="WLO34" s="251"/>
      <c r="WLP34" s="251"/>
      <c r="WLQ34" s="251"/>
      <c r="WLR34" s="251"/>
      <c r="WLS34" s="251"/>
      <c r="WLT34" s="251"/>
      <c r="WLU34" s="251"/>
      <c r="WLV34" s="251"/>
      <c r="WLW34" s="251"/>
      <c r="WLX34" s="251"/>
      <c r="WLY34" s="251"/>
      <c r="WLZ34" s="251"/>
      <c r="WMA34" s="251"/>
      <c r="WMB34" s="251"/>
      <c r="WMC34" s="251"/>
      <c r="WMD34" s="251"/>
      <c r="WME34" s="251"/>
      <c r="WMF34" s="251"/>
      <c r="WMG34" s="251"/>
      <c r="WMH34" s="251"/>
      <c r="WMI34" s="251"/>
      <c r="WMJ34" s="251"/>
      <c r="WMK34" s="251"/>
      <c r="WML34" s="251"/>
      <c r="WMM34" s="251"/>
      <c r="WMN34" s="251"/>
      <c r="WMO34" s="251"/>
      <c r="WMP34" s="251"/>
      <c r="WMQ34" s="251"/>
      <c r="WMR34" s="251"/>
      <c r="WMS34" s="251"/>
      <c r="WMT34" s="251"/>
      <c r="WMU34" s="251"/>
      <c r="WMV34" s="251"/>
      <c r="WMW34" s="251"/>
      <c r="WMX34" s="251"/>
      <c r="WMY34" s="251"/>
      <c r="WMZ34" s="251"/>
      <c r="WNA34" s="251"/>
      <c r="WNB34" s="251"/>
      <c r="WNC34" s="251"/>
      <c r="WND34" s="251"/>
      <c r="WNE34" s="251"/>
      <c r="WNF34" s="251"/>
      <c r="WNG34" s="251"/>
      <c r="WNH34" s="251"/>
      <c r="WNI34" s="251"/>
      <c r="WNJ34" s="251"/>
      <c r="WNK34" s="251"/>
      <c r="WNL34" s="251"/>
      <c r="WNM34" s="251"/>
      <c r="WNN34" s="251"/>
      <c r="WNO34" s="251"/>
      <c r="WNP34" s="251"/>
      <c r="WNQ34" s="251"/>
      <c r="WNR34" s="251"/>
      <c r="WNS34" s="251"/>
      <c r="WNT34" s="251"/>
      <c r="WNU34" s="251"/>
      <c r="WNV34" s="251"/>
      <c r="WNW34" s="251"/>
      <c r="WNX34" s="251"/>
      <c r="WNY34" s="251"/>
      <c r="WNZ34" s="251"/>
      <c r="WOA34" s="251"/>
      <c r="WOB34" s="251"/>
      <c r="WOC34" s="251"/>
      <c r="WOD34" s="251"/>
      <c r="WOE34" s="251"/>
      <c r="WOF34" s="251"/>
      <c r="WOG34" s="251"/>
      <c r="WOH34" s="251"/>
      <c r="WOI34" s="251"/>
      <c r="WOJ34" s="251"/>
      <c r="WOK34" s="251"/>
      <c r="WOL34" s="251"/>
      <c r="WOM34" s="251"/>
      <c r="WON34" s="251"/>
      <c r="WOO34" s="251"/>
      <c r="WOP34" s="251"/>
      <c r="WOQ34" s="251"/>
      <c r="WOR34" s="251"/>
      <c r="WOS34" s="251"/>
      <c r="WOT34" s="251"/>
      <c r="WOU34" s="251"/>
      <c r="WOV34" s="251"/>
      <c r="WOW34" s="251"/>
      <c r="WOX34" s="251"/>
      <c r="WOY34" s="251"/>
      <c r="WOZ34" s="251"/>
      <c r="WPA34" s="251"/>
      <c r="WPB34" s="251"/>
      <c r="WPC34" s="251"/>
      <c r="WPD34" s="251"/>
      <c r="WPE34" s="251"/>
      <c r="WPF34" s="251"/>
      <c r="WPG34" s="251"/>
      <c r="WPH34" s="251"/>
      <c r="WPI34" s="251"/>
      <c r="WPJ34" s="251"/>
      <c r="WPK34" s="251"/>
      <c r="WPL34" s="251"/>
      <c r="WPM34" s="251"/>
      <c r="WPN34" s="251"/>
      <c r="WPO34" s="251"/>
      <c r="WPP34" s="251"/>
      <c r="WPQ34" s="251"/>
      <c r="WPR34" s="251"/>
      <c r="WPS34" s="251"/>
      <c r="WPT34" s="251"/>
      <c r="WPU34" s="251"/>
      <c r="WPV34" s="251"/>
      <c r="WPW34" s="251"/>
      <c r="WPX34" s="251"/>
      <c r="WPY34" s="251"/>
      <c r="WPZ34" s="251"/>
      <c r="WQA34" s="251"/>
      <c r="WQB34" s="251"/>
      <c r="WQC34" s="251"/>
      <c r="WQD34" s="251"/>
      <c r="WQE34" s="251"/>
      <c r="WQF34" s="251"/>
      <c r="WQG34" s="251"/>
      <c r="WQH34" s="251"/>
      <c r="WQI34" s="251"/>
      <c r="WQJ34" s="251"/>
      <c r="WQK34" s="251"/>
      <c r="WQL34" s="251"/>
      <c r="WQM34" s="251"/>
      <c r="WQN34" s="251"/>
      <c r="WQO34" s="251"/>
      <c r="WQP34" s="251"/>
      <c r="WQQ34" s="251"/>
      <c r="WQR34" s="251"/>
      <c r="WQS34" s="251"/>
      <c r="WQT34" s="251"/>
      <c r="WQU34" s="251"/>
      <c r="WQV34" s="251"/>
      <c r="WQW34" s="251"/>
      <c r="WQX34" s="251"/>
      <c r="WQY34" s="251"/>
      <c r="WQZ34" s="251"/>
      <c r="WRA34" s="251"/>
      <c r="WRB34" s="251"/>
      <c r="WRC34" s="251"/>
      <c r="WRD34" s="251"/>
      <c r="WRE34" s="251"/>
      <c r="WRF34" s="251"/>
      <c r="WRG34" s="251"/>
      <c r="WRH34" s="251"/>
      <c r="WRI34" s="251"/>
      <c r="WRJ34" s="251"/>
      <c r="WRK34" s="251"/>
      <c r="WRL34" s="251"/>
      <c r="WRM34" s="251"/>
      <c r="WRN34" s="251"/>
      <c r="WRO34" s="251"/>
      <c r="WRP34" s="251"/>
      <c r="WRQ34" s="251"/>
      <c r="WRR34" s="251"/>
      <c r="WRS34" s="251"/>
      <c r="WRT34" s="251"/>
      <c r="WRU34" s="251"/>
      <c r="WRV34" s="251"/>
      <c r="WRW34" s="251"/>
      <c r="WRX34" s="251"/>
      <c r="WRY34" s="251"/>
      <c r="WRZ34" s="251"/>
      <c r="WSA34" s="251"/>
      <c r="WSB34" s="251"/>
      <c r="WSC34" s="251"/>
      <c r="WSD34" s="251"/>
      <c r="WSE34" s="251"/>
      <c r="WSF34" s="251"/>
      <c r="WSG34" s="251"/>
      <c r="WSH34" s="251"/>
      <c r="WSI34" s="251"/>
      <c r="WSJ34" s="251"/>
      <c r="WSK34" s="251"/>
      <c r="WSL34" s="251"/>
      <c r="WSM34" s="251"/>
      <c r="WSN34" s="251"/>
      <c r="WSO34" s="251"/>
      <c r="WSP34" s="251"/>
      <c r="WSQ34" s="251"/>
      <c r="WSR34" s="251"/>
      <c r="WSS34" s="251"/>
      <c r="WST34" s="251"/>
      <c r="WSU34" s="251"/>
      <c r="WSV34" s="251"/>
      <c r="WSW34" s="251"/>
      <c r="WSX34" s="251"/>
      <c r="WSY34" s="251"/>
      <c r="WSZ34" s="251"/>
      <c r="WTA34" s="251"/>
      <c r="WTB34" s="251"/>
      <c r="WTC34" s="251"/>
      <c r="WTD34" s="251"/>
      <c r="WTE34" s="251"/>
      <c r="WTF34" s="251"/>
      <c r="WTG34" s="251"/>
      <c r="WTH34" s="251"/>
      <c r="WTI34" s="251"/>
      <c r="WTJ34" s="251"/>
      <c r="WTK34" s="251"/>
      <c r="WTL34" s="251"/>
      <c r="WTM34" s="251"/>
      <c r="WTN34" s="251"/>
      <c r="WTO34" s="251"/>
      <c r="WTP34" s="251"/>
      <c r="WTQ34" s="251"/>
      <c r="WTR34" s="251"/>
      <c r="WTS34" s="251"/>
      <c r="WTT34" s="251"/>
      <c r="WTU34" s="251"/>
      <c r="WTV34" s="251"/>
      <c r="WTW34" s="251"/>
      <c r="WTX34" s="251"/>
      <c r="WTY34" s="251"/>
      <c r="WTZ34" s="251"/>
      <c r="WUA34" s="251"/>
      <c r="WUB34" s="251"/>
      <c r="WUC34" s="251"/>
      <c r="WUD34" s="251"/>
      <c r="WUE34" s="251"/>
      <c r="WUF34" s="251"/>
      <c r="WUG34" s="251"/>
      <c r="WUH34" s="251"/>
      <c r="WUI34" s="251"/>
      <c r="WUJ34" s="251"/>
      <c r="WUK34" s="251"/>
      <c r="WUL34" s="251"/>
      <c r="WUM34" s="251"/>
      <c r="WUN34" s="251"/>
      <c r="WUO34" s="251"/>
      <c r="WUP34" s="251"/>
      <c r="WUQ34" s="251"/>
      <c r="WUR34" s="251"/>
      <c r="WUS34" s="251"/>
      <c r="WUT34" s="251"/>
      <c r="WUU34" s="251"/>
      <c r="WUV34" s="251"/>
      <c r="WUW34" s="251"/>
      <c r="WUX34" s="251"/>
      <c r="WUY34" s="251"/>
      <c r="WUZ34" s="251"/>
      <c r="WVA34" s="251"/>
      <c r="WVB34" s="251"/>
      <c r="WVC34" s="251"/>
      <c r="WVD34" s="251"/>
      <c r="WVE34" s="251"/>
      <c r="WVF34" s="251"/>
      <c r="WVG34" s="251"/>
      <c r="WVH34" s="251"/>
      <c r="WVI34" s="251"/>
      <c r="WVJ34" s="251"/>
      <c r="WVK34" s="251"/>
      <c r="WVL34" s="251"/>
      <c r="WVM34" s="251"/>
      <c r="WVN34" s="251"/>
      <c r="WVO34" s="251"/>
      <c r="WVP34" s="251"/>
      <c r="WVQ34" s="251"/>
      <c r="WVR34" s="251"/>
      <c r="WVS34" s="251"/>
      <c r="WVT34" s="251"/>
      <c r="WVU34" s="251"/>
      <c r="WVV34" s="251"/>
      <c r="WVW34" s="251"/>
      <c r="WVX34" s="251"/>
      <c r="WVY34" s="251"/>
      <c r="WVZ34" s="251"/>
      <c r="WWA34" s="251"/>
      <c r="WWB34" s="251"/>
      <c r="WWC34" s="251"/>
      <c r="WWD34" s="251"/>
      <c r="WWE34" s="251"/>
      <c r="WWF34" s="251"/>
      <c r="WWG34" s="251"/>
      <c r="WWH34" s="251"/>
      <c r="WWI34" s="251"/>
      <c r="WWJ34" s="251"/>
      <c r="WWK34" s="251"/>
      <c r="WWL34" s="251"/>
      <c r="WWM34" s="251"/>
      <c r="WWN34" s="251"/>
      <c r="WWO34" s="251"/>
      <c r="WWP34" s="251"/>
      <c r="WWQ34" s="251"/>
      <c r="WWR34" s="251"/>
      <c r="WWS34" s="251"/>
      <c r="WWT34" s="251"/>
      <c r="WWU34" s="251"/>
      <c r="WWV34" s="251"/>
      <c r="WWW34" s="251"/>
      <c r="WWX34" s="251"/>
      <c r="WWY34" s="251"/>
      <c r="WWZ34" s="251"/>
      <c r="WXA34" s="251"/>
      <c r="WXB34" s="251"/>
      <c r="WXC34" s="251"/>
      <c r="WXD34" s="251"/>
      <c r="WXE34" s="251"/>
      <c r="WXF34" s="251"/>
      <c r="WXG34" s="251"/>
      <c r="WXH34" s="251"/>
      <c r="WXI34" s="251"/>
      <c r="WXJ34" s="251"/>
      <c r="WXK34" s="251"/>
      <c r="WXL34" s="251"/>
      <c r="WXM34" s="251"/>
      <c r="WXN34" s="251"/>
      <c r="WXO34" s="251"/>
      <c r="WXP34" s="251"/>
      <c r="WXQ34" s="251"/>
      <c r="WXR34" s="251"/>
      <c r="WXS34" s="251"/>
      <c r="WXT34" s="251"/>
      <c r="WXU34" s="251"/>
      <c r="WXV34" s="251"/>
      <c r="WXW34" s="251"/>
      <c r="WXX34" s="251"/>
      <c r="WXY34" s="251"/>
      <c r="WXZ34" s="251"/>
      <c r="WYA34" s="251"/>
      <c r="WYB34" s="251"/>
      <c r="WYC34" s="251"/>
      <c r="WYD34" s="251"/>
      <c r="WYE34" s="251"/>
      <c r="WYF34" s="251"/>
      <c r="WYG34" s="251"/>
      <c r="WYH34" s="251"/>
      <c r="WYI34" s="251"/>
      <c r="WYJ34" s="251"/>
      <c r="WYK34" s="251"/>
      <c r="WYL34" s="251"/>
      <c r="WYM34" s="251"/>
      <c r="WYN34" s="251"/>
      <c r="WYO34" s="251"/>
      <c r="WYP34" s="251"/>
      <c r="WYQ34" s="251"/>
      <c r="WYR34" s="251"/>
      <c r="WYS34" s="251"/>
      <c r="WYT34" s="251"/>
      <c r="WYU34" s="251"/>
      <c r="WYV34" s="251"/>
      <c r="WYW34" s="251"/>
      <c r="WYX34" s="251"/>
      <c r="WYY34" s="251"/>
      <c r="WYZ34" s="251"/>
      <c r="WZA34" s="251"/>
      <c r="WZB34" s="251"/>
      <c r="WZC34" s="251"/>
      <c r="WZD34" s="251"/>
      <c r="WZE34" s="251"/>
      <c r="WZF34" s="251"/>
      <c r="WZG34" s="251"/>
      <c r="WZH34" s="251"/>
      <c r="WZI34" s="251"/>
      <c r="WZJ34" s="251"/>
      <c r="WZK34" s="251"/>
      <c r="WZL34" s="251"/>
      <c r="WZM34" s="251"/>
      <c r="WZN34" s="251"/>
      <c r="WZO34" s="251"/>
      <c r="WZP34" s="251"/>
      <c r="WZQ34" s="251"/>
      <c r="WZR34" s="251"/>
      <c r="WZS34" s="251"/>
      <c r="WZT34" s="251"/>
      <c r="WZU34" s="251"/>
      <c r="WZV34" s="251"/>
      <c r="WZW34" s="251"/>
      <c r="WZX34" s="251"/>
      <c r="WZY34" s="251"/>
      <c r="WZZ34" s="251"/>
      <c r="XAA34" s="251"/>
      <c r="XAB34" s="251"/>
      <c r="XAC34" s="251"/>
      <c r="XAD34" s="251"/>
      <c r="XAE34" s="251"/>
      <c r="XAF34" s="251"/>
      <c r="XAG34" s="251"/>
      <c r="XAH34" s="251"/>
      <c r="XAI34" s="251"/>
      <c r="XAJ34" s="251"/>
      <c r="XAK34" s="251"/>
      <c r="XAL34" s="251"/>
      <c r="XAM34" s="251"/>
      <c r="XAN34" s="251"/>
      <c r="XAO34" s="251"/>
      <c r="XAP34" s="251"/>
      <c r="XAQ34" s="251"/>
      <c r="XAR34" s="251"/>
      <c r="XAS34" s="251"/>
      <c r="XAT34" s="251"/>
      <c r="XAU34" s="251"/>
      <c r="XAV34" s="251"/>
      <c r="XAW34" s="251"/>
      <c r="XAX34" s="251"/>
      <c r="XAY34" s="251"/>
      <c r="XAZ34" s="251"/>
      <c r="XBA34" s="251"/>
      <c r="XBB34" s="251"/>
      <c r="XBC34" s="251"/>
      <c r="XBD34" s="251"/>
      <c r="XBE34" s="251"/>
      <c r="XBF34" s="251"/>
      <c r="XBG34" s="251"/>
      <c r="XBH34" s="251"/>
      <c r="XBI34" s="251"/>
      <c r="XBJ34" s="251"/>
      <c r="XBK34" s="251"/>
      <c r="XBL34" s="251"/>
      <c r="XBM34" s="251"/>
      <c r="XBN34" s="251"/>
      <c r="XBO34" s="251"/>
      <c r="XBP34" s="251"/>
      <c r="XBQ34" s="251"/>
      <c r="XBR34" s="251"/>
      <c r="XBS34" s="251"/>
      <c r="XBT34" s="251"/>
      <c r="XBU34" s="251"/>
      <c r="XBV34" s="251"/>
      <c r="XBW34" s="251"/>
      <c r="XBX34" s="251"/>
      <c r="XBY34" s="251"/>
      <c r="XBZ34" s="251"/>
      <c r="XCA34" s="251"/>
      <c r="XCB34" s="251"/>
      <c r="XCC34" s="251"/>
      <c r="XCD34" s="251"/>
      <c r="XCE34" s="251"/>
      <c r="XCF34" s="251"/>
      <c r="XCG34" s="251"/>
      <c r="XCH34" s="251"/>
      <c r="XCI34" s="251"/>
      <c r="XCJ34" s="251"/>
      <c r="XCK34" s="251"/>
      <c r="XCL34" s="251"/>
      <c r="XCM34" s="251"/>
      <c r="XCN34" s="251"/>
      <c r="XCO34" s="251"/>
      <c r="XCP34" s="251"/>
      <c r="XCQ34" s="251"/>
      <c r="XCR34" s="251"/>
      <c r="XCS34" s="251"/>
      <c r="XCT34" s="251"/>
      <c r="XCU34" s="251"/>
      <c r="XCV34" s="251"/>
      <c r="XCW34" s="251"/>
      <c r="XCX34" s="251"/>
      <c r="XCY34" s="251"/>
      <c r="XCZ34" s="251"/>
      <c r="XDA34" s="251"/>
      <c r="XDB34" s="251"/>
      <c r="XDC34" s="251"/>
      <c r="XDD34" s="251"/>
      <c r="XDE34" s="251"/>
      <c r="XDF34" s="251"/>
      <c r="XDG34" s="251"/>
      <c r="XDH34" s="251"/>
      <c r="XDI34" s="251"/>
      <c r="XDJ34" s="251"/>
      <c r="XDK34" s="251"/>
      <c r="XDL34" s="251"/>
      <c r="XDM34" s="251"/>
      <c r="XDN34" s="251"/>
      <c r="XDO34" s="251"/>
      <c r="XDP34" s="251"/>
      <c r="XDQ34" s="251"/>
      <c r="XDR34" s="251"/>
      <c r="XDS34" s="251"/>
      <c r="XDT34" s="251"/>
      <c r="XDU34" s="251"/>
      <c r="XDV34" s="251"/>
      <c r="XDW34" s="251"/>
      <c r="XDX34" s="251"/>
      <c r="XDY34" s="251"/>
      <c r="XDZ34" s="251"/>
      <c r="XEA34" s="251"/>
      <c r="XEB34" s="251"/>
      <c r="XEC34" s="251"/>
      <c r="XED34" s="251"/>
      <c r="XEE34" s="251"/>
      <c r="XEF34" s="251"/>
      <c r="XEG34" s="251"/>
      <c r="XEH34" s="251"/>
      <c r="XEI34" s="251"/>
      <c r="XEJ34" s="251"/>
      <c r="XEK34" s="251"/>
      <c r="XEL34" s="251"/>
      <c r="XEM34" s="251"/>
      <c r="XEN34" s="251"/>
      <c r="XEO34" s="251"/>
      <c r="XEP34" s="251"/>
      <c r="XEQ34" s="251"/>
      <c r="XER34" s="251"/>
      <c r="XES34" s="251"/>
      <c r="XET34" s="251"/>
      <c r="XEU34" s="251"/>
      <c r="XEV34" s="251"/>
      <c r="XEW34" s="251"/>
      <c r="XEX34" s="251"/>
      <c r="XEY34" s="251"/>
      <c r="XEZ34" s="251"/>
      <c r="XFA34" s="251"/>
      <c r="XFB34" s="251"/>
      <c r="XFC34" s="251"/>
      <c r="XFD34" s="251"/>
    </row>
    <row r="35" spans="1:16384" x14ac:dyDescent="0.25">
      <c r="A35" s="251"/>
      <c r="B35" s="254" t="s">
        <v>208</v>
      </c>
      <c r="C35" s="257">
        <f>SUM(C32:C34)/3</f>
        <v>93333.333333333328</v>
      </c>
      <c r="D35" s="256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1"/>
      <c r="FG35" s="251"/>
      <c r="FH35" s="251"/>
      <c r="FI35" s="251"/>
      <c r="FJ35" s="251"/>
      <c r="FK35" s="251"/>
      <c r="FL35" s="251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  <c r="GE35" s="251"/>
      <c r="GF35" s="251"/>
      <c r="GG35" s="251"/>
      <c r="GH35" s="251"/>
      <c r="GI35" s="251"/>
      <c r="GJ35" s="251"/>
      <c r="GK35" s="251"/>
      <c r="GL35" s="251"/>
      <c r="GM35" s="251"/>
      <c r="GN35" s="251"/>
      <c r="GO35" s="251"/>
      <c r="GP35" s="251"/>
      <c r="GQ35" s="251"/>
      <c r="GR35" s="251"/>
      <c r="GS35" s="251"/>
      <c r="GT35" s="251"/>
      <c r="GU35" s="251"/>
      <c r="GV35" s="251"/>
      <c r="GW35" s="251"/>
      <c r="GX35" s="251"/>
      <c r="GY35" s="251"/>
      <c r="GZ35" s="251"/>
      <c r="HA35" s="251"/>
      <c r="HB35" s="251"/>
      <c r="HC35" s="251"/>
      <c r="HD35" s="251"/>
      <c r="HE35" s="251"/>
      <c r="HF35" s="251"/>
      <c r="HG35" s="251"/>
      <c r="HH35" s="251"/>
      <c r="HI35" s="251"/>
      <c r="HJ35" s="251"/>
      <c r="HK35" s="251"/>
      <c r="HL35" s="251"/>
      <c r="HM35" s="251"/>
      <c r="HN35" s="251"/>
      <c r="HO35" s="251"/>
      <c r="HP35" s="251"/>
      <c r="HQ35" s="251"/>
      <c r="HR35" s="251"/>
      <c r="HS35" s="251"/>
      <c r="HT35" s="251"/>
      <c r="HU35" s="251"/>
      <c r="HV35" s="251"/>
      <c r="HW35" s="251"/>
      <c r="HX35" s="251"/>
      <c r="HY35" s="251"/>
      <c r="HZ35" s="251"/>
      <c r="IA35" s="251"/>
      <c r="IB35" s="251"/>
      <c r="IC35" s="251"/>
      <c r="ID35" s="251"/>
      <c r="IE35" s="251"/>
      <c r="IF35" s="251"/>
      <c r="IG35" s="251"/>
      <c r="IH35" s="251"/>
      <c r="II35" s="251"/>
      <c r="IJ35" s="251"/>
      <c r="IK35" s="251"/>
      <c r="IL35" s="251"/>
      <c r="IM35" s="251"/>
      <c r="IN35" s="251"/>
      <c r="IO35" s="251"/>
      <c r="IP35" s="251"/>
      <c r="IQ35" s="251"/>
      <c r="IR35" s="251"/>
      <c r="IS35" s="251"/>
      <c r="IT35" s="251"/>
      <c r="IU35" s="251"/>
      <c r="IV35" s="251"/>
      <c r="IW35" s="251"/>
      <c r="IX35" s="251"/>
      <c r="IY35" s="251"/>
      <c r="IZ35" s="251"/>
      <c r="JA35" s="251"/>
      <c r="JB35" s="251"/>
      <c r="JC35" s="251"/>
      <c r="JD35" s="251"/>
      <c r="JE35" s="251"/>
      <c r="JF35" s="251"/>
      <c r="JG35" s="251"/>
      <c r="JH35" s="251"/>
      <c r="JI35" s="251"/>
      <c r="JJ35" s="251"/>
      <c r="JK35" s="251"/>
      <c r="JL35" s="251"/>
      <c r="JM35" s="251"/>
      <c r="JN35" s="251"/>
      <c r="JO35" s="251"/>
      <c r="JP35" s="251"/>
      <c r="JQ35" s="251"/>
      <c r="JR35" s="251"/>
      <c r="JS35" s="251"/>
      <c r="JT35" s="251"/>
      <c r="JU35" s="251"/>
      <c r="JV35" s="251"/>
      <c r="JW35" s="251"/>
      <c r="JX35" s="251"/>
      <c r="JY35" s="251"/>
      <c r="JZ35" s="251"/>
      <c r="KA35" s="251"/>
      <c r="KB35" s="251"/>
      <c r="KC35" s="251"/>
      <c r="KD35" s="251"/>
      <c r="KE35" s="251"/>
      <c r="KF35" s="251"/>
      <c r="KG35" s="251"/>
      <c r="KH35" s="251"/>
      <c r="KI35" s="251"/>
      <c r="KJ35" s="251"/>
      <c r="KK35" s="251"/>
      <c r="KL35" s="251"/>
      <c r="KM35" s="251"/>
      <c r="KN35" s="251"/>
      <c r="KO35" s="251"/>
      <c r="KP35" s="251"/>
      <c r="KQ35" s="251"/>
      <c r="KR35" s="251"/>
      <c r="KS35" s="251"/>
      <c r="KT35" s="251"/>
      <c r="KU35" s="251"/>
      <c r="KV35" s="251"/>
      <c r="KW35" s="251"/>
      <c r="KX35" s="251"/>
      <c r="KY35" s="251"/>
      <c r="KZ35" s="251"/>
      <c r="LA35" s="251"/>
      <c r="LB35" s="251"/>
      <c r="LC35" s="251"/>
      <c r="LD35" s="251"/>
      <c r="LE35" s="251"/>
      <c r="LF35" s="251"/>
      <c r="LG35" s="251"/>
      <c r="LH35" s="251"/>
      <c r="LI35" s="251"/>
      <c r="LJ35" s="251"/>
      <c r="LK35" s="251"/>
      <c r="LL35" s="251"/>
      <c r="LM35" s="251"/>
      <c r="LN35" s="251"/>
      <c r="LO35" s="251"/>
      <c r="LP35" s="251"/>
      <c r="LQ35" s="251"/>
      <c r="LR35" s="251"/>
      <c r="LS35" s="251"/>
      <c r="LT35" s="251"/>
      <c r="LU35" s="251"/>
      <c r="LV35" s="251"/>
      <c r="LW35" s="251"/>
      <c r="LX35" s="251"/>
      <c r="LY35" s="251"/>
      <c r="LZ35" s="251"/>
      <c r="MA35" s="251"/>
      <c r="MB35" s="251"/>
      <c r="MC35" s="251"/>
      <c r="MD35" s="251"/>
      <c r="ME35" s="251"/>
      <c r="MF35" s="251"/>
      <c r="MG35" s="251"/>
      <c r="MH35" s="251"/>
      <c r="MI35" s="251"/>
      <c r="MJ35" s="251"/>
      <c r="MK35" s="251"/>
      <c r="ML35" s="251"/>
      <c r="MM35" s="251"/>
      <c r="MN35" s="251"/>
      <c r="MO35" s="251"/>
      <c r="MP35" s="251"/>
      <c r="MQ35" s="251"/>
      <c r="MR35" s="251"/>
      <c r="MS35" s="251"/>
      <c r="MT35" s="251"/>
      <c r="MU35" s="251"/>
      <c r="MV35" s="251"/>
      <c r="MW35" s="251"/>
      <c r="MX35" s="251"/>
      <c r="MY35" s="251"/>
      <c r="MZ35" s="251"/>
      <c r="NA35" s="251"/>
      <c r="NB35" s="251"/>
      <c r="NC35" s="251"/>
      <c r="ND35" s="251"/>
      <c r="NE35" s="251"/>
      <c r="NF35" s="251"/>
      <c r="NG35" s="251"/>
      <c r="NH35" s="251"/>
      <c r="NI35" s="251"/>
      <c r="NJ35" s="251"/>
      <c r="NK35" s="251"/>
      <c r="NL35" s="251"/>
      <c r="NM35" s="251"/>
      <c r="NN35" s="251"/>
      <c r="NO35" s="251"/>
      <c r="NP35" s="251"/>
      <c r="NQ35" s="251"/>
      <c r="NR35" s="251"/>
      <c r="NS35" s="251"/>
      <c r="NT35" s="251"/>
      <c r="NU35" s="251"/>
      <c r="NV35" s="251"/>
      <c r="NW35" s="251"/>
      <c r="NX35" s="251"/>
      <c r="NY35" s="251"/>
      <c r="NZ35" s="251"/>
      <c r="OA35" s="251"/>
      <c r="OB35" s="251"/>
      <c r="OC35" s="251"/>
      <c r="OD35" s="251"/>
      <c r="OE35" s="251"/>
      <c r="OF35" s="251"/>
      <c r="OG35" s="251"/>
      <c r="OH35" s="251"/>
      <c r="OI35" s="251"/>
      <c r="OJ35" s="251"/>
      <c r="OK35" s="251"/>
      <c r="OL35" s="251"/>
      <c r="OM35" s="251"/>
      <c r="ON35" s="251"/>
      <c r="OO35" s="251"/>
      <c r="OP35" s="251"/>
      <c r="OQ35" s="251"/>
      <c r="OR35" s="251"/>
      <c r="OS35" s="251"/>
      <c r="OT35" s="251"/>
      <c r="OU35" s="251"/>
      <c r="OV35" s="251"/>
      <c r="OW35" s="251"/>
      <c r="OX35" s="251"/>
      <c r="OY35" s="251"/>
      <c r="OZ35" s="251"/>
      <c r="PA35" s="251"/>
      <c r="PB35" s="251"/>
      <c r="PC35" s="251"/>
      <c r="PD35" s="251"/>
      <c r="PE35" s="251"/>
      <c r="PF35" s="251"/>
      <c r="PG35" s="251"/>
      <c r="PH35" s="251"/>
      <c r="PI35" s="251"/>
      <c r="PJ35" s="251"/>
      <c r="PK35" s="251"/>
      <c r="PL35" s="251"/>
      <c r="PM35" s="251"/>
      <c r="PN35" s="251"/>
      <c r="PO35" s="251"/>
      <c r="PP35" s="251"/>
      <c r="PQ35" s="251"/>
      <c r="PR35" s="251"/>
      <c r="PS35" s="251"/>
      <c r="PT35" s="251"/>
      <c r="PU35" s="251"/>
      <c r="PV35" s="251"/>
      <c r="PW35" s="251"/>
      <c r="PX35" s="251"/>
      <c r="PY35" s="251"/>
      <c r="PZ35" s="251"/>
      <c r="QA35" s="251"/>
      <c r="QB35" s="251"/>
      <c r="QC35" s="251"/>
      <c r="QD35" s="251"/>
      <c r="QE35" s="251"/>
      <c r="QF35" s="251"/>
      <c r="QG35" s="251"/>
      <c r="QH35" s="251"/>
      <c r="QI35" s="251"/>
      <c r="QJ35" s="251"/>
      <c r="QK35" s="251"/>
      <c r="QL35" s="251"/>
      <c r="QM35" s="251"/>
      <c r="QN35" s="251"/>
      <c r="QO35" s="251"/>
      <c r="QP35" s="251"/>
      <c r="QQ35" s="251"/>
      <c r="QR35" s="251"/>
      <c r="QS35" s="251"/>
      <c r="QT35" s="251"/>
      <c r="QU35" s="251"/>
      <c r="QV35" s="251"/>
      <c r="QW35" s="251"/>
      <c r="QX35" s="251"/>
      <c r="QY35" s="251"/>
      <c r="QZ35" s="251"/>
      <c r="RA35" s="251"/>
      <c r="RB35" s="251"/>
      <c r="RC35" s="251"/>
      <c r="RD35" s="251"/>
      <c r="RE35" s="251"/>
      <c r="RF35" s="251"/>
      <c r="RG35" s="251"/>
      <c r="RH35" s="251"/>
      <c r="RI35" s="251"/>
      <c r="RJ35" s="251"/>
      <c r="RK35" s="251"/>
      <c r="RL35" s="251"/>
      <c r="RM35" s="251"/>
      <c r="RN35" s="251"/>
      <c r="RO35" s="251"/>
      <c r="RP35" s="251"/>
      <c r="RQ35" s="251"/>
      <c r="RR35" s="251"/>
      <c r="RS35" s="251"/>
      <c r="RT35" s="251"/>
      <c r="RU35" s="251"/>
      <c r="RV35" s="251"/>
      <c r="RW35" s="251"/>
      <c r="RX35" s="251"/>
      <c r="RY35" s="251"/>
      <c r="RZ35" s="251"/>
      <c r="SA35" s="251"/>
      <c r="SB35" s="251"/>
      <c r="SC35" s="251"/>
      <c r="SD35" s="251"/>
      <c r="SE35" s="251"/>
      <c r="SF35" s="251"/>
      <c r="SG35" s="251"/>
      <c r="SH35" s="251"/>
      <c r="SI35" s="251"/>
      <c r="SJ35" s="251"/>
      <c r="SK35" s="251"/>
      <c r="SL35" s="251"/>
      <c r="SM35" s="251"/>
      <c r="SN35" s="251"/>
      <c r="SO35" s="251"/>
      <c r="SP35" s="251"/>
      <c r="SQ35" s="251"/>
      <c r="SR35" s="251"/>
      <c r="SS35" s="251"/>
      <c r="ST35" s="251"/>
      <c r="SU35" s="251"/>
      <c r="SV35" s="251"/>
      <c r="SW35" s="251"/>
      <c r="SX35" s="251"/>
      <c r="SY35" s="251"/>
      <c r="SZ35" s="251"/>
      <c r="TA35" s="251"/>
      <c r="TB35" s="251"/>
      <c r="TC35" s="251"/>
      <c r="TD35" s="251"/>
      <c r="TE35" s="251"/>
      <c r="TF35" s="251"/>
      <c r="TG35" s="251"/>
      <c r="TH35" s="251"/>
      <c r="TI35" s="251"/>
      <c r="TJ35" s="251"/>
      <c r="TK35" s="251"/>
      <c r="TL35" s="251"/>
      <c r="TM35" s="251"/>
      <c r="TN35" s="251"/>
      <c r="TO35" s="251"/>
      <c r="TP35" s="251"/>
      <c r="TQ35" s="251"/>
      <c r="TR35" s="251"/>
      <c r="TS35" s="251"/>
      <c r="TT35" s="251"/>
      <c r="TU35" s="251"/>
      <c r="TV35" s="251"/>
      <c r="TW35" s="251"/>
      <c r="TX35" s="251"/>
      <c r="TY35" s="251"/>
      <c r="TZ35" s="251"/>
      <c r="UA35" s="251"/>
      <c r="UB35" s="251"/>
      <c r="UC35" s="251"/>
      <c r="UD35" s="251"/>
      <c r="UE35" s="251"/>
      <c r="UF35" s="251"/>
      <c r="UG35" s="251"/>
      <c r="UH35" s="251"/>
      <c r="UI35" s="251"/>
      <c r="UJ35" s="251"/>
      <c r="UK35" s="251"/>
      <c r="UL35" s="251"/>
      <c r="UM35" s="251"/>
      <c r="UN35" s="251"/>
      <c r="UO35" s="251"/>
      <c r="UP35" s="251"/>
      <c r="UQ35" s="251"/>
      <c r="UR35" s="251"/>
      <c r="US35" s="251"/>
      <c r="UT35" s="251"/>
      <c r="UU35" s="251"/>
      <c r="UV35" s="251"/>
      <c r="UW35" s="251"/>
      <c r="UX35" s="251"/>
      <c r="UY35" s="251"/>
      <c r="UZ35" s="251"/>
      <c r="VA35" s="251"/>
      <c r="VB35" s="251"/>
      <c r="VC35" s="251"/>
      <c r="VD35" s="251"/>
      <c r="VE35" s="251"/>
      <c r="VF35" s="251"/>
      <c r="VG35" s="251"/>
      <c r="VH35" s="251"/>
      <c r="VI35" s="251"/>
      <c r="VJ35" s="251"/>
      <c r="VK35" s="251"/>
      <c r="VL35" s="251"/>
      <c r="VM35" s="251"/>
      <c r="VN35" s="251"/>
      <c r="VO35" s="251"/>
      <c r="VP35" s="251"/>
      <c r="VQ35" s="251"/>
      <c r="VR35" s="251"/>
      <c r="VS35" s="251"/>
      <c r="VT35" s="251"/>
      <c r="VU35" s="251"/>
      <c r="VV35" s="251"/>
      <c r="VW35" s="251"/>
      <c r="VX35" s="251"/>
      <c r="VY35" s="251"/>
      <c r="VZ35" s="251"/>
      <c r="WA35" s="251"/>
      <c r="WB35" s="251"/>
      <c r="WC35" s="251"/>
      <c r="WD35" s="251"/>
      <c r="WE35" s="251"/>
      <c r="WF35" s="251"/>
      <c r="WG35" s="251"/>
      <c r="WH35" s="251"/>
      <c r="WI35" s="251"/>
      <c r="WJ35" s="251"/>
      <c r="WK35" s="251"/>
      <c r="WL35" s="251"/>
      <c r="WM35" s="251"/>
      <c r="WN35" s="251"/>
      <c r="WO35" s="251"/>
      <c r="WP35" s="251"/>
      <c r="WQ35" s="251"/>
      <c r="WR35" s="251"/>
      <c r="WS35" s="251"/>
      <c r="WT35" s="251"/>
      <c r="WU35" s="251"/>
      <c r="WV35" s="251"/>
      <c r="WW35" s="251"/>
      <c r="WX35" s="251"/>
      <c r="WY35" s="251"/>
      <c r="WZ35" s="251"/>
      <c r="XA35" s="251"/>
      <c r="XB35" s="251"/>
      <c r="XC35" s="251"/>
      <c r="XD35" s="251"/>
      <c r="XE35" s="251"/>
      <c r="XF35" s="251"/>
      <c r="XG35" s="251"/>
      <c r="XH35" s="251"/>
      <c r="XI35" s="251"/>
      <c r="XJ35" s="251"/>
      <c r="XK35" s="251"/>
      <c r="XL35" s="251"/>
      <c r="XM35" s="251"/>
      <c r="XN35" s="251"/>
      <c r="XO35" s="251"/>
      <c r="XP35" s="251"/>
      <c r="XQ35" s="251"/>
      <c r="XR35" s="251"/>
      <c r="XS35" s="251"/>
      <c r="XT35" s="251"/>
      <c r="XU35" s="251"/>
      <c r="XV35" s="251"/>
      <c r="XW35" s="251"/>
      <c r="XX35" s="251"/>
      <c r="XY35" s="251"/>
      <c r="XZ35" s="251"/>
      <c r="YA35" s="251"/>
      <c r="YB35" s="251"/>
      <c r="YC35" s="251"/>
      <c r="YD35" s="251"/>
      <c r="YE35" s="251"/>
      <c r="YF35" s="251"/>
      <c r="YG35" s="251"/>
      <c r="YH35" s="251"/>
      <c r="YI35" s="251"/>
      <c r="YJ35" s="251"/>
      <c r="YK35" s="251"/>
      <c r="YL35" s="251"/>
      <c r="YM35" s="251"/>
      <c r="YN35" s="251"/>
      <c r="YO35" s="251"/>
      <c r="YP35" s="251"/>
      <c r="YQ35" s="251"/>
      <c r="YR35" s="251"/>
      <c r="YS35" s="251"/>
      <c r="YT35" s="251"/>
      <c r="YU35" s="251"/>
      <c r="YV35" s="251"/>
      <c r="YW35" s="251"/>
      <c r="YX35" s="251"/>
      <c r="YY35" s="251"/>
      <c r="YZ35" s="251"/>
      <c r="ZA35" s="251"/>
      <c r="ZB35" s="251"/>
      <c r="ZC35" s="251"/>
      <c r="ZD35" s="251"/>
      <c r="ZE35" s="251"/>
      <c r="ZF35" s="251"/>
      <c r="ZG35" s="251"/>
      <c r="ZH35" s="251"/>
      <c r="ZI35" s="251"/>
      <c r="ZJ35" s="251"/>
      <c r="ZK35" s="251"/>
      <c r="ZL35" s="251"/>
      <c r="ZM35" s="251"/>
      <c r="ZN35" s="251"/>
      <c r="ZO35" s="251"/>
      <c r="ZP35" s="251"/>
      <c r="ZQ35" s="251"/>
      <c r="ZR35" s="251"/>
      <c r="ZS35" s="251"/>
      <c r="ZT35" s="251"/>
      <c r="ZU35" s="251"/>
      <c r="ZV35" s="251"/>
      <c r="ZW35" s="251"/>
      <c r="ZX35" s="251"/>
      <c r="ZY35" s="251"/>
      <c r="ZZ35" s="251"/>
      <c r="AAA35" s="251"/>
      <c r="AAB35" s="251"/>
      <c r="AAC35" s="251"/>
      <c r="AAD35" s="251"/>
      <c r="AAE35" s="251"/>
      <c r="AAF35" s="251"/>
      <c r="AAG35" s="251"/>
      <c r="AAH35" s="251"/>
      <c r="AAI35" s="251"/>
      <c r="AAJ35" s="251"/>
      <c r="AAK35" s="251"/>
      <c r="AAL35" s="251"/>
      <c r="AAM35" s="251"/>
      <c r="AAN35" s="251"/>
      <c r="AAO35" s="251"/>
      <c r="AAP35" s="251"/>
      <c r="AAQ35" s="251"/>
      <c r="AAR35" s="251"/>
      <c r="AAS35" s="251"/>
      <c r="AAT35" s="251"/>
      <c r="AAU35" s="251"/>
      <c r="AAV35" s="251"/>
      <c r="AAW35" s="251"/>
      <c r="AAX35" s="251"/>
      <c r="AAY35" s="251"/>
      <c r="AAZ35" s="251"/>
      <c r="ABA35" s="251"/>
      <c r="ABB35" s="251"/>
      <c r="ABC35" s="251"/>
      <c r="ABD35" s="251"/>
      <c r="ABE35" s="251"/>
      <c r="ABF35" s="251"/>
      <c r="ABG35" s="251"/>
      <c r="ABH35" s="251"/>
      <c r="ABI35" s="251"/>
      <c r="ABJ35" s="251"/>
      <c r="ABK35" s="251"/>
      <c r="ABL35" s="251"/>
      <c r="ABM35" s="251"/>
      <c r="ABN35" s="251"/>
      <c r="ABO35" s="251"/>
      <c r="ABP35" s="251"/>
      <c r="ABQ35" s="251"/>
      <c r="ABR35" s="251"/>
      <c r="ABS35" s="251"/>
      <c r="ABT35" s="251"/>
      <c r="ABU35" s="251"/>
      <c r="ABV35" s="251"/>
      <c r="ABW35" s="251"/>
      <c r="ABX35" s="251"/>
      <c r="ABY35" s="251"/>
      <c r="ABZ35" s="251"/>
      <c r="ACA35" s="251"/>
      <c r="ACB35" s="251"/>
      <c r="ACC35" s="251"/>
      <c r="ACD35" s="251"/>
      <c r="ACE35" s="251"/>
      <c r="ACF35" s="251"/>
      <c r="ACG35" s="251"/>
      <c r="ACH35" s="251"/>
      <c r="ACI35" s="251"/>
      <c r="ACJ35" s="251"/>
      <c r="ACK35" s="251"/>
      <c r="ACL35" s="251"/>
      <c r="ACM35" s="251"/>
      <c r="ACN35" s="251"/>
      <c r="ACO35" s="251"/>
      <c r="ACP35" s="251"/>
      <c r="ACQ35" s="251"/>
      <c r="ACR35" s="251"/>
      <c r="ACS35" s="251"/>
      <c r="ACT35" s="251"/>
      <c r="ACU35" s="251"/>
      <c r="ACV35" s="251"/>
      <c r="ACW35" s="251"/>
      <c r="ACX35" s="251"/>
      <c r="ACY35" s="251"/>
      <c r="ACZ35" s="251"/>
      <c r="ADA35" s="251"/>
      <c r="ADB35" s="251"/>
      <c r="ADC35" s="251"/>
      <c r="ADD35" s="251"/>
      <c r="ADE35" s="251"/>
      <c r="ADF35" s="251"/>
      <c r="ADG35" s="251"/>
      <c r="ADH35" s="251"/>
      <c r="ADI35" s="251"/>
      <c r="ADJ35" s="251"/>
      <c r="ADK35" s="251"/>
      <c r="ADL35" s="251"/>
      <c r="ADM35" s="251"/>
      <c r="ADN35" s="251"/>
      <c r="ADO35" s="251"/>
      <c r="ADP35" s="251"/>
      <c r="ADQ35" s="251"/>
      <c r="ADR35" s="251"/>
      <c r="ADS35" s="251"/>
      <c r="ADT35" s="251"/>
      <c r="ADU35" s="251"/>
      <c r="ADV35" s="251"/>
      <c r="ADW35" s="251"/>
      <c r="ADX35" s="251"/>
      <c r="ADY35" s="251"/>
      <c r="ADZ35" s="251"/>
      <c r="AEA35" s="251"/>
      <c r="AEB35" s="251"/>
      <c r="AEC35" s="251"/>
      <c r="AED35" s="251"/>
      <c r="AEE35" s="251"/>
      <c r="AEF35" s="251"/>
      <c r="AEG35" s="251"/>
      <c r="AEH35" s="251"/>
      <c r="AEI35" s="251"/>
      <c r="AEJ35" s="251"/>
      <c r="AEK35" s="251"/>
      <c r="AEL35" s="251"/>
      <c r="AEM35" s="251"/>
      <c r="AEN35" s="251"/>
      <c r="AEO35" s="251"/>
      <c r="AEP35" s="251"/>
      <c r="AEQ35" s="251"/>
      <c r="AER35" s="251"/>
      <c r="AES35" s="251"/>
      <c r="AET35" s="251"/>
      <c r="AEU35" s="251"/>
      <c r="AEV35" s="251"/>
      <c r="AEW35" s="251"/>
      <c r="AEX35" s="251"/>
      <c r="AEY35" s="251"/>
      <c r="AEZ35" s="251"/>
      <c r="AFA35" s="251"/>
      <c r="AFB35" s="251"/>
      <c r="AFC35" s="251"/>
      <c r="AFD35" s="251"/>
      <c r="AFE35" s="251"/>
      <c r="AFF35" s="251"/>
      <c r="AFG35" s="251"/>
      <c r="AFH35" s="251"/>
      <c r="AFI35" s="251"/>
      <c r="AFJ35" s="251"/>
      <c r="AFK35" s="251"/>
      <c r="AFL35" s="251"/>
      <c r="AFM35" s="251"/>
      <c r="AFN35" s="251"/>
      <c r="AFO35" s="251"/>
      <c r="AFP35" s="251"/>
      <c r="AFQ35" s="251"/>
      <c r="AFR35" s="251"/>
      <c r="AFS35" s="251"/>
      <c r="AFT35" s="251"/>
      <c r="AFU35" s="251"/>
      <c r="AFV35" s="251"/>
      <c r="AFW35" s="251"/>
      <c r="AFX35" s="251"/>
      <c r="AFY35" s="251"/>
      <c r="AFZ35" s="251"/>
      <c r="AGA35" s="251"/>
      <c r="AGB35" s="251"/>
      <c r="AGC35" s="251"/>
      <c r="AGD35" s="251"/>
      <c r="AGE35" s="251"/>
      <c r="AGF35" s="251"/>
      <c r="AGG35" s="251"/>
      <c r="AGH35" s="251"/>
      <c r="AGI35" s="251"/>
      <c r="AGJ35" s="251"/>
      <c r="AGK35" s="251"/>
      <c r="AGL35" s="251"/>
      <c r="AGM35" s="251"/>
      <c r="AGN35" s="251"/>
      <c r="AGO35" s="251"/>
      <c r="AGP35" s="251"/>
      <c r="AGQ35" s="251"/>
      <c r="AGR35" s="251"/>
      <c r="AGS35" s="251"/>
      <c r="AGT35" s="251"/>
      <c r="AGU35" s="251"/>
      <c r="AGV35" s="251"/>
      <c r="AGW35" s="251"/>
      <c r="AGX35" s="251"/>
      <c r="AGY35" s="251"/>
      <c r="AGZ35" s="251"/>
      <c r="AHA35" s="251"/>
      <c r="AHB35" s="251"/>
      <c r="AHC35" s="251"/>
      <c r="AHD35" s="251"/>
      <c r="AHE35" s="251"/>
      <c r="AHF35" s="251"/>
      <c r="AHG35" s="251"/>
      <c r="AHH35" s="251"/>
      <c r="AHI35" s="251"/>
      <c r="AHJ35" s="251"/>
      <c r="AHK35" s="251"/>
      <c r="AHL35" s="251"/>
      <c r="AHM35" s="251"/>
      <c r="AHN35" s="251"/>
      <c r="AHO35" s="251"/>
      <c r="AHP35" s="251"/>
      <c r="AHQ35" s="251"/>
      <c r="AHR35" s="251"/>
      <c r="AHS35" s="251"/>
      <c r="AHT35" s="251"/>
      <c r="AHU35" s="251"/>
      <c r="AHV35" s="251"/>
      <c r="AHW35" s="251"/>
      <c r="AHX35" s="251"/>
      <c r="AHY35" s="251"/>
      <c r="AHZ35" s="251"/>
      <c r="AIA35" s="251"/>
      <c r="AIB35" s="251"/>
      <c r="AIC35" s="251"/>
      <c r="AID35" s="251"/>
      <c r="AIE35" s="251"/>
      <c r="AIF35" s="251"/>
      <c r="AIG35" s="251"/>
      <c r="AIH35" s="251"/>
      <c r="AII35" s="251"/>
      <c r="AIJ35" s="251"/>
      <c r="AIK35" s="251"/>
      <c r="AIL35" s="251"/>
      <c r="AIM35" s="251"/>
      <c r="AIN35" s="251"/>
      <c r="AIO35" s="251"/>
      <c r="AIP35" s="251"/>
      <c r="AIQ35" s="251"/>
      <c r="AIR35" s="251"/>
      <c r="AIS35" s="251"/>
      <c r="AIT35" s="251"/>
      <c r="AIU35" s="251"/>
      <c r="AIV35" s="251"/>
      <c r="AIW35" s="251"/>
      <c r="AIX35" s="251"/>
      <c r="AIY35" s="251"/>
      <c r="AIZ35" s="251"/>
      <c r="AJA35" s="251"/>
      <c r="AJB35" s="251"/>
      <c r="AJC35" s="251"/>
      <c r="AJD35" s="251"/>
      <c r="AJE35" s="251"/>
      <c r="AJF35" s="251"/>
      <c r="AJG35" s="251"/>
      <c r="AJH35" s="251"/>
      <c r="AJI35" s="251"/>
      <c r="AJJ35" s="251"/>
      <c r="AJK35" s="251"/>
      <c r="AJL35" s="251"/>
      <c r="AJM35" s="251"/>
      <c r="AJN35" s="251"/>
      <c r="AJO35" s="251"/>
      <c r="AJP35" s="251"/>
      <c r="AJQ35" s="251"/>
      <c r="AJR35" s="251"/>
      <c r="AJS35" s="251"/>
      <c r="AJT35" s="251"/>
      <c r="AJU35" s="251"/>
      <c r="AJV35" s="251"/>
      <c r="AJW35" s="251"/>
      <c r="AJX35" s="251"/>
      <c r="AJY35" s="251"/>
      <c r="AJZ35" s="251"/>
      <c r="AKA35" s="251"/>
      <c r="AKB35" s="251"/>
      <c r="AKC35" s="251"/>
      <c r="AKD35" s="251"/>
      <c r="AKE35" s="251"/>
      <c r="AKF35" s="251"/>
      <c r="AKG35" s="251"/>
      <c r="AKH35" s="251"/>
      <c r="AKI35" s="251"/>
      <c r="AKJ35" s="251"/>
      <c r="AKK35" s="251"/>
      <c r="AKL35" s="251"/>
      <c r="AKM35" s="251"/>
      <c r="AKN35" s="251"/>
      <c r="AKO35" s="251"/>
      <c r="AKP35" s="251"/>
      <c r="AKQ35" s="251"/>
      <c r="AKR35" s="251"/>
      <c r="AKS35" s="251"/>
      <c r="AKT35" s="251"/>
      <c r="AKU35" s="251"/>
      <c r="AKV35" s="251"/>
      <c r="AKW35" s="251"/>
      <c r="AKX35" s="251"/>
      <c r="AKY35" s="251"/>
      <c r="AKZ35" s="251"/>
      <c r="ALA35" s="251"/>
      <c r="ALB35" s="251"/>
      <c r="ALC35" s="251"/>
      <c r="ALD35" s="251"/>
      <c r="ALE35" s="251"/>
      <c r="ALF35" s="251"/>
      <c r="ALG35" s="251"/>
      <c r="ALH35" s="251"/>
      <c r="ALI35" s="251"/>
      <c r="ALJ35" s="251"/>
      <c r="ALK35" s="251"/>
      <c r="ALL35" s="251"/>
      <c r="ALM35" s="251"/>
      <c r="ALN35" s="251"/>
      <c r="ALO35" s="251"/>
      <c r="ALP35" s="251"/>
      <c r="ALQ35" s="251"/>
      <c r="ALR35" s="251"/>
      <c r="ALS35" s="251"/>
      <c r="ALT35" s="251"/>
      <c r="ALU35" s="251"/>
      <c r="ALV35" s="251"/>
      <c r="ALW35" s="251"/>
      <c r="ALX35" s="251"/>
      <c r="ALY35" s="251"/>
      <c r="ALZ35" s="251"/>
      <c r="AMA35" s="251"/>
      <c r="AMB35" s="251"/>
      <c r="AMC35" s="251"/>
      <c r="AMD35" s="251"/>
      <c r="AME35" s="251"/>
      <c r="AMF35" s="251"/>
      <c r="AMG35" s="251"/>
      <c r="AMH35" s="251"/>
      <c r="AMI35" s="251"/>
      <c r="AMJ35" s="251"/>
      <c r="AMK35" s="251"/>
      <c r="AML35" s="251"/>
      <c r="AMM35" s="251"/>
      <c r="AMN35" s="251"/>
      <c r="AMO35" s="251"/>
      <c r="AMP35" s="251"/>
      <c r="AMQ35" s="251"/>
      <c r="AMR35" s="251"/>
      <c r="AMS35" s="251"/>
      <c r="AMT35" s="251"/>
      <c r="AMU35" s="251"/>
      <c r="AMV35" s="251"/>
      <c r="AMW35" s="251"/>
      <c r="AMX35" s="251"/>
      <c r="AMY35" s="251"/>
      <c r="AMZ35" s="251"/>
      <c r="ANA35" s="251"/>
      <c r="ANB35" s="251"/>
      <c r="ANC35" s="251"/>
      <c r="AND35" s="251"/>
      <c r="ANE35" s="251"/>
      <c r="ANF35" s="251"/>
      <c r="ANG35" s="251"/>
      <c r="ANH35" s="251"/>
      <c r="ANI35" s="251"/>
      <c r="ANJ35" s="251"/>
      <c r="ANK35" s="251"/>
      <c r="ANL35" s="251"/>
      <c r="ANM35" s="251"/>
      <c r="ANN35" s="251"/>
      <c r="ANO35" s="251"/>
      <c r="ANP35" s="251"/>
      <c r="ANQ35" s="251"/>
      <c r="ANR35" s="251"/>
      <c r="ANS35" s="251"/>
      <c r="ANT35" s="251"/>
      <c r="ANU35" s="251"/>
      <c r="ANV35" s="251"/>
      <c r="ANW35" s="251"/>
      <c r="ANX35" s="251"/>
      <c r="ANY35" s="251"/>
      <c r="ANZ35" s="251"/>
      <c r="AOA35" s="251"/>
      <c r="AOB35" s="251"/>
      <c r="AOC35" s="251"/>
      <c r="AOD35" s="251"/>
      <c r="AOE35" s="251"/>
      <c r="AOF35" s="251"/>
      <c r="AOG35" s="251"/>
      <c r="AOH35" s="251"/>
      <c r="AOI35" s="251"/>
      <c r="AOJ35" s="251"/>
      <c r="AOK35" s="251"/>
      <c r="AOL35" s="251"/>
      <c r="AOM35" s="251"/>
      <c r="AON35" s="251"/>
      <c r="AOO35" s="251"/>
      <c r="AOP35" s="251"/>
      <c r="AOQ35" s="251"/>
      <c r="AOR35" s="251"/>
      <c r="AOS35" s="251"/>
      <c r="AOT35" s="251"/>
      <c r="AOU35" s="251"/>
      <c r="AOV35" s="251"/>
      <c r="AOW35" s="251"/>
      <c r="AOX35" s="251"/>
      <c r="AOY35" s="251"/>
      <c r="AOZ35" s="251"/>
      <c r="APA35" s="251"/>
      <c r="APB35" s="251"/>
      <c r="APC35" s="251"/>
      <c r="APD35" s="251"/>
      <c r="APE35" s="251"/>
      <c r="APF35" s="251"/>
      <c r="APG35" s="251"/>
      <c r="APH35" s="251"/>
      <c r="API35" s="251"/>
      <c r="APJ35" s="251"/>
      <c r="APK35" s="251"/>
      <c r="APL35" s="251"/>
      <c r="APM35" s="251"/>
      <c r="APN35" s="251"/>
      <c r="APO35" s="251"/>
      <c r="APP35" s="251"/>
      <c r="APQ35" s="251"/>
      <c r="APR35" s="251"/>
      <c r="APS35" s="251"/>
      <c r="APT35" s="251"/>
      <c r="APU35" s="251"/>
      <c r="APV35" s="251"/>
      <c r="APW35" s="251"/>
      <c r="APX35" s="251"/>
      <c r="APY35" s="251"/>
      <c r="APZ35" s="251"/>
      <c r="AQA35" s="251"/>
      <c r="AQB35" s="251"/>
      <c r="AQC35" s="251"/>
      <c r="AQD35" s="251"/>
      <c r="AQE35" s="251"/>
      <c r="AQF35" s="251"/>
      <c r="AQG35" s="251"/>
      <c r="AQH35" s="251"/>
      <c r="AQI35" s="251"/>
      <c r="AQJ35" s="251"/>
      <c r="AQK35" s="251"/>
      <c r="AQL35" s="251"/>
      <c r="AQM35" s="251"/>
      <c r="AQN35" s="251"/>
      <c r="AQO35" s="251"/>
      <c r="AQP35" s="251"/>
      <c r="AQQ35" s="251"/>
      <c r="AQR35" s="251"/>
      <c r="AQS35" s="251"/>
      <c r="AQT35" s="251"/>
      <c r="AQU35" s="251"/>
      <c r="AQV35" s="251"/>
      <c r="AQW35" s="251"/>
      <c r="AQX35" s="251"/>
      <c r="AQY35" s="251"/>
      <c r="AQZ35" s="251"/>
      <c r="ARA35" s="251"/>
      <c r="ARB35" s="251"/>
      <c r="ARC35" s="251"/>
      <c r="ARD35" s="251"/>
      <c r="ARE35" s="251"/>
      <c r="ARF35" s="251"/>
      <c r="ARG35" s="251"/>
      <c r="ARH35" s="251"/>
      <c r="ARI35" s="251"/>
      <c r="ARJ35" s="251"/>
      <c r="ARK35" s="251"/>
      <c r="ARL35" s="251"/>
      <c r="ARM35" s="251"/>
      <c r="ARN35" s="251"/>
      <c r="ARO35" s="251"/>
      <c r="ARP35" s="251"/>
      <c r="ARQ35" s="251"/>
      <c r="ARR35" s="251"/>
      <c r="ARS35" s="251"/>
      <c r="ART35" s="251"/>
      <c r="ARU35" s="251"/>
      <c r="ARV35" s="251"/>
      <c r="ARW35" s="251"/>
      <c r="ARX35" s="251"/>
      <c r="ARY35" s="251"/>
      <c r="ARZ35" s="251"/>
      <c r="ASA35" s="251"/>
      <c r="ASB35" s="251"/>
      <c r="ASC35" s="251"/>
      <c r="ASD35" s="251"/>
      <c r="ASE35" s="251"/>
      <c r="ASF35" s="251"/>
      <c r="ASG35" s="251"/>
      <c r="ASH35" s="251"/>
      <c r="ASI35" s="251"/>
      <c r="ASJ35" s="251"/>
      <c r="ASK35" s="251"/>
      <c r="ASL35" s="251"/>
      <c r="ASM35" s="251"/>
      <c r="ASN35" s="251"/>
      <c r="ASO35" s="251"/>
      <c r="ASP35" s="251"/>
      <c r="ASQ35" s="251"/>
      <c r="ASR35" s="251"/>
      <c r="ASS35" s="251"/>
      <c r="AST35" s="251"/>
      <c r="ASU35" s="251"/>
      <c r="ASV35" s="251"/>
      <c r="ASW35" s="251"/>
      <c r="ASX35" s="251"/>
      <c r="ASY35" s="251"/>
      <c r="ASZ35" s="251"/>
      <c r="ATA35" s="251"/>
      <c r="ATB35" s="251"/>
      <c r="ATC35" s="251"/>
      <c r="ATD35" s="251"/>
      <c r="ATE35" s="251"/>
      <c r="ATF35" s="251"/>
      <c r="ATG35" s="251"/>
      <c r="ATH35" s="251"/>
      <c r="ATI35" s="251"/>
      <c r="ATJ35" s="251"/>
      <c r="ATK35" s="251"/>
      <c r="ATL35" s="251"/>
      <c r="ATM35" s="251"/>
      <c r="ATN35" s="251"/>
      <c r="ATO35" s="251"/>
      <c r="ATP35" s="251"/>
      <c r="ATQ35" s="251"/>
      <c r="ATR35" s="251"/>
      <c r="ATS35" s="251"/>
      <c r="ATT35" s="251"/>
      <c r="ATU35" s="251"/>
      <c r="ATV35" s="251"/>
      <c r="ATW35" s="251"/>
      <c r="ATX35" s="251"/>
      <c r="ATY35" s="251"/>
      <c r="ATZ35" s="251"/>
      <c r="AUA35" s="251"/>
      <c r="AUB35" s="251"/>
      <c r="AUC35" s="251"/>
      <c r="AUD35" s="251"/>
      <c r="AUE35" s="251"/>
      <c r="AUF35" s="251"/>
      <c r="AUG35" s="251"/>
      <c r="AUH35" s="251"/>
      <c r="AUI35" s="251"/>
      <c r="AUJ35" s="251"/>
      <c r="AUK35" s="251"/>
      <c r="AUL35" s="251"/>
      <c r="AUM35" s="251"/>
      <c r="AUN35" s="251"/>
      <c r="AUO35" s="251"/>
      <c r="AUP35" s="251"/>
      <c r="AUQ35" s="251"/>
      <c r="AUR35" s="251"/>
      <c r="AUS35" s="251"/>
      <c r="AUT35" s="251"/>
      <c r="AUU35" s="251"/>
      <c r="AUV35" s="251"/>
      <c r="AUW35" s="251"/>
      <c r="AUX35" s="251"/>
      <c r="AUY35" s="251"/>
      <c r="AUZ35" s="251"/>
      <c r="AVA35" s="251"/>
      <c r="AVB35" s="251"/>
      <c r="AVC35" s="251"/>
      <c r="AVD35" s="251"/>
      <c r="AVE35" s="251"/>
      <c r="AVF35" s="251"/>
      <c r="AVG35" s="251"/>
      <c r="AVH35" s="251"/>
      <c r="AVI35" s="251"/>
      <c r="AVJ35" s="251"/>
      <c r="AVK35" s="251"/>
      <c r="AVL35" s="251"/>
      <c r="AVM35" s="251"/>
      <c r="AVN35" s="251"/>
      <c r="AVO35" s="251"/>
      <c r="AVP35" s="251"/>
      <c r="AVQ35" s="251"/>
      <c r="AVR35" s="251"/>
      <c r="AVS35" s="251"/>
      <c r="AVT35" s="251"/>
      <c r="AVU35" s="251"/>
      <c r="AVV35" s="251"/>
      <c r="AVW35" s="251"/>
      <c r="AVX35" s="251"/>
      <c r="AVY35" s="251"/>
      <c r="AVZ35" s="251"/>
      <c r="AWA35" s="251"/>
      <c r="AWB35" s="251"/>
      <c r="AWC35" s="251"/>
      <c r="AWD35" s="251"/>
      <c r="AWE35" s="251"/>
      <c r="AWF35" s="251"/>
      <c r="AWG35" s="251"/>
      <c r="AWH35" s="251"/>
      <c r="AWI35" s="251"/>
      <c r="AWJ35" s="251"/>
      <c r="AWK35" s="251"/>
      <c r="AWL35" s="251"/>
      <c r="AWM35" s="251"/>
      <c r="AWN35" s="251"/>
      <c r="AWO35" s="251"/>
      <c r="AWP35" s="251"/>
      <c r="AWQ35" s="251"/>
      <c r="AWR35" s="251"/>
      <c r="AWS35" s="251"/>
      <c r="AWT35" s="251"/>
      <c r="AWU35" s="251"/>
      <c r="AWV35" s="251"/>
      <c r="AWW35" s="251"/>
      <c r="AWX35" s="251"/>
      <c r="AWY35" s="251"/>
      <c r="AWZ35" s="251"/>
      <c r="AXA35" s="251"/>
      <c r="AXB35" s="251"/>
      <c r="AXC35" s="251"/>
      <c r="AXD35" s="251"/>
      <c r="AXE35" s="251"/>
      <c r="AXF35" s="251"/>
      <c r="AXG35" s="251"/>
      <c r="AXH35" s="251"/>
      <c r="AXI35" s="251"/>
      <c r="AXJ35" s="251"/>
      <c r="AXK35" s="251"/>
      <c r="AXL35" s="251"/>
      <c r="AXM35" s="251"/>
      <c r="AXN35" s="251"/>
      <c r="AXO35" s="251"/>
      <c r="AXP35" s="251"/>
      <c r="AXQ35" s="251"/>
      <c r="AXR35" s="251"/>
      <c r="AXS35" s="251"/>
      <c r="AXT35" s="251"/>
      <c r="AXU35" s="251"/>
      <c r="AXV35" s="251"/>
      <c r="AXW35" s="251"/>
      <c r="AXX35" s="251"/>
      <c r="AXY35" s="251"/>
      <c r="AXZ35" s="251"/>
      <c r="AYA35" s="251"/>
      <c r="AYB35" s="251"/>
      <c r="AYC35" s="251"/>
      <c r="AYD35" s="251"/>
      <c r="AYE35" s="251"/>
      <c r="AYF35" s="251"/>
      <c r="AYG35" s="251"/>
      <c r="AYH35" s="251"/>
      <c r="AYI35" s="251"/>
      <c r="AYJ35" s="251"/>
      <c r="AYK35" s="251"/>
      <c r="AYL35" s="251"/>
      <c r="AYM35" s="251"/>
      <c r="AYN35" s="251"/>
      <c r="AYO35" s="251"/>
      <c r="AYP35" s="251"/>
      <c r="AYQ35" s="251"/>
      <c r="AYR35" s="251"/>
      <c r="AYS35" s="251"/>
      <c r="AYT35" s="251"/>
      <c r="AYU35" s="251"/>
      <c r="AYV35" s="251"/>
      <c r="AYW35" s="251"/>
      <c r="AYX35" s="251"/>
      <c r="AYY35" s="251"/>
      <c r="AYZ35" s="251"/>
      <c r="AZA35" s="251"/>
      <c r="AZB35" s="251"/>
      <c r="AZC35" s="251"/>
      <c r="AZD35" s="251"/>
      <c r="AZE35" s="251"/>
      <c r="AZF35" s="251"/>
      <c r="AZG35" s="251"/>
      <c r="AZH35" s="251"/>
      <c r="AZI35" s="251"/>
      <c r="AZJ35" s="251"/>
      <c r="AZK35" s="251"/>
      <c r="AZL35" s="251"/>
      <c r="AZM35" s="251"/>
      <c r="AZN35" s="251"/>
      <c r="AZO35" s="251"/>
      <c r="AZP35" s="251"/>
      <c r="AZQ35" s="251"/>
      <c r="AZR35" s="251"/>
      <c r="AZS35" s="251"/>
      <c r="AZT35" s="251"/>
      <c r="AZU35" s="251"/>
      <c r="AZV35" s="251"/>
      <c r="AZW35" s="251"/>
      <c r="AZX35" s="251"/>
      <c r="AZY35" s="251"/>
      <c r="AZZ35" s="251"/>
      <c r="BAA35" s="251"/>
      <c r="BAB35" s="251"/>
      <c r="BAC35" s="251"/>
      <c r="BAD35" s="251"/>
      <c r="BAE35" s="251"/>
      <c r="BAF35" s="251"/>
      <c r="BAG35" s="251"/>
      <c r="BAH35" s="251"/>
      <c r="BAI35" s="251"/>
      <c r="BAJ35" s="251"/>
      <c r="BAK35" s="251"/>
      <c r="BAL35" s="251"/>
      <c r="BAM35" s="251"/>
      <c r="BAN35" s="251"/>
      <c r="BAO35" s="251"/>
      <c r="BAP35" s="251"/>
      <c r="BAQ35" s="251"/>
      <c r="BAR35" s="251"/>
      <c r="BAS35" s="251"/>
      <c r="BAT35" s="251"/>
      <c r="BAU35" s="251"/>
      <c r="BAV35" s="251"/>
      <c r="BAW35" s="251"/>
      <c r="BAX35" s="251"/>
      <c r="BAY35" s="251"/>
      <c r="BAZ35" s="251"/>
      <c r="BBA35" s="251"/>
      <c r="BBB35" s="251"/>
      <c r="BBC35" s="251"/>
      <c r="BBD35" s="251"/>
      <c r="BBE35" s="251"/>
      <c r="BBF35" s="251"/>
      <c r="BBG35" s="251"/>
      <c r="BBH35" s="251"/>
      <c r="BBI35" s="251"/>
      <c r="BBJ35" s="251"/>
      <c r="BBK35" s="251"/>
      <c r="BBL35" s="251"/>
      <c r="BBM35" s="251"/>
      <c r="BBN35" s="251"/>
      <c r="BBO35" s="251"/>
      <c r="BBP35" s="251"/>
      <c r="BBQ35" s="251"/>
      <c r="BBR35" s="251"/>
      <c r="BBS35" s="251"/>
      <c r="BBT35" s="251"/>
      <c r="BBU35" s="251"/>
      <c r="BBV35" s="251"/>
      <c r="BBW35" s="251"/>
      <c r="BBX35" s="251"/>
      <c r="BBY35" s="251"/>
      <c r="BBZ35" s="251"/>
      <c r="BCA35" s="251"/>
      <c r="BCB35" s="251"/>
      <c r="BCC35" s="251"/>
      <c r="BCD35" s="251"/>
      <c r="BCE35" s="251"/>
      <c r="BCF35" s="251"/>
      <c r="BCG35" s="251"/>
      <c r="BCH35" s="251"/>
      <c r="BCI35" s="251"/>
      <c r="BCJ35" s="251"/>
      <c r="BCK35" s="251"/>
      <c r="BCL35" s="251"/>
      <c r="BCM35" s="251"/>
      <c r="BCN35" s="251"/>
      <c r="BCO35" s="251"/>
      <c r="BCP35" s="251"/>
      <c r="BCQ35" s="251"/>
      <c r="BCR35" s="251"/>
      <c r="BCS35" s="251"/>
      <c r="BCT35" s="251"/>
      <c r="BCU35" s="251"/>
      <c r="BCV35" s="251"/>
      <c r="BCW35" s="251"/>
      <c r="BCX35" s="251"/>
      <c r="BCY35" s="251"/>
      <c r="BCZ35" s="251"/>
      <c r="BDA35" s="251"/>
      <c r="BDB35" s="251"/>
      <c r="BDC35" s="251"/>
      <c r="BDD35" s="251"/>
      <c r="BDE35" s="251"/>
      <c r="BDF35" s="251"/>
      <c r="BDG35" s="251"/>
      <c r="BDH35" s="251"/>
      <c r="BDI35" s="251"/>
      <c r="BDJ35" s="251"/>
      <c r="BDK35" s="251"/>
      <c r="BDL35" s="251"/>
      <c r="BDM35" s="251"/>
      <c r="BDN35" s="251"/>
      <c r="BDO35" s="251"/>
      <c r="BDP35" s="251"/>
      <c r="BDQ35" s="251"/>
      <c r="BDR35" s="251"/>
      <c r="BDS35" s="251"/>
      <c r="BDT35" s="251"/>
      <c r="BDU35" s="251"/>
      <c r="BDV35" s="251"/>
      <c r="BDW35" s="251"/>
      <c r="BDX35" s="251"/>
      <c r="BDY35" s="251"/>
      <c r="BDZ35" s="251"/>
      <c r="BEA35" s="251"/>
      <c r="BEB35" s="251"/>
      <c r="BEC35" s="251"/>
      <c r="BED35" s="251"/>
      <c r="BEE35" s="251"/>
      <c r="BEF35" s="251"/>
      <c r="BEG35" s="251"/>
      <c r="BEH35" s="251"/>
      <c r="BEI35" s="251"/>
      <c r="BEJ35" s="251"/>
      <c r="BEK35" s="251"/>
      <c r="BEL35" s="251"/>
      <c r="BEM35" s="251"/>
      <c r="BEN35" s="251"/>
      <c r="BEO35" s="251"/>
      <c r="BEP35" s="251"/>
      <c r="BEQ35" s="251"/>
      <c r="BER35" s="251"/>
      <c r="BES35" s="251"/>
      <c r="BET35" s="251"/>
      <c r="BEU35" s="251"/>
      <c r="BEV35" s="251"/>
      <c r="BEW35" s="251"/>
      <c r="BEX35" s="251"/>
      <c r="BEY35" s="251"/>
      <c r="BEZ35" s="251"/>
      <c r="BFA35" s="251"/>
      <c r="BFB35" s="251"/>
      <c r="BFC35" s="251"/>
      <c r="BFD35" s="251"/>
      <c r="BFE35" s="251"/>
      <c r="BFF35" s="251"/>
      <c r="BFG35" s="251"/>
      <c r="BFH35" s="251"/>
      <c r="BFI35" s="251"/>
      <c r="BFJ35" s="251"/>
      <c r="BFK35" s="251"/>
      <c r="BFL35" s="251"/>
      <c r="BFM35" s="251"/>
      <c r="BFN35" s="251"/>
      <c r="BFO35" s="251"/>
      <c r="BFP35" s="251"/>
      <c r="BFQ35" s="251"/>
      <c r="BFR35" s="251"/>
      <c r="BFS35" s="251"/>
      <c r="BFT35" s="251"/>
      <c r="BFU35" s="251"/>
      <c r="BFV35" s="251"/>
      <c r="BFW35" s="251"/>
      <c r="BFX35" s="251"/>
      <c r="BFY35" s="251"/>
      <c r="BFZ35" s="251"/>
      <c r="BGA35" s="251"/>
      <c r="BGB35" s="251"/>
      <c r="BGC35" s="251"/>
      <c r="BGD35" s="251"/>
      <c r="BGE35" s="251"/>
      <c r="BGF35" s="251"/>
      <c r="BGG35" s="251"/>
      <c r="BGH35" s="251"/>
      <c r="BGI35" s="251"/>
      <c r="BGJ35" s="251"/>
      <c r="BGK35" s="251"/>
      <c r="BGL35" s="251"/>
      <c r="BGM35" s="251"/>
      <c r="BGN35" s="251"/>
      <c r="BGO35" s="251"/>
      <c r="BGP35" s="251"/>
      <c r="BGQ35" s="251"/>
      <c r="BGR35" s="251"/>
      <c r="BGS35" s="251"/>
      <c r="BGT35" s="251"/>
      <c r="BGU35" s="251"/>
      <c r="BGV35" s="251"/>
      <c r="BGW35" s="251"/>
      <c r="BGX35" s="251"/>
      <c r="BGY35" s="251"/>
      <c r="BGZ35" s="251"/>
      <c r="BHA35" s="251"/>
      <c r="BHB35" s="251"/>
      <c r="BHC35" s="251"/>
      <c r="BHD35" s="251"/>
      <c r="BHE35" s="251"/>
      <c r="BHF35" s="251"/>
      <c r="BHG35" s="251"/>
      <c r="BHH35" s="251"/>
      <c r="BHI35" s="251"/>
      <c r="BHJ35" s="251"/>
      <c r="BHK35" s="251"/>
      <c r="BHL35" s="251"/>
      <c r="BHM35" s="251"/>
      <c r="BHN35" s="251"/>
      <c r="BHO35" s="251"/>
      <c r="BHP35" s="251"/>
      <c r="BHQ35" s="251"/>
      <c r="BHR35" s="251"/>
      <c r="BHS35" s="251"/>
      <c r="BHT35" s="251"/>
      <c r="BHU35" s="251"/>
      <c r="BHV35" s="251"/>
      <c r="BHW35" s="251"/>
      <c r="BHX35" s="251"/>
      <c r="BHY35" s="251"/>
      <c r="BHZ35" s="251"/>
      <c r="BIA35" s="251"/>
      <c r="BIB35" s="251"/>
      <c r="BIC35" s="251"/>
      <c r="BID35" s="251"/>
      <c r="BIE35" s="251"/>
      <c r="BIF35" s="251"/>
      <c r="BIG35" s="251"/>
      <c r="BIH35" s="251"/>
      <c r="BII35" s="251"/>
      <c r="BIJ35" s="251"/>
      <c r="BIK35" s="251"/>
      <c r="BIL35" s="251"/>
      <c r="BIM35" s="251"/>
      <c r="BIN35" s="251"/>
      <c r="BIO35" s="251"/>
      <c r="BIP35" s="251"/>
      <c r="BIQ35" s="251"/>
      <c r="BIR35" s="251"/>
      <c r="BIS35" s="251"/>
      <c r="BIT35" s="251"/>
      <c r="BIU35" s="251"/>
      <c r="BIV35" s="251"/>
      <c r="BIW35" s="251"/>
      <c r="BIX35" s="251"/>
      <c r="BIY35" s="251"/>
      <c r="BIZ35" s="251"/>
      <c r="BJA35" s="251"/>
      <c r="BJB35" s="251"/>
      <c r="BJC35" s="251"/>
      <c r="BJD35" s="251"/>
      <c r="BJE35" s="251"/>
      <c r="BJF35" s="251"/>
      <c r="BJG35" s="251"/>
      <c r="BJH35" s="251"/>
      <c r="BJI35" s="251"/>
      <c r="BJJ35" s="251"/>
      <c r="BJK35" s="251"/>
      <c r="BJL35" s="251"/>
      <c r="BJM35" s="251"/>
      <c r="BJN35" s="251"/>
      <c r="BJO35" s="251"/>
      <c r="BJP35" s="251"/>
      <c r="BJQ35" s="251"/>
      <c r="BJR35" s="251"/>
      <c r="BJS35" s="251"/>
      <c r="BJT35" s="251"/>
      <c r="BJU35" s="251"/>
      <c r="BJV35" s="251"/>
      <c r="BJW35" s="251"/>
      <c r="BJX35" s="251"/>
      <c r="BJY35" s="251"/>
      <c r="BJZ35" s="251"/>
      <c r="BKA35" s="251"/>
      <c r="BKB35" s="251"/>
      <c r="BKC35" s="251"/>
      <c r="BKD35" s="251"/>
      <c r="BKE35" s="251"/>
      <c r="BKF35" s="251"/>
      <c r="BKG35" s="251"/>
      <c r="BKH35" s="251"/>
      <c r="BKI35" s="251"/>
      <c r="BKJ35" s="251"/>
      <c r="BKK35" s="251"/>
      <c r="BKL35" s="251"/>
      <c r="BKM35" s="251"/>
      <c r="BKN35" s="251"/>
      <c r="BKO35" s="251"/>
      <c r="BKP35" s="251"/>
      <c r="BKQ35" s="251"/>
      <c r="BKR35" s="251"/>
      <c r="BKS35" s="251"/>
      <c r="BKT35" s="251"/>
      <c r="BKU35" s="251"/>
      <c r="BKV35" s="251"/>
      <c r="BKW35" s="251"/>
      <c r="BKX35" s="251"/>
      <c r="BKY35" s="251"/>
      <c r="BKZ35" s="251"/>
      <c r="BLA35" s="251"/>
      <c r="BLB35" s="251"/>
      <c r="BLC35" s="251"/>
      <c r="BLD35" s="251"/>
      <c r="BLE35" s="251"/>
      <c r="BLF35" s="251"/>
      <c r="BLG35" s="251"/>
      <c r="BLH35" s="251"/>
      <c r="BLI35" s="251"/>
      <c r="BLJ35" s="251"/>
      <c r="BLK35" s="251"/>
      <c r="BLL35" s="251"/>
      <c r="BLM35" s="251"/>
      <c r="BLN35" s="251"/>
      <c r="BLO35" s="251"/>
      <c r="BLP35" s="251"/>
      <c r="BLQ35" s="251"/>
      <c r="BLR35" s="251"/>
      <c r="BLS35" s="251"/>
      <c r="BLT35" s="251"/>
      <c r="BLU35" s="251"/>
      <c r="BLV35" s="251"/>
      <c r="BLW35" s="251"/>
      <c r="BLX35" s="251"/>
      <c r="BLY35" s="251"/>
      <c r="BLZ35" s="251"/>
      <c r="BMA35" s="251"/>
      <c r="BMB35" s="251"/>
      <c r="BMC35" s="251"/>
      <c r="BMD35" s="251"/>
      <c r="BME35" s="251"/>
      <c r="BMF35" s="251"/>
      <c r="BMG35" s="251"/>
      <c r="BMH35" s="251"/>
      <c r="BMI35" s="251"/>
      <c r="BMJ35" s="251"/>
      <c r="BMK35" s="251"/>
      <c r="BML35" s="251"/>
      <c r="BMM35" s="251"/>
      <c r="BMN35" s="251"/>
      <c r="BMO35" s="251"/>
      <c r="BMP35" s="251"/>
      <c r="BMQ35" s="251"/>
      <c r="BMR35" s="251"/>
      <c r="BMS35" s="251"/>
      <c r="BMT35" s="251"/>
      <c r="BMU35" s="251"/>
      <c r="BMV35" s="251"/>
      <c r="BMW35" s="251"/>
      <c r="BMX35" s="251"/>
      <c r="BMY35" s="251"/>
      <c r="BMZ35" s="251"/>
      <c r="BNA35" s="251"/>
      <c r="BNB35" s="251"/>
      <c r="BNC35" s="251"/>
      <c r="BND35" s="251"/>
      <c r="BNE35" s="251"/>
      <c r="BNF35" s="251"/>
      <c r="BNG35" s="251"/>
      <c r="BNH35" s="251"/>
      <c r="BNI35" s="251"/>
      <c r="BNJ35" s="251"/>
      <c r="BNK35" s="251"/>
      <c r="BNL35" s="251"/>
      <c r="BNM35" s="251"/>
      <c r="BNN35" s="251"/>
      <c r="BNO35" s="251"/>
      <c r="BNP35" s="251"/>
      <c r="BNQ35" s="251"/>
      <c r="BNR35" s="251"/>
      <c r="BNS35" s="251"/>
      <c r="BNT35" s="251"/>
      <c r="BNU35" s="251"/>
      <c r="BNV35" s="251"/>
      <c r="BNW35" s="251"/>
      <c r="BNX35" s="251"/>
      <c r="BNY35" s="251"/>
      <c r="BNZ35" s="251"/>
      <c r="BOA35" s="251"/>
      <c r="BOB35" s="251"/>
      <c r="BOC35" s="251"/>
      <c r="BOD35" s="251"/>
      <c r="BOE35" s="251"/>
      <c r="BOF35" s="251"/>
      <c r="BOG35" s="251"/>
      <c r="BOH35" s="251"/>
      <c r="BOI35" s="251"/>
      <c r="BOJ35" s="251"/>
      <c r="BOK35" s="251"/>
      <c r="BOL35" s="251"/>
      <c r="BOM35" s="251"/>
      <c r="BON35" s="251"/>
      <c r="BOO35" s="251"/>
      <c r="BOP35" s="251"/>
      <c r="BOQ35" s="251"/>
      <c r="BOR35" s="251"/>
      <c r="BOS35" s="251"/>
      <c r="BOT35" s="251"/>
      <c r="BOU35" s="251"/>
      <c r="BOV35" s="251"/>
      <c r="BOW35" s="251"/>
      <c r="BOX35" s="251"/>
      <c r="BOY35" s="251"/>
      <c r="BOZ35" s="251"/>
      <c r="BPA35" s="251"/>
      <c r="BPB35" s="251"/>
      <c r="BPC35" s="251"/>
      <c r="BPD35" s="251"/>
      <c r="BPE35" s="251"/>
      <c r="BPF35" s="251"/>
      <c r="BPG35" s="251"/>
      <c r="BPH35" s="251"/>
      <c r="BPI35" s="251"/>
      <c r="BPJ35" s="251"/>
      <c r="BPK35" s="251"/>
      <c r="BPL35" s="251"/>
      <c r="BPM35" s="251"/>
      <c r="BPN35" s="251"/>
      <c r="BPO35" s="251"/>
      <c r="BPP35" s="251"/>
      <c r="BPQ35" s="251"/>
      <c r="BPR35" s="251"/>
      <c r="BPS35" s="251"/>
      <c r="BPT35" s="251"/>
      <c r="BPU35" s="251"/>
      <c r="BPV35" s="251"/>
      <c r="BPW35" s="251"/>
      <c r="BPX35" s="251"/>
      <c r="BPY35" s="251"/>
      <c r="BPZ35" s="251"/>
      <c r="BQA35" s="251"/>
      <c r="BQB35" s="251"/>
      <c r="BQC35" s="251"/>
      <c r="BQD35" s="251"/>
      <c r="BQE35" s="251"/>
      <c r="BQF35" s="251"/>
      <c r="BQG35" s="251"/>
      <c r="BQH35" s="251"/>
      <c r="BQI35" s="251"/>
      <c r="BQJ35" s="251"/>
      <c r="BQK35" s="251"/>
      <c r="BQL35" s="251"/>
      <c r="BQM35" s="251"/>
      <c r="BQN35" s="251"/>
      <c r="BQO35" s="251"/>
      <c r="BQP35" s="251"/>
      <c r="BQQ35" s="251"/>
      <c r="BQR35" s="251"/>
      <c r="BQS35" s="251"/>
      <c r="BQT35" s="251"/>
      <c r="BQU35" s="251"/>
      <c r="BQV35" s="251"/>
      <c r="BQW35" s="251"/>
      <c r="BQX35" s="251"/>
      <c r="BQY35" s="251"/>
      <c r="BQZ35" s="251"/>
      <c r="BRA35" s="251"/>
      <c r="BRB35" s="251"/>
      <c r="BRC35" s="251"/>
      <c r="BRD35" s="251"/>
      <c r="BRE35" s="251"/>
      <c r="BRF35" s="251"/>
      <c r="BRG35" s="251"/>
      <c r="BRH35" s="251"/>
      <c r="BRI35" s="251"/>
      <c r="BRJ35" s="251"/>
      <c r="BRK35" s="251"/>
      <c r="BRL35" s="251"/>
      <c r="BRM35" s="251"/>
      <c r="BRN35" s="251"/>
      <c r="BRO35" s="251"/>
      <c r="BRP35" s="251"/>
      <c r="BRQ35" s="251"/>
      <c r="BRR35" s="251"/>
      <c r="BRS35" s="251"/>
      <c r="BRT35" s="251"/>
      <c r="BRU35" s="251"/>
      <c r="BRV35" s="251"/>
      <c r="BRW35" s="251"/>
      <c r="BRX35" s="251"/>
      <c r="BRY35" s="251"/>
      <c r="BRZ35" s="251"/>
      <c r="BSA35" s="251"/>
      <c r="BSB35" s="251"/>
      <c r="BSC35" s="251"/>
      <c r="BSD35" s="251"/>
      <c r="BSE35" s="251"/>
      <c r="BSF35" s="251"/>
      <c r="BSG35" s="251"/>
      <c r="BSH35" s="251"/>
      <c r="BSI35" s="251"/>
      <c r="BSJ35" s="251"/>
      <c r="BSK35" s="251"/>
      <c r="BSL35" s="251"/>
      <c r="BSM35" s="251"/>
      <c r="BSN35" s="251"/>
      <c r="BSO35" s="251"/>
      <c r="BSP35" s="251"/>
      <c r="BSQ35" s="251"/>
      <c r="BSR35" s="251"/>
      <c r="BSS35" s="251"/>
      <c r="BST35" s="251"/>
      <c r="BSU35" s="251"/>
      <c r="BSV35" s="251"/>
      <c r="BSW35" s="251"/>
      <c r="BSX35" s="251"/>
      <c r="BSY35" s="251"/>
      <c r="BSZ35" s="251"/>
      <c r="BTA35" s="251"/>
      <c r="BTB35" s="251"/>
      <c r="BTC35" s="251"/>
      <c r="BTD35" s="251"/>
      <c r="BTE35" s="251"/>
      <c r="BTF35" s="251"/>
      <c r="BTG35" s="251"/>
      <c r="BTH35" s="251"/>
      <c r="BTI35" s="251"/>
      <c r="BTJ35" s="251"/>
      <c r="BTK35" s="251"/>
      <c r="BTL35" s="251"/>
      <c r="BTM35" s="251"/>
      <c r="BTN35" s="251"/>
      <c r="BTO35" s="251"/>
      <c r="BTP35" s="251"/>
      <c r="BTQ35" s="251"/>
      <c r="BTR35" s="251"/>
      <c r="BTS35" s="251"/>
      <c r="BTT35" s="251"/>
      <c r="BTU35" s="251"/>
      <c r="BTV35" s="251"/>
      <c r="BTW35" s="251"/>
      <c r="BTX35" s="251"/>
      <c r="BTY35" s="251"/>
      <c r="BTZ35" s="251"/>
      <c r="BUA35" s="251"/>
      <c r="BUB35" s="251"/>
      <c r="BUC35" s="251"/>
      <c r="BUD35" s="251"/>
      <c r="BUE35" s="251"/>
      <c r="BUF35" s="251"/>
      <c r="BUG35" s="251"/>
      <c r="BUH35" s="251"/>
      <c r="BUI35" s="251"/>
      <c r="BUJ35" s="251"/>
      <c r="BUK35" s="251"/>
      <c r="BUL35" s="251"/>
      <c r="BUM35" s="251"/>
      <c r="BUN35" s="251"/>
      <c r="BUO35" s="251"/>
      <c r="BUP35" s="251"/>
      <c r="BUQ35" s="251"/>
      <c r="BUR35" s="251"/>
      <c r="BUS35" s="251"/>
      <c r="BUT35" s="251"/>
      <c r="BUU35" s="251"/>
      <c r="BUV35" s="251"/>
      <c r="BUW35" s="251"/>
      <c r="BUX35" s="251"/>
      <c r="BUY35" s="251"/>
      <c r="BUZ35" s="251"/>
      <c r="BVA35" s="251"/>
      <c r="BVB35" s="251"/>
      <c r="BVC35" s="251"/>
      <c r="BVD35" s="251"/>
      <c r="BVE35" s="251"/>
      <c r="BVF35" s="251"/>
      <c r="BVG35" s="251"/>
      <c r="BVH35" s="251"/>
      <c r="BVI35" s="251"/>
      <c r="BVJ35" s="251"/>
      <c r="BVK35" s="251"/>
      <c r="BVL35" s="251"/>
      <c r="BVM35" s="251"/>
      <c r="BVN35" s="251"/>
      <c r="BVO35" s="251"/>
      <c r="BVP35" s="251"/>
      <c r="BVQ35" s="251"/>
      <c r="BVR35" s="251"/>
      <c r="BVS35" s="251"/>
      <c r="BVT35" s="251"/>
      <c r="BVU35" s="251"/>
      <c r="BVV35" s="251"/>
      <c r="BVW35" s="251"/>
      <c r="BVX35" s="251"/>
      <c r="BVY35" s="251"/>
      <c r="BVZ35" s="251"/>
      <c r="BWA35" s="251"/>
      <c r="BWB35" s="251"/>
      <c r="BWC35" s="251"/>
      <c r="BWD35" s="251"/>
      <c r="BWE35" s="251"/>
      <c r="BWF35" s="251"/>
      <c r="BWG35" s="251"/>
      <c r="BWH35" s="251"/>
      <c r="BWI35" s="251"/>
      <c r="BWJ35" s="251"/>
      <c r="BWK35" s="251"/>
      <c r="BWL35" s="251"/>
      <c r="BWM35" s="251"/>
      <c r="BWN35" s="251"/>
      <c r="BWO35" s="251"/>
      <c r="BWP35" s="251"/>
      <c r="BWQ35" s="251"/>
      <c r="BWR35" s="251"/>
      <c r="BWS35" s="251"/>
      <c r="BWT35" s="251"/>
      <c r="BWU35" s="251"/>
      <c r="BWV35" s="251"/>
      <c r="BWW35" s="251"/>
      <c r="BWX35" s="251"/>
      <c r="BWY35" s="251"/>
      <c r="BWZ35" s="251"/>
      <c r="BXA35" s="251"/>
      <c r="BXB35" s="251"/>
      <c r="BXC35" s="251"/>
      <c r="BXD35" s="251"/>
      <c r="BXE35" s="251"/>
      <c r="BXF35" s="251"/>
      <c r="BXG35" s="251"/>
      <c r="BXH35" s="251"/>
      <c r="BXI35" s="251"/>
      <c r="BXJ35" s="251"/>
      <c r="BXK35" s="251"/>
      <c r="BXL35" s="251"/>
      <c r="BXM35" s="251"/>
      <c r="BXN35" s="251"/>
      <c r="BXO35" s="251"/>
      <c r="BXP35" s="251"/>
      <c r="BXQ35" s="251"/>
      <c r="BXR35" s="251"/>
      <c r="BXS35" s="251"/>
      <c r="BXT35" s="251"/>
      <c r="BXU35" s="251"/>
      <c r="BXV35" s="251"/>
      <c r="BXW35" s="251"/>
      <c r="BXX35" s="251"/>
      <c r="BXY35" s="251"/>
      <c r="BXZ35" s="251"/>
      <c r="BYA35" s="251"/>
      <c r="BYB35" s="251"/>
      <c r="BYC35" s="251"/>
      <c r="BYD35" s="251"/>
      <c r="BYE35" s="251"/>
      <c r="BYF35" s="251"/>
      <c r="BYG35" s="251"/>
      <c r="BYH35" s="251"/>
      <c r="BYI35" s="251"/>
      <c r="BYJ35" s="251"/>
      <c r="BYK35" s="251"/>
      <c r="BYL35" s="251"/>
      <c r="BYM35" s="251"/>
      <c r="BYN35" s="251"/>
      <c r="BYO35" s="251"/>
      <c r="BYP35" s="251"/>
      <c r="BYQ35" s="251"/>
      <c r="BYR35" s="251"/>
      <c r="BYS35" s="251"/>
      <c r="BYT35" s="251"/>
      <c r="BYU35" s="251"/>
      <c r="BYV35" s="251"/>
      <c r="BYW35" s="251"/>
      <c r="BYX35" s="251"/>
      <c r="BYY35" s="251"/>
      <c r="BYZ35" s="251"/>
      <c r="BZA35" s="251"/>
      <c r="BZB35" s="251"/>
      <c r="BZC35" s="251"/>
      <c r="BZD35" s="251"/>
      <c r="BZE35" s="251"/>
      <c r="BZF35" s="251"/>
      <c r="BZG35" s="251"/>
      <c r="BZH35" s="251"/>
      <c r="BZI35" s="251"/>
      <c r="BZJ35" s="251"/>
      <c r="BZK35" s="251"/>
      <c r="BZL35" s="251"/>
      <c r="BZM35" s="251"/>
      <c r="BZN35" s="251"/>
      <c r="BZO35" s="251"/>
      <c r="BZP35" s="251"/>
      <c r="BZQ35" s="251"/>
      <c r="BZR35" s="251"/>
      <c r="BZS35" s="251"/>
      <c r="BZT35" s="251"/>
      <c r="BZU35" s="251"/>
      <c r="BZV35" s="251"/>
      <c r="BZW35" s="251"/>
      <c r="BZX35" s="251"/>
      <c r="BZY35" s="251"/>
      <c r="BZZ35" s="251"/>
      <c r="CAA35" s="251"/>
      <c r="CAB35" s="251"/>
      <c r="CAC35" s="251"/>
      <c r="CAD35" s="251"/>
      <c r="CAE35" s="251"/>
      <c r="CAF35" s="251"/>
      <c r="CAG35" s="251"/>
      <c r="CAH35" s="251"/>
      <c r="CAI35" s="251"/>
      <c r="CAJ35" s="251"/>
      <c r="CAK35" s="251"/>
      <c r="CAL35" s="251"/>
      <c r="CAM35" s="251"/>
      <c r="CAN35" s="251"/>
      <c r="CAO35" s="251"/>
      <c r="CAP35" s="251"/>
      <c r="CAQ35" s="251"/>
      <c r="CAR35" s="251"/>
      <c r="CAS35" s="251"/>
      <c r="CAT35" s="251"/>
      <c r="CAU35" s="251"/>
      <c r="CAV35" s="251"/>
      <c r="CAW35" s="251"/>
      <c r="CAX35" s="251"/>
      <c r="CAY35" s="251"/>
      <c r="CAZ35" s="251"/>
      <c r="CBA35" s="251"/>
      <c r="CBB35" s="251"/>
      <c r="CBC35" s="251"/>
      <c r="CBD35" s="251"/>
      <c r="CBE35" s="251"/>
      <c r="CBF35" s="251"/>
      <c r="CBG35" s="251"/>
      <c r="CBH35" s="251"/>
      <c r="CBI35" s="251"/>
      <c r="CBJ35" s="251"/>
      <c r="CBK35" s="251"/>
      <c r="CBL35" s="251"/>
      <c r="CBM35" s="251"/>
      <c r="CBN35" s="251"/>
      <c r="CBO35" s="251"/>
      <c r="CBP35" s="251"/>
      <c r="CBQ35" s="251"/>
      <c r="CBR35" s="251"/>
      <c r="CBS35" s="251"/>
      <c r="CBT35" s="251"/>
      <c r="CBU35" s="251"/>
      <c r="CBV35" s="251"/>
      <c r="CBW35" s="251"/>
      <c r="CBX35" s="251"/>
      <c r="CBY35" s="251"/>
      <c r="CBZ35" s="251"/>
      <c r="CCA35" s="251"/>
      <c r="CCB35" s="251"/>
      <c r="CCC35" s="251"/>
      <c r="CCD35" s="251"/>
      <c r="CCE35" s="251"/>
      <c r="CCF35" s="251"/>
      <c r="CCG35" s="251"/>
      <c r="CCH35" s="251"/>
      <c r="CCI35" s="251"/>
      <c r="CCJ35" s="251"/>
      <c r="CCK35" s="251"/>
      <c r="CCL35" s="251"/>
      <c r="CCM35" s="251"/>
      <c r="CCN35" s="251"/>
      <c r="CCO35" s="251"/>
      <c r="CCP35" s="251"/>
      <c r="CCQ35" s="251"/>
      <c r="CCR35" s="251"/>
      <c r="CCS35" s="251"/>
      <c r="CCT35" s="251"/>
      <c r="CCU35" s="251"/>
      <c r="CCV35" s="251"/>
      <c r="CCW35" s="251"/>
      <c r="CCX35" s="251"/>
      <c r="CCY35" s="251"/>
      <c r="CCZ35" s="251"/>
      <c r="CDA35" s="251"/>
      <c r="CDB35" s="251"/>
      <c r="CDC35" s="251"/>
      <c r="CDD35" s="251"/>
      <c r="CDE35" s="251"/>
      <c r="CDF35" s="251"/>
      <c r="CDG35" s="251"/>
      <c r="CDH35" s="251"/>
      <c r="CDI35" s="251"/>
      <c r="CDJ35" s="251"/>
      <c r="CDK35" s="251"/>
      <c r="CDL35" s="251"/>
      <c r="CDM35" s="251"/>
      <c r="CDN35" s="251"/>
      <c r="CDO35" s="251"/>
      <c r="CDP35" s="251"/>
      <c r="CDQ35" s="251"/>
      <c r="CDR35" s="251"/>
      <c r="CDS35" s="251"/>
      <c r="CDT35" s="251"/>
      <c r="CDU35" s="251"/>
      <c r="CDV35" s="251"/>
      <c r="CDW35" s="251"/>
      <c r="CDX35" s="251"/>
      <c r="CDY35" s="251"/>
      <c r="CDZ35" s="251"/>
      <c r="CEA35" s="251"/>
      <c r="CEB35" s="251"/>
      <c r="CEC35" s="251"/>
      <c r="CED35" s="251"/>
      <c r="CEE35" s="251"/>
      <c r="CEF35" s="251"/>
      <c r="CEG35" s="251"/>
      <c r="CEH35" s="251"/>
      <c r="CEI35" s="251"/>
      <c r="CEJ35" s="251"/>
      <c r="CEK35" s="251"/>
      <c r="CEL35" s="251"/>
      <c r="CEM35" s="251"/>
      <c r="CEN35" s="251"/>
      <c r="CEO35" s="251"/>
      <c r="CEP35" s="251"/>
      <c r="CEQ35" s="251"/>
      <c r="CER35" s="251"/>
      <c r="CES35" s="251"/>
      <c r="CET35" s="251"/>
      <c r="CEU35" s="251"/>
      <c r="CEV35" s="251"/>
      <c r="CEW35" s="251"/>
      <c r="CEX35" s="251"/>
      <c r="CEY35" s="251"/>
      <c r="CEZ35" s="251"/>
      <c r="CFA35" s="251"/>
      <c r="CFB35" s="251"/>
      <c r="CFC35" s="251"/>
      <c r="CFD35" s="251"/>
      <c r="CFE35" s="251"/>
      <c r="CFF35" s="251"/>
      <c r="CFG35" s="251"/>
      <c r="CFH35" s="251"/>
      <c r="CFI35" s="251"/>
      <c r="CFJ35" s="251"/>
      <c r="CFK35" s="251"/>
      <c r="CFL35" s="251"/>
      <c r="CFM35" s="251"/>
      <c r="CFN35" s="251"/>
      <c r="CFO35" s="251"/>
      <c r="CFP35" s="251"/>
      <c r="CFQ35" s="251"/>
      <c r="CFR35" s="251"/>
      <c r="CFS35" s="251"/>
      <c r="CFT35" s="251"/>
      <c r="CFU35" s="251"/>
      <c r="CFV35" s="251"/>
      <c r="CFW35" s="251"/>
      <c r="CFX35" s="251"/>
      <c r="CFY35" s="251"/>
      <c r="CFZ35" s="251"/>
      <c r="CGA35" s="251"/>
      <c r="CGB35" s="251"/>
      <c r="CGC35" s="251"/>
      <c r="CGD35" s="251"/>
      <c r="CGE35" s="251"/>
      <c r="CGF35" s="251"/>
      <c r="CGG35" s="251"/>
      <c r="CGH35" s="251"/>
      <c r="CGI35" s="251"/>
      <c r="CGJ35" s="251"/>
      <c r="CGK35" s="251"/>
      <c r="CGL35" s="251"/>
      <c r="CGM35" s="251"/>
      <c r="CGN35" s="251"/>
      <c r="CGO35" s="251"/>
      <c r="CGP35" s="251"/>
      <c r="CGQ35" s="251"/>
      <c r="CGR35" s="251"/>
      <c r="CGS35" s="251"/>
      <c r="CGT35" s="251"/>
      <c r="CGU35" s="251"/>
      <c r="CGV35" s="251"/>
      <c r="CGW35" s="251"/>
      <c r="CGX35" s="251"/>
      <c r="CGY35" s="251"/>
      <c r="CGZ35" s="251"/>
      <c r="CHA35" s="251"/>
      <c r="CHB35" s="251"/>
      <c r="CHC35" s="251"/>
      <c r="CHD35" s="251"/>
      <c r="CHE35" s="251"/>
      <c r="CHF35" s="251"/>
      <c r="CHG35" s="251"/>
      <c r="CHH35" s="251"/>
      <c r="CHI35" s="251"/>
      <c r="CHJ35" s="251"/>
      <c r="CHK35" s="251"/>
      <c r="CHL35" s="251"/>
      <c r="CHM35" s="251"/>
      <c r="CHN35" s="251"/>
      <c r="CHO35" s="251"/>
      <c r="CHP35" s="251"/>
      <c r="CHQ35" s="251"/>
      <c r="CHR35" s="251"/>
      <c r="CHS35" s="251"/>
      <c r="CHT35" s="251"/>
      <c r="CHU35" s="251"/>
      <c r="CHV35" s="251"/>
      <c r="CHW35" s="251"/>
      <c r="CHX35" s="251"/>
      <c r="CHY35" s="251"/>
      <c r="CHZ35" s="251"/>
      <c r="CIA35" s="251"/>
      <c r="CIB35" s="251"/>
      <c r="CIC35" s="251"/>
      <c r="CID35" s="251"/>
      <c r="CIE35" s="251"/>
      <c r="CIF35" s="251"/>
      <c r="CIG35" s="251"/>
      <c r="CIH35" s="251"/>
      <c r="CII35" s="251"/>
      <c r="CIJ35" s="251"/>
      <c r="CIK35" s="251"/>
      <c r="CIL35" s="251"/>
      <c r="CIM35" s="251"/>
      <c r="CIN35" s="251"/>
      <c r="CIO35" s="251"/>
      <c r="CIP35" s="251"/>
      <c r="CIQ35" s="251"/>
      <c r="CIR35" s="251"/>
      <c r="CIS35" s="251"/>
      <c r="CIT35" s="251"/>
      <c r="CIU35" s="251"/>
      <c r="CIV35" s="251"/>
      <c r="CIW35" s="251"/>
      <c r="CIX35" s="251"/>
      <c r="CIY35" s="251"/>
      <c r="CIZ35" s="251"/>
      <c r="CJA35" s="251"/>
      <c r="CJB35" s="251"/>
      <c r="CJC35" s="251"/>
      <c r="CJD35" s="251"/>
      <c r="CJE35" s="251"/>
      <c r="CJF35" s="251"/>
      <c r="CJG35" s="251"/>
      <c r="CJH35" s="251"/>
      <c r="CJI35" s="251"/>
      <c r="CJJ35" s="251"/>
      <c r="CJK35" s="251"/>
      <c r="CJL35" s="251"/>
      <c r="CJM35" s="251"/>
      <c r="CJN35" s="251"/>
      <c r="CJO35" s="251"/>
      <c r="CJP35" s="251"/>
      <c r="CJQ35" s="251"/>
      <c r="CJR35" s="251"/>
      <c r="CJS35" s="251"/>
      <c r="CJT35" s="251"/>
      <c r="CJU35" s="251"/>
      <c r="CJV35" s="251"/>
      <c r="CJW35" s="251"/>
      <c r="CJX35" s="251"/>
      <c r="CJY35" s="251"/>
      <c r="CJZ35" s="251"/>
      <c r="CKA35" s="251"/>
      <c r="CKB35" s="251"/>
      <c r="CKC35" s="251"/>
      <c r="CKD35" s="251"/>
      <c r="CKE35" s="251"/>
      <c r="CKF35" s="251"/>
      <c r="CKG35" s="251"/>
      <c r="CKH35" s="251"/>
      <c r="CKI35" s="251"/>
      <c r="CKJ35" s="251"/>
      <c r="CKK35" s="251"/>
      <c r="CKL35" s="251"/>
      <c r="CKM35" s="251"/>
      <c r="CKN35" s="251"/>
      <c r="CKO35" s="251"/>
      <c r="CKP35" s="251"/>
      <c r="CKQ35" s="251"/>
      <c r="CKR35" s="251"/>
      <c r="CKS35" s="251"/>
      <c r="CKT35" s="251"/>
      <c r="CKU35" s="251"/>
      <c r="CKV35" s="251"/>
      <c r="CKW35" s="251"/>
      <c r="CKX35" s="251"/>
      <c r="CKY35" s="251"/>
      <c r="CKZ35" s="251"/>
      <c r="CLA35" s="251"/>
      <c r="CLB35" s="251"/>
      <c r="CLC35" s="251"/>
      <c r="CLD35" s="251"/>
      <c r="CLE35" s="251"/>
      <c r="CLF35" s="251"/>
      <c r="CLG35" s="251"/>
      <c r="CLH35" s="251"/>
      <c r="CLI35" s="251"/>
      <c r="CLJ35" s="251"/>
      <c r="CLK35" s="251"/>
      <c r="CLL35" s="251"/>
      <c r="CLM35" s="251"/>
      <c r="CLN35" s="251"/>
      <c r="CLO35" s="251"/>
      <c r="CLP35" s="251"/>
      <c r="CLQ35" s="251"/>
      <c r="CLR35" s="251"/>
      <c r="CLS35" s="251"/>
      <c r="CLT35" s="251"/>
      <c r="CLU35" s="251"/>
      <c r="CLV35" s="251"/>
      <c r="CLW35" s="251"/>
      <c r="CLX35" s="251"/>
      <c r="CLY35" s="251"/>
      <c r="CLZ35" s="251"/>
      <c r="CMA35" s="251"/>
      <c r="CMB35" s="251"/>
      <c r="CMC35" s="251"/>
      <c r="CMD35" s="251"/>
      <c r="CME35" s="251"/>
      <c r="CMF35" s="251"/>
      <c r="CMG35" s="251"/>
      <c r="CMH35" s="251"/>
      <c r="CMI35" s="251"/>
      <c r="CMJ35" s="251"/>
      <c r="CMK35" s="251"/>
      <c r="CML35" s="251"/>
      <c r="CMM35" s="251"/>
      <c r="CMN35" s="251"/>
      <c r="CMO35" s="251"/>
      <c r="CMP35" s="251"/>
      <c r="CMQ35" s="251"/>
      <c r="CMR35" s="251"/>
      <c r="CMS35" s="251"/>
      <c r="CMT35" s="251"/>
      <c r="CMU35" s="251"/>
      <c r="CMV35" s="251"/>
      <c r="CMW35" s="251"/>
      <c r="CMX35" s="251"/>
      <c r="CMY35" s="251"/>
      <c r="CMZ35" s="251"/>
      <c r="CNA35" s="251"/>
      <c r="CNB35" s="251"/>
      <c r="CNC35" s="251"/>
      <c r="CND35" s="251"/>
      <c r="CNE35" s="251"/>
      <c r="CNF35" s="251"/>
      <c r="CNG35" s="251"/>
      <c r="CNH35" s="251"/>
      <c r="CNI35" s="251"/>
      <c r="CNJ35" s="251"/>
      <c r="CNK35" s="251"/>
      <c r="CNL35" s="251"/>
      <c r="CNM35" s="251"/>
      <c r="CNN35" s="251"/>
      <c r="CNO35" s="251"/>
      <c r="CNP35" s="251"/>
      <c r="CNQ35" s="251"/>
      <c r="CNR35" s="251"/>
      <c r="CNS35" s="251"/>
      <c r="CNT35" s="251"/>
      <c r="CNU35" s="251"/>
      <c r="CNV35" s="251"/>
      <c r="CNW35" s="251"/>
      <c r="CNX35" s="251"/>
      <c r="CNY35" s="251"/>
      <c r="CNZ35" s="251"/>
      <c r="COA35" s="251"/>
      <c r="COB35" s="251"/>
      <c r="COC35" s="251"/>
      <c r="COD35" s="251"/>
      <c r="COE35" s="251"/>
      <c r="COF35" s="251"/>
      <c r="COG35" s="251"/>
      <c r="COH35" s="251"/>
      <c r="COI35" s="251"/>
      <c r="COJ35" s="251"/>
      <c r="COK35" s="251"/>
      <c r="COL35" s="251"/>
      <c r="COM35" s="251"/>
      <c r="CON35" s="251"/>
      <c r="COO35" s="251"/>
      <c r="COP35" s="251"/>
      <c r="COQ35" s="251"/>
      <c r="COR35" s="251"/>
      <c r="COS35" s="251"/>
      <c r="COT35" s="251"/>
      <c r="COU35" s="251"/>
      <c r="COV35" s="251"/>
      <c r="COW35" s="251"/>
      <c r="COX35" s="251"/>
      <c r="COY35" s="251"/>
      <c r="COZ35" s="251"/>
      <c r="CPA35" s="251"/>
      <c r="CPB35" s="251"/>
      <c r="CPC35" s="251"/>
      <c r="CPD35" s="251"/>
      <c r="CPE35" s="251"/>
      <c r="CPF35" s="251"/>
      <c r="CPG35" s="251"/>
      <c r="CPH35" s="251"/>
      <c r="CPI35" s="251"/>
      <c r="CPJ35" s="251"/>
      <c r="CPK35" s="251"/>
      <c r="CPL35" s="251"/>
      <c r="CPM35" s="251"/>
      <c r="CPN35" s="251"/>
      <c r="CPO35" s="251"/>
      <c r="CPP35" s="251"/>
      <c r="CPQ35" s="251"/>
      <c r="CPR35" s="251"/>
      <c r="CPS35" s="251"/>
      <c r="CPT35" s="251"/>
      <c r="CPU35" s="251"/>
      <c r="CPV35" s="251"/>
      <c r="CPW35" s="251"/>
      <c r="CPX35" s="251"/>
      <c r="CPY35" s="251"/>
      <c r="CPZ35" s="251"/>
      <c r="CQA35" s="251"/>
      <c r="CQB35" s="251"/>
      <c r="CQC35" s="251"/>
      <c r="CQD35" s="251"/>
      <c r="CQE35" s="251"/>
      <c r="CQF35" s="251"/>
      <c r="CQG35" s="251"/>
      <c r="CQH35" s="251"/>
      <c r="CQI35" s="251"/>
      <c r="CQJ35" s="251"/>
      <c r="CQK35" s="251"/>
      <c r="CQL35" s="251"/>
      <c r="CQM35" s="251"/>
      <c r="CQN35" s="251"/>
      <c r="CQO35" s="251"/>
      <c r="CQP35" s="251"/>
      <c r="CQQ35" s="251"/>
      <c r="CQR35" s="251"/>
      <c r="CQS35" s="251"/>
      <c r="CQT35" s="251"/>
      <c r="CQU35" s="251"/>
      <c r="CQV35" s="251"/>
      <c r="CQW35" s="251"/>
      <c r="CQX35" s="251"/>
      <c r="CQY35" s="251"/>
      <c r="CQZ35" s="251"/>
      <c r="CRA35" s="251"/>
      <c r="CRB35" s="251"/>
      <c r="CRC35" s="251"/>
      <c r="CRD35" s="251"/>
      <c r="CRE35" s="251"/>
      <c r="CRF35" s="251"/>
      <c r="CRG35" s="251"/>
      <c r="CRH35" s="251"/>
      <c r="CRI35" s="251"/>
      <c r="CRJ35" s="251"/>
      <c r="CRK35" s="251"/>
      <c r="CRL35" s="251"/>
      <c r="CRM35" s="251"/>
      <c r="CRN35" s="251"/>
      <c r="CRO35" s="251"/>
      <c r="CRP35" s="251"/>
      <c r="CRQ35" s="251"/>
      <c r="CRR35" s="251"/>
      <c r="CRS35" s="251"/>
      <c r="CRT35" s="251"/>
      <c r="CRU35" s="251"/>
      <c r="CRV35" s="251"/>
      <c r="CRW35" s="251"/>
      <c r="CRX35" s="251"/>
      <c r="CRY35" s="251"/>
      <c r="CRZ35" s="251"/>
      <c r="CSA35" s="251"/>
      <c r="CSB35" s="251"/>
      <c r="CSC35" s="251"/>
      <c r="CSD35" s="251"/>
      <c r="CSE35" s="251"/>
      <c r="CSF35" s="251"/>
      <c r="CSG35" s="251"/>
      <c r="CSH35" s="251"/>
      <c r="CSI35" s="251"/>
      <c r="CSJ35" s="251"/>
      <c r="CSK35" s="251"/>
      <c r="CSL35" s="251"/>
      <c r="CSM35" s="251"/>
      <c r="CSN35" s="251"/>
      <c r="CSO35" s="251"/>
      <c r="CSP35" s="251"/>
      <c r="CSQ35" s="251"/>
      <c r="CSR35" s="251"/>
      <c r="CSS35" s="251"/>
      <c r="CST35" s="251"/>
      <c r="CSU35" s="251"/>
      <c r="CSV35" s="251"/>
      <c r="CSW35" s="251"/>
      <c r="CSX35" s="251"/>
      <c r="CSY35" s="251"/>
      <c r="CSZ35" s="251"/>
      <c r="CTA35" s="251"/>
      <c r="CTB35" s="251"/>
      <c r="CTC35" s="251"/>
      <c r="CTD35" s="251"/>
      <c r="CTE35" s="251"/>
      <c r="CTF35" s="251"/>
      <c r="CTG35" s="251"/>
      <c r="CTH35" s="251"/>
      <c r="CTI35" s="251"/>
      <c r="CTJ35" s="251"/>
      <c r="CTK35" s="251"/>
      <c r="CTL35" s="251"/>
      <c r="CTM35" s="251"/>
      <c r="CTN35" s="251"/>
      <c r="CTO35" s="251"/>
      <c r="CTP35" s="251"/>
      <c r="CTQ35" s="251"/>
      <c r="CTR35" s="251"/>
      <c r="CTS35" s="251"/>
      <c r="CTT35" s="251"/>
      <c r="CTU35" s="251"/>
      <c r="CTV35" s="251"/>
      <c r="CTW35" s="251"/>
      <c r="CTX35" s="251"/>
      <c r="CTY35" s="251"/>
      <c r="CTZ35" s="251"/>
      <c r="CUA35" s="251"/>
      <c r="CUB35" s="251"/>
      <c r="CUC35" s="251"/>
      <c r="CUD35" s="251"/>
      <c r="CUE35" s="251"/>
      <c r="CUF35" s="251"/>
      <c r="CUG35" s="251"/>
      <c r="CUH35" s="251"/>
      <c r="CUI35" s="251"/>
      <c r="CUJ35" s="251"/>
      <c r="CUK35" s="251"/>
      <c r="CUL35" s="251"/>
      <c r="CUM35" s="251"/>
      <c r="CUN35" s="251"/>
      <c r="CUO35" s="251"/>
      <c r="CUP35" s="251"/>
      <c r="CUQ35" s="251"/>
      <c r="CUR35" s="251"/>
      <c r="CUS35" s="251"/>
      <c r="CUT35" s="251"/>
      <c r="CUU35" s="251"/>
      <c r="CUV35" s="251"/>
      <c r="CUW35" s="251"/>
      <c r="CUX35" s="251"/>
      <c r="CUY35" s="251"/>
      <c r="CUZ35" s="251"/>
      <c r="CVA35" s="251"/>
      <c r="CVB35" s="251"/>
      <c r="CVC35" s="251"/>
      <c r="CVD35" s="251"/>
      <c r="CVE35" s="251"/>
      <c r="CVF35" s="251"/>
      <c r="CVG35" s="251"/>
      <c r="CVH35" s="251"/>
      <c r="CVI35" s="251"/>
      <c r="CVJ35" s="251"/>
      <c r="CVK35" s="251"/>
      <c r="CVL35" s="251"/>
      <c r="CVM35" s="251"/>
      <c r="CVN35" s="251"/>
      <c r="CVO35" s="251"/>
      <c r="CVP35" s="251"/>
      <c r="CVQ35" s="251"/>
      <c r="CVR35" s="251"/>
      <c r="CVS35" s="251"/>
      <c r="CVT35" s="251"/>
      <c r="CVU35" s="251"/>
      <c r="CVV35" s="251"/>
      <c r="CVW35" s="251"/>
      <c r="CVX35" s="251"/>
      <c r="CVY35" s="251"/>
      <c r="CVZ35" s="251"/>
      <c r="CWA35" s="251"/>
      <c r="CWB35" s="251"/>
      <c r="CWC35" s="251"/>
      <c r="CWD35" s="251"/>
      <c r="CWE35" s="251"/>
      <c r="CWF35" s="251"/>
      <c r="CWG35" s="251"/>
      <c r="CWH35" s="251"/>
      <c r="CWI35" s="251"/>
      <c r="CWJ35" s="251"/>
      <c r="CWK35" s="251"/>
      <c r="CWL35" s="251"/>
      <c r="CWM35" s="251"/>
      <c r="CWN35" s="251"/>
      <c r="CWO35" s="251"/>
      <c r="CWP35" s="251"/>
      <c r="CWQ35" s="251"/>
      <c r="CWR35" s="251"/>
      <c r="CWS35" s="251"/>
      <c r="CWT35" s="251"/>
      <c r="CWU35" s="251"/>
      <c r="CWV35" s="251"/>
      <c r="CWW35" s="251"/>
      <c r="CWX35" s="251"/>
      <c r="CWY35" s="251"/>
      <c r="CWZ35" s="251"/>
      <c r="CXA35" s="251"/>
      <c r="CXB35" s="251"/>
      <c r="CXC35" s="251"/>
      <c r="CXD35" s="251"/>
      <c r="CXE35" s="251"/>
      <c r="CXF35" s="251"/>
      <c r="CXG35" s="251"/>
      <c r="CXH35" s="251"/>
      <c r="CXI35" s="251"/>
      <c r="CXJ35" s="251"/>
      <c r="CXK35" s="251"/>
      <c r="CXL35" s="251"/>
      <c r="CXM35" s="251"/>
      <c r="CXN35" s="251"/>
      <c r="CXO35" s="251"/>
      <c r="CXP35" s="251"/>
      <c r="CXQ35" s="251"/>
      <c r="CXR35" s="251"/>
      <c r="CXS35" s="251"/>
      <c r="CXT35" s="251"/>
      <c r="CXU35" s="251"/>
      <c r="CXV35" s="251"/>
      <c r="CXW35" s="251"/>
      <c r="CXX35" s="251"/>
      <c r="CXY35" s="251"/>
      <c r="CXZ35" s="251"/>
      <c r="CYA35" s="251"/>
      <c r="CYB35" s="251"/>
      <c r="CYC35" s="251"/>
      <c r="CYD35" s="251"/>
      <c r="CYE35" s="251"/>
      <c r="CYF35" s="251"/>
      <c r="CYG35" s="251"/>
      <c r="CYH35" s="251"/>
      <c r="CYI35" s="251"/>
      <c r="CYJ35" s="251"/>
      <c r="CYK35" s="251"/>
      <c r="CYL35" s="251"/>
      <c r="CYM35" s="251"/>
      <c r="CYN35" s="251"/>
      <c r="CYO35" s="251"/>
      <c r="CYP35" s="251"/>
      <c r="CYQ35" s="251"/>
      <c r="CYR35" s="251"/>
      <c r="CYS35" s="251"/>
      <c r="CYT35" s="251"/>
      <c r="CYU35" s="251"/>
      <c r="CYV35" s="251"/>
      <c r="CYW35" s="251"/>
      <c r="CYX35" s="251"/>
      <c r="CYY35" s="251"/>
      <c r="CYZ35" s="251"/>
      <c r="CZA35" s="251"/>
      <c r="CZB35" s="251"/>
      <c r="CZC35" s="251"/>
      <c r="CZD35" s="251"/>
      <c r="CZE35" s="251"/>
      <c r="CZF35" s="251"/>
      <c r="CZG35" s="251"/>
      <c r="CZH35" s="251"/>
      <c r="CZI35" s="251"/>
      <c r="CZJ35" s="251"/>
      <c r="CZK35" s="251"/>
      <c r="CZL35" s="251"/>
      <c r="CZM35" s="251"/>
      <c r="CZN35" s="251"/>
      <c r="CZO35" s="251"/>
      <c r="CZP35" s="251"/>
      <c r="CZQ35" s="251"/>
      <c r="CZR35" s="251"/>
      <c r="CZS35" s="251"/>
      <c r="CZT35" s="251"/>
      <c r="CZU35" s="251"/>
      <c r="CZV35" s="251"/>
      <c r="CZW35" s="251"/>
      <c r="CZX35" s="251"/>
      <c r="CZY35" s="251"/>
      <c r="CZZ35" s="251"/>
      <c r="DAA35" s="251"/>
      <c r="DAB35" s="251"/>
      <c r="DAC35" s="251"/>
      <c r="DAD35" s="251"/>
      <c r="DAE35" s="251"/>
      <c r="DAF35" s="251"/>
      <c r="DAG35" s="251"/>
      <c r="DAH35" s="251"/>
      <c r="DAI35" s="251"/>
      <c r="DAJ35" s="251"/>
      <c r="DAK35" s="251"/>
      <c r="DAL35" s="251"/>
      <c r="DAM35" s="251"/>
      <c r="DAN35" s="251"/>
      <c r="DAO35" s="251"/>
      <c r="DAP35" s="251"/>
      <c r="DAQ35" s="251"/>
      <c r="DAR35" s="251"/>
      <c r="DAS35" s="251"/>
      <c r="DAT35" s="251"/>
      <c r="DAU35" s="251"/>
      <c r="DAV35" s="251"/>
      <c r="DAW35" s="251"/>
      <c r="DAX35" s="251"/>
      <c r="DAY35" s="251"/>
      <c r="DAZ35" s="251"/>
      <c r="DBA35" s="251"/>
      <c r="DBB35" s="251"/>
      <c r="DBC35" s="251"/>
      <c r="DBD35" s="251"/>
      <c r="DBE35" s="251"/>
      <c r="DBF35" s="251"/>
      <c r="DBG35" s="251"/>
      <c r="DBH35" s="251"/>
      <c r="DBI35" s="251"/>
      <c r="DBJ35" s="251"/>
      <c r="DBK35" s="251"/>
      <c r="DBL35" s="251"/>
      <c r="DBM35" s="251"/>
      <c r="DBN35" s="251"/>
      <c r="DBO35" s="251"/>
      <c r="DBP35" s="251"/>
      <c r="DBQ35" s="251"/>
      <c r="DBR35" s="251"/>
      <c r="DBS35" s="251"/>
      <c r="DBT35" s="251"/>
      <c r="DBU35" s="251"/>
      <c r="DBV35" s="251"/>
      <c r="DBW35" s="251"/>
      <c r="DBX35" s="251"/>
      <c r="DBY35" s="251"/>
      <c r="DBZ35" s="251"/>
      <c r="DCA35" s="251"/>
      <c r="DCB35" s="251"/>
      <c r="DCC35" s="251"/>
      <c r="DCD35" s="251"/>
      <c r="DCE35" s="251"/>
      <c r="DCF35" s="251"/>
      <c r="DCG35" s="251"/>
      <c r="DCH35" s="251"/>
      <c r="DCI35" s="251"/>
      <c r="DCJ35" s="251"/>
      <c r="DCK35" s="251"/>
      <c r="DCL35" s="251"/>
      <c r="DCM35" s="251"/>
      <c r="DCN35" s="251"/>
      <c r="DCO35" s="251"/>
      <c r="DCP35" s="251"/>
      <c r="DCQ35" s="251"/>
      <c r="DCR35" s="251"/>
      <c r="DCS35" s="251"/>
      <c r="DCT35" s="251"/>
      <c r="DCU35" s="251"/>
      <c r="DCV35" s="251"/>
      <c r="DCW35" s="251"/>
      <c r="DCX35" s="251"/>
      <c r="DCY35" s="251"/>
      <c r="DCZ35" s="251"/>
      <c r="DDA35" s="251"/>
      <c r="DDB35" s="251"/>
      <c r="DDC35" s="251"/>
      <c r="DDD35" s="251"/>
      <c r="DDE35" s="251"/>
      <c r="DDF35" s="251"/>
      <c r="DDG35" s="251"/>
      <c r="DDH35" s="251"/>
      <c r="DDI35" s="251"/>
      <c r="DDJ35" s="251"/>
      <c r="DDK35" s="251"/>
      <c r="DDL35" s="251"/>
      <c r="DDM35" s="251"/>
      <c r="DDN35" s="251"/>
      <c r="DDO35" s="251"/>
      <c r="DDP35" s="251"/>
      <c r="DDQ35" s="251"/>
      <c r="DDR35" s="251"/>
      <c r="DDS35" s="251"/>
      <c r="DDT35" s="251"/>
      <c r="DDU35" s="251"/>
      <c r="DDV35" s="251"/>
      <c r="DDW35" s="251"/>
      <c r="DDX35" s="251"/>
      <c r="DDY35" s="251"/>
      <c r="DDZ35" s="251"/>
      <c r="DEA35" s="251"/>
      <c r="DEB35" s="251"/>
      <c r="DEC35" s="251"/>
      <c r="DED35" s="251"/>
      <c r="DEE35" s="251"/>
      <c r="DEF35" s="251"/>
      <c r="DEG35" s="251"/>
      <c r="DEH35" s="251"/>
      <c r="DEI35" s="251"/>
      <c r="DEJ35" s="251"/>
      <c r="DEK35" s="251"/>
      <c r="DEL35" s="251"/>
      <c r="DEM35" s="251"/>
      <c r="DEN35" s="251"/>
      <c r="DEO35" s="251"/>
      <c r="DEP35" s="251"/>
      <c r="DEQ35" s="251"/>
      <c r="DER35" s="251"/>
      <c r="DES35" s="251"/>
      <c r="DET35" s="251"/>
      <c r="DEU35" s="251"/>
      <c r="DEV35" s="251"/>
      <c r="DEW35" s="251"/>
      <c r="DEX35" s="251"/>
      <c r="DEY35" s="251"/>
      <c r="DEZ35" s="251"/>
      <c r="DFA35" s="251"/>
      <c r="DFB35" s="251"/>
      <c r="DFC35" s="251"/>
      <c r="DFD35" s="251"/>
      <c r="DFE35" s="251"/>
      <c r="DFF35" s="251"/>
      <c r="DFG35" s="251"/>
      <c r="DFH35" s="251"/>
      <c r="DFI35" s="251"/>
      <c r="DFJ35" s="251"/>
      <c r="DFK35" s="251"/>
      <c r="DFL35" s="251"/>
      <c r="DFM35" s="251"/>
      <c r="DFN35" s="251"/>
      <c r="DFO35" s="251"/>
      <c r="DFP35" s="251"/>
      <c r="DFQ35" s="251"/>
      <c r="DFR35" s="251"/>
      <c r="DFS35" s="251"/>
      <c r="DFT35" s="251"/>
      <c r="DFU35" s="251"/>
      <c r="DFV35" s="251"/>
      <c r="DFW35" s="251"/>
      <c r="DFX35" s="251"/>
      <c r="DFY35" s="251"/>
      <c r="DFZ35" s="251"/>
      <c r="DGA35" s="251"/>
      <c r="DGB35" s="251"/>
      <c r="DGC35" s="251"/>
      <c r="DGD35" s="251"/>
      <c r="DGE35" s="251"/>
      <c r="DGF35" s="251"/>
      <c r="DGG35" s="251"/>
      <c r="DGH35" s="251"/>
      <c r="DGI35" s="251"/>
      <c r="DGJ35" s="251"/>
      <c r="DGK35" s="251"/>
      <c r="DGL35" s="251"/>
      <c r="DGM35" s="251"/>
      <c r="DGN35" s="251"/>
      <c r="DGO35" s="251"/>
      <c r="DGP35" s="251"/>
      <c r="DGQ35" s="251"/>
      <c r="DGR35" s="251"/>
      <c r="DGS35" s="251"/>
      <c r="DGT35" s="251"/>
      <c r="DGU35" s="251"/>
      <c r="DGV35" s="251"/>
      <c r="DGW35" s="251"/>
      <c r="DGX35" s="251"/>
      <c r="DGY35" s="251"/>
      <c r="DGZ35" s="251"/>
      <c r="DHA35" s="251"/>
      <c r="DHB35" s="251"/>
      <c r="DHC35" s="251"/>
      <c r="DHD35" s="251"/>
      <c r="DHE35" s="251"/>
      <c r="DHF35" s="251"/>
      <c r="DHG35" s="251"/>
      <c r="DHH35" s="251"/>
      <c r="DHI35" s="251"/>
      <c r="DHJ35" s="251"/>
      <c r="DHK35" s="251"/>
      <c r="DHL35" s="251"/>
      <c r="DHM35" s="251"/>
      <c r="DHN35" s="251"/>
      <c r="DHO35" s="251"/>
      <c r="DHP35" s="251"/>
      <c r="DHQ35" s="251"/>
      <c r="DHR35" s="251"/>
      <c r="DHS35" s="251"/>
      <c r="DHT35" s="251"/>
      <c r="DHU35" s="251"/>
      <c r="DHV35" s="251"/>
      <c r="DHW35" s="251"/>
      <c r="DHX35" s="251"/>
      <c r="DHY35" s="251"/>
      <c r="DHZ35" s="251"/>
      <c r="DIA35" s="251"/>
      <c r="DIB35" s="251"/>
      <c r="DIC35" s="251"/>
      <c r="DID35" s="251"/>
      <c r="DIE35" s="251"/>
      <c r="DIF35" s="251"/>
      <c r="DIG35" s="251"/>
      <c r="DIH35" s="251"/>
      <c r="DII35" s="251"/>
      <c r="DIJ35" s="251"/>
      <c r="DIK35" s="251"/>
      <c r="DIL35" s="251"/>
      <c r="DIM35" s="251"/>
      <c r="DIN35" s="251"/>
      <c r="DIO35" s="251"/>
      <c r="DIP35" s="251"/>
      <c r="DIQ35" s="251"/>
      <c r="DIR35" s="251"/>
      <c r="DIS35" s="251"/>
      <c r="DIT35" s="251"/>
      <c r="DIU35" s="251"/>
      <c r="DIV35" s="251"/>
      <c r="DIW35" s="251"/>
      <c r="DIX35" s="251"/>
      <c r="DIY35" s="251"/>
      <c r="DIZ35" s="251"/>
      <c r="DJA35" s="251"/>
      <c r="DJB35" s="251"/>
      <c r="DJC35" s="251"/>
      <c r="DJD35" s="251"/>
      <c r="DJE35" s="251"/>
      <c r="DJF35" s="251"/>
      <c r="DJG35" s="251"/>
      <c r="DJH35" s="251"/>
      <c r="DJI35" s="251"/>
      <c r="DJJ35" s="251"/>
      <c r="DJK35" s="251"/>
      <c r="DJL35" s="251"/>
      <c r="DJM35" s="251"/>
      <c r="DJN35" s="251"/>
      <c r="DJO35" s="251"/>
      <c r="DJP35" s="251"/>
      <c r="DJQ35" s="251"/>
      <c r="DJR35" s="251"/>
      <c r="DJS35" s="251"/>
      <c r="DJT35" s="251"/>
      <c r="DJU35" s="251"/>
      <c r="DJV35" s="251"/>
      <c r="DJW35" s="251"/>
      <c r="DJX35" s="251"/>
      <c r="DJY35" s="251"/>
      <c r="DJZ35" s="251"/>
      <c r="DKA35" s="251"/>
      <c r="DKB35" s="251"/>
      <c r="DKC35" s="251"/>
      <c r="DKD35" s="251"/>
      <c r="DKE35" s="251"/>
      <c r="DKF35" s="251"/>
      <c r="DKG35" s="251"/>
      <c r="DKH35" s="251"/>
      <c r="DKI35" s="251"/>
      <c r="DKJ35" s="251"/>
      <c r="DKK35" s="251"/>
      <c r="DKL35" s="251"/>
      <c r="DKM35" s="251"/>
      <c r="DKN35" s="251"/>
      <c r="DKO35" s="251"/>
      <c r="DKP35" s="251"/>
      <c r="DKQ35" s="251"/>
      <c r="DKR35" s="251"/>
      <c r="DKS35" s="251"/>
      <c r="DKT35" s="251"/>
      <c r="DKU35" s="251"/>
      <c r="DKV35" s="251"/>
      <c r="DKW35" s="251"/>
      <c r="DKX35" s="251"/>
      <c r="DKY35" s="251"/>
      <c r="DKZ35" s="251"/>
      <c r="DLA35" s="251"/>
      <c r="DLB35" s="251"/>
      <c r="DLC35" s="251"/>
      <c r="DLD35" s="251"/>
      <c r="DLE35" s="251"/>
      <c r="DLF35" s="251"/>
      <c r="DLG35" s="251"/>
      <c r="DLH35" s="251"/>
      <c r="DLI35" s="251"/>
      <c r="DLJ35" s="251"/>
      <c r="DLK35" s="251"/>
      <c r="DLL35" s="251"/>
      <c r="DLM35" s="251"/>
      <c r="DLN35" s="251"/>
      <c r="DLO35" s="251"/>
      <c r="DLP35" s="251"/>
      <c r="DLQ35" s="251"/>
      <c r="DLR35" s="251"/>
      <c r="DLS35" s="251"/>
      <c r="DLT35" s="251"/>
      <c r="DLU35" s="251"/>
      <c r="DLV35" s="251"/>
      <c r="DLW35" s="251"/>
      <c r="DLX35" s="251"/>
      <c r="DLY35" s="251"/>
      <c r="DLZ35" s="251"/>
      <c r="DMA35" s="251"/>
      <c r="DMB35" s="251"/>
      <c r="DMC35" s="251"/>
      <c r="DMD35" s="251"/>
      <c r="DME35" s="251"/>
      <c r="DMF35" s="251"/>
      <c r="DMG35" s="251"/>
      <c r="DMH35" s="251"/>
      <c r="DMI35" s="251"/>
      <c r="DMJ35" s="251"/>
      <c r="DMK35" s="251"/>
      <c r="DML35" s="251"/>
      <c r="DMM35" s="251"/>
      <c r="DMN35" s="251"/>
      <c r="DMO35" s="251"/>
      <c r="DMP35" s="251"/>
      <c r="DMQ35" s="251"/>
      <c r="DMR35" s="251"/>
      <c r="DMS35" s="251"/>
      <c r="DMT35" s="251"/>
      <c r="DMU35" s="251"/>
      <c r="DMV35" s="251"/>
      <c r="DMW35" s="251"/>
      <c r="DMX35" s="251"/>
      <c r="DMY35" s="251"/>
      <c r="DMZ35" s="251"/>
      <c r="DNA35" s="251"/>
      <c r="DNB35" s="251"/>
      <c r="DNC35" s="251"/>
      <c r="DND35" s="251"/>
      <c r="DNE35" s="251"/>
      <c r="DNF35" s="251"/>
      <c r="DNG35" s="251"/>
      <c r="DNH35" s="251"/>
      <c r="DNI35" s="251"/>
      <c r="DNJ35" s="251"/>
      <c r="DNK35" s="251"/>
      <c r="DNL35" s="251"/>
      <c r="DNM35" s="251"/>
      <c r="DNN35" s="251"/>
      <c r="DNO35" s="251"/>
      <c r="DNP35" s="251"/>
      <c r="DNQ35" s="251"/>
      <c r="DNR35" s="251"/>
      <c r="DNS35" s="251"/>
      <c r="DNT35" s="251"/>
      <c r="DNU35" s="251"/>
      <c r="DNV35" s="251"/>
      <c r="DNW35" s="251"/>
      <c r="DNX35" s="251"/>
      <c r="DNY35" s="251"/>
      <c r="DNZ35" s="251"/>
      <c r="DOA35" s="251"/>
      <c r="DOB35" s="251"/>
      <c r="DOC35" s="251"/>
      <c r="DOD35" s="251"/>
      <c r="DOE35" s="251"/>
      <c r="DOF35" s="251"/>
      <c r="DOG35" s="251"/>
      <c r="DOH35" s="251"/>
      <c r="DOI35" s="251"/>
      <c r="DOJ35" s="251"/>
      <c r="DOK35" s="251"/>
      <c r="DOL35" s="251"/>
      <c r="DOM35" s="251"/>
      <c r="DON35" s="251"/>
      <c r="DOO35" s="251"/>
      <c r="DOP35" s="251"/>
      <c r="DOQ35" s="251"/>
      <c r="DOR35" s="251"/>
      <c r="DOS35" s="251"/>
      <c r="DOT35" s="251"/>
      <c r="DOU35" s="251"/>
      <c r="DOV35" s="251"/>
      <c r="DOW35" s="251"/>
      <c r="DOX35" s="251"/>
      <c r="DOY35" s="251"/>
      <c r="DOZ35" s="251"/>
      <c r="DPA35" s="251"/>
      <c r="DPB35" s="251"/>
      <c r="DPC35" s="251"/>
      <c r="DPD35" s="251"/>
      <c r="DPE35" s="251"/>
      <c r="DPF35" s="251"/>
      <c r="DPG35" s="251"/>
      <c r="DPH35" s="251"/>
      <c r="DPI35" s="251"/>
      <c r="DPJ35" s="251"/>
      <c r="DPK35" s="251"/>
      <c r="DPL35" s="251"/>
      <c r="DPM35" s="251"/>
      <c r="DPN35" s="251"/>
      <c r="DPO35" s="251"/>
      <c r="DPP35" s="251"/>
      <c r="DPQ35" s="251"/>
      <c r="DPR35" s="251"/>
      <c r="DPS35" s="251"/>
      <c r="DPT35" s="251"/>
      <c r="DPU35" s="251"/>
      <c r="DPV35" s="251"/>
      <c r="DPW35" s="251"/>
      <c r="DPX35" s="251"/>
      <c r="DPY35" s="251"/>
      <c r="DPZ35" s="251"/>
      <c r="DQA35" s="251"/>
      <c r="DQB35" s="251"/>
      <c r="DQC35" s="251"/>
      <c r="DQD35" s="251"/>
      <c r="DQE35" s="251"/>
      <c r="DQF35" s="251"/>
      <c r="DQG35" s="251"/>
      <c r="DQH35" s="251"/>
      <c r="DQI35" s="251"/>
      <c r="DQJ35" s="251"/>
      <c r="DQK35" s="251"/>
      <c r="DQL35" s="251"/>
      <c r="DQM35" s="251"/>
      <c r="DQN35" s="251"/>
      <c r="DQO35" s="251"/>
      <c r="DQP35" s="251"/>
      <c r="DQQ35" s="251"/>
      <c r="DQR35" s="251"/>
      <c r="DQS35" s="251"/>
      <c r="DQT35" s="251"/>
      <c r="DQU35" s="251"/>
      <c r="DQV35" s="251"/>
      <c r="DQW35" s="251"/>
      <c r="DQX35" s="251"/>
      <c r="DQY35" s="251"/>
      <c r="DQZ35" s="251"/>
      <c r="DRA35" s="251"/>
      <c r="DRB35" s="251"/>
      <c r="DRC35" s="251"/>
      <c r="DRD35" s="251"/>
      <c r="DRE35" s="251"/>
      <c r="DRF35" s="251"/>
      <c r="DRG35" s="251"/>
      <c r="DRH35" s="251"/>
      <c r="DRI35" s="251"/>
      <c r="DRJ35" s="251"/>
      <c r="DRK35" s="251"/>
      <c r="DRL35" s="251"/>
      <c r="DRM35" s="251"/>
      <c r="DRN35" s="251"/>
      <c r="DRO35" s="251"/>
      <c r="DRP35" s="251"/>
      <c r="DRQ35" s="251"/>
      <c r="DRR35" s="251"/>
      <c r="DRS35" s="251"/>
      <c r="DRT35" s="251"/>
      <c r="DRU35" s="251"/>
      <c r="DRV35" s="251"/>
      <c r="DRW35" s="251"/>
      <c r="DRX35" s="251"/>
      <c r="DRY35" s="251"/>
      <c r="DRZ35" s="251"/>
      <c r="DSA35" s="251"/>
      <c r="DSB35" s="251"/>
      <c r="DSC35" s="251"/>
      <c r="DSD35" s="251"/>
      <c r="DSE35" s="251"/>
      <c r="DSF35" s="251"/>
      <c r="DSG35" s="251"/>
      <c r="DSH35" s="251"/>
      <c r="DSI35" s="251"/>
      <c r="DSJ35" s="251"/>
      <c r="DSK35" s="251"/>
      <c r="DSL35" s="251"/>
      <c r="DSM35" s="251"/>
      <c r="DSN35" s="251"/>
      <c r="DSO35" s="251"/>
      <c r="DSP35" s="251"/>
      <c r="DSQ35" s="251"/>
      <c r="DSR35" s="251"/>
      <c r="DSS35" s="251"/>
      <c r="DST35" s="251"/>
      <c r="DSU35" s="251"/>
      <c r="DSV35" s="251"/>
      <c r="DSW35" s="251"/>
      <c r="DSX35" s="251"/>
      <c r="DSY35" s="251"/>
      <c r="DSZ35" s="251"/>
      <c r="DTA35" s="251"/>
      <c r="DTB35" s="251"/>
      <c r="DTC35" s="251"/>
      <c r="DTD35" s="251"/>
      <c r="DTE35" s="251"/>
      <c r="DTF35" s="251"/>
      <c r="DTG35" s="251"/>
      <c r="DTH35" s="251"/>
      <c r="DTI35" s="251"/>
      <c r="DTJ35" s="251"/>
      <c r="DTK35" s="251"/>
      <c r="DTL35" s="251"/>
      <c r="DTM35" s="251"/>
      <c r="DTN35" s="251"/>
      <c r="DTO35" s="251"/>
      <c r="DTP35" s="251"/>
      <c r="DTQ35" s="251"/>
      <c r="DTR35" s="251"/>
      <c r="DTS35" s="251"/>
      <c r="DTT35" s="251"/>
      <c r="DTU35" s="251"/>
      <c r="DTV35" s="251"/>
      <c r="DTW35" s="251"/>
      <c r="DTX35" s="251"/>
      <c r="DTY35" s="251"/>
      <c r="DTZ35" s="251"/>
      <c r="DUA35" s="251"/>
      <c r="DUB35" s="251"/>
      <c r="DUC35" s="251"/>
      <c r="DUD35" s="251"/>
      <c r="DUE35" s="251"/>
      <c r="DUF35" s="251"/>
      <c r="DUG35" s="251"/>
      <c r="DUH35" s="251"/>
      <c r="DUI35" s="251"/>
      <c r="DUJ35" s="251"/>
      <c r="DUK35" s="251"/>
      <c r="DUL35" s="251"/>
      <c r="DUM35" s="251"/>
      <c r="DUN35" s="251"/>
      <c r="DUO35" s="251"/>
      <c r="DUP35" s="251"/>
      <c r="DUQ35" s="251"/>
      <c r="DUR35" s="251"/>
      <c r="DUS35" s="251"/>
      <c r="DUT35" s="251"/>
      <c r="DUU35" s="251"/>
      <c r="DUV35" s="251"/>
      <c r="DUW35" s="251"/>
      <c r="DUX35" s="251"/>
      <c r="DUY35" s="251"/>
      <c r="DUZ35" s="251"/>
      <c r="DVA35" s="251"/>
      <c r="DVB35" s="251"/>
      <c r="DVC35" s="251"/>
      <c r="DVD35" s="251"/>
      <c r="DVE35" s="251"/>
      <c r="DVF35" s="251"/>
      <c r="DVG35" s="251"/>
      <c r="DVH35" s="251"/>
      <c r="DVI35" s="251"/>
      <c r="DVJ35" s="251"/>
      <c r="DVK35" s="251"/>
      <c r="DVL35" s="251"/>
      <c r="DVM35" s="251"/>
      <c r="DVN35" s="251"/>
      <c r="DVO35" s="251"/>
      <c r="DVP35" s="251"/>
      <c r="DVQ35" s="251"/>
      <c r="DVR35" s="251"/>
      <c r="DVS35" s="251"/>
      <c r="DVT35" s="251"/>
      <c r="DVU35" s="251"/>
      <c r="DVV35" s="251"/>
      <c r="DVW35" s="251"/>
      <c r="DVX35" s="251"/>
      <c r="DVY35" s="251"/>
      <c r="DVZ35" s="251"/>
      <c r="DWA35" s="251"/>
      <c r="DWB35" s="251"/>
      <c r="DWC35" s="251"/>
      <c r="DWD35" s="251"/>
      <c r="DWE35" s="251"/>
      <c r="DWF35" s="251"/>
      <c r="DWG35" s="251"/>
      <c r="DWH35" s="251"/>
      <c r="DWI35" s="251"/>
      <c r="DWJ35" s="251"/>
      <c r="DWK35" s="251"/>
      <c r="DWL35" s="251"/>
      <c r="DWM35" s="251"/>
      <c r="DWN35" s="251"/>
      <c r="DWO35" s="251"/>
      <c r="DWP35" s="251"/>
      <c r="DWQ35" s="251"/>
      <c r="DWR35" s="251"/>
      <c r="DWS35" s="251"/>
      <c r="DWT35" s="251"/>
      <c r="DWU35" s="251"/>
      <c r="DWV35" s="251"/>
      <c r="DWW35" s="251"/>
      <c r="DWX35" s="251"/>
      <c r="DWY35" s="251"/>
      <c r="DWZ35" s="251"/>
      <c r="DXA35" s="251"/>
      <c r="DXB35" s="251"/>
      <c r="DXC35" s="251"/>
      <c r="DXD35" s="251"/>
      <c r="DXE35" s="251"/>
      <c r="DXF35" s="251"/>
      <c r="DXG35" s="251"/>
      <c r="DXH35" s="251"/>
      <c r="DXI35" s="251"/>
      <c r="DXJ35" s="251"/>
      <c r="DXK35" s="251"/>
      <c r="DXL35" s="251"/>
      <c r="DXM35" s="251"/>
      <c r="DXN35" s="251"/>
      <c r="DXO35" s="251"/>
      <c r="DXP35" s="251"/>
      <c r="DXQ35" s="251"/>
      <c r="DXR35" s="251"/>
      <c r="DXS35" s="251"/>
      <c r="DXT35" s="251"/>
      <c r="DXU35" s="251"/>
      <c r="DXV35" s="251"/>
      <c r="DXW35" s="251"/>
      <c r="DXX35" s="251"/>
      <c r="DXY35" s="251"/>
      <c r="DXZ35" s="251"/>
      <c r="DYA35" s="251"/>
      <c r="DYB35" s="251"/>
      <c r="DYC35" s="251"/>
      <c r="DYD35" s="251"/>
      <c r="DYE35" s="251"/>
      <c r="DYF35" s="251"/>
      <c r="DYG35" s="251"/>
      <c r="DYH35" s="251"/>
      <c r="DYI35" s="251"/>
      <c r="DYJ35" s="251"/>
      <c r="DYK35" s="251"/>
      <c r="DYL35" s="251"/>
      <c r="DYM35" s="251"/>
      <c r="DYN35" s="251"/>
      <c r="DYO35" s="251"/>
      <c r="DYP35" s="251"/>
      <c r="DYQ35" s="251"/>
      <c r="DYR35" s="251"/>
      <c r="DYS35" s="251"/>
      <c r="DYT35" s="251"/>
      <c r="DYU35" s="251"/>
      <c r="DYV35" s="251"/>
      <c r="DYW35" s="251"/>
      <c r="DYX35" s="251"/>
      <c r="DYY35" s="251"/>
      <c r="DYZ35" s="251"/>
      <c r="DZA35" s="251"/>
      <c r="DZB35" s="251"/>
      <c r="DZC35" s="251"/>
      <c r="DZD35" s="251"/>
      <c r="DZE35" s="251"/>
      <c r="DZF35" s="251"/>
      <c r="DZG35" s="251"/>
      <c r="DZH35" s="251"/>
      <c r="DZI35" s="251"/>
      <c r="DZJ35" s="251"/>
      <c r="DZK35" s="251"/>
      <c r="DZL35" s="251"/>
      <c r="DZM35" s="251"/>
      <c r="DZN35" s="251"/>
      <c r="DZO35" s="251"/>
      <c r="DZP35" s="251"/>
      <c r="DZQ35" s="251"/>
      <c r="DZR35" s="251"/>
      <c r="DZS35" s="251"/>
      <c r="DZT35" s="251"/>
      <c r="DZU35" s="251"/>
      <c r="DZV35" s="251"/>
      <c r="DZW35" s="251"/>
      <c r="DZX35" s="251"/>
      <c r="DZY35" s="251"/>
      <c r="DZZ35" s="251"/>
      <c r="EAA35" s="251"/>
      <c r="EAB35" s="251"/>
      <c r="EAC35" s="251"/>
      <c r="EAD35" s="251"/>
      <c r="EAE35" s="251"/>
      <c r="EAF35" s="251"/>
      <c r="EAG35" s="251"/>
      <c r="EAH35" s="251"/>
      <c r="EAI35" s="251"/>
      <c r="EAJ35" s="251"/>
      <c r="EAK35" s="251"/>
      <c r="EAL35" s="251"/>
      <c r="EAM35" s="251"/>
      <c r="EAN35" s="251"/>
      <c r="EAO35" s="251"/>
      <c r="EAP35" s="251"/>
      <c r="EAQ35" s="251"/>
      <c r="EAR35" s="251"/>
      <c r="EAS35" s="251"/>
      <c r="EAT35" s="251"/>
      <c r="EAU35" s="251"/>
      <c r="EAV35" s="251"/>
      <c r="EAW35" s="251"/>
      <c r="EAX35" s="251"/>
      <c r="EAY35" s="251"/>
      <c r="EAZ35" s="251"/>
      <c r="EBA35" s="251"/>
      <c r="EBB35" s="251"/>
      <c r="EBC35" s="251"/>
      <c r="EBD35" s="251"/>
      <c r="EBE35" s="251"/>
      <c r="EBF35" s="251"/>
      <c r="EBG35" s="251"/>
      <c r="EBH35" s="251"/>
      <c r="EBI35" s="251"/>
      <c r="EBJ35" s="251"/>
      <c r="EBK35" s="251"/>
      <c r="EBL35" s="251"/>
      <c r="EBM35" s="251"/>
      <c r="EBN35" s="251"/>
      <c r="EBO35" s="251"/>
      <c r="EBP35" s="251"/>
      <c r="EBQ35" s="251"/>
      <c r="EBR35" s="251"/>
      <c r="EBS35" s="251"/>
      <c r="EBT35" s="251"/>
      <c r="EBU35" s="251"/>
      <c r="EBV35" s="251"/>
      <c r="EBW35" s="251"/>
      <c r="EBX35" s="251"/>
      <c r="EBY35" s="251"/>
      <c r="EBZ35" s="251"/>
      <c r="ECA35" s="251"/>
      <c r="ECB35" s="251"/>
      <c r="ECC35" s="251"/>
      <c r="ECD35" s="251"/>
      <c r="ECE35" s="251"/>
      <c r="ECF35" s="251"/>
      <c r="ECG35" s="251"/>
      <c r="ECH35" s="251"/>
      <c r="ECI35" s="251"/>
      <c r="ECJ35" s="251"/>
      <c r="ECK35" s="251"/>
      <c r="ECL35" s="251"/>
      <c r="ECM35" s="251"/>
      <c r="ECN35" s="251"/>
      <c r="ECO35" s="251"/>
      <c r="ECP35" s="251"/>
      <c r="ECQ35" s="251"/>
      <c r="ECR35" s="251"/>
      <c r="ECS35" s="251"/>
      <c r="ECT35" s="251"/>
      <c r="ECU35" s="251"/>
      <c r="ECV35" s="251"/>
      <c r="ECW35" s="251"/>
      <c r="ECX35" s="251"/>
      <c r="ECY35" s="251"/>
      <c r="ECZ35" s="251"/>
      <c r="EDA35" s="251"/>
      <c r="EDB35" s="251"/>
      <c r="EDC35" s="251"/>
      <c r="EDD35" s="251"/>
      <c r="EDE35" s="251"/>
      <c r="EDF35" s="251"/>
      <c r="EDG35" s="251"/>
      <c r="EDH35" s="251"/>
      <c r="EDI35" s="251"/>
      <c r="EDJ35" s="251"/>
      <c r="EDK35" s="251"/>
      <c r="EDL35" s="251"/>
      <c r="EDM35" s="251"/>
      <c r="EDN35" s="251"/>
      <c r="EDO35" s="251"/>
      <c r="EDP35" s="251"/>
      <c r="EDQ35" s="251"/>
      <c r="EDR35" s="251"/>
      <c r="EDS35" s="251"/>
      <c r="EDT35" s="251"/>
      <c r="EDU35" s="251"/>
      <c r="EDV35" s="251"/>
      <c r="EDW35" s="251"/>
      <c r="EDX35" s="251"/>
      <c r="EDY35" s="251"/>
      <c r="EDZ35" s="251"/>
      <c r="EEA35" s="251"/>
      <c r="EEB35" s="251"/>
      <c r="EEC35" s="251"/>
      <c r="EED35" s="251"/>
      <c r="EEE35" s="251"/>
      <c r="EEF35" s="251"/>
      <c r="EEG35" s="251"/>
      <c r="EEH35" s="251"/>
      <c r="EEI35" s="251"/>
      <c r="EEJ35" s="251"/>
      <c r="EEK35" s="251"/>
      <c r="EEL35" s="251"/>
      <c r="EEM35" s="251"/>
      <c r="EEN35" s="251"/>
      <c r="EEO35" s="251"/>
      <c r="EEP35" s="251"/>
      <c r="EEQ35" s="251"/>
      <c r="EER35" s="251"/>
      <c r="EES35" s="251"/>
      <c r="EET35" s="251"/>
      <c r="EEU35" s="251"/>
      <c r="EEV35" s="251"/>
      <c r="EEW35" s="251"/>
      <c r="EEX35" s="251"/>
      <c r="EEY35" s="251"/>
      <c r="EEZ35" s="251"/>
      <c r="EFA35" s="251"/>
      <c r="EFB35" s="251"/>
      <c r="EFC35" s="251"/>
      <c r="EFD35" s="251"/>
      <c r="EFE35" s="251"/>
      <c r="EFF35" s="251"/>
      <c r="EFG35" s="251"/>
      <c r="EFH35" s="251"/>
      <c r="EFI35" s="251"/>
      <c r="EFJ35" s="251"/>
      <c r="EFK35" s="251"/>
      <c r="EFL35" s="251"/>
      <c r="EFM35" s="251"/>
      <c r="EFN35" s="251"/>
      <c r="EFO35" s="251"/>
      <c r="EFP35" s="251"/>
      <c r="EFQ35" s="251"/>
      <c r="EFR35" s="251"/>
      <c r="EFS35" s="251"/>
      <c r="EFT35" s="251"/>
      <c r="EFU35" s="251"/>
      <c r="EFV35" s="251"/>
      <c r="EFW35" s="251"/>
      <c r="EFX35" s="251"/>
      <c r="EFY35" s="251"/>
      <c r="EFZ35" s="251"/>
      <c r="EGA35" s="251"/>
      <c r="EGB35" s="251"/>
      <c r="EGC35" s="251"/>
      <c r="EGD35" s="251"/>
      <c r="EGE35" s="251"/>
      <c r="EGF35" s="251"/>
      <c r="EGG35" s="251"/>
      <c r="EGH35" s="251"/>
      <c r="EGI35" s="251"/>
      <c r="EGJ35" s="251"/>
      <c r="EGK35" s="251"/>
      <c r="EGL35" s="251"/>
      <c r="EGM35" s="251"/>
      <c r="EGN35" s="251"/>
      <c r="EGO35" s="251"/>
      <c r="EGP35" s="251"/>
      <c r="EGQ35" s="251"/>
      <c r="EGR35" s="251"/>
      <c r="EGS35" s="251"/>
      <c r="EGT35" s="251"/>
      <c r="EGU35" s="251"/>
      <c r="EGV35" s="251"/>
      <c r="EGW35" s="251"/>
      <c r="EGX35" s="251"/>
      <c r="EGY35" s="251"/>
      <c r="EGZ35" s="251"/>
      <c r="EHA35" s="251"/>
      <c r="EHB35" s="251"/>
      <c r="EHC35" s="251"/>
      <c r="EHD35" s="251"/>
      <c r="EHE35" s="251"/>
      <c r="EHF35" s="251"/>
      <c r="EHG35" s="251"/>
      <c r="EHH35" s="251"/>
      <c r="EHI35" s="251"/>
      <c r="EHJ35" s="251"/>
      <c r="EHK35" s="251"/>
      <c r="EHL35" s="251"/>
      <c r="EHM35" s="251"/>
      <c r="EHN35" s="251"/>
      <c r="EHO35" s="251"/>
      <c r="EHP35" s="251"/>
      <c r="EHQ35" s="251"/>
      <c r="EHR35" s="251"/>
      <c r="EHS35" s="251"/>
      <c r="EHT35" s="251"/>
      <c r="EHU35" s="251"/>
      <c r="EHV35" s="251"/>
      <c r="EHW35" s="251"/>
      <c r="EHX35" s="251"/>
      <c r="EHY35" s="251"/>
      <c r="EHZ35" s="251"/>
      <c r="EIA35" s="251"/>
      <c r="EIB35" s="251"/>
      <c r="EIC35" s="251"/>
      <c r="EID35" s="251"/>
      <c r="EIE35" s="251"/>
      <c r="EIF35" s="251"/>
      <c r="EIG35" s="251"/>
      <c r="EIH35" s="251"/>
      <c r="EII35" s="251"/>
      <c r="EIJ35" s="251"/>
      <c r="EIK35" s="251"/>
      <c r="EIL35" s="251"/>
      <c r="EIM35" s="251"/>
      <c r="EIN35" s="251"/>
      <c r="EIO35" s="251"/>
      <c r="EIP35" s="251"/>
      <c r="EIQ35" s="251"/>
      <c r="EIR35" s="251"/>
      <c r="EIS35" s="251"/>
      <c r="EIT35" s="251"/>
      <c r="EIU35" s="251"/>
      <c r="EIV35" s="251"/>
      <c r="EIW35" s="251"/>
      <c r="EIX35" s="251"/>
      <c r="EIY35" s="251"/>
      <c r="EIZ35" s="251"/>
      <c r="EJA35" s="251"/>
      <c r="EJB35" s="251"/>
      <c r="EJC35" s="251"/>
      <c r="EJD35" s="251"/>
      <c r="EJE35" s="251"/>
      <c r="EJF35" s="251"/>
      <c r="EJG35" s="251"/>
      <c r="EJH35" s="251"/>
      <c r="EJI35" s="251"/>
      <c r="EJJ35" s="251"/>
      <c r="EJK35" s="251"/>
      <c r="EJL35" s="251"/>
      <c r="EJM35" s="251"/>
      <c r="EJN35" s="251"/>
      <c r="EJO35" s="251"/>
      <c r="EJP35" s="251"/>
      <c r="EJQ35" s="251"/>
      <c r="EJR35" s="251"/>
      <c r="EJS35" s="251"/>
      <c r="EJT35" s="251"/>
      <c r="EJU35" s="251"/>
      <c r="EJV35" s="251"/>
      <c r="EJW35" s="251"/>
      <c r="EJX35" s="251"/>
      <c r="EJY35" s="251"/>
      <c r="EJZ35" s="251"/>
      <c r="EKA35" s="251"/>
      <c r="EKB35" s="251"/>
      <c r="EKC35" s="251"/>
      <c r="EKD35" s="251"/>
      <c r="EKE35" s="251"/>
      <c r="EKF35" s="251"/>
      <c r="EKG35" s="251"/>
      <c r="EKH35" s="251"/>
      <c r="EKI35" s="251"/>
      <c r="EKJ35" s="251"/>
      <c r="EKK35" s="251"/>
      <c r="EKL35" s="251"/>
      <c r="EKM35" s="251"/>
      <c r="EKN35" s="251"/>
      <c r="EKO35" s="251"/>
      <c r="EKP35" s="251"/>
      <c r="EKQ35" s="251"/>
      <c r="EKR35" s="251"/>
      <c r="EKS35" s="251"/>
      <c r="EKT35" s="251"/>
      <c r="EKU35" s="251"/>
      <c r="EKV35" s="251"/>
      <c r="EKW35" s="251"/>
      <c r="EKX35" s="251"/>
      <c r="EKY35" s="251"/>
      <c r="EKZ35" s="251"/>
      <c r="ELA35" s="251"/>
      <c r="ELB35" s="251"/>
      <c r="ELC35" s="251"/>
      <c r="ELD35" s="251"/>
      <c r="ELE35" s="251"/>
      <c r="ELF35" s="251"/>
      <c r="ELG35" s="251"/>
      <c r="ELH35" s="251"/>
      <c r="ELI35" s="251"/>
      <c r="ELJ35" s="251"/>
      <c r="ELK35" s="251"/>
      <c r="ELL35" s="251"/>
      <c r="ELM35" s="251"/>
      <c r="ELN35" s="251"/>
      <c r="ELO35" s="251"/>
      <c r="ELP35" s="251"/>
      <c r="ELQ35" s="251"/>
      <c r="ELR35" s="251"/>
      <c r="ELS35" s="251"/>
      <c r="ELT35" s="251"/>
      <c r="ELU35" s="251"/>
      <c r="ELV35" s="251"/>
      <c r="ELW35" s="251"/>
      <c r="ELX35" s="251"/>
      <c r="ELY35" s="251"/>
      <c r="ELZ35" s="251"/>
      <c r="EMA35" s="251"/>
      <c r="EMB35" s="251"/>
      <c r="EMC35" s="251"/>
      <c r="EMD35" s="251"/>
      <c r="EME35" s="251"/>
      <c r="EMF35" s="251"/>
      <c r="EMG35" s="251"/>
      <c r="EMH35" s="251"/>
      <c r="EMI35" s="251"/>
      <c r="EMJ35" s="251"/>
      <c r="EMK35" s="251"/>
      <c r="EML35" s="251"/>
      <c r="EMM35" s="251"/>
      <c r="EMN35" s="251"/>
      <c r="EMO35" s="251"/>
      <c r="EMP35" s="251"/>
      <c r="EMQ35" s="251"/>
      <c r="EMR35" s="251"/>
      <c r="EMS35" s="251"/>
      <c r="EMT35" s="251"/>
      <c r="EMU35" s="251"/>
      <c r="EMV35" s="251"/>
      <c r="EMW35" s="251"/>
      <c r="EMX35" s="251"/>
      <c r="EMY35" s="251"/>
      <c r="EMZ35" s="251"/>
      <c r="ENA35" s="251"/>
      <c r="ENB35" s="251"/>
      <c r="ENC35" s="251"/>
      <c r="END35" s="251"/>
      <c r="ENE35" s="251"/>
      <c r="ENF35" s="251"/>
      <c r="ENG35" s="251"/>
      <c r="ENH35" s="251"/>
      <c r="ENI35" s="251"/>
      <c r="ENJ35" s="251"/>
      <c r="ENK35" s="251"/>
      <c r="ENL35" s="251"/>
      <c r="ENM35" s="251"/>
      <c r="ENN35" s="251"/>
      <c r="ENO35" s="251"/>
      <c r="ENP35" s="251"/>
      <c r="ENQ35" s="251"/>
      <c r="ENR35" s="251"/>
      <c r="ENS35" s="251"/>
      <c r="ENT35" s="251"/>
      <c r="ENU35" s="251"/>
      <c r="ENV35" s="251"/>
      <c r="ENW35" s="251"/>
      <c r="ENX35" s="251"/>
      <c r="ENY35" s="251"/>
      <c r="ENZ35" s="251"/>
      <c r="EOA35" s="251"/>
      <c r="EOB35" s="251"/>
      <c r="EOC35" s="251"/>
      <c r="EOD35" s="251"/>
      <c r="EOE35" s="251"/>
      <c r="EOF35" s="251"/>
      <c r="EOG35" s="251"/>
      <c r="EOH35" s="251"/>
      <c r="EOI35" s="251"/>
      <c r="EOJ35" s="251"/>
      <c r="EOK35" s="251"/>
      <c r="EOL35" s="251"/>
      <c r="EOM35" s="251"/>
      <c r="EON35" s="251"/>
      <c r="EOO35" s="251"/>
      <c r="EOP35" s="251"/>
      <c r="EOQ35" s="251"/>
      <c r="EOR35" s="251"/>
      <c r="EOS35" s="251"/>
      <c r="EOT35" s="251"/>
      <c r="EOU35" s="251"/>
      <c r="EOV35" s="251"/>
      <c r="EOW35" s="251"/>
      <c r="EOX35" s="251"/>
      <c r="EOY35" s="251"/>
      <c r="EOZ35" s="251"/>
      <c r="EPA35" s="251"/>
      <c r="EPB35" s="251"/>
      <c r="EPC35" s="251"/>
      <c r="EPD35" s="251"/>
      <c r="EPE35" s="251"/>
      <c r="EPF35" s="251"/>
      <c r="EPG35" s="251"/>
      <c r="EPH35" s="251"/>
      <c r="EPI35" s="251"/>
      <c r="EPJ35" s="251"/>
      <c r="EPK35" s="251"/>
      <c r="EPL35" s="251"/>
      <c r="EPM35" s="251"/>
      <c r="EPN35" s="251"/>
      <c r="EPO35" s="251"/>
      <c r="EPP35" s="251"/>
      <c r="EPQ35" s="251"/>
      <c r="EPR35" s="251"/>
      <c r="EPS35" s="251"/>
      <c r="EPT35" s="251"/>
      <c r="EPU35" s="251"/>
      <c r="EPV35" s="251"/>
      <c r="EPW35" s="251"/>
      <c r="EPX35" s="251"/>
      <c r="EPY35" s="251"/>
      <c r="EPZ35" s="251"/>
      <c r="EQA35" s="251"/>
      <c r="EQB35" s="251"/>
      <c r="EQC35" s="251"/>
      <c r="EQD35" s="251"/>
      <c r="EQE35" s="251"/>
      <c r="EQF35" s="251"/>
      <c r="EQG35" s="251"/>
      <c r="EQH35" s="251"/>
      <c r="EQI35" s="251"/>
      <c r="EQJ35" s="251"/>
      <c r="EQK35" s="251"/>
      <c r="EQL35" s="251"/>
      <c r="EQM35" s="251"/>
      <c r="EQN35" s="251"/>
      <c r="EQO35" s="251"/>
      <c r="EQP35" s="251"/>
      <c r="EQQ35" s="251"/>
      <c r="EQR35" s="251"/>
      <c r="EQS35" s="251"/>
      <c r="EQT35" s="251"/>
      <c r="EQU35" s="251"/>
      <c r="EQV35" s="251"/>
      <c r="EQW35" s="251"/>
      <c r="EQX35" s="251"/>
      <c r="EQY35" s="251"/>
      <c r="EQZ35" s="251"/>
      <c r="ERA35" s="251"/>
      <c r="ERB35" s="251"/>
      <c r="ERC35" s="251"/>
      <c r="ERD35" s="251"/>
      <c r="ERE35" s="251"/>
      <c r="ERF35" s="251"/>
      <c r="ERG35" s="251"/>
      <c r="ERH35" s="251"/>
      <c r="ERI35" s="251"/>
      <c r="ERJ35" s="251"/>
      <c r="ERK35" s="251"/>
      <c r="ERL35" s="251"/>
      <c r="ERM35" s="251"/>
      <c r="ERN35" s="251"/>
      <c r="ERO35" s="251"/>
      <c r="ERP35" s="251"/>
      <c r="ERQ35" s="251"/>
      <c r="ERR35" s="251"/>
      <c r="ERS35" s="251"/>
      <c r="ERT35" s="251"/>
      <c r="ERU35" s="251"/>
      <c r="ERV35" s="251"/>
      <c r="ERW35" s="251"/>
      <c r="ERX35" s="251"/>
      <c r="ERY35" s="251"/>
      <c r="ERZ35" s="251"/>
      <c r="ESA35" s="251"/>
      <c r="ESB35" s="251"/>
      <c r="ESC35" s="251"/>
      <c r="ESD35" s="251"/>
      <c r="ESE35" s="251"/>
      <c r="ESF35" s="251"/>
      <c r="ESG35" s="251"/>
      <c r="ESH35" s="251"/>
      <c r="ESI35" s="251"/>
      <c r="ESJ35" s="251"/>
      <c r="ESK35" s="251"/>
      <c r="ESL35" s="251"/>
      <c r="ESM35" s="251"/>
      <c r="ESN35" s="251"/>
      <c r="ESO35" s="251"/>
      <c r="ESP35" s="251"/>
      <c r="ESQ35" s="251"/>
      <c r="ESR35" s="251"/>
      <c r="ESS35" s="251"/>
      <c r="EST35" s="251"/>
      <c r="ESU35" s="251"/>
      <c r="ESV35" s="251"/>
      <c r="ESW35" s="251"/>
      <c r="ESX35" s="251"/>
      <c r="ESY35" s="251"/>
      <c r="ESZ35" s="251"/>
      <c r="ETA35" s="251"/>
      <c r="ETB35" s="251"/>
      <c r="ETC35" s="251"/>
      <c r="ETD35" s="251"/>
      <c r="ETE35" s="251"/>
      <c r="ETF35" s="251"/>
      <c r="ETG35" s="251"/>
      <c r="ETH35" s="251"/>
      <c r="ETI35" s="251"/>
      <c r="ETJ35" s="251"/>
      <c r="ETK35" s="251"/>
      <c r="ETL35" s="251"/>
      <c r="ETM35" s="251"/>
      <c r="ETN35" s="251"/>
      <c r="ETO35" s="251"/>
      <c r="ETP35" s="251"/>
      <c r="ETQ35" s="251"/>
      <c r="ETR35" s="251"/>
      <c r="ETS35" s="251"/>
      <c r="ETT35" s="251"/>
      <c r="ETU35" s="251"/>
      <c r="ETV35" s="251"/>
      <c r="ETW35" s="251"/>
      <c r="ETX35" s="251"/>
      <c r="ETY35" s="251"/>
      <c r="ETZ35" s="251"/>
      <c r="EUA35" s="251"/>
      <c r="EUB35" s="251"/>
      <c r="EUC35" s="251"/>
      <c r="EUD35" s="251"/>
      <c r="EUE35" s="251"/>
      <c r="EUF35" s="251"/>
      <c r="EUG35" s="251"/>
      <c r="EUH35" s="251"/>
      <c r="EUI35" s="251"/>
      <c r="EUJ35" s="251"/>
      <c r="EUK35" s="251"/>
      <c r="EUL35" s="251"/>
      <c r="EUM35" s="251"/>
      <c r="EUN35" s="251"/>
      <c r="EUO35" s="251"/>
      <c r="EUP35" s="251"/>
      <c r="EUQ35" s="251"/>
      <c r="EUR35" s="251"/>
      <c r="EUS35" s="251"/>
      <c r="EUT35" s="251"/>
      <c r="EUU35" s="251"/>
      <c r="EUV35" s="251"/>
      <c r="EUW35" s="251"/>
      <c r="EUX35" s="251"/>
      <c r="EUY35" s="251"/>
      <c r="EUZ35" s="251"/>
      <c r="EVA35" s="251"/>
      <c r="EVB35" s="251"/>
      <c r="EVC35" s="251"/>
      <c r="EVD35" s="251"/>
      <c r="EVE35" s="251"/>
      <c r="EVF35" s="251"/>
      <c r="EVG35" s="251"/>
      <c r="EVH35" s="251"/>
      <c r="EVI35" s="251"/>
      <c r="EVJ35" s="251"/>
      <c r="EVK35" s="251"/>
      <c r="EVL35" s="251"/>
      <c r="EVM35" s="251"/>
      <c r="EVN35" s="251"/>
      <c r="EVO35" s="251"/>
      <c r="EVP35" s="251"/>
      <c r="EVQ35" s="251"/>
      <c r="EVR35" s="251"/>
      <c r="EVS35" s="251"/>
      <c r="EVT35" s="251"/>
      <c r="EVU35" s="251"/>
      <c r="EVV35" s="251"/>
      <c r="EVW35" s="251"/>
      <c r="EVX35" s="251"/>
      <c r="EVY35" s="251"/>
      <c r="EVZ35" s="251"/>
      <c r="EWA35" s="251"/>
      <c r="EWB35" s="251"/>
      <c r="EWC35" s="251"/>
      <c r="EWD35" s="251"/>
      <c r="EWE35" s="251"/>
      <c r="EWF35" s="251"/>
      <c r="EWG35" s="251"/>
      <c r="EWH35" s="251"/>
      <c r="EWI35" s="251"/>
      <c r="EWJ35" s="251"/>
      <c r="EWK35" s="251"/>
      <c r="EWL35" s="251"/>
      <c r="EWM35" s="251"/>
      <c r="EWN35" s="251"/>
      <c r="EWO35" s="251"/>
      <c r="EWP35" s="251"/>
      <c r="EWQ35" s="251"/>
      <c r="EWR35" s="251"/>
      <c r="EWS35" s="251"/>
      <c r="EWT35" s="251"/>
      <c r="EWU35" s="251"/>
      <c r="EWV35" s="251"/>
      <c r="EWW35" s="251"/>
      <c r="EWX35" s="251"/>
      <c r="EWY35" s="251"/>
      <c r="EWZ35" s="251"/>
      <c r="EXA35" s="251"/>
      <c r="EXB35" s="251"/>
      <c r="EXC35" s="251"/>
      <c r="EXD35" s="251"/>
      <c r="EXE35" s="251"/>
      <c r="EXF35" s="251"/>
      <c r="EXG35" s="251"/>
      <c r="EXH35" s="251"/>
      <c r="EXI35" s="251"/>
      <c r="EXJ35" s="251"/>
      <c r="EXK35" s="251"/>
      <c r="EXL35" s="251"/>
      <c r="EXM35" s="251"/>
      <c r="EXN35" s="251"/>
      <c r="EXO35" s="251"/>
      <c r="EXP35" s="251"/>
      <c r="EXQ35" s="251"/>
      <c r="EXR35" s="251"/>
      <c r="EXS35" s="251"/>
      <c r="EXT35" s="251"/>
      <c r="EXU35" s="251"/>
      <c r="EXV35" s="251"/>
      <c r="EXW35" s="251"/>
      <c r="EXX35" s="251"/>
      <c r="EXY35" s="251"/>
      <c r="EXZ35" s="251"/>
      <c r="EYA35" s="251"/>
      <c r="EYB35" s="251"/>
      <c r="EYC35" s="251"/>
      <c r="EYD35" s="251"/>
      <c r="EYE35" s="251"/>
      <c r="EYF35" s="251"/>
      <c r="EYG35" s="251"/>
      <c r="EYH35" s="251"/>
      <c r="EYI35" s="251"/>
      <c r="EYJ35" s="251"/>
      <c r="EYK35" s="251"/>
      <c r="EYL35" s="251"/>
      <c r="EYM35" s="251"/>
      <c r="EYN35" s="251"/>
      <c r="EYO35" s="251"/>
      <c r="EYP35" s="251"/>
      <c r="EYQ35" s="251"/>
      <c r="EYR35" s="251"/>
      <c r="EYS35" s="251"/>
      <c r="EYT35" s="251"/>
      <c r="EYU35" s="251"/>
      <c r="EYV35" s="251"/>
      <c r="EYW35" s="251"/>
      <c r="EYX35" s="251"/>
      <c r="EYY35" s="251"/>
      <c r="EYZ35" s="251"/>
      <c r="EZA35" s="251"/>
      <c r="EZB35" s="251"/>
      <c r="EZC35" s="251"/>
      <c r="EZD35" s="251"/>
      <c r="EZE35" s="251"/>
      <c r="EZF35" s="251"/>
      <c r="EZG35" s="251"/>
      <c r="EZH35" s="251"/>
      <c r="EZI35" s="251"/>
      <c r="EZJ35" s="251"/>
      <c r="EZK35" s="251"/>
      <c r="EZL35" s="251"/>
      <c r="EZM35" s="251"/>
      <c r="EZN35" s="251"/>
      <c r="EZO35" s="251"/>
      <c r="EZP35" s="251"/>
      <c r="EZQ35" s="251"/>
      <c r="EZR35" s="251"/>
      <c r="EZS35" s="251"/>
      <c r="EZT35" s="251"/>
      <c r="EZU35" s="251"/>
      <c r="EZV35" s="251"/>
      <c r="EZW35" s="251"/>
      <c r="EZX35" s="251"/>
      <c r="EZY35" s="251"/>
      <c r="EZZ35" s="251"/>
      <c r="FAA35" s="251"/>
      <c r="FAB35" s="251"/>
      <c r="FAC35" s="251"/>
      <c r="FAD35" s="251"/>
      <c r="FAE35" s="251"/>
      <c r="FAF35" s="251"/>
      <c r="FAG35" s="251"/>
      <c r="FAH35" s="251"/>
      <c r="FAI35" s="251"/>
      <c r="FAJ35" s="251"/>
      <c r="FAK35" s="251"/>
      <c r="FAL35" s="251"/>
      <c r="FAM35" s="251"/>
      <c r="FAN35" s="251"/>
      <c r="FAO35" s="251"/>
      <c r="FAP35" s="251"/>
      <c r="FAQ35" s="251"/>
      <c r="FAR35" s="251"/>
      <c r="FAS35" s="251"/>
      <c r="FAT35" s="251"/>
      <c r="FAU35" s="251"/>
      <c r="FAV35" s="251"/>
      <c r="FAW35" s="251"/>
      <c r="FAX35" s="251"/>
      <c r="FAY35" s="251"/>
      <c r="FAZ35" s="251"/>
      <c r="FBA35" s="251"/>
      <c r="FBB35" s="251"/>
      <c r="FBC35" s="251"/>
      <c r="FBD35" s="251"/>
      <c r="FBE35" s="251"/>
      <c r="FBF35" s="251"/>
      <c r="FBG35" s="251"/>
      <c r="FBH35" s="251"/>
      <c r="FBI35" s="251"/>
      <c r="FBJ35" s="251"/>
      <c r="FBK35" s="251"/>
      <c r="FBL35" s="251"/>
      <c r="FBM35" s="251"/>
      <c r="FBN35" s="251"/>
      <c r="FBO35" s="251"/>
      <c r="FBP35" s="251"/>
      <c r="FBQ35" s="251"/>
      <c r="FBR35" s="251"/>
      <c r="FBS35" s="251"/>
      <c r="FBT35" s="251"/>
      <c r="FBU35" s="251"/>
      <c r="FBV35" s="251"/>
      <c r="FBW35" s="251"/>
      <c r="FBX35" s="251"/>
      <c r="FBY35" s="251"/>
      <c r="FBZ35" s="251"/>
      <c r="FCA35" s="251"/>
      <c r="FCB35" s="251"/>
      <c r="FCC35" s="251"/>
      <c r="FCD35" s="251"/>
      <c r="FCE35" s="251"/>
      <c r="FCF35" s="251"/>
      <c r="FCG35" s="251"/>
      <c r="FCH35" s="251"/>
      <c r="FCI35" s="251"/>
      <c r="FCJ35" s="251"/>
      <c r="FCK35" s="251"/>
      <c r="FCL35" s="251"/>
      <c r="FCM35" s="251"/>
      <c r="FCN35" s="251"/>
      <c r="FCO35" s="251"/>
      <c r="FCP35" s="251"/>
      <c r="FCQ35" s="251"/>
      <c r="FCR35" s="251"/>
      <c r="FCS35" s="251"/>
      <c r="FCT35" s="251"/>
      <c r="FCU35" s="251"/>
      <c r="FCV35" s="251"/>
      <c r="FCW35" s="251"/>
      <c r="FCX35" s="251"/>
      <c r="FCY35" s="251"/>
      <c r="FCZ35" s="251"/>
      <c r="FDA35" s="251"/>
      <c r="FDB35" s="251"/>
      <c r="FDC35" s="251"/>
      <c r="FDD35" s="251"/>
      <c r="FDE35" s="251"/>
      <c r="FDF35" s="251"/>
      <c r="FDG35" s="251"/>
      <c r="FDH35" s="251"/>
      <c r="FDI35" s="251"/>
      <c r="FDJ35" s="251"/>
      <c r="FDK35" s="251"/>
      <c r="FDL35" s="251"/>
      <c r="FDM35" s="251"/>
      <c r="FDN35" s="251"/>
      <c r="FDO35" s="251"/>
      <c r="FDP35" s="251"/>
      <c r="FDQ35" s="251"/>
      <c r="FDR35" s="251"/>
      <c r="FDS35" s="251"/>
      <c r="FDT35" s="251"/>
      <c r="FDU35" s="251"/>
      <c r="FDV35" s="251"/>
      <c r="FDW35" s="251"/>
      <c r="FDX35" s="251"/>
      <c r="FDY35" s="251"/>
      <c r="FDZ35" s="251"/>
      <c r="FEA35" s="251"/>
      <c r="FEB35" s="251"/>
      <c r="FEC35" s="251"/>
      <c r="FED35" s="251"/>
      <c r="FEE35" s="251"/>
      <c r="FEF35" s="251"/>
      <c r="FEG35" s="251"/>
      <c r="FEH35" s="251"/>
      <c r="FEI35" s="251"/>
      <c r="FEJ35" s="251"/>
      <c r="FEK35" s="251"/>
      <c r="FEL35" s="251"/>
      <c r="FEM35" s="251"/>
      <c r="FEN35" s="251"/>
      <c r="FEO35" s="251"/>
      <c r="FEP35" s="251"/>
      <c r="FEQ35" s="251"/>
      <c r="FER35" s="251"/>
      <c r="FES35" s="251"/>
      <c r="FET35" s="251"/>
      <c r="FEU35" s="251"/>
      <c r="FEV35" s="251"/>
      <c r="FEW35" s="251"/>
      <c r="FEX35" s="251"/>
      <c r="FEY35" s="251"/>
      <c r="FEZ35" s="251"/>
      <c r="FFA35" s="251"/>
      <c r="FFB35" s="251"/>
      <c r="FFC35" s="251"/>
      <c r="FFD35" s="251"/>
      <c r="FFE35" s="251"/>
      <c r="FFF35" s="251"/>
      <c r="FFG35" s="251"/>
      <c r="FFH35" s="251"/>
      <c r="FFI35" s="251"/>
      <c r="FFJ35" s="251"/>
      <c r="FFK35" s="251"/>
      <c r="FFL35" s="251"/>
      <c r="FFM35" s="251"/>
      <c r="FFN35" s="251"/>
      <c r="FFO35" s="251"/>
      <c r="FFP35" s="251"/>
      <c r="FFQ35" s="251"/>
      <c r="FFR35" s="251"/>
      <c r="FFS35" s="251"/>
      <c r="FFT35" s="251"/>
      <c r="FFU35" s="251"/>
      <c r="FFV35" s="251"/>
      <c r="FFW35" s="251"/>
      <c r="FFX35" s="251"/>
      <c r="FFY35" s="251"/>
      <c r="FFZ35" s="251"/>
      <c r="FGA35" s="251"/>
      <c r="FGB35" s="251"/>
      <c r="FGC35" s="251"/>
      <c r="FGD35" s="251"/>
      <c r="FGE35" s="251"/>
      <c r="FGF35" s="251"/>
      <c r="FGG35" s="251"/>
      <c r="FGH35" s="251"/>
      <c r="FGI35" s="251"/>
      <c r="FGJ35" s="251"/>
      <c r="FGK35" s="251"/>
      <c r="FGL35" s="251"/>
      <c r="FGM35" s="251"/>
      <c r="FGN35" s="251"/>
      <c r="FGO35" s="251"/>
      <c r="FGP35" s="251"/>
      <c r="FGQ35" s="251"/>
      <c r="FGR35" s="251"/>
      <c r="FGS35" s="251"/>
      <c r="FGT35" s="251"/>
      <c r="FGU35" s="251"/>
      <c r="FGV35" s="251"/>
      <c r="FGW35" s="251"/>
      <c r="FGX35" s="251"/>
      <c r="FGY35" s="251"/>
      <c r="FGZ35" s="251"/>
      <c r="FHA35" s="251"/>
      <c r="FHB35" s="251"/>
      <c r="FHC35" s="251"/>
      <c r="FHD35" s="251"/>
      <c r="FHE35" s="251"/>
      <c r="FHF35" s="251"/>
      <c r="FHG35" s="251"/>
      <c r="FHH35" s="251"/>
      <c r="FHI35" s="251"/>
      <c r="FHJ35" s="251"/>
      <c r="FHK35" s="251"/>
      <c r="FHL35" s="251"/>
      <c r="FHM35" s="251"/>
      <c r="FHN35" s="251"/>
      <c r="FHO35" s="251"/>
      <c r="FHP35" s="251"/>
      <c r="FHQ35" s="251"/>
      <c r="FHR35" s="251"/>
      <c r="FHS35" s="251"/>
      <c r="FHT35" s="251"/>
      <c r="FHU35" s="251"/>
      <c r="FHV35" s="251"/>
      <c r="FHW35" s="251"/>
      <c r="FHX35" s="251"/>
      <c r="FHY35" s="251"/>
      <c r="FHZ35" s="251"/>
      <c r="FIA35" s="251"/>
      <c r="FIB35" s="251"/>
      <c r="FIC35" s="251"/>
      <c r="FID35" s="251"/>
      <c r="FIE35" s="251"/>
      <c r="FIF35" s="251"/>
      <c r="FIG35" s="251"/>
      <c r="FIH35" s="251"/>
      <c r="FII35" s="251"/>
      <c r="FIJ35" s="251"/>
      <c r="FIK35" s="251"/>
      <c r="FIL35" s="251"/>
      <c r="FIM35" s="251"/>
      <c r="FIN35" s="251"/>
      <c r="FIO35" s="251"/>
      <c r="FIP35" s="251"/>
      <c r="FIQ35" s="251"/>
      <c r="FIR35" s="251"/>
      <c r="FIS35" s="251"/>
      <c r="FIT35" s="251"/>
      <c r="FIU35" s="251"/>
      <c r="FIV35" s="251"/>
      <c r="FIW35" s="251"/>
      <c r="FIX35" s="251"/>
      <c r="FIY35" s="251"/>
      <c r="FIZ35" s="251"/>
      <c r="FJA35" s="251"/>
      <c r="FJB35" s="251"/>
      <c r="FJC35" s="251"/>
      <c r="FJD35" s="251"/>
      <c r="FJE35" s="251"/>
      <c r="FJF35" s="251"/>
      <c r="FJG35" s="251"/>
      <c r="FJH35" s="251"/>
      <c r="FJI35" s="251"/>
      <c r="FJJ35" s="251"/>
      <c r="FJK35" s="251"/>
      <c r="FJL35" s="251"/>
      <c r="FJM35" s="251"/>
      <c r="FJN35" s="251"/>
      <c r="FJO35" s="251"/>
      <c r="FJP35" s="251"/>
      <c r="FJQ35" s="251"/>
      <c r="FJR35" s="251"/>
      <c r="FJS35" s="251"/>
      <c r="FJT35" s="251"/>
      <c r="FJU35" s="251"/>
      <c r="FJV35" s="251"/>
      <c r="FJW35" s="251"/>
      <c r="FJX35" s="251"/>
      <c r="FJY35" s="251"/>
      <c r="FJZ35" s="251"/>
      <c r="FKA35" s="251"/>
      <c r="FKB35" s="251"/>
      <c r="FKC35" s="251"/>
      <c r="FKD35" s="251"/>
      <c r="FKE35" s="251"/>
      <c r="FKF35" s="251"/>
      <c r="FKG35" s="251"/>
      <c r="FKH35" s="251"/>
      <c r="FKI35" s="251"/>
      <c r="FKJ35" s="251"/>
      <c r="FKK35" s="251"/>
      <c r="FKL35" s="251"/>
      <c r="FKM35" s="251"/>
      <c r="FKN35" s="251"/>
      <c r="FKO35" s="251"/>
      <c r="FKP35" s="251"/>
      <c r="FKQ35" s="251"/>
      <c r="FKR35" s="251"/>
      <c r="FKS35" s="251"/>
      <c r="FKT35" s="251"/>
      <c r="FKU35" s="251"/>
      <c r="FKV35" s="251"/>
      <c r="FKW35" s="251"/>
      <c r="FKX35" s="251"/>
      <c r="FKY35" s="251"/>
      <c r="FKZ35" s="251"/>
      <c r="FLA35" s="251"/>
      <c r="FLB35" s="251"/>
      <c r="FLC35" s="251"/>
      <c r="FLD35" s="251"/>
      <c r="FLE35" s="251"/>
      <c r="FLF35" s="251"/>
      <c r="FLG35" s="251"/>
      <c r="FLH35" s="251"/>
      <c r="FLI35" s="251"/>
      <c r="FLJ35" s="251"/>
      <c r="FLK35" s="251"/>
      <c r="FLL35" s="251"/>
      <c r="FLM35" s="251"/>
      <c r="FLN35" s="251"/>
      <c r="FLO35" s="251"/>
      <c r="FLP35" s="251"/>
      <c r="FLQ35" s="251"/>
      <c r="FLR35" s="251"/>
      <c r="FLS35" s="251"/>
      <c r="FLT35" s="251"/>
      <c r="FLU35" s="251"/>
      <c r="FLV35" s="251"/>
      <c r="FLW35" s="251"/>
      <c r="FLX35" s="251"/>
      <c r="FLY35" s="251"/>
      <c r="FLZ35" s="251"/>
      <c r="FMA35" s="251"/>
      <c r="FMB35" s="251"/>
      <c r="FMC35" s="251"/>
      <c r="FMD35" s="251"/>
      <c r="FME35" s="251"/>
      <c r="FMF35" s="251"/>
      <c r="FMG35" s="251"/>
      <c r="FMH35" s="251"/>
      <c r="FMI35" s="251"/>
      <c r="FMJ35" s="251"/>
      <c r="FMK35" s="251"/>
      <c r="FML35" s="251"/>
      <c r="FMM35" s="251"/>
      <c r="FMN35" s="251"/>
      <c r="FMO35" s="251"/>
      <c r="FMP35" s="251"/>
      <c r="FMQ35" s="251"/>
      <c r="FMR35" s="251"/>
      <c r="FMS35" s="251"/>
      <c r="FMT35" s="251"/>
      <c r="FMU35" s="251"/>
      <c r="FMV35" s="251"/>
      <c r="FMW35" s="251"/>
      <c r="FMX35" s="251"/>
      <c r="FMY35" s="251"/>
      <c r="FMZ35" s="251"/>
      <c r="FNA35" s="251"/>
      <c r="FNB35" s="251"/>
      <c r="FNC35" s="251"/>
      <c r="FND35" s="251"/>
      <c r="FNE35" s="251"/>
      <c r="FNF35" s="251"/>
      <c r="FNG35" s="251"/>
      <c r="FNH35" s="251"/>
      <c r="FNI35" s="251"/>
      <c r="FNJ35" s="251"/>
      <c r="FNK35" s="251"/>
      <c r="FNL35" s="251"/>
      <c r="FNM35" s="251"/>
      <c r="FNN35" s="251"/>
      <c r="FNO35" s="251"/>
      <c r="FNP35" s="251"/>
      <c r="FNQ35" s="251"/>
      <c r="FNR35" s="251"/>
      <c r="FNS35" s="251"/>
      <c r="FNT35" s="251"/>
      <c r="FNU35" s="251"/>
      <c r="FNV35" s="251"/>
      <c r="FNW35" s="251"/>
      <c r="FNX35" s="251"/>
      <c r="FNY35" s="251"/>
      <c r="FNZ35" s="251"/>
      <c r="FOA35" s="251"/>
      <c r="FOB35" s="251"/>
      <c r="FOC35" s="251"/>
      <c r="FOD35" s="251"/>
      <c r="FOE35" s="251"/>
      <c r="FOF35" s="251"/>
      <c r="FOG35" s="251"/>
      <c r="FOH35" s="251"/>
      <c r="FOI35" s="251"/>
      <c r="FOJ35" s="251"/>
      <c r="FOK35" s="251"/>
      <c r="FOL35" s="251"/>
      <c r="FOM35" s="251"/>
      <c r="FON35" s="251"/>
      <c r="FOO35" s="251"/>
      <c r="FOP35" s="251"/>
      <c r="FOQ35" s="251"/>
      <c r="FOR35" s="251"/>
      <c r="FOS35" s="251"/>
      <c r="FOT35" s="251"/>
      <c r="FOU35" s="251"/>
      <c r="FOV35" s="251"/>
      <c r="FOW35" s="251"/>
      <c r="FOX35" s="251"/>
      <c r="FOY35" s="251"/>
      <c r="FOZ35" s="251"/>
      <c r="FPA35" s="251"/>
      <c r="FPB35" s="251"/>
      <c r="FPC35" s="251"/>
      <c r="FPD35" s="251"/>
      <c r="FPE35" s="251"/>
      <c r="FPF35" s="251"/>
      <c r="FPG35" s="251"/>
      <c r="FPH35" s="251"/>
      <c r="FPI35" s="251"/>
      <c r="FPJ35" s="251"/>
      <c r="FPK35" s="251"/>
      <c r="FPL35" s="251"/>
      <c r="FPM35" s="251"/>
      <c r="FPN35" s="251"/>
      <c r="FPO35" s="251"/>
      <c r="FPP35" s="251"/>
      <c r="FPQ35" s="251"/>
      <c r="FPR35" s="251"/>
      <c r="FPS35" s="251"/>
      <c r="FPT35" s="251"/>
      <c r="FPU35" s="251"/>
      <c r="FPV35" s="251"/>
      <c r="FPW35" s="251"/>
      <c r="FPX35" s="251"/>
      <c r="FPY35" s="251"/>
      <c r="FPZ35" s="251"/>
      <c r="FQA35" s="251"/>
      <c r="FQB35" s="251"/>
      <c r="FQC35" s="251"/>
      <c r="FQD35" s="251"/>
      <c r="FQE35" s="251"/>
      <c r="FQF35" s="251"/>
      <c r="FQG35" s="251"/>
      <c r="FQH35" s="251"/>
      <c r="FQI35" s="251"/>
      <c r="FQJ35" s="251"/>
      <c r="FQK35" s="251"/>
      <c r="FQL35" s="251"/>
      <c r="FQM35" s="251"/>
      <c r="FQN35" s="251"/>
      <c r="FQO35" s="251"/>
      <c r="FQP35" s="251"/>
      <c r="FQQ35" s="251"/>
      <c r="FQR35" s="251"/>
      <c r="FQS35" s="251"/>
      <c r="FQT35" s="251"/>
      <c r="FQU35" s="251"/>
      <c r="FQV35" s="251"/>
      <c r="FQW35" s="251"/>
      <c r="FQX35" s="251"/>
      <c r="FQY35" s="251"/>
      <c r="FQZ35" s="251"/>
      <c r="FRA35" s="251"/>
      <c r="FRB35" s="251"/>
      <c r="FRC35" s="251"/>
      <c r="FRD35" s="251"/>
      <c r="FRE35" s="251"/>
      <c r="FRF35" s="251"/>
      <c r="FRG35" s="251"/>
      <c r="FRH35" s="251"/>
      <c r="FRI35" s="251"/>
      <c r="FRJ35" s="251"/>
      <c r="FRK35" s="251"/>
      <c r="FRL35" s="251"/>
      <c r="FRM35" s="251"/>
      <c r="FRN35" s="251"/>
      <c r="FRO35" s="251"/>
      <c r="FRP35" s="251"/>
      <c r="FRQ35" s="251"/>
      <c r="FRR35" s="251"/>
      <c r="FRS35" s="251"/>
      <c r="FRT35" s="251"/>
      <c r="FRU35" s="251"/>
      <c r="FRV35" s="251"/>
      <c r="FRW35" s="251"/>
      <c r="FRX35" s="251"/>
      <c r="FRY35" s="251"/>
      <c r="FRZ35" s="251"/>
      <c r="FSA35" s="251"/>
      <c r="FSB35" s="251"/>
      <c r="FSC35" s="251"/>
      <c r="FSD35" s="251"/>
      <c r="FSE35" s="251"/>
      <c r="FSF35" s="251"/>
      <c r="FSG35" s="251"/>
      <c r="FSH35" s="251"/>
      <c r="FSI35" s="251"/>
      <c r="FSJ35" s="251"/>
      <c r="FSK35" s="251"/>
      <c r="FSL35" s="251"/>
      <c r="FSM35" s="251"/>
      <c r="FSN35" s="251"/>
      <c r="FSO35" s="251"/>
      <c r="FSP35" s="251"/>
      <c r="FSQ35" s="251"/>
      <c r="FSR35" s="251"/>
      <c r="FSS35" s="251"/>
      <c r="FST35" s="251"/>
      <c r="FSU35" s="251"/>
      <c r="FSV35" s="251"/>
      <c r="FSW35" s="251"/>
      <c r="FSX35" s="251"/>
      <c r="FSY35" s="251"/>
      <c r="FSZ35" s="251"/>
      <c r="FTA35" s="251"/>
      <c r="FTB35" s="251"/>
      <c r="FTC35" s="251"/>
      <c r="FTD35" s="251"/>
      <c r="FTE35" s="251"/>
      <c r="FTF35" s="251"/>
      <c r="FTG35" s="251"/>
      <c r="FTH35" s="251"/>
      <c r="FTI35" s="251"/>
      <c r="FTJ35" s="251"/>
      <c r="FTK35" s="251"/>
      <c r="FTL35" s="251"/>
      <c r="FTM35" s="251"/>
      <c r="FTN35" s="251"/>
      <c r="FTO35" s="251"/>
      <c r="FTP35" s="251"/>
      <c r="FTQ35" s="251"/>
      <c r="FTR35" s="251"/>
      <c r="FTS35" s="251"/>
      <c r="FTT35" s="251"/>
      <c r="FTU35" s="251"/>
      <c r="FTV35" s="251"/>
      <c r="FTW35" s="251"/>
      <c r="FTX35" s="251"/>
      <c r="FTY35" s="251"/>
      <c r="FTZ35" s="251"/>
      <c r="FUA35" s="251"/>
      <c r="FUB35" s="251"/>
      <c r="FUC35" s="251"/>
      <c r="FUD35" s="251"/>
      <c r="FUE35" s="251"/>
      <c r="FUF35" s="251"/>
      <c r="FUG35" s="251"/>
      <c r="FUH35" s="251"/>
      <c r="FUI35" s="251"/>
      <c r="FUJ35" s="251"/>
      <c r="FUK35" s="251"/>
      <c r="FUL35" s="251"/>
      <c r="FUM35" s="251"/>
      <c r="FUN35" s="251"/>
      <c r="FUO35" s="251"/>
      <c r="FUP35" s="251"/>
      <c r="FUQ35" s="251"/>
      <c r="FUR35" s="251"/>
      <c r="FUS35" s="251"/>
      <c r="FUT35" s="251"/>
      <c r="FUU35" s="251"/>
      <c r="FUV35" s="251"/>
      <c r="FUW35" s="251"/>
      <c r="FUX35" s="251"/>
      <c r="FUY35" s="251"/>
      <c r="FUZ35" s="251"/>
      <c r="FVA35" s="251"/>
      <c r="FVB35" s="251"/>
      <c r="FVC35" s="251"/>
      <c r="FVD35" s="251"/>
      <c r="FVE35" s="251"/>
      <c r="FVF35" s="251"/>
      <c r="FVG35" s="251"/>
      <c r="FVH35" s="251"/>
      <c r="FVI35" s="251"/>
      <c r="FVJ35" s="251"/>
      <c r="FVK35" s="251"/>
      <c r="FVL35" s="251"/>
      <c r="FVM35" s="251"/>
      <c r="FVN35" s="251"/>
      <c r="FVO35" s="251"/>
      <c r="FVP35" s="251"/>
      <c r="FVQ35" s="251"/>
      <c r="FVR35" s="251"/>
      <c r="FVS35" s="251"/>
      <c r="FVT35" s="251"/>
      <c r="FVU35" s="251"/>
      <c r="FVV35" s="251"/>
      <c r="FVW35" s="251"/>
      <c r="FVX35" s="251"/>
      <c r="FVY35" s="251"/>
      <c r="FVZ35" s="251"/>
      <c r="FWA35" s="251"/>
      <c r="FWB35" s="251"/>
      <c r="FWC35" s="251"/>
      <c r="FWD35" s="251"/>
      <c r="FWE35" s="251"/>
      <c r="FWF35" s="251"/>
      <c r="FWG35" s="251"/>
      <c r="FWH35" s="251"/>
      <c r="FWI35" s="251"/>
      <c r="FWJ35" s="251"/>
      <c r="FWK35" s="251"/>
      <c r="FWL35" s="251"/>
      <c r="FWM35" s="251"/>
      <c r="FWN35" s="251"/>
      <c r="FWO35" s="251"/>
      <c r="FWP35" s="251"/>
      <c r="FWQ35" s="251"/>
      <c r="FWR35" s="251"/>
      <c r="FWS35" s="251"/>
      <c r="FWT35" s="251"/>
      <c r="FWU35" s="251"/>
      <c r="FWV35" s="251"/>
      <c r="FWW35" s="251"/>
      <c r="FWX35" s="251"/>
      <c r="FWY35" s="251"/>
      <c r="FWZ35" s="251"/>
      <c r="FXA35" s="251"/>
      <c r="FXB35" s="251"/>
      <c r="FXC35" s="251"/>
      <c r="FXD35" s="251"/>
      <c r="FXE35" s="251"/>
      <c r="FXF35" s="251"/>
      <c r="FXG35" s="251"/>
      <c r="FXH35" s="251"/>
      <c r="FXI35" s="251"/>
      <c r="FXJ35" s="251"/>
      <c r="FXK35" s="251"/>
      <c r="FXL35" s="251"/>
      <c r="FXM35" s="251"/>
      <c r="FXN35" s="251"/>
      <c r="FXO35" s="251"/>
      <c r="FXP35" s="251"/>
      <c r="FXQ35" s="251"/>
      <c r="FXR35" s="251"/>
      <c r="FXS35" s="251"/>
      <c r="FXT35" s="251"/>
      <c r="FXU35" s="251"/>
      <c r="FXV35" s="251"/>
      <c r="FXW35" s="251"/>
      <c r="FXX35" s="251"/>
      <c r="FXY35" s="251"/>
      <c r="FXZ35" s="251"/>
      <c r="FYA35" s="251"/>
      <c r="FYB35" s="251"/>
      <c r="FYC35" s="251"/>
      <c r="FYD35" s="251"/>
      <c r="FYE35" s="251"/>
      <c r="FYF35" s="251"/>
      <c r="FYG35" s="251"/>
      <c r="FYH35" s="251"/>
      <c r="FYI35" s="251"/>
      <c r="FYJ35" s="251"/>
      <c r="FYK35" s="251"/>
      <c r="FYL35" s="251"/>
      <c r="FYM35" s="251"/>
      <c r="FYN35" s="251"/>
      <c r="FYO35" s="251"/>
      <c r="FYP35" s="251"/>
      <c r="FYQ35" s="251"/>
      <c r="FYR35" s="251"/>
      <c r="FYS35" s="251"/>
      <c r="FYT35" s="251"/>
      <c r="FYU35" s="251"/>
      <c r="FYV35" s="251"/>
      <c r="FYW35" s="251"/>
      <c r="FYX35" s="251"/>
      <c r="FYY35" s="251"/>
      <c r="FYZ35" s="251"/>
      <c r="FZA35" s="251"/>
      <c r="FZB35" s="251"/>
      <c r="FZC35" s="251"/>
      <c r="FZD35" s="251"/>
      <c r="FZE35" s="251"/>
      <c r="FZF35" s="251"/>
      <c r="FZG35" s="251"/>
      <c r="FZH35" s="251"/>
      <c r="FZI35" s="251"/>
      <c r="FZJ35" s="251"/>
      <c r="FZK35" s="251"/>
      <c r="FZL35" s="251"/>
      <c r="FZM35" s="251"/>
      <c r="FZN35" s="251"/>
      <c r="FZO35" s="251"/>
      <c r="FZP35" s="251"/>
      <c r="FZQ35" s="251"/>
      <c r="FZR35" s="251"/>
      <c r="FZS35" s="251"/>
      <c r="FZT35" s="251"/>
      <c r="FZU35" s="251"/>
      <c r="FZV35" s="251"/>
      <c r="FZW35" s="251"/>
      <c r="FZX35" s="251"/>
      <c r="FZY35" s="251"/>
      <c r="FZZ35" s="251"/>
      <c r="GAA35" s="251"/>
      <c r="GAB35" s="251"/>
      <c r="GAC35" s="251"/>
      <c r="GAD35" s="251"/>
      <c r="GAE35" s="251"/>
      <c r="GAF35" s="251"/>
      <c r="GAG35" s="251"/>
      <c r="GAH35" s="251"/>
      <c r="GAI35" s="251"/>
      <c r="GAJ35" s="251"/>
      <c r="GAK35" s="251"/>
      <c r="GAL35" s="251"/>
      <c r="GAM35" s="251"/>
      <c r="GAN35" s="251"/>
      <c r="GAO35" s="251"/>
      <c r="GAP35" s="251"/>
      <c r="GAQ35" s="251"/>
      <c r="GAR35" s="251"/>
      <c r="GAS35" s="251"/>
      <c r="GAT35" s="251"/>
      <c r="GAU35" s="251"/>
      <c r="GAV35" s="251"/>
      <c r="GAW35" s="251"/>
      <c r="GAX35" s="251"/>
      <c r="GAY35" s="251"/>
      <c r="GAZ35" s="251"/>
      <c r="GBA35" s="251"/>
      <c r="GBB35" s="251"/>
      <c r="GBC35" s="251"/>
      <c r="GBD35" s="251"/>
      <c r="GBE35" s="251"/>
      <c r="GBF35" s="251"/>
      <c r="GBG35" s="251"/>
      <c r="GBH35" s="251"/>
      <c r="GBI35" s="251"/>
      <c r="GBJ35" s="251"/>
      <c r="GBK35" s="251"/>
      <c r="GBL35" s="251"/>
      <c r="GBM35" s="251"/>
      <c r="GBN35" s="251"/>
      <c r="GBO35" s="251"/>
      <c r="GBP35" s="251"/>
      <c r="GBQ35" s="251"/>
      <c r="GBR35" s="251"/>
      <c r="GBS35" s="251"/>
      <c r="GBT35" s="251"/>
      <c r="GBU35" s="251"/>
      <c r="GBV35" s="251"/>
      <c r="GBW35" s="251"/>
      <c r="GBX35" s="251"/>
      <c r="GBY35" s="251"/>
      <c r="GBZ35" s="251"/>
      <c r="GCA35" s="251"/>
      <c r="GCB35" s="251"/>
      <c r="GCC35" s="251"/>
      <c r="GCD35" s="251"/>
      <c r="GCE35" s="251"/>
      <c r="GCF35" s="251"/>
      <c r="GCG35" s="251"/>
      <c r="GCH35" s="251"/>
      <c r="GCI35" s="251"/>
      <c r="GCJ35" s="251"/>
      <c r="GCK35" s="251"/>
      <c r="GCL35" s="251"/>
      <c r="GCM35" s="251"/>
      <c r="GCN35" s="251"/>
      <c r="GCO35" s="251"/>
      <c r="GCP35" s="251"/>
      <c r="GCQ35" s="251"/>
      <c r="GCR35" s="251"/>
      <c r="GCS35" s="251"/>
      <c r="GCT35" s="251"/>
      <c r="GCU35" s="251"/>
      <c r="GCV35" s="251"/>
      <c r="GCW35" s="251"/>
      <c r="GCX35" s="251"/>
      <c r="GCY35" s="251"/>
      <c r="GCZ35" s="251"/>
      <c r="GDA35" s="251"/>
      <c r="GDB35" s="251"/>
      <c r="GDC35" s="251"/>
      <c r="GDD35" s="251"/>
      <c r="GDE35" s="251"/>
      <c r="GDF35" s="251"/>
      <c r="GDG35" s="251"/>
      <c r="GDH35" s="251"/>
      <c r="GDI35" s="251"/>
      <c r="GDJ35" s="251"/>
      <c r="GDK35" s="251"/>
      <c r="GDL35" s="251"/>
      <c r="GDM35" s="251"/>
      <c r="GDN35" s="251"/>
      <c r="GDO35" s="251"/>
      <c r="GDP35" s="251"/>
      <c r="GDQ35" s="251"/>
      <c r="GDR35" s="251"/>
      <c r="GDS35" s="251"/>
      <c r="GDT35" s="251"/>
      <c r="GDU35" s="251"/>
      <c r="GDV35" s="251"/>
      <c r="GDW35" s="251"/>
      <c r="GDX35" s="251"/>
      <c r="GDY35" s="251"/>
      <c r="GDZ35" s="251"/>
      <c r="GEA35" s="251"/>
      <c r="GEB35" s="251"/>
      <c r="GEC35" s="251"/>
      <c r="GED35" s="251"/>
      <c r="GEE35" s="251"/>
      <c r="GEF35" s="251"/>
      <c r="GEG35" s="251"/>
      <c r="GEH35" s="251"/>
      <c r="GEI35" s="251"/>
      <c r="GEJ35" s="251"/>
      <c r="GEK35" s="251"/>
      <c r="GEL35" s="251"/>
      <c r="GEM35" s="251"/>
      <c r="GEN35" s="251"/>
      <c r="GEO35" s="251"/>
      <c r="GEP35" s="251"/>
      <c r="GEQ35" s="251"/>
      <c r="GER35" s="251"/>
      <c r="GES35" s="251"/>
      <c r="GET35" s="251"/>
      <c r="GEU35" s="251"/>
      <c r="GEV35" s="251"/>
      <c r="GEW35" s="251"/>
      <c r="GEX35" s="251"/>
      <c r="GEY35" s="251"/>
      <c r="GEZ35" s="251"/>
      <c r="GFA35" s="251"/>
      <c r="GFB35" s="251"/>
      <c r="GFC35" s="251"/>
      <c r="GFD35" s="251"/>
      <c r="GFE35" s="251"/>
      <c r="GFF35" s="251"/>
      <c r="GFG35" s="251"/>
      <c r="GFH35" s="251"/>
      <c r="GFI35" s="251"/>
      <c r="GFJ35" s="251"/>
      <c r="GFK35" s="251"/>
      <c r="GFL35" s="251"/>
      <c r="GFM35" s="251"/>
      <c r="GFN35" s="251"/>
      <c r="GFO35" s="251"/>
      <c r="GFP35" s="251"/>
      <c r="GFQ35" s="251"/>
      <c r="GFR35" s="251"/>
      <c r="GFS35" s="251"/>
      <c r="GFT35" s="251"/>
      <c r="GFU35" s="251"/>
      <c r="GFV35" s="251"/>
      <c r="GFW35" s="251"/>
      <c r="GFX35" s="251"/>
      <c r="GFY35" s="251"/>
      <c r="GFZ35" s="251"/>
      <c r="GGA35" s="251"/>
      <c r="GGB35" s="251"/>
      <c r="GGC35" s="251"/>
      <c r="GGD35" s="251"/>
      <c r="GGE35" s="251"/>
      <c r="GGF35" s="251"/>
      <c r="GGG35" s="251"/>
      <c r="GGH35" s="251"/>
      <c r="GGI35" s="251"/>
      <c r="GGJ35" s="251"/>
      <c r="GGK35" s="251"/>
      <c r="GGL35" s="251"/>
      <c r="GGM35" s="251"/>
      <c r="GGN35" s="251"/>
      <c r="GGO35" s="251"/>
      <c r="GGP35" s="251"/>
      <c r="GGQ35" s="251"/>
      <c r="GGR35" s="251"/>
      <c r="GGS35" s="251"/>
      <c r="GGT35" s="251"/>
      <c r="GGU35" s="251"/>
      <c r="GGV35" s="251"/>
      <c r="GGW35" s="251"/>
      <c r="GGX35" s="251"/>
      <c r="GGY35" s="251"/>
      <c r="GGZ35" s="251"/>
      <c r="GHA35" s="251"/>
      <c r="GHB35" s="251"/>
      <c r="GHC35" s="251"/>
      <c r="GHD35" s="251"/>
      <c r="GHE35" s="251"/>
      <c r="GHF35" s="251"/>
      <c r="GHG35" s="251"/>
      <c r="GHH35" s="251"/>
      <c r="GHI35" s="251"/>
      <c r="GHJ35" s="251"/>
      <c r="GHK35" s="251"/>
      <c r="GHL35" s="251"/>
      <c r="GHM35" s="251"/>
      <c r="GHN35" s="251"/>
      <c r="GHO35" s="251"/>
      <c r="GHP35" s="251"/>
      <c r="GHQ35" s="251"/>
      <c r="GHR35" s="251"/>
      <c r="GHS35" s="251"/>
      <c r="GHT35" s="251"/>
      <c r="GHU35" s="251"/>
      <c r="GHV35" s="251"/>
      <c r="GHW35" s="251"/>
      <c r="GHX35" s="251"/>
      <c r="GHY35" s="251"/>
      <c r="GHZ35" s="251"/>
      <c r="GIA35" s="251"/>
      <c r="GIB35" s="251"/>
      <c r="GIC35" s="251"/>
      <c r="GID35" s="251"/>
      <c r="GIE35" s="251"/>
      <c r="GIF35" s="251"/>
      <c r="GIG35" s="251"/>
      <c r="GIH35" s="251"/>
      <c r="GII35" s="251"/>
      <c r="GIJ35" s="251"/>
      <c r="GIK35" s="251"/>
      <c r="GIL35" s="251"/>
      <c r="GIM35" s="251"/>
      <c r="GIN35" s="251"/>
      <c r="GIO35" s="251"/>
      <c r="GIP35" s="251"/>
      <c r="GIQ35" s="251"/>
      <c r="GIR35" s="251"/>
      <c r="GIS35" s="251"/>
      <c r="GIT35" s="251"/>
      <c r="GIU35" s="251"/>
      <c r="GIV35" s="251"/>
      <c r="GIW35" s="251"/>
      <c r="GIX35" s="251"/>
      <c r="GIY35" s="251"/>
      <c r="GIZ35" s="251"/>
      <c r="GJA35" s="251"/>
      <c r="GJB35" s="251"/>
      <c r="GJC35" s="251"/>
      <c r="GJD35" s="251"/>
      <c r="GJE35" s="251"/>
      <c r="GJF35" s="251"/>
      <c r="GJG35" s="251"/>
      <c r="GJH35" s="251"/>
      <c r="GJI35" s="251"/>
      <c r="GJJ35" s="251"/>
      <c r="GJK35" s="251"/>
      <c r="GJL35" s="251"/>
      <c r="GJM35" s="251"/>
      <c r="GJN35" s="251"/>
      <c r="GJO35" s="251"/>
      <c r="GJP35" s="251"/>
      <c r="GJQ35" s="251"/>
      <c r="GJR35" s="251"/>
      <c r="GJS35" s="251"/>
      <c r="GJT35" s="251"/>
      <c r="GJU35" s="251"/>
      <c r="GJV35" s="251"/>
      <c r="GJW35" s="251"/>
      <c r="GJX35" s="251"/>
      <c r="GJY35" s="251"/>
      <c r="GJZ35" s="251"/>
      <c r="GKA35" s="251"/>
      <c r="GKB35" s="251"/>
      <c r="GKC35" s="251"/>
      <c r="GKD35" s="251"/>
      <c r="GKE35" s="251"/>
      <c r="GKF35" s="251"/>
      <c r="GKG35" s="251"/>
      <c r="GKH35" s="251"/>
      <c r="GKI35" s="251"/>
      <c r="GKJ35" s="251"/>
      <c r="GKK35" s="251"/>
      <c r="GKL35" s="251"/>
      <c r="GKM35" s="251"/>
      <c r="GKN35" s="251"/>
      <c r="GKO35" s="251"/>
      <c r="GKP35" s="251"/>
      <c r="GKQ35" s="251"/>
      <c r="GKR35" s="251"/>
      <c r="GKS35" s="251"/>
      <c r="GKT35" s="251"/>
      <c r="GKU35" s="251"/>
      <c r="GKV35" s="251"/>
      <c r="GKW35" s="251"/>
      <c r="GKX35" s="251"/>
      <c r="GKY35" s="251"/>
      <c r="GKZ35" s="251"/>
      <c r="GLA35" s="251"/>
      <c r="GLB35" s="251"/>
      <c r="GLC35" s="251"/>
      <c r="GLD35" s="251"/>
      <c r="GLE35" s="251"/>
      <c r="GLF35" s="251"/>
      <c r="GLG35" s="251"/>
      <c r="GLH35" s="251"/>
      <c r="GLI35" s="251"/>
      <c r="GLJ35" s="251"/>
      <c r="GLK35" s="251"/>
      <c r="GLL35" s="251"/>
      <c r="GLM35" s="251"/>
      <c r="GLN35" s="251"/>
      <c r="GLO35" s="251"/>
      <c r="GLP35" s="251"/>
      <c r="GLQ35" s="251"/>
      <c r="GLR35" s="251"/>
      <c r="GLS35" s="251"/>
      <c r="GLT35" s="251"/>
      <c r="GLU35" s="251"/>
      <c r="GLV35" s="251"/>
      <c r="GLW35" s="251"/>
      <c r="GLX35" s="251"/>
      <c r="GLY35" s="251"/>
      <c r="GLZ35" s="251"/>
      <c r="GMA35" s="251"/>
      <c r="GMB35" s="251"/>
      <c r="GMC35" s="251"/>
      <c r="GMD35" s="251"/>
      <c r="GME35" s="251"/>
      <c r="GMF35" s="251"/>
      <c r="GMG35" s="251"/>
      <c r="GMH35" s="251"/>
      <c r="GMI35" s="251"/>
      <c r="GMJ35" s="251"/>
      <c r="GMK35" s="251"/>
      <c r="GML35" s="251"/>
      <c r="GMM35" s="251"/>
      <c r="GMN35" s="251"/>
      <c r="GMO35" s="251"/>
      <c r="GMP35" s="251"/>
      <c r="GMQ35" s="251"/>
      <c r="GMR35" s="251"/>
      <c r="GMS35" s="251"/>
      <c r="GMT35" s="251"/>
      <c r="GMU35" s="251"/>
      <c r="GMV35" s="251"/>
      <c r="GMW35" s="251"/>
      <c r="GMX35" s="251"/>
      <c r="GMY35" s="251"/>
      <c r="GMZ35" s="251"/>
      <c r="GNA35" s="251"/>
      <c r="GNB35" s="251"/>
      <c r="GNC35" s="251"/>
      <c r="GND35" s="251"/>
      <c r="GNE35" s="251"/>
      <c r="GNF35" s="251"/>
      <c r="GNG35" s="251"/>
      <c r="GNH35" s="251"/>
      <c r="GNI35" s="251"/>
      <c r="GNJ35" s="251"/>
      <c r="GNK35" s="251"/>
      <c r="GNL35" s="251"/>
      <c r="GNM35" s="251"/>
      <c r="GNN35" s="251"/>
      <c r="GNO35" s="251"/>
      <c r="GNP35" s="251"/>
      <c r="GNQ35" s="251"/>
      <c r="GNR35" s="251"/>
      <c r="GNS35" s="251"/>
      <c r="GNT35" s="251"/>
      <c r="GNU35" s="251"/>
      <c r="GNV35" s="251"/>
      <c r="GNW35" s="251"/>
      <c r="GNX35" s="251"/>
      <c r="GNY35" s="251"/>
      <c r="GNZ35" s="251"/>
      <c r="GOA35" s="251"/>
      <c r="GOB35" s="251"/>
      <c r="GOC35" s="251"/>
      <c r="GOD35" s="251"/>
      <c r="GOE35" s="251"/>
      <c r="GOF35" s="251"/>
      <c r="GOG35" s="251"/>
      <c r="GOH35" s="251"/>
      <c r="GOI35" s="251"/>
      <c r="GOJ35" s="251"/>
      <c r="GOK35" s="251"/>
      <c r="GOL35" s="251"/>
      <c r="GOM35" s="251"/>
      <c r="GON35" s="251"/>
      <c r="GOO35" s="251"/>
      <c r="GOP35" s="251"/>
      <c r="GOQ35" s="251"/>
      <c r="GOR35" s="251"/>
      <c r="GOS35" s="251"/>
      <c r="GOT35" s="251"/>
      <c r="GOU35" s="251"/>
      <c r="GOV35" s="251"/>
      <c r="GOW35" s="251"/>
      <c r="GOX35" s="251"/>
      <c r="GOY35" s="251"/>
      <c r="GOZ35" s="251"/>
      <c r="GPA35" s="251"/>
      <c r="GPB35" s="251"/>
      <c r="GPC35" s="251"/>
      <c r="GPD35" s="251"/>
      <c r="GPE35" s="251"/>
      <c r="GPF35" s="251"/>
      <c r="GPG35" s="251"/>
      <c r="GPH35" s="251"/>
      <c r="GPI35" s="251"/>
      <c r="GPJ35" s="251"/>
      <c r="GPK35" s="251"/>
      <c r="GPL35" s="251"/>
      <c r="GPM35" s="251"/>
      <c r="GPN35" s="251"/>
      <c r="GPO35" s="251"/>
      <c r="GPP35" s="251"/>
      <c r="GPQ35" s="251"/>
      <c r="GPR35" s="251"/>
      <c r="GPS35" s="251"/>
      <c r="GPT35" s="251"/>
      <c r="GPU35" s="251"/>
      <c r="GPV35" s="251"/>
      <c r="GPW35" s="251"/>
      <c r="GPX35" s="251"/>
      <c r="GPY35" s="251"/>
      <c r="GPZ35" s="251"/>
      <c r="GQA35" s="251"/>
      <c r="GQB35" s="251"/>
      <c r="GQC35" s="251"/>
      <c r="GQD35" s="251"/>
      <c r="GQE35" s="251"/>
      <c r="GQF35" s="251"/>
      <c r="GQG35" s="251"/>
      <c r="GQH35" s="251"/>
      <c r="GQI35" s="251"/>
      <c r="GQJ35" s="251"/>
      <c r="GQK35" s="251"/>
      <c r="GQL35" s="251"/>
      <c r="GQM35" s="251"/>
      <c r="GQN35" s="251"/>
      <c r="GQO35" s="251"/>
      <c r="GQP35" s="251"/>
      <c r="GQQ35" s="251"/>
      <c r="GQR35" s="251"/>
      <c r="GQS35" s="251"/>
      <c r="GQT35" s="251"/>
      <c r="GQU35" s="251"/>
      <c r="GQV35" s="251"/>
      <c r="GQW35" s="251"/>
      <c r="GQX35" s="251"/>
      <c r="GQY35" s="251"/>
      <c r="GQZ35" s="251"/>
      <c r="GRA35" s="251"/>
      <c r="GRB35" s="251"/>
      <c r="GRC35" s="251"/>
      <c r="GRD35" s="251"/>
      <c r="GRE35" s="251"/>
      <c r="GRF35" s="251"/>
      <c r="GRG35" s="251"/>
      <c r="GRH35" s="251"/>
      <c r="GRI35" s="251"/>
      <c r="GRJ35" s="251"/>
      <c r="GRK35" s="251"/>
      <c r="GRL35" s="251"/>
      <c r="GRM35" s="251"/>
      <c r="GRN35" s="251"/>
      <c r="GRO35" s="251"/>
      <c r="GRP35" s="251"/>
      <c r="GRQ35" s="251"/>
      <c r="GRR35" s="251"/>
      <c r="GRS35" s="251"/>
      <c r="GRT35" s="251"/>
      <c r="GRU35" s="251"/>
      <c r="GRV35" s="251"/>
      <c r="GRW35" s="251"/>
      <c r="GRX35" s="251"/>
      <c r="GRY35" s="251"/>
      <c r="GRZ35" s="251"/>
      <c r="GSA35" s="251"/>
      <c r="GSB35" s="251"/>
      <c r="GSC35" s="251"/>
      <c r="GSD35" s="251"/>
      <c r="GSE35" s="251"/>
      <c r="GSF35" s="251"/>
      <c r="GSG35" s="251"/>
      <c r="GSH35" s="251"/>
      <c r="GSI35" s="251"/>
      <c r="GSJ35" s="251"/>
      <c r="GSK35" s="251"/>
      <c r="GSL35" s="251"/>
      <c r="GSM35" s="251"/>
      <c r="GSN35" s="251"/>
      <c r="GSO35" s="251"/>
      <c r="GSP35" s="251"/>
      <c r="GSQ35" s="251"/>
      <c r="GSR35" s="251"/>
      <c r="GSS35" s="251"/>
      <c r="GST35" s="251"/>
      <c r="GSU35" s="251"/>
      <c r="GSV35" s="251"/>
      <c r="GSW35" s="251"/>
      <c r="GSX35" s="251"/>
      <c r="GSY35" s="251"/>
      <c r="GSZ35" s="251"/>
      <c r="GTA35" s="251"/>
      <c r="GTB35" s="251"/>
      <c r="GTC35" s="251"/>
      <c r="GTD35" s="251"/>
      <c r="GTE35" s="251"/>
      <c r="GTF35" s="251"/>
      <c r="GTG35" s="251"/>
      <c r="GTH35" s="251"/>
      <c r="GTI35" s="251"/>
      <c r="GTJ35" s="251"/>
      <c r="GTK35" s="251"/>
      <c r="GTL35" s="251"/>
      <c r="GTM35" s="251"/>
      <c r="GTN35" s="251"/>
      <c r="GTO35" s="251"/>
      <c r="GTP35" s="251"/>
      <c r="GTQ35" s="251"/>
      <c r="GTR35" s="251"/>
      <c r="GTS35" s="251"/>
      <c r="GTT35" s="251"/>
      <c r="GTU35" s="251"/>
      <c r="GTV35" s="251"/>
      <c r="GTW35" s="251"/>
      <c r="GTX35" s="251"/>
      <c r="GTY35" s="251"/>
      <c r="GTZ35" s="251"/>
      <c r="GUA35" s="251"/>
      <c r="GUB35" s="251"/>
      <c r="GUC35" s="251"/>
      <c r="GUD35" s="251"/>
      <c r="GUE35" s="251"/>
      <c r="GUF35" s="251"/>
      <c r="GUG35" s="251"/>
      <c r="GUH35" s="251"/>
      <c r="GUI35" s="251"/>
      <c r="GUJ35" s="251"/>
      <c r="GUK35" s="251"/>
      <c r="GUL35" s="251"/>
      <c r="GUM35" s="251"/>
      <c r="GUN35" s="251"/>
      <c r="GUO35" s="251"/>
      <c r="GUP35" s="251"/>
      <c r="GUQ35" s="251"/>
      <c r="GUR35" s="251"/>
      <c r="GUS35" s="251"/>
      <c r="GUT35" s="251"/>
      <c r="GUU35" s="251"/>
      <c r="GUV35" s="251"/>
      <c r="GUW35" s="251"/>
      <c r="GUX35" s="251"/>
      <c r="GUY35" s="251"/>
      <c r="GUZ35" s="251"/>
      <c r="GVA35" s="251"/>
      <c r="GVB35" s="251"/>
      <c r="GVC35" s="251"/>
      <c r="GVD35" s="251"/>
      <c r="GVE35" s="251"/>
      <c r="GVF35" s="251"/>
      <c r="GVG35" s="251"/>
      <c r="GVH35" s="251"/>
      <c r="GVI35" s="251"/>
      <c r="GVJ35" s="251"/>
      <c r="GVK35" s="251"/>
      <c r="GVL35" s="251"/>
      <c r="GVM35" s="251"/>
      <c r="GVN35" s="251"/>
      <c r="GVO35" s="251"/>
      <c r="GVP35" s="251"/>
      <c r="GVQ35" s="251"/>
      <c r="GVR35" s="251"/>
      <c r="GVS35" s="251"/>
      <c r="GVT35" s="251"/>
      <c r="GVU35" s="251"/>
      <c r="GVV35" s="251"/>
      <c r="GVW35" s="251"/>
      <c r="GVX35" s="251"/>
      <c r="GVY35" s="251"/>
      <c r="GVZ35" s="251"/>
      <c r="GWA35" s="251"/>
      <c r="GWB35" s="251"/>
      <c r="GWC35" s="251"/>
      <c r="GWD35" s="251"/>
      <c r="GWE35" s="251"/>
      <c r="GWF35" s="251"/>
      <c r="GWG35" s="251"/>
      <c r="GWH35" s="251"/>
      <c r="GWI35" s="251"/>
      <c r="GWJ35" s="251"/>
      <c r="GWK35" s="251"/>
      <c r="GWL35" s="251"/>
      <c r="GWM35" s="251"/>
      <c r="GWN35" s="251"/>
      <c r="GWO35" s="251"/>
      <c r="GWP35" s="251"/>
      <c r="GWQ35" s="251"/>
      <c r="GWR35" s="251"/>
      <c r="GWS35" s="251"/>
      <c r="GWT35" s="251"/>
      <c r="GWU35" s="251"/>
      <c r="GWV35" s="251"/>
      <c r="GWW35" s="251"/>
      <c r="GWX35" s="251"/>
      <c r="GWY35" s="251"/>
      <c r="GWZ35" s="251"/>
      <c r="GXA35" s="251"/>
      <c r="GXB35" s="251"/>
      <c r="GXC35" s="251"/>
      <c r="GXD35" s="251"/>
      <c r="GXE35" s="251"/>
      <c r="GXF35" s="251"/>
      <c r="GXG35" s="251"/>
      <c r="GXH35" s="251"/>
      <c r="GXI35" s="251"/>
      <c r="GXJ35" s="251"/>
      <c r="GXK35" s="251"/>
      <c r="GXL35" s="251"/>
      <c r="GXM35" s="251"/>
      <c r="GXN35" s="251"/>
      <c r="GXO35" s="251"/>
      <c r="GXP35" s="251"/>
      <c r="GXQ35" s="251"/>
      <c r="GXR35" s="251"/>
      <c r="GXS35" s="251"/>
      <c r="GXT35" s="251"/>
      <c r="GXU35" s="251"/>
      <c r="GXV35" s="251"/>
      <c r="GXW35" s="251"/>
      <c r="GXX35" s="251"/>
      <c r="GXY35" s="251"/>
      <c r="GXZ35" s="251"/>
      <c r="GYA35" s="251"/>
      <c r="GYB35" s="251"/>
      <c r="GYC35" s="251"/>
      <c r="GYD35" s="251"/>
      <c r="GYE35" s="251"/>
      <c r="GYF35" s="251"/>
      <c r="GYG35" s="251"/>
      <c r="GYH35" s="251"/>
      <c r="GYI35" s="251"/>
      <c r="GYJ35" s="251"/>
      <c r="GYK35" s="251"/>
      <c r="GYL35" s="251"/>
      <c r="GYM35" s="251"/>
      <c r="GYN35" s="251"/>
      <c r="GYO35" s="251"/>
      <c r="GYP35" s="251"/>
      <c r="GYQ35" s="251"/>
      <c r="GYR35" s="251"/>
      <c r="GYS35" s="251"/>
      <c r="GYT35" s="251"/>
      <c r="GYU35" s="251"/>
      <c r="GYV35" s="251"/>
      <c r="GYW35" s="251"/>
      <c r="GYX35" s="251"/>
      <c r="GYY35" s="251"/>
      <c r="GYZ35" s="251"/>
      <c r="GZA35" s="251"/>
      <c r="GZB35" s="251"/>
      <c r="GZC35" s="251"/>
      <c r="GZD35" s="251"/>
      <c r="GZE35" s="251"/>
      <c r="GZF35" s="251"/>
      <c r="GZG35" s="251"/>
      <c r="GZH35" s="251"/>
      <c r="GZI35" s="251"/>
      <c r="GZJ35" s="251"/>
      <c r="GZK35" s="251"/>
      <c r="GZL35" s="251"/>
      <c r="GZM35" s="251"/>
      <c r="GZN35" s="251"/>
      <c r="GZO35" s="251"/>
      <c r="GZP35" s="251"/>
      <c r="GZQ35" s="251"/>
      <c r="GZR35" s="251"/>
      <c r="GZS35" s="251"/>
      <c r="GZT35" s="251"/>
      <c r="GZU35" s="251"/>
      <c r="GZV35" s="251"/>
      <c r="GZW35" s="251"/>
      <c r="GZX35" s="251"/>
      <c r="GZY35" s="251"/>
      <c r="GZZ35" s="251"/>
      <c r="HAA35" s="251"/>
      <c r="HAB35" s="251"/>
      <c r="HAC35" s="251"/>
      <c r="HAD35" s="251"/>
      <c r="HAE35" s="251"/>
      <c r="HAF35" s="251"/>
      <c r="HAG35" s="251"/>
      <c r="HAH35" s="251"/>
      <c r="HAI35" s="251"/>
      <c r="HAJ35" s="251"/>
      <c r="HAK35" s="251"/>
      <c r="HAL35" s="251"/>
      <c r="HAM35" s="251"/>
      <c r="HAN35" s="251"/>
      <c r="HAO35" s="251"/>
      <c r="HAP35" s="251"/>
      <c r="HAQ35" s="251"/>
      <c r="HAR35" s="251"/>
      <c r="HAS35" s="251"/>
      <c r="HAT35" s="251"/>
      <c r="HAU35" s="251"/>
      <c r="HAV35" s="251"/>
      <c r="HAW35" s="251"/>
      <c r="HAX35" s="251"/>
      <c r="HAY35" s="251"/>
      <c r="HAZ35" s="251"/>
      <c r="HBA35" s="251"/>
      <c r="HBB35" s="251"/>
      <c r="HBC35" s="251"/>
      <c r="HBD35" s="251"/>
      <c r="HBE35" s="251"/>
      <c r="HBF35" s="251"/>
      <c r="HBG35" s="251"/>
      <c r="HBH35" s="251"/>
      <c r="HBI35" s="251"/>
      <c r="HBJ35" s="251"/>
      <c r="HBK35" s="251"/>
      <c r="HBL35" s="251"/>
      <c r="HBM35" s="251"/>
      <c r="HBN35" s="251"/>
      <c r="HBO35" s="251"/>
      <c r="HBP35" s="251"/>
      <c r="HBQ35" s="251"/>
      <c r="HBR35" s="251"/>
      <c r="HBS35" s="251"/>
      <c r="HBT35" s="251"/>
      <c r="HBU35" s="251"/>
      <c r="HBV35" s="251"/>
      <c r="HBW35" s="251"/>
      <c r="HBX35" s="251"/>
      <c r="HBY35" s="251"/>
      <c r="HBZ35" s="251"/>
      <c r="HCA35" s="251"/>
      <c r="HCB35" s="251"/>
      <c r="HCC35" s="251"/>
      <c r="HCD35" s="251"/>
      <c r="HCE35" s="251"/>
      <c r="HCF35" s="251"/>
      <c r="HCG35" s="251"/>
      <c r="HCH35" s="251"/>
      <c r="HCI35" s="251"/>
      <c r="HCJ35" s="251"/>
      <c r="HCK35" s="251"/>
      <c r="HCL35" s="251"/>
      <c r="HCM35" s="251"/>
      <c r="HCN35" s="251"/>
      <c r="HCO35" s="251"/>
      <c r="HCP35" s="251"/>
      <c r="HCQ35" s="251"/>
      <c r="HCR35" s="251"/>
      <c r="HCS35" s="251"/>
      <c r="HCT35" s="251"/>
      <c r="HCU35" s="251"/>
      <c r="HCV35" s="251"/>
      <c r="HCW35" s="251"/>
      <c r="HCX35" s="251"/>
      <c r="HCY35" s="251"/>
      <c r="HCZ35" s="251"/>
      <c r="HDA35" s="251"/>
      <c r="HDB35" s="251"/>
      <c r="HDC35" s="251"/>
      <c r="HDD35" s="251"/>
      <c r="HDE35" s="251"/>
      <c r="HDF35" s="251"/>
      <c r="HDG35" s="251"/>
      <c r="HDH35" s="251"/>
      <c r="HDI35" s="251"/>
      <c r="HDJ35" s="251"/>
      <c r="HDK35" s="251"/>
      <c r="HDL35" s="251"/>
      <c r="HDM35" s="251"/>
      <c r="HDN35" s="251"/>
      <c r="HDO35" s="251"/>
      <c r="HDP35" s="251"/>
      <c r="HDQ35" s="251"/>
      <c r="HDR35" s="251"/>
      <c r="HDS35" s="251"/>
      <c r="HDT35" s="251"/>
      <c r="HDU35" s="251"/>
      <c r="HDV35" s="251"/>
      <c r="HDW35" s="251"/>
      <c r="HDX35" s="251"/>
      <c r="HDY35" s="251"/>
      <c r="HDZ35" s="251"/>
      <c r="HEA35" s="251"/>
      <c r="HEB35" s="251"/>
      <c r="HEC35" s="251"/>
      <c r="HED35" s="251"/>
      <c r="HEE35" s="251"/>
      <c r="HEF35" s="251"/>
      <c r="HEG35" s="251"/>
      <c r="HEH35" s="251"/>
      <c r="HEI35" s="251"/>
      <c r="HEJ35" s="251"/>
      <c r="HEK35" s="251"/>
      <c r="HEL35" s="251"/>
      <c r="HEM35" s="251"/>
      <c r="HEN35" s="251"/>
      <c r="HEO35" s="251"/>
      <c r="HEP35" s="251"/>
      <c r="HEQ35" s="251"/>
      <c r="HER35" s="251"/>
      <c r="HES35" s="251"/>
      <c r="HET35" s="251"/>
      <c r="HEU35" s="251"/>
      <c r="HEV35" s="251"/>
      <c r="HEW35" s="251"/>
      <c r="HEX35" s="251"/>
      <c r="HEY35" s="251"/>
      <c r="HEZ35" s="251"/>
      <c r="HFA35" s="251"/>
      <c r="HFB35" s="251"/>
      <c r="HFC35" s="251"/>
      <c r="HFD35" s="251"/>
      <c r="HFE35" s="251"/>
      <c r="HFF35" s="251"/>
      <c r="HFG35" s="251"/>
      <c r="HFH35" s="251"/>
      <c r="HFI35" s="251"/>
      <c r="HFJ35" s="251"/>
      <c r="HFK35" s="251"/>
      <c r="HFL35" s="251"/>
      <c r="HFM35" s="251"/>
      <c r="HFN35" s="251"/>
      <c r="HFO35" s="251"/>
      <c r="HFP35" s="251"/>
      <c r="HFQ35" s="251"/>
      <c r="HFR35" s="251"/>
      <c r="HFS35" s="251"/>
      <c r="HFT35" s="251"/>
      <c r="HFU35" s="251"/>
      <c r="HFV35" s="251"/>
      <c r="HFW35" s="251"/>
      <c r="HFX35" s="251"/>
      <c r="HFY35" s="251"/>
      <c r="HFZ35" s="251"/>
      <c r="HGA35" s="251"/>
      <c r="HGB35" s="251"/>
      <c r="HGC35" s="251"/>
      <c r="HGD35" s="251"/>
      <c r="HGE35" s="251"/>
      <c r="HGF35" s="251"/>
      <c r="HGG35" s="251"/>
      <c r="HGH35" s="251"/>
      <c r="HGI35" s="251"/>
      <c r="HGJ35" s="251"/>
      <c r="HGK35" s="251"/>
      <c r="HGL35" s="251"/>
      <c r="HGM35" s="251"/>
      <c r="HGN35" s="251"/>
      <c r="HGO35" s="251"/>
      <c r="HGP35" s="251"/>
      <c r="HGQ35" s="251"/>
      <c r="HGR35" s="251"/>
      <c r="HGS35" s="251"/>
      <c r="HGT35" s="251"/>
      <c r="HGU35" s="251"/>
      <c r="HGV35" s="251"/>
      <c r="HGW35" s="251"/>
      <c r="HGX35" s="251"/>
      <c r="HGY35" s="251"/>
      <c r="HGZ35" s="251"/>
      <c r="HHA35" s="251"/>
      <c r="HHB35" s="251"/>
      <c r="HHC35" s="251"/>
      <c r="HHD35" s="251"/>
      <c r="HHE35" s="251"/>
      <c r="HHF35" s="251"/>
      <c r="HHG35" s="251"/>
      <c r="HHH35" s="251"/>
      <c r="HHI35" s="251"/>
      <c r="HHJ35" s="251"/>
      <c r="HHK35" s="251"/>
      <c r="HHL35" s="251"/>
      <c r="HHM35" s="251"/>
      <c r="HHN35" s="251"/>
      <c r="HHO35" s="251"/>
      <c r="HHP35" s="251"/>
      <c r="HHQ35" s="251"/>
      <c r="HHR35" s="251"/>
      <c r="HHS35" s="251"/>
      <c r="HHT35" s="251"/>
      <c r="HHU35" s="251"/>
      <c r="HHV35" s="251"/>
      <c r="HHW35" s="251"/>
      <c r="HHX35" s="251"/>
      <c r="HHY35" s="251"/>
      <c r="HHZ35" s="251"/>
      <c r="HIA35" s="251"/>
      <c r="HIB35" s="251"/>
      <c r="HIC35" s="251"/>
      <c r="HID35" s="251"/>
      <c r="HIE35" s="251"/>
      <c r="HIF35" s="251"/>
      <c r="HIG35" s="251"/>
      <c r="HIH35" s="251"/>
      <c r="HII35" s="251"/>
      <c r="HIJ35" s="251"/>
      <c r="HIK35" s="251"/>
      <c r="HIL35" s="251"/>
      <c r="HIM35" s="251"/>
      <c r="HIN35" s="251"/>
      <c r="HIO35" s="251"/>
      <c r="HIP35" s="251"/>
      <c r="HIQ35" s="251"/>
      <c r="HIR35" s="251"/>
      <c r="HIS35" s="251"/>
      <c r="HIT35" s="251"/>
      <c r="HIU35" s="251"/>
      <c r="HIV35" s="251"/>
      <c r="HIW35" s="251"/>
      <c r="HIX35" s="251"/>
      <c r="HIY35" s="251"/>
      <c r="HIZ35" s="251"/>
      <c r="HJA35" s="251"/>
      <c r="HJB35" s="251"/>
      <c r="HJC35" s="251"/>
      <c r="HJD35" s="251"/>
      <c r="HJE35" s="251"/>
      <c r="HJF35" s="251"/>
      <c r="HJG35" s="251"/>
      <c r="HJH35" s="251"/>
      <c r="HJI35" s="251"/>
      <c r="HJJ35" s="251"/>
      <c r="HJK35" s="251"/>
      <c r="HJL35" s="251"/>
      <c r="HJM35" s="251"/>
      <c r="HJN35" s="251"/>
      <c r="HJO35" s="251"/>
      <c r="HJP35" s="251"/>
      <c r="HJQ35" s="251"/>
      <c r="HJR35" s="251"/>
      <c r="HJS35" s="251"/>
      <c r="HJT35" s="251"/>
      <c r="HJU35" s="251"/>
      <c r="HJV35" s="251"/>
      <c r="HJW35" s="251"/>
      <c r="HJX35" s="251"/>
      <c r="HJY35" s="251"/>
      <c r="HJZ35" s="251"/>
      <c r="HKA35" s="251"/>
      <c r="HKB35" s="251"/>
      <c r="HKC35" s="251"/>
      <c r="HKD35" s="251"/>
      <c r="HKE35" s="251"/>
      <c r="HKF35" s="251"/>
      <c r="HKG35" s="251"/>
      <c r="HKH35" s="251"/>
      <c r="HKI35" s="251"/>
      <c r="HKJ35" s="251"/>
      <c r="HKK35" s="251"/>
      <c r="HKL35" s="251"/>
      <c r="HKM35" s="251"/>
      <c r="HKN35" s="251"/>
      <c r="HKO35" s="251"/>
      <c r="HKP35" s="251"/>
      <c r="HKQ35" s="251"/>
      <c r="HKR35" s="251"/>
      <c r="HKS35" s="251"/>
      <c r="HKT35" s="251"/>
      <c r="HKU35" s="251"/>
      <c r="HKV35" s="251"/>
      <c r="HKW35" s="251"/>
      <c r="HKX35" s="251"/>
      <c r="HKY35" s="251"/>
      <c r="HKZ35" s="251"/>
      <c r="HLA35" s="251"/>
      <c r="HLB35" s="251"/>
      <c r="HLC35" s="251"/>
      <c r="HLD35" s="251"/>
      <c r="HLE35" s="251"/>
      <c r="HLF35" s="251"/>
      <c r="HLG35" s="251"/>
      <c r="HLH35" s="251"/>
      <c r="HLI35" s="251"/>
      <c r="HLJ35" s="251"/>
      <c r="HLK35" s="251"/>
      <c r="HLL35" s="251"/>
      <c r="HLM35" s="251"/>
      <c r="HLN35" s="251"/>
      <c r="HLO35" s="251"/>
      <c r="HLP35" s="251"/>
      <c r="HLQ35" s="251"/>
      <c r="HLR35" s="251"/>
      <c r="HLS35" s="251"/>
      <c r="HLT35" s="251"/>
      <c r="HLU35" s="251"/>
      <c r="HLV35" s="251"/>
      <c r="HLW35" s="251"/>
      <c r="HLX35" s="251"/>
      <c r="HLY35" s="251"/>
      <c r="HLZ35" s="251"/>
      <c r="HMA35" s="251"/>
      <c r="HMB35" s="251"/>
      <c r="HMC35" s="251"/>
      <c r="HMD35" s="251"/>
      <c r="HME35" s="251"/>
      <c r="HMF35" s="251"/>
      <c r="HMG35" s="251"/>
      <c r="HMH35" s="251"/>
      <c r="HMI35" s="251"/>
      <c r="HMJ35" s="251"/>
      <c r="HMK35" s="251"/>
      <c r="HML35" s="251"/>
      <c r="HMM35" s="251"/>
      <c r="HMN35" s="251"/>
      <c r="HMO35" s="251"/>
      <c r="HMP35" s="251"/>
      <c r="HMQ35" s="251"/>
      <c r="HMR35" s="251"/>
      <c r="HMS35" s="251"/>
      <c r="HMT35" s="251"/>
      <c r="HMU35" s="251"/>
      <c r="HMV35" s="251"/>
      <c r="HMW35" s="251"/>
      <c r="HMX35" s="251"/>
      <c r="HMY35" s="251"/>
      <c r="HMZ35" s="251"/>
      <c r="HNA35" s="251"/>
      <c r="HNB35" s="251"/>
      <c r="HNC35" s="251"/>
      <c r="HND35" s="251"/>
      <c r="HNE35" s="251"/>
      <c r="HNF35" s="251"/>
      <c r="HNG35" s="251"/>
      <c r="HNH35" s="251"/>
      <c r="HNI35" s="251"/>
      <c r="HNJ35" s="251"/>
      <c r="HNK35" s="251"/>
      <c r="HNL35" s="251"/>
      <c r="HNM35" s="251"/>
      <c r="HNN35" s="251"/>
      <c r="HNO35" s="251"/>
      <c r="HNP35" s="251"/>
      <c r="HNQ35" s="251"/>
      <c r="HNR35" s="251"/>
      <c r="HNS35" s="251"/>
      <c r="HNT35" s="251"/>
      <c r="HNU35" s="251"/>
      <c r="HNV35" s="251"/>
      <c r="HNW35" s="251"/>
      <c r="HNX35" s="251"/>
      <c r="HNY35" s="251"/>
      <c r="HNZ35" s="251"/>
      <c r="HOA35" s="251"/>
      <c r="HOB35" s="251"/>
      <c r="HOC35" s="251"/>
      <c r="HOD35" s="251"/>
      <c r="HOE35" s="251"/>
      <c r="HOF35" s="251"/>
      <c r="HOG35" s="251"/>
      <c r="HOH35" s="251"/>
      <c r="HOI35" s="251"/>
      <c r="HOJ35" s="251"/>
      <c r="HOK35" s="251"/>
      <c r="HOL35" s="251"/>
      <c r="HOM35" s="251"/>
      <c r="HON35" s="251"/>
      <c r="HOO35" s="251"/>
      <c r="HOP35" s="251"/>
      <c r="HOQ35" s="251"/>
      <c r="HOR35" s="251"/>
      <c r="HOS35" s="251"/>
      <c r="HOT35" s="251"/>
      <c r="HOU35" s="251"/>
      <c r="HOV35" s="251"/>
      <c r="HOW35" s="251"/>
      <c r="HOX35" s="251"/>
      <c r="HOY35" s="251"/>
      <c r="HOZ35" s="251"/>
      <c r="HPA35" s="251"/>
      <c r="HPB35" s="251"/>
      <c r="HPC35" s="251"/>
      <c r="HPD35" s="251"/>
      <c r="HPE35" s="251"/>
      <c r="HPF35" s="251"/>
      <c r="HPG35" s="251"/>
      <c r="HPH35" s="251"/>
      <c r="HPI35" s="251"/>
      <c r="HPJ35" s="251"/>
      <c r="HPK35" s="251"/>
      <c r="HPL35" s="251"/>
      <c r="HPM35" s="251"/>
      <c r="HPN35" s="251"/>
      <c r="HPO35" s="251"/>
      <c r="HPP35" s="251"/>
      <c r="HPQ35" s="251"/>
      <c r="HPR35" s="251"/>
      <c r="HPS35" s="251"/>
      <c r="HPT35" s="251"/>
      <c r="HPU35" s="251"/>
      <c r="HPV35" s="251"/>
      <c r="HPW35" s="251"/>
      <c r="HPX35" s="251"/>
      <c r="HPY35" s="251"/>
      <c r="HPZ35" s="251"/>
      <c r="HQA35" s="251"/>
      <c r="HQB35" s="251"/>
      <c r="HQC35" s="251"/>
      <c r="HQD35" s="251"/>
      <c r="HQE35" s="251"/>
      <c r="HQF35" s="251"/>
      <c r="HQG35" s="251"/>
      <c r="HQH35" s="251"/>
      <c r="HQI35" s="251"/>
      <c r="HQJ35" s="251"/>
      <c r="HQK35" s="251"/>
      <c r="HQL35" s="251"/>
      <c r="HQM35" s="251"/>
      <c r="HQN35" s="251"/>
      <c r="HQO35" s="251"/>
      <c r="HQP35" s="251"/>
      <c r="HQQ35" s="251"/>
      <c r="HQR35" s="251"/>
      <c r="HQS35" s="251"/>
      <c r="HQT35" s="251"/>
      <c r="HQU35" s="251"/>
      <c r="HQV35" s="251"/>
      <c r="HQW35" s="251"/>
      <c r="HQX35" s="251"/>
      <c r="HQY35" s="251"/>
      <c r="HQZ35" s="251"/>
      <c r="HRA35" s="251"/>
      <c r="HRB35" s="251"/>
      <c r="HRC35" s="251"/>
      <c r="HRD35" s="251"/>
      <c r="HRE35" s="251"/>
      <c r="HRF35" s="251"/>
      <c r="HRG35" s="251"/>
      <c r="HRH35" s="251"/>
      <c r="HRI35" s="251"/>
      <c r="HRJ35" s="251"/>
      <c r="HRK35" s="251"/>
      <c r="HRL35" s="251"/>
      <c r="HRM35" s="251"/>
      <c r="HRN35" s="251"/>
      <c r="HRO35" s="251"/>
      <c r="HRP35" s="251"/>
      <c r="HRQ35" s="251"/>
      <c r="HRR35" s="251"/>
      <c r="HRS35" s="251"/>
      <c r="HRT35" s="251"/>
      <c r="HRU35" s="251"/>
      <c r="HRV35" s="251"/>
      <c r="HRW35" s="251"/>
      <c r="HRX35" s="251"/>
      <c r="HRY35" s="251"/>
      <c r="HRZ35" s="251"/>
      <c r="HSA35" s="251"/>
      <c r="HSB35" s="251"/>
      <c r="HSC35" s="251"/>
      <c r="HSD35" s="251"/>
      <c r="HSE35" s="251"/>
      <c r="HSF35" s="251"/>
      <c r="HSG35" s="251"/>
      <c r="HSH35" s="251"/>
      <c r="HSI35" s="251"/>
      <c r="HSJ35" s="251"/>
      <c r="HSK35" s="251"/>
      <c r="HSL35" s="251"/>
      <c r="HSM35" s="251"/>
      <c r="HSN35" s="251"/>
      <c r="HSO35" s="251"/>
      <c r="HSP35" s="251"/>
      <c r="HSQ35" s="251"/>
      <c r="HSR35" s="251"/>
      <c r="HSS35" s="251"/>
      <c r="HST35" s="251"/>
      <c r="HSU35" s="251"/>
      <c r="HSV35" s="251"/>
      <c r="HSW35" s="251"/>
      <c r="HSX35" s="251"/>
      <c r="HSY35" s="251"/>
      <c r="HSZ35" s="251"/>
      <c r="HTA35" s="251"/>
      <c r="HTB35" s="251"/>
      <c r="HTC35" s="251"/>
      <c r="HTD35" s="251"/>
      <c r="HTE35" s="251"/>
      <c r="HTF35" s="251"/>
      <c r="HTG35" s="251"/>
      <c r="HTH35" s="251"/>
      <c r="HTI35" s="251"/>
      <c r="HTJ35" s="251"/>
      <c r="HTK35" s="251"/>
      <c r="HTL35" s="251"/>
      <c r="HTM35" s="251"/>
      <c r="HTN35" s="251"/>
      <c r="HTO35" s="251"/>
      <c r="HTP35" s="251"/>
      <c r="HTQ35" s="251"/>
      <c r="HTR35" s="251"/>
      <c r="HTS35" s="251"/>
      <c r="HTT35" s="251"/>
      <c r="HTU35" s="251"/>
      <c r="HTV35" s="251"/>
      <c r="HTW35" s="251"/>
      <c r="HTX35" s="251"/>
      <c r="HTY35" s="251"/>
      <c r="HTZ35" s="251"/>
      <c r="HUA35" s="251"/>
      <c r="HUB35" s="251"/>
      <c r="HUC35" s="251"/>
      <c r="HUD35" s="251"/>
      <c r="HUE35" s="251"/>
      <c r="HUF35" s="251"/>
      <c r="HUG35" s="251"/>
      <c r="HUH35" s="251"/>
      <c r="HUI35" s="251"/>
      <c r="HUJ35" s="251"/>
      <c r="HUK35" s="251"/>
      <c r="HUL35" s="251"/>
      <c r="HUM35" s="251"/>
      <c r="HUN35" s="251"/>
      <c r="HUO35" s="251"/>
      <c r="HUP35" s="251"/>
      <c r="HUQ35" s="251"/>
      <c r="HUR35" s="251"/>
      <c r="HUS35" s="251"/>
      <c r="HUT35" s="251"/>
      <c r="HUU35" s="251"/>
      <c r="HUV35" s="251"/>
      <c r="HUW35" s="251"/>
      <c r="HUX35" s="251"/>
      <c r="HUY35" s="251"/>
      <c r="HUZ35" s="251"/>
      <c r="HVA35" s="251"/>
      <c r="HVB35" s="251"/>
      <c r="HVC35" s="251"/>
      <c r="HVD35" s="251"/>
      <c r="HVE35" s="251"/>
      <c r="HVF35" s="251"/>
      <c r="HVG35" s="251"/>
      <c r="HVH35" s="251"/>
      <c r="HVI35" s="251"/>
      <c r="HVJ35" s="251"/>
      <c r="HVK35" s="251"/>
      <c r="HVL35" s="251"/>
      <c r="HVM35" s="251"/>
      <c r="HVN35" s="251"/>
      <c r="HVO35" s="251"/>
      <c r="HVP35" s="251"/>
      <c r="HVQ35" s="251"/>
      <c r="HVR35" s="251"/>
      <c r="HVS35" s="251"/>
      <c r="HVT35" s="251"/>
      <c r="HVU35" s="251"/>
      <c r="HVV35" s="251"/>
      <c r="HVW35" s="251"/>
      <c r="HVX35" s="251"/>
      <c r="HVY35" s="251"/>
      <c r="HVZ35" s="251"/>
      <c r="HWA35" s="251"/>
      <c r="HWB35" s="251"/>
      <c r="HWC35" s="251"/>
      <c r="HWD35" s="251"/>
      <c r="HWE35" s="251"/>
      <c r="HWF35" s="251"/>
      <c r="HWG35" s="251"/>
      <c r="HWH35" s="251"/>
      <c r="HWI35" s="251"/>
      <c r="HWJ35" s="251"/>
      <c r="HWK35" s="251"/>
      <c r="HWL35" s="251"/>
      <c r="HWM35" s="251"/>
      <c r="HWN35" s="251"/>
      <c r="HWO35" s="251"/>
      <c r="HWP35" s="251"/>
      <c r="HWQ35" s="251"/>
      <c r="HWR35" s="251"/>
      <c r="HWS35" s="251"/>
      <c r="HWT35" s="251"/>
      <c r="HWU35" s="251"/>
      <c r="HWV35" s="251"/>
      <c r="HWW35" s="251"/>
      <c r="HWX35" s="251"/>
      <c r="HWY35" s="251"/>
      <c r="HWZ35" s="251"/>
      <c r="HXA35" s="251"/>
      <c r="HXB35" s="251"/>
      <c r="HXC35" s="251"/>
      <c r="HXD35" s="251"/>
      <c r="HXE35" s="251"/>
      <c r="HXF35" s="251"/>
      <c r="HXG35" s="251"/>
      <c r="HXH35" s="251"/>
      <c r="HXI35" s="251"/>
      <c r="HXJ35" s="251"/>
      <c r="HXK35" s="251"/>
      <c r="HXL35" s="251"/>
      <c r="HXM35" s="251"/>
      <c r="HXN35" s="251"/>
      <c r="HXO35" s="251"/>
      <c r="HXP35" s="251"/>
      <c r="HXQ35" s="251"/>
      <c r="HXR35" s="251"/>
      <c r="HXS35" s="251"/>
      <c r="HXT35" s="251"/>
      <c r="HXU35" s="251"/>
      <c r="HXV35" s="251"/>
      <c r="HXW35" s="251"/>
      <c r="HXX35" s="251"/>
      <c r="HXY35" s="251"/>
      <c r="HXZ35" s="251"/>
      <c r="HYA35" s="251"/>
      <c r="HYB35" s="251"/>
      <c r="HYC35" s="251"/>
      <c r="HYD35" s="251"/>
      <c r="HYE35" s="251"/>
      <c r="HYF35" s="251"/>
      <c r="HYG35" s="251"/>
      <c r="HYH35" s="251"/>
      <c r="HYI35" s="251"/>
      <c r="HYJ35" s="251"/>
      <c r="HYK35" s="251"/>
      <c r="HYL35" s="251"/>
      <c r="HYM35" s="251"/>
      <c r="HYN35" s="251"/>
      <c r="HYO35" s="251"/>
      <c r="HYP35" s="251"/>
      <c r="HYQ35" s="251"/>
      <c r="HYR35" s="251"/>
      <c r="HYS35" s="251"/>
      <c r="HYT35" s="251"/>
      <c r="HYU35" s="251"/>
      <c r="HYV35" s="251"/>
      <c r="HYW35" s="251"/>
      <c r="HYX35" s="251"/>
      <c r="HYY35" s="251"/>
      <c r="HYZ35" s="251"/>
      <c r="HZA35" s="251"/>
      <c r="HZB35" s="251"/>
      <c r="HZC35" s="251"/>
      <c r="HZD35" s="251"/>
      <c r="HZE35" s="251"/>
      <c r="HZF35" s="251"/>
      <c r="HZG35" s="251"/>
      <c r="HZH35" s="251"/>
      <c r="HZI35" s="251"/>
      <c r="HZJ35" s="251"/>
      <c r="HZK35" s="251"/>
      <c r="HZL35" s="251"/>
      <c r="HZM35" s="251"/>
      <c r="HZN35" s="251"/>
      <c r="HZO35" s="251"/>
      <c r="HZP35" s="251"/>
      <c r="HZQ35" s="251"/>
      <c r="HZR35" s="251"/>
      <c r="HZS35" s="251"/>
      <c r="HZT35" s="251"/>
      <c r="HZU35" s="251"/>
      <c r="HZV35" s="251"/>
      <c r="HZW35" s="251"/>
      <c r="HZX35" s="251"/>
      <c r="HZY35" s="251"/>
      <c r="HZZ35" s="251"/>
      <c r="IAA35" s="251"/>
      <c r="IAB35" s="251"/>
      <c r="IAC35" s="251"/>
      <c r="IAD35" s="251"/>
      <c r="IAE35" s="251"/>
      <c r="IAF35" s="251"/>
      <c r="IAG35" s="251"/>
      <c r="IAH35" s="251"/>
      <c r="IAI35" s="251"/>
      <c r="IAJ35" s="251"/>
      <c r="IAK35" s="251"/>
      <c r="IAL35" s="251"/>
      <c r="IAM35" s="251"/>
      <c r="IAN35" s="251"/>
      <c r="IAO35" s="251"/>
      <c r="IAP35" s="251"/>
      <c r="IAQ35" s="251"/>
      <c r="IAR35" s="251"/>
      <c r="IAS35" s="251"/>
      <c r="IAT35" s="251"/>
      <c r="IAU35" s="251"/>
      <c r="IAV35" s="251"/>
      <c r="IAW35" s="251"/>
      <c r="IAX35" s="251"/>
      <c r="IAY35" s="251"/>
      <c r="IAZ35" s="251"/>
      <c r="IBA35" s="251"/>
      <c r="IBB35" s="251"/>
      <c r="IBC35" s="251"/>
      <c r="IBD35" s="251"/>
      <c r="IBE35" s="251"/>
      <c r="IBF35" s="251"/>
      <c r="IBG35" s="251"/>
      <c r="IBH35" s="251"/>
      <c r="IBI35" s="251"/>
      <c r="IBJ35" s="251"/>
      <c r="IBK35" s="251"/>
      <c r="IBL35" s="251"/>
      <c r="IBM35" s="251"/>
      <c r="IBN35" s="251"/>
      <c r="IBO35" s="251"/>
      <c r="IBP35" s="251"/>
      <c r="IBQ35" s="251"/>
      <c r="IBR35" s="251"/>
      <c r="IBS35" s="251"/>
      <c r="IBT35" s="251"/>
      <c r="IBU35" s="251"/>
      <c r="IBV35" s="251"/>
      <c r="IBW35" s="251"/>
      <c r="IBX35" s="251"/>
      <c r="IBY35" s="251"/>
      <c r="IBZ35" s="251"/>
      <c r="ICA35" s="251"/>
      <c r="ICB35" s="251"/>
      <c r="ICC35" s="251"/>
      <c r="ICD35" s="251"/>
      <c r="ICE35" s="251"/>
      <c r="ICF35" s="251"/>
      <c r="ICG35" s="251"/>
      <c r="ICH35" s="251"/>
      <c r="ICI35" s="251"/>
      <c r="ICJ35" s="251"/>
      <c r="ICK35" s="251"/>
      <c r="ICL35" s="251"/>
      <c r="ICM35" s="251"/>
      <c r="ICN35" s="251"/>
      <c r="ICO35" s="251"/>
      <c r="ICP35" s="251"/>
      <c r="ICQ35" s="251"/>
      <c r="ICR35" s="251"/>
      <c r="ICS35" s="251"/>
      <c r="ICT35" s="251"/>
      <c r="ICU35" s="251"/>
      <c r="ICV35" s="251"/>
      <c r="ICW35" s="251"/>
      <c r="ICX35" s="251"/>
      <c r="ICY35" s="251"/>
      <c r="ICZ35" s="251"/>
      <c r="IDA35" s="251"/>
      <c r="IDB35" s="251"/>
      <c r="IDC35" s="251"/>
      <c r="IDD35" s="251"/>
      <c r="IDE35" s="251"/>
      <c r="IDF35" s="251"/>
      <c r="IDG35" s="251"/>
      <c r="IDH35" s="251"/>
      <c r="IDI35" s="251"/>
      <c r="IDJ35" s="251"/>
      <c r="IDK35" s="251"/>
      <c r="IDL35" s="251"/>
      <c r="IDM35" s="251"/>
      <c r="IDN35" s="251"/>
      <c r="IDO35" s="251"/>
      <c r="IDP35" s="251"/>
      <c r="IDQ35" s="251"/>
      <c r="IDR35" s="251"/>
      <c r="IDS35" s="251"/>
      <c r="IDT35" s="251"/>
      <c r="IDU35" s="251"/>
      <c r="IDV35" s="251"/>
      <c r="IDW35" s="251"/>
      <c r="IDX35" s="251"/>
      <c r="IDY35" s="251"/>
      <c r="IDZ35" s="251"/>
      <c r="IEA35" s="251"/>
      <c r="IEB35" s="251"/>
      <c r="IEC35" s="251"/>
      <c r="IED35" s="251"/>
      <c r="IEE35" s="251"/>
      <c r="IEF35" s="251"/>
      <c r="IEG35" s="251"/>
      <c r="IEH35" s="251"/>
      <c r="IEI35" s="251"/>
      <c r="IEJ35" s="251"/>
      <c r="IEK35" s="251"/>
      <c r="IEL35" s="251"/>
      <c r="IEM35" s="251"/>
      <c r="IEN35" s="251"/>
      <c r="IEO35" s="251"/>
      <c r="IEP35" s="251"/>
      <c r="IEQ35" s="251"/>
      <c r="IER35" s="251"/>
      <c r="IES35" s="251"/>
      <c r="IET35" s="251"/>
      <c r="IEU35" s="251"/>
      <c r="IEV35" s="251"/>
      <c r="IEW35" s="251"/>
      <c r="IEX35" s="251"/>
      <c r="IEY35" s="251"/>
      <c r="IEZ35" s="251"/>
      <c r="IFA35" s="251"/>
      <c r="IFB35" s="251"/>
      <c r="IFC35" s="251"/>
      <c r="IFD35" s="251"/>
      <c r="IFE35" s="251"/>
      <c r="IFF35" s="251"/>
      <c r="IFG35" s="251"/>
      <c r="IFH35" s="251"/>
      <c r="IFI35" s="251"/>
      <c r="IFJ35" s="251"/>
      <c r="IFK35" s="251"/>
      <c r="IFL35" s="251"/>
      <c r="IFM35" s="251"/>
      <c r="IFN35" s="251"/>
      <c r="IFO35" s="251"/>
      <c r="IFP35" s="251"/>
      <c r="IFQ35" s="251"/>
      <c r="IFR35" s="251"/>
      <c r="IFS35" s="251"/>
      <c r="IFT35" s="251"/>
      <c r="IFU35" s="251"/>
      <c r="IFV35" s="251"/>
      <c r="IFW35" s="251"/>
      <c r="IFX35" s="251"/>
      <c r="IFY35" s="251"/>
      <c r="IFZ35" s="251"/>
      <c r="IGA35" s="251"/>
      <c r="IGB35" s="251"/>
      <c r="IGC35" s="251"/>
      <c r="IGD35" s="251"/>
      <c r="IGE35" s="251"/>
      <c r="IGF35" s="251"/>
      <c r="IGG35" s="251"/>
      <c r="IGH35" s="251"/>
      <c r="IGI35" s="251"/>
      <c r="IGJ35" s="251"/>
      <c r="IGK35" s="251"/>
      <c r="IGL35" s="251"/>
      <c r="IGM35" s="251"/>
      <c r="IGN35" s="251"/>
      <c r="IGO35" s="251"/>
      <c r="IGP35" s="251"/>
      <c r="IGQ35" s="251"/>
      <c r="IGR35" s="251"/>
      <c r="IGS35" s="251"/>
      <c r="IGT35" s="251"/>
      <c r="IGU35" s="251"/>
      <c r="IGV35" s="251"/>
      <c r="IGW35" s="251"/>
      <c r="IGX35" s="251"/>
      <c r="IGY35" s="251"/>
      <c r="IGZ35" s="251"/>
      <c r="IHA35" s="251"/>
      <c r="IHB35" s="251"/>
      <c r="IHC35" s="251"/>
      <c r="IHD35" s="251"/>
      <c r="IHE35" s="251"/>
      <c r="IHF35" s="251"/>
      <c r="IHG35" s="251"/>
      <c r="IHH35" s="251"/>
      <c r="IHI35" s="251"/>
      <c r="IHJ35" s="251"/>
      <c r="IHK35" s="251"/>
      <c r="IHL35" s="251"/>
      <c r="IHM35" s="251"/>
      <c r="IHN35" s="251"/>
      <c r="IHO35" s="251"/>
      <c r="IHP35" s="251"/>
      <c r="IHQ35" s="251"/>
      <c r="IHR35" s="251"/>
      <c r="IHS35" s="251"/>
      <c r="IHT35" s="251"/>
      <c r="IHU35" s="251"/>
      <c r="IHV35" s="251"/>
      <c r="IHW35" s="251"/>
      <c r="IHX35" s="251"/>
      <c r="IHY35" s="251"/>
      <c r="IHZ35" s="251"/>
      <c r="IIA35" s="251"/>
      <c r="IIB35" s="251"/>
      <c r="IIC35" s="251"/>
      <c r="IID35" s="251"/>
      <c r="IIE35" s="251"/>
      <c r="IIF35" s="251"/>
      <c r="IIG35" s="251"/>
      <c r="IIH35" s="251"/>
      <c r="III35" s="251"/>
      <c r="IIJ35" s="251"/>
      <c r="IIK35" s="251"/>
      <c r="IIL35" s="251"/>
      <c r="IIM35" s="251"/>
      <c r="IIN35" s="251"/>
      <c r="IIO35" s="251"/>
      <c r="IIP35" s="251"/>
      <c r="IIQ35" s="251"/>
      <c r="IIR35" s="251"/>
      <c r="IIS35" s="251"/>
      <c r="IIT35" s="251"/>
      <c r="IIU35" s="251"/>
      <c r="IIV35" s="251"/>
      <c r="IIW35" s="251"/>
      <c r="IIX35" s="251"/>
      <c r="IIY35" s="251"/>
      <c r="IIZ35" s="251"/>
      <c r="IJA35" s="251"/>
      <c r="IJB35" s="251"/>
      <c r="IJC35" s="251"/>
      <c r="IJD35" s="251"/>
      <c r="IJE35" s="251"/>
      <c r="IJF35" s="251"/>
      <c r="IJG35" s="251"/>
      <c r="IJH35" s="251"/>
      <c r="IJI35" s="251"/>
      <c r="IJJ35" s="251"/>
      <c r="IJK35" s="251"/>
      <c r="IJL35" s="251"/>
      <c r="IJM35" s="251"/>
      <c r="IJN35" s="251"/>
      <c r="IJO35" s="251"/>
      <c r="IJP35" s="251"/>
      <c r="IJQ35" s="251"/>
      <c r="IJR35" s="251"/>
      <c r="IJS35" s="251"/>
      <c r="IJT35" s="251"/>
      <c r="IJU35" s="251"/>
      <c r="IJV35" s="251"/>
      <c r="IJW35" s="251"/>
      <c r="IJX35" s="251"/>
      <c r="IJY35" s="251"/>
      <c r="IJZ35" s="251"/>
      <c r="IKA35" s="251"/>
      <c r="IKB35" s="251"/>
      <c r="IKC35" s="251"/>
      <c r="IKD35" s="251"/>
      <c r="IKE35" s="251"/>
      <c r="IKF35" s="251"/>
      <c r="IKG35" s="251"/>
      <c r="IKH35" s="251"/>
      <c r="IKI35" s="251"/>
      <c r="IKJ35" s="251"/>
      <c r="IKK35" s="251"/>
      <c r="IKL35" s="251"/>
      <c r="IKM35" s="251"/>
      <c r="IKN35" s="251"/>
      <c r="IKO35" s="251"/>
      <c r="IKP35" s="251"/>
      <c r="IKQ35" s="251"/>
      <c r="IKR35" s="251"/>
      <c r="IKS35" s="251"/>
      <c r="IKT35" s="251"/>
      <c r="IKU35" s="251"/>
      <c r="IKV35" s="251"/>
      <c r="IKW35" s="251"/>
      <c r="IKX35" s="251"/>
      <c r="IKY35" s="251"/>
      <c r="IKZ35" s="251"/>
      <c r="ILA35" s="251"/>
      <c r="ILB35" s="251"/>
      <c r="ILC35" s="251"/>
      <c r="ILD35" s="251"/>
      <c r="ILE35" s="251"/>
      <c r="ILF35" s="251"/>
      <c r="ILG35" s="251"/>
      <c r="ILH35" s="251"/>
      <c r="ILI35" s="251"/>
      <c r="ILJ35" s="251"/>
      <c r="ILK35" s="251"/>
      <c r="ILL35" s="251"/>
      <c r="ILM35" s="251"/>
      <c r="ILN35" s="251"/>
      <c r="ILO35" s="251"/>
      <c r="ILP35" s="251"/>
      <c r="ILQ35" s="251"/>
      <c r="ILR35" s="251"/>
      <c r="ILS35" s="251"/>
      <c r="ILT35" s="251"/>
      <c r="ILU35" s="251"/>
      <c r="ILV35" s="251"/>
      <c r="ILW35" s="251"/>
      <c r="ILX35" s="251"/>
      <c r="ILY35" s="251"/>
      <c r="ILZ35" s="251"/>
      <c r="IMA35" s="251"/>
      <c r="IMB35" s="251"/>
      <c r="IMC35" s="251"/>
      <c r="IMD35" s="251"/>
      <c r="IME35" s="251"/>
      <c r="IMF35" s="251"/>
      <c r="IMG35" s="251"/>
      <c r="IMH35" s="251"/>
      <c r="IMI35" s="251"/>
      <c r="IMJ35" s="251"/>
      <c r="IMK35" s="251"/>
      <c r="IML35" s="251"/>
      <c r="IMM35" s="251"/>
      <c r="IMN35" s="251"/>
      <c r="IMO35" s="251"/>
      <c r="IMP35" s="251"/>
      <c r="IMQ35" s="251"/>
      <c r="IMR35" s="251"/>
      <c r="IMS35" s="251"/>
      <c r="IMT35" s="251"/>
      <c r="IMU35" s="251"/>
      <c r="IMV35" s="251"/>
      <c r="IMW35" s="251"/>
      <c r="IMX35" s="251"/>
      <c r="IMY35" s="251"/>
      <c r="IMZ35" s="251"/>
      <c r="INA35" s="251"/>
      <c r="INB35" s="251"/>
      <c r="INC35" s="251"/>
      <c r="IND35" s="251"/>
      <c r="INE35" s="251"/>
      <c r="INF35" s="251"/>
      <c r="ING35" s="251"/>
      <c r="INH35" s="251"/>
      <c r="INI35" s="251"/>
      <c r="INJ35" s="251"/>
      <c r="INK35" s="251"/>
      <c r="INL35" s="251"/>
      <c r="INM35" s="251"/>
      <c r="INN35" s="251"/>
      <c r="INO35" s="251"/>
      <c r="INP35" s="251"/>
      <c r="INQ35" s="251"/>
      <c r="INR35" s="251"/>
      <c r="INS35" s="251"/>
      <c r="INT35" s="251"/>
      <c r="INU35" s="251"/>
      <c r="INV35" s="251"/>
      <c r="INW35" s="251"/>
      <c r="INX35" s="251"/>
      <c r="INY35" s="251"/>
      <c r="INZ35" s="251"/>
      <c r="IOA35" s="251"/>
      <c r="IOB35" s="251"/>
      <c r="IOC35" s="251"/>
      <c r="IOD35" s="251"/>
      <c r="IOE35" s="251"/>
      <c r="IOF35" s="251"/>
      <c r="IOG35" s="251"/>
      <c r="IOH35" s="251"/>
      <c r="IOI35" s="251"/>
      <c r="IOJ35" s="251"/>
      <c r="IOK35" s="251"/>
      <c r="IOL35" s="251"/>
      <c r="IOM35" s="251"/>
      <c r="ION35" s="251"/>
      <c r="IOO35" s="251"/>
      <c r="IOP35" s="251"/>
      <c r="IOQ35" s="251"/>
      <c r="IOR35" s="251"/>
      <c r="IOS35" s="251"/>
      <c r="IOT35" s="251"/>
      <c r="IOU35" s="251"/>
      <c r="IOV35" s="251"/>
      <c r="IOW35" s="251"/>
      <c r="IOX35" s="251"/>
      <c r="IOY35" s="251"/>
      <c r="IOZ35" s="251"/>
      <c r="IPA35" s="251"/>
      <c r="IPB35" s="251"/>
      <c r="IPC35" s="251"/>
      <c r="IPD35" s="251"/>
      <c r="IPE35" s="251"/>
      <c r="IPF35" s="251"/>
      <c r="IPG35" s="251"/>
      <c r="IPH35" s="251"/>
      <c r="IPI35" s="251"/>
      <c r="IPJ35" s="251"/>
      <c r="IPK35" s="251"/>
      <c r="IPL35" s="251"/>
      <c r="IPM35" s="251"/>
      <c r="IPN35" s="251"/>
      <c r="IPO35" s="251"/>
      <c r="IPP35" s="251"/>
      <c r="IPQ35" s="251"/>
      <c r="IPR35" s="251"/>
      <c r="IPS35" s="251"/>
      <c r="IPT35" s="251"/>
      <c r="IPU35" s="251"/>
      <c r="IPV35" s="251"/>
      <c r="IPW35" s="251"/>
      <c r="IPX35" s="251"/>
      <c r="IPY35" s="251"/>
      <c r="IPZ35" s="251"/>
      <c r="IQA35" s="251"/>
      <c r="IQB35" s="251"/>
      <c r="IQC35" s="251"/>
      <c r="IQD35" s="251"/>
      <c r="IQE35" s="251"/>
      <c r="IQF35" s="251"/>
      <c r="IQG35" s="251"/>
      <c r="IQH35" s="251"/>
      <c r="IQI35" s="251"/>
      <c r="IQJ35" s="251"/>
      <c r="IQK35" s="251"/>
      <c r="IQL35" s="251"/>
      <c r="IQM35" s="251"/>
      <c r="IQN35" s="251"/>
      <c r="IQO35" s="251"/>
      <c r="IQP35" s="251"/>
      <c r="IQQ35" s="251"/>
      <c r="IQR35" s="251"/>
      <c r="IQS35" s="251"/>
      <c r="IQT35" s="251"/>
      <c r="IQU35" s="251"/>
      <c r="IQV35" s="251"/>
      <c r="IQW35" s="251"/>
      <c r="IQX35" s="251"/>
      <c r="IQY35" s="251"/>
      <c r="IQZ35" s="251"/>
      <c r="IRA35" s="251"/>
      <c r="IRB35" s="251"/>
      <c r="IRC35" s="251"/>
      <c r="IRD35" s="251"/>
      <c r="IRE35" s="251"/>
      <c r="IRF35" s="251"/>
      <c r="IRG35" s="251"/>
      <c r="IRH35" s="251"/>
      <c r="IRI35" s="251"/>
      <c r="IRJ35" s="251"/>
      <c r="IRK35" s="251"/>
      <c r="IRL35" s="251"/>
      <c r="IRM35" s="251"/>
      <c r="IRN35" s="251"/>
      <c r="IRO35" s="251"/>
      <c r="IRP35" s="251"/>
      <c r="IRQ35" s="251"/>
      <c r="IRR35" s="251"/>
      <c r="IRS35" s="251"/>
      <c r="IRT35" s="251"/>
      <c r="IRU35" s="251"/>
      <c r="IRV35" s="251"/>
      <c r="IRW35" s="251"/>
      <c r="IRX35" s="251"/>
      <c r="IRY35" s="251"/>
      <c r="IRZ35" s="251"/>
      <c r="ISA35" s="251"/>
      <c r="ISB35" s="251"/>
      <c r="ISC35" s="251"/>
      <c r="ISD35" s="251"/>
      <c r="ISE35" s="251"/>
      <c r="ISF35" s="251"/>
      <c r="ISG35" s="251"/>
      <c r="ISH35" s="251"/>
      <c r="ISI35" s="251"/>
      <c r="ISJ35" s="251"/>
      <c r="ISK35" s="251"/>
      <c r="ISL35" s="251"/>
      <c r="ISM35" s="251"/>
      <c r="ISN35" s="251"/>
      <c r="ISO35" s="251"/>
      <c r="ISP35" s="251"/>
      <c r="ISQ35" s="251"/>
      <c r="ISR35" s="251"/>
      <c r="ISS35" s="251"/>
      <c r="IST35" s="251"/>
      <c r="ISU35" s="251"/>
      <c r="ISV35" s="251"/>
      <c r="ISW35" s="251"/>
      <c r="ISX35" s="251"/>
      <c r="ISY35" s="251"/>
      <c r="ISZ35" s="251"/>
      <c r="ITA35" s="251"/>
      <c r="ITB35" s="251"/>
      <c r="ITC35" s="251"/>
      <c r="ITD35" s="251"/>
      <c r="ITE35" s="251"/>
      <c r="ITF35" s="251"/>
      <c r="ITG35" s="251"/>
      <c r="ITH35" s="251"/>
      <c r="ITI35" s="251"/>
      <c r="ITJ35" s="251"/>
      <c r="ITK35" s="251"/>
      <c r="ITL35" s="251"/>
      <c r="ITM35" s="251"/>
      <c r="ITN35" s="251"/>
      <c r="ITO35" s="251"/>
      <c r="ITP35" s="251"/>
      <c r="ITQ35" s="251"/>
      <c r="ITR35" s="251"/>
      <c r="ITS35" s="251"/>
      <c r="ITT35" s="251"/>
      <c r="ITU35" s="251"/>
      <c r="ITV35" s="251"/>
      <c r="ITW35" s="251"/>
      <c r="ITX35" s="251"/>
      <c r="ITY35" s="251"/>
      <c r="ITZ35" s="251"/>
      <c r="IUA35" s="251"/>
      <c r="IUB35" s="251"/>
      <c r="IUC35" s="251"/>
      <c r="IUD35" s="251"/>
      <c r="IUE35" s="251"/>
      <c r="IUF35" s="251"/>
      <c r="IUG35" s="251"/>
      <c r="IUH35" s="251"/>
      <c r="IUI35" s="251"/>
      <c r="IUJ35" s="251"/>
      <c r="IUK35" s="251"/>
      <c r="IUL35" s="251"/>
      <c r="IUM35" s="251"/>
      <c r="IUN35" s="251"/>
      <c r="IUO35" s="251"/>
      <c r="IUP35" s="251"/>
      <c r="IUQ35" s="251"/>
      <c r="IUR35" s="251"/>
      <c r="IUS35" s="251"/>
      <c r="IUT35" s="251"/>
      <c r="IUU35" s="251"/>
      <c r="IUV35" s="251"/>
      <c r="IUW35" s="251"/>
      <c r="IUX35" s="251"/>
      <c r="IUY35" s="251"/>
      <c r="IUZ35" s="251"/>
      <c r="IVA35" s="251"/>
      <c r="IVB35" s="251"/>
      <c r="IVC35" s="251"/>
      <c r="IVD35" s="251"/>
      <c r="IVE35" s="251"/>
      <c r="IVF35" s="251"/>
      <c r="IVG35" s="251"/>
      <c r="IVH35" s="251"/>
      <c r="IVI35" s="251"/>
      <c r="IVJ35" s="251"/>
      <c r="IVK35" s="251"/>
      <c r="IVL35" s="251"/>
      <c r="IVM35" s="251"/>
      <c r="IVN35" s="251"/>
      <c r="IVO35" s="251"/>
      <c r="IVP35" s="251"/>
      <c r="IVQ35" s="251"/>
      <c r="IVR35" s="251"/>
      <c r="IVS35" s="251"/>
      <c r="IVT35" s="251"/>
      <c r="IVU35" s="251"/>
      <c r="IVV35" s="251"/>
      <c r="IVW35" s="251"/>
      <c r="IVX35" s="251"/>
      <c r="IVY35" s="251"/>
      <c r="IVZ35" s="251"/>
      <c r="IWA35" s="251"/>
      <c r="IWB35" s="251"/>
      <c r="IWC35" s="251"/>
      <c r="IWD35" s="251"/>
      <c r="IWE35" s="251"/>
      <c r="IWF35" s="251"/>
      <c r="IWG35" s="251"/>
      <c r="IWH35" s="251"/>
      <c r="IWI35" s="251"/>
      <c r="IWJ35" s="251"/>
      <c r="IWK35" s="251"/>
      <c r="IWL35" s="251"/>
      <c r="IWM35" s="251"/>
      <c r="IWN35" s="251"/>
      <c r="IWO35" s="251"/>
      <c r="IWP35" s="251"/>
      <c r="IWQ35" s="251"/>
      <c r="IWR35" s="251"/>
      <c r="IWS35" s="251"/>
      <c r="IWT35" s="251"/>
      <c r="IWU35" s="251"/>
      <c r="IWV35" s="251"/>
      <c r="IWW35" s="251"/>
      <c r="IWX35" s="251"/>
      <c r="IWY35" s="251"/>
      <c r="IWZ35" s="251"/>
      <c r="IXA35" s="251"/>
      <c r="IXB35" s="251"/>
      <c r="IXC35" s="251"/>
      <c r="IXD35" s="251"/>
      <c r="IXE35" s="251"/>
      <c r="IXF35" s="251"/>
      <c r="IXG35" s="251"/>
      <c r="IXH35" s="251"/>
      <c r="IXI35" s="251"/>
      <c r="IXJ35" s="251"/>
      <c r="IXK35" s="251"/>
      <c r="IXL35" s="251"/>
      <c r="IXM35" s="251"/>
      <c r="IXN35" s="251"/>
      <c r="IXO35" s="251"/>
      <c r="IXP35" s="251"/>
      <c r="IXQ35" s="251"/>
      <c r="IXR35" s="251"/>
      <c r="IXS35" s="251"/>
      <c r="IXT35" s="251"/>
      <c r="IXU35" s="251"/>
      <c r="IXV35" s="251"/>
      <c r="IXW35" s="251"/>
      <c r="IXX35" s="251"/>
      <c r="IXY35" s="251"/>
      <c r="IXZ35" s="251"/>
      <c r="IYA35" s="251"/>
      <c r="IYB35" s="251"/>
      <c r="IYC35" s="251"/>
      <c r="IYD35" s="251"/>
      <c r="IYE35" s="251"/>
      <c r="IYF35" s="251"/>
      <c r="IYG35" s="251"/>
      <c r="IYH35" s="251"/>
      <c r="IYI35" s="251"/>
      <c r="IYJ35" s="251"/>
      <c r="IYK35" s="251"/>
      <c r="IYL35" s="251"/>
      <c r="IYM35" s="251"/>
      <c r="IYN35" s="251"/>
      <c r="IYO35" s="251"/>
      <c r="IYP35" s="251"/>
      <c r="IYQ35" s="251"/>
      <c r="IYR35" s="251"/>
      <c r="IYS35" s="251"/>
      <c r="IYT35" s="251"/>
      <c r="IYU35" s="251"/>
      <c r="IYV35" s="251"/>
      <c r="IYW35" s="251"/>
      <c r="IYX35" s="251"/>
      <c r="IYY35" s="251"/>
      <c r="IYZ35" s="251"/>
      <c r="IZA35" s="251"/>
      <c r="IZB35" s="251"/>
      <c r="IZC35" s="251"/>
      <c r="IZD35" s="251"/>
      <c r="IZE35" s="251"/>
      <c r="IZF35" s="251"/>
      <c r="IZG35" s="251"/>
      <c r="IZH35" s="251"/>
      <c r="IZI35" s="251"/>
      <c r="IZJ35" s="251"/>
      <c r="IZK35" s="251"/>
      <c r="IZL35" s="251"/>
      <c r="IZM35" s="251"/>
      <c r="IZN35" s="251"/>
      <c r="IZO35" s="251"/>
      <c r="IZP35" s="251"/>
      <c r="IZQ35" s="251"/>
      <c r="IZR35" s="251"/>
      <c r="IZS35" s="251"/>
      <c r="IZT35" s="251"/>
      <c r="IZU35" s="251"/>
      <c r="IZV35" s="251"/>
      <c r="IZW35" s="251"/>
      <c r="IZX35" s="251"/>
      <c r="IZY35" s="251"/>
      <c r="IZZ35" s="251"/>
      <c r="JAA35" s="251"/>
      <c r="JAB35" s="251"/>
      <c r="JAC35" s="251"/>
      <c r="JAD35" s="251"/>
      <c r="JAE35" s="251"/>
      <c r="JAF35" s="251"/>
      <c r="JAG35" s="251"/>
      <c r="JAH35" s="251"/>
      <c r="JAI35" s="251"/>
      <c r="JAJ35" s="251"/>
      <c r="JAK35" s="251"/>
      <c r="JAL35" s="251"/>
      <c r="JAM35" s="251"/>
      <c r="JAN35" s="251"/>
      <c r="JAO35" s="251"/>
      <c r="JAP35" s="251"/>
      <c r="JAQ35" s="251"/>
      <c r="JAR35" s="251"/>
      <c r="JAS35" s="251"/>
      <c r="JAT35" s="251"/>
      <c r="JAU35" s="251"/>
      <c r="JAV35" s="251"/>
      <c r="JAW35" s="251"/>
      <c r="JAX35" s="251"/>
      <c r="JAY35" s="251"/>
      <c r="JAZ35" s="251"/>
      <c r="JBA35" s="251"/>
      <c r="JBB35" s="251"/>
      <c r="JBC35" s="251"/>
      <c r="JBD35" s="251"/>
      <c r="JBE35" s="251"/>
      <c r="JBF35" s="251"/>
      <c r="JBG35" s="251"/>
      <c r="JBH35" s="251"/>
      <c r="JBI35" s="251"/>
      <c r="JBJ35" s="251"/>
      <c r="JBK35" s="251"/>
      <c r="JBL35" s="251"/>
      <c r="JBM35" s="251"/>
      <c r="JBN35" s="251"/>
      <c r="JBO35" s="251"/>
      <c r="JBP35" s="251"/>
      <c r="JBQ35" s="251"/>
      <c r="JBR35" s="251"/>
      <c r="JBS35" s="251"/>
      <c r="JBT35" s="251"/>
      <c r="JBU35" s="251"/>
      <c r="JBV35" s="251"/>
      <c r="JBW35" s="251"/>
      <c r="JBX35" s="251"/>
      <c r="JBY35" s="251"/>
      <c r="JBZ35" s="251"/>
      <c r="JCA35" s="251"/>
      <c r="JCB35" s="251"/>
      <c r="JCC35" s="251"/>
      <c r="JCD35" s="251"/>
      <c r="JCE35" s="251"/>
      <c r="JCF35" s="251"/>
      <c r="JCG35" s="251"/>
      <c r="JCH35" s="251"/>
      <c r="JCI35" s="251"/>
      <c r="JCJ35" s="251"/>
      <c r="JCK35" s="251"/>
      <c r="JCL35" s="251"/>
      <c r="JCM35" s="251"/>
      <c r="JCN35" s="251"/>
      <c r="JCO35" s="251"/>
      <c r="JCP35" s="251"/>
      <c r="JCQ35" s="251"/>
      <c r="JCR35" s="251"/>
      <c r="JCS35" s="251"/>
      <c r="JCT35" s="251"/>
      <c r="JCU35" s="251"/>
      <c r="JCV35" s="251"/>
      <c r="JCW35" s="251"/>
      <c r="JCX35" s="251"/>
      <c r="JCY35" s="251"/>
      <c r="JCZ35" s="251"/>
      <c r="JDA35" s="251"/>
      <c r="JDB35" s="251"/>
      <c r="JDC35" s="251"/>
      <c r="JDD35" s="251"/>
      <c r="JDE35" s="251"/>
      <c r="JDF35" s="251"/>
      <c r="JDG35" s="251"/>
      <c r="JDH35" s="251"/>
      <c r="JDI35" s="251"/>
      <c r="JDJ35" s="251"/>
      <c r="JDK35" s="251"/>
      <c r="JDL35" s="251"/>
      <c r="JDM35" s="251"/>
      <c r="JDN35" s="251"/>
      <c r="JDO35" s="251"/>
      <c r="JDP35" s="251"/>
      <c r="JDQ35" s="251"/>
      <c r="JDR35" s="251"/>
      <c r="JDS35" s="251"/>
      <c r="JDT35" s="251"/>
      <c r="JDU35" s="251"/>
      <c r="JDV35" s="251"/>
      <c r="JDW35" s="251"/>
      <c r="JDX35" s="251"/>
      <c r="JDY35" s="251"/>
      <c r="JDZ35" s="251"/>
      <c r="JEA35" s="251"/>
      <c r="JEB35" s="251"/>
      <c r="JEC35" s="251"/>
      <c r="JED35" s="251"/>
      <c r="JEE35" s="251"/>
      <c r="JEF35" s="251"/>
      <c r="JEG35" s="251"/>
      <c r="JEH35" s="251"/>
      <c r="JEI35" s="251"/>
      <c r="JEJ35" s="251"/>
      <c r="JEK35" s="251"/>
      <c r="JEL35" s="251"/>
      <c r="JEM35" s="251"/>
      <c r="JEN35" s="251"/>
      <c r="JEO35" s="251"/>
      <c r="JEP35" s="251"/>
      <c r="JEQ35" s="251"/>
      <c r="JER35" s="251"/>
      <c r="JES35" s="251"/>
      <c r="JET35" s="251"/>
      <c r="JEU35" s="251"/>
      <c r="JEV35" s="251"/>
      <c r="JEW35" s="251"/>
      <c r="JEX35" s="251"/>
      <c r="JEY35" s="251"/>
      <c r="JEZ35" s="251"/>
      <c r="JFA35" s="251"/>
      <c r="JFB35" s="251"/>
      <c r="JFC35" s="251"/>
      <c r="JFD35" s="251"/>
      <c r="JFE35" s="251"/>
      <c r="JFF35" s="251"/>
      <c r="JFG35" s="251"/>
      <c r="JFH35" s="251"/>
      <c r="JFI35" s="251"/>
      <c r="JFJ35" s="251"/>
      <c r="JFK35" s="251"/>
      <c r="JFL35" s="251"/>
      <c r="JFM35" s="251"/>
      <c r="JFN35" s="251"/>
      <c r="JFO35" s="251"/>
      <c r="JFP35" s="251"/>
      <c r="JFQ35" s="251"/>
      <c r="JFR35" s="251"/>
      <c r="JFS35" s="251"/>
      <c r="JFT35" s="251"/>
      <c r="JFU35" s="251"/>
      <c r="JFV35" s="251"/>
      <c r="JFW35" s="251"/>
      <c r="JFX35" s="251"/>
      <c r="JFY35" s="251"/>
      <c r="JFZ35" s="251"/>
      <c r="JGA35" s="251"/>
      <c r="JGB35" s="251"/>
      <c r="JGC35" s="251"/>
      <c r="JGD35" s="251"/>
      <c r="JGE35" s="251"/>
      <c r="JGF35" s="251"/>
      <c r="JGG35" s="251"/>
      <c r="JGH35" s="251"/>
      <c r="JGI35" s="251"/>
      <c r="JGJ35" s="251"/>
      <c r="JGK35" s="251"/>
      <c r="JGL35" s="251"/>
      <c r="JGM35" s="251"/>
      <c r="JGN35" s="251"/>
      <c r="JGO35" s="251"/>
      <c r="JGP35" s="251"/>
      <c r="JGQ35" s="251"/>
      <c r="JGR35" s="251"/>
      <c r="JGS35" s="251"/>
      <c r="JGT35" s="251"/>
      <c r="JGU35" s="251"/>
      <c r="JGV35" s="251"/>
      <c r="JGW35" s="251"/>
      <c r="JGX35" s="251"/>
      <c r="JGY35" s="251"/>
      <c r="JGZ35" s="251"/>
      <c r="JHA35" s="251"/>
      <c r="JHB35" s="251"/>
      <c r="JHC35" s="251"/>
      <c r="JHD35" s="251"/>
      <c r="JHE35" s="251"/>
      <c r="JHF35" s="251"/>
      <c r="JHG35" s="251"/>
      <c r="JHH35" s="251"/>
      <c r="JHI35" s="251"/>
      <c r="JHJ35" s="251"/>
      <c r="JHK35" s="251"/>
      <c r="JHL35" s="251"/>
      <c r="JHM35" s="251"/>
      <c r="JHN35" s="251"/>
      <c r="JHO35" s="251"/>
      <c r="JHP35" s="251"/>
      <c r="JHQ35" s="251"/>
      <c r="JHR35" s="251"/>
      <c r="JHS35" s="251"/>
      <c r="JHT35" s="251"/>
      <c r="JHU35" s="251"/>
      <c r="JHV35" s="251"/>
      <c r="JHW35" s="251"/>
      <c r="JHX35" s="251"/>
      <c r="JHY35" s="251"/>
      <c r="JHZ35" s="251"/>
      <c r="JIA35" s="251"/>
      <c r="JIB35" s="251"/>
      <c r="JIC35" s="251"/>
      <c r="JID35" s="251"/>
      <c r="JIE35" s="251"/>
      <c r="JIF35" s="251"/>
      <c r="JIG35" s="251"/>
      <c r="JIH35" s="251"/>
      <c r="JII35" s="251"/>
      <c r="JIJ35" s="251"/>
      <c r="JIK35" s="251"/>
      <c r="JIL35" s="251"/>
      <c r="JIM35" s="251"/>
      <c r="JIN35" s="251"/>
      <c r="JIO35" s="251"/>
      <c r="JIP35" s="251"/>
      <c r="JIQ35" s="251"/>
      <c r="JIR35" s="251"/>
      <c r="JIS35" s="251"/>
      <c r="JIT35" s="251"/>
      <c r="JIU35" s="251"/>
      <c r="JIV35" s="251"/>
      <c r="JIW35" s="251"/>
      <c r="JIX35" s="251"/>
      <c r="JIY35" s="251"/>
      <c r="JIZ35" s="251"/>
      <c r="JJA35" s="251"/>
      <c r="JJB35" s="251"/>
      <c r="JJC35" s="251"/>
      <c r="JJD35" s="251"/>
      <c r="JJE35" s="251"/>
      <c r="JJF35" s="251"/>
      <c r="JJG35" s="251"/>
      <c r="JJH35" s="251"/>
      <c r="JJI35" s="251"/>
      <c r="JJJ35" s="251"/>
      <c r="JJK35" s="251"/>
      <c r="JJL35" s="251"/>
      <c r="JJM35" s="251"/>
      <c r="JJN35" s="251"/>
      <c r="JJO35" s="251"/>
      <c r="JJP35" s="251"/>
      <c r="JJQ35" s="251"/>
      <c r="JJR35" s="251"/>
      <c r="JJS35" s="251"/>
      <c r="JJT35" s="251"/>
      <c r="JJU35" s="251"/>
      <c r="JJV35" s="251"/>
      <c r="JJW35" s="251"/>
      <c r="JJX35" s="251"/>
      <c r="JJY35" s="251"/>
      <c r="JJZ35" s="251"/>
      <c r="JKA35" s="251"/>
      <c r="JKB35" s="251"/>
      <c r="JKC35" s="251"/>
      <c r="JKD35" s="251"/>
      <c r="JKE35" s="251"/>
      <c r="JKF35" s="251"/>
      <c r="JKG35" s="251"/>
      <c r="JKH35" s="251"/>
      <c r="JKI35" s="251"/>
      <c r="JKJ35" s="251"/>
      <c r="JKK35" s="251"/>
      <c r="JKL35" s="251"/>
      <c r="JKM35" s="251"/>
      <c r="JKN35" s="251"/>
      <c r="JKO35" s="251"/>
      <c r="JKP35" s="251"/>
      <c r="JKQ35" s="251"/>
      <c r="JKR35" s="251"/>
      <c r="JKS35" s="251"/>
      <c r="JKT35" s="251"/>
      <c r="JKU35" s="251"/>
      <c r="JKV35" s="251"/>
      <c r="JKW35" s="251"/>
      <c r="JKX35" s="251"/>
      <c r="JKY35" s="251"/>
      <c r="JKZ35" s="251"/>
      <c r="JLA35" s="251"/>
      <c r="JLB35" s="251"/>
      <c r="JLC35" s="251"/>
      <c r="JLD35" s="251"/>
      <c r="JLE35" s="251"/>
      <c r="JLF35" s="251"/>
      <c r="JLG35" s="251"/>
      <c r="JLH35" s="251"/>
      <c r="JLI35" s="251"/>
      <c r="JLJ35" s="251"/>
      <c r="JLK35" s="251"/>
      <c r="JLL35" s="251"/>
      <c r="JLM35" s="251"/>
      <c r="JLN35" s="251"/>
      <c r="JLO35" s="251"/>
      <c r="JLP35" s="251"/>
      <c r="JLQ35" s="251"/>
      <c r="JLR35" s="251"/>
      <c r="JLS35" s="251"/>
      <c r="JLT35" s="251"/>
      <c r="JLU35" s="251"/>
      <c r="JLV35" s="251"/>
      <c r="JLW35" s="251"/>
      <c r="JLX35" s="251"/>
      <c r="JLY35" s="251"/>
      <c r="JLZ35" s="251"/>
      <c r="JMA35" s="251"/>
      <c r="JMB35" s="251"/>
      <c r="JMC35" s="251"/>
      <c r="JMD35" s="251"/>
      <c r="JME35" s="251"/>
      <c r="JMF35" s="251"/>
      <c r="JMG35" s="251"/>
      <c r="JMH35" s="251"/>
      <c r="JMI35" s="251"/>
      <c r="JMJ35" s="251"/>
      <c r="JMK35" s="251"/>
      <c r="JML35" s="251"/>
      <c r="JMM35" s="251"/>
      <c r="JMN35" s="251"/>
      <c r="JMO35" s="251"/>
      <c r="JMP35" s="251"/>
      <c r="JMQ35" s="251"/>
      <c r="JMR35" s="251"/>
      <c r="JMS35" s="251"/>
      <c r="JMT35" s="251"/>
      <c r="JMU35" s="251"/>
      <c r="JMV35" s="251"/>
      <c r="JMW35" s="251"/>
      <c r="JMX35" s="251"/>
      <c r="JMY35" s="251"/>
      <c r="JMZ35" s="251"/>
      <c r="JNA35" s="251"/>
      <c r="JNB35" s="251"/>
      <c r="JNC35" s="251"/>
      <c r="JND35" s="251"/>
      <c r="JNE35" s="251"/>
      <c r="JNF35" s="251"/>
      <c r="JNG35" s="251"/>
      <c r="JNH35" s="251"/>
      <c r="JNI35" s="251"/>
      <c r="JNJ35" s="251"/>
      <c r="JNK35" s="251"/>
      <c r="JNL35" s="251"/>
      <c r="JNM35" s="251"/>
      <c r="JNN35" s="251"/>
      <c r="JNO35" s="251"/>
      <c r="JNP35" s="251"/>
      <c r="JNQ35" s="251"/>
      <c r="JNR35" s="251"/>
      <c r="JNS35" s="251"/>
      <c r="JNT35" s="251"/>
      <c r="JNU35" s="251"/>
      <c r="JNV35" s="251"/>
      <c r="JNW35" s="251"/>
      <c r="JNX35" s="251"/>
      <c r="JNY35" s="251"/>
      <c r="JNZ35" s="251"/>
      <c r="JOA35" s="251"/>
      <c r="JOB35" s="251"/>
      <c r="JOC35" s="251"/>
      <c r="JOD35" s="251"/>
      <c r="JOE35" s="251"/>
      <c r="JOF35" s="251"/>
      <c r="JOG35" s="251"/>
      <c r="JOH35" s="251"/>
      <c r="JOI35" s="251"/>
      <c r="JOJ35" s="251"/>
      <c r="JOK35" s="251"/>
      <c r="JOL35" s="251"/>
      <c r="JOM35" s="251"/>
      <c r="JON35" s="251"/>
      <c r="JOO35" s="251"/>
      <c r="JOP35" s="251"/>
      <c r="JOQ35" s="251"/>
      <c r="JOR35" s="251"/>
      <c r="JOS35" s="251"/>
      <c r="JOT35" s="251"/>
      <c r="JOU35" s="251"/>
      <c r="JOV35" s="251"/>
      <c r="JOW35" s="251"/>
      <c r="JOX35" s="251"/>
      <c r="JOY35" s="251"/>
      <c r="JOZ35" s="251"/>
      <c r="JPA35" s="251"/>
      <c r="JPB35" s="251"/>
      <c r="JPC35" s="251"/>
      <c r="JPD35" s="251"/>
      <c r="JPE35" s="251"/>
      <c r="JPF35" s="251"/>
      <c r="JPG35" s="251"/>
      <c r="JPH35" s="251"/>
      <c r="JPI35" s="251"/>
      <c r="JPJ35" s="251"/>
      <c r="JPK35" s="251"/>
      <c r="JPL35" s="251"/>
      <c r="JPM35" s="251"/>
      <c r="JPN35" s="251"/>
      <c r="JPO35" s="251"/>
      <c r="JPP35" s="251"/>
      <c r="JPQ35" s="251"/>
      <c r="JPR35" s="251"/>
      <c r="JPS35" s="251"/>
      <c r="JPT35" s="251"/>
      <c r="JPU35" s="251"/>
      <c r="JPV35" s="251"/>
      <c r="JPW35" s="251"/>
      <c r="JPX35" s="251"/>
      <c r="JPY35" s="251"/>
      <c r="JPZ35" s="251"/>
      <c r="JQA35" s="251"/>
      <c r="JQB35" s="251"/>
      <c r="JQC35" s="251"/>
      <c r="JQD35" s="251"/>
      <c r="JQE35" s="251"/>
      <c r="JQF35" s="251"/>
      <c r="JQG35" s="251"/>
      <c r="JQH35" s="251"/>
      <c r="JQI35" s="251"/>
      <c r="JQJ35" s="251"/>
      <c r="JQK35" s="251"/>
      <c r="JQL35" s="251"/>
      <c r="JQM35" s="251"/>
      <c r="JQN35" s="251"/>
      <c r="JQO35" s="251"/>
      <c r="JQP35" s="251"/>
      <c r="JQQ35" s="251"/>
      <c r="JQR35" s="251"/>
      <c r="JQS35" s="251"/>
      <c r="JQT35" s="251"/>
      <c r="JQU35" s="251"/>
      <c r="JQV35" s="251"/>
      <c r="JQW35" s="251"/>
      <c r="JQX35" s="251"/>
      <c r="JQY35" s="251"/>
      <c r="JQZ35" s="251"/>
      <c r="JRA35" s="251"/>
      <c r="JRB35" s="251"/>
      <c r="JRC35" s="251"/>
      <c r="JRD35" s="251"/>
      <c r="JRE35" s="251"/>
      <c r="JRF35" s="251"/>
      <c r="JRG35" s="251"/>
      <c r="JRH35" s="251"/>
      <c r="JRI35" s="251"/>
      <c r="JRJ35" s="251"/>
      <c r="JRK35" s="251"/>
      <c r="JRL35" s="251"/>
      <c r="JRM35" s="251"/>
      <c r="JRN35" s="251"/>
      <c r="JRO35" s="251"/>
      <c r="JRP35" s="251"/>
      <c r="JRQ35" s="251"/>
      <c r="JRR35" s="251"/>
      <c r="JRS35" s="251"/>
      <c r="JRT35" s="251"/>
      <c r="JRU35" s="251"/>
      <c r="JRV35" s="251"/>
      <c r="JRW35" s="251"/>
      <c r="JRX35" s="251"/>
      <c r="JRY35" s="251"/>
      <c r="JRZ35" s="251"/>
      <c r="JSA35" s="251"/>
      <c r="JSB35" s="251"/>
      <c r="JSC35" s="251"/>
      <c r="JSD35" s="251"/>
      <c r="JSE35" s="251"/>
      <c r="JSF35" s="251"/>
      <c r="JSG35" s="251"/>
      <c r="JSH35" s="251"/>
      <c r="JSI35" s="251"/>
      <c r="JSJ35" s="251"/>
      <c r="JSK35" s="251"/>
      <c r="JSL35" s="251"/>
      <c r="JSM35" s="251"/>
      <c r="JSN35" s="251"/>
      <c r="JSO35" s="251"/>
      <c r="JSP35" s="251"/>
      <c r="JSQ35" s="251"/>
      <c r="JSR35" s="251"/>
      <c r="JSS35" s="251"/>
      <c r="JST35" s="251"/>
      <c r="JSU35" s="251"/>
      <c r="JSV35" s="251"/>
      <c r="JSW35" s="251"/>
      <c r="JSX35" s="251"/>
      <c r="JSY35" s="251"/>
      <c r="JSZ35" s="251"/>
      <c r="JTA35" s="251"/>
      <c r="JTB35" s="251"/>
      <c r="JTC35" s="251"/>
      <c r="JTD35" s="251"/>
      <c r="JTE35" s="251"/>
      <c r="JTF35" s="251"/>
      <c r="JTG35" s="251"/>
      <c r="JTH35" s="251"/>
      <c r="JTI35" s="251"/>
      <c r="JTJ35" s="251"/>
      <c r="JTK35" s="251"/>
      <c r="JTL35" s="251"/>
      <c r="JTM35" s="251"/>
      <c r="JTN35" s="251"/>
      <c r="JTO35" s="251"/>
      <c r="JTP35" s="251"/>
      <c r="JTQ35" s="251"/>
      <c r="JTR35" s="251"/>
      <c r="JTS35" s="251"/>
      <c r="JTT35" s="251"/>
      <c r="JTU35" s="251"/>
      <c r="JTV35" s="251"/>
      <c r="JTW35" s="251"/>
      <c r="JTX35" s="251"/>
      <c r="JTY35" s="251"/>
      <c r="JTZ35" s="251"/>
      <c r="JUA35" s="251"/>
      <c r="JUB35" s="251"/>
      <c r="JUC35" s="251"/>
      <c r="JUD35" s="251"/>
      <c r="JUE35" s="251"/>
      <c r="JUF35" s="251"/>
      <c r="JUG35" s="251"/>
      <c r="JUH35" s="251"/>
      <c r="JUI35" s="251"/>
      <c r="JUJ35" s="251"/>
      <c r="JUK35" s="251"/>
      <c r="JUL35" s="251"/>
      <c r="JUM35" s="251"/>
      <c r="JUN35" s="251"/>
      <c r="JUO35" s="251"/>
      <c r="JUP35" s="251"/>
      <c r="JUQ35" s="251"/>
      <c r="JUR35" s="251"/>
      <c r="JUS35" s="251"/>
      <c r="JUT35" s="251"/>
      <c r="JUU35" s="251"/>
      <c r="JUV35" s="251"/>
      <c r="JUW35" s="251"/>
      <c r="JUX35" s="251"/>
      <c r="JUY35" s="251"/>
      <c r="JUZ35" s="251"/>
      <c r="JVA35" s="251"/>
      <c r="JVB35" s="251"/>
      <c r="JVC35" s="251"/>
      <c r="JVD35" s="251"/>
      <c r="JVE35" s="251"/>
      <c r="JVF35" s="251"/>
      <c r="JVG35" s="251"/>
      <c r="JVH35" s="251"/>
      <c r="JVI35" s="251"/>
      <c r="JVJ35" s="251"/>
      <c r="JVK35" s="251"/>
      <c r="JVL35" s="251"/>
      <c r="JVM35" s="251"/>
      <c r="JVN35" s="251"/>
      <c r="JVO35" s="251"/>
      <c r="JVP35" s="251"/>
      <c r="JVQ35" s="251"/>
      <c r="JVR35" s="251"/>
      <c r="JVS35" s="251"/>
      <c r="JVT35" s="251"/>
      <c r="JVU35" s="251"/>
      <c r="JVV35" s="251"/>
      <c r="JVW35" s="251"/>
      <c r="JVX35" s="251"/>
      <c r="JVY35" s="251"/>
      <c r="JVZ35" s="251"/>
      <c r="JWA35" s="251"/>
      <c r="JWB35" s="251"/>
      <c r="JWC35" s="251"/>
      <c r="JWD35" s="251"/>
      <c r="JWE35" s="251"/>
      <c r="JWF35" s="251"/>
      <c r="JWG35" s="251"/>
      <c r="JWH35" s="251"/>
      <c r="JWI35" s="251"/>
      <c r="JWJ35" s="251"/>
      <c r="JWK35" s="251"/>
      <c r="JWL35" s="251"/>
      <c r="JWM35" s="251"/>
      <c r="JWN35" s="251"/>
      <c r="JWO35" s="251"/>
      <c r="JWP35" s="251"/>
      <c r="JWQ35" s="251"/>
      <c r="JWR35" s="251"/>
      <c r="JWS35" s="251"/>
      <c r="JWT35" s="251"/>
      <c r="JWU35" s="251"/>
      <c r="JWV35" s="251"/>
      <c r="JWW35" s="251"/>
      <c r="JWX35" s="251"/>
      <c r="JWY35" s="251"/>
      <c r="JWZ35" s="251"/>
      <c r="JXA35" s="251"/>
      <c r="JXB35" s="251"/>
      <c r="JXC35" s="251"/>
      <c r="JXD35" s="251"/>
      <c r="JXE35" s="251"/>
      <c r="JXF35" s="251"/>
      <c r="JXG35" s="251"/>
      <c r="JXH35" s="251"/>
      <c r="JXI35" s="251"/>
      <c r="JXJ35" s="251"/>
      <c r="JXK35" s="251"/>
      <c r="JXL35" s="251"/>
      <c r="JXM35" s="251"/>
      <c r="JXN35" s="251"/>
      <c r="JXO35" s="251"/>
      <c r="JXP35" s="251"/>
      <c r="JXQ35" s="251"/>
      <c r="JXR35" s="251"/>
      <c r="JXS35" s="251"/>
      <c r="JXT35" s="251"/>
      <c r="JXU35" s="251"/>
      <c r="JXV35" s="251"/>
      <c r="JXW35" s="251"/>
      <c r="JXX35" s="251"/>
      <c r="JXY35" s="251"/>
      <c r="JXZ35" s="251"/>
      <c r="JYA35" s="251"/>
      <c r="JYB35" s="251"/>
      <c r="JYC35" s="251"/>
      <c r="JYD35" s="251"/>
      <c r="JYE35" s="251"/>
      <c r="JYF35" s="251"/>
      <c r="JYG35" s="251"/>
      <c r="JYH35" s="251"/>
      <c r="JYI35" s="251"/>
      <c r="JYJ35" s="251"/>
      <c r="JYK35" s="251"/>
      <c r="JYL35" s="251"/>
      <c r="JYM35" s="251"/>
      <c r="JYN35" s="251"/>
      <c r="JYO35" s="251"/>
      <c r="JYP35" s="251"/>
      <c r="JYQ35" s="251"/>
      <c r="JYR35" s="251"/>
      <c r="JYS35" s="251"/>
      <c r="JYT35" s="251"/>
      <c r="JYU35" s="251"/>
      <c r="JYV35" s="251"/>
      <c r="JYW35" s="251"/>
      <c r="JYX35" s="251"/>
      <c r="JYY35" s="251"/>
      <c r="JYZ35" s="251"/>
      <c r="JZA35" s="251"/>
      <c r="JZB35" s="251"/>
      <c r="JZC35" s="251"/>
      <c r="JZD35" s="251"/>
      <c r="JZE35" s="251"/>
      <c r="JZF35" s="251"/>
      <c r="JZG35" s="251"/>
      <c r="JZH35" s="251"/>
      <c r="JZI35" s="251"/>
      <c r="JZJ35" s="251"/>
      <c r="JZK35" s="251"/>
      <c r="JZL35" s="251"/>
      <c r="JZM35" s="251"/>
      <c r="JZN35" s="251"/>
      <c r="JZO35" s="251"/>
      <c r="JZP35" s="251"/>
      <c r="JZQ35" s="251"/>
      <c r="JZR35" s="251"/>
      <c r="JZS35" s="251"/>
      <c r="JZT35" s="251"/>
      <c r="JZU35" s="251"/>
      <c r="JZV35" s="251"/>
      <c r="JZW35" s="251"/>
      <c r="JZX35" s="251"/>
      <c r="JZY35" s="251"/>
      <c r="JZZ35" s="251"/>
      <c r="KAA35" s="251"/>
      <c r="KAB35" s="251"/>
      <c r="KAC35" s="251"/>
      <c r="KAD35" s="251"/>
      <c r="KAE35" s="251"/>
      <c r="KAF35" s="251"/>
      <c r="KAG35" s="251"/>
      <c r="KAH35" s="251"/>
      <c r="KAI35" s="251"/>
      <c r="KAJ35" s="251"/>
      <c r="KAK35" s="251"/>
      <c r="KAL35" s="251"/>
      <c r="KAM35" s="251"/>
      <c r="KAN35" s="251"/>
      <c r="KAO35" s="251"/>
      <c r="KAP35" s="251"/>
      <c r="KAQ35" s="251"/>
      <c r="KAR35" s="251"/>
      <c r="KAS35" s="251"/>
      <c r="KAT35" s="251"/>
      <c r="KAU35" s="251"/>
      <c r="KAV35" s="251"/>
      <c r="KAW35" s="251"/>
      <c r="KAX35" s="251"/>
      <c r="KAY35" s="251"/>
      <c r="KAZ35" s="251"/>
      <c r="KBA35" s="251"/>
      <c r="KBB35" s="251"/>
      <c r="KBC35" s="251"/>
      <c r="KBD35" s="251"/>
      <c r="KBE35" s="251"/>
      <c r="KBF35" s="251"/>
      <c r="KBG35" s="251"/>
      <c r="KBH35" s="251"/>
      <c r="KBI35" s="251"/>
      <c r="KBJ35" s="251"/>
      <c r="KBK35" s="251"/>
      <c r="KBL35" s="251"/>
      <c r="KBM35" s="251"/>
      <c r="KBN35" s="251"/>
      <c r="KBO35" s="251"/>
      <c r="KBP35" s="251"/>
      <c r="KBQ35" s="251"/>
      <c r="KBR35" s="251"/>
      <c r="KBS35" s="251"/>
      <c r="KBT35" s="251"/>
      <c r="KBU35" s="251"/>
      <c r="KBV35" s="251"/>
      <c r="KBW35" s="251"/>
      <c r="KBX35" s="251"/>
      <c r="KBY35" s="251"/>
      <c r="KBZ35" s="251"/>
      <c r="KCA35" s="251"/>
      <c r="KCB35" s="251"/>
      <c r="KCC35" s="251"/>
      <c r="KCD35" s="251"/>
      <c r="KCE35" s="251"/>
      <c r="KCF35" s="251"/>
      <c r="KCG35" s="251"/>
      <c r="KCH35" s="251"/>
      <c r="KCI35" s="251"/>
      <c r="KCJ35" s="251"/>
      <c r="KCK35" s="251"/>
      <c r="KCL35" s="251"/>
      <c r="KCM35" s="251"/>
      <c r="KCN35" s="251"/>
      <c r="KCO35" s="251"/>
      <c r="KCP35" s="251"/>
      <c r="KCQ35" s="251"/>
      <c r="KCR35" s="251"/>
      <c r="KCS35" s="251"/>
      <c r="KCT35" s="251"/>
      <c r="KCU35" s="251"/>
      <c r="KCV35" s="251"/>
      <c r="KCW35" s="251"/>
      <c r="KCX35" s="251"/>
      <c r="KCY35" s="251"/>
      <c r="KCZ35" s="251"/>
      <c r="KDA35" s="251"/>
      <c r="KDB35" s="251"/>
      <c r="KDC35" s="251"/>
      <c r="KDD35" s="251"/>
      <c r="KDE35" s="251"/>
      <c r="KDF35" s="251"/>
      <c r="KDG35" s="251"/>
      <c r="KDH35" s="251"/>
      <c r="KDI35" s="251"/>
      <c r="KDJ35" s="251"/>
      <c r="KDK35" s="251"/>
      <c r="KDL35" s="251"/>
      <c r="KDM35" s="251"/>
      <c r="KDN35" s="251"/>
      <c r="KDO35" s="251"/>
      <c r="KDP35" s="251"/>
      <c r="KDQ35" s="251"/>
      <c r="KDR35" s="251"/>
      <c r="KDS35" s="251"/>
      <c r="KDT35" s="251"/>
      <c r="KDU35" s="251"/>
      <c r="KDV35" s="251"/>
      <c r="KDW35" s="251"/>
      <c r="KDX35" s="251"/>
      <c r="KDY35" s="251"/>
      <c r="KDZ35" s="251"/>
      <c r="KEA35" s="251"/>
      <c r="KEB35" s="251"/>
      <c r="KEC35" s="251"/>
      <c r="KED35" s="251"/>
      <c r="KEE35" s="251"/>
      <c r="KEF35" s="251"/>
      <c r="KEG35" s="251"/>
      <c r="KEH35" s="251"/>
      <c r="KEI35" s="251"/>
      <c r="KEJ35" s="251"/>
      <c r="KEK35" s="251"/>
      <c r="KEL35" s="251"/>
      <c r="KEM35" s="251"/>
      <c r="KEN35" s="251"/>
      <c r="KEO35" s="251"/>
      <c r="KEP35" s="251"/>
      <c r="KEQ35" s="251"/>
      <c r="KER35" s="251"/>
      <c r="KES35" s="251"/>
      <c r="KET35" s="251"/>
      <c r="KEU35" s="251"/>
      <c r="KEV35" s="251"/>
      <c r="KEW35" s="251"/>
      <c r="KEX35" s="251"/>
      <c r="KEY35" s="251"/>
      <c r="KEZ35" s="251"/>
      <c r="KFA35" s="251"/>
      <c r="KFB35" s="251"/>
      <c r="KFC35" s="251"/>
      <c r="KFD35" s="251"/>
      <c r="KFE35" s="251"/>
      <c r="KFF35" s="251"/>
      <c r="KFG35" s="251"/>
      <c r="KFH35" s="251"/>
      <c r="KFI35" s="251"/>
      <c r="KFJ35" s="251"/>
      <c r="KFK35" s="251"/>
      <c r="KFL35" s="251"/>
      <c r="KFM35" s="251"/>
      <c r="KFN35" s="251"/>
      <c r="KFO35" s="251"/>
      <c r="KFP35" s="251"/>
      <c r="KFQ35" s="251"/>
      <c r="KFR35" s="251"/>
      <c r="KFS35" s="251"/>
      <c r="KFT35" s="251"/>
      <c r="KFU35" s="251"/>
      <c r="KFV35" s="251"/>
      <c r="KFW35" s="251"/>
      <c r="KFX35" s="251"/>
      <c r="KFY35" s="251"/>
      <c r="KFZ35" s="251"/>
      <c r="KGA35" s="251"/>
      <c r="KGB35" s="251"/>
      <c r="KGC35" s="251"/>
      <c r="KGD35" s="251"/>
      <c r="KGE35" s="251"/>
      <c r="KGF35" s="251"/>
      <c r="KGG35" s="251"/>
      <c r="KGH35" s="251"/>
      <c r="KGI35" s="251"/>
      <c r="KGJ35" s="251"/>
      <c r="KGK35" s="251"/>
      <c r="KGL35" s="251"/>
      <c r="KGM35" s="251"/>
      <c r="KGN35" s="251"/>
      <c r="KGO35" s="251"/>
      <c r="KGP35" s="251"/>
      <c r="KGQ35" s="251"/>
      <c r="KGR35" s="251"/>
      <c r="KGS35" s="251"/>
      <c r="KGT35" s="251"/>
      <c r="KGU35" s="251"/>
      <c r="KGV35" s="251"/>
      <c r="KGW35" s="251"/>
      <c r="KGX35" s="251"/>
      <c r="KGY35" s="251"/>
      <c r="KGZ35" s="251"/>
      <c r="KHA35" s="251"/>
      <c r="KHB35" s="251"/>
      <c r="KHC35" s="251"/>
      <c r="KHD35" s="251"/>
      <c r="KHE35" s="251"/>
      <c r="KHF35" s="251"/>
      <c r="KHG35" s="251"/>
      <c r="KHH35" s="251"/>
      <c r="KHI35" s="251"/>
      <c r="KHJ35" s="251"/>
      <c r="KHK35" s="251"/>
      <c r="KHL35" s="251"/>
      <c r="KHM35" s="251"/>
      <c r="KHN35" s="251"/>
      <c r="KHO35" s="251"/>
      <c r="KHP35" s="251"/>
      <c r="KHQ35" s="251"/>
      <c r="KHR35" s="251"/>
      <c r="KHS35" s="251"/>
      <c r="KHT35" s="251"/>
      <c r="KHU35" s="251"/>
      <c r="KHV35" s="251"/>
      <c r="KHW35" s="251"/>
      <c r="KHX35" s="251"/>
      <c r="KHY35" s="251"/>
      <c r="KHZ35" s="251"/>
      <c r="KIA35" s="251"/>
      <c r="KIB35" s="251"/>
      <c r="KIC35" s="251"/>
      <c r="KID35" s="251"/>
      <c r="KIE35" s="251"/>
      <c r="KIF35" s="251"/>
      <c r="KIG35" s="251"/>
      <c r="KIH35" s="251"/>
      <c r="KII35" s="251"/>
      <c r="KIJ35" s="251"/>
      <c r="KIK35" s="251"/>
      <c r="KIL35" s="251"/>
      <c r="KIM35" s="251"/>
      <c r="KIN35" s="251"/>
      <c r="KIO35" s="251"/>
      <c r="KIP35" s="251"/>
      <c r="KIQ35" s="251"/>
      <c r="KIR35" s="251"/>
      <c r="KIS35" s="251"/>
      <c r="KIT35" s="251"/>
      <c r="KIU35" s="251"/>
      <c r="KIV35" s="251"/>
      <c r="KIW35" s="251"/>
      <c r="KIX35" s="251"/>
      <c r="KIY35" s="251"/>
      <c r="KIZ35" s="251"/>
      <c r="KJA35" s="251"/>
      <c r="KJB35" s="251"/>
      <c r="KJC35" s="251"/>
      <c r="KJD35" s="251"/>
      <c r="KJE35" s="251"/>
      <c r="KJF35" s="251"/>
      <c r="KJG35" s="251"/>
      <c r="KJH35" s="251"/>
      <c r="KJI35" s="251"/>
      <c r="KJJ35" s="251"/>
      <c r="KJK35" s="251"/>
      <c r="KJL35" s="251"/>
      <c r="KJM35" s="251"/>
      <c r="KJN35" s="251"/>
      <c r="KJO35" s="251"/>
      <c r="KJP35" s="251"/>
      <c r="KJQ35" s="251"/>
      <c r="KJR35" s="251"/>
      <c r="KJS35" s="251"/>
      <c r="KJT35" s="251"/>
      <c r="KJU35" s="251"/>
      <c r="KJV35" s="251"/>
      <c r="KJW35" s="251"/>
      <c r="KJX35" s="251"/>
      <c r="KJY35" s="251"/>
      <c r="KJZ35" s="251"/>
      <c r="KKA35" s="251"/>
      <c r="KKB35" s="251"/>
      <c r="KKC35" s="251"/>
      <c r="KKD35" s="251"/>
      <c r="KKE35" s="251"/>
      <c r="KKF35" s="251"/>
      <c r="KKG35" s="251"/>
      <c r="KKH35" s="251"/>
      <c r="KKI35" s="251"/>
      <c r="KKJ35" s="251"/>
      <c r="KKK35" s="251"/>
      <c r="KKL35" s="251"/>
      <c r="KKM35" s="251"/>
      <c r="KKN35" s="251"/>
      <c r="KKO35" s="251"/>
      <c r="KKP35" s="251"/>
      <c r="KKQ35" s="251"/>
      <c r="KKR35" s="251"/>
      <c r="KKS35" s="251"/>
      <c r="KKT35" s="251"/>
      <c r="KKU35" s="251"/>
      <c r="KKV35" s="251"/>
      <c r="KKW35" s="251"/>
      <c r="KKX35" s="251"/>
      <c r="KKY35" s="251"/>
      <c r="KKZ35" s="251"/>
      <c r="KLA35" s="251"/>
      <c r="KLB35" s="251"/>
      <c r="KLC35" s="251"/>
      <c r="KLD35" s="251"/>
      <c r="KLE35" s="251"/>
      <c r="KLF35" s="251"/>
      <c r="KLG35" s="251"/>
      <c r="KLH35" s="251"/>
      <c r="KLI35" s="251"/>
      <c r="KLJ35" s="251"/>
      <c r="KLK35" s="251"/>
      <c r="KLL35" s="251"/>
      <c r="KLM35" s="251"/>
      <c r="KLN35" s="251"/>
      <c r="KLO35" s="251"/>
      <c r="KLP35" s="251"/>
      <c r="KLQ35" s="251"/>
      <c r="KLR35" s="251"/>
      <c r="KLS35" s="251"/>
      <c r="KLT35" s="251"/>
      <c r="KLU35" s="251"/>
      <c r="KLV35" s="251"/>
      <c r="KLW35" s="251"/>
      <c r="KLX35" s="251"/>
      <c r="KLY35" s="251"/>
      <c r="KLZ35" s="251"/>
      <c r="KMA35" s="251"/>
      <c r="KMB35" s="251"/>
      <c r="KMC35" s="251"/>
      <c r="KMD35" s="251"/>
      <c r="KME35" s="251"/>
      <c r="KMF35" s="251"/>
      <c r="KMG35" s="251"/>
      <c r="KMH35" s="251"/>
      <c r="KMI35" s="251"/>
      <c r="KMJ35" s="251"/>
      <c r="KMK35" s="251"/>
      <c r="KML35" s="251"/>
      <c r="KMM35" s="251"/>
      <c r="KMN35" s="251"/>
      <c r="KMO35" s="251"/>
      <c r="KMP35" s="251"/>
      <c r="KMQ35" s="251"/>
      <c r="KMR35" s="251"/>
      <c r="KMS35" s="251"/>
      <c r="KMT35" s="251"/>
      <c r="KMU35" s="251"/>
      <c r="KMV35" s="251"/>
      <c r="KMW35" s="251"/>
      <c r="KMX35" s="251"/>
      <c r="KMY35" s="251"/>
      <c r="KMZ35" s="251"/>
      <c r="KNA35" s="251"/>
      <c r="KNB35" s="251"/>
      <c r="KNC35" s="251"/>
      <c r="KND35" s="251"/>
      <c r="KNE35" s="251"/>
      <c r="KNF35" s="251"/>
      <c r="KNG35" s="251"/>
      <c r="KNH35" s="251"/>
      <c r="KNI35" s="251"/>
      <c r="KNJ35" s="251"/>
      <c r="KNK35" s="251"/>
      <c r="KNL35" s="251"/>
      <c r="KNM35" s="251"/>
      <c r="KNN35" s="251"/>
      <c r="KNO35" s="251"/>
      <c r="KNP35" s="251"/>
      <c r="KNQ35" s="251"/>
      <c r="KNR35" s="251"/>
      <c r="KNS35" s="251"/>
      <c r="KNT35" s="251"/>
      <c r="KNU35" s="251"/>
      <c r="KNV35" s="251"/>
      <c r="KNW35" s="251"/>
      <c r="KNX35" s="251"/>
      <c r="KNY35" s="251"/>
      <c r="KNZ35" s="251"/>
      <c r="KOA35" s="251"/>
      <c r="KOB35" s="251"/>
      <c r="KOC35" s="251"/>
      <c r="KOD35" s="251"/>
      <c r="KOE35" s="251"/>
      <c r="KOF35" s="251"/>
      <c r="KOG35" s="251"/>
      <c r="KOH35" s="251"/>
      <c r="KOI35" s="251"/>
      <c r="KOJ35" s="251"/>
      <c r="KOK35" s="251"/>
      <c r="KOL35" s="251"/>
      <c r="KOM35" s="251"/>
      <c r="KON35" s="251"/>
      <c r="KOO35" s="251"/>
      <c r="KOP35" s="251"/>
      <c r="KOQ35" s="251"/>
      <c r="KOR35" s="251"/>
      <c r="KOS35" s="251"/>
      <c r="KOT35" s="251"/>
      <c r="KOU35" s="251"/>
      <c r="KOV35" s="251"/>
      <c r="KOW35" s="251"/>
      <c r="KOX35" s="251"/>
      <c r="KOY35" s="251"/>
      <c r="KOZ35" s="251"/>
      <c r="KPA35" s="251"/>
      <c r="KPB35" s="251"/>
      <c r="KPC35" s="251"/>
      <c r="KPD35" s="251"/>
      <c r="KPE35" s="251"/>
      <c r="KPF35" s="251"/>
      <c r="KPG35" s="251"/>
      <c r="KPH35" s="251"/>
      <c r="KPI35" s="251"/>
      <c r="KPJ35" s="251"/>
      <c r="KPK35" s="251"/>
      <c r="KPL35" s="251"/>
      <c r="KPM35" s="251"/>
      <c r="KPN35" s="251"/>
      <c r="KPO35" s="251"/>
      <c r="KPP35" s="251"/>
      <c r="KPQ35" s="251"/>
      <c r="KPR35" s="251"/>
      <c r="KPS35" s="251"/>
      <c r="KPT35" s="251"/>
      <c r="KPU35" s="251"/>
      <c r="KPV35" s="251"/>
      <c r="KPW35" s="251"/>
      <c r="KPX35" s="251"/>
      <c r="KPY35" s="251"/>
      <c r="KPZ35" s="251"/>
      <c r="KQA35" s="251"/>
      <c r="KQB35" s="251"/>
      <c r="KQC35" s="251"/>
      <c r="KQD35" s="251"/>
      <c r="KQE35" s="251"/>
      <c r="KQF35" s="251"/>
      <c r="KQG35" s="251"/>
      <c r="KQH35" s="251"/>
      <c r="KQI35" s="251"/>
      <c r="KQJ35" s="251"/>
      <c r="KQK35" s="251"/>
      <c r="KQL35" s="251"/>
      <c r="KQM35" s="251"/>
      <c r="KQN35" s="251"/>
      <c r="KQO35" s="251"/>
      <c r="KQP35" s="251"/>
      <c r="KQQ35" s="251"/>
      <c r="KQR35" s="251"/>
      <c r="KQS35" s="251"/>
      <c r="KQT35" s="251"/>
      <c r="KQU35" s="251"/>
      <c r="KQV35" s="251"/>
      <c r="KQW35" s="251"/>
      <c r="KQX35" s="251"/>
      <c r="KQY35" s="251"/>
      <c r="KQZ35" s="251"/>
      <c r="KRA35" s="251"/>
      <c r="KRB35" s="251"/>
      <c r="KRC35" s="251"/>
      <c r="KRD35" s="251"/>
      <c r="KRE35" s="251"/>
      <c r="KRF35" s="251"/>
      <c r="KRG35" s="251"/>
      <c r="KRH35" s="251"/>
      <c r="KRI35" s="251"/>
      <c r="KRJ35" s="251"/>
      <c r="KRK35" s="251"/>
      <c r="KRL35" s="251"/>
      <c r="KRM35" s="251"/>
      <c r="KRN35" s="251"/>
      <c r="KRO35" s="251"/>
      <c r="KRP35" s="251"/>
      <c r="KRQ35" s="251"/>
      <c r="KRR35" s="251"/>
      <c r="KRS35" s="251"/>
      <c r="KRT35" s="251"/>
      <c r="KRU35" s="251"/>
      <c r="KRV35" s="251"/>
      <c r="KRW35" s="251"/>
      <c r="KRX35" s="251"/>
      <c r="KRY35" s="251"/>
      <c r="KRZ35" s="251"/>
      <c r="KSA35" s="251"/>
      <c r="KSB35" s="251"/>
      <c r="KSC35" s="251"/>
      <c r="KSD35" s="251"/>
      <c r="KSE35" s="251"/>
      <c r="KSF35" s="251"/>
      <c r="KSG35" s="251"/>
      <c r="KSH35" s="251"/>
      <c r="KSI35" s="251"/>
      <c r="KSJ35" s="251"/>
      <c r="KSK35" s="251"/>
      <c r="KSL35" s="251"/>
      <c r="KSM35" s="251"/>
      <c r="KSN35" s="251"/>
      <c r="KSO35" s="251"/>
      <c r="KSP35" s="251"/>
      <c r="KSQ35" s="251"/>
      <c r="KSR35" s="251"/>
      <c r="KSS35" s="251"/>
      <c r="KST35" s="251"/>
      <c r="KSU35" s="251"/>
      <c r="KSV35" s="251"/>
      <c r="KSW35" s="251"/>
      <c r="KSX35" s="251"/>
      <c r="KSY35" s="251"/>
      <c r="KSZ35" s="251"/>
      <c r="KTA35" s="251"/>
      <c r="KTB35" s="251"/>
      <c r="KTC35" s="251"/>
      <c r="KTD35" s="251"/>
      <c r="KTE35" s="251"/>
      <c r="KTF35" s="251"/>
      <c r="KTG35" s="251"/>
      <c r="KTH35" s="251"/>
      <c r="KTI35" s="251"/>
      <c r="KTJ35" s="251"/>
      <c r="KTK35" s="251"/>
      <c r="KTL35" s="251"/>
      <c r="KTM35" s="251"/>
      <c r="KTN35" s="251"/>
      <c r="KTO35" s="251"/>
      <c r="KTP35" s="251"/>
      <c r="KTQ35" s="251"/>
      <c r="KTR35" s="251"/>
      <c r="KTS35" s="251"/>
      <c r="KTT35" s="251"/>
      <c r="KTU35" s="251"/>
      <c r="KTV35" s="251"/>
      <c r="KTW35" s="251"/>
      <c r="KTX35" s="251"/>
      <c r="KTY35" s="251"/>
      <c r="KTZ35" s="251"/>
      <c r="KUA35" s="251"/>
      <c r="KUB35" s="251"/>
      <c r="KUC35" s="251"/>
      <c r="KUD35" s="251"/>
      <c r="KUE35" s="251"/>
      <c r="KUF35" s="251"/>
      <c r="KUG35" s="251"/>
      <c r="KUH35" s="251"/>
      <c r="KUI35" s="251"/>
      <c r="KUJ35" s="251"/>
      <c r="KUK35" s="251"/>
      <c r="KUL35" s="251"/>
      <c r="KUM35" s="251"/>
      <c r="KUN35" s="251"/>
      <c r="KUO35" s="251"/>
      <c r="KUP35" s="251"/>
      <c r="KUQ35" s="251"/>
      <c r="KUR35" s="251"/>
      <c r="KUS35" s="251"/>
      <c r="KUT35" s="251"/>
      <c r="KUU35" s="251"/>
      <c r="KUV35" s="251"/>
      <c r="KUW35" s="251"/>
      <c r="KUX35" s="251"/>
      <c r="KUY35" s="251"/>
      <c r="KUZ35" s="251"/>
      <c r="KVA35" s="251"/>
      <c r="KVB35" s="251"/>
      <c r="KVC35" s="251"/>
      <c r="KVD35" s="251"/>
      <c r="KVE35" s="251"/>
      <c r="KVF35" s="251"/>
      <c r="KVG35" s="251"/>
      <c r="KVH35" s="251"/>
      <c r="KVI35" s="251"/>
      <c r="KVJ35" s="251"/>
      <c r="KVK35" s="251"/>
      <c r="KVL35" s="251"/>
      <c r="KVM35" s="251"/>
      <c r="KVN35" s="251"/>
      <c r="KVO35" s="251"/>
      <c r="KVP35" s="251"/>
      <c r="KVQ35" s="251"/>
      <c r="KVR35" s="251"/>
      <c r="KVS35" s="251"/>
      <c r="KVT35" s="251"/>
      <c r="KVU35" s="251"/>
      <c r="KVV35" s="251"/>
      <c r="KVW35" s="251"/>
      <c r="KVX35" s="251"/>
      <c r="KVY35" s="251"/>
      <c r="KVZ35" s="251"/>
      <c r="KWA35" s="251"/>
      <c r="KWB35" s="251"/>
      <c r="KWC35" s="251"/>
      <c r="KWD35" s="251"/>
      <c r="KWE35" s="251"/>
      <c r="KWF35" s="251"/>
      <c r="KWG35" s="251"/>
      <c r="KWH35" s="251"/>
      <c r="KWI35" s="251"/>
      <c r="KWJ35" s="251"/>
      <c r="KWK35" s="251"/>
      <c r="KWL35" s="251"/>
      <c r="KWM35" s="251"/>
      <c r="KWN35" s="251"/>
      <c r="KWO35" s="251"/>
      <c r="KWP35" s="251"/>
      <c r="KWQ35" s="251"/>
      <c r="KWR35" s="251"/>
      <c r="KWS35" s="251"/>
      <c r="KWT35" s="251"/>
      <c r="KWU35" s="251"/>
      <c r="KWV35" s="251"/>
      <c r="KWW35" s="251"/>
      <c r="KWX35" s="251"/>
      <c r="KWY35" s="251"/>
      <c r="KWZ35" s="251"/>
      <c r="KXA35" s="251"/>
      <c r="KXB35" s="251"/>
      <c r="KXC35" s="251"/>
      <c r="KXD35" s="251"/>
      <c r="KXE35" s="251"/>
      <c r="KXF35" s="251"/>
      <c r="KXG35" s="251"/>
      <c r="KXH35" s="251"/>
      <c r="KXI35" s="251"/>
      <c r="KXJ35" s="251"/>
      <c r="KXK35" s="251"/>
      <c r="KXL35" s="251"/>
      <c r="KXM35" s="251"/>
      <c r="KXN35" s="251"/>
      <c r="KXO35" s="251"/>
      <c r="KXP35" s="251"/>
      <c r="KXQ35" s="251"/>
      <c r="KXR35" s="251"/>
      <c r="KXS35" s="251"/>
      <c r="KXT35" s="251"/>
      <c r="KXU35" s="251"/>
      <c r="KXV35" s="251"/>
      <c r="KXW35" s="251"/>
      <c r="KXX35" s="251"/>
      <c r="KXY35" s="251"/>
      <c r="KXZ35" s="251"/>
      <c r="KYA35" s="251"/>
      <c r="KYB35" s="251"/>
      <c r="KYC35" s="251"/>
      <c r="KYD35" s="251"/>
      <c r="KYE35" s="251"/>
      <c r="KYF35" s="251"/>
      <c r="KYG35" s="251"/>
      <c r="KYH35" s="251"/>
      <c r="KYI35" s="251"/>
      <c r="KYJ35" s="251"/>
      <c r="KYK35" s="251"/>
      <c r="KYL35" s="251"/>
      <c r="KYM35" s="251"/>
      <c r="KYN35" s="251"/>
      <c r="KYO35" s="251"/>
      <c r="KYP35" s="251"/>
      <c r="KYQ35" s="251"/>
      <c r="KYR35" s="251"/>
      <c r="KYS35" s="251"/>
      <c r="KYT35" s="251"/>
      <c r="KYU35" s="251"/>
      <c r="KYV35" s="251"/>
      <c r="KYW35" s="251"/>
      <c r="KYX35" s="251"/>
      <c r="KYY35" s="251"/>
      <c r="KYZ35" s="251"/>
      <c r="KZA35" s="251"/>
      <c r="KZB35" s="251"/>
      <c r="KZC35" s="251"/>
      <c r="KZD35" s="251"/>
      <c r="KZE35" s="251"/>
      <c r="KZF35" s="251"/>
      <c r="KZG35" s="251"/>
      <c r="KZH35" s="251"/>
      <c r="KZI35" s="251"/>
      <c r="KZJ35" s="251"/>
      <c r="KZK35" s="251"/>
      <c r="KZL35" s="251"/>
      <c r="KZM35" s="251"/>
      <c r="KZN35" s="251"/>
      <c r="KZO35" s="251"/>
      <c r="KZP35" s="251"/>
      <c r="KZQ35" s="251"/>
      <c r="KZR35" s="251"/>
      <c r="KZS35" s="251"/>
      <c r="KZT35" s="251"/>
      <c r="KZU35" s="251"/>
      <c r="KZV35" s="251"/>
      <c r="KZW35" s="251"/>
      <c r="KZX35" s="251"/>
      <c r="KZY35" s="251"/>
      <c r="KZZ35" s="251"/>
      <c r="LAA35" s="251"/>
      <c r="LAB35" s="251"/>
      <c r="LAC35" s="251"/>
      <c r="LAD35" s="251"/>
      <c r="LAE35" s="251"/>
      <c r="LAF35" s="251"/>
      <c r="LAG35" s="251"/>
      <c r="LAH35" s="251"/>
      <c r="LAI35" s="251"/>
      <c r="LAJ35" s="251"/>
      <c r="LAK35" s="251"/>
      <c r="LAL35" s="251"/>
      <c r="LAM35" s="251"/>
      <c r="LAN35" s="251"/>
      <c r="LAO35" s="251"/>
      <c r="LAP35" s="251"/>
      <c r="LAQ35" s="251"/>
      <c r="LAR35" s="251"/>
      <c r="LAS35" s="251"/>
      <c r="LAT35" s="251"/>
      <c r="LAU35" s="251"/>
      <c r="LAV35" s="251"/>
      <c r="LAW35" s="251"/>
      <c r="LAX35" s="251"/>
      <c r="LAY35" s="251"/>
      <c r="LAZ35" s="251"/>
      <c r="LBA35" s="251"/>
      <c r="LBB35" s="251"/>
      <c r="LBC35" s="251"/>
      <c r="LBD35" s="251"/>
      <c r="LBE35" s="251"/>
      <c r="LBF35" s="251"/>
      <c r="LBG35" s="251"/>
      <c r="LBH35" s="251"/>
      <c r="LBI35" s="251"/>
      <c r="LBJ35" s="251"/>
      <c r="LBK35" s="251"/>
      <c r="LBL35" s="251"/>
      <c r="LBM35" s="251"/>
      <c r="LBN35" s="251"/>
      <c r="LBO35" s="251"/>
      <c r="LBP35" s="251"/>
      <c r="LBQ35" s="251"/>
      <c r="LBR35" s="251"/>
      <c r="LBS35" s="251"/>
      <c r="LBT35" s="251"/>
      <c r="LBU35" s="251"/>
      <c r="LBV35" s="251"/>
      <c r="LBW35" s="251"/>
      <c r="LBX35" s="251"/>
      <c r="LBY35" s="251"/>
      <c r="LBZ35" s="251"/>
      <c r="LCA35" s="251"/>
      <c r="LCB35" s="251"/>
      <c r="LCC35" s="251"/>
      <c r="LCD35" s="251"/>
      <c r="LCE35" s="251"/>
      <c r="LCF35" s="251"/>
      <c r="LCG35" s="251"/>
      <c r="LCH35" s="251"/>
      <c r="LCI35" s="251"/>
      <c r="LCJ35" s="251"/>
      <c r="LCK35" s="251"/>
      <c r="LCL35" s="251"/>
      <c r="LCM35" s="251"/>
      <c r="LCN35" s="251"/>
      <c r="LCO35" s="251"/>
      <c r="LCP35" s="251"/>
      <c r="LCQ35" s="251"/>
      <c r="LCR35" s="251"/>
      <c r="LCS35" s="251"/>
      <c r="LCT35" s="251"/>
      <c r="LCU35" s="251"/>
      <c r="LCV35" s="251"/>
      <c r="LCW35" s="251"/>
      <c r="LCX35" s="251"/>
      <c r="LCY35" s="251"/>
      <c r="LCZ35" s="251"/>
      <c r="LDA35" s="251"/>
      <c r="LDB35" s="251"/>
      <c r="LDC35" s="251"/>
      <c r="LDD35" s="251"/>
      <c r="LDE35" s="251"/>
      <c r="LDF35" s="251"/>
      <c r="LDG35" s="251"/>
      <c r="LDH35" s="251"/>
      <c r="LDI35" s="251"/>
      <c r="LDJ35" s="251"/>
      <c r="LDK35" s="251"/>
      <c r="LDL35" s="251"/>
      <c r="LDM35" s="251"/>
      <c r="LDN35" s="251"/>
      <c r="LDO35" s="251"/>
      <c r="LDP35" s="251"/>
      <c r="LDQ35" s="251"/>
      <c r="LDR35" s="251"/>
      <c r="LDS35" s="251"/>
      <c r="LDT35" s="251"/>
      <c r="LDU35" s="251"/>
      <c r="LDV35" s="251"/>
      <c r="LDW35" s="251"/>
      <c r="LDX35" s="251"/>
      <c r="LDY35" s="251"/>
      <c r="LDZ35" s="251"/>
      <c r="LEA35" s="251"/>
      <c r="LEB35" s="251"/>
      <c r="LEC35" s="251"/>
      <c r="LED35" s="251"/>
      <c r="LEE35" s="251"/>
      <c r="LEF35" s="251"/>
      <c r="LEG35" s="251"/>
      <c r="LEH35" s="251"/>
      <c r="LEI35" s="251"/>
      <c r="LEJ35" s="251"/>
      <c r="LEK35" s="251"/>
      <c r="LEL35" s="251"/>
      <c r="LEM35" s="251"/>
      <c r="LEN35" s="251"/>
      <c r="LEO35" s="251"/>
      <c r="LEP35" s="251"/>
      <c r="LEQ35" s="251"/>
      <c r="LER35" s="251"/>
      <c r="LES35" s="251"/>
      <c r="LET35" s="251"/>
      <c r="LEU35" s="251"/>
      <c r="LEV35" s="251"/>
      <c r="LEW35" s="251"/>
      <c r="LEX35" s="251"/>
      <c r="LEY35" s="251"/>
      <c r="LEZ35" s="251"/>
      <c r="LFA35" s="251"/>
      <c r="LFB35" s="251"/>
      <c r="LFC35" s="251"/>
      <c r="LFD35" s="251"/>
      <c r="LFE35" s="251"/>
      <c r="LFF35" s="251"/>
      <c r="LFG35" s="251"/>
      <c r="LFH35" s="251"/>
      <c r="LFI35" s="251"/>
      <c r="LFJ35" s="251"/>
      <c r="LFK35" s="251"/>
      <c r="LFL35" s="251"/>
      <c r="LFM35" s="251"/>
      <c r="LFN35" s="251"/>
      <c r="LFO35" s="251"/>
      <c r="LFP35" s="251"/>
      <c r="LFQ35" s="251"/>
      <c r="LFR35" s="251"/>
      <c r="LFS35" s="251"/>
      <c r="LFT35" s="251"/>
      <c r="LFU35" s="251"/>
      <c r="LFV35" s="251"/>
      <c r="LFW35" s="251"/>
      <c r="LFX35" s="251"/>
      <c r="LFY35" s="251"/>
      <c r="LFZ35" s="251"/>
      <c r="LGA35" s="251"/>
      <c r="LGB35" s="251"/>
      <c r="LGC35" s="251"/>
      <c r="LGD35" s="251"/>
      <c r="LGE35" s="251"/>
      <c r="LGF35" s="251"/>
      <c r="LGG35" s="251"/>
      <c r="LGH35" s="251"/>
      <c r="LGI35" s="251"/>
      <c r="LGJ35" s="251"/>
      <c r="LGK35" s="251"/>
      <c r="LGL35" s="251"/>
      <c r="LGM35" s="251"/>
      <c r="LGN35" s="251"/>
      <c r="LGO35" s="251"/>
      <c r="LGP35" s="251"/>
      <c r="LGQ35" s="251"/>
      <c r="LGR35" s="251"/>
      <c r="LGS35" s="251"/>
      <c r="LGT35" s="251"/>
      <c r="LGU35" s="251"/>
      <c r="LGV35" s="251"/>
      <c r="LGW35" s="251"/>
      <c r="LGX35" s="251"/>
      <c r="LGY35" s="251"/>
      <c r="LGZ35" s="251"/>
      <c r="LHA35" s="251"/>
      <c r="LHB35" s="251"/>
      <c r="LHC35" s="251"/>
      <c r="LHD35" s="251"/>
      <c r="LHE35" s="251"/>
      <c r="LHF35" s="251"/>
      <c r="LHG35" s="251"/>
      <c r="LHH35" s="251"/>
      <c r="LHI35" s="251"/>
      <c r="LHJ35" s="251"/>
      <c r="LHK35" s="251"/>
      <c r="LHL35" s="251"/>
      <c r="LHM35" s="251"/>
      <c r="LHN35" s="251"/>
      <c r="LHO35" s="251"/>
      <c r="LHP35" s="251"/>
      <c r="LHQ35" s="251"/>
      <c r="LHR35" s="251"/>
      <c r="LHS35" s="251"/>
      <c r="LHT35" s="251"/>
      <c r="LHU35" s="251"/>
      <c r="LHV35" s="251"/>
      <c r="LHW35" s="251"/>
      <c r="LHX35" s="251"/>
      <c r="LHY35" s="251"/>
      <c r="LHZ35" s="251"/>
      <c r="LIA35" s="251"/>
      <c r="LIB35" s="251"/>
      <c r="LIC35" s="251"/>
      <c r="LID35" s="251"/>
      <c r="LIE35" s="251"/>
      <c r="LIF35" s="251"/>
      <c r="LIG35" s="251"/>
      <c r="LIH35" s="251"/>
      <c r="LII35" s="251"/>
      <c r="LIJ35" s="251"/>
      <c r="LIK35" s="251"/>
      <c r="LIL35" s="251"/>
      <c r="LIM35" s="251"/>
      <c r="LIN35" s="251"/>
      <c r="LIO35" s="251"/>
      <c r="LIP35" s="251"/>
      <c r="LIQ35" s="251"/>
      <c r="LIR35" s="251"/>
      <c r="LIS35" s="251"/>
      <c r="LIT35" s="251"/>
      <c r="LIU35" s="251"/>
      <c r="LIV35" s="251"/>
      <c r="LIW35" s="251"/>
      <c r="LIX35" s="251"/>
      <c r="LIY35" s="251"/>
      <c r="LIZ35" s="251"/>
      <c r="LJA35" s="251"/>
      <c r="LJB35" s="251"/>
      <c r="LJC35" s="251"/>
      <c r="LJD35" s="251"/>
      <c r="LJE35" s="251"/>
      <c r="LJF35" s="251"/>
      <c r="LJG35" s="251"/>
      <c r="LJH35" s="251"/>
      <c r="LJI35" s="251"/>
      <c r="LJJ35" s="251"/>
      <c r="LJK35" s="251"/>
      <c r="LJL35" s="251"/>
      <c r="LJM35" s="251"/>
      <c r="LJN35" s="251"/>
      <c r="LJO35" s="251"/>
      <c r="LJP35" s="251"/>
      <c r="LJQ35" s="251"/>
      <c r="LJR35" s="251"/>
      <c r="LJS35" s="251"/>
      <c r="LJT35" s="251"/>
      <c r="LJU35" s="251"/>
      <c r="LJV35" s="251"/>
      <c r="LJW35" s="251"/>
      <c r="LJX35" s="251"/>
      <c r="LJY35" s="251"/>
      <c r="LJZ35" s="251"/>
      <c r="LKA35" s="251"/>
      <c r="LKB35" s="251"/>
      <c r="LKC35" s="251"/>
      <c r="LKD35" s="251"/>
      <c r="LKE35" s="251"/>
      <c r="LKF35" s="251"/>
      <c r="LKG35" s="251"/>
      <c r="LKH35" s="251"/>
      <c r="LKI35" s="251"/>
      <c r="LKJ35" s="251"/>
      <c r="LKK35" s="251"/>
      <c r="LKL35" s="251"/>
      <c r="LKM35" s="251"/>
      <c r="LKN35" s="251"/>
      <c r="LKO35" s="251"/>
      <c r="LKP35" s="251"/>
      <c r="LKQ35" s="251"/>
      <c r="LKR35" s="251"/>
      <c r="LKS35" s="251"/>
      <c r="LKT35" s="251"/>
      <c r="LKU35" s="251"/>
      <c r="LKV35" s="251"/>
      <c r="LKW35" s="251"/>
      <c r="LKX35" s="251"/>
      <c r="LKY35" s="251"/>
      <c r="LKZ35" s="251"/>
      <c r="LLA35" s="251"/>
      <c r="LLB35" s="251"/>
      <c r="LLC35" s="251"/>
      <c r="LLD35" s="251"/>
      <c r="LLE35" s="251"/>
      <c r="LLF35" s="251"/>
      <c r="LLG35" s="251"/>
      <c r="LLH35" s="251"/>
      <c r="LLI35" s="251"/>
      <c r="LLJ35" s="251"/>
      <c r="LLK35" s="251"/>
      <c r="LLL35" s="251"/>
      <c r="LLM35" s="251"/>
      <c r="LLN35" s="251"/>
      <c r="LLO35" s="251"/>
      <c r="LLP35" s="251"/>
      <c r="LLQ35" s="251"/>
      <c r="LLR35" s="251"/>
      <c r="LLS35" s="251"/>
      <c r="LLT35" s="251"/>
      <c r="LLU35" s="251"/>
      <c r="LLV35" s="251"/>
      <c r="LLW35" s="251"/>
      <c r="LLX35" s="251"/>
      <c r="LLY35" s="251"/>
      <c r="LLZ35" s="251"/>
      <c r="LMA35" s="251"/>
      <c r="LMB35" s="251"/>
      <c r="LMC35" s="251"/>
      <c r="LMD35" s="251"/>
      <c r="LME35" s="251"/>
      <c r="LMF35" s="251"/>
      <c r="LMG35" s="251"/>
      <c r="LMH35" s="251"/>
      <c r="LMI35" s="251"/>
      <c r="LMJ35" s="251"/>
      <c r="LMK35" s="251"/>
      <c r="LML35" s="251"/>
      <c r="LMM35" s="251"/>
      <c r="LMN35" s="251"/>
      <c r="LMO35" s="251"/>
      <c r="LMP35" s="251"/>
      <c r="LMQ35" s="251"/>
      <c r="LMR35" s="251"/>
      <c r="LMS35" s="251"/>
      <c r="LMT35" s="251"/>
      <c r="LMU35" s="251"/>
      <c r="LMV35" s="251"/>
      <c r="LMW35" s="251"/>
      <c r="LMX35" s="251"/>
      <c r="LMY35" s="251"/>
      <c r="LMZ35" s="251"/>
      <c r="LNA35" s="251"/>
      <c r="LNB35" s="251"/>
      <c r="LNC35" s="251"/>
      <c r="LND35" s="251"/>
      <c r="LNE35" s="251"/>
      <c r="LNF35" s="251"/>
      <c r="LNG35" s="251"/>
      <c r="LNH35" s="251"/>
      <c r="LNI35" s="251"/>
      <c r="LNJ35" s="251"/>
      <c r="LNK35" s="251"/>
      <c r="LNL35" s="251"/>
      <c r="LNM35" s="251"/>
      <c r="LNN35" s="251"/>
      <c r="LNO35" s="251"/>
      <c r="LNP35" s="251"/>
      <c r="LNQ35" s="251"/>
      <c r="LNR35" s="251"/>
      <c r="LNS35" s="251"/>
      <c r="LNT35" s="251"/>
      <c r="LNU35" s="251"/>
      <c r="LNV35" s="251"/>
      <c r="LNW35" s="251"/>
      <c r="LNX35" s="251"/>
      <c r="LNY35" s="251"/>
      <c r="LNZ35" s="251"/>
      <c r="LOA35" s="251"/>
      <c r="LOB35" s="251"/>
      <c r="LOC35" s="251"/>
      <c r="LOD35" s="251"/>
      <c r="LOE35" s="251"/>
      <c r="LOF35" s="251"/>
      <c r="LOG35" s="251"/>
      <c r="LOH35" s="251"/>
      <c r="LOI35" s="251"/>
      <c r="LOJ35" s="251"/>
      <c r="LOK35" s="251"/>
      <c r="LOL35" s="251"/>
      <c r="LOM35" s="251"/>
      <c r="LON35" s="251"/>
      <c r="LOO35" s="251"/>
      <c r="LOP35" s="251"/>
      <c r="LOQ35" s="251"/>
      <c r="LOR35" s="251"/>
      <c r="LOS35" s="251"/>
      <c r="LOT35" s="251"/>
      <c r="LOU35" s="251"/>
      <c r="LOV35" s="251"/>
      <c r="LOW35" s="251"/>
      <c r="LOX35" s="251"/>
      <c r="LOY35" s="251"/>
      <c r="LOZ35" s="251"/>
      <c r="LPA35" s="251"/>
      <c r="LPB35" s="251"/>
      <c r="LPC35" s="251"/>
      <c r="LPD35" s="251"/>
      <c r="LPE35" s="251"/>
      <c r="LPF35" s="251"/>
      <c r="LPG35" s="251"/>
      <c r="LPH35" s="251"/>
      <c r="LPI35" s="251"/>
      <c r="LPJ35" s="251"/>
      <c r="LPK35" s="251"/>
      <c r="LPL35" s="251"/>
      <c r="LPM35" s="251"/>
      <c r="LPN35" s="251"/>
      <c r="LPO35" s="251"/>
      <c r="LPP35" s="251"/>
      <c r="LPQ35" s="251"/>
      <c r="LPR35" s="251"/>
      <c r="LPS35" s="251"/>
      <c r="LPT35" s="251"/>
      <c r="LPU35" s="251"/>
      <c r="LPV35" s="251"/>
      <c r="LPW35" s="251"/>
      <c r="LPX35" s="251"/>
      <c r="LPY35" s="251"/>
      <c r="LPZ35" s="251"/>
      <c r="LQA35" s="251"/>
      <c r="LQB35" s="251"/>
      <c r="LQC35" s="251"/>
      <c r="LQD35" s="251"/>
      <c r="LQE35" s="251"/>
      <c r="LQF35" s="251"/>
      <c r="LQG35" s="251"/>
      <c r="LQH35" s="251"/>
      <c r="LQI35" s="251"/>
      <c r="LQJ35" s="251"/>
      <c r="LQK35" s="251"/>
      <c r="LQL35" s="251"/>
      <c r="LQM35" s="251"/>
      <c r="LQN35" s="251"/>
      <c r="LQO35" s="251"/>
      <c r="LQP35" s="251"/>
      <c r="LQQ35" s="251"/>
      <c r="LQR35" s="251"/>
      <c r="LQS35" s="251"/>
      <c r="LQT35" s="251"/>
      <c r="LQU35" s="251"/>
      <c r="LQV35" s="251"/>
      <c r="LQW35" s="251"/>
      <c r="LQX35" s="251"/>
      <c r="LQY35" s="251"/>
      <c r="LQZ35" s="251"/>
      <c r="LRA35" s="251"/>
      <c r="LRB35" s="251"/>
      <c r="LRC35" s="251"/>
      <c r="LRD35" s="251"/>
      <c r="LRE35" s="251"/>
      <c r="LRF35" s="251"/>
      <c r="LRG35" s="251"/>
      <c r="LRH35" s="251"/>
      <c r="LRI35" s="251"/>
      <c r="LRJ35" s="251"/>
      <c r="LRK35" s="251"/>
      <c r="LRL35" s="251"/>
      <c r="LRM35" s="251"/>
      <c r="LRN35" s="251"/>
      <c r="LRO35" s="251"/>
      <c r="LRP35" s="251"/>
      <c r="LRQ35" s="251"/>
      <c r="LRR35" s="251"/>
      <c r="LRS35" s="251"/>
      <c r="LRT35" s="251"/>
      <c r="LRU35" s="251"/>
      <c r="LRV35" s="251"/>
      <c r="LRW35" s="251"/>
      <c r="LRX35" s="251"/>
      <c r="LRY35" s="251"/>
      <c r="LRZ35" s="251"/>
      <c r="LSA35" s="251"/>
      <c r="LSB35" s="251"/>
      <c r="LSC35" s="251"/>
      <c r="LSD35" s="251"/>
      <c r="LSE35" s="251"/>
      <c r="LSF35" s="251"/>
      <c r="LSG35" s="251"/>
      <c r="LSH35" s="251"/>
      <c r="LSI35" s="251"/>
      <c r="LSJ35" s="251"/>
      <c r="LSK35" s="251"/>
      <c r="LSL35" s="251"/>
      <c r="LSM35" s="251"/>
      <c r="LSN35" s="251"/>
      <c r="LSO35" s="251"/>
      <c r="LSP35" s="251"/>
      <c r="LSQ35" s="251"/>
      <c r="LSR35" s="251"/>
      <c r="LSS35" s="251"/>
      <c r="LST35" s="251"/>
      <c r="LSU35" s="251"/>
      <c r="LSV35" s="251"/>
      <c r="LSW35" s="251"/>
      <c r="LSX35" s="251"/>
      <c r="LSY35" s="251"/>
      <c r="LSZ35" s="251"/>
      <c r="LTA35" s="251"/>
      <c r="LTB35" s="251"/>
      <c r="LTC35" s="251"/>
      <c r="LTD35" s="251"/>
      <c r="LTE35" s="251"/>
      <c r="LTF35" s="251"/>
      <c r="LTG35" s="251"/>
      <c r="LTH35" s="251"/>
      <c r="LTI35" s="251"/>
      <c r="LTJ35" s="251"/>
      <c r="LTK35" s="251"/>
      <c r="LTL35" s="251"/>
      <c r="LTM35" s="251"/>
      <c r="LTN35" s="251"/>
      <c r="LTO35" s="251"/>
      <c r="LTP35" s="251"/>
      <c r="LTQ35" s="251"/>
      <c r="LTR35" s="251"/>
      <c r="LTS35" s="251"/>
      <c r="LTT35" s="251"/>
      <c r="LTU35" s="251"/>
      <c r="LTV35" s="251"/>
      <c r="LTW35" s="251"/>
      <c r="LTX35" s="251"/>
      <c r="LTY35" s="251"/>
      <c r="LTZ35" s="251"/>
      <c r="LUA35" s="251"/>
      <c r="LUB35" s="251"/>
      <c r="LUC35" s="251"/>
      <c r="LUD35" s="251"/>
      <c r="LUE35" s="251"/>
      <c r="LUF35" s="251"/>
      <c r="LUG35" s="251"/>
      <c r="LUH35" s="251"/>
      <c r="LUI35" s="251"/>
      <c r="LUJ35" s="251"/>
      <c r="LUK35" s="251"/>
      <c r="LUL35" s="251"/>
      <c r="LUM35" s="251"/>
      <c r="LUN35" s="251"/>
      <c r="LUO35" s="251"/>
      <c r="LUP35" s="251"/>
      <c r="LUQ35" s="251"/>
      <c r="LUR35" s="251"/>
      <c r="LUS35" s="251"/>
      <c r="LUT35" s="251"/>
      <c r="LUU35" s="251"/>
      <c r="LUV35" s="251"/>
      <c r="LUW35" s="251"/>
      <c r="LUX35" s="251"/>
      <c r="LUY35" s="251"/>
      <c r="LUZ35" s="251"/>
      <c r="LVA35" s="251"/>
      <c r="LVB35" s="251"/>
      <c r="LVC35" s="251"/>
      <c r="LVD35" s="251"/>
      <c r="LVE35" s="251"/>
      <c r="LVF35" s="251"/>
      <c r="LVG35" s="251"/>
      <c r="LVH35" s="251"/>
      <c r="LVI35" s="251"/>
      <c r="LVJ35" s="251"/>
      <c r="LVK35" s="251"/>
      <c r="LVL35" s="251"/>
      <c r="LVM35" s="251"/>
      <c r="LVN35" s="251"/>
      <c r="LVO35" s="251"/>
      <c r="LVP35" s="251"/>
      <c r="LVQ35" s="251"/>
      <c r="LVR35" s="251"/>
      <c r="LVS35" s="251"/>
      <c r="LVT35" s="251"/>
      <c r="LVU35" s="251"/>
      <c r="LVV35" s="251"/>
      <c r="LVW35" s="251"/>
      <c r="LVX35" s="251"/>
      <c r="LVY35" s="251"/>
      <c r="LVZ35" s="251"/>
      <c r="LWA35" s="251"/>
      <c r="LWB35" s="251"/>
      <c r="LWC35" s="251"/>
      <c r="LWD35" s="251"/>
      <c r="LWE35" s="251"/>
      <c r="LWF35" s="251"/>
      <c r="LWG35" s="251"/>
      <c r="LWH35" s="251"/>
      <c r="LWI35" s="251"/>
      <c r="LWJ35" s="251"/>
      <c r="LWK35" s="251"/>
      <c r="LWL35" s="251"/>
      <c r="LWM35" s="251"/>
      <c r="LWN35" s="251"/>
      <c r="LWO35" s="251"/>
      <c r="LWP35" s="251"/>
      <c r="LWQ35" s="251"/>
      <c r="LWR35" s="251"/>
      <c r="LWS35" s="251"/>
      <c r="LWT35" s="251"/>
      <c r="LWU35" s="251"/>
      <c r="LWV35" s="251"/>
      <c r="LWW35" s="251"/>
      <c r="LWX35" s="251"/>
      <c r="LWY35" s="251"/>
      <c r="LWZ35" s="251"/>
      <c r="LXA35" s="251"/>
      <c r="LXB35" s="251"/>
      <c r="LXC35" s="251"/>
      <c r="LXD35" s="251"/>
      <c r="LXE35" s="251"/>
      <c r="LXF35" s="251"/>
      <c r="LXG35" s="251"/>
      <c r="LXH35" s="251"/>
      <c r="LXI35" s="251"/>
      <c r="LXJ35" s="251"/>
      <c r="LXK35" s="251"/>
      <c r="LXL35" s="251"/>
      <c r="LXM35" s="251"/>
      <c r="LXN35" s="251"/>
      <c r="LXO35" s="251"/>
      <c r="LXP35" s="251"/>
      <c r="LXQ35" s="251"/>
      <c r="LXR35" s="251"/>
      <c r="LXS35" s="251"/>
      <c r="LXT35" s="251"/>
      <c r="LXU35" s="251"/>
      <c r="LXV35" s="251"/>
      <c r="LXW35" s="251"/>
      <c r="LXX35" s="251"/>
      <c r="LXY35" s="251"/>
      <c r="LXZ35" s="251"/>
      <c r="LYA35" s="251"/>
      <c r="LYB35" s="251"/>
      <c r="LYC35" s="251"/>
      <c r="LYD35" s="251"/>
      <c r="LYE35" s="251"/>
      <c r="LYF35" s="251"/>
      <c r="LYG35" s="251"/>
      <c r="LYH35" s="251"/>
      <c r="LYI35" s="251"/>
      <c r="LYJ35" s="251"/>
      <c r="LYK35" s="251"/>
      <c r="LYL35" s="251"/>
      <c r="LYM35" s="251"/>
      <c r="LYN35" s="251"/>
      <c r="LYO35" s="251"/>
      <c r="LYP35" s="251"/>
      <c r="LYQ35" s="251"/>
      <c r="LYR35" s="251"/>
      <c r="LYS35" s="251"/>
      <c r="LYT35" s="251"/>
      <c r="LYU35" s="251"/>
      <c r="LYV35" s="251"/>
      <c r="LYW35" s="251"/>
      <c r="LYX35" s="251"/>
      <c r="LYY35" s="251"/>
      <c r="LYZ35" s="251"/>
      <c r="LZA35" s="251"/>
      <c r="LZB35" s="251"/>
      <c r="LZC35" s="251"/>
      <c r="LZD35" s="251"/>
      <c r="LZE35" s="251"/>
      <c r="LZF35" s="251"/>
      <c r="LZG35" s="251"/>
      <c r="LZH35" s="251"/>
      <c r="LZI35" s="251"/>
      <c r="LZJ35" s="251"/>
      <c r="LZK35" s="251"/>
      <c r="LZL35" s="251"/>
      <c r="LZM35" s="251"/>
      <c r="LZN35" s="251"/>
      <c r="LZO35" s="251"/>
      <c r="LZP35" s="251"/>
      <c r="LZQ35" s="251"/>
      <c r="LZR35" s="251"/>
      <c r="LZS35" s="251"/>
      <c r="LZT35" s="251"/>
      <c r="LZU35" s="251"/>
      <c r="LZV35" s="251"/>
      <c r="LZW35" s="251"/>
      <c r="LZX35" s="251"/>
      <c r="LZY35" s="251"/>
      <c r="LZZ35" s="251"/>
      <c r="MAA35" s="251"/>
      <c r="MAB35" s="251"/>
      <c r="MAC35" s="251"/>
      <c r="MAD35" s="251"/>
      <c r="MAE35" s="251"/>
      <c r="MAF35" s="251"/>
      <c r="MAG35" s="251"/>
      <c r="MAH35" s="251"/>
      <c r="MAI35" s="251"/>
      <c r="MAJ35" s="251"/>
      <c r="MAK35" s="251"/>
      <c r="MAL35" s="251"/>
      <c r="MAM35" s="251"/>
      <c r="MAN35" s="251"/>
      <c r="MAO35" s="251"/>
      <c r="MAP35" s="251"/>
      <c r="MAQ35" s="251"/>
      <c r="MAR35" s="251"/>
      <c r="MAS35" s="251"/>
      <c r="MAT35" s="251"/>
      <c r="MAU35" s="251"/>
      <c r="MAV35" s="251"/>
      <c r="MAW35" s="251"/>
      <c r="MAX35" s="251"/>
      <c r="MAY35" s="251"/>
      <c r="MAZ35" s="251"/>
      <c r="MBA35" s="251"/>
      <c r="MBB35" s="251"/>
      <c r="MBC35" s="251"/>
      <c r="MBD35" s="251"/>
      <c r="MBE35" s="251"/>
      <c r="MBF35" s="251"/>
      <c r="MBG35" s="251"/>
      <c r="MBH35" s="251"/>
      <c r="MBI35" s="251"/>
      <c r="MBJ35" s="251"/>
      <c r="MBK35" s="251"/>
      <c r="MBL35" s="251"/>
      <c r="MBM35" s="251"/>
      <c r="MBN35" s="251"/>
      <c r="MBO35" s="251"/>
      <c r="MBP35" s="251"/>
      <c r="MBQ35" s="251"/>
      <c r="MBR35" s="251"/>
      <c r="MBS35" s="251"/>
      <c r="MBT35" s="251"/>
      <c r="MBU35" s="251"/>
      <c r="MBV35" s="251"/>
      <c r="MBW35" s="251"/>
      <c r="MBX35" s="251"/>
      <c r="MBY35" s="251"/>
      <c r="MBZ35" s="251"/>
      <c r="MCA35" s="251"/>
      <c r="MCB35" s="251"/>
      <c r="MCC35" s="251"/>
      <c r="MCD35" s="251"/>
      <c r="MCE35" s="251"/>
      <c r="MCF35" s="251"/>
      <c r="MCG35" s="251"/>
      <c r="MCH35" s="251"/>
      <c r="MCI35" s="251"/>
      <c r="MCJ35" s="251"/>
      <c r="MCK35" s="251"/>
      <c r="MCL35" s="251"/>
      <c r="MCM35" s="251"/>
      <c r="MCN35" s="251"/>
      <c r="MCO35" s="251"/>
      <c r="MCP35" s="251"/>
      <c r="MCQ35" s="251"/>
      <c r="MCR35" s="251"/>
      <c r="MCS35" s="251"/>
      <c r="MCT35" s="251"/>
      <c r="MCU35" s="251"/>
      <c r="MCV35" s="251"/>
      <c r="MCW35" s="251"/>
      <c r="MCX35" s="251"/>
      <c r="MCY35" s="251"/>
      <c r="MCZ35" s="251"/>
      <c r="MDA35" s="251"/>
      <c r="MDB35" s="251"/>
      <c r="MDC35" s="251"/>
      <c r="MDD35" s="251"/>
      <c r="MDE35" s="251"/>
      <c r="MDF35" s="251"/>
      <c r="MDG35" s="251"/>
      <c r="MDH35" s="251"/>
      <c r="MDI35" s="251"/>
      <c r="MDJ35" s="251"/>
      <c r="MDK35" s="251"/>
      <c r="MDL35" s="251"/>
      <c r="MDM35" s="251"/>
      <c r="MDN35" s="251"/>
      <c r="MDO35" s="251"/>
      <c r="MDP35" s="251"/>
      <c r="MDQ35" s="251"/>
      <c r="MDR35" s="251"/>
      <c r="MDS35" s="251"/>
      <c r="MDT35" s="251"/>
      <c r="MDU35" s="251"/>
      <c r="MDV35" s="251"/>
      <c r="MDW35" s="251"/>
      <c r="MDX35" s="251"/>
      <c r="MDY35" s="251"/>
      <c r="MDZ35" s="251"/>
      <c r="MEA35" s="251"/>
      <c r="MEB35" s="251"/>
      <c r="MEC35" s="251"/>
      <c r="MED35" s="251"/>
      <c r="MEE35" s="251"/>
      <c r="MEF35" s="251"/>
      <c r="MEG35" s="251"/>
      <c r="MEH35" s="251"/>
      <c r="MEI35" s="251"/>
      <c r="MEJ35" s="251"/>
      <c r="MEK35" s="251"/>
      <c r="MEL35" s="251"/>
      <c r="MEM35" s="251"/>
      <c r="MEN35" s="251"/>
      <c r="MEO35" s="251"/>
      <c r="MEP35" s="251"/>
      <c r="MEQ35" s="251"/>
      <c r="MER35" s="251"/>
      <c r="MES35" s="251"/>
      <c r="MET35" s="251"/>
      <c r="MEU35" s="251"/>
      <c r="MEV35" s="251"/>
      <c r="MEW35" s="251"/>
      <c r="MEX35" s="251"/>
      <c r="MEY35" s="251"/>
      <c r="MEZ35" s="251"/>
      <c r="MFA35" s="251"/>
      <c r="MFB35" s="251"/>
      <c r="MFC35" s="251"/>
      <c r="MFD35" s="251"/>
      <c r="MFE35" s="251"/>
      <c r="MFF35" s="251"/>
      <c r="MFG35" s="251"/>
      <c r="MFH35" s="251"/>
      <c r="MFI35" s="251"/>
      <c r="MFJ35" s="251"/>
      <c r="MFK35" s="251"/>
      <c r="MFL35" s="251"/>
      <c r="MFM35" s="251"/>
      <c r="MFN35" s="251"/>
      <c r="MFO35" s="251"/>
      <c r="MFP35" s="251"/>
      <c r="MFQ35" s="251"/>
      <c r="MFR35" s="251"/>
      <c r="MFS35" s="251"/>
      <c r="MFT35" s="251"/>
      <c r="MFU35" s="251"/>
      <c r="MFV35" s="251"/>
      <c r="MFW35" s="251"/>
      <c r="MFX35" s="251"/>
      <c r="MFY35" s="251"/>
      <c r="MFZ35" s="251"/>
      <c r="MGA35" s="251"/>
      <c r="MGB35" s="251"/>
      <c r="MGC35" s="251"/>
      <c r="MGD35" s="251"/>
      <c r="MGE35" s="251"/>
      <c r="MGF35" s="251"/>
      <c r="MGG35" s="251"/>
      <c r="MGH35" s="251"/>
      <c r="MGI35" s="251"/>
      <c r="MGJ35" s="251"/>
      <c r="MGK35" s="251"/>
      <c r="MGL35" s="251"/>
      <c r="MGM35" s="251"/>
      <c r="MGN35" s="251"/>
      <c r="MGO35" s="251"/>
      <c r="MGP35" s="251"/>
      <c r="MGQ35" s="251"/>
      <c r="MGR35" s="251"/>
      <c r="MGS35" s="251"/>
      <c r="MGT35" s="251"/>
      <c r="MGU35" s="251"/>
      <c r="MGV35" s="251"/>
      <c r="MGW35" s="251"/>
      <c r="MGX35" s="251"/>
      <c r="MGY35" s="251"/>
      <c r="MGZ35" s="251"/>
      <c r="MHA35" s="251"/>
      <c r="MHB35" s="251"/>
      <c r="MHC35" s="251"/>
      <c r="MHD35" s="251"/>
      <c r="MHE35" s="251"/>
      <c r="MHF35" s="251"/>
      <c r="MHG35" s="251"/>
      <c r="MHH35" s="251"/>
      <c r="MHI35" s="251"/>
      <c r="MHJ35" s="251"/>
      <c r="MHK35" s="251"/>
      <c r="MHL35" s="251"/>
      <c r="MHM35" s="251"/>
      <c r="MHN35" s="251"/>
      <c r="MHO35" s="251"/>
      <c r="MHP35" s="251"/>
      <c r="MHQ35" s="251"/>
      <c r="MHR35" s="251"/>
      <c r="MHS35" s="251"/>
      <c r="MHT35" s="251"/>
      <c r="MHU35" s="251"/>
      <c r="MHV35" s="251"/>
      <c r="MHW35" s="251"/>
      <c r="MHX35" s="251"/>
      <c r="MHY35" s="251"/>
      <c r="MHZ35" s="251"/>
      <c r="MIA35" s="251"/>
      <c r="MIB35" s="251"/>
      <c r="MIC35" s="251"/>
      <c r="MID35" s="251"/>
      <c r="MIE35" s="251"/>
      <c r="MIF35" s="251"/>
      <c r="MIG35" s="251"/>
      <c r="MIH35" s="251"/>
      <c r="MII35" s="251"/>
      <c r="MIJ35" s="251"/>
      <c r="MIK35" s="251"/>
      <c r="MIL35" s="251"/>
      <c r="MIM35" s="251"/>
      <c r="MIN35" s="251"/>
      <c r="MIO35" s="251"/>
      <c r="MIP35" s="251"/>
      <c r="MIQ35" s="251"/>
      <c r="MIR35" s="251"/>
      <c r="MIS35" s="251"/>
      <c r="MIT35" s="251"/>
      <c r="MIU35" s="251"/>
      <c r="MIV35" s="251"/>
      <c r="MIW35" s="251"/>
      <c r="MIX35" s="251"/>
      <c r="MIY35" s="251"/>
      <c r="MIZ35" s="251"/>
      <c r="MJA35" s="251"/>
      <c r="MJB35" s="251"/>
      <c r="MJC35" s="251"/>
      <c r="MJD35" s="251"/>
      <c r="MJE35" s="251"/>
      <c r="MJF35" s="251"/>
      <c r="MJG35" s="251"/>
      <c r="MJH35" s="251"/>
      <c r="MJI35" s="251"/>
      <c r="MJJ35" s="251"/>
      <c r="MJK35" s="251"/>
      <c r="MJL35" s="251"/>
      <c r="MJM35" s="251"/>
      <c r="MJN35" s="251"/>
      <c r="MJO35" s="251"/>
      <c r="MJP35" s="251"/>
      <c r="MJQ35" s="251"/>
      <c r="MJR35" s="251"/>
      <c r="MJS35" s="251"/>
      <c r="MJT35" s="251"/>
      <c r="MJU35" s="251"/>
      <c r="MJV35" s="251"/>
      <c r="MJW35" s="251"/>
      <c r="MJX35" s="251"/>
      <c r="MJY35" s="251"/>
      <c r="MJZ35" s="251"/>
      <c r="MKA35" s="251"/>
      <c r="MKB35" s="251"/>
      <c r="MKC35" s="251"/>
      <c r="MKD35" s="251"/>
      <c r="MKE35" s="251"/>
      <c r="MKF35" s="251"/>
      <c r="MKG35" s="251"/>
      <c r="MKH35" s="251"/>
      <c r="MKI35" s="251"/>
      <c r="MKJ35" s="251"/>
      <c r="MKK35" s="251"/>
      <c r="MKL35" s="251"/>
      <c r="MKM35" s="251"/>
      <c r="MKN35" s="251"/>
      <c r="MKO35" s="251"/>
      <c r="MKP35" s="251"/>
      <c r="MKQ35" s="251"/>
      <c r="MKR35" s="251"/>
      <c r="MKS35" s="251"/>
      <c r="MKT35" s="251"/>
      <c r="MKU35" s="251"/>
      <c r="MKV35" s="251"/>
      <c r="MKW35" s="251"/>
      <c r="MKX35" s="251"/>
      <c r="MKY35" s="251"/>
      <c r="MKZ35" s="251"/>
      <c r="MLA35" s="251"/>
      <c r="MLB35" s="251"/>
      <c r="MLC35" s="251"/>
      <c r="MLD35" s="251"/>
      <c r="MLE35" s="251"/>
      <c r="MLF35" s="251"/>
      <c r="MLG35" s="251"/>
      <c r="MLH35" s="251"/>
      <c r="MLI35" s="251"/>
      <c r="MLJ35" s="251"/>
      <c r="MLK35" s="251"/>
      <c r="MLL35" s="251"/>
      <c r="MLM35" s="251"/>
      <c r="MLN35" s="251"/>
      <c r="MLO35" s="251"/>
      <c r="MLP35" s="251"/>
      <c r="MLQ35" s="251"/>
      <c r="MLR35" s="251"/>
      <c r="MLS35" s="251"/>
      <c r="MLT35" s="251"/>
      <c r="MLU35" s="251"/>
      <c r="MLV35" s="251"/>
      <c r="MLW35" s="251"/>
      <c r="MLX35" s="251"/>
      <c r="MLY35" s="251"/>
      <c r="MLZ35" s="251"/>
      <c r="MMA35" s="251"/>
      <c r="MMB35" s="251"/>
      <c r="MMC35" s="251"/>
      <c r="MMD35" s="251"/>
      <c r="MME35" s="251"/>
      <c r="MMF35" s="251"/>
      <c r="MMG35" s="251"/>
      <c r="MMH35" s="251"/>
      <c r="MMI35" s="251"/>
      <c r="MMJ35" s="251"/>
      <c r="MMK35" s="251"/>
      <c r="MML35" s="251"/>
      <c r="MMM35" s="251"/>
      <c r="MMN35" s="251"/>
      <c r="MMO35" s="251"/>
      <c r="MMP35" s="251"/>
      <c r="MMQ35" s="251"/>
      <c r="MMR35" s="251"/>
      <c r="MMS35" s="251"/>
      <c r="MMT35" s="251"/>
      <c r="MMU35" s="251"/>
      <c r="MMV35" s="251"/>
      <c r="MMW35" s="251"/>
      <c r="MMX35" s="251"/>
      <c r="MMY35" s="251"/>
      <c r="MMZ35" s="251"/>
      <c r="MNA35" s="251"/>
      <c r="MNB35" s="251"/>
      <c r="MNC35" s="251"/>
      <c r="MND35" s="251"/>
      <c r="MNE35" s="251"/>
      <c r="MNF35" s="251"/>
      <c r="MNG35" s="251"/>
      <c r="MNH35" s="251"/>
      <c r="MNI35" s="251"/>
      <c r="MNJ35" s="251"/>
      <c r="MNK35" s="251"/>
      <c r="MNL35" s="251"/>
      <c r="MNM35" s="251"/>
      <c r="MNN35" s="251"/>
      <c r="MNO35" s="251"/>
      <c r="MNP35" s="251"/>
      <c r="MNQ35" s="251"/>
      <c r="MNR35" s="251"/>
      <c r="MNS35" s="251"/>
      <c r="MNT35" s="251"/>
      <c r="MNU35" s="251"/>
      <c r="MNV35" s="251"/>
      <c r="MNW35" s="251"/>
      <c r="MNX35" s="251"/>
      <c r="MNY35" s="251"/>
      <c r="MNZ35" s="251"/>
      <c r="MOA35" s="251"/>
      <c r="MOB35" s="251"/>
      <c r="MOC35" s="251"/>
      <c r="MOD35" s="251"/>
      <c r="MOE35" s="251"/>
      <c r="MOF35" s="251"/>
      <c r="MOG35" s="251"/>
      <c r="MOH35" s="251"/>
      <c r="MOI35" s="251"/>
      <c r="MOJ35" s="251"/>
      <c r="MOK35" s="251"/>
      <c r="MOL35" s="251"/>
      <c r="MOM35" s="251"/>
      <c r="MON35" s="251"/>
      <c r="MOO35" s="251"/>
      <c r="MOP35" s="251"/>
      <c r="MOQ35" s="251"/>
      <c r="MOR35" s="251"/>
      <c r="MOS35" s="251"/>
      <c r="MOT35" s="251"/>
      <c r="MOU35" s="251"/>
      <c r="MOV35" s="251"/>
      <c r="MOW35" s="251"/>
      <c r="MOX35" s="251"/>
      <c r="MOY35" s="251"/>
      <c r="MOZ35" s="251"/>
      <c r="MPA35" s="251"/>
      <c r="MPB35" s="251"/>
      <c r="MPC35" s="251"/>
      <c r="MPD35" s="251"/>
      <c r="MPE35" s="251"/>
      <c r="MPF35" s="251"/>
      <c r="MPG35" s="251"/>
      <c r="MPH35" s="251"/>
      <c r="MPI35" s="251"/>
      <c r="MPJ35" s="251"/>
      <c r="MPK35" s="251"/>
      <c r="MPL35" s="251"/>
      <c r="MPM35" s="251"/>
      <c r="MPN35" s="251"/>
      <c r="MPO35" s="251"/>
      <c r="MPP35" s="251"/>
      <c r="MPQ35" s="251"/>
      <c r="MPR35" s="251"/>
      <c r="MPS35" s="251"/>
      <c r="MPT35" s="251"/>
      <c r="MPU35" s="251"/>
      <c r="MPV35" s="251"/>
      <c r="MPW35" s="251"/>
      <c r="MPX35" s="251"/>
      <c r="MPY35" s="251"/>
      <c r="MPZ35" s="251"/>
      <c r="MQA35" s="251"/>
      <c r="MQB35" s="251"/>
      <c r="MQC35" s="251"/>
      <c r="MQD35" s="251"/>
      <c r="MQE35" s="251"/>
      <c r="MQF35" s="251"/>
      <c r="MQG35" s="251"/>
      <c r="MQH35" s="251"/>
      <c r="MQI35" s="251"/>
      <c r="MQJ35" s="251"/>
      <c r="MQK35" s="251"/>
      <c r="MQL35" s="251"/>
      <c r="MQM35" s="251"/>
      <c r="MQN35" s="251"/>
      <c r="MQO35" s="251"/>
      <c r="MQP35" s="251"/>
      <c r="MQQ35" s="251"/>
      <c r="MQR35" s="251"/>
      <c r="MQS35" s="251"/>
      <c r="MQT35" s="251"/>
      <c r="MQU35" s="251"/>
      <c r="MQV35" s="251"/>
      <c r="MQW35" s="251"/>
      <c r="MQX35" s="251"/>
      <c r="MQY35" s="251"/>
      <c r="MQZ35" s="251"/>
      <c r="MRA35" s="251"/>
      <c r="MRB35" s="251"/>
      <c r="MRC35" s="251"/>
      <c r="MRD35" s="251"/>
      <c r="MRE35" s="251"/>
      <c r="MRF35" s="251"/>
      <c r="MRG35" s="251"/>
      <c r="MRH35" s="251"/>
      <c r="MRI35" s="251"/>
      <c r="MRJ35" s="251"/>
      <c r="MRK35" s="251"/>
      <c r="MRL35" s="251"/>
      <c r="MRM35" s="251"/>
      <c r="MRN35" s="251"/>
      <c r="MRO35" s="251"/>
      <c r="MRP35" s="251"/>
      <c r="MRQ35" s="251"/>
      <c r="MRR35" s="251"/>
      <c r="MRS35" s="251"/>
      <c r="MRT35" s="251"/>
      <c r="MRU35" s="251"/>
      <c r="MRV35" s="251"/>
      <c r="MRW35" s="251"/>
      <c r="MRX35" s="251"/>
      <c r="MRY35" s="251"/>
      <c r="MRZ35" s="251"/>
      <c r="MSA35" s="251"/>
      <c r="MSB35" s="251"/>
      <c r="MSC35" s="251"/>
      <c r="MSD35" s="251"/>
      <c r="MSE35" s="251"/>
      <c r="MSF35" s="251"/>
      <c r="MSG35" s="251"/>
      <c r="MSH35" s="251"/>
      <c r="MSI35" s="251"/>
      <c r="MSJ35" s="251"/>
      <c r="MSK35" s="251"/>
      <c r="MSL35" s="251"/>
      <c r="MSM35" s="251"/>
      <c r="MSN35" s="251"/>
      <c r="MSO35" s="251"/>
      <c r="MSP35" s="251"/>
      <c r="MSQ35" s="251"/>
      <c r="MSR35" s="251"/>
      <c r="MSS35" s="251"/>
      <c r="MST35" s="251"/>
      <c r="MSU35" s="251"/>
      <c r="MSV35" s="251"/>
      <c r="MSW35" s="251"/>
      <c r="MSX35" s="251"/>
      <c r="MSY35" s="251"/>
      <c r="MSZ35" s="251"/>
      <c r="MTA35" s="251"/>
      <c r="MTB35" s="251"/>
      <c r="MTC35" s="251"/>
      <c r="MTD35" s="251"/>
      <c r="MTE35" s="251"/>
      <c r="MTF35" s="251"/>
      <c r="MTG35" s="251"/>
      <c r="MTH35" s="251"/>
      <c r="MTI35" s="251"/>
      <c r="MTJ35" s="251"/>
      <c r="MTK35" s="251"/>
      <c r="MTL35" s="251"/>
      <c r="MTM35" s="251"/>
      <c r="MTN35" s="251"/>
      <c r="MTO35" s="251"/>
      <c r="MTP35" s="251"/>
      <c r="MTQ35" s="251"/>
      <c r="MTR35" s="251"/>
      <c r="MTS35" s="251"/>
      <c r="MTT35" s="251"/>
      <c r="MTU35" s="251"/>
      <c r="MTV35" s="251"/>
      <c r="MTW35" s="251"/>
      <c r="MTX35" s="251"/>
      <c r="MTY35" s="251"/>
      <c r="MTZ35" s="251"/>
      <c r="MUA35" s="251"/>
      <c r="MUB35" s="251"/>
      <c r="MUC35" s="251"/>
      <c r="MUD35" s="251"/>
      <c r="MUE35" s="251"/>
      <c r="MUF35" s="251"/>
      <c r="MUG35" s="251"/>
      <c r="MUH35" s="251"/>
      <c r="MUI35" s="251"/>
      <c r="MUJ35" s="251"/>
      <c r="MUK35" s="251"/>
      <c r="MUL35" s="251"/>
      <c r="MUM35" s="251"/>
      <c r="MUN35" s="251"/>
      <c r="MUO35" s="251"/>
      <c r="MUP35" s="251"/>
      <c r="MUQ35" s="251"/>
      <c r="MUR35" s="251"/>
      <c r="MUS35" s="251"/>
      <c r="MUT35" s="251"/>
      <c r="MUU35" s="251"/>
      <c r="MUV35" s="251"/>
      <c r="MUW35" s="251"/>
      <c r="MUX35" s="251"/>
      <c r="MUY35" s="251"/>
      <c r="MUZ35" s="251"/>
      <c r="MVA35" s="251"/>
      <c r="MVB35" s="251"/>
      <c r="MVC35" s="251"/>
      <c r="MVD35" s="251"/>
      <c r="MVE35" s="251"/>
      <c r="MVF35" s="251"/>
      <c r="MVG35" s="251"/>
      <c r="MVH35" s="251"/>
      <c r="MVI35" s="251"/>
      <c r="MVJ35" s="251"/>
      <c r="MVK35" s="251"/>
      <c r="MVL35" s="251"/>
      <c r="MVM35" s="251"/>
      <c r="MVN35" s="251"/>
      <c r="MVO35" s="251"/>
      <c r="MVP35" s="251"/>
      <c r="MVQ35" s="251"/>
      <c r="MVR35" s="251"/>
      <c r="MVS35" s="251"/>
      <c r="MVT35" s="251"/>
      <c r="MVU35" s="251"/>
      <c r="MVV35" s="251"/>
      <c r="MVW35" s="251"/>
      <c r="MVX35" s="251"/>
      <c r="MVY35" s="251"/>
      <c r="MVZ35" s="251"/>
      <c r="MWA35" s="251"/>
      <c r="MWB35" s="251"/>
      <c r="MWC35" s="251"/>
      <c r="MWD35" s="251"/>
      <c r="MWE35" s="251"/>
      <c r="MWF35" s="251"/>
      <c r="MWG35" s="251"/>
      <c r="MWH35" s="251"/>
      <c r="MWI35" s="251"/>
      <c r="MWJ35" s="251"/>
      <c r="MWK35" s="251"/>
      <c r="MWL35" s="251"/>
      <c r="MWM35" s="251"/>
      <c r="MWN35" s="251"/>
      <c r="MWO35" s="251"/>
      <c r="MWP35" s="251"/>
      <c r="MWQ35" s="251"/>
      <c r="MWR35" s="251"/>
      <c r="MWS35" s="251"/>
      <c r="MWT35" s="251"/>
      <c r="MWU35" s="251"/>
      <c r="MWV35" s="251"/>
      <c r="MWW35" s="251"/>
      <c r="MWX35" s="251"/>
      <c r="MWY35" s="251"/>
      <c r="MWZ35" s="251"/>
      <c r="MXA35" s="251"/>
      <c r="MXB35" s="251"/>
      <c r="MXC35" s="251"/>
      <c r="MXD35" s="251"/>
      <c r="MXE35" s="251"/>
      <c r="MXF35" s="251"/>
      <c r="MXG35" s="251"/>
      <c r="MXH35" s="251"/>
      <c r="MXI35" s="251"/>
      <c r="MXJ35" s="251"/>
      <c r="MXK35" s="251"/>
      <c r="MXL35" s="251"/>
      <c r="MXM35" s="251"/>
      <c r="MXN35" s="251"/>
      <c r="MXO35" s="251"/>
      <c r="MXP35" s="251"/>
      <c r="MXQ35" s="251"/>
      <c r="MXR35" s="251"/>
      <c r="MXS35" s="251"/>
      <c r="MXT35" s="251"/>
      <c r="MXU35" s="251"/>
      <c r="MXV35" s="251"/>
      <c r="MXW35" s="251"/>
      <c r="MXX35" s="251"/>
      <c r="MXY35" s="251"/>
      <c r="MXZ35" s="251"/>
      <c r="MYA35" s="251"/>
      <c r="MYB35" s="251"/>
      <c r="MYC35" s="251"/>
      <c r="MYD35" s="251"/>
      <c r="MYE35" s="251"/>
      <c r="MYF35" s="251"/>
      <c r="MYG35" s="251"/>
      <c r="MYH35" s="251"/>
      <c r="MYI35" s="251"/>
      <c r="MYJ35" s="251"/>
      <c r="MYK35" s="251"/>
      <c r="MYL35" s="251"/>
      <c r="MYM35" s="251"/>
      <c r="MYN35" s="251"/>
      <c r="MYO35" s="251"/>
      <c r="MYP35" s="251"/>
      <c r="MYQ35" s="251"/>
      <c r="MYR35" s="251"/>
      <c r="MYS35" s="251"/>
      <c r="MYT35" s="251"/>
      <c r="MYU35" s="251"/>
      <c r="MYV35" s="251"/>
      <c r="MYW35" s="251"/>
      <c r="MYX35" s="251"/>
      <c r="MYY35" s="251"/>
      <c r="MYZ35" s="251"/>
      <c r="MZA35" s="251"/>
      <c r="MZB35" s="251"/>
      <c r="MZC35" s="251"/>
      <c r="MZD35" s="251"/>
      <c r="MZE35" s="251"/>
      <c r="MZF35" s="251"/>
      <c r="MZG35" s="251"/>
      <c r="MZH35" s="251"/>
      <c r="MZI35" s="251"/>
      <c r="MZJ35" s="251"/>
      <c r="MZK35" s="251"/>
      <c r="MZL35" s="251"/>
      <c r="MZM35" s="251"/>
      <c r="MZN35" s="251"/>
      <c r="MZO35" s="251"/>
      <c r="MZP35" s="251"/>
      <c r="MZQ35" s="251"/>
      <c r="MZR35" s="251"/>
      <c r="MZS35" s="251"/>
      <c r="MZT35" s="251"/>
      <c r="MZU35" s="251"/>
      <c r="MZV35" s="251"/>
      <c r="MZW35" s="251"/>
      <c r="MZX35" s="251"/>
      <c r="MZY35" s="251"/>
      <c r="MZZ35" s="251"/>
      <c r="NAA35" s="251"/>
      <c r="NAB35" s="251"/>
      <c r="NAC35" s="251"/>
      <c r="NAD35" s="251"/>
      <c r="NAE35" s="251"/>
      <c r="NAF35" s="251"/>
      <c r="NAG35" s="251"/>
      <c r="NAH35" s="251"/>
      <c r="NAI35" s="251"/>
      <c r="NAJ35" s="251"/>
      <c r="NAK35" s="251"/>
      <c r="NAL35" s="251"/>
      <c r="NAM35" s="251"/>
      <c r="NAN35" s="251"/>
      <c r="NAO35" s="251"/>
      <c r="NAP35" s="251"/>
      <c r="NAQ35" s="251"/>
      <c r="NAR35" s="251"/>
      <c r="NAS35" s="251"/>
      <c r="NAT35" s="251"/>
      <c r="NAU35" s="251"/>
      <c r="NAV35" s="251"/>
      <c r="NAW35" s="251"/>
      <c r="NAX35" s="251"/>
      <c r="NAY35" s="251"/>
      <c r="NAZ35" s="251"/>
      <c r="NBA35" s="251"/>
      <c r="NBB35" s="251"/>
      <c r="NBC35" s="251"/>
      <c r="NBD35" s="251"/>
      <c r="NBE35" s="251"/>
      <c r="NBF35" s="251"/>
      <c r="NBG35" s="251"/>
      <c r="NBH35" s="251"/>
      <c r="NBI35" s="251"/>
      <c r="NBJ35" s="251"/>
      <c r="NBK35" s="251"/>
      <c r="NBL35" s="251"/>
      <c r="NBM35" s="251"/>
      <c r="NBN35" s="251"/>
      <c r="NBO35" s="251"/>
      <c r="NBP35" s="251"/>
      <c r="NBQ35" s="251"/>
      <c r="NBR35" s="251"/>
      <c r="NBS35" s="251"/>
      <c r="NBT35" s="251"/>
      <c r="NBU35" s="251"/>
      <c r="NBV35" s="251"/>
      <c r="NBW35" s="251"/>
      <c r="NBX35" s="251"/>
      <c r="NBY35" s="251"/>
      <c r="NBZ35" s="251"/>
      <c r="NCA35" s="251"/>
      <c r="NCB35" s="251"/>
      <c r="NCC35" s="251"/>
      <c r="NCD35" s="251"/>
      <c r="NCE35" s="251"/>
      <c r="NCF35" s="251"/>
      <c r="NCG35" s="251"/>
      <c r="NCH35" s="251"/>
      <c r="NCI35" s="251"/>
      <c r="NCJ35" s="251"/>
      <c r="NCK35" s="251"/>
      <c r="NCL35" s="251"/>
      <c r="NCM35" s="251"/>
      <c r="NCN35" s="251"/>
      <c r="NCO35" s="251"/>
      <c r="NCP35" s="251"/>
      <c r="NCQ35" s="251"/>
      <c r="NCR35" s="251"/>
      <c r="NCS35" s="251"/>
      <c r="NCT35" s="251"/>
      <c r="NCU35" s="251"/>
      <c r="NCV35" s="251"/>
      <c r="NCW35" s="251"/>
      <c r="NCX35" s="251"/>
      <c r="NCY35" s="251"/>
      <c r="NCZ35" s="251"/>
      <c r="NDA35" s="251"/>
      <c r="NDB35" s="251"/>
      <c r="NDC35" s="251"/>
      <c r="NDD35" s="251"/>
      <c r="NDE35" s="251"/>
      <c r="NDF35" s="251"/>
      <c r="NDG35" s="251"/>
      <c r="NDH35" s="251"/>
      <c r="NDI35" s="251"/>
      <c r="NDJ35" s="251"/>
      <c r="NDK35" s="251"/>
      <c r="NDL35" s="251"/>
      <c r="NDM35" s="251"/>
      <c r="NDN35" s="251"/>
      <c r="NDO35" s="251"/>
      <c r="NDP35" s="251"/>
      <c r="NDQ35" s="251"/>
      <c r="NDR35" s="251"/>
      <c r="NDS35" s="251"/>
      <c r="NDT35" s="251"/>
      <c r="NDU35" s="251"/>
      <c r="NDV35" s="251"/>
      <c r="NDW35" s="251"/>
      <c r="NDX35" s="251"/>
      <c r="NDY35" s="251"/>
      <c r="NDZ35" s="251"/>
      <c r="NEA35" s="251"/>
      <c r="NEB35" s="251"/>
      <c r="NEC35" s="251"/>
      <c r="NED35" s="251"/>
      <c r="NEE35" s="251"/>
      <c r="NEF35" s="251"/>
      <c r="NEG35" s="251"/>
      <c r="NEH35" s="251"/>
      <c r="NEI35" s="251"/>
      <c r="NEJ35" s="251"/>
      <c r="NEK35" s="251"/>
      <c r="NEL35" s="251"/>
      <c r="NEM35" s="251"/>
      <c r="NEN35" s="251"/>
      <c r="NEO35" s="251"/>
      <c r="NEP35" s="251"/>
      <c r="NEQ35" s="251"/>
      <c r="NER35" s="251"/>
      <c r="NES35" s="251"/>
      <c r="NET35" s="251"/>
      <c r="NEU35" s="251"/>
      <c r="NEV35" s="251"/>
      <c r="NEW35" s="251"/>
      <c r="NEX35" s="251"/>
      <c r="NEY35" s="251"/>
      <c r="NEZ35" s="251"/>
      <c r="NFA35" s="251"/>
      <c r="NFB35" s="251"/>
      <c r="NFC35" s="251"/>
      <c r="NFD35" s="251"/>
      <c r="NFE35" s="251"/>
      <c r="NFF35" s="251"/>
      <c r="NFG35" s="251"/>
      <c r="NFH35" s="251"/>
      <c r="NFI35" s="251"/>
      <c r="NFJ35" s="251"/>
      <c r="NFK35" s="251"/>
      <c r="NFL35" s="251"/>
      <c r="NFM35" s="251"/>
      <c r="NFN35" s="251"/>
      <c r="NFO35" s="251"/>
      <c r="NFP35" s="251"/>
      <c r="NFQ35" s="251"/>
      <c r="NFR35" s="251"/>
      <c r="NFS35" s="251"/>
      <c r="NFT35" s="251"/>
      <c r="NFU35" s="251"/>
      <c r="NFV35" s="251"/>
      <c r="NFW35" s="251"/>
      <c r="NFX35" s="251"/>
      <c r="NFY35" s="251"/>
      <c r="NFZ35" s="251"/>
      <c r="NGA35" s="251"/>
      <c r="NGB35" s="251"/>
      <c r="NGC35" s="251"/>
      <c r="NGD35" s="251"/>
      <c r="NGE35" s="251"/>
      <c r="NGF35" s="251"/>
      <c r="NGG35" s="251"/>
      <c r="NGH35" s="251"/>
      <c r="NGI35" s="251"/>
      <c r="NGJ35" s="251"/>
      <c r="NGK35" s="251"/>
      <c r="NGL35" s="251"/>
      <c r="NGM35" s="251"/>
      <c r="NGN35" s="251"/>
      <c r="NGO35" s="251"/>
      <c r="NGP35" s="251"/>
      <c r="NGQ35" s="251"/>
      <c r="NGR35" s="251"/>
      <c r="NGS35" s="251"/>
      <c r="NGT35" s="251"/>
      <c r="NGU35" s="251"/>
      <c r="NGV35" s="251"/>
      <c r="NGW35" s="251"/>
      <c r="NGX35" s="251"/>
      <c r="NGY35" s="251"/>
      <c r="NGZ35" s="251"/>
      <c r="NHA35" s="251"/>
      <c r="NHB35" s="251"/>
      <c r="NHC35" s="251"/>
      <c r="NHD35" s="251"/>
      <c r="NHE35" s="251"/>
      <c r="NHF35" s="251"/>
      <c r="NHG35" s="251"/>
      <c r="NHH35" s="251"/>
      <c r="NHI35" s="251"/>
      <c r="NHJ35" s="251"/>
      <c r="NHK35" s="251"/>
      <c r="NHL35" s="251"/>
      <c r="NHM35" s="251"/>
      <c r="NHN35" s="251"/>
      <c r="NHO35" s="251"/>
      <c r="NHP35" s="251"/>
      <c r="NHQ35" s="251"/>
      <c r="NHR35" s="251"/>
      <c r="NHS35" s="251"/>
      <c r="NHT35" s="251"/>
      <c r="NHU35" s="251"/>
      <c r="NHV35" s="251"/>
      <c r="NHW35" s="251"/>
      <c r="NHX35" s="251"/>
      <c r="NHY35" s="251"/>
      <c r="NHZ35" s="251"/>
      <c r="NIA35" s="251"/>
      <c r="NIB35" s="251"/>
      <c r="NIC35" s="251"/>
      <c r="NID35" s="251"/>
      <c r="NIE35" s="251"/>
      <c r="NIF35" s="251"/>
      <c r="NIG35" s="251"/>
      <c r="NIH35" s="251"/>
      <c r="NII35" s="251"/>
      <c r="NIJ35" s="251"/>
      <c r="NIK35" s="251"/>
      <c r="NIL35" s="251"/>
      <c r="NIM35" s="251"/>
      <c r="NIN35" s="251"/>
      <c r="NIO35" s="251"/>
      <c r="NIP35" s="251"/>
      <c r="NIQ35" s="251"/>
      <c r="NIR35" s="251"/>
      <c r="NIS35" s="251"/>
      <c r="NIT35" s="251"/>
      <c r="NIU35" s="251"/>
      <c r="NIV35" s="251"/>
      <c r="NIW35" s="251"/>
      <c r="NIX35" s="251"/>
      <c r="NIY35" s="251"/>
      <c r="NIZ35" s="251"/>
      <c r="NJA35" s="251"/>
      <c r="NJB35" s="251"/>
      <c r="NJC35" s="251"/>
      <c r="NJD35" s="251"/>
      <c r="NJE35" s="251"/>
      <c r="NJF35" s="251"/>
      <c r="NJG35" s="251"/>
      <c r="NJH35" s="251"/>
      <c r="NJI35" s="251"/>
      <c r="NJJ35" s="251"/>
      <c r="NJK35" s="251"/>
      <c r="NJL35" s="251"/>
      <c r="NJM35" s="251"/>
      <c r="NJN35" s="251"/>
      <c r="NJO35" s="251"/>
      <c r="NJP35" s="251"/>
      <c r="NJQ35" s="251"/>
      <c r="NJR35" s="251"/>
      <c r="NJS35" s="251"/>
      <c r="NJT35" s="251"/>
      <c r="NJU35" s="251"/>
      <c r="NJV35" s="251"/>
      <c r="NJW35" s="251"/>
      <c r="NJX35" s="251"/>
      <c r="NJY35" s="251"/>
      <c r="NJZ35" s="251"/>
      <c r="NKA35" s="251"/>
      <c r="NKB35" s="251"/>
      <c r="NKC35" s="251"/>
      <c r="NKD35" s="251"/>
      <c r="NKE35" s="251"/>
      <c r="NKF35" s="251"/>
      <c r="NKG35" s="251"/>
      <c r="NKH35" s="251"/>
      <c r="NKI35" s="251"/>
      <c r="NKJ35" s="251"/>
      <c r="NKK35" s="251"/>
      <c r="NKL35" s="251"/>
      <c r="NKM35" s="251"/>
      <c r="NKN35" s="251"/>
      <c r="NKO35" s="251"/>
      <c r="NKP35" s="251"/>
      <c r="NKQ35" s="251"/>
      <c r="NKR35" s="251"/>
      <c r="NKS35" s="251"/>
      <c r="NKT35" s="251"/>
      <c r="NKU35" s="251"/>
      <c r="NKV35" s="251"/>
      <c r="NKW35" s="251"/>
      <c r="NKX35" s="251"/>
      <c r="NKY35" s="251"/>
      <c r="NKZ35" s="251"/>
      <c r="NLA35" s="251"/>
      <c r="NLB35" s="251"/>
      <c r="NLC35" s="251"/>
      <c r="NLD35" s="251"/>
      <c r="NLE35" s="251"/>
      <c r="NLF35" s="251"/>
      <c r="NLG35" s="251"/>
      <c r="NLH35" s="251"/>
      <c r="NLI35" s="251"/>
      <c r="NLJ35" s="251"/>
      <c r="NLK35" s="251"/>
      <c r="NLL35" s="251"/>
      <c r="NLM35" s="251"/>
      <c r="NLN35" s="251"/>
      <c r="NLO35" s="251"/>
      <c r="NLP35" s="251"/>
      <c r="NLQ35" s="251"/>
      <c r="NLR35" s="251"/>
      <c r="NLS35" s="251"/>
      <c r="NLT35" s="251"/>
      <c r="NLU35" s="251"/>
      <c r="NLV35" s="251"/>
      <c r="NLW35" s="251"/>
      <c r="NLX35" s="251"/>
      <c r="NLY35" s="251"/>
      <c r="NLZ35" s="251"/>
      <c r="NMA35" s="251"/>
      <c r="NMB35" s="251"/>
      <c r="NMC35" s="251"/>
      <c r="NMD35" s="251"/>
      <c r="NME35" s="251"/>
      <c r="NMF35" s="251"/>
      <c r="NMG35" s="251"/>
      <c r="NMH35" s="251"/>
      <c r="NMI35" s="251"/>
      <c r="NMJ35" s="251"/>
      <c r="NMK35" s="251"/>
      <c r="NML35" s="251"/>
      <c r="NMM35" s="251"/>
      <c r="NMN35" s="251"/>
      <c r="NMO35" s="251"/>
      <c r="NMP35" s="251"/>
      <c r="NMQ35" s="251"/>
      <c r="NMR35" s="251"/>
      <c r="NMS35" s="251"/>
      <c r="NMT35" s="251"/>
      <c r="NMU35" s="251"/>
      <c r="NMV35" s="251"/>
      <c r="NMW35" s="251"/>
      <c r="NMX35" s="251"/>
      <c r="NMY35" s="251"/>
      <c r="NMZ35" s="251"/>
      <c r="NNA35" s="251"/>
      <c r="NNB35" s="251"/>
      <c r="NNC35" s="251"/>
      <c r="NND35" s="251"/>
      <c r="NNE35" s="251"/>
      <c r="NNF35" s="251"/>
      <c r="NNG35" s="251"/>
      <c r="NNH35" s="251"/>
      <c r="NNI35" s="251"/>
      <c r="NNJ35" s="251"/>
      <c r="NNK35" s="251"/>
      <c r="NNL35" s="251"/>
      <c r="NNM35" s="251"/>
      <c r="NNN35" s="251"/>
      <c r="NNO35" s="251"/>
      <c r="NNP35" s="251"/>
      <c r="NNQ35" s="251"/>
      <c r="NNR35" s="251"/>
      <c r="NNS35" s="251"/>
      <c r="NNT35" s="251"/>
      <c r="NNU35" s="251"/>
      <c r="NNV35" s="251"/>
      <c r="NNW35" s="251"/>
      <c r="NNX35" s="251"/>
      <c r="NNY35" s="251"/>
      <c r="NNZ35" s="251"/>
      <c r="NOA35" s="251"/>
      <c r="NOB35" s="251"/>
      <c r="NOC35" s="251"/>
      <c r="NOD35" s="251"/>
      <c r="NOE35" s="251"/>
      <c r="NOF35" s="251"/>
      <c r="NOG35" s="251"/>
      <c r="NOH35" s="251"/>
      <c r="NOI35" s="251"/>
      <c r="NOJ35" s="251"/>
      <c r="NOK35" s="251"/>
      <c r="NOL35" s="251"/>
      <c r="NOM35" s="251"/>
      <c r="NON35" s="251"/>
      <c r="NOO35" s="251"/>
      <c r="NOP35" s="251"/>
      <c r="NOQ35" s="251"/>
      <c r="NOR35" s="251"/>
      <c r="NOS35" s="251"/>
      <c r="NOT35" s="251"/>
      <c r="NOU35" s="251"/>
      <c r="NOV35" s="251"/>
      <c r="NOW35" s="251"/>
      <c r="NOX35" s="251"/>
      <c r="NOY35" s="251"/>
      <c r="NOZ35" s="251"/>
      <c r="NPA35" s="251"/>
      <c r="NPB35" s="251"/>
      <c r="NPC35" s="251"/>
      <c r="NPD35" s="251"/>
      <c r="NPE35" s="251"/>
      <c r="NPF35" s="251"/>
      <c r="NPG35" s="251"/>
      <c r="NPH35" s="251"/>
      <c r="NPI35" s="251"/>
      <c r="NPJ35" s="251"/>
      <c r="NPK35" s="251"/>
      <c r="NPL35" s="251"/>
      <c r="NPM35" s="251"/>
      <c r="NPN35" s="251"/>
      <c r="NPO35" s="251"/>
      <c r="NPP35" s="251"/>
      <c r="NPQ35" s="251"/>
      <c r="NPR35" s="251"/>
      <c r="NPS35" s="251"/>
      <c r="NPT35" s="251"/>
      <c r="NPU35" s="251"/>
      <c r="NPV35" s="251"/>
      <c r="NPW35" s="251"/>
      <c r="NPX35" s="251"/>
      <c r="NPY35" s="251"/>
      <c r="NPZ35" s="251"/>
      <c r="NQA35" s="251"/>
      <c r="NQB35" s="251"/>
      <c r="NQC35" s="251"/>
      <c r="NQD35" s="251"/>
      <c r="NQE35" s="251"/>
      <c r="NQF35" s="251"/>
      <c r="NQG35" s="251"/>
      <c r="NQH35" s="251"/>
      <c r="NQI35" s="251"/>
      <c r="NQJ35" s="251"/>
      <c r="NQK35" s="251"/>
      <c r="NQL35" s="251"/>
      <c r="NQM35" s="251"/>
      <c r="NQN35" s="251"/>
      <c r="NQO35" s="251"/>
      <c r="NQP35" s="251"/>
      <c r="NQQ35" s="251"/>
      <c r="NQR35" s="251"/>
      <c r="NQS35" s="251"/>
      <c r="NQT35" s="251"/>
      <c r="NQU35" s="251"/>
      <c r="NQV35" s="251"/>
      <c r="NQW35" s="251"/>
      <c r="NQX35" s="251"/>
      <c r="NQY35" s="251"/>
      <c r="NQZ35" s="251"/>
      <c r="NRA35" s="251"/>
      <c r="NRB35" s="251"/>
      <c r="NRC35" s="251"/>
      <c r="NRD35" s="251"/>
      <c r="NRE35" s="251"/>
      <c r="NRF35" s="251"/>
      <c r="NRG35" s="251"/>
      <c r="NRH35" s="251"/>
      <c r="NRI35" s="251"/>
      <c r="NRJ35" s="251"/>
      <c r="NRK35" s="251"/>
      <c r="NRL35" s="251"/>
      <c r="NRM35" s="251"/>
      <c r="NRN35" s="251"/>
      <c r="NRO35" s="251"/>
      <c r="NRP35" s="251"/>
      <c r="NRQ35" s="251"/>
      <c r="NRR35" s="251"/>
      <c r="NRS35" s="251"/>
      <c r="NRT35" s="251"/>
      <c r="NRU35" s="251"/>
      <c r="NRV35" s="251"/>
      <c r="NRW35" s="251"/>
      <c r="NRX35" s="251"/>
      <c r="NRY35" s="251"/>
      <c r="NRZ35" s="251"/>
      <c r="NSA35" s="251"/>
      <c r="NSB35" s="251"/>
      <c r="NSC35" s="251"/>
      <c r="NSD35" s="251"/>
      <c r="NSE35" s="251"/>
      <c r="NSF35" s="251"/>
      <c r="NSG35" s="251"/>
      <c r="NSH35" s="251"/>
      <c r="NSI35" s="251"/>
      <c r="NSJ35" s="251"/>
      <c r="NSK35" s="251"/>
      <c r="NSL35" s="251"/>
      <c r="NSM35" s="251"/>
      <c r="NSN35" s="251"/>
      <c r="NSO35" s="251"/>
      <c r="NSP35" s="251"/>
      <c r="NSQ35" s="251"/>
      <c r="NSR35" s="251"/>
      <c r="NSS35" s="251"/>
      <c r="NST35" s="251"/>
      <c r="NSU35" s="251"/>
      <c r="NSV35" s="251"/>
      <c r="NSW35" s="251"/>
      <c r="NSX35" s="251"/>
      <c r="NSY35" s="251"/>
      <c r="NSZ35" s="251"/>
      <c r="NTA35" s="251"/>
      <c r="NTB35" s="251"/>
      <c r="NTC35" s="251"/>
      <c r="NTD35" s="251"/>
      <c r="NTE35" s="251"/>
      <c r="NTF35" s="251"/>
      <c r="NTG35" s="251"/>
      <c r="NTH35" s="251"/>
      <c r="NTI35" s="251"/>
      <c r="NTJ35" s="251"/>
      <c r="NTK35" s="251"/>
      <c r="NTL35" s="251"/>
      <c r="NTM35" s="251"/>
      <c r="NTN35" s="251"/>
      <c r="NTO35" s="251"/>
      <c r="NTP35" s="251"/>
      <c r="NTQ35" s="251"/>
      <c r="NTR35" s="251"/>
      <c r="NTS35" s="251"/>
      <c r="NTT35" s="251"/>
      <c r="NTU35" s="251"/>
      <c r="NTV35" s="251"/>
      <c r="NTW35" s="251"/>
      <c r="NTX35" s="251"/>
      <c r="NTY35" s="251"/>
      <c r="NTZ35" s="251"/>
      <c r="NUA35" s="251"/>
      <c r="NUB35" s="251"/>
      <c r="NUC35" s="251"/>
      <c r="NUD35" s="251"/>
      <c r="NUE35" s="251"/>
      <c r="NUF35" s="251"/>
      <c r="NUG35" s="251"/>
      <c r="NUH35" s="251"/>
      <c r="NUI35" s="251"/>
      <c r="NUJ35" s="251"/>
      <c r="NUK35" s="251"/>
      <c r="NUL35" s="251"/>
      <c r="NUM35" s="251"/>
      <c r="NUN35" s="251"/>
      <c r="NUO35" s="251"/>
      <c r="NUP35" s="251"/>
      <c r="NUQ35" s="251"/>
      <c r="NUR35" s="251"/>
      <c r="NUS35" s="251"/>
      <c r="NUT35" s="251"/>
      <c r="NUU35" s="251"/>
      <c r="NUV35" s="251"/>
      <c r="NUW35" s="251"/>
      <c r="NUX35" s="251"/>
      <c r="NUY35" s="251"/>
      <c r="NUZ35" s="251"/>
      <c r="NVA35" s="251"/>
      <c r="NVB35" s="251"/>
      <c r="NVC35" s="251"/>
      <c r="NVD35" s="251"/>
      <c r="NVE35" s="251"/>
      <c r="NVF35" s="251"/>
      <c r="NVG35" s="251"/>
      <c r="NVH35" s="251"/>
      <c r="NVI35" s="251"/>
      <c r="NVJ35" s="251"/>
      <c r="NVK35" s="251"/>
      <c r="NVL35" s="251"/>
      <c r="NVM35" s="251"/>
      <c r="NVN35" s="251"/>
      <c r="NVO35" s="251"/>
      <c r="NVP35" s="251"/>
      <c r="NVQ35" s="251"/>
      <c r="NVR35" s="251"/>
      <c r="NVS35" s="251"/>
      <c r="NVT35" s="251"/>
      <c r="NVU35" s="251"/>
      <c r="NVV35" s="251"/>
      <c r="NVW35" s="251"/>
      <c r="NVX35" s="251"/>
      <c r="NVY35" s="251"/>
      <c r="NVZ35" s="251"/>
      <c r="NWA35" s="251"/>
      <c r="NWB35" s="251"/>
      <c r="NWC35" s="251"/>
      <c r="NWD35" s="251"/>
      <c r="NWE35" s="251"/>
      <c r="NWF35" s="251"/>
      <c r="NWG35" s="251"/>
      <c r="NWH35" s="251"/>
      <c r="NWI35" s="251"/>
      <c r="NWJ35" s="251"/>
      <c r="NWK35" s="251"/>
      <c r="NWL35" s="251"/>
      <c r="NWM35" s="251"/>
      <c r="NWN35" s="251"/>
      <c r="NWO35" s="251"/>
      <c r="NWP35" s="251"/>
      <c r="NWQ35" s="251"/>
      <c r="NWR35" s="251"/>
      <c r="NWS35" s="251"/>
      <c r="NWT35" s="251"/>
      <c r="NWU35" s="251"/>
      <c r="NWV35" s="251"/>
      <c r="NWW35" s="251"/>
      <c r="NWX35" s="251"/>
      <c r="NWY35" s="251"/>
      <c r="NWZ35" s="251"/>
      <c r="NXA35" s="251"/>
      <c r="NXB35" s="251"/>
      <c r="NXC35" s="251"/>
      <c r="NXD35" s="251"/>
      <c r="NXE35" s="251"/>
      <c r="NXF35" s="251"/>
      <c r="NXG35" s="251"/>
      <c r="NXH35" s="251"/>
      <c r="NXI35" s="251"/>
      <c r="NXJ35" s="251"/>
      <c r="NXK35" s="251"/>
      <c r="NXL35" s="251"/>
      <c r="NXM35" s="251"/>
      <c r="NXN35" s="251"/>
      <c r="NXO35" s="251"/>
      <c r="NXP35" s="251"/>
      <c r="NXQ35" s="251"/>
      <c r="NXR35" s="251"/>
      <c r="NXS35" s="251"/>
      <c r="NXT35" s="251"/>
      <c r="NXU35" s="251"/>
      <c r="NXV35" s="251"/>
      <c r="NXW35" s="251"/>
      <c r="NXX35" s="251"/>
      <c r="NXY35" s="251"/>
      <c r="NXZ35" s="251"/>
      <c r="NYA35" s="251"/>
      <c r="NYB35" s="251"/>
      <c r="NYC35" s="251"/>
      <c r="NYD35" s="251"/>
      <c r="NYE35" s="251"/>
      <c r="NYF35" s="251"/>
      <c r="NYG35" s="251"/>
      <c r="NYH35" s="251"/>
      <c r="NYI35" s="251"/>
      <c r="NYJ35" s="251"/>
      <c r="NYK35" s="251"/>
      <c r="NYL35" s="251"/>
      <c r="NYM35" s="251"/>
      <c r="NYN35" s="251"/>
      <c r="NYO35" s="251"/>
      <c r="NYP35" s="251"/>
      <c r="NYQ35" s="251"/>
      <c r="NYR35" s="251"/>
      <c r="NYS35" s="251"/>
      <c r="NYT35" s="251"/>
      <c r="NYU35" s="251"/>
      <c r="NYV35" s="251"/>
      <c r="NYW35" s="251"/>
      <c r="NYX35" s="251"/>
      <c r="NYY35" s="251"/>
      <c r="NYZ35" s="251"/>
      <c r="NZA35" s="251"/>
      <c r="NZB35" s="251"/>
      <c r="NZC35" s="251"/>
      <c r="NZD35" s="251"/>
      <c r="NZE35" s="251"/>
      <c r="NZF35" s="251"/>
      <c r="NZG35" s="251"/>
      <c r="NZH35" s="251"/>
      <c r="NZI35" s="251"/>
      <c r="NZJ35" s="251"/>
      <c r="NZK35" s="251"/>
      <c r="NZL35" s="251"/>
      <c r="NZM35" s="251"/>
      <c r="NZN35" s="251"/>
      <c r="NZO35" s="251"/>
      <c r="NZP35" s="251"/>
      <c r="NZQ35" s="251"/>
      <c r="NZR35" s="251"/>
      <c r="NZS35" s="251"/>
      <c r="NZT35" s="251"/>
      <c r="NZU35" s="251"/>
      <c r="NZV35" s="251"/>
      <c r="NZW35" s="251"/>
      <c r="NZX35" s="251"/>
      <c r="NZY35" s="251"/>
      <c r="NZZ35" s="251"/>
      <c r="OAA35" s="251"/>
      <c r="OAB35" s="251"/>
      <c r="OAC35" s="251"/>
      <c r="OAD35" s="251"/>
      <c r="OAE35" s="251"/>
      <c r="OAF35" s="251"/>
      <c r="OAG35" s="251"/>
      <c r="OAH35" s="251"/>
      <c r="OAI35" s="251"/>
      <c r="OAJ35" s="251"/>
      <c r="OAK35" s="251"/>
      <c r="OAL35" s="251"/>
      <c r="OAM35" s="251"/>
      <c r="OAN35" s="251"/>
      <c r="OAO35" s="251"/>
      <c r="OAP35" s="251"/>
      <c r="OAQ35" s="251"/>
      <c r="OAR35" s="251"/>
      <c r="OAS35" s="251"/>
      <c r="OAT35" s="251"/>
      <c r="OAU35" s="251"/>
      <c r="OAV35" s="251"/>
      <c r="OAW35" s="251"/>
      <c r="OAX35" s="251"/>
      <c r="OAY35" s="251"/>
      <c r="OAZ35" s="251"/>
      <c r="OBA35" s="251"/>
      <c r="OBB35" s="251"/>
      <c r="OBC35" s="251"/>
      <c r="OBD35" s="251"/>
      <c r="OBE35" s="251"/>
      <c r="OBF35" s="251"/>
      <c r="OBG35" s="251"/>
      <c r="OBH35" s="251"/>
      <c r="OBI35" s="251"/>
      <c r="OBJ35" s="251"/>
      <c r="OBK35" s="251"/>
      <c r="OBL35" s="251"/>
      <c r="OBM35" s="251"/>
      <c r="OBN35" s="251"/>
      <c r="OBO35" s="251"/>
      <c r="OBP35" s="251"/>
      <c r="OBQ35" s="251"/>
      <c r="OBR35" s="251"/>
      <c r="OBS35" s="251"/>
      <c r="OBT35" s="251"/>
      <c r="OBU35" s="251"/>
      <c r="OBV35" s="251"/>
      <c r="OBW35" s="251"/>
      <c r="OBX35" s="251"/>
      <c r="OBY35" s="251"/>
      <c r="OBZ35" s="251"/>
      <c r="OCA35" s="251"/>
      <c r="OCB35" s="251"/>
      <c r="OCC35" s="251"/>
      <c r="OCD35" s="251"/>
      <c r="OCE35" s="251"/>
      <c r="OCF35" s="251"/>
      <c r="OCG35" s="251"/>
      <c r="OCH35" s="251"/>
      <c r="OCI35" s="251"/>
      <c r="OCJ35" s="251"/>
      <c r="OCK35" s="251"/>
      <c r="OCL35" s="251"/>
      <c r="OCM35" s="251"/>
      <c r="OCN35" s="251"/>
      <c r="OCO35" s="251"/>
      <c r="OCP35" s="251"/>
      <c r="OCQ35" s="251"/>
      <c r="OCR35" s="251"/>
      <c r="OCS35" s="251"/>
      <c r="OCT35" s="251"/>
      <c r="OCU35" s="251"/>
      <c r="OCV35" s="251"/>
      <c r="OCW35" s="251"/>
      <c r="OCX35" s="251"/>
      <c r="OCY35" s="251"/>
      <c r="OCZ35" s="251"/>
      <c r="ODA35" s="251"/>
      <c r="ODB35" s="251"/>
      <c r="ODC35" s="251"/>
      <c r="ODD35" s="251"/>
      <c r="ODE35" s="251"/>
      <c r="ODF35" s="251"/>
      <c r="ODG35" s="251"/>
      <c r="ODH35" s="251"/>
      <c r="ODI35" s="251"/>
      <c r="ODJ35" s="251"/>
      <c r="ODK35" s="251"/>
      <c r="ODL35" s="251"/>
      <c r="ODM35" s="251"/>
      <c r="ODN35" s="251"/>
      <c r="ODO35" s="251"/>
      <c r="ODP35" s="251"/>
      <c r="ODQ35" s="251"/>
      <c r="ODR35" s="251"/>
      <c r="ODS35" s="251"/>
      <c r="ODT35" s="251"/>
      <c r="ODU35" s="251"/>
      <c r="ODV35" s="251"/>
      <c r="ODW35" s="251"/>
      <c r="ODX35" s="251"/>
      <c r="ODY35" s="251"/>
      <c r="ODZ35" s="251"/>
      <c r="OEA35" s="251"/>
      <c r="OEB35" s="251"/>
      <c r="OEC35" s="251"/>
      <c r="OED35" s="251"/>
      <c r="OEE35" s="251"/>
      <c r="OEF35" s="251"/>
      <c r="OEG35" s="251"/>
      <c r="OEH35" s="251"/>
      <c r="OEI35" s="251"/>
      <c r="OEJ35" s="251"/>
      <c r="OEK35" s="251"/>
      <c r="OEL35" s="251"/>
      <c r="OEM35" s="251"/>
      <c r="OEN35" s="251"/>
      <c r="OEO35" s="251"/>
      <c r="OEP35" s="251"/>
      <c r="OEQ35" s="251"/>
      <c r="OER35" s="251"/>
      <c r="OES35" s="251"/>
      <c r="OET35" s="251"/>
      <c r="OEU35" s="251"/>
      <c r="OEV35" s="251"/>
      <c r="OEW35" s="251"/>
      <c r="OEX35" s="251"/>
      <c r="OEY35" s="251"/>
      <c r="OEZ35" s="251"/>
      <c r="OFA35" s="251"/>
      <c r="OFB35" s="251"/>
      <c r="OFC35" s="251"/>
      <c r="OFD35" s="251"/>
      <c r="OFE35" s="251"/>
      <c r="OFF35" s="251"/>
      <c r="OFG35" s="251"/>
      <c r="OFH35" s="251"/>
      <c r="OFI35" s="251"/>
      <c r="OFJ35" s="251"/>
      <c r="OFK35" s="251"/>
      <c r="OFL35" s="251"/>
      <c r="OFM35" s="251"/>
      <c r="OFN35" s="251"/>
      <c r="OFO35" s="251"/>
      <c r="OFP35" s="251"/>
      <c r="OFQ35" s="251"/>
      <c r="OFR35" s="251"/>
      <c r="OFS35" s="251"/>
      <c r="OFT35" s="251"/>
      <c r="OFU35" s="251"/>
      <c r="OFV35" s="251"/>
      <c r="OFW35" s="251"/>
      <c r="OFX35" s="251"/>
      <c r="OFY35" s="251"/>
      <c r="OFZ35" s="251"/>
      <c r="OGA35" s="251"/>
      <c r="OGB35" s="251"/>
      <c r="OGC35" s="251"/>
      <c r="OGD35" s="251"/>
      <c r="OGE35" s="251"/>
      <c r="OGF35" s="251"/>
      <c r="OGG35" s="251"/>
      <c r="OGH35" s="251"/>
      <c r="OGI35" s="251"/>
      <c r="OGJ35" s="251"/>
      <c r="OGK35" s="251"/>
      <c r="OGL35" s="251"/>
      <c r="OGM35" s="251"/>
      <c r="OGN35" s="251"/>
      <c r="OGO35" s="251"/>
      <c r="OGP35" s="251"/>
      <c r="OGQ35" s="251"/>
      <c r="OGR35" s="251"/>
      <c r="OGS35" s="251"/>
      <c r="OGT35" s="251"/>
      <c r="OGU35" s="251"/>
      <c r="OGV35" s="251"/>
      <c r="OGW35" s="251"/>
      <c r="OGX35" s="251"/>
      <c r="OGY35" s="251"/>
      <c r="OGZ35" s="251"/>
      <c r="OHA35" s="251"/>
      <c r="OHB35" s="251"/>
      <c r="OHC35" s="251"/>
      <c r="OHD35" s="251"/>
      <c r="OHE35" s="251"/>
      <c r="OHF35" s="251"/>
      <c r="OHG35" s="251"/>
      <c r="OHH35" s="251"/>
      <c r="OHI35" s="251"/>
      <c r="OHJ35" s="251"/>
      <c r="OHK35" s="251"/>
      <c r="OHL35" s="251"/>
      <c r="OHM35" s="251"/>
      <c r="OHN35" s="251"/>
      <c r="OHO35" s="251"/>
      <c r="OHP35" s="251"/>
      <c r="OHQ35" s="251"/>
      <c r="OHR35" s="251"/>
      <c r="OHS35" s="251"/>
      <c r="OHT35" s="251"/>
      <c r="OHU35" s="251"/>
      <c r="OHV35" s="251"/>
      <c r="OHW35" s="251"/>
      <c r="OHX35" s="251"/>
      <c r="OHY35" s="251"/>
      <c r="OHZ35" s="251"/>
      <c r="OIA35" s="251"/>
      <c r="OIB35" s="251"/>
      <c r="OIC35" s="251"/>
      <c r="OID35" s="251"/>
      <c r="OIE35" s="251"/>
      <c r="OIF35" s="251"/>
      <c r="OIG35" s="251"/>
      <c r="OIH35" s="251"/>
      <c r="OII35" s="251"/>
      <c r="OIJ35" s="251"/>
      <c r="OIK35" s="251"/>
      <c r="OIL35" s="251"/>
      <c r="OIM35" s="251"/>
      <c r="OIN35" s="251"/>
      <c r="OIO35" s="251"/>
      <c r="OIP35" s="251"/>
      <c r="OIQ35" s="251"/>
      <c r="OIR35" s="251"/>
      <c r="OIS35" s="251"/>
      <c r="OIT35" s="251"/>
      <c r="OIU35" s="251"/>
      <c r="OIV35" s="251"/>
      <c r="OIW35" s="251"/>
      <c r="OIX35" s="251"/>
      <c r="OIY35" s="251"/>
      <c r="OIZ35" s="251"/>
      <c r="OJA35" s="251"/>
      <c r="OJB35" s="251"/>
      <c r="OJC35" s="251"/>
      <c r="OJD35" s="251"/>
      <c r="OJE35" s="251"/>
      <c r="OJF35" s="251"/>
      <c r="OJG35" s="251"/>
      <c r="OJH35" s="251"/>
      <c r="OJI35" s="251"/>
      <c r="OJJ35" s="251"/>
      <c r="OJK35" s="251"/>
      <c r="OJL35" s="251"/>
      <c r="OJM35" s="251"/>
      <c r="OJN35" s="251"/>
      <c r="OJO35" s="251"/>
      <c r="OJP35" s="251"/>
      <c r="OJQ35" s="251"/>
      <c r="OJR35" s="251"/>
      <c r="OJS35" s="251"/>
      <c r="OJT35" s="251"/>
      <c r="OJU35" s="251"/>
      <c r="OJV35" s="251"/>
      <c r="OJW35" s="251"/>
      <c r="OJX35" s="251"/>
      <c r="OJY35" s="251"/>
      <c r="OJZ35" s="251"/>
      <c r="OKA35" s="251"/>
      <c r="OKB35" s="251"/>
      <c r="OKC35" s="251"/>
      <c r="OKD35" s="251"/>
      <c r="OKE35" s="251"/>
      <c r="OKF35" s="251"/>
      <c r="OKG35" s="251"/>
      <c r="OKH35" s="251"/>
      <c r="OKI35" s="251"/>
      <c r="OKJ35" s="251"/>
      <c r="OKK35" s="251"/>
      <c r="OKL35" s="251"/>
      <c r="OKM35" s="251"/>
      <c r="OKN35" s="251"/>
      <c r="OKO35" s="251"/>
      <c r="OKP35" s="251"/>
      <c r="OKQ35" s="251"/>
      <c r="OKR35" s="251"/>
      <c r="OKS35" s="251"/>
      <c r="OKT35" s="251"/>
      <c r="OKU35" s="251"/>
      <c r="OKV35" s="251"/>
      <c r="OKW35" s="251"/>
      <c r="OKX35" s="251"/>
      <c r="OKY35" s="251"/>
      <c r="OKZ35" s="251"/>
      <c r="OLA35" s="251"/>
      <c r="OLB35" s="251"/>
      <c r="OLC35" s="251"/>
      <c r="OLD35" s="251"/>
      <c r="OLE35" s="251"/>
      <c r="OLF35" s="251"/>
      <c r="OLG35" s="251"/>
      <c r="OLH35" s="251"/>
      <c r="OLI35" s="251"/>
      <c r="OLJ35" s="251"/>
      <c r="OLK35" s="251"/>
      <c r="OLL35" s="251"/>
      <c r="OLM35" s="251"/>
      <c r="OLN35" s="251"/>
      <c r="OLO35" s="251"/>
      <c r="OLP35" s="251"/>
      <c r="OLQ35" s="251"/>
      <c r="OLR35" s="251"/>
      <c r="OLS35" s="251"/>
      <c r="OLT35" s="251"/>
      <c r="OLU35" s="251"/>
      <c r="OLV35" s="251"/>
      <c r="OLW35" s="251"/>
      <c r="OLX35" s="251"/>
      <c r="OLY35" s="251"/>
      <c r="OLZ35" s="251"/>
      <c r="OMA35" s="251"/>
      <c r="OMB35" s="251"/>
      <c r="OMC35" s="251"/>
      <c r="OMD35" s="251"/>
      <c r="OME35" s="251"/>
      <c r="OMF35" s="251"/>
      <c r="OMG35" s="251"/>
      <c r="OMH35" s="251"/>
      <c r="OMI35" s="251"/>
      <c r="OMJ35" s="251"/>
      <c r="OMK35" s="251"/>
      <c r="OML35" s="251"/>
      <c r="OMM35" s="251"/>
      <c r="OMN35" s="251"/>
      <c r="OMO35" s="251"/>
      <c r="OMP35" s="251"/>
      <c r="OMQ35" s="251"/>
      <c r="OMR35" s="251"/>
      <c r="OMS35" s="251"/>
      <c r="OMT35" s="251"/>
      <c r="OMU35" s="251"/>
      <c r="OMV35" s="251"/>
      <c r="OMW35" s="251"/>
      <c r="OMX35" s="251"/>
      <c r="OMY35" s="251"/>
      <c r="OMZ35" s="251"/>
      <c r="ONA35" s="251"/>
      <c r="ONB35" s="251"/>
      <c r="ONC35" s="251"/>
      <c r="OND35" s="251"/>
      <c r="ONE35" s="251"/>
      <c r="ONF35" s="251"/>
      <c r="ONG35" s="251"/>
      <c r="ONH35" s="251"/>
      <c r="ONI35" s="251"/>
      <c r="ONJ35" s="251"/>
      <c r="ONK35" s="251"/>
      <c r="ONL35" s="251"/>
      <c r="ONM35" s="251"/>
      <c r="ONN35" s="251"/>
      <c r="ONO35" s="251"/>
      <c r="ONP35" s="251"/>
      <c r="ONQ35" s="251"/>
      <c r="ONR35" s="251"/>
      <c r="ONS35" s="251"/>
      <c r="ONT35" s="251"/>
      <c r="ONU35" s="251"/>
      <c r="ONV35" s="251"/>
      <c r="ONW35" s="251"/>
      <c r="ONX35" s="251"/>
      <c r="ONY35" s="251"/>
      <c r="ONZ35" s="251"/>
      <c r="OOA35" s="251"/>
      <c r="OOB35" s="251"/>
      <c r="OOC35" s="251"/>
      <c r="OOD35" s="251"/>
      <c r="OOE35" s="251"/>
      <c r="OOF35" s="251"/>
      <c r="OOG35" s="251"/>
      <c r="OOH35" s="251"/>
      <c r="OOI35" s="251"/>
      <c r="OOJ35" s="251"/>
      <c r="OOK35" s="251"/>
      <c r="OOL35" s="251"/>
      <c r="OOM35" s="251"/>
      <c r="OON35" s="251"/>
      <c r="OOO35" s="251"/>
      <c r="OOP35" s="251"/>
      <c r="OOQ35" s="251"/>
      <c r="OOR35" s="251"/>
      <c r="OOS35" s="251"/>
      <c r="OOT35" s="251"/>
      <c r="OOU35" s="251"/>
      <c r="OOV35" s="251"/>
      <c r="OOW35" s="251"/>
      <c r="OOX35" s="251"/>
      <c r="OOY35" s="251"/>
      <c r="OOZ35" s="251"/>
      <c r="OPA35" s="251"/>
      <c r="OPB35" s="251"/>
      <c r="OPC35" s="251"/>
      <c r="OPD35" s="251"/>
      <c r="OPE35" s="251"/>
      <c r="OPF35" s="251"/>
      <c r="OPG35" s="251"/>
      <c r="OPH35" s="251"/>
      <c r="OPI35" s="251"/>
      <c r="OPJ35" s="251"/>
      <c r="OPK35" s="251"/>
      <c r="OPL35" s="251"/>
      <c r="OPM35" s="251"/>
      <c r="OPN35" s="251"/>
      <c r="OPO35" s="251"/>
      <c r="OPP35" s="251"/>
      <c r="OPQ35" s="251"/>
      <c r="OPR35" s="251"/>
      <c r="OPS35" s="251"/>
      <c r="OPT35" s="251"/>
      <c r="OPU35" s="251"/>
      <c r="OPV35" s="251"/>
      <c r="OPW35" s="251"/>
      <c r="OPX35" s="251"/>
      <c r="OPY35" s="251"/>
      <c r="OPZ35" s="251"/>
      <c r="OQA35" s="251"/>
      <c r="OQB35" s="251"/>
      <c r="OQC35" s="251"/>
      <c r="OQD35" s="251"/>
      <c r="OQE35" s="251"/>
      <c r="OQF35" s="251"/>
      <c r="OQG35" s="251"/>
      <c r="OQH35" s="251"/>
      <c r="OQI35" s="251"/>
      <c r="OQJ35" s="251"/>
      <c r="OQK35" s="251"/>
      <c r="OQL35" s="251"/>
      <c r="OQM35" s="251"/>
      <c r="OQN35" s="251"/>
      <c r="OQO35" s="251"/>
      <c r="OQP35" s="251"/>
      <c r="OQQ35" s="251"/>
      <c r="OQR35" s="251"/>
      <c r="OQS35" s="251"/>
      <c r="OQT35" s="251"/>
      <c r="OQU35" s="251"/>
      <c r="OQV35" s="251"/>
      <c r="OQW35" s="251"/>
      <c r="OQX35" s="251"/>
      <c r="OQY35" s="251"/>
      <c r="OQZ35" s="251"/>
      <c r="ORA35" s="251"/>
      <c r="ORB35" s="251"/>
      <c r="ORC35" s="251"/>
      <c r="ORD35" s="251"/>
      <c r="ORE35" s="251"/>
      <c r="ORF35" s="251"/>
      <c r="ORG35" s="251"/>
      <c r="ORH35" s="251"/>
      <c r="ORI35" s="251"/>
      <c r="ORJ35" s="251"/>
      <c r="ORK35" s="251"/>
      <c r="ORL35" s="251"/>
      <c r="ORM35" s="251"/>
      <c r="ORN35" s="251"/>
      <c r="ORO35" s="251"/>
      <c r="ORP35" s="251"/>
      <c r="ORQ35" s="251"/>
      <c r="ORR35" s="251"/>
      <c r="ORS35" s="251"/>
      <c r="ORT35" s="251"/>
      <c r="ORU35" s="251"/>
      <c r="ORV35" s="251"/>
      <c r="ORW35" s="251"/>
      <c r="ORX35" s="251"/>
      <c r="ORY35" s="251"/>
      <c r="ORZ35" s="251"/>
      <c r="OSA35" s="251"/>
      <c r="OSB35" s="251"/>
      <c r="OSC35" s="251"/>
      <c r="OSD35" s="251"/>
      <c r="OSE35" s="251"/>
      <c r="OSF35" s="251"/>
      <c r="OSG35" s="251"/>
      <c r="OSH35" s="251"/>
      <c r="OSI35" s="251"/>
      <c r="OSJ35" s="251"/>
      <c r="OSK35" s="251"/>
      <c r="OSL35" s="251"/>
      <c r="OSM35" s="251"/>
      <c r="OSN35" s="251"/>
      <c r="OSO35" s="251"/>
      <c r="OSP35" s="251"/>
      <c r="OSQ35" s="251"/>
      <c r="OSR35" s="251"/>
      <c r="OSS35" s="251"/>
      <c r="OST35" s="251"/>
      <c r="OSU35" s="251"/>
      <c r="OSV35" s="251"/>
      <c r="OSW35" s="251"/>
      <c r="OSX35" s="251"/>
      <c r="OSY35" s="251"/>
      <c r="OSZ35" s="251"/>
      <c r="OTA35" s="251"/>
      <c r="OTB35" s="251"/>
      <c r="OTC35" s="251"/>
      <c r="OTD35" s="251"/>
      <c r="OTE35" s="251"/>
      <c r="OTF35" s="251"/>
      <c r="OTG35" s="251"/>
      <c r="OTH35" s="251"/>
      <c r="OTI35" s="251"/>
      <c r="OTJ35" s="251"/>
      <c r="OTK35" s="251"/>
      <c r="OTL35" s="251"/>
      <c r="OTM35" s="251"/>
      <c r="OTN35" s="251"/>
      <c r="OTO35" s="251"/>
      <c r="OTP35" s="251"/>
      <c r="OTQ35" s="251"/>
      <c r="OTR35" s="251"/>
      <c r="OTS35" s="251"/>
      <c r="OTT35" s="251"/>
      <c r="OTU35" s="251"/>
      <c r="OTV35" s="251"/>
      <c r="OTW35" s="251"/>
      <c r="OTX35" s="251"/>
      <c r="OTY35" s="251"/>
      <c r="OTZ35" s="251"/>
      <c r="OUA35" s="251"/>
      <c r="OUB35" s="251"/>
      <c r="OUC35" s="251"/>
      <c r="OUD35" s="251"/>
      <c r="OUE35" s="251"/>
      <c r="OUF35" s="251"/>
      <c r="OUG35" s="251"/>
      <c r="OUH35" s="251"/>
      <c r="OUI35" s="251"/>
      <c r="OUJ35" s="251"/>
      <c r="OUK35" s="251"/>
      <c r="OUL35" s="251"/>
      <c r="OUM35" s="251"/>
      <c r="OUN35" s="251"/>
      <c r="OUO35" s="251"/>
      <c r="OUP35" s="251"/>
      <c r="OUQ35" s="251"/>
      <c r="OUR35" s="251"/>
      <c r="OUS35" s="251"/>
      <c r="OUT35" s="251"/>
      <c r="OUU35" s="251"/>
      <c r="OUV35" s="251"/>
      <c r="OUW35" s="251"/>
      <c r="OUX35" s="251"/>
      <c r="OUY35" s="251"/>
      <c r="OUZ35" s="251"/>
      <c r="OVA35" s="251"/>
      <c r="OVB35" s="251"/>
      <c r="OVC35" s="251"/>
      <c r="OVD35" s="251"/>
      <c r="OVE35" s="251"/>
      <c r="OVF35" s="251"/>
      <c r="OVG35" s="251"/>
      <c r="OVH35" s="251"/>
      <c r="OVI35" s="251"/>
      <c r="OVJ35" s="251"/>
      <c r="OVK35" s="251"/>
      <c r="OVL35" s="251"/>
      <c r="OVM35" s="251"/>
      <c r="OVN35" s="251"/>
      <c r="OVO35" s="251"/>
      <c r="OVP35" s="251"/>
      <c r="OVQ35" s="251"/>
      <c r="OVR35" s="251"/>
      <c r="OVS35" s="251"/>
      <c r="OVT35" s="251"/>
      <c r="OVU35" s="251"/>
      <c r="OVV35" s="251"/>
      <c r="OVW35" s="251"/>
      <c r="OVX35" s="251"/>
      <c r="OVY35" s="251"/>
      <c r="OVZ35" s="251"/>
      <c r="OWA35" s="251"/>
      <c r="OWB35" s="251"/>
      <c r="OWC35" s="251"/>
      <c r="OWD35" s="251"/>
      <c r="OWE35" s="251"/>
      <c r="OWF35" s="251"/>
      <c r="OWG35" s="251"/>
      <c r="OWH35" s="251"/>
      <c r="OWI35" s="251"/>
      <c r="OWJ35" s="251"/>
      <c r="OWK35" s="251"/>
      <c r="OWL35" s="251"/>
      <c r="OWM35" s="251"/>
      <c r="OWN35" s="251"/>
      <c r="OWO35" s="251"/>
      <c r="OWP35" s="251"/>
      <c r="OWQ35" s="251"/>
      <c r="OWR35" s="251"/>
      <c r="OWS35" s="251"/>
      <c r="OWT35" s="251"/>
      <c r="OWU35" s="251"/>
      <c r="OWV35" s="251"/>
      <c r="OWW35" s="251"/>
      <c r="OWX35" s="251"/>
      <c r="OWY35" s="251"/>
      <c r="OWZ35" s="251"/>
      <c r="OXA35" s="251"/>
      <c r="OXB35" s="251"/>
      <c r="OXC35" s="251"/>
      <c r="OXD35" s="251"/>
      <c r="OXE35" s="251"/>
      <c r="OXF35" s="251"/>
      <c r="OXG35" s="251"/>
      <c r="OXH35" s="251"/>
      <c r="OXI35" s="251"/>
      <c r="OXJ35" s="251"/>
      <c r="OXK35" s="251"/>
      <c r="OXL35" s="251"/>
      <c r="OXM35" s="251"/>
      <c r="OXN35" s="251"/>
      <c r="OXO35" s="251"/>
      <c r="OXP35" s="251"/>
      <c r="OXQ35" s="251"/>
      <c r="OXR35" s="251"/>
      <c r="OXS35" s="251"/>
      <c r="OXT35" s="251"/>
      <c r="OXU35" s="251"/>
      <c r="OXV35" s="251"/>
      <c r="OXW35" s="251"/>
      <c r="OXX35" s="251"/>
      <c r="OXY35" s="251"/>
      <c r="OXZ35" s="251"/>
      <c r="OYA35" s="251"/>
      <c r="OYB35" s="251"/>
      <c r="OYC35" s="251"/>
      <c r="OYD35" s="251"/>
      <c r="OYE35" s="251"/>
      <c r="OYF35" s="251"/>
      <c r="OYG35" s="251"/>
      <c r="OYH35" s="251"/>
      <c r="OYI35" s="251"/>
      <c r="OYJ35" s="251"/>
      <c r="OYK35" s="251"/>
      <c r="OYL35" s="251"/>
      <c r="OYM35" s="251"/>
      <c r="OYN35" s="251"/>
      <c r="OYO35" s="251"/>
      <c r="OYP35" s="251"/>
      <c r="OYQ35" s="251"/>
      <c r="OYR35" s="251"/>
      <c r="OYS35" s="251"/>
      <c r="OYT35" s="251"/>
      <c r="OYU35" s="251"/>
      <c r="OYV35" s="251"/>
      <c r="OYW35" s="251"/>
      <c r="OYX35" s="251"/>
      <c r="OYY35" s="251"/>
      <c r="OYZ35" s="251"/>
      <c r="OZA35" s="251"/>
      <c r="OZB35" s="251"/>
      <c r="OZC35" s="251"/>
      <c r="OZD35" s="251"/>
      <c r="OZE35" s="251"/>
      <c r="OZF35" s="251"/>
      <c r="OZG35" s="251"/>
      <c r="OZH35" s="251"/>
      <c r="OZI35" s="251"/>
      <c r="OZJ35" s="251"/>
      <c r="OZK35" s="251"/>
      <c r="OZL35" s="251"/>
      <c r="OZM35" s="251"/>
      <c r="OZN35" s="251"/>
      <c r="OZO35" s="251"/>
      <c r="OZP35" s="251"/>
      <c r="OZQ35" s="251"/>
      <c r="OZR35" s="251"/>
      <c r="OZS35" s="251"/>
      <c r="OZT35" s="251"/>
      <c r="OZU35" s="251"/>
      <c r="OZV35" s="251"/>
      <c r="OZW35" s="251"/>
      <c r="OZX35" s="251"/>
      <c r="OZY35" s="251"/>
      <c r="OZZ35" s="251"/>
      <c r="PAA35" s="251"/>
      <c r="PAB35" s="251"/>
      <c r="PAC35" s="251"/>
      <c r="PAD35" s="251"/>
      <c r="PAE35" s="251"/>
      <c r="PAF35" s="251"/>
      <c r="PAG35" s="251"/>
      <c r="PAH35" s="251"/>
      <c r="PAI35" s="251"/>
      <c r="PAJ35" s="251"/>
      <c r="PAK35" s="251"/>
      <c r="PAL35" s="251"/>
      <c r="PAM35" s="251"/>
      <c r="PAN35" s="251"/>
      <c r="PAO35" s="251"/>
      <c r="PAP35" s="251"/>
      <c r="PAQ35" s="251"/>
      <c r="PAR35" s="251"/>
      <c r="PAS35" s="251"/>
      <c r="PAT35" s="251"/>
      <c r="PAU35" s="251"/>
      <c r="PAV35" s="251"/>
      <c r="PAW35" s="251"/>
      <c r="PAX35" s="251"/>
      <c r="PAY35" s="251"/>
      <c r="PAZ35" s="251"/>
      <c r="PBA35" s="251"/>
      <c r="PBB35" s="251"/>
      <c r="PBC35" s="251"/>
      <c r="PBD35" s="251"/>
      <c r="PBE35" s="251"/>
      <c r="PBF35" s="251"/>
      <c r="PBG35" s="251"/>
      <c r="PBH35" s="251"/>
      <c r="PBI35" s="251"/>
      <c r="PBJ35" s="251"/>
      <c r="PBK35" s="251"/>
      <c r="PBL35" s="251"/>
      <c r="PBM35" s="251"/>
      <c r="PBN35" s="251"/>
      <c r="PBO35" s="251"/>
      <c r="PBP35" s="251"/>
      <c r="PBQ35" s="251"/>
      <c r="PBR35" s="251"/>
      <c r="PBS35" s="251"/>
      <c r="PBT35" s="251"/>
      <c r="PBU35" s="251"/>
      <c r="PBV35" s="251"/>
      <c r="PBW35" s="251"/>
      <c r="PBX35" s="251"/>
      <c r="PBY35" s="251"/>
      <c r="PBZ35" s="251"/>
      <c r="PCA35" s="251"/>
      <c r="PCB35" s="251"/>
      <c r="PCC35" s="251"/>
      <c r="PCD35" s="251"/>
      <c r="PCE35" s="251"/>
      <c r="PCF35" s="251"/>
      <c r="PCG35" s="251"/>
      <c r="PCH35" s="251"/>
      <c r="PCI35" s="251"/>
      <c r="PCJ35" s="251"/>
      <c r="PCK35" s="251"/>
      <c r="PCL35" s="251"/>
      <c r="PCM35" s="251"/>
      <c r="PCN35" s="251"/>
      <c r="PCO35" s="251"/>
      <c r="PCP35" s="251"/>
      <c r="PCQ35" s="251"/>
      <c r="PCR35" s="251"/>
      <c r="PCS35" s="251"/>
      <c r="PCT35" s="251"/>
      <c r="PCU35" s="251"/>
      <c r="PCV35" s="251"/>
      <c r="PCW35" s="251"/>
      <c r="PCX35" s="251"/>
      <c r="PCY35" s="251"/>
      <c r="PCZ35" s="251"/>
      <c r="PDA35" s="251"/>
      <c r="PDB35" s="251"/>
      <c r="PDC35" s="251"/>
      <c r="PDD35" s="251"/>
      <c r="PDE35" s="251"/>
      <c r="PDF35" s="251"/>
      <c r="PDG35" s="251"/>
      <c r="PDH35" s="251"/>
      <c r="PDI35" s="251"/>
      <c r="PDJ35" s="251"/>
      <c r="PDK35" s="251"/>
      <c r="PDL35" s="251"/>
      <c r="PDM35" s="251"/>
      <c r="PDN35" s="251"/>
      <c r="PDO35" s="251"/>
      <c r="PDP35" s="251"/>
      <c r="PDQ35" s="251"/>
      <c r="PDR35" s="251"/>
      <c r="PDS35" s="251"/>
      <c r="PDT35" s="251"/>
      <c r="PDU35" s="251"/>
      <c r="PDV35" s="251"/>
      <c r="PDW35" s="251"/>
      <c r="PDX35" s="251"/>
      <c r="PDY35" s="251"/>
      <c r="PDZ35" s="251"/>
      <c r="PEA35" s="251"/>
      <c r="PEB35" s="251"/>
      <c r="PEC35" s="251"/>
      <c r="PED35" s="251"/>
      <c r="PEE35" s="251"/>
      <c r="PEF35" s="251"/>
      <c r="PEG35" s="251"/>
      <c r="PEH35" s="251"/>
      <c r="PEI35" s="251"/>
      <c r="PEJ35" s="251"/>
      <c r="PEK35" s="251"/>
      <c r="PEL35" s="251"/>
      <c r="PEM35" s="251"/>
      <c r="PEN35" s="251"/>
      <c r="PEO35" s="251"/>
      <c r="PEP35" s="251"/>
      <c r="PEQ35" s="251"/>
      <c r="PER35" s="251"/>
      <c r="PES35" s="251"/>
      <c r="PET35" s="251"/>
      <c r="PEU35" s="251"/>
      <c r="PEV35" s="251"/>
      <c r="PEW35" s="251"/>
      <c r="PEX35" s="251"/>
      <c r="PEY35" s="251"/>
      <c r="PEZ35" s="251"/>
      <c r="PFA35" s="251"/>
      <c r="PFB35" s="251"/>
      <c r="PFC35" s="251"/>
      <c r="PFD35" s="251"/>
      <c r="PFE35" s="251"/>
      <c r="PFF35" s="251"/>
      <c r="PFG35" s="251"/>
      <c r="PFH35" s="251"/>
      <c r="PFI35" s="251"/>
      <c r="PFJ35" s="251"/>
      <c r="PFK35" s="251"/>
      <c r="PFL35" s="251"/>
      <c r="PFM35" s="251"/>
      <c r="PFN35" s="251"/>
      <c r="PFO35" s="251"/>
      <c r="PFP35" s="251"/>
      <c r="PFQ35" s="251"/>
      <c r="PFR35" s="251"/>
      <c r="PFS35" s="251"/>
      <c r="PFT35" s="251"/>
      <c r="PFU35" s="251"/>
      <c r="PFV35" s="251"/>
      <c r="PFW35" s="251"/>
      <c r="PFX35" s="251"/>
      <c r="PFY35" s="251"/>
      <c r="PFZ35" s="251"/>
      <c r="PGA35" s="251"/>
      <c r="PGB35" s="251"/>
      <c r="PGC35" s="251"/>
      <c r="PGD35" s="251"/>
      <c r="PGE35" s="251"/>
      <c r="PGF35" s="251"/>
      <c r="PGG35" s="251"/>
      <c r="PGH35" s="251"/>
      <c r="PGI35" s="251"/>
      <c r="PGJ35" s="251"/>
      <c r="PGK35" s="251"/>
      <c r="PGL35" s="251"/>
      <c r="PGM35" s="251"/>
      <c r="PGN35" s="251"/>
      <c r="PGO35" s="251"/>
      <c r="PGP35" s="251"/>
      <c r="PGQ35" s="251"/>
      <c r="PGR35" s="251"/>
      <c r="PGS35" s="251"/>
      <c r="PGT35" s="251"/>
      <c r="PGU35" s="251"/>
      <c r="PGV35" s="251"/>
      <c r="PGW35" s="251"/>
      <c r="PGX35" s="251"/>
      <c r="PGY35" s="251"/>
      <c r="PGZ35" s="251"/>
      <c r="PHA35" s="251"/>
      <c r="PHB35" s="251"/>
      <c r="PHC35" s="251"/>
      <c r="PHD35" s="251"/>
      <c r="PHE35" s="251"/>
      <c r="PHF35" s="251"/>
      <c r="PHG35" s="251"/>
      <c r="PHH35" s="251"/>
      <c r="PHI35" s="251"/>
      <c r="PHJ35" s="251"/>
      <c r="PHK35" s="251"/>
      <c r="PHL35" s="251"/>
      <c r="PHM35" s="251"/>
      <c r="PHN35" s="251"/>
      <c r="PHO35" s="251"/>
      <c r="PHP35" s="251"/>
      <c r="PHQ35" s="251"/>
      <c r="PHR35" s="251"/>
      <c r="PHS35" s="251"/>
      <c r="PHT35" s="251"/>
      <c r="PHU35" s="251"/>
      <c r="PHV35" s="251"/>
      <c r="PHW35" s="251"/>
      <c r="PHX35" s="251"/>
      <c r="PHY35" s="251"/>
      <c r="PHZ35" s="251"/>
      <c r="PIA35" s="251"/>
      <c r="PIB35" s="251"/>
      <c r="PIC35" s="251"/>
      <c r="PID35" s="251"/>
      <c r="PIE35" s="251"/>
      <c r="PIF35" s="251"/>
      <c r="PIG35" s="251"/>
      <c r="PIH35" s="251"/>
      <c r="PII35" s="251"/>
      <c r="PIJ35" s="251"/>
      <c r="PIK35" s="251"/>
      <c r="PIL35" s="251"/>
      <c r="PIM35" s="251"/>
      <c r="PIN35" s="251"/>
      <c r="PIO35" s="251"/>
      <c r="PIP35" s="251"/>
      <c r="PIQ35" s="251"/>
      <c r="PIR35" s="251"/>
      <c r="PIS35" s="251"/>
      <c r="PIT35" s="251"/>
      <c r="PIU35" s="251"/>
      <c r="PIV35" s="251"/>
      <c r="PIW35" s="251"/>
      <c r="PIX35" s="251"/>
      <c r="PIY35" s="251"/>
      <c r="PIZ35" s="251"/>
      <c r="PJA35" s="251"/>
      <c r="PJB35" s="251"/>
      <c r="PJC35" s="251"/>
      <c r="PJD35" s="251"/>
      <c r="PJE35" s="251"/>
      <c r="PJF35" s="251"/>
      <c r="PJG35" s="251"/>
      <c r="PJH35" s="251"/>
      <c r="PJI35" s="251"/>
      <c r="PJJ35" s="251"/>
      <c r="PJK35" s="251"/>
      <c r="PJL35" s="251"/>
      <c r="PJM35" s="251"/>
      <c r="PJN35" s="251"/>
      <c r="PJO35" s="251"/>
      <c r="PJP35" s="251"/>
      <c r="PJQ35" s="251"/>
      <c r="PJR35" s="251"/>
      <c r="PJS35" s="251"/>
      <c r="PJT35" s="251"/>
      <c r="PJU35" s="251"/>
      <c r="PJV35" s="251"/>
      <c r="PJW35" s="251"/>
      <c r="PJX35" s="251"/>
      <c r="PJY35" s="251"/>
      <c r="PJZ35" s="251"/>
      <c r="PKA35" s="251"/>
      <c r="PKB35" s="251"/>
      <c r="PKC35" s="251"/>
      <c r="PKD35" s="251"/>
      <c r="PKE35" s="251"/>
      <c r="PKF35" s="251"/>
      <c r="PKG35" s="251"/>
      <c r="PKH35" s="251"/>
      <c r="PKI35" s="251"/>
      <c r="PKJ35" s="251"/>
      <c r="PKK35" s="251"/>
      <c r="PKL35" s="251"/>
      <c r="PKM35" s="251"/>
      <c r="PKN35" s="251"/>
      <c r="PKO35" s="251"/>
      <c r="PKP35" s="251"/>
      <c r="PKQ35" s="251"/>
      <c r="PKR35" s="251"/>
      <c r="PKS35" s="251"/>
      <c r="PKT35" s="251"/>
      <c r="PKU35" s="251"/>
      <c r="PKV35" s="251"/>
      <c r="PKW35" s="251"/>
      <c r="PKX35" s="251"/>
      <c r="PKY35" s="251"/>
      <c r="PKZ35" s="251"/>
      <c r="PLA35" s="251"/>
      <c r="PLB35" s="251"/>
      <c r="PLC35" s="251"/>
      <c r="PLD35" s="251"/>
      <c r="PLE35" s="251"/>
      <c r="PLF35" s="251"/>
      <c r="PLG35" s="251"/>
      <c r="PLH35" s="251"/>
      <c r="PLI35" s="251"/>
      <c r="PLJ35" s="251"/>
      <c r="PLK35" s="251"/>
      <c r="PLL35" s="251"/>
      <c r="PLM35" s="251"/>
      <c r="PLN35" s="251"/>
      <c r="PLO35" s="251"/>
      <c r="PLP35" s="251"/>
      <c r="PLQ35" s="251"/>
      <c r="PLR35" s="251"/>
      <c r="PLS35" s="251"/>
      <c r="PLT35" s="251"/>
      <c r="PLU35" s="251"/>
      <c r="PLV35" s="251"/>
      <c r="PLW35" s="251"/>
      <c r="PLX35" s="251"/>
      <c r="PLY35" s="251"/>
      <c r="PLZ35" s="251"/>
      <c r="PMA35" s="251"/>
      <c r="PMB35" s="251"/>
      <c r="PMC35" s="251"/>
      <c r="PMD35" s="251"/>
      <c r="PME35" s="251"/>
      <c r="PMF35" s="251"/>
      <c r="PMG35" s="251"/>
      <c r="PMH35" s="251"/>
      <c r="PMI35" s="251"/>
      <c r="PMJ35" s="251"/>
      <c r="PMK35" s="251"/>
      <c r="PML35" s="251"/>
      <c r="PMM35" s="251"/>
      <c r="PMN35" s="251"/>
      <c r="PMO35" s="251"/>
      <c r="PMP35" s="251"/>
      <c r="PMQ35" s="251"/>
      <c r="PMR35" s="251"/>
      <c r="PMS35" s="251"/>
      <c r="PMT35" s="251"/>
      <c r="PMU35" s="251"/>
      <c r="PMV35" s="251"/>
      <c r="PMW35" s="251"/>
      <c r="PMX35" s="251"/>
      <c r="PMY35" s="251"/>
      <c r="PMZ35" s="251"/>
      <c r="PNA35" s="251"/>
      <c r="PNB35" s="251"/>
      <c r="PNC35" s="251"/>
      <c r="PND35" s="251"/>
      <c r="PNE35" s="251"/>
      <c r="PNF35" s="251"/>
      <c r="PNG35" s="251"/>
      <c r="PNH35" s="251"/>
      <c r="PNI35" s="251"/>
      <c r="PNJ35" s="251"/>
      <c r="PNK35" s="251"/>
      <c r="PNL35" s="251"/>
      <c r="PNM35" s="251"/>
      <c r="PNN35" s="251"/>
      <c r="PNO35" s="251"/>
      <c r="PNP35" s="251"/>
      <c r="PNQ35" s="251"/>
      <c r="PNR35" s="251"/>
      <c r="PNS35" s="251"/>
      <c r="PNT35" s="251"/>
      <c r="PNU35" s="251"/>
      <c r="PNV35" s="251"/>
      <c r="PNW35" s="251"/>
      <c r="PNX35" s="251"/>
      <c r="PNY35" s="251"/>
      <c r="PNZ35" s="251"/>
      <c r="POA35" s="251"/>
      <c r="POB35" s="251"/>
      <c r="POC35" s="251"/>
      <c r="POD35" s="251"/>
      <c r="POE35" s="251"/>
      <c r="POF35" s="251"/>
      <c r="POG35" s="251"/>
      <c r="POH35" s="251"/>
      <c r="POI35" s="251"/>
      <c r="POJ35" s="251"/>
      <c r="POK35" s="251"/>
      <c r="POL35" s="251"/>
      <c r="POM35" s="251"/>
      <c r="PON35" s="251"/>
      <c r="POO35" s="251"/>
      <c r="POP35" s="251"/>
      <c r="POQ35" s="251"/>
      <c r="POR35" s="251"/>
      <c r="POS35" s="251"/>
      <c r="POT35" s="251"/>
      <c r="POU35" s="251"/>
      <c r="POV35" s="251"/>
      <c r="POW35" s="251"/>
      <c r="POX35" s="251"/>
      <c r="POY35" s="251"/>
      <c r="POZ35" s="251"/>
      <c r="PPA35" s="251"/>
      <c r="PPB35" s="251"/>
      <c r="PPC35" s="251"/>
      <c r="PPD35" s="251"/>
      <c r="PPE35" s="251"/>
      <c r="PPF35" s="251"/>
      <c r="PPG35" s="251"/>
      <c r="PPH35" s="251"/>
      <c r="PPI35" s="251"/>
      <c r="PPJ35" s="251"/>
      <c r="PPK35" s="251"/>
      <c r="PPL35" s="251"/>
      <c r="PPM35" s="251"/>
      <c r="PPN35" s="251"/>
      <c r="PPO35" s="251"/>
      <c r="PPP35" s="251"/>
      <c r="PPQ35" s="251"/>
      <c r="PPR35" s="251"/>
      <c r="PPS35" s="251"/>
      <c r="PPT35" s="251"/>
      <c r="PPU35" s="251"/>
      <c r="PPV35" s="251"/>
      <c r="PPW35" s="251"/>
      <c r="PPX35" s="251"/>
      <c r="PPY35" s="251"/>
      <c r="PPZ35" s="251"/>
      <c r="PQA35" s="251"/>
      <c r="PQB35" s="251"/>
      <c r="PQC35" s="251"/>
      <c r="PQD35" s="251"/>
      <c r="PQE35" s="251"/>
      <c r="PQF35" s="251"/>
      <c r="PQG35" s="251"/>
      <c r="PQH35" s="251"/>
      <c r="PQI35" s="251"/>
      <c r="PQJ35" s="251"/>
      <c r="PQK35" s="251"/>
      <c r="PQL35" s="251"/>
      <c r="PQM35" s="251"/>
      <c r="PQN35" s="251"/>
      <c r="PQO35" s="251"/>
      <c r="PQP35" s="251"/>
      <c r="PQQ35" s="251"/>
      <c r="PQR35" s="251"/>
      <c r="PQS35" s="251"/>
      <c r="PQT35" s="251"/>
      <c r="PQU35" s="251"/>
      <c r="PQV35" s="251"/>
      <c r="PQW35" s="251"/>
      <c r="PQX35" s="251"/>
      <c r="PQY35" s="251"/>
      <c r="PQZ35" s="251"/>
      <c r="PRA35" s="251"/>
      <c r="PRB35" s="251"/>
      <c r="PRC35" s="251"/>
      <c r="PRD35" s="251"/>
      <c r="PRE35" s="251"/>
      <c r="PRF35" s="251"/>
      <c r="PRG35" s="251"/>
      <c r="PRH35" s="251"/>
      <c r="PRI35" s="251"/>
      <c r="PRJ35" s="251"/>
      <c r="PRK35" s="251"/>
      <c r="PRL35" s="251"/>
      <c r="PRM35" s="251"/>
      <c r="PRN35" s="251"/>
      <c r="PRO35" s="251"/>
      <c r="PRP35" s="251"/>
      <c r="PRQ35" s="251"/>
      <c r="PRR35" s="251"/>
      <c r="PRS35" s="251"/>
      <c r="PRT35" s="251"/>
      <c r="PRU35" s="251"/>
      <c r="PRV35" s="251"/>
      <c r="PRW35" s="251"/>
      <c r="PRX35" s="251"/>
      <c r="PRY35" s="251"/>
      <c r="PRZ35" s="251"/>
      <c r="PSA35" s="251"/>
      <c r="PSB35" s="251"/>
      <c r="PSC35" s="251"/>
      <c r="PSD35" s="251"/>
      <c r="PSE35" s="251"/>
      <c r="PSF35" s="251"/>
      <c r="PSG35" s="251"/>
      <c r="PSH35" s="251"/>
      <c r="PSI35" s="251"/>
      <c r="PSJ35" s="251"/>
      <c r="PSK35" s="251"/>
      <c r="PSL35" s="251"/>
      <c r="PSM35" s="251"/>
      <c r="PSN35" s="251"/>
      <c r="PSO35" s="251"/>
      <c r="PSP35" s="251"/>
      <c r="PSQ35" s="251"/>
      <c r="PSR35" s="251"/>
      <c r="PSS35" s="251"/>
      <c r="PST35" s="251"/>
      <c r="PSU35" s="251"/>
      <c r="PSV35" s="251"/>
      <c r="PSW35" s="251"/>
      <c r="PSX35" s="251"/>
      <c r="PSY35" s="251"/>
      <c r="PSZ35" s="251"/>
      <c r="PTA35" s="251"/>
      <c r="PTB35" s="251"/>
      <c r="PTC35" s="251"/>
      <c r="PTD35" s="251"/>
      <c r="PTE35" s="251"/>
      <c r="PTF35" s="251"/>
      <c r="PTG35" s="251"/>
      <c r="PTH35" s="251"/>
      <c r="PTI35" s="251"/>
      <c r="PTJ35" s="251"/>
      <c r="PTK35" s="251"/>
      <c r="PTL35" s="251"/>
      <c r="PTM35" s="251"/>
      <c r="PTN35" s="251"/>
      <c r="PTO35" s="251"/>
      <c r="PTP35" s="251"/>
      <c r="PTQ35" s="251"/>
      <c r="PTR35" s="251"/>
      <c r="PTS35" s="251"/>
      <c r="PTT35" s="251"/>
      <c r="PTU35" s="251"/>
      <c r="PTV35" s="251"/>
      <c r="PTW35" s="251"/>
      <c r="PTX35" s="251"/>
      <c r="PTY35" s="251"/>
      <c r="PTZ35" s="251"/>
      <c r="PUA35" s="251"/>
      <c r="PUB35" s="251"/>
      <c r="PUC35" s="251"/>
      <c r="PUD35" s="251"/>
      <c r="PUE35" s="251"/>
      <c r="PUF35" s="251"/>
      <c r="PUG35" s="251"/>
      <c r="PUH35" s="251"/>
      <c r="PUI35" s="251"/>
      <c r="PUJ35" s="251"/>
      <c r="PUK35" s="251"/>
      <c r="PUL35" s="251"/>
      <c r="PUM35" s="251"/>
      <c r="PUN35" s="251"/>
      <c r="PUO35" s="251"/>
      <c r="PUP35" s="251"/>
      <c r="PUQ35" s="251"/>
      <c r="PUR35" s="251"/>
      <c r="PUS35" s="251"/>
      <c r="PUT35" s="251"/>
      <c r="PUU35" s="251"/>
      <c r="PUV35" s="251"/>
      <c r="PUW35" s="251"/>
      <c r="PUX35" s="251"/>
      <c r="PUY35" s="251"/>
      <c r="PUZ35" s="251"/>
      <c r="PVA35" s="251"/>
      <c r="PVB35" s="251"/>
      <c r="PVC35" s="251"/>
      <c r="PVD35" s="251"/>
      <c r="PVE35" s="251"/>
      <c r="PVF35" s="251"/>
      <c r="PVG35" s="251"/>
      <c r="PVH35" s="251"/>
      <c r="PVI35" s="251"/>
      <c r="PVJ35" s="251"/>
      <c r="PVK35" s="251"/>
      <c r="PVL35" s="251"/>
      <c r="PVM35" s="251"/>
      <c r="PVN35" s="251"/>
      <c r="PVO35" s="251"/>
      <c r="PVP35" s="251"/>
      <c r="PVQ35" s="251"/>
      <c r="PVR35" s="251"/>
      <c r="PVS35" s="251"/>
      <c r="PVT35" s="251"/>
      <c r="PVU35" s="251"/>
      <c r="PVV35" s="251"/>
      <c r="PVW35" s="251"/>
      <c r="PVX35" s="251"/>
      <c r="PVY35" s="251"/>
      <c r="PVZ35" s="251"/>
      <c r="PWA35" s="251"/>
      <c r="PWB35" s="251"/>
      <c r="PWC35" s="251"/>
      <c r="PWD35" s="251"/>
      <c r="PWE35" s="251"/>
      <c r="PWF35" s="251"/>
      <c r="PWG35" s="251"/>
      <c r="PWH35" s="251"/>
      <c r="PWI35" s="251"/>
      <c r="PWJ35" s="251"/>
      <c r="PWK35" s="251"/>
      <c r="PWL35" s="251"/>
      <c r="PWM35" s="251"/>
      <c r="PWN35" s="251"/>
      <c r="PWO35" s="251"/>
      <c r="PWP35" s="251"/>
      <c r="PWQ35" s="251"/>
      <c r="PWR35" s="251"/>
      <c r="PWS35" s="251"/>
      <c r="PWT35" s="251"/>
      <c r="PWU35" s="251"/>
      <c r="PWV35" s="251"/>
      <c r="PWW35" s="251"/>
      <c r="PWX35" s="251"/>
      <c r="PWY35" s="251"/>
      <c r="PWZ35" s="251"/>
      <c r="PXA35" s="251"/>
      <c r="PXB35" s="251"/>
      <c r="PXC35" s="251"/>
      <c r="PXD35" s="251"/>
      <c r="PXE35" s="251"/>
      <c r="PXF35" s="251"/>
      <c r="PXG35" s="251"/>
      <c r="PXH35" s="251"/>
      <c r="PXI35" s="251"/>
      <c r="PXJ35" s="251"/>
      <c r="PXK35" s="251"/>
      <c r="PXL35" s="251"/>
      <c r="PXM35" s="251"/>
      <c r="PXN35" s="251"/>
      <c r="PXO35" s="251"/>
      <c r="PXP35" s="251"/>
      <c r="PXQ35" s="251"/>
      <c r="PXR35" s="251"/>
      <c r="PXS35" s="251"/>
      <c r="PXT35" s="251"/>
      <c r="PXU35" s="251"/>
      <c r="PXV35" s="251"/>
      <c r="PXW35" s="251"/>
      <c r="PXX35" s="251"/>
      <c r="PXY35" s="251"/>
      <c r="PXZ35" s="251"/>
      <c r="PYA35" s="251"/>
      <c r="PYB35" s="251"/>
      <c r="PYC35" s="251"/>
      <c r="PYD35" s="251"/>
      <c r="PYE35" s="251"/>
      <c r="PYF35" s="251"/>
      <c r="PYG35" s="251"/>
      <c r="PYH35" s="251"/>
      <c r="PYI35" s="251"/>
      <c r="PYJ35" s="251"/>
      <c r="PYK35" s="251"/>
      <c r="PYL35" s="251"/>
      <c r="PYM35" s="251"/>
      <c r="PYN35" s="251"/>
      <c r="PYO35" s="251"/>
      <c r="PYP35" s="251"/>
      <c r="PYQ35" s="251"/>
      <c r="PYR35" s="251"/>
      <c r="PYS35" s="251"/>
      <c r="PYT35" s="251"/>
      <c r="PYU35" s="251"/>
      <c r="PYV35" s="251"/>
      <c r="PYW35" s="251"/>
      <c r="PYX35" s="251"/>
      <c r="PYY35" s="251"/>
      <c r="PYZ35" s="251"/>
      <c r="PZA35" s="251"/>
      <c r="PZB35" s="251"/>
      <c r="PZC35" s="251"/>
      <c r="PZD35" s="251"/>
      <c r="PZE35" s="251"/>
      <c r="PZF35" s="251"/>
      <c r="PZG35" s="251"/>
      <c r="PZH35" s="251"/>
      <c r="PZI35" s="251"/>
      <c r="PZJ35" s="251"/>
      <c r="PZK35" s="251"/>
      <c r="PZL35" s="251"/>
      <c r="PZM35" s="251"/>
      <c r="PZN35" s="251"/>
      <c r="PZO35" s="251"/>
      <c r="PZP35" s="251"/>
      <c r="PZQ35" s="251"/>
      <c r="PZR35" s="251"/>
      <c r="PZS35" s="251"/>
      <c r="PZT35" s="251"/>
      <c r="PZU35" s="251"/>
      <c r="PZV35" s="251"/>
      <c r="PZW35" s="251"/>
      <c r="PZX35" s="251"/>
      <c r="PZY35" s="251"/>
      <c r="PZZ35" s="251"/>
      <c r="QAA35" s="251"/>
      <c r="QAB35" s="251"/>
      <c r="QAC35" s="251"/>
      <c r="QAD35" s="251"/>
      <c r="QAE35" s="251"/>
      <c r="QAF35" s="251"/>
      <c r="QAG35" s="251"/>
      <c r="QAH35" s="251"/>
      <c r="QAI35" s="251"/>
      <c r="QAJ35" s="251"/>
      <c r="QAK35" s="251"/>
      <c r="QAL35" s="251"/>
      <c r="QAM35" s="251"/>
      <c r="QAN35" s="251"/>
      <c r="QAO35" s="251"/>
      <c r="QAP35" s="251"/>
      <c r="QAQ35" s="251"/>
      <c r="QAR35" s="251"/>
      <c r="QAS35" s="251"/>
      <c r="QAT35" s="251"/>
      <c r="QAU35" s="251"/>
      <c r="QAV35" s="251"/>
      <c r="QAW35" s="251"/>
      <c r="QAX35" s="251"/>
      <c r="QAY35" s="251"/>
      <c r="QAZ35" s="251"/>
      <c r="QBA35" s="251"/>
      <c r="QBB35" s="251"/>
      <c r="QBC35" s="251"/>
      <c r="QBD35" s="251"/>
      <c r="QBE35" s="251"/>
      <c r="QBF35" s="251"/>
      <c r="QBG35" s="251"/>
      <c r="QBH35" s="251"/>
      <c r="QBI35" s="251"/>
      <c r="QBJ35" s="251"/>
      <c r="QBK35" s="251"/>
      <c r="QBL35" s="251"/>
      <c r="QBM35" s="251"/>
      <c r="QBN35" s="251"/>
      <c r="QBO35" s="251"/>
      <c r="QBP35" s="251"/>
      <c r="QBQ35" s="251"/>
      <c r="QBR35" s="251"/>
      <c r="QBS35" s="251"/>
      <c r="QBT35" s="251"/>
      <c r="QBU35" s="251"/>
      <c r="QBV35" s="251"/>
      <c r="QBW35" s="251"/>
      <c r="QBX35" s="251"/>
      <c r="QBY35" s="251"/>
      <c r="QBZ35" s="251"/>
      <c r="QCA35" s="251"/>
      <c r="QCB35" s="251"/>
      <c r="QCC35" s="251"/>
      <c r="QCD35" s="251"/>
      <c r="QCE35" s="251"/>
      <c r="QCF35" s="251"/>
      <c r="QCG35" s="251"/>
      <c r="QCH35" s="251"/>
      <c r="QCI35" s="251"/>
      <c r="QCJ35" s="251"/>
      <c r="QCK35" s="251"/>
      <c r="QCL35" s="251"/>
      <c r="QCM35" s="251"/>
      <c r="QCN35" s="251"/>
      <c r="QCO35" s="251"/>
      <c r="QCP35" s="251"/>
      <c r="QCQ35" s="251"/>
      <c r="QCR35" s="251"/>
      <c r="QCS35" s="251"/>
      <c r="QCT35" s="251"/>
      <c r="QCU35" s="251"/>
      <c r="QCV35" s="251"/>
      <c r="QCW35" s="251"/>
      <c r="QCX35" s="251"/>
      <c r="QCY35" s="251"/>
      <c r="QCZ35" s="251"/>
      <c r="QDA35" s="251"/>
      <c r="QDB35" s="251"/>
      <c r="QDC35" s="251"/>
      <c r="QDD35" s="251"/>
      <c r="QDE35" s="251"/>
      <c r="QDF35" s="251"/>
      <c r="QDG35" s="251"/>
      <c r="QDH35" s="251"/>
      <c r="QDI35" s="251"/>
      <c r="QDJ35" s="251"/>
      <c r="QDK35" s="251"/>
      <c r="QDL35" s="251"/>
      <c r="QDM35" s="251"/>
      <c r="QDN35" s="251"/>
      <c r="QDO35" s="251"/>
      <c r="QDP35" s="251"/>
      <c r="QDQ35" s="251"/>
      <c r="QDR35" s="251"/>
      <c r="QDS35" s="251"/>
      <c r="QDT35" s="251"/>
      <c r="QDU35" s="251"/>
      <c r="QDV35" s="251"/>
      <c r="QDW35" s="251"/>
      <c r="QDX35" s="251"/>
      <c r="QDY35" s="251"/>
      <c r="QDZ35" s="251"/>
      <c r="QEA35" s="251"/>
      <c r="QEB35" s="251"/>
      <c r="QEC35" s="251"/>
      <c r="QED35" s="251"/>
      <c r="QEE35" s="251"/>
      <c r="QEF35" s="251"/>
      <c r="QEG35" s="251"/>
      <c r="QEH35" s="251"/>
      <c r="QEI35" s="251"/>
      <c r="QEJ35" s="251"/>
      <c r="QEK35" s="251"/>
      <c r="QEL35" s="251"/>
      <c r="QEM35" s="251"/>
      <c r="QEN35" s="251"/>
      <c r="QEO35" s="251"/>
      <c r="QEP35" s="251"/>
      <c r="QEQ35" s="251"/>
      <c r="QER35" s="251"/>
      <c r="QES35" s="251"/>
      <c r="QET35" s="251"/>
      <c r="QEU35" s="251"/>
      <c r="QEV35" s="251"/>
      <c r="QEW35" s="251"/>
      <c r="QEX35" s="251"/>
      <c r="QEY35" s="251"/>
      <c r="QEZ35" s="251"/>
      <c r="QFA35" s="251"/>
      <c r="QFB35" s="251"/>
      <c r="QFC35" s="251"/>
      <c r="QFD35" s="251"/>
      <c r="QFE35" s="251"/>
      <c r="QFF35" s="251"/>
      <c r="QFG35" s="251"/>
      <c r="QFH35" s="251"/>
      <c r="QFI35" s="251"/>
      <c r="QFJ35" s="251"/>
      <c r="QFK35" s="251"/>
      <c r="QFL35" s="251"/>
      <c r="QFM35" s="251"/>
      <c r="QFN35" s="251"/>
      <c r="QFO35" s="251"/>
      <c r="QFP35" s="251"/>
      <c r="QFQ35" s="251"/>
      <c r="QFR35" s="251"/>
      <c r="QFS35" s="251"/>
      <c r="QFT35" s="251"/>
      <c r="QFU35" s="251"/>
      <c r="QFV35" s="251"/>
      <c r="QFW35" s="251"/>
      <c r="QFX35" s="251"/>
      <c r="QFY35" s="251"/>
      <c r="QFZ35" s="251"/>
      <c r="QGA35" s="251"/>
      <c r="QGB35" s="251"/>
      <c r="QGC35" s="251"/>
      <c r="QGD35" s="251"/>
      <c r="QGE35" s="251"/>
      <c r="QGF35" s="251"/>
      <c r="QGG35" s="251"/>
      <c r="QGH35" s="251"/>
      <c r="QGI35" s="251"/>
      <c r="QGJ35" s="251"/>
      <c r="QGK35" s="251"/>
      <c r="QGL35" s="251"/>
      <c r="QGM35" s="251"/>
      <c r="QGN35" s="251"/>
      <c r="QGO35" s="251"/>
      <c r="QGP35" s="251"/>
      <c r="QGQ35" s="251"/>
      <c r="QGR35" s="251"/>
      <c r="QGS35" s="251"/>
      <c r="QGT35" s="251"/>
      <c r="QGU35" s="251"/>
      <c r="QGV35" s="251"/>
      <c r="QGW35" s="251"/>
      <c r="QGX35" s="251"/>
      <c r="QGY35" s="251"/>
      <c r="QGZ35" s="251"/>
      <c r="QHA35" s="251"/>
      <c r="QHB35" s="251"/>
      <c r="QHC35" s="251"/>
      <c r="QHD35" s="251"/>
      <c r="QHE35" s="251"/>
      <c r="QHF35" s="251"/>
      <c r="QHG35" s="251"/>
      <c r="QHH35" s="251"/>
      <c r="QHI35" s="251"/>
      <c r="QHJ35" s="251"/>
      <c r="QHK35" s="251"/>
      <c r="QHL35" s="251"/>
      <c r="QHM35" s="251"/>
      <c r="QHN35" s="251"/>
      <c r="QHO35" s="251"/>
      <c r="QHP35" s="251"/>
      <c r="QHQ35" s="251"/>
      <c r="QHR35" s="251"/>
      <c r="QHS35" s="251"/>
      <c r="QHT35" s="251"/>
      <c r="QHU35" s="251"/>
      <c r="QHV35" s="251"/>
      <c r="QHW35" s="251"/>
      <c r="QHX35" s="251"/>
      <c r="QHY35" s="251"/>
      <c r="QHZ35" s="251"/>
      <c r="QIA35" s="251"/>
      <c r="QIB35" s="251"/>
      <c r="QIC35" s="251"/>
      <c r="QID35" s="251"/>
      <c r="QIE35" s="251"/>
      <c r="QIF35" s="251"/>
      <c r="QIG35" s="251"/>
      <c r="QIH35" s="251"/>
      <c r="QII35" s="251"/>
      <c r="QIJ35" s="251"/>
      <c r="QIK35" s="251"/>
      <c r="QIL35" s="251"/>
      <c r="QIM35" s="251"/>
      <c r="QIN35" s="251"/>
      <c r="QIO35" s="251"/>
      <c r="QIP35" s="251"/>
      <c r="QIQ35" s="251"/>
      <c r="QIR35" s="251"/>
      <c r="QIS35" s="251"/>
      <c r="QIT35" s="251"/>
      <c r="QIU35" s="251"/>
      <c r="QIV35" s="251"/>
      <c r="QIW35" s="251"/>
      <c r="QIX35" s="251"/>
      <c r="QIY35" s="251"/>
      <c r="QIZ35" s="251"/>
      <c r="QJA35" s="251"/>
      <c r="QJB35" s="251"/>
      <c r="QJC35" s="251"/>
      <c r="QJD35" s="251"/>
      <c r="QJE35" s="251"/>
      <c r="QJF35" s="251"/>
      <c r="QJG35" s="251"/>
      <c r="QJH35" s="251"/>
      <c r="QJI35" s="251"/>
      <c r="QJJ35" s="251"/>
      <c r="QJK35" s="251"/>
      <c r="QJL35" s="251"/>
      <c r="QJM35" s="251"/>
      <c r="QJN35" s="251"/>
      <c r="QJO35" s="251"/>
      <c r="QJP35" s="251"/>
      <c r="QJQ35" s="251"/>
      <c r="QJR35" s="251"/>
      <c r="QJS35" s="251"/>
      <c r="QJT35" s="251"/>
      <c r="QJU35" s="251"/>
      <c r="QJV35" s="251"/>
      <c r="QJW35" s="251"/>
      <c r="QJX35" s="251"/>
      <c r="QJY35" s="251"/>
      <c r="QJZ35" s="251"/>
      <c r="QKA35" s="251"/>
      <c r="QKB35" s="251"/>
      <c r="QKC35" s="251"/>
      <c r="QKD35" s="251"/>
      <c r="QKE35" s="251"/>
      <c r="QKF35" s="251"/>
      <c r="QKG35" s="251"/>
      <c r="QKH35" s="251"/>
      <c r="QKI35" s="251"/>
      <c r="QKJ35" s="251"/>
      <c r="QKK35" s="251"/>
      <c r="QKL35" s="251"/>
      <c r="QKM35" s="251"/>
      <c r="QKN35" s="251"/>
      <c r="QKO35" s="251"/>
      <c r="QKP35" s="251"/>
      <c r="QKQ35" s="251"/>
      <c r="QKR35" s="251"/>
      <c r="QKS35" s="251"/>
      <c r="QKT35" s="251"/>
      <c r="QKU35" s="251"/>
      <c r="QKV35" s="251"/>
      <c r="QKW35" s="251"/>
      <c r="QKX35" s="251"/>
      <c r="QKY35" s="251"/>
      <c r="QKZ35" s="251"/>
      <c r="QLA35" s="251"/>
      <c r="QLB35" s="251"/>
      <c r="QLC35" s="251"/>
      <c r="QLD35" s="251"/>
      <c r="QLE35" s="251"/>
      <c r="QLF35" s="251"/>
      <c r="QLG35" s="251"/>
      <c r="QLH35" s="251"/>
      <c r="QLI35" s="251"/>
      <c r="QLJ35" s="251"/>
      <c r="QLK35" s="251"/>
      <c r="QLL35" s="251"/>
      <c r="QLM35" s="251"/>
      <c r="QLN35" s="251"/>
      <c r="QLO35" s="251"/>
      <c r="QLP35" s="251"/>
      <c r="QLQ35" s="251"/>
      <c r="QLR35" s="251"/>
      <c r="QLS35" s="251"/>
      <c r="QLT35" s="251"/>
      <c r="QLU35" s="251"/>
      <c r="QLV35" s="251"/>
      <c r="QLW35" s="251"/>
      <c r="QLX35" s="251"/>
      <c r="QLY35" s="251"/>
      <c r="QLZ35" s="251"/>
      <c r="QMA35" s="251"/>
      <c r="QMB35" s="251"/>
      <c r="QMC35" s="251"/>
      <c r="QMD35" s="251"/>
      <c r="QME35" s="251"/>
      <c r="QMF35" s="251"/>
      <c r="QMG35" s="251"/>
      <c r="QMH35" s="251"/>
      <c r="QMI35" s="251"/>
      <c r="QMJ35" s="251"/>
      <c r="QMK35" s="251"/>
      <c r="QML35" s="251"/>
      <c r="QMM35" s="251"/>
      <c r="QMN35" s="251"/>
      <c r="QMO35" s="251"/>
      <c r="QMP35" s="251"/>
      <c r="QMQ35" s="251"/>
      <c r="QMR35" s="251"/>
      <c r="QMS35" s="251"/>
      <c r="QMT35" s="251"/>
      <c r="QMU35" s="251"/>
      <c r="QMV35" s="251"/>
      <c r="QMW35" s="251"/>
      <c r="QMX35" s="251"/>
      <c r="QMY35" s="251"/>
      <c r="QMZ35" s="251"/>
      <c r="QNA35" s="251"/>
      <c r="QNB35" s="251"/>
      <c r="QNC35" s="251"/>
      <c r="QND35" s="251"/>
      <c r="QNE35" s="251"/>
      <c r="QNF35" s="251"/>
      <c r="QNG35" s="251"/>
      <c r="QNH35" s="251"/>
      <c r="QNI35" s="251"/>
      <c r="QNJ35" s="251"/>
      <c r="QNK35" s="251"/>
      <c r="QNL35" s="251"/>
      <c r="QNM35" s="251"/>
      <c r="QNN35" s="251"/>
      <c r="QNO35" s="251"/>
      <c r="QNP35" s="251"/>
      <c r="QNQ35" s="251"/>
      <c r="QNR35" s="251"/>
      <c r="QNS35" s="251"/>
      <c r="QNT35" s="251"/>
      <c r="QNU35" s="251"/>
      <c r="QNV35" s="251"/>
      <c r="QNW35" s="251"/>
      <c r="QNX35" s="251"/>
      <c r="QNY35" s="251"/>
      <c r="QNZ35" s="251"/>
      <c r="QOA35" s="251"/>
      <c r="QOB35" s="251"/>
      <c r="QOC35" s="251"/>
      <c r="QOD35" s="251"/>
      <c r="QOE35" s="251"/>
      <c r="QOF35" s="251"/>
      <c r="QOG35" s="251"/>
      <c r="QOH35" s="251"/>
      <c r="QOI35" s="251"/>
      <c r="QOJ35" s="251"/>
      <c r="QOK35" s="251"/>
      <c r="QOL35" s="251"/>
      <c r="QOM35" s="251"/>
      <c r="QON35" s="251"/>
      <c r="QOO35" s="251"/>
      <c r="QOP35" s="251"/>
      <c r="QOQ35" s="251"/>
      <c r="QOR35" s="251"/>
      <c r="QOS35" s="251"/>
      <c r="QOT35" s="251"/>
      <c r="QOU35" s="251"/>
      <c r="QOV35" s="251"/>
      <c r="QOW35" s="251"/>
      <c r="QOX35" s="251"/>
      <c r="QOY35" s="251"/>
      <c r="QOZ35" s="251"/>
      <c r="QPA35" s="251"/>
      <c r="QPB35" s="251"/>
      <c r="QPC35" s="251"/>
      <c r="QPD35" s="251"/>
      <c r="QPE35" s="251"/>
      <c r="QPF35" s="251"/>
      <c r="QPG35" s="251"/>
      <c r="QPH35" s="251"/>
      <c r="QPI35" s="251"/>
      <c r="QPJ35" s="251"/>
      <c r="QPK35" s="251"/>
      <c r="QPL35" s="251"/>
      <c r="QPM35" s="251"/>
      <c r="QPN35" s="251"/>
      <c r="QPO35" s="251"/>
      <c r="QPP35" s="251"/>
      <c r="QPQ35" s="251"/>
      <c r="QPR35" s="251"/>
      <c r="QPS35" s="251"/>
      <c r="QPT35" s="251"/>
      <c r="QPU35" s="251"/>
      <c r="QPV35" s="251"/>
      <c r="QPW35" s="251"/>
      <c r="QPX35" s="251"/>
      <c r="QPY35" s="251"/>
      <c r="QPZ35" s="251"/>
      <c r="QQA35" s="251"/>
      <c r="QQB35" s="251"/>
      <c r="QQC35" s="251"/>
      <c r="QQD35" s="251"/>
      <c r="QQE35" s="251"/>
      <c r="QQF35" s="251"/>
      <c r="QQG35" s="251"/>
      <c r="QQH35" s="251"/>
      <c r="QQI35" s="251"/>
      <c r="QQJ35" s="251"/>
      <c r="QQK35" s="251"/>
      <c r="QQL35" s="251"/>
      <c r="QQM35" s="251"/>
      <c r="QQN35" s="251"/>
      <c r="QQO35" s="251"/>
      <c r="QQP35" s="251"/>
      <c r="QQQ35" s="251"/>
      <c r="QQR35" s="251"/>
      <c r="QQS35" s="251"/>
      <c r="QQT35" s="251"/>
      <c r="QQU35" s="251"/>
      <c r="QQV35" s="251"/>
      <c r="QQW35" s="251"/>
      <c r="QQX35" s="251"/>
      <c r="QQY35" s="251"/>
      <c r="QQZ35" s="251"/>
      <c r="QRA35" s="251"/>
      <c r="QRB35" s="251"/>
      <c r="QRC35" s="251"/>
      <c r="QRD35" s="251"/>
      <c r="QRE35" s="251"/>
      <c r="QRF35" s="251"/>
      <c r="QRG35" s="251"/>
      <c r="QRH35" s="251"/>
      <c r="QRI35" s="251"/>
      <c r="QRJ35" s="251"/>
      <c r="QRK35" s="251"/>
      <c r="QRL35" s="251"/>
      <c r="QRM35" s="251"/>
      <c r="QRN35" s="251"/>
      <c r="QRO35" s="251"/>
      <c r="QRP35" s="251"/>
      <c r="QRQ35" s="251"/>
      <c r="QRR35" s="251"/>
      <c r="QRS35" s="251"/>
      <c r="QRT35" s="251"/>
      <c r="QRU35" s="251"/>
      <c r="QRV35" s="251"/>
      <c r="QRW35" s="251"/>
      <c r="QRX35" s="251"/>
      <c r="QRY35" s="251"/>
      <c r="QRZ35" s="251"/>
      <c r="QSA35" s="251"/>
      <c r="QSB35" s="251"/>
      <c r="QSC35" s="251"/>
      <c r="QSD35" s="251"/>
      <c r="QSE35" s="251"/>
      <c r="QSF35" s="251"/>
      <c r="QSG35" s="251"/>
      <c r="QSH35" s="251"/>
      <c r="QSI35" s="251"/>
      <c r="QSJ35" s="251"/>
      <c r="QSK35" s="251"/>
      <c r="QSL35" s="251"/>
      <c r="QSM35" s="251"/>
      <c r="QSN35" s="251"/>
      <c r="QSO35" s="251"/>
      <c r="QSP35" s="251"/>
      <c r="QSQ35" s="251"/>
      <c r="QSR35" s="251"/>
      <c r="QSS35" s="251"/>
      <c r="QST35" s="251"/>
      <c r="QSU35" s="251"/>
      <c r="QSV35" s="251"/>
      <c r="QSW35" s="251"/>
      <c r="QSX35" s="251"/>
      <c r="QSY35" s="251"/>
      <c r="QSZ35" s="251"/>
      <c r="QTA35" s="251"/>
      <c r="QTB35" s="251"/>
      <c r="QTC35" s="251"/>
      <c r="QTD35" s="251"/>
      <c r="QTE35" s="251"/>
      <c r="QTF35" s="251"/>
      <c r="QTG35" s="251"/>
      <c r="QTH35" s="251"/>
      <c r="QTI35" s="251"/>
      <c r="QTJ35" s="251"/>
      <c r="QTK35" s="251"/>
      <c r="QTL35" s="251"/>
      <c r="QTM35" s="251"/>
      <c r="QTN35" s="251"/>
      <c r="QTO35" s="251"/>
      <c r="QTP35" s="251"/>
      <c r="QTQ35" s="251"/>
      <c r="QTR35" s="251"/>
      <c r="QTS35" s="251"/>
      <c r="QTT35" s="251"/>
      <c r="QTU35" s="251"/>
      <c r="QTV35" s="251"/>
      <c r="QTW35" s="251"/>
      <c r="QTX35" s="251"/>
      <c r="QTY35" s="251"/>
      <c r="QTZ35" s="251"/>
      <c r="QUA35" s="251"/>
      <c r="QUB35" s="251"/>
      <c r="QUC35" s="251"/>
      <c r="QUD35" s="251"/>
      <c r="QUE35" s="251"/>
      <c r="QUF35" s="251"/>
      <c r="QUG35" s="251"/>
      <c r="QUH35" s="251"/>
      <c r="QUI35" s="251"/>
      <c r="QUJ35" s="251"/>
      <c r="QUK35" s="251"/>
      <c r="QUL35" s="251"/>
      <c r="QUM35" s="251"/>
      <c r="QUN35" s="251"/>
      <c r="QUO35" s="251"/>
      <c r="QUP35" s="251"/>
      <c r="QUQ35" s="251"/>
      <c r="QUR35" s="251"/>
      <c r="QUS35" s="251"/>
      <c r="QUT35" s="251"/>
      <c r="QUU35" s="251"/>
      <c r="QUV35" s="251"/>
      <c r="QUW35" s="251"/>
      <c r="QUX35" s="251"/>
      <c r="QUY35" s="251"/>
      <c r="QUZ35" s="251"/>
      <c r="QVA35" s="251"/>
      <c r="QVB35" s="251"/>
      <c r="QVC35" s="251"/>
      <c r="QVD35" s="251"/>
      <c r="QVE35" s="251"/>
      <c r="QVF35" s="251"/>
      <c r="QVG35" s="251"/>
      <c r="QVH35" s="251"/>
      <c r="QVI35" s="251"/>
      <c r="QVJ35" s="251"/>
      <c r="QVK35" s="251"/>
      <c r="QVL35" s="251"/>
      <c r="QVM35" s="251"/>
      <c r="QVN35" s="251"/>
      <c r="QVO35" s="251"/>
      <c r="QVP35" s="251"/>
      <c r="QVQ35" s="251"/>
      <c r="QVR35" s="251"/>
      <c r="QVS35" s="251"/>
      <c r="QVT35" s="251"/>
      <c r="QVU35" s="251"/>
      <c r="QVV35" s="251"/>
      <c r="QVW35" s="251"/>
      <c r="QVX35" s="251"/>
      <c r="QVY35" s="251"/>
      <c r="QVZ35" s="251"/>
      <c r="QWA35" s="251"/>
      <c r="QWB35" s="251"/>
      <c r="QWC35" s="251"/>
      <c r="QWD35" s="251"/>
      <c r="QWE35" s="251"/>
      <c r="QWF35" s="251"/>
      <c r="QWG35" s="251"/>
      <c r="QWH35" s="251"/>
      <c r="QWI35" s="251"/>
      <c r="QWJ35" s="251"/>
      <c r="QWK35" s="251"/>
      <c r="QWL35" s="251"/>
      <c r="QWM35" s="251"/>
      <c r="QWN35" s="251"/>
      <c r="QWO35" s="251"/>
      <c r="QWP35" s="251"/>
      <c r="QWQ35" s="251"/>
      <c r="QWR35" s="251"/>
      <c r="QWS35" s="251"/>
      <c r="QWT35" s="251"/>
      <c r="QWU35" s="251"/>
      <c r="QWV35" s="251"/>
      <c r="QWW35" s="251"/>
      <c r="QWX35" s="251"/>
      <c r="QWY35" s="251"/>
      <c r="QWZ35" s="251"/>
      <c r="QXA35" s="251"/>
      <c r="QXB35" s="251"/>
      <c r="QXC35" s="251"/>
      <c r="QXD35" s="251"/>
      <c r="QXE35" s="251"/>
      <c r="QXF35" s="251"/>
      <c r="QXG35" s="251"/>
      <c r="QXH35" s="251"/>
      <c r="QXI35" s="251"/>
      <c r="QXJ35" s="251"/>
      <c r="QXK35" s="251"/>
      <c r="QXL35" s="251"/>
      <c r="QXM35" s="251"/>
      <c r="QXN35" s="251"/>
      <c r="QXO35" s="251"/>
      <c r="QXP35" s="251"/>
      <c r="QXQ35" s="251"/>
      <c r="QXR35" s="251"/>
      <c r="QXS35" s="251"/>
      <c r="QXT35" s="251"/>
      <c r="QXU35" s="251"/>
      <c r="QXV35" s="251"/>
      <c r="QXW35" s="251"/>
      <c r="QXX35" s="251"/>
      <c r="QXY35" s="251"/>
      <c r="QXZ35" s="251"/>
      <c r="QYA35" s="251"/>
      <c r="QYB35" s="251"/>
      <c r="QYC35" s="251"/>
      <c r="QYD35" s="251"/>
      <c r="QYE35" s="251"/>
      <c r="QYF35" s="251"/>
      <c r="QYG35" s="251"/>
      <c r="QYH35" s="251"/>
      <c r="QYI35" s="251"/>
      <c r="QYJ35" s="251"/>
      <c r="QYK35" s="251"/>
      <c r="QYL35" s="251"/>
      <c r="QYM35" s="251"/>
      <c r="QYN35" s="251"/>
      <c r="QYO35" s="251"/>
      <c r="QYP35" s="251"/>
      <c r="QYQ35" s="251"/>
      <c r="QYR35" s="251"/>
      <c r="QYS35" s="251"/>
      <c r="QYT35" s="251"/>
      <c r="QYU35" s="251"/>
      <c r="QYV35" s="251"/>
      <c r="QYW35" s="251"/>
      <c r="QYX35" s="251"/>
      <c r="QYY35" s="251"/>
      <c r="QYZ35" s="251"/>
      <c r="QZA35" s="251"/>
      <c r="QZB35" s="251"/>
      <c r="QZC35" s="251"/>
      <c r="QZD35" s="251"/>
      <c r="QZE35" s="251"/>
      <c r="QZF35" s="251"/>
      <c r="QZG35" s="251"/>
      <c r="QZH35" s="251"/>
      <c r="QZI35" s="251"/>
      <c r="QZJ35" s="251"/>
      <c r="QZK35" s="251"/>
      <c r="QZL35" s="251"/>
      <c r="QZM35" s="251"/>
      <c r="QZN35" s="251"/>
      <c r="QZO35" s="251"/>
      <c r="QZP35" s="251"/>
      <c r="QZQ35" s="251"/>
      <c r="QZR35" s="251"/>
      <c r="QZS35" s="251"/>
      <c r="QZT35" s="251"/>
      <c r="QZU35" s="251"/>
      <c r="QZV35" s="251"/>
      <c r="QZW35" s="251"/>
      <c r="QZX35" s="251"/>
      <c r="QZY35" s="251"/>
      <c r="QZZ35" s="251"/>
      <c r="RAA35" s="251"/>
      <c r="RAB35" s="251"/>
      <c r="RAC35" s="251"/>
      <c r="RAD35" s="251"/>
      <c r="RAE35" s="251"/>
      <c r="RAF35" s="251"/>
      <c r="RAG35" s="251"/>
      <c r="RAH35" s="251"/>
      <c r="RAI35" s="251"/>
      <c r="RAJ35" s="251"/>
      <c r="RAK35" s="251"/>
      <c r="RAL35" s="251"/>
      <c r="RAM35" s="251"/>
      <c r="RAN35" s="251"/>
      <c r="RAO35" s="251"/>
      <c r="RAP35" s="251"/>
      <c r="RAQ35" s="251"/>
      <c r="RAR35" s="251"/>
      <c r="RAS35" s="251"/>
      <c r="RAT35" s="251"/>
      <c r="RAU35" s="251"/>
      <c r="RAV35" s="251"/>
      <c r="RAW35" s="251"/>
      <c r="RAX35" s="251"/>
      <c r="RAY35" s="251"/>
      <c r="RAZ35" s="251"/>
      <c r="RBA35" s="251"/>
      <c r="RBB35" s="251"/>
      <c r="RBC35" s="251"/>
      <c r="RBD35" s="251"/>
      <c r="RBE35" s="251"/>
      <c r="RBF35" s="251"/>
      <c r="RBG35" s="251"/>
      <c r="RBH35" s="251"/>
      <c r="RBI35" s="251"/>
      <c r="RBJ35" s="251"/>
      <c r="RBK35" s="251"/>
      <c r="RBL35" s="251"/>
      <c r="RBM35" s="251"/>
      <c r="RBN35" s="251"/>
      <c r="RBO35" s="251"/>
      <c r="RBP35" s="251"/>
      <c r="RBQ35" s="251"/>
      <c r="RBR35" s="251"/>
      <c r="RBS35" s="251"/>
      <c r="RBT35" s="251"/>
      <c r="RBU35" s="251"/>
      <c r="RBV35" s="251"/>
      <c r="RBW35" s="251"/>
      <c r="RBX35" s="251"/>
      <c r="RBY35" s="251"/>
      <c r="RBZ35" s="251"/>
      <c r="RCA35" s="251"/>
      <c r="RCB35" s="251"/>
      <c r="RCC35" s="251"/>
      <c r="RCD35" s="251"/>
      <c r="RCE35" s="251"/>
      <c r="RCF35" s="251"/>
      <c r="RCG35" s="251"/>
      <c r="RCH35" s="251"/>
      <c r="RCI35" s="251"/>
      <c r="RCJ35" s="251"/>
      <c r="RCK35" s="251"/>
      <c r="RCL35" s="251"/>
      <c r="RCM35" s="251"/>
      <c r="RCN35" s="251"/>
      <c r="RCO35" s="251"/>
      <c r="RCP35" s="251"/>
      <c r="RCQ35" s="251"/>
      <c r="RCR35" s="251"/>
      <c r="RCS35" s="251"/>
      <c r="RCT35" s="251"/>
      <c r="RCU35" s="251"/>
      <c r="RCV35" s="251"/>
      <c r="RCW35" s="251"/>
      <c r="RCX35" s="251"/>
      <c r="RCY35" s="251"/>
      <c r="RCZ35" s="251"/>
      <c r="RDA35" s="251"/>
      <c r="RDB35" s="251"/>
      <c r="RDC35" s="251"/>
      <c r="RDD35" s="251"/>
      <c r="RDE35" s="251"/>
      <c r="RDF35" s="251"/>
      <c r="RDG35" s="251"/>
      <c r="RDH35" s="251"/>
      <c r="RDI35" s="251"/>
      <c r="RDJ35" s="251"/>
      <c r="RDK35" s="251"/>
      <c r="RDL35" s="251"/>
      <c r="RDM35" s="251"/>
      <c r="RDN35" s="251"/>
      <c r="RDO35" s="251"/>
      <c r="RDP35" s="251"/>
      <c r="RDQ35" s="251"/>
      <c r="RDR35" s="251"/>
      <c r="RDS35" s="251"/>
      <c r="RDT35" s="251"/>
      <c r="RDU35" s="251"/>
      <c r="RDV35" s="251"/>
      <c r="RDW35" s="251"/>
      <c r="RDX35" s="251"/>
      <c r="RDY35" s="251"/>
      <c r="RDZ35" s="251"/>
      <c r="REA35" s="251"/>
      <c r="REB35" s="251"/>
      <c r="REC35" s="251"/>
      <c r="RED35" s="251"/>
      <c r="REE35" s="251"/>
      <c r="REF35" s="251"/>
      <c r="REG35" s="251"/>
      <c r="REH35" s="251"/>
      <c r="REI35" s="251"/>
      <c r="REJ35" s="251"/>
      <c r="REK35" s="251"/>
      <c r="REL35" s="251"/>
      <c r="REM35" s="251"/>
      <c r="REN35" s="251"/>
      <c r="REO35" s="251"/>
      <c r="REP35" s="251"/>
      <c r="REQ35" s="251"/>
      <c r="RER35" s="251"/>
      <c r="RES35" s="251"/>
      <c r="RET35" s="251"/>
      <c r="REU35" s="251"/>
      <c r="REV35" s="251"/>
      <c r="REW35" s="251"/>
      <c r="REX35" s="251"/>
      <c r="REY35" s="251"/>
      <c r="REZ35" s="251"/>
      <c r="RFA35" s="251"/>
      <c r="RFB35" s="251"/>
      <c r="RFC35" s="251"/>
      <c r="RFD35" s="251"/>
      <c r="RFE35" s="251"/>
      <c r="RFF35" s="251"/>
      <c r="RFG35" s="251"/>
      <c r="RFH35" s="251"/>
      <c r="RFI35" s="251"/>
      <c r="RFJ35" s="251"/>
      <c r="RFK35" s="251"/>
      <c r="RFL35" s="251"/>
      <c r="RFM35" s="251"/>
      <c r="RFN35" s="251"/>
      <c r="RFO35" s="251"/>
      <c r="RFP35" s="251"/>
      <c r="RFQ35" s="251"/>
      <c r="RFR35" s="251"/>
      <c r="RFS35" s="251"/>
      <c r="RFT35" s="251"/>
      <c r="RFU35" s="251"/>
      <c r="RFV35" s="251"/>
      <c r="RFW35" s="251"/>
      <c r="RFX35" s="251"/>
      <c r="RFY35" s="251"/>
      <c r="RFZ35" s="251"/>
      <c r="RGA35" s="251"/>
      <c r="RGB35" s="251"/>
      <c r="RGC35" s="251"/>
      <c r="RGD35" s="251"/>
      <c r="RGE35" s="251"/>
      <c r="RGF35" s="251"/>
      <c r="RGG35" s="251"/>
      <c r="RGH35" s="251"/>
      <c r="RGI35" s="251"/>
      <c r="RGJ35" s="251"/>
      <c r="RGK35" s="251"/>
      <c r="RGL35" s="251"/>
      <c r="RGM35" s="251"/>
      <c r="RGN35" s="251"/>
      <c r="RGO35" s="251"/>
      <c r="RGP35" s="251"/>
      <c r="RGQ35" s="251"/>
      <c r="RGR35" s="251"/>
      <c r="RGS35" s="251"/>
      <c r="RGT35" s="251"/>
      <c r="RGU35" s="251"/>
      <c r="RGV35" s="251"/>
      <c r="RGW35" s="251"/>
      <c r="RGX35" s="251"/>
      <c r="RGY35" s="251"/>
      <c r="RGZ35" s="251"/>
      <c r="RHA35" s="251"/>
      <c r="RHB35" s="251"/>
      <c r="RHC35" s="251"/>
      <c r="RHD35" s="251"/>
      <c r="RHE35" s="251"/>
      <c r="RHF35" s="251"/>
      <c r="RHG35" s="251"/>
      <c r="RHH35" s="251"/>
      <c r="RHI35" s="251"/>
      <c r="RHJ35" s="251"/>
      <c r="RHK35" s="251"/>
      <c r="RHL35" s="251"/>
      <c r="RHM35" s="251"/>
      <c r="RHN35" s="251"/>
      <c r="RHO35" s="251"/>
      <c r="RHP35" s="251"/>
      <c r="RHQ35" s="251"/>
      <c r="RHR35" s="251"/>
      <c r="RHS35" s="251"/>
      <c r="RHT35" s="251"/>
      <c r="RHU35" s="251"/>
      <c r="RHV35" s="251"/>
      <c r="RHW35" s="251"/>
      <c r="RHX35" s="251"/>
      <c r="RHY35" s="251"/>
      <c r="RHZ35" s="251"/>
      <c r="RIA35" s="251"/>
      <c r="RIB35" s="251"/>
      <c r="RIC35" s="251"/>
      <c r="RID35" s="251"/>
      <c r="RIE35" s="251"/>
      <c r="RIF35" s="251"/>
      <c r="RIG35" s="251"/>
      <c r="RIH35" s="251"/>
      <c r="RII35" s="251"/>
      <c r="RIJ35" s="251"/>
      <c r="RIK35" s="251"/>
      <c r="RIL35" s="251"/>
      <c r="RIM35" s="251"/>
      <c r="RIN35" s="251"/>
      <c r="RIO35" s="251"/>
      <c r="RIP35" s="251"/>
      <c r="RIQ35" s="251"/>
      <c r="RIR35" s="251"/>
      <c r="RIS35" s="251"/>
      <c r="RIT35" s="251"/>
      <c r="RIU35" s="251"/>
      <c r="RIV35" s="251"/>
      <c r="RIW35" s="251"/>
      <c r="RIX35" s="251"/>
      <c r="RIY35" s="251"/>
      <c r="RIZ35" s="251"/>
      <c r="RJA35" s="251"/>
      <c r="RJB35" s="251"/>
      <c r="RJC35" s="251"/>
      <c r="RJD35" s="251"/>
      <c r="RJE35" s="251"/>
      <c r="RJF35" s="251"/>
      <c r="RJG35" s="251"/>
      <c r="RJH35" s="251"/>
      <c r="RJI35" s="251"/>
      <c r="RJJ35" s="251"/>
      <c r="RJK35" s="251"/>
      <c r="RJL35" s="251"/>
      <c r="RJM35" s="251"/>
      <c r="RJN35" s="251"/>
      <c r="RJO35" s="251"/>
      <c r="RJP35" s="251"/>
      <c r="RJQ35" s="251"/>
      <c r="RJR35" s="251"/>
      <c r="RJS35" s="251"/>
      <c r="RJT35" s="251"/>
      <c r="RJU35" s="251"/>
      <c r="RJV35" s="251"/>
      <c r="RJW35" s="251"/>
      <c r="RJX35" s="251"/>
      <c r="RJY35" s="251"/>
      <c r="RJZ35" s="251"/>
      <c r="RKA35" s="251"/>
      <c r="RKB35" s="251"/>
      <c r="RKC35" s="251"/>
      <c r="RKD35" s="251"/>
      <c r="RKE35" s="251"/>
      <c r="RKF35" s="251"/>
      <c r="RKG35" s="251"/>
      <c r="RKH35" s="251"/>
      <c r="RKI35" s="251"/>
      <c r="RKJ35" s="251"/>
      <c r="RKK35" s="251"/>
      <c r="RKL35" s="251"/>
      <c r="RKM35" s="251"/>
      <c r="RKN35" s="251"/>
      <c r="RKO35" s="251"/>
      <c r="RKP35" s="251"/>
      <c r="RKQ35" s="251"/>
      <c r="RKR35" s="251"/>
      <c r="RKS35" s="251"/>
      <c r="RKT35" s="251"/>
      <c r="RKU35" s="251"/>
      <c r="RKV35" s="251"/>
      <c r="RKW35" s="251"/>
      <c r="RKX35" s="251"/>
      <c r="RKY35" s="251"/>
      <c r="RKZ35" s="251"/>
      <c r="RLA35" s="251"/>
      <c r="RLB35" s="251"/>
      <c r="RLC35" s="251"/>
      <c r="RLD35" s="251"/>
      <c r="RLE35" s="251"/>
      <c r="RLF35" s="251"/>
      <c r="RLG35" s="251"/>
      <c r="RLH35" s="251"/>
      <c r="RLI35" s="251"/>
      <c r="RLJ35" s="251"/>
      <c r="RLK35" s="251"/>
      <c r="RLL35" s="251"/>
      <c r="RLM35" s="251"/>
      <c r="RLN35" s="251"/>
      <c r="RLO35" s="251"/>
      <c r="RLP35" s="251"/>
      <c r="RLQ35" s="251"/>
      <c r="RLR35" s="251"/>
      <c r="RLS35" s="251"/>
      <c r="RLT35" s="251"/>
      <c r="RLU35" s="251"/>
      <c r="RLV35" s="251"/>
      <c r="RLW35" s="251"/>
      <c r="RLX35" s="251"/>
      <c r="RLY35" s="251"/>
      <c r="RLZ35" s="251"/>
      <c r="RMA35" s="251"/>
      <c r="RMB35" s="251"/>
      <c r="RMC35" s="251"/>
      <c r="RMD35" s="251"/>
      <c r="RME35" s="251"/>
      <c r="RMF35" s="251"/>
      <c r="RMG35" s="251"/>
      <c r="RMH35" s="251"/>
      <c r="RMI35" s="251"/>
      <c r="RMJ35" s="251"/>
      <c r="RMK35" s="251"/>
      <c r="RML35" s="251"/>
      <c r="RMM35" s="251"/>
      <c r="RMN35" s="251"/>
      <c r="RMO35" s="251"/>
      <c r="RMP35" s="251"/>
      <c r="RMQ35" s="251"/>
      <c r="RMR35" s="251"/>
      <c r="RMS35" s="251"/>
      <c r="RMT35" s="251"/>
      <c r="RMU35" s="251"/>
      <c r="RMV35" s="251"/>
      <c r="RMW35" s="251"/>
      <c r="RMX35" s="251"/>
      <c r="RMY35" s="251"/>
      <c r="RMZ35" s="251"/>
      <c r="RNA35" s="251"/>
      <c r="RNB35" s="251"/>
      <c r="RNC35" s="251"/>
      <c r="RND35" s="251"/>
      <c r="RNE35" s="251"/>
      <c r="RNF35" s="251"/>
      <c r="RNG35" s="251"/>
      <c r="RNH35" s="251"/>
      <c r="RNI35" s="251"/>
      <c r="RNJ35" s="251"/>
      <c r="RNK35" s="251"/>
      <c r="RNL35" s="251"/>
      <c r="RNM35" s="251"/>
      <c r="RNN35" s="251"/>
      <c r="RNO35" s="251"/>
      <c r="RNP35" s="251"/>
      <c r="RNQ35" s="251"/>
      <c r="RNR35" s="251"/>
      <c r="RNS35" s="251"/>
      <c r="RNT35" s="251"/>
      <c r="RNU35" s="251"/>
      <c r="RNV35" s="251"/>
      <c r="RNW35" s="251"/>
      <c r="RNX35" s="251"/>
      <c r="RNY35" s="251"/>
      <c r="RNZ35" s="251"/>
      <c r="ROA35" s="251"/>
      <c r="ROB35" s="251"/>
      <c r="ROC35" s="251"/>
      <c r="ROD35" s="251"/>
      <c r="ROE35" s="251"/>
      <c r="ROF35" s="251"/>
      <c r="ROG35" s="251"/>
      <c r="ROH35" s="251"/>
      <c r="ROI35" s="251"/>
      <c r="ROJ35" s="251"/>
      <c r="ROK35" s="251"/>
      <c r="ROL35" s="251"/>
      <c r="ROM35" s="251"/>
      <c r="RON35" s="251"/>
      <c r="ROO35" s="251"/>
      <c r="ROP35" s="251"/>
      <c r="ROQ35" s="251"/>
      <c r="ROR35" s="251"/>
      <c r="ROS35" s="251"/>
      <c r="ROT35" s="251"/>
      <c r="ROU35" s="251"/>
      <c r="ROV35" s="251"/>
      <c r="ROW35" s="251"/>
      <c r="ROX35" s="251"/>
      <c r="ROY35" s="251"/>
      <c r="ROZ35" s="251"/>
      <c r="RPA35" s="251"/>
      <c r="RPB35" s="251"/>
      <c r="RPC35" s="251"/>
      <c r="RPD35" s="251"/>
      <c r="RPE35" s="251"/>
      <c r="RPF35" s="251"/>
      <c r="RPG35" s="251"/>
      <c r="RPH35" s="251"/>
      <c r="RPI35" s="251"/>
      <c r="RPJ35" s="251"/>
      <c r="RPK35" s="251"/>
      <c r="RPL35" s="251"/>
      <c r="RPM35" s="251"/>
      <c r="RPN35" s="251"/>
      <c r="RPO35" s="251"/>
      <c r="RPP35" s="251"/>
      <c r="RPQ35" s="251"/>
      <c r="RPR35" s="251"/>
      <c r="RPS35" s="251"/>
      <c r="RPT35" s="251"/>
      <c r="RPU35" s="251"/>
      <c r="RPV35" s="251"/>
      <c r="RPW35" s="251"/>
      <c r="RPX35" s="251"/>
      <c r="RPY35" s="251"/>
      <c r="RPZ35" s="251"/>
      <c r="RQA35" s="251"/>
      <c r="RQB35" s="251"/>
      <c r="RQC35" s="251"/>
      <c r="RQD35" s="251"/>
      <c r="RQE35" s="251"/>
      <c r="RQF35" s="251"/>
      <c r="RQG35" s="251"/>
      <c r="RQH35" s="251"/>
      <c r="RQI35" s="251"/>
      <c r="RQJ35" s="251"/>
      <c r="RQK35" s="251"/>
      <c r="RQL35" s="251"/>
      <c r="RQM35" s="251"/>
      <c r="RQN35" s="251"/>
      <c r="RQO35" s="251"/>
      <c r="RQP35" s="251"/>
      <c r="RQQ35" s="251"/>
      <c r="RQR35" s="251"/>
      <c r="RQS35" s="251"/>
      <c r="RQT35" s="251"/>
      <c r="RQU35" s="251"/>
      <c r="RQV35" s="251"/>
      <c r="RQW35" s="251"/>
      <c r="RQX35" s="251"/>
      <c r="RQY35" s="251"/>
      <c r="RQZ35" s="251"/>
      <c r="RRA35" s="251"/>
      <c r="RRB35" s="251"/>
      <c r="RRC35" s="251"/>
      <c r="RRD35" s="251"/>
      <c r="RRE35" s="251"/>
      <c r="RRF35" s="251"/>
      <c r="RRG35" s="251"/>
      <c r="RRH35" s="251"/>
      <c r="RRI35" s="251"/>
      <c r="RRJ35" s="251"/>
      <c r="RRK35" s="251"/>
      <c r="RRL35" s="251"/>
      <c r="RRM35" s="251"/>
      <c r="RRN35" s="251"/>
      <c r="RRO35" s="251"/>
      <c r="RRP35" s="251"/>
      <c r="RRQ35" s="251"/>
      <c r="RRR35" s="251"/>
      <c r="RRS35" s="251"/>
      <c r="RRT35" s="251"/>
      <c r="RRU35" s="251"/>
      <c r="RRV35" s="251"/>
      <c r="RRW35" s="251"/>
      <c r="RRX35" s="251"/>
      <c r="RRY35" s="251"/>
      <c r="RRZ35" s="251"/>
      <c r="RSA35" s="251"/>
      <c r="RSB35" s="251"/>
      <c r="RSC35" s="251"/>
      <c r="RSD35" s="251"/>
      <c r="RSE35" s="251"/>
      <c r="RSF35" s="251"/>
      <c r="RSG35" s="251"/>
      <c r="RSH35" s="251"/>
      <c r="RSI35" s="251"/>
      <c r="RSJ35" s="251"/>
      <c r="RSK35" s="251"/>
      <c r="RSL35" s="251"/>
      <c r="RSM35" s="251"/>
      <c r="RSN35" s="251"/>
      <c r="RSO35" s="251"/>
      <c r="RSP35" s="251"/>
      <c r="RSQ35" s="251"/>
      <c r="RSR35" s="251"/>
      <c r="RSS35" s="251"/>
      <c r="RST35" s="251"/>
      <c r="RSU35" s="251"/>
      <c r="RSV35" s="251"/>
      <c r="RSW35" s="251"/>
      <c r="RSX35" s="251"/>
      <c r="RSY35" s="251"/>
      <c r="RSZ35" s="251"/>
      <c r="RTA35" s="251"/>
      <c r="RTB35" s="251"/>
      <c r="RTC35" s="251"/>
      <c r="RTD35" s="251"/>
      <c r="RTE35" s="251"/>
      <c r="RTF35" s="251"/>
      <c r="RTG35" s="251"/>
      <c r="RTH35" s="251"/>
      <c r="RTI35" s="251"/>
      <c r="RTJ35" s="251"/>
      <c r="RTK35" s="251"/>
      <c r="RTL35" s="251"/>
      <c r="RTM35" s="251"/>
      <c r="RTN35" s="251"/>
      <c r="RTO35" s="251"/>
      <c r="RTP35" s="251"/>
      <c r="RTQ35" s="251"/>
      <c r="RTR35" s="251"/>
      <c r="RTS35" s="251"/>
      <c r="RTT35" s="251"/>
      <c r="RTU35" s="251"/>
      <c r="RTV35" s="251"/>
      <c r="RTW35" s="251"/>
      <c r="RTX35" s="251"/>
      <c r="RTY35" s="251"/>
      <c r="RTZ35" s="251"/>
      <c r="RUA35" s="251"/>
      <c r="RUB35" s="251"/>
      <c r="RUC35" s="251"/>
      <c r="RUD35" s="251"/>
      <c r="RUE35" s="251"/>
      <c r="RUF35" s="251"/>
      <c r="RUG35" s="251"/>
      <c r="RUH35" s="251"/>
      <c r="RUI35" s="251"/>
      <c r="RUJ35" s="251"/>
      <c r="RUK35" s="251"/>
      <c r="RUL35" s="251"/>
      <c r="RUM35" s="251"/>
      <c r="RUN35" s="251"/>
      <c r="RUO35" s="251"/>
      <c r="RUP35" s="251"/>
      <c r="RUQ35" s="251"/>
      <c r="RUR35" s="251"/>
      <c r="RUS35" s="251"/>
      <c r="RUT35" s="251"/>
      <c r="RUU35" s="251"/>
      <c r="RUV35" s="251"/>
      <c r="RUW35" s="251"/>
      <c r="RUX35" s="251"/>
      <c r="RUY35" s="251"/>
      <c r="RUZ35" s="251"/>
      <c r="RVA35" s="251"/>
      <c r="RVB35" s="251"/>
      <c r="RVC35" s="251"/>
      <c r="RVD35" s="251"/>
      <c r="RVE35" s="251"/>
      <c r="RVF35" s="251"/>
      <c r="RVG35" s="251"/>
      <c r="RVH35" s="251"/>
      <c r="RVI35" s="251"/>
      <c r="RVJ35" s="251"/>
      <c r="RVK35" s="251"/>
      <c r="RVL35" s="251"/>
      <c r="RVM35" s="251"/>
      <c r="RVN35" s="251"/>
      <c r="RVO35" s="251"/>
      <c r="RVP35" s="251"/>
      <c r="RVQ35" s="251"/>
      <c r="RVR35" s="251"/>
      <c r="RVS35" s="251"/>
      <c r="RVT35" s="251"/>
      <c r="RVU35" s="251"/>
      <c r="RVV35" s="251"/>
      <c r="RVW35" s="251"/>
      <c r="RVX35" s="251"/>
      <c r="RVY35" s="251"/>
      <c r="RVZ35" s="251"/>
      <c r="RWA35" s="251"/>
      <c r="RWB35" s="251"/>
      <c r="RWC35" s="251"/>
      <c r="RWD35" s="251"/>
      <c r="RWE35" s="251"/>
      <c r="RWF35" s="251"/>
      <c r="RWG35" s="251"/>
      <c r="RWH35" s="251"/>
      <c r="RWI35" s="251"/>
      <c r="RWJ35" s="251"/>
      <c r="RWK35" s="251"/>
      <c r="RWL35" s="251"/>
      <c r="RWM35" s="251"/>
      <c r="RWN35" s="251"/>
      <c r="RWO35" s="251"/>
      <c r="RWP35" s="251"/>
      <c r="RWQ35" s="251"/>
      <c r="RWR35" s="251"/>
      <c r="RWS35" s="251"/>
      <c r="RWT35" s="251"/>
      <c r="RWU35" s="251"/>
      <c r="RWV35" s="251"/>
      <c r="RWW35" s="251"/>
      <c r="RWX35" s="251"/>
      <c r="RWY35" s="251"/>
      <c r="RWZ35" s="251"/>
      <c r="RXA35" s="251"/>
      <c r="RXB35" s="251"/>
      <c r="RXC35" s="251"/>
      <c r="RXD35" s="251"/>
      <c r="RXE35" s="251"/>
      <c r="RXF35" s="251"/>
      <c r="RXG35" s="251"/>
      <c r="RXH35" s="251"/>
      <c r="RXI35" s="251"/>
      <c r="RXJ35" s="251"/>
      <c r="RXK35" s="251"/>
      <c r="RXL35" s="251"/>
      <c r="RXM35" s="251"/>
      <c r="RXN35" s="251"/>
      <c r="RXO35" s="251"/>
      <c r="RXP35" s="251"/>
      <c r="RXQ35" s="251"/>
      <c r="RXR35" s="251"/>
      <c r="RXS35" s="251"/>
      <c r="RXT35" s="251"/>
      <c r="RXU35" s="251"/>
      <c r="RXV35" s="251"/>
      <c r="RXW35" s="251"/>
      <c r="RXX35" s="251"/>
      <c r="RXY35" s="251"/>
      <c r="RXZ35" s="251"/>
      <c r="RYA35" s="251"/>
      <c r="RYB35" s="251"/>
      <c r="RYC35" s="251"/>
      <c r="RYD35" s="251"/>
      <c r="RYE35" s="251"/>
      <c r="RYF35" s="251"/>
      <c r="RYG35" s="251"/>
      <c r="RYH35" s="251"/>
      <c r="RYI35" s="251"/>
      <c r="RYJ35" s="251"/>
      <c r="RYK35" s="251"/>
      <c r="RYL35" s="251"/>
      <c r="RYM35" s="251"/>
      <c r="RYN35" s="251"/>
      <c r="RYO35" s="251"/>
      <c r="RYP35" s="251"/>
      <c r="RYQ35" s="251"/>
      <c r="RYR35" s="251"/>
      <c r="RYS35" s="251"/>
      <c r="RYT35" s="251"/>
      <c r="RYU35" s="251"/>
      <c r="RYV35" s="251"/>
      <c r="RYW35" s="251"/>
      <c r="RYX35" s="251"/>
      <c r="RYY35" s="251"/>
      <c r="RYZ35" s="251"/>
      <c r="RZA35" s="251"/>
      <c r="RZB35" s="251"/>
      <c r="RZC35" s="251"/>
      <c r="RZD35" s="251"/>
      <c r="RZE35" s="251"/>
      <c r="RZF35" s="251"/>
      <c r="RZG35" s="251"/>
      <c r="RZH35" s="251"/>
      <c r="RZI35" s="251"/>
      <c r="RZJ35" s="251"/>
      <c r="RZK35" s="251"/>
      <c r="RZL35" s="251"/>
      <c r="RZM35" s="251"/>
      <c r="RZN35" s="251"/>
      <c r="RZO35" s="251"/>
      <c r="RZP35" s="251"/>
      <c r="RZQ35" s="251"/>
      <c r="RZR35" s="251"/>
      <c r="RZS35" s="251"/>
      <c r="RZT35" s="251"/>
      <c r="RZU35" s="251"/>
      <c r="RZV35" s="251"/>
      <c r="RZW35" s="251"/>
      <c r="RZX35" s="251"/>
      <c r="RZY35" s="251"/>
      <c r="RZZ35" s="251"/>
      <c r="SAA35" s="251"/>
      <c r="SAB35" s="251"/>
      <c r="SAC35" s="251"/>
      <c r="SAD35" s="251"/>
      <c r="SAE35" s="251"/>
      <c r="SAF35" s="251"/>
      <c r="SAG35" s="251"/>
      <c r="SAH35" s="251"/>
      <c r="SAI35" s="251"/>
      <c r="SAJ35" s="251"/>
      <c r="SAK35" s="251"/>
      <c r="SAL35" s="251"/>
      <c r="SAM35" s="251"/>
      <c r="SAN35" s="251"/>
      <c r="SAO35" s="251"/>
      <c r="SAP35" s="251"/>
      <c r="SAQ35" s="251"/>
      <c r="SAR35" s="251"/>
      <c r="SAS35" s="251"/>
      <c r="SAT35" s="251"/>
      <c r="SAU35" s="251"/>
      <c r="SAV35" s="251"/>
      <c r="SAW35" s="251"/>
      <c r="SAX35" s="251"/>
      <c r="SAY35" s="251"/>
      <c r="SAZ35" s="251"/>
      <c r="SBA35" s="251"/>
      <c r="SBB35" s="251"/>
      <c r="SBC35" s="251"/>
      <c r="SBD35" s="251"/>
      <c r="SBE35" s="251"/>
      <c r="SBF35" s="251"/>
      <c r="SBG35" s="251"/>
      <c r="SBH35" s="251"/>
      <c r="SBI35" s="251"/>
      <c r="SBJ35" s="251"/>
      <c r="SBK35" s="251"/>
      <c r="SBL35" s="251"/>
      <c r="SBM35" s="251"/>
      <c r="SBN35" s="251"/>
      <c r="SBO35" s="251"/>
      <c r="SBP35" s="251"/>
      <c r="SBQ35" s="251"/>
      <c r="SBR35" s="251"/>
      <c r="SBS35" s="251"/>
      <c r="SBT35" s="251"/>
      <c r="SBU35" s="251"/>
      <c r="SBV35" s="251"/>
      <c r="SBW35" s="251"/>
      <c r="SBX35" s="251"/>
      <c r="SBY35" s="251"/>
      <c r="SBZ35" s="251"/>
      <c r="SCA35" s="251"/>
      <c r="SCB35" s="251"/>
      <c r="SCC35" s="251"/>
      <c r="SCD35" s="251"/>
      <c r="SCE35" s="251"/>
      <c r="SCF35" s="251"/>
      <c r="SCG35" s="251"/>
      <c r="SCH35" s="251"/>
      <c r="SCI35" s="251"/>
      <c r="SCJ35" s="251"/>
      <c r="SCK35" s="251"/>
      <c r="SCL35" s="251"/>
      <c r="SCM35" s="251"/>
      <c r="SCN35" s="251"/>
      <c r="SCO35" s="251"/>
      <c r="SCP35" s="251"/>
      <c r="SCQ35" s="251"/>
      <c r="SCR35" s="251"/>
      <c r="SCS35" s="251"/>
      <c r="SCT35" s="251"/>
      <c r="SCU35" s="251"/>
      <c r="SCV35" s="251"/>
      <c r="SCW35" s="251"/>
      <c r="SCX35" s="251"/>
      <c r="SCY35" s="251"/>
      <c r="SCZ35" s="251"/>
      <c r="SDA35" s="251"/>
      <c r="SDB35" s="251"/>
      <c r="SDC35" s="251"/>
      <c r="SDD35" s="251"/>
      <c r="SDE35" s="251"/>
      <c r="SDF35" s="251"/>
      <c r="SDG35" s="251"/>
      <c r="SDH35" s="251"/>
      <c r="SDI35" s="251"/>
      <c r="SDJ35" s="251"/>
      <c r="SDK35" s="251"/>
      <c r="SDL35" s="251"/>
      <c r="SDM35" s="251"/>
      <c r="SDN35" s="251"/>
      <c r="SDO35" s="251"/>
      <c r="SDP35" s="251"/>
      <c r="SDQ35" s="251"/>
      <c r="SDR35" s="251"/>
      <c r="SDS35" s="251"/>
      <c r="SDT35" s="251"/>
      <c r="SDU35" s="251"/>
      <c r="SDV35" s="251"/>
      <c r="SDW35" s="251"/>
      <c r="SDX35" s="251"/>
      <c r="SDY35" s="251"/>
      <c r="SDZ35" s="251"/>
      <c r="SEA35" s="251"/>
      <c r="SEB35" s="251"/>
      <c r="SEC35" s="251"/>
      <c r="SED35" s="251"/>
      <c r="SEE35" s="251"/>
      <c r="SEF35" s="251"/>
      <c r="SEG35" s="251"/>
      <c r="SEH35" s="251"/>
      <c r="SEI35" s="251"/>
      <c r="SEJ35" s="251"/>
      <c r="SEK35" s="251"/>
      <c r="SEL35" s="251"/>
      <c r="SEM35" s="251"/>
      <c r="SEN35" s="251"/>
      <c r="SEO35" s="251"/>
      <c r="SEP35" s="251"/>
      <c r="SEQ35" s="251"/>
      <c r="SER35" s="251"/>
      <c r="SES35" s="251"/>
      <c r="SET35" s="251"/>
      <c r="SEU35" s="251"/>
      <c r="SEV35" s="251"/>
      <c r="SEW35" s="251"/>
      <c r="SEX35" s="251"/>
      <c r="SEY35" s="251"/>
      <c r="SEZ35" s="251"/>
      <c r="SFA35" s="251"/>
      <c r="SFB35" s="251"/>
      <c r="SFC35" s="251"/>
      <c r="SFD35" s="251"/>
      <c r="SFE35" s="251"/>
      <c r="SFF35" s="251"/>
      <c r="SFG35" s="251"/>
      <c r="SFH35" s="251"/>
      <c r="SFI35" s="251"/>
      <c r="SFJ35" s="251"/>
      <c r="SFK35" s="251"/>
      <c r="SFL35" s="251"/>
      <c r="SFM35" s="251"/>
      <c r="SFN35" s="251"/>
      <c r="SFO35" s="251"/>
      <c r="SFP35" s="251"/>
      <c r="SFQ35" s="251"/>
      <c r="SFR35" s="251"/>
      <c r="SFS35" s="251"/>
      <c r="SFT35" s="251"/>
      <c r="SFU35" s="251"/>
      <c r="SFV35" s="251"/>
      <c r="SFW35" s="251"/>
      <c r="SFX35" s="251"/>
      <c r="SFY35" s="251"/>
      <c r="SFZ35" s="251"/>
      <c r="SGA35" s="251"/>
      <c r="SGB35" s="251"/>
      <c r="SGC35" s="251"/>
      <c r="SGD35" s="251"/>
      <c r="SGE35" s="251"/>
      <c r="SGF35" s="251"/>
      <c r="SGG35" s="251"/>
      <c r="SGH35" s="251"/>
      <c r="SGI35" s="251"/>
      <c r="SGJ35" s="251"/>
      <c r="SGK35" s="251"/>
      <c r="SGL35" s="251"/>
      <c r="SGM35" s="251"/>
      <c r="SGN35" s="251"/>
      <c r="SGO35" s="251"/>
      <c r="SGP35" s="251"/>
      <c r="SGQ35" s="251"/>
      <c r="SGR35" s="251"/>
      <c r="SGS35" s="251"/>
      <c r="SGT35" s="251"/>
      <c r="SGU35" s="251"/>
      <c r="SGV35" s="251"/>
      <c r="SGW35" s="251"/>
      <c r="SGX35" s="251"/>
      <c r="SGY35" s="251"/>
      <c r="SGZ35" s="251"/>
      <c r="SHA35" s="251"/>
      <c r="SHB35" s="251"/>
      <c r="SHC35" s="251"/>
      <c r="SHD35" s="251"/>
      <c r="SHE35" s="251"/>
      <c r="SHF35" s="251"/>
      <c r="SHG35" s="251"/>
      <c r="SHH35" s="251"/>
      <c r="SHI35" s="251"/>
      <c r="SHJ35" s="251"/>
      <c r="SHK35" s="251"/>
      <c r="SHL35" s="251"/>
      <c r="SHM35" s="251"/>
      <c r="SHN35" s="251"/>
      <c r="SHO35" s="251"/>
      <c r="SHP35" s="251"/>
      <c r="SHQ35" s="251"/>
      <c r="SHR35" s="251"/>
      <c r="SHS35" s="251"/>
      <c r="SHT35" s="251"/>
      <c r="SHU35" s="251"/>
      <c r="SHV35" s="251"/>
      <c r="SHW35" s="251"/>
      <c r="SHX35" s="251"/>
      <c r="SHY35" s="251"/>
      <c r="SHZ35" s="251"/>
      <c r="SIA35" s="251"/>
      <c r="SIB35" s="251"/>
      <c r="SIC35" s="251"/>
      <c r="SID35" s="251"/>
      <c r="SIE35" s="251"/>
      <c r="SIF35" s="251"/>
      <c r="SIG35" s="251"/>
      <c r="SIH35" s="251"/>
      <c r="SII35" s="251"/>
      <c r="SIJ35" s="251"/>
      <c r="SIK35" s="251"/>
      <c r="SIL35" s="251"/>
      <c r="SIM35" s="251"/>
      <c r="SIN35" s="251"/>
      <c r="SIO35" s="251"/>
      <c r="SIP35" s="251"/>
      <c r="SIQ35" s="251"/>
      <c r="SIR35" s="251"/>
      <c r="SIS35" s="251"/>
      <c r="SIT35" s="251"/>
      <c r="SIU35" s="251"/>
      <c r="SIV35" s="251"/>
      <c r="SIW35" s="251"/>
      <c r="SIX35" s="251"/>
      <c r="SIY35" s="251"/>
      <c r="SIZ35" s="251"/>
      <c r="SJA35" s="251"/>
      <c r="SJB35" s="251"/>
      <c r="SJC35" s="251"/>
      <c r="SJD35" s="251"/>
      <c r="SJE35" s="251"/>
      <c r="SJF35" s="251"/>
      <c r="SJG35" s="251"/>
      <c r="SJH35" s="251"/>
      <c r="SJI35" s="251"/>
      <c r="SJJ35" s="251"/>
      <c r="SJK35" s="251"/>
      <c r="SJL35" s="251"/>
      <c r="SJM35" s="251"/>
      <c r="SJN35" s="251"/>
      <c r="SJO35" s="251"/>
      <c r="SJP35" s="251"/>
      <c r="SJQ35" s="251"/>
      <c r="SJR35" s="251"/>
      <c r="SJS35" s="251"/>
      <c r="SJT35" s="251"/>
      <c r="SJU35" s="251"/>
      <c r="SJV35" s="251"/>
      <c r="SJW35" s="251"/>
      <c r="SJX35" s="251"/>
      <c r="SJY35" s="251"/>
      <c r="SJZ35" s="251"/>
      <c r="SKA35" s="251"/>
      <c r="SKB35" s="251"/>
      <c r="SKC35" s="251"/>
      <c r="SKD35" s="251"/>
      <c r="SKE35" s="251"/>
      <c r="SKF35" s="251"/>
      <c r="SKG35" s="251"/>
      <c r="SKH35" s="251"/>
      <c r="SKI35" s="251"/>
      <c r="SKJ35" s="251"/>
      <c r="SKK35" s="251"/>
      <c r="SKL35" s="251"/>
      <c r="SKM35" s="251"/>
      <c r="SKN35" s="251"/>
      <c r="SKO35" s="251"/>
      <c r="SKP35" s="251"/>
      <c r="SKQ35" s="251"/>
      <c r="SKR35" s="251"/>
      <c r="SKS35" s="251"/>
      <c r="SKT35" s="251"/>
      <c r="SKU35" s="251"/>
      <c r="SKV35" s="251"/>
      <c r="SKW35" s="251"/>
      <c r="SKX35" s="251"/>
      <c r="SKY35" s="251"/>
      <c r="SKZ35" s="251"/>
      <c r="SLA35" s="251"/>
      <c r="SLB35" s="251"/>
      <c r="SLC35" s="251"/>
      <c r="SLD35" s="251"/>
      <c r="SLE35" s="251"/>
      <c r="SLF35" s="251"/>
      <c r="SLG35" s="251"/>
      <c r="SLH35" s="251"/>
      <c r="SLI35" s="251"/>
      <c r="SLJ35" s="251"/>
      <c r="SLK35" s="251"/>
      <c r="SLL35" s="251"/>
      <c r="SLM35" s="251"/>
      <c r="SLN35" s="251"/>
      <c r="SLO35" s="251"/>
      <c r="SLP35" s="251"/>
      <c r="SLQ35" s="251"/>
      <c r="SLR35" s="251"/>
      <c r="SLS35" s="251"/>
      <c r="SLT35" s="251"/>
      <c r="SLU35" s="251"/>
      <c r="SLV35" s="251"/>
      <c r="SLW35" s="251"/>
      <c r="SLX35" s="251"/>
      <c r="SLY35" s="251"/>
      <c r="SLZ35" s="251"/>
      <c r="SMA35" s="251"/>
      <c r="SMB35" s="251"/>
      <c r="SMC35" s="251"/>
      <c r="SMD35" s="251"/>
      <c r="SME35" s="251"/>
      <c r="SMF35" s="251"/>
      <c r="SMG35" s="251"/>
      <c r="SMH35" s="251"/>
      <c r="SMI35" s="251"/>
      <c r="SMJ35" s="251"/>
      <c r="SMK35" s="251"/>
      <c r="SML35" s="251"/>
      <c r="SMM35" s="251"/>
      <c r="SMN35" s="251"/>
      <c r="SMO35" s="251"/>
      <c r="SMP35" s="251"/>
      <c r="SMQ35" s="251"/>
      <c r="SMR35" s="251"/>
      <c r="SMS35" s="251"/>
      <c r="SMT35" s="251"/>
      <c r="SMU35" s="251"/>
      <c r="SMV35" s="251"/>
      <c r="SMW35" s="251"/>
      <c r="SMX35" s="251"/>
      <c r="SMY35" s="251"/>
      <c r="SMZ35" s="251"/>
      <c r="SNA35" s="251"/>
      <c r="SNB35" s="251"/>
      <c r="SNC35" s="251"/>
      <c r="SND35" s="251"/>
      <c r="SNE35" s="251"/>
      <c r="SNF35" s="251"/>
      <c r="SNG35" s="251"/>
      <c r="SNH35" s="251"/>
      <c r="SNI35" s="251"/>
      <c r="SNJ35" s="251"/>
      <c r="SNK35" s="251"/>
      <c r="SNL35" s="251"/>
      <c r="SNM35" s="251"/>
      <c r="SNN35" s="251"/>
      <c r="SNO35" s="251"/>
      <c r="SNP35" s="251"/>
      <c r="SNQ35" s="251"/>
      <c r="SNR35" s="251"/>
      <c r="SNS35" s="251"/>
      <c r="SNT35" s="251"/>
      <c r="SNU35" s="251"/>
      <c r="SNV35" s="251"/>
      <c r="SNW35" s="251"/>
      <c r="SNX35" s="251"/>
      <c r="SNY35" s="251"/>
      <c r="SNZ35" s="251"/>
      <c r="SOA35" s="251"/>
      <c r="SOB35" s="251"/>
      <c r="SOC35" s="251"/>
      <c r="SOD35" s="251"/>
      <c r="SOE35" s="251"/>
      <c r="SOF35" s="251"/>
      <c r="SOG35" s="251"/>
      <c r="SOH35" s="251"/>
      <c r="SOI35" s="251"/>
      <c r="SOJ35" s="251"/>
      <c r="SOK35" s="251"/>
      <c r="SOL35" s="251"/>
      <c r="SOM35" s="251"/>
      <c r="SON35" s="251"/>
      <c r="SOO35" s="251"/>
      <c r="SOP35" s="251"/>
      <c r="SOQ35" s="251"/>
      <c r="SOR35" s="251"/>
      <c r="SOS35" s="251"/>
      <c r="SOT35" s="251"/>
      <c r="SOU35" s="251"/>
      <c r="SOV35" s="251"/>
      <c r="SOW35" s="251"/>
      <c r="SOX35" s="251"/>
      <c r="SOY35" s="251"/>
      <c r="SOZ35" s="251"/>
      <c r="SPA35" s="251"/>
      <c r="SPB35" s="251"/>
      <c r="SPC35" s="251"/>
      <c r="SPD35" s="251"/>
      <c r="SPE35" s="251"/>
      <c r="SPF35" s="251"/>
      <c r="SPG35" s="251"/>
      <c r="SPH35" s="251"/>
      <c r="SPI35" s="251"/>
      <c r="SPJ35" s="251"/>
      <c r="SPK35" s="251"/>
      <c r="SPL35" s="251"/>
      <c r="SPM35" s="251"/>
      <c r="SPN35" s="251"/>
      <c r="SPO35" s="251"/>
      <c r="SPP35" s="251"/>
      <c r="SPQ35" s="251"/>
      <c r="SPR35" s="251"/>
      <c r="SPS35" s="251"/>
      <c r="SPT35" s="251"/>
      <c r="SPU35" s="251"/>
      <c r="SPV35" s="251"/>
      <c r="SPW35" s="251"/>
      <c r="SPX35" s="251"/>
      <c r="SPY35" s="251"/>
      <c r="SPZ35" s="251"/>
      <c r="SQA35" s="251"/>
      <c r="SQB35" s="251"/>
      <c r="SQC35" s="251"/>
      <c r="SQD35" s="251"/>
      <c r="SQE35" s="251"/>
      <c r="SQF35" s="251"/>
      <c r="SQG35" s="251"/>
      <c r="SQH35" s="251"/>
      <c r="SQI35" s="251"/>
      <c r="SQJ35" s="251"/>
      <c r="SQK35" s="251"/>
      <c r="SQL35" s="251"/>
      <c r="SQM35" s="251"/>
      <c r="SQN35" s="251"/>
      <c r="SQO35" s="251"/>
      <c r="SQP35" s="251"/>
      <c r="SQQ35" s="251"/>
      <c r="SQR35" s="251"/>
      <c r="SQS35" s="251"/>
      <c r="SQT35" s="251"/>
      <c r="SQU35" s="251"/>
      <c r="SQV35" s="251"/>
      <c r="SQW35" s="251"/>
      <c r="SQX35" s="251"/>
      <c r="SQY35" s="251"/>
      <c r="SQZ35" s="251"/>
      <c r="SRA35" s="251"/>
      <c r="SRB35" s="251"/>
      <c r="SRC35" s="251"/>
      <c r="SRD35" s="251"/>
      <c r="SRE35" s="251"/>
      <c r="SRF35" s="251"/>
      <c r="SRG35" s="251"/>
      <c r="SRH35" s="251"/>
      <c r="SRI35" s="251"/>
      <c r="SRJ35" s="251"/>
      <c r="SRK35" s="251"/>
      <c r="SRL35" s="251"/>
      <c r="SRM35" s="251"/>
      <c r="SRN35" s="251"/>
      <c r="SRO35" s="251"/>
      <c r="SRP35" s="251"/>
      <c r="SRQ35" s="251"/>
      <c r="SRR35" s="251"/>
      <c r="SRS35" s="251"/>
      <c r="SRT35" s="251"/>
      <c r="SRU35" s="251"/>
      <c r="SRV35" s="251"/>
      <c r="SRW35" s="251"/>
      <c r="SRX35" s="251"/>
      <c r="SRY35" s="251"/>
      <c r="SRZ35" s="251"/>
      <c r="SSA35" s="251"/>
      <c r="SSB35" s="251"/>
      <c r="SSC35" s="251"/>
      <c r="SSD35" s="251"/>
      <c r="SSE35" s="251"/>
      <c r="SSF35" s="251"/>
      <c r="SSG35" s="251"/>
      <c r="SSH35" s="251"/>
      <c r="SSI35" s="251"/>
      <c r="SSJ35" s="251"/>
      <c r="SSK35" s="251"/>
      <c r="SSL35" s="251"/>
      <c r="SSM35" s="251"/>
      <c r="SSN35" s="251"/>
      <c r="SSO35" s="251"/>
      <c r="SSP35" s="251"/>
      <c r="SSQ35" s="251"/>
      <c r="SSR35" s="251"/>
      <c r="SSS35" s="251"/>
      <c r="SST35" s="251"/>
      <c r="SSU35" s="251"/>
      <c r="SSV35" s="251"/>
      <c r="SSW35" s="251"/>
      <c r="SSX35" s="251"/>
      <c r="SSY35" s="251"/>
      <c r="SSZ35" s="251"/>
      <c r="STA35" s="251"/>
      <c r="STB35" s="251"/>
      <c r="STC35" s="251"/>
      <c r="STD35" s="251"/>
      <c r="STE35" s="251"/>
      <c r="STF35" s="251"/>
      <c r="STG35" s="251"/>
      <c r="STH35" s="251"/>
      <c r="STI35" s="251"/>
      <c r="STJ35" s="251"/>
      <c r="STK35" s="251"/>
      <c r="STL35" s="251"/>
      <c r="STM35" s="251"/>
      <c r="STN35" s="251"/>
      <c r="STO35" s="251"/>
      <c r="STP35" s="251"/>
      <c r="STQ35" s="251"/>
      <c r="STR35" s="251"/>
      <c r="STS35" s="251"/>
      <c r="STT35" s="251"/>
      <c r="STU35" s="251"/>
      <c r="STV35" s="251"/>
      <c r="STW35" s="251"/>
      <c r="STX35" s="251"/>
      <c r="STY35" s="251"/>
      <c r="STZ35" s="251"/>
      <c r="SUA35" s="251"/>
      <c r="SUB35" s="251"/>
      <c r="SUC35" s="251"/>
      <c r="SUD35" s="251"/>
      <c r="SUE35" s="251"/>
      <c r="SUF35" s="251"/>
      <c r="SUG35" s="251"/>
      <c r="SUH35" s="251"/>
      <c r="SUI35" s="251"/>
      <c r="SUJ35" s="251"/>
      <c r="SUK35" s="251"/>
      <c r="SUL35" s="251"/>
      <c r="SUM35" s="251"/>
      <c r="SUN35" s="251"/>
      <c r="SUO35" s="251"/>
      <c r="SUP35" s="251"/>
      <c r="SUQ35" s="251"/>
      <c r="SUR35" s="251"/>
      <c r="SUS35" s="251"/>
      <c r="SUT35" s="251"/>
      <c r="SUU35" s="251"/>
      <c r="SUV35" s="251"/>
      <c r="SUW35" s="251"/>
      <c r="SUX35" s="251"/>
      <c r="SUY35" s="251"/>
      <c r="SUZ35" s="251"/>
      <c r="SVA35" s="251"/>
      <c r="SVB35" s="251"/>
      <c r="SVC35" s="251"/>
      <c r="SVD35" s="251"/>
      <c r="SVE35" s="251"/>
      <c r="SVF35" s="251"/>
      <c r="SVG35" s="251"/>
      <c r="SVH35" s="251"/>
      <c r="SVI35" s="251"/>
      <c r="SVJ35" s="251"/>
      <c r="SVK35" s="251"/>
      <c r="SVL35" s="251"/>
      <c r="SVM35" s="251"/>
      <c r="SVN35" s="251"/>
      <c r="SVO35" s="251"/>
      <c r="SVP35" s="251"/>
      <c r="SVQ35" s="251"/>
      <c r="SVR35" s="251"/>
      <c r="SVS35" s="251"/>
      <c r="SVT35" s="251"/>
      <c r="SVU35" s="251"/>
      <c r="SVV35" s="251"/>
      <c r="SVW35" s="251"/>
      <c r="SVX35" s="251"/>
      <c r="SVY35" s="251"/>
      <c r="SVZ35" s="251"/>
      <c r="SWA35" s="251"/>
      <c r="SWB35" s="251"/>
      <c r="SWC35" s="251"/>
      <c r="SWD35" s="251"/>
      <c r="SWE35" s="251"/>
      <c r="SWF35" s="251"/>
      <c r="SWG35" s="251"/>
      <c r="SWH35" s="251"/>
      <c r="SWI35" s="251"/>
      <c r="SWJ35" s="251"/>
      <c r="SWK35" s="251"/>
      <c r="SWL35" s="251"/>
      <c r="SWM35" s="251"/>
      <c r="SWN35" s="251"/>
      <c r="SWO35" s="251"/>
      <c r="SWP35" s="251"/>
      <c r="SWQ35" s="251"/>
      <c r="SWR35" s="251"/>
      <c r="SWS35" s="251"/>
      <c r="SWT35" s="251"/>
      <c r="SWU35" s="251"/>
      <c r="SWV35" s="251"/>
      <c r="SWW35" s="251"/>
      <c r="SWX35" s="251"/>
      <c r="SWY35" s="251"/>
      <c r="SWZ35" s="251"/>
      <c r="SXA35" s="251"/>
      <c r="SXB35" s="251"/>
      <c r="SXC35" s="251"/>
      <c r="SXD35" s="251"/>
      <c r="SXE35" s="251"/>
      <c r="SXF35" s="251"/>
      <c r="SXG35" s="251"/>
      <c r="SXH35" s="251"/>
      <c r="SXI35" s="251"/>
      <c r="SXJ35" s="251"/>
      <c r="SXK35" s="251"/>
      <c r="SXL35" s="251"/>
      <c r="SXM35" s="251"/>
      <c r="SXN35" s="251"/>
      <c r="SXO35" s="251"/>
      <c r="SXP35" s="251"/>
      <c r="SXQ35" s="251"/>
      <c r="SXR35" s="251"/>
      <c r="SXS35" s="251"/>
      <c r="SXT35" s="251"/>
      <c r="SXU35" s="251"/>
      <c r="SXV35" s="251"/>
      <c r="SXW35" s="251"/>
      <c r="SXX35" s="251"/>
      <c r="SXY35" s="251"/>
      <c r="SXZ35" s="251"/>
      <c r="SYA35" s="251"/>
      <c r="SYB35" s="251"/>
      <c r="SYC35" s="251"/>
      <c r="SYD35" s="251"/>
      <c r="SYE35" s="251"/>
      <c r="SYF35" s="251"/>
      <c r="SYG35" s="251"/>
      <c r="SYH35" s="251"/>
      <c r="SYI35" s="251"/>
      <c r="SYJ35" s="251"/>
      <c r="SYK35" s="251"/>
      <c r="SYL35" s="251"/>
      <c r="SYM35" s="251"/>
      <c r="SYN35" s="251"/>
      <c r="SYO35" s="251"/>
      <c r="SYP35" s="251"/>
      <c r="SYQ35" s="251"/>
      <c r="SYR35" s="251"/>
      <c r="SYS35" s="251"/>
      <c r="SYT35" s="251"/>
      <c r="SYU35" s="251"/>
      <c r="SYV35" s="251"/>
      <c r="SYW35" s="251"/>
      <c r="SYX35" s="251"/>
      <c r="SYY35" s="251"/>
      <c r="SYZ35" s="251"/>
      <c r="SZA35" s="251"/>
      <c r="SZB35" s="251"/>
      <c r="SZC35" s="251"/>
      <c r="SZD35" s="251"/>
      <c r="SZE35" s="251"/>
      <c r="SZF35" s="251"/>
      <c r="SZG35" s="251"/>
      <c r="SZH35" s="251"/>
      <c r="SZI35" s="251"/>
      <c r="SZJ35" s="251"/>
      <c r="SZK35" s="251"/>
      <c r="SZL35" s="251"/>
      <c r="SZM35" s="251"/>
      <c r="SZN35" s="251"/>
      <c r="SZO35" s="251"/>
      <c r="SZP35" s="251"/>
      <c r="SZQ35" s="251"/>
      <c r="SZR35" s="251"/>
      <c r="SZS35" s="251"/>
      <c r="SZT35" s="251"/>
      <c r="SZU35" s="251"/>
      <c r="SZV35" s="251"/>
      <c r="SZW35" s="251"/>
      <c r="SZX35" s="251"/>
      <c r="SZY35" s="251"/>
      <c r="SZZ35" s="251"/>
      <c r="TAA35" s="251"/>
      <c r="TAB35" s="251"/>
      <c r="TAC35" s="251"/>
      <c r="TAD35" s="251"/>
      <c r="TAE35" s="251"/>
      <c r="TAF35" s="251"/>
      <c r="TAG35" s="251"/>
      <c r="TAH35" s="251"/>
      <c r="TAI35" s="251"/>
      <c r="TAJ35" s="251"/>
      <c r="TAK35" s="251"/>
      <c r="TAL35" s="251"/>
      <c r="TAM35" s="251"/>
      <c r="TAN35" s="251"/>
      <c r="TAO35" s="251"/>
      <c r="TAP35" s="251"/>
      <c r="TAQ35" s="251"/>
      <c r="TAR35" s="251"/>
      <c r="TAS35" s="251"/>
      <c r="TAT35" s="251"/>
      <c r="TAU35" s="251"/>
      <c r="TAV35" s="251"/>
      <c r="TAW35" s="251"/>
      <c r="TAX35" s="251"/>
      <c r="TAY35" s="251"/>
      <c r="TAZ35" s="251"/>
      <c r="TBA35" s="251"/>
      <c r="TBB35" s="251"/>
      <c r="TBC35" s="251"/>
      <c r="TBD35" s="251"/>
      <c r="TBE35" s="251"/>
      <c r="TBF35" s="251"/>
      <c r="TBG35" s="251"/>
      <c r="TBH35" s="251"/>
      <c r="TBI35" s="251"/>
      <c r="TBJ35" s="251"/>
      <c r="TBK35" s="251"/>
      <c r="TBL35" s="251"/>
      <c r="TBM35" s="251"/>
      <c r="TBN35" s="251"/>
      <c r="TBO35" s="251"/>
      <c r="TBP35" s="251"/>
      <c r="TBQ35" s="251"/>
      <c r="TBR35" s="251"/>
      <c r="TBS35" s="251"/>
      <c r="TBT35" s="251"/>
      <c r="TBU35" s="251"/>
      <c r="TBV35" s="251"/>
      <c r="TBW35" s="251"/>
      <c r="TBX35" s="251"/>
      <c r="TBY35" s="251"/>
      <c r="TBZ35" s="251"/>
      <c r="TCA35" s="251"/>
      <c r="TCB35" s="251"/>
      <c r="TCC35" s="251"/>
      <c r="TCD35" s="251"/>
      <c r="TCE35" s="251"/>
      <c r="TCF35" s="251"/>
      <c r="TCG35" s="251"/>
      <c r="TCH35" s="251"/>
      <c r="TCI35" s="251"/>
      <c r="TCJ35" s="251"/>
      <c r="TCK35" s="251"/>
      <c r="TCL35" s="251"/>
      <c r="TCM35" s="251"/>
      <c r="TCN35" s="251"/>
      <c r="TCO35" s="251"/>
      <c r="TCP35" s="251"/>
      <c r="TCQ35" s="251"/>
      <c r="TCR35" s="251"/>
      <c r="TCS35" s="251"/>
      <c r="TCT35" s="251"/>
      <c r="TCU35" s="251"/>
      <c r="TCV35" s="251"/>
      <c r="TCW35" s="251"/>
      <c r="TCX35" s="251"/>
      <c r="TCY35" s="251"/>
      <c r="TCZ35" s="251"/>
      <c r="TDA35" s="251"/>
      <c r="TDB35" s="251"/>
      <c r="TDC35" s="251"/>
      <c r="TDD35" s="251"/>
      <c r="TDE35" s="251"/>
      <c r="TDF35" s="251"/>
      <c r="TDG35" s="251"/>
      <c r="TDH35" s="251"/>
      <c r="TDI35" s="251"/>
      <c r="TDJ35" s="251"/>
      <c r="TDK35" s="251"/>
      <c r="TDL35" s="251"/>
      <c r="TDM35" s="251"/>
      <c r="TDN35" s="251"/>
      <c r="TDO35" s="251"/>
      <c r="TDP35" s="251"/>
      <c r="TDQ35" s="251"/>
      <c r="TDR35" s="251"/>
      <c r="TDS35" s="251"/>
      <c r="TDT35" s="251"/>
      <c r="TDU35" s="251"/>
      <c r="TDV35" s="251"/>
      <c r="TDW35" s="251"/>
      <c r="TDX35" s="251"/>
      <c r="TDY35" s="251"/>
      <c r="TDZ35" s="251"/>
      <c r="TEA35" s="251"/>
      <c r="TEB35" s="251"/>
      <c r="TEC35" s="251"/>
      <c r="TED35" s="251"/>
      <c r="TEE35" s="251"/>
      <c r="TEF35" s="251"/>
      <c r="TEG35" s="251"/>
      <c r="TEH35" s="251"/>
      <c r="TEI35" s="251"/>
      <c r="TEJ35" s="251"/>
      <c r="TEK35" s="251"/>
      <c r="TEL35" s="251"/>
      <c r="TEM35" s="251"/>
      <c r="TEN35" s="251"/>
      <c r="TEO35" s="251"/>
      <c r="TEP35" s="251"/>
      <c r="TEQ35" s="251"/>
      <c r="TER35" s="251"/>
      <c r="TES35" s="251"/>
      <c r="TET35" s="251"/>
      <c r="TEU35" s="251"/>
      <c r="TEV35" s="251"/>
      <c r="TEW35" s="251"/>
      <c r="TEX35" s="251"/>
      <c r="TEY35" s="251"/>
      <c r="TEZ35" s="251"/>
      <c r="TFA35" s="251"/>
      <c r="TFB35" s="251"/>
      <c r="TFC35" s="251"/>
      <c r="TFD35" s="251"/>
      <c r="TFE35" s="251"/>
      <c r="TFF35" s="251"/>
      <c r="TFG35" s="251"/>
      <c r="TFH35" s="251"/>
      <c r="TFI35" s="251"/>
      <c r="TFJ35" s="251"/>
      <c r="TFK35" s="251"/>
      <c r="TFL35" s="251"/>
      <c r="TFM35" s="251"/>
      <c r="TFN35" s="251"/>
      <c r="TFO35" s="251"/>
      <c r="TFP35" s="251"/>
      <c r="TFQ35" s="251"/>
      <c r="TFR35" s="251"/>
      <c r="TFS35" s="251"/>
      <c r="TFT35" s="251"/>
      <c r="TFU35" s="251"/>
      <c r="TFV35" s="251"/>
      <c r="TFW35" s="251"/>
      <c r="TFX35" s="251"/>
      <c r="TFY35" s="251"/>
      <c r="TFZ35" s="251"/>
      <c r="TGA35" s="251"/>
      <c r="TGB35" s="251"/>
      <c r="TGC35" s="251"/>
      <c r="TGD35" s="251"/>
      <c r="TGE35" s="251"/>
      <c r="TGF35" s="251"/>
      <c r="TGG35" s="251"/>
      <c r="TGH35" s="251"/>
      <c r="TGI35" s="251"/>
      <c r="TGJ35" s="251"/>
      <c r="TGK35" s="251"/>
      <c r="TGL35" s="251"/>
      <c r="TGM35" s="251"/>
      <c r="TGN35" s="251"/>
      <c r="TGO35" s="251"/>
      <c r="TGP35" s="251"/>
      <c r="TGQ35" s="251"/>
      <c r="TGR35" s="251"/>
      <c r="TGS35" s="251"/>
      <c r="TGT35" s="251"/>
      <c r="TGU35" s="251"/>
      <c r="TGV35" s="251"/>
      <c r="TGW35" s="251"/>
      <c r="TGX35" s="251"/>
      <c r="TGY35" s="251"/>
      <c r="TGZ35" s="251"/>
      <c r="THA35" s="251"/>
      <c r="THB35" s="251"/>
      <c r="THC35" s="251"/>
      <c r="THD35" s="251"/>
      <c r="THE35" s="251"/>
      <c r="THF35" s="251"/>
      <c r="THG35" s="251"/>
      <c r="THH35" s="251"/>
      <c r="THI35" s="251"/>
      <c r="THJ35" s="251"/>
      <c r="THK35" s="251"/>
      <c r="THL35" s="251"/>
      <c r="THM35" s="251"/>
      <c r="THN35" s="251"/>
      <c r="THO35" s="251"/>
      <c r="THP35" s="251"/>
      <c r="THQ35" s="251"/>
      <c r="THR35" s="251"/>
      <c r="THS35" s="251"/>
      <c r="THT35" s="251"/>
      <c r="THU35" s="251"/>
      <c r="THV35" s="251"/>
      <c r="THW35" s="251"/>
      <c r="THX35" s="251"/>
      <c r="THY35" s="251"/>
      <c r="THZ35" s="251"/>
      <c r="TIA35" s="251"/>
      <c r="TIB35" s="251"/>
      <c r="TIC35" s="251"/>
      <c r="TID35" s="251"/>
      <c r="TIE35" s="251"/>
      <c r="TIF35" s="251"/>
      <c r="TIG35" s="251"/>
      <c r="TIH35" s="251"/>
      <c r="TII35" s="251"/>
      <c r="TIJ35" s="251"/>
      <c r="TIK35" s="251"/>
      <c r="TIL35" s="251"/>
      <c r="TIM35" s="251"/>
      <c r="TIN35" s="251"/>
      <c r="TIO35" s="251"/>
      <c r="TIP35" s="251"/>
      <c r="TIQ35" s="251"/>
      <c r="TIR35" s="251"/>
      <c r="TIS35" s="251"/>
      <c r="TIT35" s="251"/>
      <c r="TIU35" s="251"/>
      <c r="TIV35" s="251"/>
      <c r="TIW35" s="251"/>
      <c r="TIX35" s="251"/>
      <c r="TIY35" s="251"/>
      <c r="TIZ35" s="251"/>
      <c r="TJA35" s="251"/>
      <c r="TJB35" s="251"/>
      <c r="TJC35" s="251"/>
      <c r="TJD35" s="251"/>
      <c r="TJE35" s="251"/>
      <c r="TJF35" s="251"/>
      <c r="TJG35" s="251"/>
      <c r="TJH35" s="251"/>
      <c r="TJI35" s="251"/>
      <c r="TJJ35" s="251"/>
      <c r="TJK35" s="251"/>
      <c r="TJL35" s="251"/>
      <c r="TJM35" s="251"/>
      <c r="TJN35" s="251"/>
      <c r="TJO35" s="251"/>
      <c r="TJP35" s="251"/>
      <c r="TJQ35" s="251"/>
      <c r="TJR35" s="251"/>
      <c r="TJS35" s="251"/>
      <c r="TJT35" s="251"/>
      <c r="TJU35" s="251"/>
      <c r="TJV35" s="251"/>
      <c r="TJW35" s="251"/>
      <c r="TJX35" s="251"/>
      <c r="TJY35" s="251"/>
      <c r="TJZ35" s="251"/>
      <c r="TKA35" s="251"/>
      <c r="TKB35" s="251"/>
      <c r="TKC35" s="251"/>
      <c r="TKD35" s="251"/>
      <c r="TKE35" s="251"/>
      <c r="TKF35" s="251"/>
      <c r="TKG35" s="251"/>
      <c r="TKH35" s="251"/>
      <c r="TKI35" s="251"/>
      <c r="TKJ35" s="251"/>
      <c r="TKK35" s="251"/>
      <c r="TKL35" s="251"/>
      <c r="TKM35" s="251"/>
      <c r="TKN35" s="251"/>
      <c r="TKO35" s="251"/>
      <c r="TKP35" s="251"/>
      <c r="TKQ35" s="251"/>
      <c r="TKR35" s="251"/>
      <c r="TKS35" s="251"/>
      <c r="TKT35" s="251"/>
      <c r="TKU35" s="251"/>
      <c r="TKV35" s="251"/>
      <c r="TKW35" s="251"/>
      <c r="TKX35" s="251"/>
      <c r="TKY35" s="251"/>
      <c r="TKZ35" s="251"/>
      <c r="TLA35" s="251"/>
      <c r="TLB35" s="251"/>
      <c r="TLC35" s="251"/>
      <c r="TLD35" s="251"/>
      <c r="TLE35" s="251"/>
      <c r="TLF35" s="251"/>
      <c r="TLG35" s="251"/>
      <c r="TLH35" s="251"/>
      <c r="TLI35" s="251"/>
      <c r="TLJ35" s="251"/>
      <c r="TLK35" s="251"/>
      <c r="TLL35" s="251"/>
      <c r="TLM35" s="251"/>
      <c r="TLN35" s="251"/>
      <c r="TLO35" s="251"/>
      <c r="TLP35" s="251"/>
      <c r="TLQ35" s="251"/>
      <c r="TLR35" s="251"/>
      <c r="TLS35" s="251"/>
      <c r="TLT35" s="251"/>
      <c r="TLU35" s="251"/>
      <c r="TLV35" s="251"/>
      <c r="TLW35" s="251"/>
      <c r="TLX35" s="251"/>
      <c r="TLY35" s="251"/>
      <c r="TLZ35" s="251"/>
      <c r="TMA35" s="251"/>
      <c r="TMB35" s="251"/>
      <c r="TMC35" s="251"/>
      <c r="TMD35" s="251"/>
      <c r="TME35" s="251"/>
      <c r="TMF35" s="251"/>
      <c r="TMG35" s="251"/>
      <c r="TMH35" s="251"/>
      <c r="TMI35" s="251"/>
      <c r="TMJ35" s="251"/>
      <c r="TMK35" s="251"/>
      <c r="TML35" s="251"/>
      <c r="TMM35" s="251"/>
      <c r="TMN35" s="251"/>
      <c r="TMO35" s="251"/>
      <c r="TMP35" s="251"/>
      <c r="TMQ35" s="251"/>
      <c r="TMR35" s="251"/>
      <c r="TMS35" s="251"/>
      <c r="TMT35" s="251"/>
      <c r="TMU35" s="251"/>
      <c r="TMV35" s="251"/>
      <c r="TMW35" s="251"/>
      <c r="TMX35" s="251"/>
      <c r="TMY35" s="251"/>
      <c r="TMZ35" s="251"/>
      <c r="TNA35" s="251"/>
      <c r="TNB35" s="251"/>
      <c r="TNC35" s="251"/>
      <c r="TND35" s="251"/>
      <c r="TNE35" s="251"/>
      <c r="TNF35" s="251"/>
      <c r="TNG35" s="251"/>
      <c r="TNH35" s="251"/>
      <c r="TNI35" s="251"/>
      <c r="TNJ35" s="251"/>
      <c r="TNK35" s="251"/>
      <c r="TNL35" s="251"/>
      <c r="TNM35" s="251"/>
      <c r="TNN35" s="251"/>
      <c r="TNO35" s="251"/>
      <c r="TNP35" s="251"/>
      <c r="TNQ35" s="251"/>
      <c r="TNR35" s="251"/>
      <c r="TNS35" s="251"/>
      <c r="TNT35" s="251"/>
      <c r="TNU35" s="251"/>
      <c r="TNV35" s="251"/>
      <c r="TNW35" s="251"/>
      <c r="TNX35" s="251"/>
      <c r="TNY35" s="251"/>
      <c r="TNZ35" s="251"/>
      <c r="TOA35" s="251"/>
      <c r="TOB35" s="251"/>
      <c r="TOC35" s="251"/>
      <c r="TOD35" s="251"/>
      <c r="TOE35" s="251"/>
      <c r="TOF35" s="251"/>
      <c r="TOG35" s="251"/>
      <c r="TOH35" s="251"/>
      <c r="TOI35" s="251"/>
      <c r="TOJ35" s="251"/>
      <c r="TOK35" s="251"/>
      <c r="TOL35" s="251"/>
      <c r="TOM35" s="251"/>
      <c r="TON35" s="251"/>
      <c r="TOO35" s="251"/>
      <c r="TOP35" s="251"/>
      <c r="TOQ35" s="251"/>
      <c r="TOR35" s="251"/>
      <c r="TOS35" s="251"/>
      <c r="TOT35" s="251"/>
      <c r="TOU35" s="251"/>
      <c r="TOV35" s="251"/>
      <c r="TOW35" s="251"/>
      <c r="TOX35" s="251"/>
      <c r="TOY35" s="251"/>
      <c r="TOZ35" s="251"/>
      <c r="TPA35" s="251"/>
      <c r="TPB35" s="251"/>
      <c r="TPC35" s="251"/>
      <c r="TPD35" s="251"/>
      <c r="TPE35" s="251"/>
      <c r="TPF35" s="251"/>
      <c r="TPG35" s="251"/>
      <c r="TPH35" s="251"/>
      <c r="TPI35" s="251"/>
      <c r="TPJ35" s="251"/>
      <c r="TPK35" s="251"/>
      <c r="TPL35" s="251"/>
      <c r="TPM35" s="251"/>
      <c r="TPN35" s="251"/>
      <c r="TPO35" s="251"/>
      <c r="TPP35" s="251"/>
      <c r="TPQ35" s="251"/>
      <c r="TPR35" s="251"/>
      <c r="TPS35" s="251"/>
      <c r="TPT35" s="251"/>
      <c r="TPU35" s="251"/>
      <c r="TPV35" s="251"/>
      <c r="TPW35" s="251"/>
      <c r="TPX35" s="251"/>
      <c r="TPY35" s="251"/>
      <c r="TPZ35" s="251"/>
      <c r="TQA35" s="251"/>
      <c r="TQB35" s="251"/>
      <c r="TQC35" s="251"/>
      <c r="TQD35" s="251"/>
      <c r="TQE35" s="251"/>
      <c r="TQF35" s="251"/>
      <c r="TQG35" s="251"/>
      <c r="TQH35" s="251"/>
      <c r="TQI35" s="251"/>
      <c r="TQJ35" s="251"/>
      <c r="TQK35" s="251"/>
      <c r="TQL35" s="251"/>
      <c r="TQM35" s="251"/>
      <c r="TQN35" s="251"/>
      <c r="TQO35" s="251"/>
      <c r="TQP35" s="251"/>
      <c r="TQQ35" s="251"/>
      <c r="TQR35" s="251"/>
      <c r="TQS35" s="251"/>
      <c r="TQT35" s="251"/>
      <c r="TQU35" s="251"/>
      <c r="TQV35" s="251"/>
      <c r="TQW35" s="251"/>
      <c r="TQX35" s="251"/>
      <c r="TQY35" s="251"/>
      <c r="TQZ35" s="251"/>
      <c r="TRA35" s="251"/>
      <c r="TRB35" s="251"/>
      <c r="TRC35" s="251"/>
      <c r="TRD35" s="251"/>
      <c r="TRE35" s="251"/>
      <c r="TRF35" s="251"/>
      <c r="TRG35" s="251"/>
      <c r="TRH35" s="251"/>
      <c r="TRI35" s="251"/>
      <c r="TRJ35" s="251"/>
      <c r="TRK35" s="251"/>
      <c r="TRL35" s="251"/>
      <c r="TRM35" s="251"/>
      <c r="TRN35" s="251"/>
      <c r="TRO35" s="251"/>
      <c r="TRP35" s="251"/>
      <c r="TRQ35" s="251"/>
      <c r="TRR35" s="251"/>
      <c r="TRS35" s="251"/>
      <c r="TRT35" s="251"/>
      <c r="TRU35" s="251"/>
      <c r="TRV35" s="251"/>
      <c r="TRW35" s="251"/>
      <c r="TRX35" s="251"/>
      <c r="TRY35" s="251"/>
      <c r="TRZ35" s="251"/>
      <c r="TSA35" s="251"/>
      <c r="TSB35" s="251"/>
      <c r="TSC35" s="251"/>
      <c r="TSD35" s="251"/>
      <c r="TSE35" s="251"/>
      <c r="TSF35" s="251"/>
      <c r="TSG35" s="251"/>
      <c r="TSH35" s="251"/>
      <c r="TSI35" s="251"/>
      <c r="TSJ35" s="251"/>
      <c r="TSK35" s="251"/>
      <c r="TSL35" s="251"/>
      <c r="TSM35" s="251"/>
      <c r="TSN35" s="251"/>
      <c r="TSO35" s="251"/>
      <c r="TSP35" s="251"/>
      <c r="TSQ35" s="251"/>
      <c r="TSR35" s="251"/>
      <c r="TSS35" s="251"/>
      <c r="TST35" s="251"/>
      <c r="TSU35" s="251"/>
      <c r="TSV35" s="251"/>
      <c r="TSW35" s="251"/>
      <c r="TSX35" s="251"/>
      <c r="TSY35" s="251"/>
      <c r="TSZ35" s="251"/>
      <c r="TTA35" s="251"/>
      <c r="TTB35" s="251"/>
      <c r="TTC35" s="251"/>
      <c r="TTD35" s="251"/>
      <c r="TTE35" s="251"/>
      <c r="TTF35" s="251"/>
      <c r="TTG35" s="251"/>
      <c r="TTH35" s="251"/>
      <c r="TTI35" s="251"/>
      <c r="TTJ35" s="251"/>
      <c r="TTK35" s="251"/>
      <c r="TTL35" s="251"/>
      <c r="TTM35" s="251"/>
      <c r="TTN35" s="251"/>
      <c r="TTO35" s="251"/>
      <c r="TTP35" s="251"/>
      <c r="TTQ35" s="251"/>
      <c r="TTR35" s="251"/>
      <c r="TTS35" s="251"/>
      <c r="TTT35" s="251"/>
      <c r="TTU35" s="251"/>
      <c r="TTV35" s="251"/>
      <c r="TTW35" s="251"/>
      <c r="TTX35" s="251"/>
      <c r="TTY35" s="251"/>
      <c r="TTZ35" s="251"/>
      <c r="TUA35" s="251"/>
      <c r="TUB35" s="251"/>
      <c r="TUC35" s="251"/>
      <c r="TUD35" s="251"/>
      <c r="TUE35" s="251"/>
      <c r="TUF35" s="251"/>
      <c r="TUG35" s="251"/>
      <c r="TUH35" s="251"/>
      <c r="TUI35" s="251"/>
      <c r="TUJ35" s="251"/>
      <c r="TUK35" s="251"/>
      <c r="TUL35" s="251"/>
      <c r="TUM35" s="251"/>
      <c r="TUN35" s="251"/>
      <c r="TUO35" s="251"/>
      <c r="TUP35" s="251"/>
      <c r="TUQ35" s="251"/>
      <c r="TUR35" s="251"/>
      <c r="TUS35" s="251"/>
      <c r="TUT35" s="251"/>
      <c r="TUU35" s="251"/>
      <c r="TUV35" s="251"/>
      <c r="TUW35" s="251"/>
      <c r="TUX35" s="251"/>
      <c r="TUY35" s="251"/>
      <c r="TUZ35" s="251"/>
      <c r="TVA35" s="251"/>
      <c r="TVB35" s="251"/>
      <c r="TVC35" s="251"/>
      <c r="TVD35" s="251"/>
      <c r="TVE35" s="251"/>
      <c r="TVF35" s="251"/>
      <c r="TVG35" s="251"/>
      <c r="TVH35" s="251"/>
      <c r="TVI35" s="251"/>
      <c r="TVJ35" s="251"/>
      <c r="TVK35" s="251"/>
      <c r="TVL35" s="251"/>
      <c r="TVM35" s="251"/>
      <c r="TVN35" s="251"/>
      <c r="TVO35" s="251"/>
      <c r="TVP35" s="251"/>
      <c r="TVQ35" s="251"/>
      <c r="TVR35" s="251"/>
      <c r="TVS35" s="251"/>
      <c r="TVT35" s="251"/>
      <c r="TVU35" s="251"/>
      <c r="TVV35" s="251"/>
      <c r="TVW35" s="251"/>
      <c r="TVX35" s="251"/>
      <c r="TVY35" s="251"/>
      <c r="TVZ35" s="251"/>
      <c r="TWA35" s="251"/>
      <c r="TWB35" s="251"/>
      <c r="TWC35" s="251"/>
      <c r="TWD35" s="251"/>
      <c r="TWE35" s="251"/>
      <c r="TWF35" s="251"/>
      <c r="TWG35" s="251"/>
      <c r="TWH35" s="251"/>
      <c r="TWI35" s="251"/>
      <c r="TWJ35" s="251"/>
      <c r="TWK35" s="251"/>
      <c r="TWL35" s="251"/>
      <c r="TWM35" s="251"/>
      <c r="TWN35" s="251"/>
      <c r="TWO35" s="251"/>
      <c r="TWP35" s="251"/>
      <c r="TWQ35" s="251"/>
      <c r="TWR35" s="251"/>
      <c r="TWS35" s="251"/>
      <c r="TWT35" s="251"/>
      <c r="TWU35" s="251"/>
      <c r="TWV35" s="251"/>
      <c r="TWW35" s="251"/>
      <c r="TWX35" s="251"/>
      <c r="TWY35" s="251"/>
      <c r="TWZ35" s="251"/>
      <c r="TXA35" s="251"/>
      <c r="TXB35" s="251"/>
      <c r="TXC35" s="251"/>
      <c r="TXD35" s="251"/>
      <c r="TXE35" s="251"/>
      <c r="TXF35" s="251"/>
      <c r="TXG35" s="251"/>
      <c r="TXH35" s="251"/>
      <c r="TXI35" s="251"/>
      <c r="TXJ35" s="251"/>
      <c r="TXK35" s="251"/>
      <c r="TXL35" s="251"/>
      <c r="TXM35" s="251"/>
      <c r="TXN35" s="251"/>
      <c r="TXO35" s="251"/>
      <c r="TXP35" s="251"/>
      <c r="TXQ35" s="251"/>
      <c r="TXR35" s="251"/>
      <c r="TXS35" s="251"/>
      <c r="TXT35" s="251"/>
      <c r="TXU35" s="251"/>
      <c r="TXV35" s="251"/>
      <c r="TXW35" s="251"/>
      <c r="TXX35" s="251"/>
      <c r="TXY35" s="251"/>
      <c r="TXZ35" s="251"/>
      <c r="TYA35" s="251"/>
      <c r="TYB35" s="251"/>
      <c r="TYC35" s="251"/>
      <c r="TYD35" s="251"/>
      <c r="TYE35" s="251"/>
      <c r="TYF35" s="251"/>
      <c r="TYG35" s="251"/>
      <c r="TYH35" s="251"/>
      <c r="TYI35" s="251"/>
      <c r="TYJ35" s="251"/>
      <c r="TYK35" s="251"/>
      <c r="TYL35" s="251"/>
      <c r="TYM35" s="251"/>
      <c r="TYN35" s="251"/>
      <c r="TYO35" s="251"/>
      <c r="TYP35" s="251"/>
      <c r="TYQ35" s="251"/>
      <c r="TYR35" s="251"/>
      <c r="TYS35" s="251"/>
      <c r="TYT35" s="251"/>
      <c r="TYU35" s="251"/>
      <c r="TYV35" s="251"/>
      <c r="TYW35" s="251"/>
      <c r="TYX35" s="251"/>
      <c r="TYY35" s="251"/>
      <c r="TYZ35" s="251"/>
      <c r="TZA35" s="251"/>
      <c r="TZB35" s="251"/>
      <c r="TZC35" s="251"/>
      <c r="TZD35" s="251"/>
      <c r="TZE35" s="251"/>
      <c r="TZF35" s="251"/>
      <c r="TZG35" s="251"/>
      <c r="TZH35" s="251"/>
      <c r="TZI35" s="251"/>
      <c r="TZJ35" s="251"/>
      <c r="TZK35" s="251"/>
      <c r="TZL35" s="251"/>
      <c r="TZM35" s="251"/>
      <c r="TZN35" s="251"/>
      <c r="TZO35" s="251"/>
      <c r="TZP35" s="251"/>
      <c r="TZQ35" s="251"/>
      <c r="TZR35" s="251"/>
      <c r="TZS35" s="251"/>
      <c r="TZT35" s="251"/>
      <c r="TZU35" s="251"/>
      <c r="TZV35" s="251"/>
      <c r="TZW35" s="251"/>
      <c r="TZX35" s="251"/>
      <c r="TZY35" s="251"/>
      <c r="TZZ35" s="251"/>
      <c r="UAA35" s="251"/>
      <c r="UAB35" s="251"/>
      <c r="UAC35" s="251"/>
      <c r="UAD35" s="251"/>
      <c r="UAE35" s="251"/>
      <c r="UAF35" s="251"/>
      <c r="UAG35" s="251"/>
      <c r="UAH35" s="251"/>
      <c r="UAI35" s="251"/>
      <c r="UAJ35" s="251"/>
      <c r="UAK35" s="251"/>
      <c r="UAL35" s="251"/>
      <c r="UAM35" s="251"/>
      <c r="UAN35" s="251"/>
      <c r="UAO35" s="251"/>
      <c r="UAP35" s="251"/>
      <c r="UAQ35" s="251"/>
      <c r="UAR35" s="251"/>
      <c r="UAS35" s="251"/>
      <c r="UAT35" s="251"/>
      <c r="UAU35" s="251"/>
      <c r="UAV35" s="251"/>
      <c r="UAW35" s="251"/>
      <c r="UAX35" s="251"/>
      <c r="UAY35" s="251"/>
      <c r="UAZ35" s="251"/>
      <c r="UBA35" s="251"/>
      <c r="UBB35" s="251"/>
      <c r="UBC35" s="251"/>
      <c r="UBD35" s="251"/>
      <c r="UBE35" s="251"/>
      <c r="UBF35" s="251"/>
      <c r="UBG35" s="251"/>
      <c r="UBH35" s="251"/>
      <c r="UBI35" s="251"/>
      <c r="UBJ35" s="251"/>
      <c r="UBK35" s="251"/>
      <c r="UBL35" s="251"/>
      <c r="UBM35" s="251"/>
      <c r="UBN35" s="251"/>
      <c r="UBO35" s="251"/>
      <c r="UBP35" s="251"/>
      <c r="UBQ35" s="251"/>
      <c r="UBR35" s="251"/>
      <c r="UBS35" s="251"/>
      <c r="UBT35" s="251"/>
      <c r="UBU35" s="251"/>
      <c r="UBV35" s="251"/>
      <c r="UBW35" s="251"/>
      <c r="UBX35" s="251"/>
      <c r="UBY35" s="251"/>
      <c r="UBZ35" s="251"/>
      <c r="UCA35" s="251"/>
      <c r="UCB35" s="251"/>
      <c r="UCC35" s="251"/>
      <c r="UCD35" s="251"/>
      <c r="UCE35" s="251"/>
      <c r="UCF35" s="251"/>
      <c r="UCG35" s="251"/>
      <c r="UCH35" s="251"/>
      <c r="UCI35" s="251"/>
      <c r="UCJ35" s="251"/>
      <c r="UCK35" s="251"/>
      <c r="UCL35" s="251"/>
      <c r="UCM35" s="251"/>
      <c r="UCN35" s="251"/>
      <c r="UCO35" s="251"/>
      <c r="UCP35" s="251"/>
      <c r="UCQ35" s="251"/>
      <c r="UCR35" s="251"/>
      <c r="UCS35" s="251"/>
      <c r="UCT35" s="251"/>
      <c r="UCU35" s="251"/>
      <c r="UCV35" s="251"/>
      <c r="UCW35" s="251"/>
      <c r="UCX35" s="251"/>
      <c r="UCY35" s="251"/>
      <c r="UCZ35" s="251"/>
      <c r="UDA35" s="251"/>
      <c r="UDB35" s="251"/>
      <c r="UDC35" s="251"/>
      <c r="UDD35" s="251"/>
      <c r="UDE35" s="251"/>
      <c r="UDF35" s="251"/>
      <c r="UDG35" s="251"/>
      <c r="UDH35" s="251"/>
      <c r="UDI35" s="251"/>
      <c r="UDJ35" s="251"/>
      <c r="UDK35" s="251"/>
      <c r="UDL35" s="251"/>
      <c r="UDM35" s="251"/>
      <c r="UDN35" s="251"/>
      <c r="UDO35" s="251"/>
      <c r="UDP35" s="251"/>
      <c r="UDQ35" s="251"/>
      <c r="UDR35" s="251"/>
      <c r="UDS35" s="251"/>
      <c r="UDT35" s="251"/>
      <c r="UDU35" s="251"/>
      <c r="UDV35" s="251"/>
      <c r="UDW35" s="251"/>
      <c r="UDX35" s="251"/>
      <c r="UDY35" s="251"/>
      <c r="UDZ35" s="251"/>
      <c r="UEA35" s="251"/>
      <c r="UEB35" s="251"/>
      <c r="UEC35" s="251"/>
      <c r="UED35" s="251"/>
      <c r="UEE35" s="251"/>
      <c r="UEF35" s="251"/>
      <c r="UEG35" s="251"/>
      <c r="UEH35" s="251"/>
      <c r="UEI35" s="251"/>
      <c r="UEJ35" s="251"/>
      <c r="UEK35" s="251"/>
      <c r="UEL35" s="251"/>
      <c r="UEM35" s="251"/>
      <c r="UEN35" s="251"/>
      <c r="UEO35" s="251"/>
      <c r="UEP35" s="251"/>
      <c r="UEQ35" s="251"/>
      <c r="UER35" s="251"/>
      <c r="UES35" s="251"/>
      <c r="UET35" s="251"/>
      <c r="UEU35" s="251"/>
      <c r="UEV35" s="251"/>
      <c r="UEW35" s="251"/>
      <c r="UEX35" s="251"/>
      <c r="UEY35" s="251"/>
      <c r="UEZ35" s="251"/>
      <c r="UFA35" s="251"/>
      <c r="UFB35" s="251"/>
      <c r="UFC35" s="251"/>
      <c r="UFD35" s="251"/>
      <c r="UFE35" s="251"/>
      <c r="UFF35" s="251"/>
      <c r="UFG35" s="251"/>
      <c r="UFH35" s="251"/>
      <c r="UFI35" s="251"/>
      <c r="UFJ35" s="251"/>
      <c r="UFK35" s="251"/>
      <c r="UFL35" s="251"/>
      <c r="UFM35" s="251"/>
      <c r="UFN35" s="251"/>
      <c r="UFO35" s="251"/>
      <c r="UFP35" s="251"/>
      <c r="UFQ35" s="251"/>
      <c r="UFR35" s="251"/>
      <c r="UFS35" s="251"/>
      <c r="UFT35" s="251"/>
      <c r="UFU35" s="251"/>
      <c r="UFV35" s="251"/>
      <c r="UFW35" s="251"/>
      <c r="UFX35" s="251"/>
      <c r="UFY35" s="251"/>
      <c r="UFZ35" s="251"/>
      <c r="UGA35" s="251"/>
      <c r="UGB35" s="251"/>
      <c r="UGC35" s="251"/>
      <c r="UGD35" s="251"/>
      <c r="UGE35" s="251"/>
      <c r="UGF35" s="251"/>
      <c r="UGG35" s="251"/>
      <c r="UGH35" s="251"/>
      <c r="UGI35" s="251"/>
      <c r="UGJ35" s="251"/>
      <c r="UGK35" s="251"/>
      <c r="UGL35" s="251"/>
      <c r="UGM35" s="251"/>
      <c r="UGN35" s="251"/>
      <c r="UGO35" s="251"/>
      <c r="UGP35" s="251"/>
      <c r="UGQ35" s="251"/>
      <c r="UGR35" s="251"/>
      <c r="UGS35" s="251"/>
      <c r="UGT35" s="251"/>
      <c r="UGU35" s="251"/>
      <c r="UGV35" s="251"/>
      <c r="UGW35" s="251"/>
      <c r="UGX35" s="251"/>
      <c r="UGY35" s="251"/>
      <c r="UGZ35" s="251"/>
      <c r="UHA35" s="251"/>
      <c r="UHB35" s="251"/>
      <c r="UHC35" s="251"/>
      <c r="UHD35" s="251"/>
      <c r="UHE35" s="251"/>
      <c r="UHF35" s="251"/>
      <c r="UHG35" s="251"/>
      <c r="UHH35" s="251"/>
      <c r="UHI35" s="251"/>
      <c r="UHJ35" s="251"/>
      <c r="UHK35" s="251"/>
      <c r="UHL35" s="251"/>
      <c r="UHM35" s="251"/>
      <c r="UHN35" s="251"/>
      <c r="UHO35" s="251"/>
      <c r="UHP35" s="251"/>
      <c r="UHQ35" s="251"/>
      <c r="UHR35" s="251"/>
      <c r="UHS35" s="251"/>
      <c r="UHT35" s="251"/>
      <c r="UHU35" s="251"/>
      <c r="UHV35" s="251"/>
      <c r="UHW35" s="251"/>
      <c r="UHX35" s="251"/>
      <c r="UHY35" s="251"/>
      <c r="UHZ35" s="251"/>
      <c r="UIA35" s="251"/>
      <c r="UIB35" s="251"/>
      <c r="UIC35" s="251"/>
      <c r="UID35" s="251"/>
      <c r="UIE35" s="251"/>
      <c r="UIF35" s="251"/>
      <c r="UIG35" s="251"/>
      <c r="UIH35" s="251"/>
      <c r="UII35" s="251"/>
      <c r="UIJ35" s="251"/>
      <c r="UIK35" s="251"/>
      <c r="UIL35" s="251"/>
      <c r="UIM35" s="251"/>
      <c r="UIN35" s="251"/>
      <c r="UIO35" s="251"/>
      <c r="UIP35" s="251"/>
      <c r="UIQ35" s="251"/>
      <c r="UIR35" s="251"/>
      <c r="UIS35" s="251"/>
      <c r="UIT35" s="251"/>
      <c r="UIU35" s="251"/>
      <c r="UIV35" s="251"/>
      <c r="UIW35" s="251"/>
      <c r="UIX35" s="251"/>
      <c r="UIY35" s="251"/>
      <c r="UIZ35" s="251"/>
      <c r="UJA35" s="251"/>
      <c r="UJB35" s="251"/>
      <c r="UJC35" s="251"/>
      <c r="UJD35" s="251"/>
      <c r="UJE35" s="251"/>
      <c r="UJF35" s="251"/>
      <c r="UJG35" s="251"/>
      <c r="UJH35" s="251"/>
      <c r="UJI35" s="251"/>
      <c r="UJJ35" s="251"/>
      <c r="UJK35" s="251"/>
      <c r="UJL35" s="251"/>
      <c r="UJM35" s="251"/>
      <c r="UJN35" s="251"/>
      <c r="UJO35" s="251"/>
      <c r="UJP35" s="251"/>
      <c r="UJQ35" s="251"/>
      <c r="UJR35" s="251"/>
      <c r="UJS35" s="251"/>
      <c r="UJT35" s="251"/>
      <c r="UJU35" s="251"/>
      <c r="UJV35" s="251"/>
      <c r="UJW35" s="251"/>
      <c r="UJX35" s="251"/>
      <c r="UJY35" s="251"/>
      <c r="UJZ35" s="251"/>
      <c r="UKA35" s="251"/>
      <c r="UKB35" s="251"/>
      <c r="UKC35" s="251"/>
      <c r="UKD35" s="251"/>
      <c r="UKE35" s="251"/>
      <c r="UKF35" s="251"/>
      <c r="UKG35" s="251"/>
      <c r="UKH35" s="251"/>
      <c r="UKI35" s="251"/>
      <c r="UKJ35" s="251"/>
      <c r="UKK35" s="251"/>
      <c r="UKL35" s="251"/>
      <c r="UKM35" s="251"/>
      <c r="UKN35" s="251"/>
      <c r="UKO35" s="251"/>
      <c r="UKP35" s="251"/>
      <c r="UKQ35" s="251"/>
      <c r="UKR35" s="251"/>
      <c r="UKS35" s="251"/>
      <c r="UKT35" s="251"/>
      <c r="UKU35" s="251"/>
      <c r="UKV35" s="251"/>
      <c r="UKW35" s="251"/>
      <c r="UKX35" s="251"/>
      <c r="UKY35" s="251"/>
      <c r="UKZ35" s="251"/>
      <c r="ULA35" s="251"/>
      <c r="ULB35" s="251"/>
      <c r="ULC35" s="251"/>
      <c r="ULD35" s="251"/>
      <c r="ULE35" s="251"/>
      <c r="ULF35" s="251"/>
      <c r="ULG35" s="251"/>
      <c r="ULH35" s="251"/>
      <c r="ULI35" s="251"/>
      <c r="ULJ35" s="251"/>
      <c r="ULK35" s="251"/>
      <c r="ULL35" s="251"/>
      <c r="ULM35" s="251"/>
      <c r="ULN35" s="251"/>
      <c r="ULO35" s="251"/>
      <c r="ULP35" s="251"/>
      <c r="ULQ35" s="251"/>
      <c r="ULR35" s="251"/>
      <c r="ULS35" s="251"/>
      <c r="ULT35" s="251"/>
      <c r="ULU35" s="251"/>
      <c r="ULV35" s="251"/>
      <c r="ULW35" s="251"/>
      <c r="ULX35" s="251"/>
      <c r="ULY35" s="251"/>
      <c r="ULZ35" s="251"/>
      <c r="UMA35" s="251"/>
      <c r="UMB35" s="251"/>
      <c r="UMC35" s="251"/>
      <c r="UMD35" s="251"/>
      <c r="UME35" s="251"/>
      <c r="UMF35" s="251"/>
      <c r="UMG35" s="251"/>
      <c r="UMH35" s="251"/>
      <c r="UMI35" s="251"/>
      <c r="UMJ35" s="251"/>
      <c r="UMK35" s="251"/>
      <c r="UML35" s="251"/>
      <c r="UMM35" s="251"/>
      <c r="UMN35" s="251"/>
      <c r="UMO35" s="251"/>
      <c r="UMP35" s="251"/>
      <c r="UMQ35" s="251"/>
      <c r="UMR35" s="251"/>
      <c r="UMS35" s="251"/>
      <c r="UMT35" s="251"/>
      <c r="UMU35" s="251"/>
      <c r="UMV35" s="251"/>
      <c r="UMW35" s="251"/>
      <c r="UMX35" s="251"/>
      <c r="UMY35" s="251"/>
      <c r="UMZ35" s="251"/>
      <c r="UNA35" s="251"/>
      <c r="UNB35" s="251"/>
      <c r="UNC35" s="251"/>
      <c r="UND35" s="251"/>
      <c r="UNE35" s="251"/>
      <c r="UNF35" s="251"/>
      <c r="UNG35" s="251"/>
      <c r="UNH35" s="251"/>
      <c r="UNI35" s="251"/>
      <c r="UNJ35" s="251"/>
      <c r="UNK35" s="251"/>
      <c r="UNL35" s="251"/>
      <c r="UNM35" s="251"/>
      <c r="UNN35" s="251"/>
      <c r="UNO35" s="251"/>
      <c r="UNP35" s="251"/>
      <c r="UNQ35" s="251"/>
      <c r="UNR35" s="251"/>
      <c r="UNS35" s="251"/>
      <c r="UNT35" s="251"/>
      <c r="UNU35" s="251"/>
      <c r="UNV35" s="251"/>
      <c r="UNW35" s="251"/>
      <c r="UNX35" s="251"/>
      <c r="UNY35" s="251"/>
      <c r="UNZ35" s="251"/>
      <c r="UOA35" s="251"/>
      <c r="UOB35" s="251"/>
      <c r="UOC35" s="251"/>
      <c r="UOD35" s="251"/>
      <c r="UOE35" s="251"/>
      <c r="UOF35" s="251"/>
      <c r="UOG35" s="251"/>
      <c r="UOH35" s="251"/>
      <c r="UOI35" s="251"/>
      <c r="UOJ35" s="251"/>
      <c r="UOK35" s="251"/>
      <c r="UOL35" s="251"/>
      <c r="UOM35" s="251"/>
      <c r="UON35" s="251"/>
      <c r="UOO35" s="251"/>
      <c r="UOP35" s="251"/>
      <c r="UOQ35" s="251"/>
      <c r="UOR35" s="251"/>
      <c r="UOS35" s="251"/>
      <c r="UOT35" s="251"/>
      <c r="UOU35" s="251"/>
      <c r="UOV35" s="251"/>
      <c r="UOW35" s="251"/>
      <c r="UOX35" s="251"/>
      <c r="UOY35" s="251"/>
      <c r="UOZ35" s="251"/>
      <c r="UPA35" s="251"/>
      <c r="UPB35" s="251"/>
      <c r="UPC35" s="251"/>
      <c r="UPD35" s="251"/>
      <c r="UPE35" s="251"/>
      <c r="UPF35" s="251"/>
      <c r="UPG35" s="251"/>
      <c r="UPH35" s="251"/>
      <c r="UPI35" s="251"/>
      <c r="UPJ35" s="251"/>
      <c r="UPK35" s="251"/>
      <c r="UPL35" s="251"/>
      <c r="UPM35" s="251"/>
      <c r="UPN35" s="251"/>
      <c r="UPO35" s="251"/>
      <c r="UPP35" s="251"/>
      <c r="UPQ35" s="251"/>
      <c r="UPR35" s="251"/>
      <c r="UPS35" s="251"/>
      <c r="UPT35" s="251"/>
      <c r="UPU35" s="251"/>
      <c r="UPV35" s="251"/>
      <c r="UPW35" s="251"/>
      <c r="UPX35" s="251"/>
      <c r="UPY35" s="251"/>
      <c r="UPZ35" s="251"/>
      <c r="UQA35" s="251"/>
      <c r="UQB35" s="251"/>
      <c r="UQC35" s="251"/>
      <c r="UQD35" s="251"/>
      <c r="UQE35" s="251"/>
      <c r="UQF35" s="251"/>
      <c r="UQG35" s="251"/>
      <c r="UQH35" s="251"/>
      <c r="UQI35" s="251"/>
      <c r="UQJ35" s="251"/>
      <c r="UQK35" s="251"/>
      <c r="UQL35" s="251"/>
      <c r="UQM35" s="251"/>
      <c r="UQN35" s="251"/>
      <c r="UQO35" s="251"/>
      <c r="UQP35" s="251"/>
      <c r="UQQ35" s="251"/>
      <c r="UQR35" s="251"/>
      <c r="UQS35" s="251"/>
      <c r="UQT35" s="251"/>
      <c r="UQU35" s="251"/>
      <c r="UQV35" s="251"/>
      <c r="UQW35" s="251"/>
      <c r="UQX35" s="251"/>
      <c r="UQY35" s="251"/>
      <c r="UQZ35" s="251"/>
      <c r="URA35" s="251"/>
      <c r="URB35" s="251"/>
      <c r="URC35" s="251"/>
      <c r="URD35" s="251"/>
      <c r="URE35" s="251"/>
      <c r="URF35" s="251"/>
      <c r="URG35" s="251"/>
      <c r="URH35" s="251"/>
      <c r="URI35" s="251"/>
      <c r="URJ35" s="251"/>
      <c r="URK35" s="251"/>
      <c r="URL35" s="251"/>
      <c r="URM35" s="251"/>
      <c r="URN35" s="251"/>
      <c r="URO35" s="251"/>
      <c r="URP35" s="251"/>
      <c r="URQ35" s="251"/>
      <c r="URR35" s="251"/>
      <c r="URS35" s="251"/>
      <c r="URT35" s="251"/>
      <c r="URU35" s="251"/>
      <c r="URV35" s="251"/>
      <c r="URW35" s="251"/>
      <c r="URX35" s="251"/>
      <c r="URY35" s="251"/>
      <c r="URZ35" s="251"/>
      <c r="USA35" s="251"/>
      <c r="USB35" s="251"/>
      <c r="USC35" s="251"/>
      <c r="USD35" s="251"/>
      <c r="USE35" s="251"/>
      <c r="USF35" s="251"/>
      <c r="USG35" s="251"/>
      <c r="USH35" s="251"/>
      <c r="USI35" s="251"/>
      <c r="USJ35" s="251"/>
      <c r="USK35" s="251"/>
      <c r="USL35" s="251"/>
      <c r="USM35" s="251"/>
      <c r="USN35" s="251"/>
      <c r="USO35" s="251"/>
      <c r="USP35" s="251"/>
      <c r="USQ35" s="251"/>
      <c r="USR35" s="251"/>
      <c r="USS35" s="251"/>
      <c r="UST35" s="251"/>
      <c r="USU35" s="251"/>
      <c r="USV35" s="251"/>
      <c r="USW35" s="251"/>
      <c r="USX35" s="251"/>
      <c r="USY35" s="251"/>
      <c r="USZ35" s="251"/>
      <c r="UTA35" s="251"/>
      <c r="UTB35" s="251"/>
      <c r="UTC35" s="251"/>
      <c r="UTD35" s="251"/>
      <c r="UTE35" s="251"/>
      <c r="UTF35" s="251"/>
      <c r="UTG35" s="251"/>
      <c r="UTH35" s="251"/>
      <c r="UTI35" s="251"/>
      <c r="UTJ35" s="251"/>
      <c r="UTK35" s="251"/>
      <c r="UTL35" s="251"/>
      <c r="UTM35" s="251"/>
      <c r="UTN35" s="251"/>
      <c r="UTO35" s="251"/>
      <c r="UTP35" s="251"/>
      <c r="UTQ35" s="251"/>
      <c r="UTR35" s="251"/>
      <c r="UTS35" s="251"/>
      <c r="UTT35" s="251"/>
      <c r="UTU35" s="251"/>
      <c r="UTV35" s="251"/>
      <c r="UTW35" s="251"/>
      <c r="UTX35" s="251"/>
      <c r="UTY35" s="251"/>
      <c r="UTZ35" s="251"/>
      <c r="UUA35" s="251"/>
      <c r="UUB35" s="251"/>
      <c r="UUC35" s="251"/>
      <c r="UUD35" s="251"/>
      <c r="UUE35" s="251"/>
      <c r="UUF35" s="251"/>
      <c r="UUG35" s="251"/>
      <c r="UUH35" s="251"/>
      <c r="UUI35" s="251"/>
      <c r="UUJ35" s="251"/>
      <c r="UUK35" s="251"/>
      <c r="UUL35" s="251"/>
      <c r="UUM35" s="251"/>
      <c r="UUN35" s="251"/>
      <c r="UUO35" s="251"/>
      <c r="UUP35" s="251"/>
      <c r="UUQ35" s="251"/>
      <c r="UUR35" s="251"/>
      <c r="UUS35" s="251"/>
      <c r="UUT35" s="251"/>
      <c r="UUU35" s="251"/>
      <c r="UUV35" s="251"/>
      <c r="UUW35" s="251"/>
      <c r="UUX35" s="251"/>
      <c r="UUY35" s="251"/>
      <c r="UUZ35" s="251"/>
      <c r="UVA35" s="251"/>
      <c r="UVB35" s="251"/>
      <c r="UVC35" s="251"/>
      <c r="UVD35" s="251"/>
      <c r="UVE35" s="251"/>
      <c r="UVF35" s="251"/>
      <c r="UVG35" s="251"/>
      <c r="UVH35" s="251"/>
      <c r="UVI35" s="251"/>
      <c r="UVJ35" s="251"/>
      <c r="UVK35" s="251"/>
      <c r="UVL35" s="251"/>
      <c r="UVM35" s="251"/>
      <c r="UVN35" s="251"/>
      <c r="UVO35" s="251"/>
      <c r="UVP35" s="251"/>
      <c r="UVQ35" s="251"/>
      <c r="UVR35" s="251"/>
      <c r="UVS35" s="251"/>
      <c r="UVT35" s="251"/>
      <c r="UVU35" s="251"/>
      <c r="UVV35" s="251"/>
      <c r="UVW35" s="251"/>
      <c r="UVX35" s="251"/>
      <c r="UVY35" s="251"/>
      <c r="UVZ35" s="251"/>
      <c r="UWA35" s="251"/>
      <c r="UWB35" s="251"/>
      <c r="UWC35" s="251"/>
      <c r="UWD35" s="251"/>
      <c r="UWE35" s="251"/>
      <c r="UWF35" s="251"/>
      <c r="UWG35" s="251"/>
      <c r="UWH35" s="251"/>
      <c r="UWI35" s="251"/>
      <c r="UWJ35" s="251"/>
      <c r="UWK35" s="251"/>
      <c r="UWL35" s="251"/>
      <c r="UWM35" s="251"/>
      <c r="UWN35" s="251"/>
      <c r="UWO35" s="251"/>
      <c r="UWP35" s="251"/>
      <c r="UWQ35" s="251"/>
      <c r="UWR35" s="251"/>
      <c r="UWS35" s="251"/>
      <c r="UWT35" s="251"/>
      <c r="UWU35" s="251"/>
      <c r="UWV35" s="251"/>
      <c r="UWW35" s="251"/>
      <c r="UWX35" s="251"/>
      <c r="UWY35" s="251"/>
      <c r="UWZ35" s="251"/>
      <c r="UXA35" s="251"/>
      <c r="UXB35" s="251"/>
      <c r="UXC35" s="251"/>
      <c r="UXD35" s="251"/>
      <c r="UXE35" s="251"/>
      <c r="UXF35" s="251"/>
      <c r="UXG35" s="251"/>
      <c r="UXH35" s="251"/>
      <c r="UXI35" s="251"/>
      <c r="UXJ35" s="251"/>
      <c r="UXK35" s="251"/>
      <c r="UXL35" s="251"/>
      <c r="UXM35" s="251"/>
      <c r="UXN35" s="251"/>
      <c r="UXO35" s="251"/>
      <c r="UXP35" s="251"/>
      <c r="UXQ35" s="251"/>
      <c r="UXR35" s="251"/>
      <c r="UXS35" s="251"/>
      <c r="UXT35" s="251"/>
      <c r="UXU35" s="251"/>
      <c r="UXV35" s="251"/>
      <c r="UXW35" s="251"/>
      <c r="UXX35" s="251"/>
      <c r="UXY35" s="251"/>
      <c r="UXZ35" s="251"/>
      <c r="UYA35" s="251"/>
      <c r="UYB35" s="251"/>
      <c r="UYC35" s="251"/>
      <c r="UYD35" s="251"/>
      <c r="UYE35" s="251"/>
      <c r="UYF35" s="251"/>
      <c r="UYG35" s="251"/>
      <c r="UYH35" s="251"/>
      <c r="UYI35" s="251"/>
      <c r="UYJ35" s="251"/>
      <c r="UYK35" s="251"/>
      <c r="UYL35" s="251"/>
      <c r="UYM35" s="251"/>
      <c r="UYN35" s="251"/>
      <c r="UYO35" s="251"/>
      <c r="UYP35" s="251"/>
      <c r="UYQ35" s="251"/>
      <c r="UYR35" s="251"/>
      <c r="UYS35" s="251"/>
      <c r="UYT35" s="251"/>
      <c r="UYU35" s="251"/>
      <c r="UYV35" s="251"/>
      <c r="UYW35" s="251"/>
      <c r="UYX35" s="251"/>
      <c r="UYY35" s="251"/>
      <c r="UYZ35" s="251"/>
      <c r="UZA35" s="251"/>
      <c r="UZB35" s="251"/>
      <c r="UZC35" s="251"/>
      <c r="UZD35" s="251"/>
      <c r="UZE35" s="251"/>
      <c r="UZF35" s="251"/>
      <c r="UZG35" s="251"/>
      <c r="UZH35" s="251"/>
      <c r="UZI35" s="251"/>
      <c r="UZJ35" s="251"/>
      <c r="UZK35" s="251"/>
      <c r="UZL35" s="251"/>
      <c r="UZM35" s="251"/>
      <c r="UZN35" s="251"/>
      <c r="UZO35" s="251"/>
      <c r="UZP35" s="251"/>
      <c r="UZQ35" s="251"/>
      <c r="UZR35" s="251"/>
      <c r="UZS35" s="251"/>
      <c r="UZT35" s="251"/>
      <c r="UZU35" s="251"/>
      <c r="UZV35" s="251"/>
      <c r="UZW35" s="251"/>
      <c r="UZX35" s="251"/>
      <c r="UZY35" s="251"/>
      <c r="UZZ35" s="251"/>
      <c r="VAA35" s="251"/>
      <c r="VAB35" s="251"/>
      <c r="VAC35" s="251"/>
      <c r="VAD35" s="251"/>
      <c r="VAE35" s="251"/>
      <c r="VAF35" s="251"/>
      <c r="VAG35" s="251"/>
      <c r="VAH35" s="251"/>
      <c r="VAI35" s="251"/>
      <c r="VAJ35" s="251"/>
      <c r="VAK35" s="251"/>
      <c r="VAL35" s="251"/>
      <c r="VAM35" s="251"/>
      <c r="VAN35" s="251"/>
      <c r="VAO35" s="251"/>
      <c r="VAP35" s="251"/>
      <c r="VAQ35" s="251"/>
      <c r="VAR35" s="251"/>
      <c r="VAS35" s="251"/>
      <c r="VAT35" s="251"/>
      <c r="VAU35" s="251"/>
      <c r="VAV35" s="251"/>
      <c r="VAW35" s="251"/>
      <c r="VAX35" s="251"/>
      <c r="VAY35" s="251"/>
      <c r="VAZ35" s="251"/>
      <c r="VBA35" s="251"/>
      <c r="VBB35" s="251"/>
      <c r="VBC35" s="251"/>
      <c r="VBD35" s="251"/>
      <c r="VBE35" s="251"/>
      <c r="VBF35" s="251"/>
      <c r="VBG35" s="251"/>
      <c r="VBH35" s="251"/>
      <c r="VBI35" s="251"/>
      <c r="VBJ35" s="251"/>
      <c r="VBK35" s="251"/>
      <c r="VBL35" s="251"/>
      <c r="VBM35" s="251"/>
      <c r="VBN35" s="251"/>
      <c r="VBO35" s="251"/>
      <c r="VBP35" s="251"/>
      <c r="VBQ35" s="251"/>
      <c r="VBR35" s="251"/>
      <c r="VBS35" s="251"/>
      <c r="VBT35" s="251"/>
      <c r="VBU35" s="251"/>
      <c r="VBV35" s="251"/>
      <c r="VBW35" s="251"/>
      <c r="VBX35" s="251"/>
      <c r="VBY35" s="251"/>
      <c r="VBZ35" s="251"/>
      <c r="VCA35" s="251"/>
      <c r="VCB35" s="251"/>
      <c r="VCC35" s="251"/>
      <c r="VCD35" s="251"/>
      <c r="VCE35" s="251"/>
      <c r="VCF35" s="251"/>
      <c r="VCG35" s="251"/>
      <c r="VCH35" s="251"/>
      <c r="VCI35" s="251"/>
      <c r="VCJ35" s="251"/>
      <c r="VCK35" s="251"/>
      <c r="VCL35" s="251"/>
      <c r="VCM35" s="251"/>
      <c r="VCN35" s="251"/>
      <c r="VCO35" s="251"/>
      <c r="VCP35" s="251"/>
      <c r="VCQ35" s="251"/>
      <c r="VCR35" s="251"/>
      <c r="VCS35" s="251"/>
      <c r="VCT35" s="251"/>
      <c r="VCU35" s="251"/>
      <c r="VCV35" s="251"/>
      <c r="VCW35" s="251"/>
      <c r="VCX35" s="251"/>
      <c r="VCY35" s="251"/>
      <c r="VCZ35" s="251"/>
      <c r="VDA35" s="251"/>
      <c r="VDB35" s="251"/>
      <c r="VDC35" s="251"/>
      <c r="VDD35" s="251"/>
      <c r="VDE35" s="251"/>
      <c r="VDF35" s="251"/>
      <c r="VDG35" s="251"/>
      <c r="VDH35" s="251"/>
      <c r="VDI35" s="251"/>
      <c r="VDJ35" s="251"/>
      <c r="VDK35" s="251"/>
      <c r="VDL35" s="251"/>
      <c r="VDM35" s="251"/>
      <c r="VDN35" s="251"/>
      <c r="VDO35" s="251"/>
      <c r="VDP35" s="251"/>
      <c r="VDQ35" s="251"/>
      <c r="VDR35" s="251"/>
      <c r="VDS35" s="251"/>
      <c r="VDT35" s="251"/>
      <c r="VDU35" s="251"/>
      <c r="VDV35" s="251"/>
      <c r="VDW35" s="251"/>
      <c r="VDX35" s="251"/>
      <c r="VDY35" s="251"/>
      <c r="VDZ35" s="251"/>
      <c r="VEA35" s="251"/>
      <c r="VEB35" s="251"/>
      <c r="VEC35" s="251"/>
      <c r="VED35" s="251"/>
      <c r="VEE35" s="251"/>
      <c r="VEF35" s="251"/>
      <c r="VEG35" s="251"/>
      <c r="VEH35" s="251"/>
      <c r="VEI35" s="251"/>
      <c r="VEJ35" s="251"/>
      <c r="VEK35" s="251"/>
      <c r="VEL35" s="251"/>
      <c r="VEM35" s="251"/>
      <c r="VEN35" s="251"/>
      <c r="VEO35" s="251"/>
      <c r="VEP35" s="251"/>
      <c r="VEQ35" s="251"/>
      <c r="VER35" s="251"/>
      <c r="VES35" s="251"/>
      <c r="VET35" s="251"/>
      <c r="VEU35" s="251"/>
      <c r="VEV35" s="251"/>
      <c r="VEW35" s="251"/>
      <c r="VEX35" s="251"/>
      <c r="VEY35" s="251"/>
      <c r="VEZ35" s="251"/>
      <c r="VFA35" s="251"/>
      <c r="VFB35" s="251"/>
      <c r="VFC35" s="251"/>
      <c r="VFD35" s="251"/>
      <c r="VFE35" s="251"/>
      <c r="VFF35" s="251"/>
      <c r="VFG35" s="251"/>
      <c r="VFH35" s="251"/>
      <c r="VFI35" s="251"/>
      <c r="VFJ35" s="251"/>
      <c r="VFK35" s="251"/>
      <c r="VFL35" s="251"/>
      <c r="VFM35" s="251"/>
      <c r="VFN35" s="251"/>
      <c r="VFO35" s="251"/>
      <c r="VFP35" s="251"/>
      <c r="VFQ35" s="251"/>
      <c r="VFR35" s="251"/>
      <c r="VFS35" s="251"/>
      <c r="VFT35" s="251"/>
      <c r="VFU35" s="251"/>
      <c r="VFV35" s="251"/>
      <c r="VFW35" s="251"/>
      <c r="VFX35" s="251"/>
      <c r="VFY35" s="251"/>
      <c r="VFZ35" s="251"/>
      <c r="VGA35" s="251"/>
      <c r="VGB35" s="251"/>
      <c r="VGC35" s="251"/>
      <c r="VGD35" s="251"/>
      <c r="VGE35" s="251"/>
      <c r="VGF35" s="251"/>
      <c r="VGG35" s="251"/>
      <c r="VGH35" s="251"/>
      <c r="VGI35" s="251"/>
      <c r="VGJ35" s="251"/>
      <c r="VGK35" s="251"/>
      <c r="VGL35" s="251"/>
      <c r="VGM35" s="251"/>
      <c r="VGN35" s="251"/>
      <c r="VGO35" s="251"/>
      <c r="VGP35" s="251"/>
      <c r="VGQ35" s="251"/>
      <c r="VGR35" s="251"/>
      <c r="VGS35" s="251"/>
      <c r="VGT35" s="251"/>
      <c r="VGU35" s="251"/>
      <c r="VGV35" s="251"/>
      <c r="VGW35" s="251"/>
      <c r="VGX35" s="251"/>
      <c r="VGY35" s="251"/>
      <c r="VGZ35" s="251"/>
      <c r="VHA35" s="251"/>
      <c r="VHB35" s="251"/>
      <c r="VHC35" s="251"/>
      <c r="VHD35" s="251"/>
      <c r="VHE35" s="251"/>
      <c r="VHF35" s="251"/>
      <c r="VHG35" s="251"/>
      <c r="VHH35" s="251"/>
      <c r="VHI35" s="251"/>
      <c r="VHJ35" s="251"/>
      <c r="VHK35" s="251"/>
      <c r="VHL35" s="251"/>
      <c r="VHM35" s="251"/>
      <c r="VHN35" s="251"/>
      <c r="VHO35" s="251"/>
      <c r="VHP35" s="251"/>
      <c r="VHQ35" s="251"/>
      <c r="VHR35" s="251"/>
      <c r="VHS35" s="251"/>
      <c r="VHT35" s="251"/>
      <c r="VHU35" s="251"/>
      <c r="VHV35" s="251"/>
      <c r="VHW35" s="251"/>
      <c r="VHX35" s="251"/>
      <c r="VHY35" s="251"/>
      <c r="VHZ35" s="251"/>
      <c r="VIA35" s="251"/>
      <c r="VIB35" s="251"/>
      <c r="VIC35" s="251"/>
      <c r="VID35" s="251"/>
      <c r="VIE35" s="251"/>
      <c r="VIF35" s="251"/>
      <c r="VIG35" s="251"/>
      <c r="VIH35" s="251"/>
      <c r="VII35" s="251"/>
      <c r="VIJ35" s="251"/>
      <c r="VIK35" s="251"/>
      <c r="VIL35" s="251"/>
      <c r="VIM35" s="251"/>
      <c r="VIN35" s="251"/>
      <c r="VIO35" s="251"/>
      <c r="VIP35" s="251"/>
      <c r="VIQ35" s="251"/>
      <c r="VIR35" s="251"/>
      <c r="VIS35" s="251"/>
      <c r="VIT35" s="251"/>
      <c r="VIU35" s="251"/>
      <c r="VIV35" s="251"/>
      <c r="VIW35" s="251"/>
      <c r="VIX35" s="251"/>
      <c r="VIY35" s="251"/>
      <c r="VIZ35" s="251"/>
      <c r="VJA35" s="251"/>
      <c r="VJB35" s="251"/>
      <c r="VJC35" s="251"/>
      <c r="VJD35" s="251"/>
      <c r="VJE35" s="251"/>
      <c r="VJF35" s="251"/>
      <c r="VJG35" s="251"/>
      <c r="VJH35" s="251"/>
      <c r="VJI35" s="251"/>
      <c r="VJJ35" s="251"/>
      <c r="VJK35" s="251"/>
      <c r="VJL35" s="251"/>
      <c r="VJM35" s="251"/>
      <c r="VJN35" s="251"/>
      <c r="VJO35" s="251"/>
      <c r="VJP35" s="251"/>
      <c r="VJQ35" s="251"/>
      <c r="VJR35" s="251"/>
      <c r="VJS35" s="251"/>
      <c r="VJT35" s="251"/>
      <c r="VJU35" s="251"/>
      <c r="VJV35" s="251"/>
      <c r="VJW35" s="251"/>
      <c r="VJX35" s="251"/>
      <c r="VJY35" s="251"/>
      <c r="VJZ35" s="251"/>
      <c r="VKA35" s="251"/>
      <c r="VKB35" s="251"/>
      <c r="VKC35" s="251"/>
      <c r="VKD35" s="251"/>
      <c r="VKE35" s="251"/>
      <c r="VKF35" s="251"/>
      <c r="VKG35" s="251"/>
      <c r="VKH35" s="251"/>
      <c r="VKI35" s="251"/>
      <c r="VKJ35" s="251"/>
      <c r="VKK35" s="251"/>
      <c r="VKL35" s="251"/>
      <c r="VKM35" s="251"/>
      <c r="VKN35" s="251"/>
      <c r="VKO35" s="251"/>
      <c r="VKP35" s="251"/>
      <c r="VKQ35" s="251"/>
      <c r="VKR35" s="251"/>
      <c r="VKS35" s="251"/>
      <c r="VKT35" s="251"/>
      <c r="VKU35" s="251"/>
      <c r="VKV35" s="251"/>
      <c r="VKW35" s="251"/>
      <c r="VKX35" s="251"/>
      <c r="VKY35" s="251"/>
      <c r="VKZ35" s="251"/>
      <c r="VLA35" s="251"/>
      <c r="VLB35" s="251"/>
      <c r="VLC35" s="251"/>
      <c r="VLD35" s="251"/>
      <c r="VLE35" s="251"/>
      <c r="VLF35" s="251"/>
      <c r="VLG35" s="251"/>
      <c r="VLH35" s="251"/>
      <c r="VLI35" s="251"/>
      <c r="VLJ35" s="251"/>
      <c r="VLK35" s="251"/>
      <c r="VLL35" s="251"/>
      <c r="VLM35" s="251"/>
      <c r="VLN35" s="251"/>
      <c r="VLO35" s="251"/>
      <c r="VLP35" s="251"/>
      <c r="VLQ35" s="251"/>
      <c r="VLR35" s="251"/>
      <c r="VLS35" s="251"/>
      <c r="VLT35" s="251"/>
      <c r="VLU35" s="251"/>
      <c r="VLV35" s="251"/>
      <c r="VLW35" s="251"/>
      <c r="VLX35" s="251"/>
      <c r="VLY35" s="251"/>
      <c r="VLZ35" s="251"/>
      <c r="VMA35" s="251"/>
      <c r="VMB35" s="251"/>
      <c r="VMC35" s="251"/>
      <c r="VMD35" s="251"/>
      <c r="VME35" s="251"/>
      <c r="VMF35" s="251"/>
      <c r="VMG35" s="251"/>
      <c r="VMH35" s="251"/>
      <c r="VMI35" s="251"/>
      <c r="VMJ35" s="251"/>
      <c r="VMK35" s="251"/>
      <c r="VML35" s="251"/>
      <c r="VMM35" s="251"/>
      <c r="VMN35" s="251"/>
      <c r="VMO35" s="251"/>
      <c r="VMP35" s="251"/>
      <c r="VMQ35" s="251"/>
      <c r="VMR35" s="251"/>
      <c r="VMS35" s="251"/>
      <c r="VMT35" s="251"/>
      <c r="VMU35" s="251"/>
      <c r="VMV35" s="251"/>
      <c r="VMW35" s="251"/>
      <c r="VMX35" s="251"/>
      <c r="VMY35" s="251"/>
      <c r="VMZ35" s="251"/>
      <c r="VNA35" s="251"/>
      <c r="VNB35" s="251"/>
      <c r="VNC35" s="251"/>
      <c r="VND35" s="251"/>
      <c r="VNE35" s="251"/>
      <c r="VNF35" s="251"/>
      <c r="VNG35" s="251"/>
      <c r="VNH35" s="251"/>
      <c r="VNI35" s="251"/>
      <c r="VNJ35" s="251"/>
      <c r="VNK35" s="251"/>
      <c r="VNL35" s="251"/>
      <c r="VNM35" s="251"/>
      <c r="VNN35" s="251"/>
      <c r="VNO35" s="251"/>
      <c r="VNP35" s="251"/>
      <c r="VNQ35" s="251"/>
      <c r="VNR35" s="251"/>
      <c r="VNS35" s="251"/>
      <c r="VNT35" s="251"/>
      <c r="VNU35" s="251"/>
      <c r="VNV35" s="251"/>
      <c r="VNW35" s="251"/>
      <c r="VNX35" s="251"/>
      <c r="VNY35" s="251"/>
      <c r="VNZ35" s="251"/>
      <c r="VOA35" s="251"/>
      <c r="VOB35" s="251"/>
      <c r="VOC35" s="251"/>
      <c r="VOD35" s="251"/>
      <c r="VOE35" s="251"/>
      <c r="VOF35" s="251"/>
      <c r="VOG35" s="251"/>
      <c r="VOH35" s="251"/>
      <c r="VOI35" s="251"/>
      <c r="VOJ35" s="251"/>
      <c r="VOK35" s="251"/>
      <c r="VOL35" s="251"/>
      <c r="VOM35" s="251"/>
      <c r="VON35" s="251"/>
      <c r="VOO35" s="251"/>
      <c r="VOP35" s="251"/>
      <c r="VOQ35" s="251"/>
      <c r="VOR35" s="251"/>
      <c r="VOS35" s="251"/>
      <c r="VOT35" s="251"/>
      <c r="VOU35" s="251"/>
      <c r="VOV35" s="251"/>
      <c r="VOW35" s="251"/>
      <c r="VOX35" s="251"/>
      <c r="VOY35" s="251"/>
      <c r="VOZ35" s="251"/>
      <c r="VPA35" s="251"/>
      <c r="VPB35" s="251"/>
      <c r="VPC35" s="251"/>
      <c r="VPD35" s="251"/>
      <c r="VPE35" s="251"/>
      <c r="VPF35" s="251"/>
      <c r="VPG35" s="251"/>
      <c r="VPH35" s="251"/>
      <c r="VPI35" s="251"/>
      <c r="VPJ35" s="251"/>
      <c r="VPK35" s="251"/>
      <c r="VPL35" s="251"/>
      <c r="VPM35" s="251"/>
      <c r="VPN35" s="251"/>
      <c r="VPO35" s="251"/>
      <c r="VPP35" s="251"/>
      <c r="VPQ35" s="251"/>
      <c r="VPR35" s="251"/>
      <c r="VPS35" s="251"/>
      <c r="VPT35" s="251"/>
      <c r="VPU35" s="251"/>
      <c r="VPV35" s="251"/>
      <c r="VPW35" s="251"/>
      <c r="VPX35" s="251"/>
      <c r="VPY35" s="251"/>
      <c r="VPZ35" s="251"/>
      <c r="VQA35" s="251"/>
      <c r="VQB35" s="251"/>
      <c r="VQC35" s="251"/>
      <c r="VQD35" s="251"/>
      <c r="VQE35" s="251"/>
      <c r="VQF35" s="251"/>
      <c r="VQG35" s="251"/>
      <c r="VQH35" s="251"/>
      <c r="VQI35" s="251"/>
      <c r="VQJ35" s="251"/>
      <c r="VQK35" s="251"/>
      <c r="VQL35" s="251"/>
      <c r="VQM35" s="251"/>
      <c r="VQN35" s="251"/>
      <c r="VQO35" s="251"/>
      <c r="VQP35" s="251"/>
      <c r="VQQ35" s="251"/>
      <c r="VQR35" s="251"/>
      <c r="VQS35" s="251"/>
      <c r="VQT35" s="251"/>
      <c r="VQU35" s="251"/>
      <c r="VQV35" s="251"/>
      <c r="VQW35" s="251"/>
      <c r="VQX35" s="251"/>
      <c r="VQY35" s="251"/>
      <c r="VQZ35" s="251"/>
      <c r="VRA35" s="251"/>
      <c r="VRB35" s="251"/>
      <c r="VRC35" s="251"/>
      <c r="VRD35" s="251"/>
      <c r="VRE35" s="251"/>
      <c r="VRF35" s="251"/>
      <c r="VRG35" s="251"/>
      <c r="VRH35" s="251"/>
      <c r="VRI35" s="251"/>
      <c r="VRJ35" s="251"/>
      <c r="VRK35" s="251"/>
      <c r="VRL35" s="251"/>
      <c r="VRM35" s="251"/>
      <c r="VRN35" s="251"/>
      <c r="VRO35" s="251"/>
      <c r="VRP35" s="251"/>
      <c r="VRQ35" s="251"/>
      <c r="VRR35" s="251"/>
      <c r="VRS35" s="251"/>
      <c r="VRT35" s="251"/>
      <c r="VRU35" s="251"/>
      <c r="VRV35" s="251"/>
      <c r="VRW35" s="251"/>
      <c r="VRX35" s="251"/>
      <c r="VRY35" s="251"/>
      <c r="VRZ35" s="251"/>
      <c r="VSA35" s="251"/>
      <c r="VSB35" s="251"/>
      <c r="VSC35" s="251"/>
      <c r="VSD35" s="251"/>
      <c r="VSE35" s="251"/>
      <c r="VSF35" s="251"/>
      <c r="VSG35" s="251"/>
      <c r="VSH35" s="251"/>
      <c r="VSI35" s="251"/>
      <c r="VSJ35" s="251"/>
      <c r="VSK35" s="251"/>
      <c r="VSL35" s="251"/>
      <c r="VSM35" s="251"/>
      <c r="VSN35" s="251"/>
      <c r="VSO35" s="251"/>
      <c r="VSP35" s="251"/>
      <c r="VSQ35" s="251"/>
      <c r="VSR35" s="251"/>
      <c r="VSS35" s="251"/>
      <c r="VST35" s="251"/>
      <c r="VSU35" s="251"/>
      <c r="VSV35" s="251"/>
      <c r="VSW35" s="251"/>
      <c r="VSX35" s="251"/>
      <c r="VSY35" s="251"/>
      <c r="VSZ35" s="251"/>
      <c r="VTA35" s="251"/>
      <c r="VTB35" s="251"/>
      <c r="VTC35" s="251"/>
      <c r="VTD35" s="251"/>
      <c r="VTE35" s="251"/>
      <c r="VTF35" s="251"/>
      <c r="VTG35" s="251"/>
      <c r="VTH35" s="251"/>
      <c r="VTI35" s="251"/>
      <c r="VTJ35" s="251"/>
      <c r="VTK35" s="251"/>
      <c r="VTL35" s="251"/>
      <c r="VTM35" s="251"/>
      <c r="VTN35" s="251"/>
      <c r="VTO35" s="251"/>
      <c r="VTP35" s="251"/>
      <c r="VTQ35" s="251"/>
      <c r="VTR35" s="251"/>
      <c r="VTS35" s="251"/>
      <c r="VTT35" s="251"/>
      <c r="VTU35" s="251"/>
      <c r="VTV35" s="251"/>
      <c r="VTW35" s="251"/>
      <c r="VTX35" s="251"/>
      <c r="VTY35" s="251"/>
      <c r="VTZ35" s="251"/>
      <c r="VUA35" s="251"/>
      <c r="VUB35" s="251"/>
      <c r="VUC35" s="251"/>
      <c r="VUD35" s="251"/>
      <c r="VUE35" s="251"/>
      <c r="VUF35" s="251"/>
      <c r="VUG35" s="251"/>
      <c r="VUH35" s="251"/>
      <c r="VUI35" s="251"/>
      <c r="VUJ35" s="251"/>
      <c r="VUK35" s="251"/>
      <c r="VUL35" s="251"/>
      <c r="VUM35" s="251"/>
      <c r="VUN35" s="251"/>
      <c r="VUO35" s="251"/>
      <c r="VUP35" s="251"/>
      <c r="VUQ35" s="251"/>
      <c r="VUR35" s="251"/>
      <c r="VUS35" s="251"/>
      <c r="VUT35" s="251"/>
      <c r="VUU35" s="251"/>
      <c r="VUV35" s="251"/>
      <c r="VUW35" s="251"/>
      <c r="VUX35" s="251"/>
      <c r="VUY35" s="251"/>
      <c r="VUZ35" s="251"/>
      <c r="VVA35" s="251"/>
      <c r="VVB35" s="251"/>
      <c r="VVC35" s="251"/>
      <c r="VVD35" s="251"/>
      <c r="VVE35" s="251"/>
      <c r="VVF35" s="251"/>
      <c r="VVG35" s="251"/>
      <c r="VVH35" s="251"/>
      <c r="VVI35" s="251"/>
      <c r="VVJ35" s="251"/>
      <c r="VVK35" s="251"/>
      <c r="VVL35" s="251"/>
      <c r="VVM35" s="251"/>
      <c r="VVN35" s="251"/>
      <c r="VVO35" s="251"/>
      <c r="VVP35" s="251"/>
      <c r="VVQ35" s="251"/>
      <c r="VVR35" s="251"/>
      <c r="VVS35" s="251"/>
      <c r="VVT35" s="251"/>
      <c r="VVU35" s="251"/>
      <c r="VVV35" s="251"/>
      <c r="VVW35" s="251"/>
      <c r="VVX35" s="251"/>
      <c r="VVY35" s="251"/>
      <c r="VVZ35" s="251"/>
      <c r="VWA35" s="251"/>
      <c r="VWB35" s="251"/>
      <c r="VWC35" s="251"/>
      <c r="VWD35" s="251"/>
      <c r="VWE35" s="251"/>
      <c r="VWF35" s="251"/>
      <c r="VWG35" s="251"/>
      <c r="VWH35" s="251"/>
      <c r="VWI35" s="251"/>
      <c r="VWJ35" s="251"/>
      <c r="VWK35" s="251"/>
      <c r="VWL35" s="251"/>
      <c r="VWM35" s="251"/>
      <c r="VWN35" s="251"/>
      <c r="VWO35" s="251"/>
      <c r="VWP35" s="251"/>
      <c r="VWQ35" s="251"/>
      <c r="VWR35" s="251"/>
      <c r="VWS35" s="251"/>
      <c r="VWT35" s="251"/>
      <c r="VWU35" s="251"/>
      <c r="VWV35" s="251"/>
      <c r="VWW35" s="251"/>
      <c r="VWX35" s="251"/>
      <c r="VWY35" s="251"/>
      <c r="VWZ35" s="251"/>
      <c r="VXA35" s="251"/>
      <c r="VXB35" s="251"/>
      <c r="VXC35" s="251"/>
      <c r="VXD35" s="251"/>
      <c r="VXE35" s="251"/>
      <c r="VXF35" s="251"/>
      <c r="VXG35" s="251"/>
      <c r="VXH35" s="251"/>
      <c r="VXI35" s="251"/>
      <c r="VXJ35" s="251"/>
      <c r="VXK35" s="251"/>
      <c r="VXL35" s="251"/>
      <c r="VXM35" s="251"/>
      <c r="VXN35" s="251"/>
      <c r="VXO35" s="251"/>
      <c r="VXP35" s="251"/>
      <c r="VXQ35" s="251"/>
      <c r="VXR35" s="251"/>
      <c r="VXS35" s="251"/>
      <c r="VXT35" s="251"/>
      <c r="VXU35" s="251"/>
      <c r="VXV35" s="251"/>
      <c r="VXW35" s="251"/>
      <c r="VXX35" s="251"/>
      <c r="VXY35" s="251"/>
      <c r="VXZ35" s="251"/>
      <c r="VYA35" s="251"/>
      <c r="VYB35" s="251"/>
      <c r="VYC35" s="251"/>
      <c r="VYD35" s="251"/>
      <c r="VYE35" s="251"/>
      <c r="VYF35" s="251"/>
      <c r="VYG35" s="251"/>
      <c r="VYH35" s="251"/>
      <c r="VYI35" s="251"/>
      <c r="VYJ35" s="251"/>
      <c r="VYK35" s="251"/>
      <c r="VYL35" s="251"/>
      <c r="VYM35" s="251"/>
      <c r="VYN35" s="251"/>
      <c r="VYO35" s="251"/>
      <c r="VYP35" s="251"/>
      <c r="VYQ35" s="251"/>
      <c r="VYR35" s="251"/>
      <c r="VYS35" s="251"/>
      <c r="VYT35" s="251"/>
      <c r="VYU35" s="251"/>
      <c r="VYV35" s="251"/>
      <c r="VYW35" s="251"/>
      <c r="VYX35" s="251"/>
      <c r="VYY35" s="251"/>
      <c r="VYZ35" s="251"/>
      <c r="VZA35" s="251"/>
      <c r="VZB35" s="251"/>
      <c r="VZC35" s="251"/>
      <c r="VZD35" s="251"/>
      <c r="VZE35" s="251"/>
      <c r="VZF35" s="251"/>
      <c r="VZG35" s="251"/>
      <c r="VZH35" s="251"/>
      <c r="VZI35" s="251"/>
      <c r="VZJ35" s="251"/>
      <c r="VZK35" s="251"/>
      <c r="VZL35" s="251"/>
      <c r="VZM35" s="251"/>
      <c r="VZN35" s="251"/>
      <c r="VZO35" s="251"/>
      <c r="VZP35" s="251"/>
      <c r="VZQ35" s="251"/>
      <c r="VZR35" s="251"/>
      <c r="VZS35" s="251"/>
      <c r="VZT35" s="251"/>
      <c r="VZU35" s="251"/>
      <c r="VZV35" s="251"/>
      <c r="VZW35" s="251"/>
      <c r="VZX35" s="251"/>
      <c r="VZY35" s="251"/>
      <c r="VZZ35" s="251"/>
      <c r="WAA35" s="251"/>
      <c r="WAB35" s="251"/>
      <c r="WAC35" s="251"/>
      <c r="WAD35" s="251"/>
      <c r="WAE35" s="251"/>
      <c r="WAF35" s="251"/>
      <c r="WAG35" s="251"/>
      <c r="WAH35" s="251"/>
      <c r="WAI35" s="251"/>
      <c r="WAJ35" s="251"/>
      <c r="WAK35" s="251"/>
      <c r="WAL35" s="251"/>
      <c r="WAM35" s="251"/>
      <c r="WAN35" s="251"/>
      <c r="WAO35" s="251"/>
      <c r="WAP35" s="251"/>
      <c r="WAQ35" s="251"/>
      <c r="WAR35" s="251"/>
      <c r="WAS35" s="251"/>
      <c r="WAT35" s="251"/>
      <c r="WAU35" s="251"/>
      <c r="WAV35" s="251"/>
      <c r="WAW35" s="251"/>
      <c r="WAX35" s="251"/>
      <c r="WAY35" s="251"/>
      <c r="WAZ35" s="251"/>
      <c r="WBA35" s="251"/>
      <c r="WBB35" s="251"/>
      <c r="WBC35" s="251"/>
      <c r="WBD35" s="251"/>
      <c r="WBE35" s="251"/>
      <c r="WBF35" s="251"/>
      <c r="WBG35" s="251"/>
      <c r="WBH35" s="251"/>
      <c r="WBI35" s="251"/>
      <c r="WBJ35" s="251"/>
      <c r="WBK35" s="251"/>
      <c r="WBL35" s="251"/>
      <c r="WBM35" s="251"/>
      <c r="WBN35" s="251"/>
      <c r="WBO35" s="251"/>
      <c r="WBP35" s="251"/>
      <c r="WBQ35" s="251"/>
      <c r="WBR35" s="251"/>
      <c r="WBS35" s="251"/>
      <c r="WBT35" s="251"/>
      <c r="WBU35" s="251"/>
      <c r="WBV35" s="251"/>
      <c r="WBW35" s="251"/>
      <c r="WBX35" s="251"/>
      <c r="WBY35" s="251"/>
      <c r="WBZ35" s="251"/>
      <c r="WCA35" s="251"/>
      <c r="WCB35" s="251"/>
      <c r="WCC35" s="251"/>
      <c r="WCD35" s="251"/>
      <c r="WCE35" s="251"/>
      <c r="WCF35" s="251"/>
      <c r="WCG35" s="251"/>
      <c r="WCH35" s="251"/>
      <c r="WCI35" s="251"/>
      <c r="WCJ35" s="251"/>
      <c r="WCK35" s="251"/>
      <c r="WCL35" s="251"/>
      <c r="WCM35" s="251"/>
      <c r="WCN35" s="251"/>
      <c r="WCO35" s="251"/>
      <c r="WCP35" s="251"/>
      <c r="WCQ35" s="251"/>
      <c r="WCR35" s="251"/>
      <c r="WCS35" s="251"/>
      <c r="WCT35" s="251"/>
      <c r="WCU35" s="251"/>
      <c r="WCV35" s="251"/>
      <c r="WCW35" s="251"/>
      <c r="WCX35" s="251"/>
      <c r="WCY35" s="251"/>
      <c r="WCZ35" s="251"/>
      <c r="WDA35" s="251"/>
      <c r="WDB35" s="251"/>
      <c r="WDC35" s="251"/>
      <c r="WDD35" s="251"/>
      <c r="WDE35" s="251"/>
      <c r="WDF35" s="251"/>
      <c r="WDG35" s="251"/>
      <c r="WDH35" s="251"/>
      <c r="WDI35" s="251"/>
      <c r="WDJ35" s="251"/>
      <c r="WDK35" s="251"/>
      <c r="WDL35" s="251"/>
      <c r="WDM35" s="251"/>
      <c r="WDN35" s="251"/>
      <c r="WDO35" s="251"/>
      <c r="WDP35" s="251"/>
      <c r="WDQ35" s="251"/>
      <c r="WDR35" s="251"/>
      <c r="WDS35" s="251"/>
      <c r="WDT35" s="251"/>
      <c r="WDU35" s="251"/>
      <c r="WDV35" s="251"/>
      <c r="WDW35" s="251"/>
      <c r="WDX35" s="251"/>
      <c r="WDY35" s="251"/>
      <c r="WDZ35" s="251"/>
      <c r="WEA35" s="251"/>
      <c r="WEB35" s="251"/>
      <c r="WEC35" s="251"/>
      <c r="WED35" s="251"/>
      <c r="WEE35" s="251"/>
      <c r="WEF35" s="251"/>
      <c r="WEG35" s="251"/>
      <c r="WEH35" s="251"/>
      <c r="WEI35" s="251"/>
      <c r="WEJ35" s="251"/>
      <c r="WEK35" s="251"/>
      <c r="WEL35" s="251"/>
      <c r="WEM35" s="251"/>
      <c r="WEN35" s="251"/>
      <c r="WEO35" s="251"/>
      <c r="WEP35" s="251"/>
      <c r="WEQ35" s="251"/>
      <c r="WER35" s="251"/>
      <c r="WES35" s="251"/>
      <c r="WET35" s="251"/>
      <c r="WEU35" s="251"/>
      <c r="WEV35" s="251"/>
      <c r="WEW35" s="251"/>
      <c r="WEX35" s="251"/>
      <c r="WEY35" s="251"/>
      <c r="WEZ35" s="251"/>
      <c r="WFA35" s="251"/>
      <c r="WFB35" s="251"/>
      <c r="WFC35" s="251"/>
      <c r="WFD35" s="251"/>
      <c r="WFE35" s="251"/>
      <c r="WFF35" s="251"/>
      <c r="WFG35" s="251"/>
      <c r="WFH35" s="251"/>
      <c r="WFI35" s="251"/>
      <c r="WFJ35" s="251"/>
      <c r="WFK35" s="251"/>
      <c r="WFL35" s="251"/>
      <c r="WFM35" s="251"/>
      <c r="WFN35" s="251"/>
      <c r="WFO35" s="251"/>
      <c r="WFP35" s="251"/>
      <c r="WFQ35" s="251"/>
      <c r="WFR35" s="251"/>
      <c r="WFS35" s="251"/>
      <c r="WFT35" s="251"/>
      <c r="WFU35" s="251"/>
      <c r="WFV35" s="251"/>
      <c r="WFW35" s="251"/>
      <c r="WFX35" s="251"/>
      <c r="WFY35" s="251"/>
      <c r="WFZ35" s="251"/>
      <c r="WGA35" s="251"/>
      <c r="WGB35" s="251"/>
      <c r="WGC35" s="251"/>
      <c r="WGD35" s="251"/>
      <c r="WGE35" s="251"/>
      <c r="WGF35" s="251"/>
      <c r="WGG35" s="251"/>
      <c r="WGH35" s="251"/>
      <c r="WGI35" s="251"/>
      <c r="WGJ35" s="251"/>
      <c r="WGK35" s="251"/>
      <c r="WGL35" s="251"/>
      <c r="WGM35" s="251"/>
      <c r="WGN35" s="251"/>
      <c r="WGO35" s="251"/>
      <c r="WGP35" s="251"/>
      <c r="WGQ35" s="251"/>
      <c r="WGR35" s="251"/>
      <c r="WGS35" s="251"/>
      <c r="WGT35" s="251"/>
      <c r="WGU35" s="251"/>
      <c r="WGV35" s="251"/>
      <c r="WGW35" s="251"/>
      <c r="WGX35" s="251"/>
      <c r="WGY35" s="251"/>
      <c r="WGZ35" s="251"/>
      <c r="WHA35" s="251"/>
      <c r="WHB35" s="251"/>
      <c r="WHC35" s="251"/>
      <c r="WHD35" s="251"/>
      <c r="WHE35" s="251"/>
      <c r="WHF35" s="251"/>
      <c r="WHG35" s="251"/>
      <c r="WHH35" s="251"/>
      <c r="WHI35" s="251"/>
      <c r="WHJ35" s="251"/>
      <c r="WHK35" s="251"/>
      <c r="WHL35" s="251"/>
      <c r="WHM35" s="251"/>
      <c r="WHN35" s="251"/>
      <c r="WHO35" s="251"/>
      <c r="WHP35" s="251"/>
      <c r="WHQ35" s="251"/>
      <c r="WHR35" s="251"/>
      <c r="WHS35" s="251"/>
      <c r="WHT35" s="251"/>
      <c r="WHU35" s="251"/>
      <c r="WHV35" s="251"/>
      <c r="WHW35" s="251"/>
      <c r="WHX35" s="251"/>
      <c r="WHY35" s="251"/>
      <c r="WHZ35" s="251"/>
      <c r="WIA35" s="251"/>
      <c r="WIB35" s="251"/>
      <c r="WIC35" s="251"/>
      <c r="WID35" s="251"/>
      <c r="WIE35" s="251"/>
      <c r="WIF35" s="251"/>
      <c r="WIG35" s="251"/>
      <c r="WIH35" s="251"/>
      <c r="WII35" s="251"/>
      <c r="WIJ35" s="251"/>
      <c r="WIK35" s="251"/>
      <c r="WIL35" s="251"/>
      <c r="WIM35" s="251"/>
      <c r="WIN35" s="251"/>
      <c r="WIO35" s="251"/>
      <c r="WIP35" s="251"/>
      <c r="WIQ35" s="251"/>
      <c r="WIR35" s="251"/>
      <c r="WIS35" s="251"/>
      <c r="WIT35" s="251"/>
      <c r="WIU35" s="251"/>
      <c r="WIV35" s="251"/>
      <c r="WIW35" s="251"/>
      <c r="WIX35" s="251"/>
      <c r="WIY35" s="251"/>
      <c r="WIZ35" s="251"/>
      <c r="WJA35" s="251"/>
      <c r="WJB35" s="251"/>
      <c r="WJC35" s="251"/>
      <c r="WJD35" s="251"/>
      <c r="WJE35" s="251"/>
      <c r="WJF35" s="251"/>
      <c r="WJG35" s="251"/>
      <c r="WJH35" s="251"/>
      <c r="WJI35" s="251"/>
      <c r="WJJ35" s="251"/>
      <c r="WJK35" s="251"/>
      <c r="WJL35" s="251"/>
      <c r="WJM35" s="251"/>
      <c r="WJN35" s="251"/>
      <c r="WJO35" s="251"/>
      <c r="WJP35" s="251"/>
      <c r="WJQ35" s="251"/>
      <c r="WJR35" s="251"/>
      <c r="WJS35" s="251"/>
      <c r="WJT35" s="251"/>
      <c r="WJU35" s="251"/>
      <c r="WJV35" s="251"/>
      <c r="WJW35" s="251"/>
      <c r="WJX35" s="251"/>
      <c r="WJY35" s="251"/>
      <c r="WJZ35" s="251"/>
      <c r="WKA35" s="251"/>
      <c r="WKB35" s="251"/>
      <c r="WKC35" s="251"/>
      <c r="WKD35" s="251"/>
      <c r="WKE35" s="251"/>
      <c r="WKF35" s="251"/>
      <c r="WKG35" s="251"/>
      <c r="WKH35" s="251"/>
      <c r="WKI35" s="251"/>
      <c r="WKJ35" s="251"/>
      <c r="WKK35" s="251"/>
      <c r="WKL35" s="251"/>
      <c r="WKM35" s="251"/>
      <c r="WKN35" s="251"/>
      <c r="WKO35" s="251"/>
      <c r="WKP35" s="251"/>
      <c r="WKQ35" s="251"/>
      <c r="WKR35" s="251"/>
      <c r="WKS35" s="251"/>
      <c r="WKT35" s="251"/>
      <c r="WKU35" s="251"/>
      <c r="WKV35" s="251"/>
      <c r="WKW35" s="251"/>
      <c r="WKX35" s="251"/>
      <c r="WKY35" s="251"/>
      <c r="WKZ35" s="251"/>
      <c r="WLA35" s="251"/>
      <c r="WLB35" s="251"/>
      <c r="WLC35" s="251"/>
      <c r="WLD35" s="251"/>
      <c r="WLE35" s="251"/>
      <c r="WLF35" s="251"/>
      <c r="WLG35" s="251"/>
      <c r="WLH35" s="251"/>
      <c r="WLI35" s="251"/>
      <c r="WLJ35" s="251"/>
      <c r="WLK35" s="251"/>
      <c r="WLL35" s="251"/>
      <c r="WLM35" s="251"/>
      <c r="WLN35" s="251"/>
      <c r="WLO35" s="251"/>
      <c r="WLP35" s="251"/>
      <c r="WLQ35" s="251"/>
      <c r="WLR35" s="251"/>
      <c r="WLS35" s="251"/>
      <c r="WLT35" s="251"/>
      <c r="WLU35" s="251"/>
      <c r="WLV35" s="251"/>
      <c r="WLW35" s="251"/>
      <c r="WLX35" s="251"/>
      <c r="WLY35" s="251"/>
      <c r="WLZ35" s="251"/>
      <c r="WMA35" s="251"/>
      <c r="WMB35" s="251"/>
      <c r="WMC35" s="251"/>
      <c r="WMD35" s="251"/>
      <c r="WME35" s="251"/>
      <c r="WMF35" s="251"/>
      <c r="WMG35" s="251"/>
      <c r="WMH35" s="251"/>
      <c r="WMI35" s="251"/>
      <c r="WMJ35" s="251"/>
      <c r="WMK35" s="251"/>
      <c r="WML35" s="251"/>
      <c r="WMM35" s="251"/>
      <c r="WMN35" s="251"/>
      <c r="WMO35" s="251"/>
      <c r="WMP35" s="251"/>
      <c r="WMQ35" s="251"/>
      <c r="WMR35" s="251"/>
      <c r="WMS35" s="251"/>
      <c r="WMT35" s="251"/>
      <c r="WMU35" s="251"/>
      <c r="WMV35" s="251"/>
      <c r="WMW35" s="251"/>
      <c r="WMX35" s="251"/>
      <c r="WMY35" s="251"/>
      <c r="WMZ35" s="251"/>
      <c r="WNA35" s="251"/>
      <c r="WNB35" s="251"/>
      <c r="WNC35" s="251"/>
      <c r="WND35" s="251"/>
      <c r="WNE35" s="251"/>
      <c r="WNF35" s="251"/>
      <c r="WNG35" s="251"/>
      <c r="WNH35" s="251"/>
      <c r="WNI35" s="251"/>
      <c r="WNJ35" s="251"/>
      <c r="WNK35" s="251"/>
      <c r="WNL35" s="251"/>
      <c r="WNM35" s="251"/>
      <c r="WNN35" s="251"/>
      <c r="WNO35" s="251"/>
      <c r="WNP35" s="251"/>
      <c r="WNQ35" s="251"/>
      <c r="WNR35" s="251"/>
      <c r="WNS35" s="251"/>
      <c r="WNT35" s="251"/>
      <c r="WNU35" s="251"/>
      <c r="WNV35" s="251"/>
      <c r="WNW35" s="251"/>
      <c r="WNX35" s="251"/>
      <c r="WNY35" s="251"/>
      <c r="WNZ35" s="251"/>
      <c r="WOA35" s="251"/>
      <c r="WOB35" s="251"/>
      <c r="WOC35" s="251"/>
      <c r="WOD35" s="251"/>
      <c r="WOE35" s="251"/>
      <c r="WOF35" s="251"/>
      <c r="WOG35" s="251"/>
      <c r="WOH35" s="251"/>
      <c r="WOI35" s="251"/>
      <c r="WOJ35" s="251"/>
      <c r="WOK35" s="251"/>
      <c r="WOL35" s="251"/>
      <c r="WOM35" s="251"/>
      <c r="WON35" s="251"/>
      <c r="WOO35" s="251"/>
      <c r="WOP35" s="251"/>
      <c r="WOQ35" s="251"/>
      <c r="WOR35" s="251"/>
      <c r="WOS35" s="251"/>
      <c r="WOT35" s="251"/>
      <c r="WOU35" s="251"/>
      <c r="WOV35" s="251"/>
      <c r="WOW35" s="251"/>
      <c r="WOX35" s="251"/>
      <c r="WOY35" s="251"/>
      <c r="WOZ35" s="251"/>
      <c r="WPA35" s="251"/>
      <c r="WPB35" s="251"/>
      <c r="WPC35" s="251"/>
      <c r="WPD35" s="251"/>
      <c r="WPE35" s="251"/>
      <c r="WPF35" s="251"/>
      <c r="WPG35" s="251"/>
      <c r="WPH35" s="251"/>
      <c r="WPI35" s="251"/>
      <c r="WPJ35" s="251"/>
      <c r="WPK35" s="251"/>
      <c r="WPL35" s="251"/>
      <c r="WPM35" s="251"/>
      <c r="WPN35" s="251"/>
      <c r="WPO35" s="251"/>
      <c r="WPP35" s="251"/>
      <c r="WPQ35" s="251"/>
      <c r="WPR35" s="251"/>
      <c r="WPS35" s="251"/>
      <c r="WPT35" s="251"/>
      <c r="WPU35" s="251"/>
      <c r="WPV35" s="251"/>
      <c r="WPW35" s="251"/>
      <c r="WPX35" s="251"/>
      <c r="WPY35" s="251"/>
      <c r="WPZ35" s="251"/>
      <c r="WQA35" s="251"/>
      <c r="WQB35" s="251"/>
      <c r="WQC35" s="251"/>
      <c r="WQD35" s="251"/>
      <c r="WQE35" s="251"/>
      <c r="WQF35" s="251"/>
      <c r="WQG35" s="251"/>
      <c r="WQH35" s="251"/>
      <c r="WQI35" s="251"/>
      <c r="WQJ35" s="251"/>
      <c r="WQK35" s="251"/>
      <c r="WQL35" s="251"/>
      <c r="WQM35" s="251"/>
      <c r="WQN35" s="251"/>
      <c r="WQO35" s="251"/>
      <c r="WQP35" s="251"/>
      <c r="WQQ35" s="251"/>
      <c r="WQR35" s="251"/>
      <c r="WQS35" s="251"/>
      <c r="WQT35" s="251"/>
      <c r="WQU35" s="251"/>
      <c r="WQV35" s="251"/>
      <c r="WQW35" s="251"/>
      <c r="WQX35" s="251"/>
      <c r="WQY35" s="251"/>
      <c r="WQZ35" s="251"/>
      <c r="WRA35" s="251"/>
      <c r="WRB35" s="251"/>
      <c r="WRC35" s="251"/>
      <c r="WRD35" s="251"/>
      <c r="WRE35" s="251"/>
      <c r="WRF35" s="251"/>
      <c r="WRG35" s="251"/>
      <c r="WRH35" s="251"/>
      <c r="WRI35" s="251"/>
      <c r="WRJ35" s="251"/>
      <c r="WRK35" s="251"/>
      <c r="WRL35" s="251"/>
      <c r="WRM35" s="251"/>
      <c r="WRN35" s="251"/>
      <c r="WRO35" s="251"/>
      <c r="WRP35" s="251"/>
      <c r="WRQ35" s="251"/>
      <c r="WRR35" s="251"/>
      <c r="WRS35" s="251"/>
      <c r="WRT35" s="251"/>
      <c r="WRU35" s="251"/>
      <c r="WRV35" s="251"/>
      <c r="WRW35" s="251"/>
      <c r="WRX35" s="251"/>
      <c r="WRY35" s="251"/>
      <c r="WRZ35" s="251"/>
      <c r="WSA35" s="251"/>
      <c r="WSB35" s="251"/>
      <c r="WSC35" s="251"/>
      <c r="WSD35" s="251"/>
      <c r="WSE35" s="251"/>
      <c r="WSF35" s="251"/>
      <c r="WSG35" s="251"/>
      <c r="WSH35" s="251"/>
      <c r="WSI35" s="251"/>
      <c r="WSJ35" s="251"/>
      <c r="WSK35" s="251"/>
      <c r="WSL35" s="251"/>
      <c r="WSM35" s="251"/>
      <c r="WSN35" s="251"/>
      <c r="WSO35" s="251"/>
      <c r="WSP35" s="251"/>
      <c r="WSQ35" s="251"/>
      <c r="WSR35" s="251"/>
      <c r="WSS35" s="251"/>
      <c r="WST35" s="251"/>
      <c r="WSU35" s="251"/>
      <c r="WSV35" s="251"/>
      <c r="WSW35" s="251"/>
      <c r="WSX35" s="251"/>
      <c r="WSY35" s="251"/>
      <c r="WSZ35" s="251"/>
      <c r="WTA35" s="251"/>
      <c r="WTB35" s="251"/>
      <c r="WTC35" s="251"/>
      <c r="WTD35" s="251"/>
      <c r="WTE35" s="251"/>
      <c r="WTF35" s="251"/>
      <c r="WTG35" s="251"/>
      <c r="WTH35" s="251"/>
      <c r="WTI35" s="251"/>
      <c r="WTJ35" s="251"/>
      <c r="WTK35" s="251"/>
      <c r="WTL35" s="251"/>
      <c r="WTM35" s="251"/>
      <c r="WTN35" s="251"/>
      <c r="WTO35" s="251"/>
      <c r="WTP35" s="251"/>
      <c r="WTQ35" s="251"/>
      <c r="WTR35" s="251"/>
      <c r="WTS35" s="251"/>
      <c r="WTT35" s="251"/>
      <c r="WTU35" s="251"/>
      <c r="WTV35" s="251"/>
      <c r="WTW35" s="251"/>
      <c r="WTX35" s="251"/>
      <c r="WTY35" s="251"/>
      <c r="WTZ35" s="251"/>
      <c r="WUA35" s="251"/>
      <c r="WUB35" s="251"/>
      <c r="WUC35" s="251"/>
      <c r="WUD35" s="251"/>
      <c r="WUE35" s="251"/>
      <c r="WUF35" s="251"/>
      <c r="WUG35" s="251"/>
      <c r="WUH35" s="251"/>
      <c r="WUI35" s="251"/>
      <c r="WUJ35" s="251"/>
      <c r="WUK35" s="251"/>
      <c r="WUL35" s="251"/>
      <c r="WUM35" s="251"/>
      <c r="WUN35" s="251"/>
      <c r="WUO35" s="251"/>
      <c r="WUP35" s="251"/>
      <c r="WUQ35" s="251"/>
      <c r="WUR35" s="251"/>
      <c r="WUS35" s="251"/>
      <c r="WUT35" s="251"/>
      <c r="WUU35" s="251"/>
      <c r="WUV35" s="251"/>
      <c r="WUW35" s="251"/>
      <c r="WUX35" s="251"/>
      <c r="WUY35" s="251"/>
      <c r="WUZ35" s="251"/>
      <c r="WVA35" s="251"/>
      <c r="WVB35" s="251"/>
      <c r="WVC35" s="251"/>
      <c r="WVD35" s="251"/>
      <c r="WVE35" s="251"/>
      <c r="WVF35" s="251"/>
      <c r="WVG35" s="251"/>
      <c r="WVH35" s="251"/>
      <c r="WVI35" s="251"/>
      <c r="WVJ35" s="251"/>
      <c r="WVK35" s="251"/>
      <c r="WVL35" s="251"/>
      <c r="WVM35" s="251"/>
      <c r="WVN35" s="251"/>
      <c r="WVO35" s="251"/>
      <c r="WVP35" s="251"/>
      <c r="WVQ35" s="251"/>
      <c r="WVR35" s="251"/>
      <c r="WVS35" s="251"/>
      <c r="WVT35" s="251"/>
      <c r="WVU35" s="251"/>
      <c r="WVV35" s="251"/>
      <c r="WVW35" s="251"/>
      <c r="WVX35" s="251"/>
      <c r="WVY35" s="251"/>
      <c r="WVZ35" s="251"/>
      <c r="WWA35" s="251"/>
      <c r="WWB35" s="251"/>
      <c r="WWC35" s="251"/>
      <c r="WWD35" s="251"/>
      <c r="WWE35" s="251"/>
      <c r="WWF35" s="251"/>
      <c r="WWG35" s="251"/>
      <c r="WWH35" s="251"/>
      <c r="WWI35" s="251"/>
      <c r="WWJ35" s="251"/>
      <c r="WWK35" s="251"/>
      <c r="WWL35" s="251"/>
      <c r="WWM35" s="251"/>
      <c r="WWN35" s="251"/>
      <c r="WWO35" s="251"/>
      <c r="WWP35" s="251"/>
      <c r="WWQ35" s="251"/>
      <c r="WWR35" s="251"/>
      <c r="WWS35" s="251"/>
      <c r="WWT35" s="251"/>
      <c r="WWU35" s="251"/>
      <c r="WWV35" s="251"/>
      <c r="WWW35" s="251"/>
      <c r="WWX35" s="251"/>
      <c r="WWY35" s="251"/>
      <c r="WWZ35" s="251"/>
      <c r="WXA35" s="251"/>
      <c r="WXB35" s="251"/>
      <c r="WXC35" s="251"/>
      <c r="WXD35" s="251"/>
      <c r="WXE35" s="251"/>
      <c r="WXF35" s="251"/>
      <c r="WXG35" s="251"/>
      <c r="WXH35" s="251"/>
      <c r="WXI35" s="251"/>
      <c r="WXJ35" s="251"/>
      <c r="WXK35" s="251"/>
      <c r="WXL35" s="251"/>
      <c r="WXM35" s="251"/>
      <c r="WXN35" s="251"/>
      <c r="WXO35" s="251"/>
      <c r="WXP35" s="251"/>
      <c r="WXQ35" s="251"/>
      <c r="WXR35" s="251"/>
      <c r="WXS35" s="251"/>
      <c r="WXT35" s="251"/>
      <c r="WXU35" s="251"/>
      <c r="WXV35" s="251"/>
      <c r="WXW35" s="251"/>
      <c r="WXX35" s="251"/>
      <c r="WXY35" s="251"/>
      <c r="WXZ35" s="251"/>
      <c r="WYA35" s="251"/>
      <c r="WYB35" s="251"/>
      <c r="WYC35" s="251"/>
      <c r="WYD35" s="251"/>
      <c r="WYE35" s="251"/>
      <c r="WYF35" s="251"/>
      <c r="WYG35" s="251"/>
      <c r="WYH35" s="251"/>
      <c r="WYI35" s="251"/>
      <c r="WYJ35" s="251"/>
      <c r="WYK35" s="251"/>
      <c r="WYL35" s="251"/>
      <c r="WYM35" s="251"/>
      <c r="WYN35" s="251"/>
      <c r="WYO35" s="251"/>
      <c r="WYP35" s="251"/>
      <c r="WYQ35" s="251"/>
      <c r="WYR35" s="251"/>
      <c r="WYS35" s="251"/>
      <c r="WYT35" s="251"/>
      <c r="WYU35" s="251"/>
      <c r="WYV35" s="251"/>
      <c r="WYW35" s="251"/>
      <c r="WYX35" s="251"/>
      <c r="WYY35" s="251"/>
      <c r="WYZ35" s="251"/>
      <c r="WZA35" s="251"/>
      <c r="WZB35" s="251"/>
      <c r="WZC35" s="251"/>
      <c r="WZD35" s="251"/>
      <c r="WZE35" s="251"/>
      <c r="WZF35" s="251"/>
      <c r="WZG35" s="251"/>
      <c r="WZH35" s="251"/>
      <c r="WZI35" s="251"/>
      <c r="WZJ35" s="251"/>
      <c r="WZK35" s="251"/>
      <c r="WZL35" s="251"/>
      <c r="WZM35" s="251"/>
      <c r="WZN35" s="251"/>
      <c r="WZO35" s="251"/>
      <c r="WZP35" s="251"/>
      <c r="WZQ35" s="251"/>
      <c r="WZR35" s="251"/>
      <c r="WZS35" s="251"/>
      <c r="WZT35" s="251"/>
      <c r="WZU35" s="251"/>
      <c r="WZV35" s="251"/>
      <c r="WZW35" s="251"/>
      <c r="WZX35" s="251"/>
      <c r="WZY35" s="251"/>
      <c r="WZZ35" s="251"/>
      <c r="XAA35" s="251"/>
      <c r="XAB35" s="251"/>
      <c r="XAC35" s="251"/>
      <c r="XAD35" s="251"/>
      <c r="XAE35" s="251"/>
      <c r="XAF35" s="251"/>
      <c r="XAG35" s="251"/>
      <c r="XAH35" s="251"/>
      <c r="XAI35" s="251"/>
      <c r="XAJ35" s="251"/>
      <c r="XAK35" s="251"/>
      <c r="XAL35" s="251"/>
      <c r="XAM35" s="251"/>
      <c r="XAN35" s="251"/>
      <c r="XAO35" s="251"/>
      <c r="XAP35" s="251"/>
      <c r="XAQ35" s="251"/>
      <c r="XAR35" s="251"/>
      <c r="XAS35" s="251"/>
      <c r="XAT35" s="251"/>
      <c r="XAU35" s="251"/>
      <c r="XAV35" s="251"/>
      <c r="XAW35" s="251"/>
      <c r="XAX35" s="251"/>
      <c r="XAY35" s="251"/>
      <c r="XAZ35" s="251"/>
      <c r="XBA35" s="251"/>
      <c r="XBB35" s="251"/>
      <c r="XBC35" s="251"/>
      <c r="XBD35" s="251"/>
      <c r="XBE35" s="251"/>
      <c r="XBF35" s="251"/>
      <c r="XBG35" s="251"/>
      <c r="XBH35" s="251"/>
      <c r="XBI35" s="251"/>
      <c r="XBJ35" s="251"/>
      <c r="XBK35" s="251"/>
      <c r="XBL35" s="251"/>
      <c r="XBM35" s="251"/>
      <c r="XBN35" s="251"/>
      <c r="XBO35" s="251"/>
      <c r="XBP35" s="251"/>
      <c r="XBQ35" s="251"/>
      <c r="XBR35" s="251"/>
      <c r="XBS35" s="251"/>
      <c r="XBT35" s="251"/>
      <c r="XBU35" s="251"/>
      <c r="XBV35" s="251"/>
      <c r="XBW35" s="251"/>
      <c r="XBX35" s="251"/>
      <c r="XBY35" s="251"/>
      <c r="XBZ35" s="251"/>
      <c r="XCA35" s="251"/>
      <c r="XCB35" s="251"/>
      <c r="XCC35" s="251"/>
      <c r="XCD35" s="251"/>
      <c r="XCE35" s="251"/>
      <c r="XCF35" s="251"/>
      <c r="XCG35" s="251"/>
      <c r="XCH35" s="251"/>
      <c r="XCI35" s="251"/>
      <c r="XCJ35" s="251"/>
      <c r="XCK35" s="251"/>
      <c r="XCL35" s="251"/>
      <c r="XCM35" s="251"/>
      <c r="XCN35" s="251"/>
      <c r="XCO35" s="251"/>
      <c r="XCP35" s="251"/>
      <c r="XCQ35" s="251"/>
      <c r="XCR35" s="251"/>
      <c r="XCS35" s="251"/>
      <c r="XCT35" s="251"/>
      <c r="XCU35" s="251"/>
      <c r="XCV35" s="251"/>
      <c r="XCW35" s="251"/>
      <c r="XCX35" s="251"/>
      <c r="XCY35" s="251"/>
      <c r="XCZ35" s="251"/>
      <c r="XDA35" s="251"/>
      <c r="XDB35" s="251"/>
      <c r="XDC35" s="251"/>
      <c r="XDD35" s="251"/>
      <c r="XDE35" s="251"/>
      <c r="XDF35" s="251"/>
      <c r="XDG35" s="251"/>
      <c r="XDH35" s="251"/>
      <c r="XDI35" s="251"/>
      <c r="XDJ35" s="251"/>
      <c r="XDK35" s="251"/>
      <c r="XDL35" s="251"/>
      <c r="XDM35" s="251"/>
      <c r="XDN35" s="251"/>
      <c r="XDO35" s="251"/>
      <c r="XDP35" s="251"/>
      <c r="XDQ35" s="251"/>
      <c r="XDR35" s="251"/>
      <c r="XDS35" s="251"/>
      <c r="XDT35" s="251"/>
      <c r="XDU35" s="251"/>
      <c r="XDV35" s="251"/>
      <c r="XDW35" s="251"/>
      <c r="XDX35" s="251"/>
      <c r="XDY35" s="251"/>
      <c r="XDZ35" s="251"/>
      <c r="XEA35" s="251"/>
      <c r="XEB35" s="251"/>
      <c r="XEC35" s="251"/>
      <c r="XED35" s="251"/>
      <c r="XEE35" s="251"/>
      <c r="XEF35" s="251"/>
      <c r="XEG35" s="251"/>
      <c r="XEH35" s="251"/>
      <c r="XEI35" s="251"/>
      <c r="XEJ35" s="251"/>
      <c r="XEK35" s="251"/>
      <c r="XEL35" s="251"/>
      <c r="XEM35" s="251"/>
      <c r="XEN35" s="251"/>
      <c r="XEO35" s="251"/>
      <c r="XEP35" s="251"/>
      <c r="XEQ35" s="251"/>
      <c r="XER35" s="251"/>
      <c r="XES35" s="251"/>
      <c r="XET35" s="251"/>
      <c r="XEU35" s="251"/>
      <c r="XEV35" s="251"/>
      <c r="XEW35" s="251"/>
      <c r="XEX35" s="251"/>
      <c r="XEY35" s="251"/>
      <c r="XEZ35" s="251"/>
      <c r="XFA35" s="251"/>
      <c r="XFB35" s="251"/>
      <c r="XFC35" s="251"/>
      <c r="XFD35" s="251"/>
    </row>
    <row r="36" spans="1:16384" x14ac:dyDescent="0.25">
      <c r="B36" s="165" t="s">
        <v>211</v>
      </c>
      <c r="C36" s="158">
        <v>60000</v>
      </c>
      <c r="D36" s="159" t="s">
        <v>212</v>
      </c>
    </row>
    <row r="37" spans="1:16384" x14ac:dyDescent="0.25">
      <c r="B37" s="165"/>
      <c r="C37" s="158">
        <v>65000</v>
      </c>
      <c r="D37" s="159" t="s">
        <v>213</v>
      </c>
    </row>
    <row r="38" spans="1:16384" x14ac:dyDescent="0.25">
      <c r="B38" s="165"/>
      <c r="C38" s="158">
        <v>60000</v>
      </c>
      <c r="D38" s="159" t="s">
        <v>214</v>
      </c>
    </row>
    <row r="39" spans="1:16384" x14ac:dyDescent="0.25">
      <c r="B39" s="165" t="s">
        <v>208</v>
      </c>
      <c r="C39" s="258">
        <f>SUM(C36:C38)/3</f>
        <v>61666.666666666664</v>
      </c>
      <c r="D39" s="159"/>
    </row>
    <row r="40" spans="1:16384" x14ac:dyDescent="0.25">
      <c r="B40" s="165" t="s">
        <v>123</v>
      </c>
      <c r="C40" s="158">
        <v>85000</v>
      </c>
      <c r="D40" s="159" t="s">
        <v>215</v>
      </c>
    </row>
    <row r="41" spans="1:16384" ht="25.5" x14ac:dyDescent="0.25">
      <c r="B41" s="165"/>
      <c r="C41" s="158">
        <v>150000</v>
      </c>
      <c r="D41" s="259" t="s">
        <v>216</v>
      </c>
    </row>
    <row r="42" spans="1:16384" x14ac:dyDescent="0.25">
      <c r="B42" s="165"/>
      <c r="C42" s="158">
        <v>60000</v>
      </c>
      <c r="D42" s="159" t="s">
        <v>217</v>
      </c>
    </row>
    <row r="43" spans="1:16384" x14ac:dyDescent="0.25">
      <c r="B43" s="165" t="s">
        <v>208</v>
      </c>
      <c r="C43" s="258">
        <f>SUM(C40:C42)/3</f>
        <v>98333.333333333328</v>
      </c>
      <c r="D43" s="159"/>
    </row>
    <row r="44" spans="1:16384" x14ac:dyDescent="0.25">
      <c r="B44" s="165" t="s">
        <v>218</v>
      </c>
      <c r="C44" s="158">
        <v>0</v>
      </c>
      <c r="D44" s="259"/>
    </row>
    <row r="45" spans="1:16384" x14ac:dyDescent="0.25">
      <c r="B45" s="165" t="s">
        <v>375</v>
      </c>
      <c r="C45" s="158">
        <v>38695</v>
      </c>
      <c r="D45" s="238" t="s">
        <v>374</v>
      </c>
    </row>
    <row r="46" spans="1:16384" x14ac:dyDescent="0.25">
      <c r="B46" s="165" t="s">
        <v>376</v>
      </c>
      <c r="C46" s="158">
        <v>8728.33</v>
      </c>
      <c r="D46" s="259"/>
    </row>
    <row r="47" spans="1:16384" x14ac:dyDescent="0.25">
      <c r="B47" s="165" t="s">
        <v>208</v>
      </c>
      <c r="C47" s="258">
        <f>SUM(C45:C46)</f>
        <v>47423.33</v>
      </c>
      <c r="D47" s="259"/>
    </row>
    <row r="48" spans="1:16384" ht="25.5" x14ac:dyDescent="0.25">
      <c r="B48" s="165" t="s">
        <v>221</v>
      </c>
      <c r="C48" s="272">
        <v>28900</v>
      </c>
      <c r="D48" s="259" t="s">
        <v>222</v>
      </c>
    </row>
    <row r="49" spans="2:4" x14ac:dyDescent="0.25">
      <c r="B49" s="165"/>
      <c r="C49" s="272">
        <v>33000</v>
      </c>
      <c r="D49" s="259" t="s">
        <v>223</v>
      </c>
    </row>
    <row r="50" spans="2:4" x14ac:dyDescent="0.25">
      <c r="B50" s="165"/>
      <c r="C50" s="272">
        <v>26900</v>
      </c>
      <c r="D50" s="259" t="s">
        <v>224</v>
      </c>
    </row>
    <row r="51" spans="2:4" x14ac:dyDescent="0.25">
      <c r="B51" s="165" t="s">
        <v>208</v>
      </c>
      <c r="C51" s="258">
        <f>SUM(C48:C50)/3</f>
        <v>29600</v>
      </c>
      <c r="D51" s="259"/>
    </row>
    <row r="52" spans="2:4" s="260" customFormat="1" x14ac:dyDescent="0.25">
      <c r="B52" s="261" t="s">
        <v>124</v>
      </c>
      <c r="C52" s="158">
        <v>970.55</v>
      </c>
      <c r="D52" s="274" t="s">
        <v>334</v>
      </c>
    </row>
    <row r="53" spans="2:4" s="260" customFormat="1" x14ac:dyDescent="0.25">
      <c r="B53" s="261"/>
      <c r="C53" s="158">
        <v>855</v>
      </c>
      <c r="D53" s="274" t="s">
        <v>226</v>
      </c>
    </row>
    <row r="54" spans="2:4" s="260" customFormat="1" ht="54" customHeight="1" x14ac:dyDescent="0.25">
      <c r="B54" s="261"/>
      <c r="C54" s="158">
        <v>1686.36</v>
      </c>
      <c r="D54" s="330" t="s">
        <v>335</v>
      </c>
    </row>
    <row r="55" spans="2:4" s="260" customFormat="1" x14ac:dyDescent="0.25">
      <c r="B55" s="261" t="s">
        <v>208</v>
      </c>
      <c r="C55" s="258">
        <f>SUM(C52:C54)/3</f>
        <v>1170.6366666666665</v>
      </c>
      <c r="D55" s="262"/>
    </row>
    <row r="56" spans="2:4" ht="89.25" x14ac:dyDescent="0.25">
      <c r="B56" s="167" t="s">
        <v>82</v>
      </c>
      <c r="C56" s="158">
        <v>23.98</v>
      </c>
      <c r="D56" s="259" t="s">
        <v>227</v>
      </c>
    </row>
    <row r="57" spans="2:4" ht="51" x14ac:dyDescent="0.25">
      <c r="B57" s="167"/>
      <c r="C57" s="158">
        <v>50</v>
      </c>
      <c r="D57" s="259" t="s">
        <v>228</v>
      </c>
    </row>
    <row r="58" spans="2:4" ht="25.5" x14ac:dyDescent="0.25">
      <c r="B58" s="167"/>
      <c r="C58" s="158">
        <v>43.41</v>
      </c>
      <c r="D58" s="259" t="s">
        <v>229</v>
      </c>
    </row>
    <row r="59" spans="2:4" x14ac:dyDescent="0.25">
      <c r="B59" s="167" t="s">
        <v>208</v>
      </c>
      <c r="C59" s="258">
        <f>SUM(C56:C58)/3</f>
        <v>39.130000000000003</v>
      </c>
      <c r="D59" s="159"/>
    </row>
    <row r="60" spans="2:4" ht="38.25" x14ac:dyDescent="0.25">
      <c r="B60" s="168" t="s">
        <v>230</v>
      </c>
      <c r="C60" s="158">
        <v>145000</v>
      </c>
      <c r="D60" s="238" t="s">
        <v>333</v>
      </c>
    </row>
    <row r="61" spans="2:4" ht="38.25" x14ac:dyDescent="0.25">
      <c r="B61" s="168"/>
      <c r="C61" s="158">
        <v>190000</v>
      </c>
      <c r="D61" s="238" t="s">
        <v>333</v>
      </c>
    </row>
    <row r="62" spans="2:4" ht="38.25" x14ac:dyDescent="0.25">
      <c r="B62" s="168"/>
      <c r="C62" s="158">
        <v>195000</v>
      </c>
      <c r="D62" s="238" t="s">
        <v>333</v>
      </c>
    </row>
    <row r="63" spans="2:4" x14ac:dyDescent="0.25">
      <c r="B63" s="168" t="s">
        <v>208</v>
      </c>
      <c r="C63" s="258">
        <f>SUM(C60:C62)/3</f>
        <v>176666.66666666666</v>
      </c>
      <c r="D63" s="159"/>
    </row>
    <row r="64" spans="2:4" x14ac:dyDescent="0.25">
      <c r="B64" s="168" t="s">
        <v>125</v>
      </c>
      <c r="C64" s="258">
        <v>222.49</v>
      </c>
      <c r="D64" s="159" t="s">
        <v>193</v>
      </c>
    </row>
    <row r="65" spans="2:4" ht="38.25" x14ac:dyDescent="0.25">
      <c r="B65" s="169" t="s">
        <v>84</v>
      </c>
      <c r="C65" s="158">
        <v>239.99</v>
      </c>
      <c r="D65" s="259" t="s">
        <v>231</v>
      </c>
    </row>
    <row r="66" spans="2:4" ht="38.25" x14ac:dyDescent="0.25">
      <c r="B66" s="169"/>
      <c r="C66" s="158">
        <v>299.99</v>
      </c>
      <c r="D66" s="259" t="s">
        <v>232</v>
      </c>
    </row>
    <row r="67" spans="2:4" ht="38.25" x14ac:dyDescent="0.25">
      <c r="B67" s="169"/>
      <c r="C67" s="158">
        <v>359.9</v>
      </c>
      <c r="D67" s="259" t="s">
        <v>233</v>
      </c>
    </row>
    <row r="68" spans="2:4" x14ac:dyDescent="0.25">
      <c r="B68" s="169" t="s">
        <v>208</v>
      </c>
      <c r="C68" s="258">
        <f>SUM(C65:C67)/3</f>
        <v>299.95999999999998</v>
      </c>
      <c r="D68" s="159"/>
    </row>
    <row r="69" spans="2:4" ht="25.5" x14ac:dyDescent="0.25">
      <c r="B69" s="169" t="s">
        <v>85</v>
      </c>
      <c r="C69" s="158">
        <v>14.7</v>
      </c>
      <c r="D69" s="259" t="s">
        <v>234</v>
      </c>
    </row>
    <row r="70" spans="2:4" ht="25.5" x14ac:dyDescent="0.25">
      <c r="B70" s="169"/>
      <c r="C70" s="158">
        <v>25.99</v>
      </c>
      <c r="D70" s="259" t="s">
        <v>235</v>
      </c>
    </row>
    <row r="71" spans="2:4" ht="25.5" x14ac:dyDescent="0.25">
      <c r="B71" s="169"/>
      <c r="C71" s="158">
        <v>28.68</v>
      </c>
      <c r="D71" s="259" t="s">
        <v>236</v>
      </c>
    </row>
    <row r="72" spans="2:4" x14ac:dyDescent="0.25">
      <c r="B72" s="169" t="s">
        <v>208</v>
      </c>
      <c r="C72" s="277">
        <f>SUM(C69:C71)/3</f>
        <v>23.123333333333335</v>
      </c>
      <c r="D72" s="159"/>
    </row>
    <row r="73" spans="2:4" ht="25.5" x14ac:dyDescent="0.25">
      <c r="B73" s="169" t="s">
        <v>128</v>
      </c>
      <c r="C73" s="158">
        <v>26.15</v>
      </c>
      <c r="D73" s="278" t="s">
        <v>237</v>
      </c>
    </row>
    <row r="74" spans="2:4" x14ac:dyDescent="0.25">
      <c r="B74" s="169"/>
      <c r="C74" s="158">
        <v>34.9</v>
      </c>
      <c r="D74" s="166" t="s">
        <v>238</v>
      </c>
    </row>
    <row r="75" spans="2:4" ht="25.5" x14ac:dyDescent="0.25">
      <c r="B75" s="169"/>
      <c r="C75" s="158">
        <v>45.9</v>
      </c>
      <c r="D75" s="278" t="s">
        <v>239</v>
      </c>
    </row>
    <row r="76" spans="2:4" x14ac:dyDescent="0.25">
      <c r="B76" s="169" t="s">
        <v>208</v>
      </c>
      <c r="C76" s="277">
        <f>SUM(C73:C75)/3</f>
        <v>35.65</v>
      </c>
      <c r="D76" s="166"/>
    </row>
    <row r="77" spans="2:4" ht="38.25" x14ac:dyDescent="0.25">
      <c r="B77" s="168" t="s">
        <v>87</v>
      </c>
      <c r="C77" s="158">
        <v>35.06</v>
      </c>
      <c r="D77" s="259" t="s">
        <v>240</v>
      </c>
    </row>
    <row r="78" spans="2:4" ht="63.75" x14ac:dyDescent="0.25">
      <c r="B78" s="168"/>
      <c r="C78" s="158">
        <v>49.9</v>
      </c>
      <c r="D78" s="259" t="s">
        <v>241</v>
      </c>
    </row>
    <row r="79" spans="2:4" ht="89.25" x14ac:dyDescent="0.25">
      <c r="B79" s="168"/>
      <c r="C79" s="158">
        <v>53.4</v>
      </c>
      <c r="D79" s="259" t="s">
        <v>242</v>
      </c>
    </row>
    <row r="80" spans="2:4" x14ac:dyDescent="0.25">
      <c r="B80" s="168" t="s">
        <v>208</v>
      </c>
      <c r="C80" s="277">
        <f>SUM(C77:C79)/3</f>
        <v>46.120000000000005</v>
      </c>
      <c r="D80" s="159"/>
    </row>
    <row r="81" spans="2:4" ht="51" x14ac:dyDescent="0.25">
      <c r="B81" s="168" t="s">
        <v>88</v>
      </c>
      <c r="C81" s="158">
        <v>49.9</v>
      </c>
      <c r="D81" s="259" t="s">
        <v>243</v>
      </c>
    </row>
    <row r="82" spans="2:4" ht="38.25" x14ac:dyDescent="0.25">
      <c r="B82" s="168"/>
      <c r="C82" s="158">
        <v>43.46</v>
      </c>
      <c r="D82" s="259" t="s">
        <v>244</v>
      </c>
    </row>
    <row r="83" spans="2:4" x14ac:dyDescent="0.25">
      <c r="B83" s="168"/>
      <c r="C83" s="158">
        <v>47.8</v>
      </c>
      <c r="D83" s="159" t="s">
        <v>245</v>
      </c>
    </row>
    <row r="84" spans="2:4" x14ac:dyDescent="0.25">
      <c r="B84" s="168" t="s">
        <v>208</v>
      </c>
      <c r="C84" s="258">
        <f>SUM(C81:C83)/3</f>
        <v>47.053333333333335</v>
      </c>
      <c r="D84" s="159"/>
    </row>
    <row r="85" spans="2:4" ht="51" x14ac:dyDescent="0.25">
      <c r="B85" s="168" t="s">
        <v>89</v>
      </c>
      <c r="C85" s="158">
        <v>34.46</v>
      </c>
      <c r="D85" s="259" t="s">
        <v>246</v>
      </c>
    </row>
    <row r="86" spans="2:4" ht="38.25" x14ac:dyDescent="0.25">
      <c r="B86" s="168"/>
      <c r="C86" s="158">
        <v>31.31</v>
      </c>
      <c r="D86" s="259" t="s">
        <v>247</v>
      </c>
    </row>
    <row r="87" spans="2:4" ht="38.25" x14ac:dyDescent="0.25">
      <c r="B87" s="168"/>
      <c r="C87" s="158">
        <v>36.01</v>
      </c>
      <c r="D87" s="259" t="s">
        <v>248</v>
      </c>
    </row>
    <row r="88" spans="2:4" x14ac:dyDescent="0.25">
      <c r="B88" s="168" t="s">
        <v>208</v>
      </c>
      <c r="C88" s="277">
        <f>SUM(C85:C87)/3</f>
        <v>33.926666666666669</v>
      </c>
      <c r="D88" s="159"/>
    </row>
    <row r="89" spans="2:4" ht="63.75" x14ac:dyDescent="0.25">
      <c r="B89" s="168" t="s">
        <v>90</v>
      </c>
      <c r="C89" s="158">
        <v>14</v>
      </c>
      <c r="D89" s="259" t="s">
        <v>249</v>
      </c>
    </row>
    <row r="90" spans="2:4" ht="89.25" x14ac:dyDescent="0.25">
      <c r="B90" s="168"/>
      <c r="C90" s="158">
        <v>19.989999999999998</v>
      </c>
      <c r="D90" s="259" t="s">
        <v>250</v>
      </c>
    </row>
    <row r="91" spans="2:4" ht="51" x14ac:dyDescent="0.25">
      <c r="B91" s="168"/>
      <c r="C91" s="158">
        <v>26.9</v>
      </c>
      <c r="D91" s="259" t="s">
        <v>251</v>
      </c>
    </row>
    <row r="92" spans="2:4" x14ac:dyDescent="0.25">
      <c r="B92" s="168" t="s">
        <v>208</v>
      </c>
      <c r="C92" s="277">
        <f>SUM(C89:C91)/3</f>
        <v>20.296666666666663</v>
      </c>
      <c r="D92" s="159"/>
    </row>
    <row r="93" spans="2:4" ht="25.5" x14ac:dyDescent="0.25">
      <c r="B93" s="168" t="s">
        <v>91</v>
      </c>
      <c r="C93" s="158">
        <v>28.03</v>
      </c>
      <c r="D93" s="259" t="s">
        <v>252</v>
      </c>
    </row>
    <row r="94" spans="2:4" x14ac:dyDescent="0.25">
      <c r="B94" s="168"/>
      <c r="C94" s="158">
        <v>22.9</v>
      </c>
      <c r="D94" s="239" t="s">
        <v>253</v>
      </c>
    </row>
    <row r="95" spans="2:4" ht="25.5" x14ac:dyDescent="0.25">
      <c r="B95" s="168"/>
      <c r="C95" s="158">
        <v>20.059999999999999</v>
      </c>
      <c r="D95" s="259" t="s">
        <v>254</v>
      </c>
    </row>
    <row r="96" spans="2:4" x14ac:dyDescent="0.25">
      <c r="B96" s="168" t="s">
        <v>208</v>
      </c>
      <c r="C96" s="277">
        <f>SUM(C93:C95)/3</f>
        <v>23.66333333333333</v>
      </c>
      <c r="D96" s="159"/>
    </row>
    <row r="97" spans="2:4" ht="51" x14ac:dyDescent="0.25">
      <c r="B97" s="168" t="s">
        <v>92</v>
      </c>
      <c r="C97" s="158">
        <v>24.99</v>
      </c>
      <c r="D97" s="259" t="s">
        <v>255</v>
      </c>
    </row>
    <row r="98" spans="2:4" ht="38.25" x14ac:dyDescent="0.25">
      <c r="B98" s="168"/>
      <c r="C98" s="158">
        <v>28.5</v>
      </c>
      <c r="D98" s="259" t="s">
        <v>256</v>
      </c>
    </row>
    <row r="99" spans="2:4" ht="76.5" x14ac:dyDescent="0.25">
      <c r="B99" s="168"/>
      <c r="C99" s="158">
        <v>34.99</v>
      </c>
      <c r="D99" s="259" t="s">
        <v>257</v>
      </c>
    </row>
    <row r="100" spans="2:4" x14ac:dyDescent="0.25">
      <c r="B100" s="168" t="s">
        <v>208</v>
      </c>
      <c r="C100" s="277">
        <f>SUM(C97:C99)/3</f>
        <v>29.493333333333329</v>
      </c>
      <c r="D100" s="159"/>
    </row>
    <row r="101" spans="2:4" ht="38.25" x14ac:dyDescent="0.25">
      <c r="B101" s="168" t="s">
        <v>93</v>
      </c>
      <c r="C101" s="158">
        <v>23.9</v>
      </c>
      <c r="D101" s="259" t="s">
        <v>258</v>
      </c>
    </row>
    <row r="102" spans="2:4" ht="89.25" x14ac:dyDescent="0.25">
      <c r="B102" s="168"/>
      <c r="C102" s="158">
        <v>28.79</v>
      </c>
      <c r="D102" s="259" t="s">
        <v>259</v>
      </c>
    </row>
    <row r="103" spans="2:4" ht="38.25" x14ac:dyDescent="0.25">
      <c r="B103" s="168"/>
      <c r="C103" s="158">
        <v>32.9</v>
      </c>
      <c r="D103" s="259" t="s">
        <v>260</v>
      </c>
    </row>
    <row r="104" spans="2:4" x14ac:dyDescent="0.25">
      <c r="B104" s="168" t="s">
        <v>208</v>
      </c>
      <c r="C104" s="277">
        <f>SUM(C101:C103)/3</f>
        <v>28.53</v>
      </c>
      <c r="D104" s="159"/>
    </row>
    <row r="105" spans="2:4" x14ac:dyDescent="0.25">
      <c r="B105" s="168"/>
      <c r="C105" s="277"/>
      <c r="D105" s="159"/>
    </row>
    <row r="106" spans="2:4" ht="89.25" x14ac:dyDescent="0.25">
      <c r="B106" s="168" t="s">
        <v>94</v>
      </c>
      <c r="C106" s="158">
        <v>776.31</v>
      </c>
      <c r="D106" s="259" t="s">
        <v>261</v>
      </c>
    </row>
    <row r="107" spans="2:4" x14ac:dyDescent="0.25">
      <c r="B107" s="168"/>
      <c r="C107" s="158">
        <v>859.9</v>
      </c>
      <c r="D107" s="159" t="s">
        <v>262</v>
      </c>
    </row>
    <row r="108" spans="2:4" x14ac:dyDescent="0.25">
      <c r="B108" s="168"/>
      <c r="C108" s="158">
        <v>609.9</v>
      </c>
      <c r="D108" s="159" t="s">
        <v>263</v>
      </c>
    </row>
    <row r="109" spans="2:4" x14ac:dyDescent="0.25">
      <c r="B109" s="168" t="s">
        <v>208</v>
      </c>
      <c r="C109" s="277">
        <f>SUM(C106:C108)/3</f>
        <v>748.70333333333338</v>
      </c>
      <c r="D109" s="159"/>
    </row>
    <row r="110" spans="2:4" ht="38.25" x14ac:dyDescent="0.25">
      <c r="B110" s="168" t="s">
        <v>95</v>
      </c>
      <c r="C110" s="158">
        <v>57.9</v>
      </c>
      <c r="D110" s="259" t="s">
        <v>264</v>
      </c>
    </row>
    <row r="111" spans="2:4" ht="51" x14ac:dyDescent="0.25">
      <c r="B111" s="168"/>
      <c r="C111" s="158">
        <v>59.99</v>
      </c>
      <c r="D111" s="259" t="s">
        <v>265</v>
      </c>
    </row>
    <row r="112" spans="2:4" ht="38.25" x14ac:dyDescent="0.25">
      <c r="B112" s="168"/>
      <c r="C112" s="158">
        <v>66.760000000000005</v>
      </c>
      <c r="D112" s="259" t="s">
        <v>266</v>
      </c>
    </row>
    <row r="113" spans="2:4" x14ac:dyDescent="0.25">
      <c r="B113" s="168" t="s">
        <v>208</v>
      </c>
      <c r="C113" s="277">
        <f>SUM(C110:C112)/3</f>
        <v>61.550000000000004</v>
      </c>
      <c r="D113" s="159"/>
    </row>
    <row r="114" spans="2:4" x14ac:dyDescent="0.25">
      <c r="B114" s="168" t="s">
        <v>96</v>
      </c>
      <c r="C114" s="277">
        <v>9.0500000000000007</v>
      </c>
      <c r="D114" s="159" t="s">
        <v>193</v>
      </c>
    </row>
    <row r="115" spans="2:4" ht="25.5" x14ac:dyDescent="0.25">
      <c r="B115" s="168" t="s">
        <v>97</v>
      </c>
      <c r="C115" s="277">
        <v>13.9</v>
      </c>
      <c r="D115" s="159" t="s">
        <v>193</v>
      </c>
    </row>
    <row r="116" spans="2:4" ht="25.5" x14ac:dyDescent="0.25">
      <c r="B116" s="168" t="s">
        <v>268</v>
      </c>
      <c r="C116" s="277">
        <v>88.83</v>
      </c>
      <c r="D116" s="159" t="s">
        <v>269</v>
      </c>
    </row>
    <row r="117" spans="2:4" ht="89.25" x14ac:dyDescent="0.25">
      <c r="B117" s="285" t="s">
        <v>271</v>
      </c>
      <c r="C117" s="272">
        <v>1339</v>
      </c>
      <c r="D117" s="259" t="s">
        <v>272</v>
      </c>
    </row>
    <row r="118" spans="2:4" ht="89.25" x14ac:dyDescent="0.25">
      <c r="B118" s="285"/>
      <c r="C118" s="272">
        <v>2069.0100000000002</v>
      </c>
      <c r="D118" s="259" t="s">
        <v>273</v>
      </c>
    </row>
    <row r="119" spans="2:4" ht="89.25" x14ac:dyDescent="0.25">
      <c r="B119" s="285"/>
      <c r="C119" s="272">
        <v>2294</v>
      </c>
      <c r="D119" s="259" t="s">
        <v>274</v>
      </c>
    </row>
    <row r="120" spans="2:4" x14ac:dyDescent="0.25">
      <c r="B120" s="285" t="s">
        <v>208</v>
      </c>
      <c r="C120" s="277">
        <f>SUM(C117:C119)/3</f>
        <v>1900.67</v>
      </c>
      <c r="D120" s="159"/>
    </row>
    <row r="121" spans="2:4" ht="25.5" x14ac:dyDescent="0.25">
      <c r="B121" s="285" t="s">
        <v>126</v>
      </c>
      <c r="C121" s="158">
        <v>14.5</v>
      </c>
      <c r="D121" s="159" t="s">
        <v>275</v>
      </c>
    </row>
    <row r="122" spans="2:4" x14ac:dyDescent="0.25">
      <c r="B122" s="287"/>
      <c r="C122" s="120">
        <v>17.899999999999999</v>
      </c>
      <c r="D122" s="288" t="s">
        <v>276</v>
      </c>
    </row>
    <row r="123" spans="2:4" x14ac:dyDescent="0.25">
      <c r="B123" s="287"/>
      <c r="C123" s="120">
        <v>18.5</v>
      </c>
      <c r="D123" s="288" t="s">
        <v>277</v>
      </c>
    </row>
    <row r="124" spans="2:4" ht="15.75" thickBot="1" x14ac:dyDescent="0.3">
      <c r="B124" s="289" t="s">
        <v>208</v>
      </c>
      <c r="C124" s="290">
        <f>SUM(C121:C123)/3</f>
        <v>16.966666666666665</v>
      </c>
      <c r="D124" s="291"/>
    </row>
    <row r="125" spans="2:4" x14ac:dyDescent="0.25">
      <c r="B125" s="121"/>
      <c r="C125" s="122"/>
      <c r="D125" s="121"/>
    </row>
    <row r="126" spans="2:4" x14ac:dyDescent="0.25">
      <c r="B126" s="121"/>
      <c r="C126" s="122"/>
      <c r="D126" s="121"/>
    </row>
    <row r="127" spans="2:4" ht="15.75" thickBot="1" x14ac:dyDescent="0.3">
      <c r="B127" s="121"/>
      <c r="C127" s="122"/>
      <c r="D127" s="121"/>
    </row>
    <row r="128" spans="2:4" x14ac:dyDescent="0.25">
      <c r="B128" s="496" t="s">
        <v>110</v>
      </c>
      <c r="C128" s="497"/>
      <c r="D128" s="498"/>
    </row>
    <row r="129" spans="1:4" x14ac:dyDescent="0.25">
      <c r="B129" s="116" t="s">
        <v>106</v>
      </c>
      <c r="C129" s="117" t="s">
        <v>35</v>
      </c>
      <c r="D129" s="118" t="s">
        <v>107</v>
      </c>
    </row>
    <row r="130" spans="1:4" x14ac:dyDescent="0.25">
      <c r="B130" s="200" t="s">
        <v>131</v>
      </c>
      <c r="C130" s="85">
        <v>6.08</v>
      </c>
      <c r="D130" s="293" t="s">
        <v>280</v>
      </c>
    </row>
    <row r="131" spans="1:4" x14ac:dyDescent="0.25">
      <c r="A131" s="495"/>
      <c r="B131" s="292"/>
      <c r="C131" s="298">
        <v>5.82</v>
      </c>
      <c r="D131" s="293" t="s">
        <v>281</v>
      </c>
    </row>
    <row r="132" spans="1:4" x14ac:dyDescent="0.25">
      <c r="A132" s="495"/>
      <c r="B132" s="292"/>
      <c r="C132" s="298">
        <v>6.05</v>
      </c>
      <c r="D132" s="294" t="s">
        <v>282</v>
      </c>
    </row>
    <row r="133" spans="1:4" x14ac:dyDescent="0.25">
      <c r="A133" s="495"/>
      <c r="B133" s="292" t="s">
        <v>208</v>
      </c>
      <c r="C133" s="299">
        <f>SUM(C130:C132)/3</f>
        <v>5.9833333333333334</v>
      </c>
      <c r="D133" s="294"/>
    </row>
    <row r="134" spans="1:4" ht="15.75" thickBot="1" x14ac:dyDescent="0.3">
      <c r="A134" s="295" t="s">
        <v>283</v>
      </c>
      <c r="B134" s="296">
        <f>SUM(B131:B133)/3</f>
        <v>0</v>
      </c>
      <c r="C134" s="297"/>
      <c r="D134" s="201"/>
    </row>
    <row r="135" spans="1:4" x14ac:dyDescent="0.25">
      <c r="B135" s="186" t="s">
        <v>132</v>
      </c>
      <c r="C135" s="158">
        <v>20</v>
      </c>
      <c r="D135" s="293" t="s">
        <v>284</v>
      </c>
    </row>
    <row r="136" spans="1:4" x14ac:dyDescent="0.25">
      <c r="B136" s="186" t="s">
        <v>342</v>
      </c>
      <c r="C136" s="158">
        <v>21.46</v>
      </c>
      <c r="D136" s="293" t="s">
        <v>285</v>
      </c>
    </row>
    <row r="137" spans="1:4" x14ac:dyDescent="0.25">
      <c r="B137" s="186"/>
      <c r="C137" s="158">
        <v>33.78</v>
      </c>
      <c r="D137" s="294" t="s">
        <v>286</v>
      </c>
    </row>
    <row r="138" spans="1:4" ht="15.75" thickBot="1" x14ac:dyDescent="0.3">
      <c r="B138" s="186" t="s">
        <v>208</v>
      </c>
      <c r="C138" s="277">
        <f>SUM(C135:C137)/3</f>
        <v>25.080000000000002</v>
      </c>
    </row>
    <row r="139" spans="1:4" ht="102" x14ac:dyDescent="0.25">
      <c r="B139" s="186" t="s">
        <v>133</v>
      </c>
      <c r="C139" s="158">
        <v>14.89</v>
      </c>
      <c r="D139" s="301" t="s">
        <v>287</v>
      </c>
    </row>
    <row r="140" spans="1:4" ht="102" x14ac:dyDescent="0.25">
      <c r="B140" s="186"/>
      <c r="C140" s="158">
        <v>15.39</v>
      </c>
      <c r="D140" s="302" t="s">
        <v>288</v>
      </c>
    </row>
    <row r="141" spans="1:4" ht="102" x14ac:dyDescent="0.25">
      <c r="B141" s="186"/>
      <c r="C141" s="158">
        <v>15.17</v>
      </c>
      <c r="D141" s="302" t="s">
        <v>289</v>
      </c>
    </row>
    <row r="142" spans="1:4" x14ac:dyDescent="0.25">
      <c r="B142" s="186" t="s">
        <v>208</v>
      </c>
      <c r="C142" s="277">
        <f>SUM(C139:C141)/3</f>
        <v>15.15</v>
      </c>
      <c r="D142" s="300"/>
    </row>
    <row r="143" spans="1:4" x14ac:dyDescent="0.25">
      <c r="B143" s="186" t="s">
        <v>134</v>
      </c>
      <c r="C143" s="158">
        <v>28.17</v>
      </c>
      <c r="D143" s="293" t="s">
        <v>290</v>
      </c>
    </row>
    <row r="144" spans="1:4" x14ac:dyDescent="0.25">
      <c r="B144" s="303"/>
      <c r="C144" s="158">
        <v>15.52</v>
      </c>
      <c r="D144" s="293" t="s">
        <v>291</v>
      </c>
    </row>
    <row r="145" spans="2:4" x14ac:dyDescent="0.25">
      <c r="B145" s="303"/>
      <c r="C145" s="158">
        <v>13.95</v>
      </c>
      <c r="D145" s="294" t="s">
        <v>292</v>
      </c>
    </row>
    <row r="146" spans="2:4" x14ac:dyDescent="0.25">
      <c r="B146" s="303" t="s">
        <v>208</v>
      </c>
      <c r="C146" s="277">
        <f>SUM(C143:C145)/3</f>
        <v>19.213333333333335</v>
      </c>
      <c r="D146" s="304"/>
    </row>
    <row r="147" spans="2:4" ht="15.75" thickBot="1" x14ac:dyDescent="0.3">
      <c r="B147" s="303" t="s">
        <v>135</v>
      </c>
      <c r="C147" s="158">
        <v>20.99</v>
      </c>
      <c r="D147" s="305" t="s">
        <v>293</v>
      </c>
    </row>
    <row r="148" spans="2:4" x14ac:dyDescent="0.25">
      <c r="B148" s="308" t="s">
        <v>345</v>
      </c>
      <c r="C148" s="309">
        <v>18</v>
      </c>
      <c r="D148" s="310" t="s">
        <v>294</v>
      </c>
    </row>
    <row r="149" spans="2:4" x14ac:dyDescent="0.25">
      <c r="B149" s="311"/>
      <c r="C149" s="286">
        <v>45</v>
      </c>
      <c r="D149" s="294" t="s">
        <v>295</v>
      </c>
    </row>
    <row r="150" spans="2:4" ht="15.75" thickBot="1" x14ac:dyDescent="0.3">
      <c r="B150" s="312" t="s">
        <v>208</v>
      </c>
      <c r="C150" s="307">
        <f>SUM(C147:C149)/3</f>
        <v>27.996666666666666</v>
      </c>
      <c r="D150" s="313"/>
    </row>
    <row r="151" spans="2:4" ht="15.75" thickBot="1" x14ac:dyDescent="0.3">
      <c r="D151" s="306"/>
    </row>
    <row r="152" spans="2:4" x14ac:dyDescent="0.25">
      <c r="B152" s="275" t="s">
        <v>147</v>
      </c>
      <c r="C152" s="276"/>
      <c r="D152" s="202"/>
    </row>
    <row r="153" spans="2:4" x14ac:dyDescent="0.25">
      <c r="B153" s="116" t="s">
        <v>106</v>
      </c>
      <c r="C153" s="117" t="s">
        <v>154</v>
      </c>
      <c r="D153" s="202"/>
    </row>
    <row r="154" spans="2:4" x14ac:dyDescent="0.25">
      <c r="B154" s="128" t="s">
        <v>148</v>
      </c>
      <c r="C154" s="203">
        <v>0.01</v>
      </c>
      <c r="D154" s="202" t="s">
        <v>151</v>
      </c>
    </row>
    <row r="155" spans="2:4" x14ac:dyDescent="0.25">
      <c r="B155" s="128" t="s">
        <v>149</v>
      </c>
      <c r="C155" s="203">
        <v>0.01</v>
      </c>
      <c r="D155" s="202" t="s">
        <v>151</v>
      </c>
    </row>
    <row r="156" spans="2:4" x14ac:dyDescent="0.25">
      <c r="B156" s="128" t="s">
        <v>150</v>
      </c>
      <c r="C156" s="203">
        <v>0.01</v>
      </c>
      <c r="D156" s="202" t="s">
        <v>151</v>
      </c>
    </row>
    <row r="157" spans="2:4" x14ac:dyDescent="0.25">
      <c r="B157" s="128" t="s">
        <v>100</v>
      </c>
      <c r="C157" s="204">
        <v>109.27</v>
      </c>
      <c r="D157" s="159" t="s">
        <v>307</v>
      </c>
    </row>
    <row r="158" spans="2:4" ht="15.75" thickBot="1" x14ac:dyDescent="0.3">
      <c r="B158" s="212" t="s">
        <v>99</v>
      </c>
      <c r="C158" s="213">
        <v>5000</v>
      </c>
      <c r="D158" s="151" t="s">
        <v>153</v>
      </c>
    </row>
    <row r="159" spans="2:4" x14ac:dyDescent="0.25">
      <c r="B159" s="123"/>
    </row>
    <row r="161" spans="3:3" x14ac:dyDescent="0.25">
      <c r="C161" s="124"/>
    </row>
    <row r="162" spans="3:3" x14ac:dyDescent="0.25">
      <c r="C162" s="124"/>
    </row>
  </sheetData>
  <mergeCells count="5">
    <mergeCell ref="A131:A133"/>
    <mergeCell ref="B2:D2"/>
    <mergeCell ref="B14:D14"/>
    <mergeCell ref="B128:D128"/>
    <mergeCell ref="B30:D30"/>
  </mergeCells>
  <hyperlinks>
    <hyperlink ref="D12" r:id="rId1" location=":~:text=O%20Decreto%20n%C2%BA%2012.797%2F2025,1%C2%BA%20de%20janeiro%20de%202026."/>
    <hyperlink ref="D16" r:id="rId2"/>
    <hyperlink ref="D19" r:id="rId3" display="https://www.wfepi.com.br/vestimentas-de-protecao/camiseta-manga-curta-algodao-penteado-100-algodao"/>
    <hyperlink ref="D5" r:id="rId4"/>
    <hyperlink ref="D7" r:id="rId5"/>
    <hyperlink ref="D8" r:id="rId6"/>
    <hyperlink ref="D18" r:id="rId7" display="https://www.episonline.com.br/camiseta-preta-manga-longa-uv-fps-50-maicol-p9389"/>
    <hyperlink ref="D116" r:id="rId8" display="https://produto.mercadolivre.com.br/MLB-3000813225-saco-de-lixo-150-litros-pacote-c-100-unidades-reforcado-08-_JM"/>
    <hyperlink ref="D158" r:id="rId9"/>
    <hyperlink ref="D4" r:id="rId10"/>
    <hyperlink ref="D6" r:id="rId11"/>
    <hyperlink ref="D17" r:id="rId12"/>
    <hyperlink ref="D21" r:id="rId13"/>
    <hyperlink ref="D24" r:id="rId14"/>
    <hyperlink ref="D9" r:id="rId15"/>
    <hyperlink ref="D52" r:id="rId16"/>
    <hyperlink ref="D94" r:id="rId17"/>
    <hyperlink ref="D60" r:id="rId18"/>
    <hyperlink ref="D10" r:id="rId19"/>
    <hyperlink ref="D61:D62" r:id="rId20" display="https://www.popagro.com.br/produtos/maquinas-de-linha-amarela/mini-carregadeiras?utm_term=minicarregadeira&amp;utm_campaign=&amp;utm_source=adwords&amp;utm_medium=ppc&amp;hsa_acc=6464359837&amp;hsa_cam=22288469423&amp;hsa_grp=175137176146&amp;hsa_ad=734986168270&amp;hsa_src=g&amp;hsa_tgt=kw"/>
    <hyperlink ref="D53" r:id="rId21"/>
    <hyperlink ref="D54" display="https://shopee.com.br/product/401522469/22294330434?gads_t_sig=VTJGc2RHVmtYMTlxTFVSVVRrdENkVEdTU3BlMW9zMXB6bGYrZ0J1VEdQdTYyK0NiNU5EdnJkblh3MHFzSTlqeUh4WWFjclRxN3lHdStCVStsNXFod0RsK3dObVZibi9vcXBNNVFvdWFMZkJrSW5HV0pxZllzSllRM1ZIc2N1UTN5SjNJZjY5eTl3Zm9xUnpa"/>
    <hyperlink ref="D11" r:id="rId22"/>
  </hyperlinks>
  <pageMargins left="0.511811024" right="0.511811024" top="0.78740157499999996" bottom="0.78740157499999996" header="0.31496062000000002" footer="0.31496062000000002"/>
  <drawing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1. Limpeza Urbana</vt:lpstr>
      <vt:lpstr>2. Encargos Sociais</vt:lpstr>
      <vt:lpstr>3. BDI</vt:lpstr>
      <vt:lpstr>4. Referências</vt:lpstr>
      <vt:lpstr>'2. Encargos Sociais'!Area_de_impressao</vt:lpstr>
    </vt:vector>
  </TitlesOfParts>
  <Company>dmlu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Custos Coleta e Transporte RSU</dc:title>
  <dc:creator>Flavia Burmeister Martins</dc:creator>
  <cp:lastModifiedBy>Renata Tais Gureeriro Viera Fernandes</cp:lastModifiedBy>
  <cp:lastPrinted>2026-03-19T16:52:14Z</cp:lastPrinted>
  <dcterms:created xsi:type="dcterms:W3CDTF">2000-12-13T10:02:50Z</dcterms:created>
  <dcterms:modified xsi:type="dcterms:W3CDTF">2026-04-07T18:11:56Z</dcterms:modified>
</cp:coreProperties>
</file>